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aviani\Desktop\THESIS\data\external\Factors\"/>
    </mc:Choice>
  </mc:AlternateContent>
  <xr:revisionPtr revIDLastSave="0" documentId="13_ncr:1_{F102D9E2-D09E-4B43-AB8D-987C6D55EC8D}" xr6:coauthVersionLast="47" xr6:coauthVersionMax="47" xr10:uidLastSave="{00000000-0000-0000-0000-000000000000}"/>
  <bookViews>
    <workbookView minimized="1" xWindow="30810" yWindow="1155" windowWidth="25545" windowHeight="14595" firstSheet="2" activeTab="2" xr2:uid="{9069CA43-C14F-4DD0-ACC8-7018D215953C}"/>
  </bookViews>
  <sheets>
    <sheet name="CREDIT" sheetId="1" r:id="rId1"/>
    <sheet name="EPU" sheetId="2" r:id="rId2"/>
    <sheet name="UNC" sheetId="3" r:id="rId3"/>
    <sheet name="LIQNT" sheetId="4" r:id="rId4"/>
    <sheet name="YSP" sheetId="5" r:id="rId5"/>
    <sheet name="HKM_IC" sheetId="6" r:id="rId6"/>
    <sheet name="VIX" sheetId="7" r:id="rId7"/>
    <sheet name="EP_SVIX" sheetId="8" r:id="rId8"/>
  </sheets>
  <definedNames>
    <definedName name="SpreadsheetBuilder_1" hidden="1">YSP!$A$8:$E$12</definedName>
    <definedName name="SpreadsheetBuilder_2" hidden="1">YSP!$A$8:$D$12</definedName>
    <definedName name="SpreadsheetBuilder_3" hidden="1">VIX!$A$8:$C$14</definedName>
    <definedName name="SpreadsheetBuilder_4" hidden="1">VIX!$A$8:$C$14</definedName>
    <definedName name="SpreadsheetBuilder_5" hidden="1">CREDIT!$G$12:$I$16</definedName>
    <definedName name="SpreadsheetBuilder_6" hidden="1">YSP!$G$9:$I$15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3" l="1"/>
  <c r="B13" i="5"/>
  <c r="J17" i="8"/>
  <c r="N16" i="8"/>
  <c r="J18" i="8"/>
  <c r="J19" i="8"/>
  <c r="O17" i="1" l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16" i="1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B31" i="5"/>
  <c r="C31" i="5"/>
  <c r="B32" i="5"/>
  <c r="C32" i="5"/>
  <c r="B33" i="5"/>
  <c r="C33" i="5"/>
  <c r="B34" i="5"/>
  <c r="C34" i="5"/>
  <c r="B35" i="5"/>
  <c r="C35" i="5"/>
  <c r="B36" i="5"/>
  <c r="C36" i="5"/>
  <c r="B37" i="5"/>
  <c r="C37" i="5"/>
  <c r="B38" i="5"/>
  <c r="C38" i="5"/>
  <c r="B39" i="5"/>
  <c r="C39" i="5"/>
  <c r="B40" i="5"/>
  <c r="C40" i="5"/>
  <c r="B41" i="5"/>
  <c r="C41" i="5"/>
  <c r="B42" i="5"/>
  <c r="C42" i="5"/>
  <c r="B43" i="5"/>
  <c r="C43" i="5"/>
  <c r="B44" i="5"/>
  <c r="C44" i="5"/>
  <c r="B45" i="5"/>
  <c r="C45" i="5"/>
  <c r="B46" i="5"/>
  <c r="C46" i="5"/>
  <c r="B47" i="5"/>
  <c r="C47" i="5"/>
  <c r="B48" i="5"/>
  <c r="C48" i="5"/>
  <c r="B49" i="5"/>
  <c r="C49" i="5"/>
  <c r="B50" i="5"/>
  <c r="C50" i="5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B59" i="5"/>
  <c r="C59" i="5"/>
  <c r="B60" i="5"/>
  <c r="C60" i="5"/>
  <c r="B61" i="5"/>
  <c r="C61" i="5"/>
  <c r="B62" i="5"/>
  <c r="C62" i="5"/>
  <c r="B63" i="5"/>
  <c r="C63" i="5"/>
  <c r="B64" i="5"/>
  <c r="C64" i="5"/>
  <c r="B65" i="5"/>
  <c r="C65" i="5"/>
  <c r="B66" i="5"/>
  <c r="C66" i="5"/>
  <c r="B67" i="5"/>
  <c r="C67" i="5"/>
  <c r="B68" i="5"/>
  <c r="C68" i="5"/>
  <c r="B69" i="5"/>
  <c r="C69" i="5"/>
  <c r="B70" i="5"/>
  <c r="C70" i="5"/>
  <c r="B71" i="5"/>
  <c r="C71" i="5"/>
  <c r="B72" i="5"/>
  <c r="C72" i="5"/>
  <c r="B73" i="5"/>
  <c r="C73" i="5"/>
  <c r="B74" i="5"/>
  <c r="C74" i="5"/>
  <c r="B75" i="5"/>
  <c r="C75" i="5"/>
  <c r="B76" i="5"/>
  <c r="C76" i="5"/>
  <c r="B77" i="5"/>
  <c r="C77" i="5"/>
  <c r="B78" i="5"/>
  <c r="C78" i="5"/>
  <c r="B79" i="5"/>
  <c r="C79" i="5"/>
  <c r="B80" i="5"/>
  <c r="C80" i="5"/>
  <c r="B81" i="5"/>
  <c r="C81" i="5"/>
  <c r="B82" i="5"/>
  <c r="C82" i="5"/>
  <c r="B83" i="5"/>
  <c r="C83" i="5"/>
  <c r="B84" i="5"/>
  <c r="C84" i="5"/>
  <c r="B85" i="5"/>
  <c r="C85" i="5"/>
  <c r="B86" i="5"/>
  <c r="C86" i="5"/>
  <c r="B87" i="5"/>
  <c r="C87" i="5"/>
  <c r="B88" i="5"/>
  <c r="C88" i="5"/>
  <c r="B89" i="5"/>
  <c r="C89" i="5"/>
  <c r="B90" i="5"/>
  <c r="C90" i="5"/>
  <c r="B91" i="5"/>
  <c r="C91" i="5"/>
  <c r="B92" i="5"/>
  <c r="C92" i="5"/>
  <c r="B93" i="5"/>
  <c r="C93" i="5"/>
  <c r="B94" i="5"/>
  <c r="C94" i="5"/>
  <c r="B95" i="5"/>
  <c r="C95" i="5"/>
  <c r="B96" i="5"/>
  <c r="C96" i="5"/>
  <c r="B97" i="5"/>
  <c r="C97" i="5"/>
  <c r="B98" i="5"/>
  <c r="C98" i="5"/>
  <c r="B99" i="5"/>
  <c r="C99" i="5"/>
  <c r="B100" i="5"/>
  <c r="C100" i="5"/>
  <c r="B101" i="5"/>
  <c r="C101" i="5"/>
  <c r="B102" i="5"/>
  <c r="C102" i="5"/>
  <c r="B103" i="5"/>
  <c r="C103" i="5"/>
  <c r="B104" i="5"/>
  <c r="C104" i="5"/>
  <c r="B105" i="5"/>
  <c r="C105" i="5"/>
  <c r="B106" i="5"/>
  <c r="C106" i="5"/>
  <c r="B107" i="5"/>
  <c r="C107" i="5"/>
  <c r="B108" i="5"/>
  <c r="C108" i="5"/>
  <c r="B109" i="5"/>
  <c r="C109" i="5"/>
  <c r="B110" i="5"/>
  <c r="C110" i="5"/>
  <c r="B111" i="5"/>
  <c r="C111" i="5"/>
  <c r="B112" i="5"/>
  <c r="C112" i="5"/>
  <c r="B113" i="5"/>
  <c r="C113" i="5"/>
  <c r="B114" i="5"/>
  <c r="C114" i="5"/>
  <c r="B115" i="5"/>
  <c r="C115" i="5"/>
  <c r="B116" i="5"/>
  <c r="C116" i="5"/>
  <c r="B117" i="5"/>
  <c r="C117" i="5"/>
  <c r="B118" i="5"/>
  <c r="C118" i="5"/>
  <c r="B119" i="5"/>
  <c r="C119" i="5"/>
  <c r="B120" i="5"/>
  <c r="C120" i="5"/>
  <c r="B121" i="5"/>
  <c r="C121" i="5"/>
  <c r="B122" i="5"/>
  <c r="C122" i="5"/>
  <c r="B123" i="5"/>
  <c r="C123" i="5"/>
  <c r="B124" i="5"/>
  <c r="C124" i="5"/>
  <c r="B125" i="5"/>
  <c r="C125" i="5"/>
  <c r="B126" i="5"/>
  <c r="C126" i="5"/>
  <c r="B127" i="5"/>
  <c r="C127" i="5"/>
  <c r="B128" i="5"/>
  <c r="C128" i="5"/>
  <c r="B129" i="5"/>
  <c r="C129" i="5"/>
  <c r="B130" i="5"/>
  <c r="C130" i="5"/>
  <c r="B131" i="5"/>
  <c r="C131" i="5"/>
  <c r="B132" i="5"/>
  <c r="C132" i="5"/>
  <c r="B133" i="5"/>
  <c r="C133" i="5"/>
  <c r="B134" i="5"/>
  <c r="C134" i="5"/>
  <c r="B135" i="5"/>
  <c r="C135" i="5"/>
  <c r="B136" i="5"/>
  <c r="C136" i="5"/>
  <c r="B137" i="5"/>
  <c r="C137" i="5"/>
  <c r="B138" i="5"/>
  <c r="C138" i="5"/>
  <c r="B139" i="5"/>
  <c r="C139" i="5"/>
  <c r="B140" i="5"/>
  <c r="C140" i="5"/>
  <c r="B141" i="5"/>
  <c r="C141" i="5"/>
  <c r="B142" i="5"/>
  <c r="C142" i="5"/>
  <c r="B143" i="5"/>
  <c r="C143" i="5"/>
  <c r="B144" i="5"/>
  <c r="C144" i="5"/>
  <c r="B145" i="5"/>
  <c r="C145" i="5"/>
  <c r="B146" i="5"/>
  <c r="C146" i="5"/>
  <c r="B147" i="5"/>
  <c r="C147" i="5"/>
  <c r="B148" i="5"/>
  <c r="C148" i="5"/>
  <c r="B149" i="5"/>
  <c r="C149" i="5"/>
  <c r="B150" i="5"/>
  <c r="C150" i="5"/>
  <c r="B151" i="5"/>
  <c r="C151" i="5"/>
  <c r="B152" i="5"/>
  <c r="C152" i="5"/>
  <c r="B153" i="5"/>
  <c r="C153" i="5"/>
  <c r="B154" i="5"/>
  <c r="C154" i="5"/>
  <c r="B155" i="5"/>
  <c r="C155" i="5"/>
  <c r="B156" i="5"/>
  <c r="C156" i="5"/>
  <c r="B157" i="5"/>
  <c r="C157" i="5"/>
  <c r="B158" i="5"/>
  <c r="C158" i="5"/>
  <c r="B159" i="5"/>
  <c r="C159" i="5"/>
  <c r="B160" i="5"/>
  <c r="C160" i="5"/>
  <c r="B161" i="5"/>
  <c r="C161" i="5"/>
  <c r="B162" i="5"/>
  <c r="C162" i="5"/>
  <c r="B163" i="5"/>
  <c r="C163" i="5"/>
  <c r="B164" i="5"/>
  <c r="C164" i="5"/>
  <c r="B165" i="5"/>
  <c r="C165" i="5"/>
  <c r="B166" i="5"/>
  <c r="C166" i="5"/>
  <c r="B167" i="5"/>
  <c r="C167" i="5"/>
  <c r="B168" i="5"/>
  <c r="C168" i="5"/>
  <c r="B169" i="5"/>
  <c r="C169" i="5"/>
  <c r="B170" i="5"/>
  <c r="C170" i="5"/>
  <c r="B171" i="5"/>
  <c r="C171" i="5"/>
  <c r="B172" i="5"/>
  <c r="C172" i="5"/>
  <c r="B173" i="5"/>
  <c r="C173" i="5"/>
  <c r="B174" i="5"/>
  <c r="C174" i="5"/>
  <c r="B175" i="5"/>
  <c r="C175" i="5"/>
  <c r="B176" i="5"/>
  <c r="C176" i="5"/>
  <c r="B177" i="5"/>
  <c r="C177" i="5"/>
  <c r="B178" i="5"/>
  <c r="C178" i="5"/>
  <c r="B179" i="5"/>
  <c r="C179" i="5"/>
  <c r="B180" i="5"/>
  <c r="C180" i="5"/>
  <c r="B181" i="5"/>
  <c r="C181" i="5"/>
  <c r="B182" i="5"/>
  <c r="C182" i="5"/>
  <c r="B183" i="5"/>
  <c r="C183" i="5"/>
  <c r="B184" i="5"/>
  <c r="C184" i="5"/>
  <c r="B185" i="5"/>
  <c r="C185" i="5"/>
  <c r="B186" i="5"/>
  <c r="C186" i="5"/>
  <c r="B187" i="5"/>
  <c r="C187" i="5"/>
  <c r="B188" i="5"/>
  <c r="C188" i="5"/>
  <c r="B189" i="5"/>
  <c r="C189" i="5"/>
  <c r="B190" i="5"/>
  <c r="C190" i="5"/>
  <c r="B191" i="5"/>
  <c r="C191" i="5"/>
  <c r="B192" i="5"/>
  <c r="C192" i="5"/>
  <c r="B193" i="5"/>
  <c r="C193" i="5"/>
  <c r="B194" i="5"/>
  <c r="C194" i="5"/>
  <c r="B195" i="5"/>
  <c r="C195" i="5"/>
  <c r="B196" i="5"/>
  <c r="C196" i="5"/>
  <c r="B197" i="5"/>
  <c r="C197" i="5"/>
  <c r="B198" i="5"/>
  <c r="C198" i="5"/>
  <c r="B199" i="5"/>
  <c r="C199" i="5"/>
  <c r="B200" i="5"/>
  <c r="C200" i="5"/>
  <c r="B201" i="5"/>
  <c r="C201" i="5"/>
  <c r="B202" i="5"/>
  <c r="C202" i="5"/>
  <c r="B203" i="5"/>
  <c r="C203" i="5"/>
  <c r="B204" i="5"/>
  <c r="C204" i="5"/>
  <c r="B205" i="5"/>
  <c r="C205" i="5"/>
  <c r="B206" i="5"/>
  <c r="C206" i="5"/>
  <c r="B207" i="5"/>
  <c r="C207" i="5"/>
  <c r="B208" i="5"/>
  <c r="C208" i="5"/>
  <c r="B209" i="5"/>
  <c r="C209" i="5"/>
  <c r="B210" i="5"/>
  <c r="C210" i="5"/>
  <c r="B211" i="5"/>
  <c r="C211" i="5"/>
  <c r="B212" i="5"/>
  <c r="C212" i="5"/>
  <c r="B213" i="5"/>
  <c r="C213" i="5"/>
  <c r="B214" i="5"/>
  <c r="C214" i="5"/>
  <c r="B215" i="5"/>
  <c r="C215" i="5"/>
  <c r="B216" i="5"/>
  <c r="C216" i="5"/>
  <c r="B217" i="5"/>
  <c r="C217" i="5"/>
  <c r="B218" i="5"/>
  <c r="C218" i="5"/>
  <c r="B219" i="5"/>
  <c r="C219" i="5"/>
  <c r="B220" i="5"/>
  <c r="C220" i="5"/>
  <c r="B221" i="5"/>
  <c r="C221" i="5"/>
  <c r="B222" i="5"/>
  <c r="C222" i="5"/>
  <c r="B223" i="5"/>
  <c r="C223" i="5"/>
  <c r="B224" i="5"/>
  <c r="C224" i="5"/>
  <c r="B225" i="5"/>
  <c r="C225" i="5"/>
  <c r="B226" i="5"/>
  <c r="C226" i="5"/>
  <c r="B227" i="5"/>
  <c r="C227" i="5"/>
  <c r="B228" i="5"/>
  <c r="C228" i="5"/>
  <c r="B229" i="5"/>
  <c r="C229" i="5"/>
  <c r="B230" i="5"/>
  <c r="C230" i="5"/>
  <c r="B231" i="5"/>
  <c r="C231" i="5"/>
  <c r="B232" i="5"/>
  <c r="C232" i="5"/>
  <c r="B233" i="5"/>
  <c r="C233" i="5"/>
  <c r="B234" i="5"/>
  <c r="C234" i="5"/>
  <c r="B235" i="5"/>
  <c r="C235" i="5"/>
  <c r="B236" i="5"/>
  <c r="C236" i="5"/>
  <c r="B237" i="5"/>
  <c r="C237" i="5"/>
  <c r="B238" i="5"/>
  <c r="C238" i="5"/>
  <c r="B239" i="5"/>
  <c r="C239" i="5"/>
  <c r="B240" i="5"/>
  <c r="C240" i="5"/>
  <c r="B241" i="5"/>
  <c r="C241" i="5"/>
  <c r="B242" i="5"/>
  <c r="C242" i="5"/>
  <c r="B243" i="5"/>
  <c r="C243" i="5"/>
  <c r="B244" i="5"/>
  <c r="C244" i="5"/>
  <c r="B245" i="5"/>
  <c r="C245" i="5"/>
  <c r="B246" i="5"/>
  <c r="C246" i="5"/>
  <c r="B247" i="5"/>
  <c r="C247" i="5"/>
  <c r="B248" i="5"/>
  <c r="C248" i="5"/>
  <c r="B249" i="5"/>
  <c r="C249" i="5"/>
  <c r="B250" i="5"/>
  <c r="C250" i="5"/>
  <c r="B251" i="5"/>
  <c r="C251" i="5"/>
  <c r="B252" i="5"/>
  <c r="C252" i="5"/>
  <c r="B253" i="5"/>
  <c r="C253" i="5"/>
  <c r="B254" i="5"/>
  <c r="C254" i="5"/>
  <c r="B255" i="5"/>
  <c r="C255" i="5"/>
  <c r="B256" i="5"/>
  <c r="C256" i="5"/>
  <c r="B257" i="5"/>
  <c r="C257" i="5"/>
  <c r="B258" i="5"/>
  <c r="C258" i="5"/>
  <c r="B259" i="5"/>
  <c r="C259" i="5"/>
  <c r="B260" i="5"/>
  <c r="C260" i="5"/>
  <c r="B261" i="5"/>
  <c r="C261" i="5"/>
  <c r="B262" i="5"/>
  <c r="C262" i="5"/>
  <c r="B263" i="5"/>
  <c r="C263" i="5"/>
  <c r="B264" i="5"/>
  <c r="C264" i="5"/>
  <c r="B265" i="5"/>
  <c r="C265" i="5"/>
  <c r="B266" i="5"/>
  <c r="C266" i="5"/>
  <c r="B267" i="5"/>
  <c r="C267" i="5"/>
  <c r="B268" i="5"/>
  <c r="C268" i="5"/>
  <c r="B269" i="5"/>
  <c r="C269" i="5"/>
  <c r="B270" i="5"/>
  <c r="C270" i="5"/>
  <c r="B271" i="5"/>
  <c r="C271" i="5"/>
  <c r="B272" i="5"/>
  <c r="C272" i="5"/>
  <c r="B273" i="5"/>
  <c r="C273" i="5"/>
  <c r="B274" i="5"/>
  <c r="C274" i="5"/>
  <c r="B275" i="5"/>
  <c r="C275" i="5"/>
  <c r="B276" i="5"/>
  <c r="C276" i="5"/>
  <c r="C13" i="5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6" i="1"/>
  <c r="D12" i="2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14" i="7"/>
  <c r="K372" i="8"/>
  <c r="J372" i="8"/>
  <c r="K371" i="8"/>
  <c r="K22" i="7"/>
  <c r="K26" i="7"/>
  <c r="J28" i="7"/>
  <c r="J29" i="7"/>
  <c r="K36" i="7"/>
  <c r="K40" i="7"/>
  <c r="J42" i="7"/>
  <c r="J43" i="7"/>
  <c r="K50" i="7"/>
  <c r="K54" i="7"/>
  <c r="J56" i="7"/>
  <c r="J57" i="7"/>
  <c r="K64" i="7"/>
  <c r="K68" i="7"/>
  <c r="J70" i="7"/>
  <c r="J71" i="7"/>
  <c r="K78" i="7"/>
  <c r="K82" i="7"/>
  <c r="J84" i="7"/>
  <c r="J85" i="7"/>
  <c r="K92" i="7"/>
  <c r="K96" i="7"/>
  <c r="J98" i="7"/>
  <c r="J99" i="7"/>
  <c r="K106" i="7"/>
  <c r="K110" i="7"/>
  <c r="J112" i="7"/>
  <c r="J113" i="7"/>
  <c r="K120" i="7"/>
  <c r="K124" i="7"/>
  <c r="J126" i="7"/>
  <c r="J127" i="7"/>
  <c r="K138" i="7"/>
  <c r="J140" i="7"/>
  <c r="J141" i="7"/>
  <c r="K152" i="7"/>
  <c r="J154" i="7"/>
  <c r="J155" i="7"/>
  <c r="K166" i="7"/>
  <c r="J168" i="7"/>
  <c r="J169" i="7"/>
  <c r="K180" i="7"/>
  <c r="J182" i="7"/>
  <c r="J183" i="7"/>
  <c r="K194" i="7"/>
  <c r="J196" i="7"/>
  <c r="J197" i="7"/>
  <c r="K208" i="7"/>
  <c r="J210" i="7"/>
  <c r="J211" i="7"/>
  <c r="K222" i="7"/>
  <c r="J224" i="7"/>
  <c r="J225" i="7"/>
  <c r="K236" i="7"/>
  <c r="J238" i="7"/>
  <c r="J239" i="7"/>
  <c r="K250" i="7"/>
  <c r="J252" i="7"/>
  <c r="J253" i="7"/>
  <c r="K264" i="7"/>
  <c r="J266" i="7"/>
  <c r="J267" i="7"/>
  <c r="J15" i="7"/>
  <c r="I15" i="7"/>
  <c r="I16" i="7"/>
  <c r="K16" i="7" s="1"/>
  <c r="I17" i="7"/>
  <c r="K17" i="7" s="1"/>
  <c r="I18" i="7"/>
  <c r="K18" i="7" s="1"/>
  <c r="I19" i="7"/>
  <c r="K19" i="7" s="1"/>
  <c r="I20" i="7"/>
  <c r="K20" i="7" s="1"/>
  <c r="I21" i="7"/>
  <c r="I22" i="7"/>
  <c r="I23" i="7"/>
  <c r="K23" i="7" s="1"/>
  <c r="I24" i="7"/>
  <c r="K24" i="7" s="1"/>
  <c r="I25" i="7"/>
  <c r="K25" i="7" s="1"/>
  <c r="I26" i="7"/>
  <c r="I27" i="7"/>
  <c r="K27" i="7" s="1"/>
  <c r="I28" i="7"/>
  <c r="K28" i="7" s="1"/>
  <c r="I29" i="7"/>
  <c r="I30" i="7"/>
  <c r="K30" i="7" s="1"/>
  <c r="I31" i="7"/>
  <c r="K31" i="7" s="1"/>
  <c r="I32" i="7"/>
  <c r="K32" i="7" s="1"/>
  <c r="I33" i="7"/>
  <c r="K33" i="7" s="1"/>
  <c r="I34" i="7"/>
  <c r="K34" i="7" s="1"/>
  <c r="I35" i="7"/>
  <c r="I36" i="7"/>
  <c r="I37" i="7"/>
  <c r="K37" i="7" s="1"/>
  <c r="I38" i="7"/>
  <c r="K38" i="7" s="1"/>
  <c r="I39" i="7"/>
  <c r="K39" i="7" s="1"/>
  <c r="I40" i="7"/>
  <c r="I41" i="7"/>
  <c r="K41" i="7" s="1"/>
  <c r="I42" i="7"/>
  <c r="K42" i="7" s="1"/>
  <c r="I43" i="7"/>
  <c r="I44" i="7"/>
  <c r="K44" i="7" s="1"/>
  <c r="I45" i="7"/>
  <c r="K45" i="7" s="1"/>
  <c r="I46" i="7"/>
  <c r="K46" i="7" s="1"/>
  <c r="I47" i="7"/>
  <c r="K47" i="7" s="1"/>
  <c r="I48" i="7"/>
  <c r="K48" i="7" s="1"/>
  <c r="I49" i="7"/>
  <c r="I50" i="7"/>
  <c r="I51" i="7"/>
  <c r="K51" i="7" s="1"/>
  <c r="I52" i="7"/>
  <c r="K52" i="7" s="1"/>
  <c r="I53" i="7"/>
  <c r="K53" i="7" s="1"/>
  <c r="I54" i="7"/>
  <c r="I55" i="7"/>
  <c r="K55" i="7" s="1"/>
  <c r="I56" i="7"/>
  <c r="K56" i="7" s="1"/>
  <c r="I57" i="7"/>
  <c r="I58" i="7"/>
  <c r="K58" i="7" s="1"/>
  <c r="I59" i="7"/>
  <c r="K59" i="7" s="1"/>
  <c r="I60" i="7"/>
  <c r="K60" i="7" s="1"/>
  <c r="I61" i="7"/>
  <c r="K61" i="7" s="1"/>
  <c r="I62" i="7"/>
  <c r="K62" i="7" s="1"/>
  <c r="I63" i="7"/>
  <c r="I64" i="7"/>
  <c r="I65" i="7"/>
  <c r="K65" i="7" s="1"/>
  <c r="I66" i="7"/>
  <c r="K66" i="7" s="1"/>
  <c r="I67" i="7"/>
  <c r="K67" i="7" s="1"/>
  <c r="I68" i="7"/>
  <c r="I69" i="7"/>
  <c r="K69" i="7" s="1"/>
  <c r="I70" i="7"/>
  <c r="K70" i="7" s="1"/>
  <c r="I71" i="7"/>
  <c r="I72" i="7"/>
  <c r="K72" i="7" s="1"/>
  <c r="I73" i="7"/>
  <c r="K73" i="7" s="1"/>
  <c r="I74" i="7"/>
  <c r="K74" i="7" s="1"/>
  <c r="I75" i="7"/>
  <c r="K75" i="7" s="1"/>
  <c r="I76" i="7"/>
  <c r="K76" i="7" s="1"/>
  <c r="I77" i="7"/>
  <c r="K77" i="7" s="1"/>
  <c r="I78" i="7"/>
  <c r="I79" i="7"/>
  <c r="K79" i="7" s="1"/>
  <c r="I80" i="7"/>
  <c r="K80" i="7" s="1"/>
  <c r="I81" i="7"/>
  <c r="K81" i="7" s="1"/>
  <c r="I82" i="7"/>
  <c r="I83" i="7"/>
  <c r="K83" i="7" s="1"/>
  <c r="I84" i="7"/>
  <c r="K84" i="7" s="1"/>
  <c r="I85" i="7"/>
  <c r="I86" i="7"/>
  <c r="K86" i="7" s="1"/>
  <c r="I87" i="7"/>
  <c r="K87" i="7" s="1"/>
  <c r="I88" i="7"/>
  <c r="K88" i="7" s="1"/>
  <c r="I89" i="7"/>
  <c r="K89" i="7" s="1"/>
  <c r="I90" i="7"/>
  <c r="K90" i="7" s="1"/>
  <c r="I91" i="7"/>
  <c r="K91" i="7" s="1"/>
  <c r="I92" i="7"/>
  <c r="I93" i="7"/>
  <c r="K93" i="7" s="1"/>
  <c r="I94" i="7"/>
  <c r="K94" i="7" s="1"/>
  <c r="I95" i="7"/>
  <c r="K95" i="7" s="1"/>
  <c r="I96" i="7"/>
  <c r="I97" i="7"/>
  <c r="K97" i="7" s="1"/>
  <c r="I98" i="7"/>
  <c r="K98" i="7" s="1"/>
  <c r="I99" i="7"/>
  <c r="I100" i="7"/>
  <c r="K100" i="7" s="1"/>
  <c r="I101" i="7"/>
  <c r="K101" i="7" s="1"/>
  <c r="I102" i="7"/>
  <c r="K102" i="7" s="1"/>
  <c r="I103" i="7"/>
  <c r="K103" i="7" s="1"/>
  <c r="I104" i="7"/>
  <c r="K104" i="7" s="1"/>
  <c r="I105" i="7"/>
  <c r="K105" i="7" s="1"/>
  <c r="I106" i="7"/>
  <c r="I107" i="7"/>
  <c r="K107" i="7" s="1"/>
  <c r="I108" i="7"/>
  <c r="K108" i="7" s="1"/>
  <c r="I109" i="7"/>
  <c r="K109" i="7" s="1"/>
  <c r="I110" i="7"/>
  <c r="I111" i="7"/>
  <c r="K111" i="7" s="1"/>
  <c r="I112" i="7"/>
  <c r="K112" i="7" s="1"/>
  <c r="I113" i="7"/>
  <c r="I114" i="7"/>
  <c r="K114" i="7" s="1"/>
  <c r="I115" i="7"/>
  <c r="K115" i="7" s="1"/>
  <c r="I116" i="7"/>
  <c r="K116" i="7" s="1"/>
  <c r="I117" i="7"/>
  <c r="K117" i="7" s="1"/>
  <c r="I118" i="7"/>
  <c r="K118" i="7" s="1"/>
  <c r="I119" i="7"/>
  <c r="K119" i="7" s="1"/>
  <c r="I120" i="7"/>
  <c r="I121" i="7"/>
  <c r="K121" i="7" s="1"/>
  <c r="I122" i="7"/>
  <c r="K122" i="7" s="1"/>
  <c r="I123" i="7"/>
  <c r="K123" i="7" s="1"/>
  <c r="I124" i="7"/>
  <c r="I125" i="7"/>
  <c r="K125" i="7" s="1"/>
  <c r="I126" i="7"/>
  <c r="K126" i="7" s="1"/>
  <c r="I127" i="7"/>
  <c r="K127" i="7" s="1"/>
  <c r="I128" i="7"/>
  <c r="K128" i="7" s="1"/>
  <c r="I129" i="7"/>
  <c r="K129" i="7" s="1"/>
  <c r="I130" i="7"/>
  <c r="K130" i="7" s="1"/>
  <c r="I131" i="7"/>
  <c r="K131" i="7" s="1"/>
  <c r="I132" i="7"/>
  <c r="K132" i="7" s="1"/>
  <c r="I133" i="7"/>
  <c r="K133" i="7" s="1"/>
  <c r="I134" i="7"/>
  <c r="K134" i="7" s="1"/>
  <c r="I135" i="7"/>
  <c r="K135" i="7" s="1"/>
  <c r="I136" i="7"/>
  <c r="K136" i="7" s="1"/>
  <c r="I137" i="7"/>
  <c r="K137" i="7" s="1"/>
  <c r="I138" i="7"/>
  <c r="I139" i="7"/>
  <c r="K139" i="7" s="1"/>
  <c r="I140" i="7"/>
  <c r="K140" i="7" s="1"/>
  <c r="I141" i="7"/>
  <c r="K141" i="7" s="1"/>
  <c r="I142" i="7"/>
  <c r="K142" i="7" s="1"/>
  <c r="I143" i="7"/>
  <c r="K143" i="7" s="1"/>
  <c r="I144" i="7"/>
  <c r="K144" i="7" s="1"/>
  <c r="I145" i="7"/>
  <c r="K145" i="7" s="1"/>
  <c r="I146" i="7"/>
  <c r="K146" i="7" s="1"/>
  <c r="I147" i="7"/>
  <c r="K147" i="7" s="1"/>
  <c r="I148" i="7"/>
  <c r="K148" i="7" s="1"/>
  <c r="I149" i="7"/>
  <c r="K149" i="7" s="1"/>
  <c r="I150" i="7"/>
  <c r="K150" i="7" s="1"/>
  <c r="I151" i="7"/>
  <c r="K151" i="7" s="1"/>
  <c r="I152" i="7"/>
  <c r="I153" i="7"/>
  <c r="K153" i="7" s="1"/>
  <c r="I154" i="7"/>
  <c r="K154" i="7" s="1"/>
  <c r="I155" i="7"/>
  <c r="K155" i="7" s="1"/>
  <c r="I156" i="7"/>
  <c r="K156" i="7" s="1"/>
  <c r="I157" i="7"/>
  <c r="K157" i="7" s="1"/>
  <c r="I158" i="7"/>
  <c r="K158" i="7" s="1"/>
  <c r="I159" i="7"/>
  <c r="K159" i="7" s="1"/>
  <c r="I160" i="7"/>
  <c r="K160" i="7" s="1"/>
  <c r="I161" i="7"/>
  <c r="K161" i="7" s="1"/>
  <c r="I162" i="7"/>
  <c r="K162" i="7" s="1"/>
  <c r="I163" i="7"/>
  <c r="K163" i="7" s="1"/>
  <c r="I164" i="7"/>
  <c r="K164" i="7" s="1"/>
  <c r="I165" i="7"/>
  <c r="K165" i="7" s="1"/>
  <c r="I166" i="7"/>
  <c r="I167" i="7"/>
  <c r="K167" i="7" s="1"/>
  <c r="I168" i="7"/>
  <c r="K168" i="7" s="1"/>
  <c r="I169" i="7"/>
  <c r="K169" i="7" s="1"/>
  <c r="I170" i="7"/>
  <c r="K170" i="7" s="1"/>
  <c r="I171" i="7"/>
  <c r="K171" i="7" s="1"/>
  <c r="I172" i="7"/>
  <c r="K172" i="7" s="1"/>
  <c r="I173" i="7"/>
  <c r="K173" i="7" s="1"/>
  <c r="I174" i="7"/>
  <c r="K174" i="7" s="1"/>
  <c r="I175" i="7"/>
  <c r="K175" i="7" s="1"/>
  <c r="I176" i="7"/>
  <c r="K176" i="7" s="1"/>
  <c r="I177" i="7"/>
  <c r="K177" i="7" s="1"/>
  <c r="I178" i="7"/>
  <c r="K178" i="7" s="1"/>
  <c r="I179" i="7"/>
  <c r="K179" i="7" s="1"/>
  <c r="I180" i="7"/>
  <c r="I181" i="7"/>
  <c r="K181" i="7" s="1"/>
  <c r="I182" i="7"/>
  <c r="K182" i="7" s="1"/>
  <c r="I183" i="7"/>
  <c r="K183" i="7" s="1"/>
  <c r="I184" i="7"/>
  <c r="K184" i="7" s="1"/>
  <c r="I185" i="7"/>
  <c r="K185" i="7" s="1"/>
  <c r="I186" i="7"/>
  <c r="K186" i="7" s="1"/>
  <c r="I187" i="7"/>
  <c r="K187" i="7" s="1"/>
  <c r="I188" i="7"/>
  <c r="K188" i="7" s="1"/>
  <c r="I189" i="7"/>
  <c r="K189" i="7" s="1"/>
  <c r="I190" i="7"/>
  <c r="K190" i="7" s="1"/>
  <c r="I191" i="7"/>
  <c r="K191" i="7" s="1"/>
  <c r="I192" i="7"/>
  <c r="K192" i="7" s="1"/>
  <c r="I193" i="7"/>
  <c r="K193" i="7" s="1"/>
  <c r="I194" i="7"/>
  <c r="I195" i="7"/>
  <c r="K195" i="7" s="1"/>
  <c r="I196" i="7"/>
  <c r="K196" i="7" s="1"/>
  <c r="I197" i="7"/>
  <c r="K197" i="7" s="1"/>
  <c r="I198" i="7"/>
  <c r="K198" i="7" s="1"/>
  <c r="I199" i="7"/>
  <c r="K199" i="7" s="1"/>
  <c r="I200" i="7"/>
  <c r="K200" i="7" s="1"/>
  <c r="I201" i="7"/>
  <c r="K201" i="7" s="1"/>
  <c r="I202" i="7"/>
  <c r="K202" i="7" s="1"/>
  <c r="I203" i="7"/>
  <c r="K203" i="7" s="1"/>
  <c r="I204" i="7"/>
  <c r="K204" i="7" s="1"/>
  <c r="I205" i="7"/>
  <c r="K205" i="7" s="1"/>
  <c r="I206" i="7"/>
  <c r="K206" i="7" s="1"/>
  <c r="I207" i="7"/>
  <c r="K207" i="7" s="1"/>
  <c r="I208" i="7"/>
  <c r="I209" i="7"/>
  <c r="K209" i="7" s="1"/>
  <c r="I210" i="7"/>
  <c r="K210" i="7" s="1"/>
  <c r="I211" i="7"/>
  <c r="K211" i="7" s="1"/>
  <c r="I212" i="7"/>
  <c r="K212" i="7" s="1"/>
  <c r="I213" i="7"/>
  <c r="K213" i="7" s="1"/>
  <c r="I214" i="7"/>
  <c r="K214" i="7" s="1"/>
  <c r="I215" i="7"/>
  <c r="K215" i="7" s="1"/>
  <c r="I216" i="7"/>
  <c r="K216" i="7" s="1"/>
  <c r="I217" i="7"/>
  <c r="K217" i="7" s="1"/>
  <c r="I218" i="7"/>
  <c r="K218" i="7" s="1"/>
  <c r="I219" i="7"/>
  <c r="K219" i="7" s="1"/>
  <c r="I220" i="7"/>
  <c r="K220" i="7" s="1"/>
  <c r="I221" i="7"/>
  <c r="K221" i="7" s="1"/>
  <c r="I222" i="7"/>
  <c r="I223" i="7"/>
  <c r="K223" i="7" s="1"/>
  <c r="I224" i="7"/>
  <c r="K224" i="7" s="1"/>
  <c r="I225" i="7"/>
  <c r="K225" i="7" s="1"/>
  <c r="I226" i="7"/>
  <c r="K226" i="7" s="1"/>
  <c r="I227" i="7"/>
  <c r="K227" i="7" s="1"/>
  <c r="I228" i="7"/>
  <c r="K228" i="7" s="1"/>
  <c r="I229" i="7"/>
  <c r="K229" i="7" s="1"/>
  <c r="I230" i="7"/>
  <c r="K230" i="7" s="1"/>
  <c r="I231" i="7"/>
  <c r="K231" i="7" s="1"/>
  <c r="I232" i="7"/>
  <c r="K232" i="7" s="1"/>
  <c r="I233" i="7"/>
  <c r="K233" i="7" s="1"/>
  <c r="I234" i="7"/>
  <c r="K234" i="7" s="1"/>
  <c r="I235" i="7"/>
  <c r="K235" i="7" s="1"/>
  <c r="I236" i="7"/>
  <c r="I237" i="7"/>
  <c r="K237" i="7" s="1"/>
  <c r="I238" i="7"/>
  <c r="K238" i="7" s="1"/>
  <c r="I239" i="7"/>
  <c r="K239" i="7" s="1"/>
  <c r="I240" i="7"/>
  <c r="K240" i="7" s="1"/>
  <c r="I241" i="7"/>
  <c r="K241" i="7" s="1"/>
  <c r="I242" i="7"/>
  <c r="K242" i="7" s="1"/>
  <c r="I243" i="7"/>
  <c r="K243" i="7" s="1"/>
  <c r="I244" i="7"/>
  <c r="K244" i="7" s="1"/>
  <c r="I245" i="7"/>
  <c r="K245" i="7" s="1"/>
  <c r="I246" i="7"/>
  <c r="K246" i="7" s="1"/>
  <c r="I247" i="7"/>
  <c r="K247" i="7" s="1"/>
  <c r="I248" i="7"/>
  <c r="K248" i="7" s="1"/>
  <c r="I249" i="7"/>
  <c r="K249" i="7" s="1"/>
  <c r="I250" i="7"/>
  <c r="I251" i="7"/>
  <c r="K251" i="7" s="1"/>
  <c r="I252" i="7"/>
  <c r="K252" i="7" s="1"/>
  <c r="I253" i="7"/>
  <c r="K253" i="7" s="1"/>
  <c r="I254" i="7"/>
  <c r="K254" i="7" s="1"/>
  <c r="I255" i="7"/>
  <c r="K255" i="7" s="1"/>
  <c r="I256" i="7"/>
  <c r="K256" i="7" s="1"/>
  <c r="I257" i="7"/>
  <c r="K257" i="7" s="1"/>
  <c r="I258" i="7"/>
  <c r="K258" i="7" s="1"/>
  <c r="I259" i="7"/>
  <c r="K259" i="7" s="1"/>
  <c r="I260" i="7"/>
  <c r="K260" i="7" s="1"/>
  <c r="I261" i="7"/>
  <c r="K261" i="7" s="1"/>
  <c r="I262" i="7"/>
  <c r="K262" i="7" s="1"/>
  <c r="I263" i="7"/>
  <c r="K263" i="7" s="1"/>
  <c r="I264" i="7"/>
  <c r="I265" i="7"/>
  <c r="K265" i="7" s="1"/>
  <c r="I266" i="7"/>
  <c r="K266" i="7" s="1"/>
  <c r="I267" i="7"/>
  <c r="K267" i="7" s="1"/>
  <c r="I268" i="7"/>
  <c r="K268" i="7" s="1"/>
  <c r="I269" i="7"/>
  <c r="K269" i="7" s="1"/>
  <c r="I270" i="7"/>
  <c r="K270" i="7" s="1"/>
  <c r="I271" i="7"/>
  <c r="K271" i="7" s="1"/>
  <c r="I272" i="7"/>
  <c r="K272" i="7" s="1"/>
  <c r="I273" i="7"/>
  <c r="K273" i="7" s="1"/>
  <c r="I274" i="7"/>
  <c r="K274" i="7" s="1"/>
  <c r="I275" i="7"/>
  <c r="K275" i="7" s="1"/>
  <c r="I276" i="7"/>
  <c r="K276" i="7" s="1"/>
  <c r="I277" i="7"/>
  <c r="K277" i="7" s="1"/>
  <c r="I14" i="7"/>
  <c r="K15" i="7" s="1"/>
  <c r="H15" i="7"/>
  <c r="H16" i="7"/>
  <c r="J16" i="7" s="1"/>
  <c r="H17" i="7"/>
  <c r="J17" i="7" s="1"/>
  <c r="H18" i="7"/>
  <c r="J18" i="7" s="1"/>
  <c r="H19" i="7"/>
  <c r="J19" i="7" s="1"/>
  <c r="H20" i="7"/>
  <c r="J20" i="7" s="1"/>
  <c r="H21" i="7"/>
  <c r="J21" i="7" s="1"/>
  <c r="H22" i="7"/>
  <c r="H23" i="7"/>
  <c r="J23" i="7" s="1"/>
  <c r="H24" i="7"/>
  <c r="J24" i="7" s="1"/>
  <c r="H25" i="7"/>
  <c r="J25" i="7" s="1"/>
  <c r="H26" i="7"/>
  <c r="J26" i="7" s="1"/>
  <c r="H27" i="7"/>
  <c r="J27" i="7" s="1"/>
  <c r="H28" i="7"/>
  <c r="H29" i="7"/>
  <c r="H30" i="7"/>
  <c r="J30" i="7" s="1"/>
  <c r="H31" i="7"/>
  <c r="J31" i="7" s="1"/>
  <c r="H32" i="7"/>
  <c r="J32" i="7" s="1"/>
  <c r="H33" i="7"/>
  <c r="J33" i="7" s="1"/>
  <c r="H34" i="7"/>
  <c r="J34" i="7" s="1"/>
  <c r="H35" i="7"/>
  <c r="J35" i="7" s="1"/>
  <c r="H36" i="7"/>
  <c r="H37" i="7"/>
  <c r="J37" i="7" s="1"/>
  <c r="H38" i="7"/>
  <c r="J38" i="7" s="1"/>
  <c r="H39" i="7"/>
  <c r="J39" i="7" s="1"/>
  <c r="H40" i="7"/>
  <c r="J40" i="7" s="1"/>
  <c r="H41" i="7"/>
  <c r="J41" i="7" s="1"/>
  <c r="H42" i="7"/>
  <c r="H43" i="7"/>
  <c r="H44" i="7"/>
  <c r="J44" i="7" s="1"/>
  <c r="H45" i="7"/>
  <c r="J45" i="7" s="1"/>
  <c r="H46" i="7"/>
  <c r="J46" i="7" s="1"/>
  <c r="H47" i="7"/>
  <c r="J47" i="7" s="1"/>
  <c r="H48" i="7"/>
  <c r="J48" i="7" s="1"/>
  <c r="H49" i="7"/>
  <c r="J49" i="7" s="1"/>
  <c r="H50" i="7"/>
  <c r="H51" i="7"/>
  <c r="J51" i="7" s="1"/>
  <c r="H52" i="7"/>
  <c r="J52" i="7" s="1"/>
  <c r="H53" i="7"/>
  <c r="J53" i="7" s="1"/>
  <c r="H54" i="7"/>
  <c r="J54" i="7" s="1"/>
  <c r="H55" i="7"/>
  <c r="J55" i="7" s="1"/>
  <c r="H56" i="7"/>
  <c r="H57" i="7"/>
  <c r="H58" i="7"/>
  <c r="J58" i="7" s="1"/>
  <c r="H59" i="7"/>
  <c r="J59" i="7" s="1"/>
  <c r="H60" i="7"/>
  <c r="J60" i="7" s="1"/>
  <c r="H61" i="7"/>
  <c r="J61" i="7" s="1"/>
  <c r="H62" i="7"/>
  <c r="J62" i="7" s="1"/>
  <c r="H63" i="7"/>
  <c r="J63" i="7" s="1"/>
  <c r="H64" i="7"/>
  <c r="H65" i="7"/>
  <c r="J65" i="7" s="1"/>
  <c r="H66" i="7"/>
  <c r="J66" i="7" s="1"/>
  <c r="H67" i="7"/>
  <c r="J67" i="7" s="1"/>
  <c r="H68" i="7"/>
  <c r="J68" i="7" s="1"/>
  <c r="H69" i="7"/>
  <c r="J69" i="7" s="1"/>
  <c r="H70" i="7"/>
  <c r="H71" i="7"/>
  <c r="H72" i="7"/>
  <c r="J72" i="7" s="1"/>
  <c r="H73" i="7"/>
  <c r="J73" i="7" s="1"/>
  <c r="H74" i="7"/>
  <c r="J74" i="7" s="1"/>
  <c r="H75" i="7"/>
  <c r="J75" i="7" s="1"/>
  <c r="H76" i="7"/>
  <c r="J76" i="7" s="1"/>
  <c r="H77" i="7"/>
  <c r="J77" i="7" s="1"/>
  <c r="H78" i="7"/>
  <c r="H79" i="7"/>
  <c r="J79" i="7" s="1"/>
  <c r="H80" i="7"/>
  <c r="J80" i="7" s="1"/>
  <c r="H81" i="7"/>
  <c r="J81" i="7" s="1"/>
  <c r="H82" i="7"/>
  <c r="J82" i="7" s="1"/>
  <c r="H83" i="7"/>
  <c r="J83" i="7" s="1"/>
  <c r="H84" i="7"/>
  <c r="H85" i="7"/>
  <c r="H86" i="7"/>
  <c r="J86" i="7" s="1"/>
  <c r="H87" i="7"/>
  <c r="J87" i="7" s="1"/>
  <c r="H88" i="7"/>
  <c r="J88" i="7" s="1"/>
  <c r="H89" i="7"/>
  <c r="J89" i="7" s="1"/>
  <c r="H90" i="7"/>
  <c r="J90" i="7" s="1"/>
  <c r="H91" i="7"/>
  <c r="J91" i="7" s="1"/>
  <c r="H92" i="7"/>
  <c r="H93" i="7"/>
  <c r="J93" i="7" s="1"/>
  <c r="H94" i="7"/>
  <c r="J94" i="7" s="1"/>
  <c r="H95" i="7"/>
  <c r="J95" i="7" s="1"/>
  <c r="H96" i="7"/>
  <c r="J96" i="7" s="1"/>
  <c r="H97" i="7"/>
  <c r="J97" i="7" s="1"/>
  <c r="H98" i="7"/>
  <c r="H99" i="7"/>
  <c r="H100" i="7"/>
  <c r="J100" i="7" s="1"/>
  <c r="H101" i="7"/>
  <c r="J101" i="7" s="1"/>
  <c r="H102" i="7"/>
  <c r="J102" i="7" s="1"/>
  <c r="H103" i="7"/>
  <c r="J103" i="7" s="1"/>
  <c r="H104" i="7"/>
  <c r="J104" i="7" s="1"/>
  <c r="H105" i="7"/>
  <c r="J105" i="7" s="1"/>
  <c r="H106" i="7"/>
  <c r="H107" i="7"/>
  <c r="J107" i="7" s="1"/>
  <c r="H108" i="7"/>
  <c r="J108" i="7" s="1"/>
  <c r="H109" i="7"/>
  <c r="J109" i="7" s="1"/>
  <c r="H110" i="7"/>
  <c r="J110" i="7" s="1"/>
  <c r="H111" i="7"/>
  <c r="J111" i="7" s="1"/>
  <c r="H112" i="7"/>
  <c r="H113" i="7"/>
  <c r="H114" i="7"/>
  <c r="J114" i="7" s="1"/>
  <c r="H115" i="7"/>
  <c r="J115" i="7" s="1"/>
  <c r="H116" i="7"/>
  <c r="J116" i="7" s="1"/>
  <c r="H117" i="7"/>
  <c r="J117" i="7" s="1"/>
  <c r="H118" i="7"/>
  <c r="J118" i="7" s="1"/>
  <c r="H119" i="7"/>
  <c r="J119" i="7" s="1"/>
  <c r="H120" i="7"/>
  <c r="H121" i="7"/>
  <c r="J121" i="7" s="1"/>
  <c r="H122" i="7"/>
  <c r="J122" i="7" s="1"/>
  <c r="H123" i="7"/>
  <c r="J123" i="7" s="1"/>
  <c r="H124" i="7"/>
  <c r="J124" i="7" s="1"/>
  <c r="H125" i="7"/>
  <c r="J125" i="7" s="1"/>
  <c r="H126" i="7"/>
  <c r="H127" i="7"/>
  <c r="H128" i="7"/>
  <c r="J128" i="7" s="1"/>
  <c r="H129" i="7"/>
  <c r="J129" i="7" s="1"/>
  <c r="H130" i="7"/>
  <c r="J130" i="7" s="1"/>
  <c r="H131" i="7"/>
  <c r="J131" i="7" s="1"/>
  <c r="H132" i="7"/>
  <c r="J132" i="7" s="1"/>
  <c r="H133" i="7"/>
  <c r="J133" i="7" s="1"/>
  <c r="H134" i="7"/>
  <c r="H135" i="7"/>
  <c r="J135" i="7" s="1"/>
  <c r="H136" i="7"/>
  <c r="J136" i="7" s="1"/>
  <c r="H137" i="7"/>
  <c r="J137" i="7" s="1"/>
  <c r="H138" i="7"/>
  <c r="J138" i="7" s="1"/>
  <c r="H139" i="7"/>
  <c r="J139" i="7" s="1"/>
  <c r="H140" i="7"/>
  <c r="H141" i="7"/>
  <c r="H142" i="7"/>
  <c r="J142" i="7" s="1"/>
  <c r="H143" i="7"/>
  <c r="J143" i="7" s="1"/>
  <c r="H144" i="7"/>
  <c r="J144" i="7" s="1"/>
  <c r="H145" i="7"/>
  <c r="J145" i="7" s="1"/>
  <c r="H146" i="7"/>
  <c r="J146" i="7" s="1"/>
  <c r="H147" i="7"/>
  <c r="J147" i="7" s="1"/>
  <c r="H148" i="7"/>
  <c r="H149" i="7"/>
  <c r="J149" i="7" s="1"/>
  <c r="H150" i="7"/>
  <c r="J150" i="7" s="1"/>
  <c r="H151" i="7"/>
  <c r="J151" i="7" s="1"/>
  <c r="H152" i="7"/>
  <c r="J152" i="7" s="1"/>
  <c r="H153" i="7"/>
  <c r="J153" i="7" s="1"/>
  <c r="H154" i="7"/>
  <c r="H155" i="7"/>
  <c r="H156" i="7"/>
  <c r="J156" i="7" s="1"/>
  <c r="H157" i="7"/>
  <c r="J157" i="7" s="1"/>
  <c r="H158" i="7"/>
  <c r="J158" i="7" s="1"/>
  <c r="H159" i="7"/>
  <c r="J159" i="7" s="1"/>
  <c r="H160" i="7"/>
  <c r="J160" i="7" s="1"/>
  <c r="H161" i="7"/>
  <c r="J161" i="7" s="1"/>
  <c r="H162" i="7"/>
  <c r="H163" i="7"/>
  <c r="J163" i="7" s="1"/>
  <c r="H164" i="7"/>
  <c r="J164" i="7" s="1"/>
  <c r="H165" i="7"/>
  <c r="J165" i="7" s="1"/>
  <c r="H166" i="7"/>
  <c r="J166" i="7" s="1"/>
  <c r="H167" i="7"/>
  <c r="J167" i="7" s="1"/>
  <c r="H168" i="7"/>
  <c r="H169" i="7"/>
  <c r="H170" i="7"/>
  <c r="J170" i="7" s="1"/>
  <c r="H171" i="7"/>
  <c r="J171" i="7" s="1"/>
  <c r="H172" i="7"/>
  <c r="J172" i="7" s="1"/>
  <c r="H173" i="7"/>
  <c r="J173" i="7" s="1"/>
  <c r="H174" i="7"/>
  <c r="J174" i="7" s="1"/>
  <c r="H175" i="7"/>
  <c r="J175" i="7" s="1"/>
  <c r="H176" i="7"/>
  <c r="H177" i="7"/>
  <c r="J177" i="7" s="1"/>
  <c r="H178" i="7"/>
  <c r="J178" i="7" s="1"/>
  <c r="H179" i="7"/>
  <c r="J179" i="7" s="1"/>
  <c r="H180" i="7"/>
  <c r="J180" i="7" s="1"/>
  <c r="H181" i="7"/>
  <c r="J181" i="7" s="1"/>
  <c r="H182" i="7"/>
  <c r="H183" i="7"/>
  <c r="H184" i="7"/>
  <c r="J184" i="7" s="1"/>
  <c r="H185" i="7"/>
  <c r="J185" i="7" s="1"/>
  <c r="H186" i="7"/>
  <c r="J186" i="7" s="1"/>
  <c r="H187" i="7"/>
  <c r="J187" i="7" s="1"/>
  <c r="H188" i="7"/>
  <c r="J188" i="7" s="1"/>
  <c r="H189" i="7"/>
  <c r="J189" i="7" s="1"/>
  <c r="H190" i="7"/>
  <c r="H191" i="7"/>
  <c r="J191" i="7" s="1"/>
  <c r="H192" i="7"/>
  <c r="J192" i="7" s="1"/>
  <c r="H193" i="7"/>
  <c r="J193" i="7" s="1"/>
  <c r="H194" i="7"/>
  <c r="J194" i="7" s="1"/>
  <c r="H195" i="7"/>
  <c r="J195" i="7" s="1"/>
  <c r="H196" i="7"/>
  <c r="H197" i="7"/>
  <c r="H198" i="7"/>
  <c r="J198" i="7" s="1"/>
  <c r="H199" i="7"/>
  <c r="J199" i="7" s="1"/>
  <c r="H200" i="7"/>
  <c r="J200" i="7" s="1"/>
  <c r="H201" i="7"/>
  <c r="J201" i="7" s="1"/>
  <c r="H202" i="7"/>
  <c r="J202" i="7" s="1"/>
  <c r="H203" i="7"/>
  <c r="J203" i="7" s="1"/>
  <c r="H204" i="7"/>
  <c r="H205" i="7"/>
  <c r="J205" i="7" s="1"/>
  <c r="H206" i="7"/>
  <c r="J206" i="7" s="1"/>
  <c r="H207" i="7"/>
  <c r="J207" i="7" s="1"/>
  <c r="H208" i="7"/>
  <c r="J208" i="7" s="1"/>
  <c r="H209" i="7"/>
  <c r="J209" i="7" s="1"/>
  <c r="H210" i="7"/>
  <c r="H211" i="7"/>
  <c r="H212" i="7"/>
  <c r="J212" i="7" s="1"/>
  <c r="H213" i="7"/>
  <c r="J213" i="7" s="1"/>
  <c r="H214" i="7"/>
  <c r="J214" i="7" s="1"/>
  <c r="H215" i="7"/>
  <c r="J215" i="7" s="1"/>
  <c r="H216" i="7"/>
  <c r="J216" i="7" s="1"/>
  <c r="H217" i="7"/>
  <c r="J217" i="7" s="1"/>
  <c r="H218" i="7"/>
  <c r="H219" i="7"/>
  <c r="J219" i="7" s="1"/>
  <c r="H220" i="7"/>
  <c r="J220" i="7" s="1"/>
  <c r="H221" i="7"/>
  <c r="J221" i="7" s="1"/>
  <c r="H222" i="7"/>
  <c r="J222" i="7" s="1"/>
  <c r="H223" i="7"/>
  <c r="J223" i="7" s="1"/>
  <c r="H224" i="7"/>
  <c r="H225" i="7"/>
  <c r="H226" i="7"/>
  <c r="J226" i="7" s="1"/>
  <c r="H227" i="7"/>
  <c r="J227" i="7" s="1"/>
  <c r="H228" i="7"/>
  <c r="J228" i="7" s="1"/>
  <c r="H229" i="7"/>
  <c r="J229" i="7" s="1"/>
  <c r="H230" i="7"/>
  <c r="J230" i="7" s="1"/>
  <c r="H231" i="7"/>
  <c r="J231" i="7" s="1"/>
  <c r="H232" i="7"/>
  <c r="H233" i="7"/>
  <c r="J233" i="7" s="1"/>
  <c r="H234" i="7"/>
  <c r="J234" i="7" s="1"/>
  <c r="H235" i="7"/>
  <c r="J235" i="7" s="1"/>
  <c r="H236" i="7"/>
  <c r="J236" i="7" s="1"/>
  <c r="H237" i="7"/>
  <c r="J237" i="7" s="1"/>
  <c r="H238" i="7"/>
  <c r="H239" i="7"/>
  <c r="H240" i="7"/>
  <c r="J240" i="7" s="1"/>
  <c r="H241" i="7"/>
  <c r="J241" i="7" s="1"/>
  <c r="H242" i="7"/>
  <c r="J242" i="7" s="1"/>
  <c r="H243" i="7"/>
  <c r="J243" i="7" s="1"/>
  <c r="H244" i="7"/>
  <c r="J244" i="7" s="1"/>
  <c r="H245" i="7"/>
  <c r="J245" i="7" s="1"/>
  <c r="H246" i="7"/>
  <c r="H247" i="7"/>
  <c r="J247" i="7" s="1"/>
  <c r="H248" i="7"/>
  <c r="J248" i="7" s="1"/>
  <c r="H249" i="7"/>
  <c r="J249" i="7" s="1"/>
  <c r="H250" i="7"/>
  <c r="J250" i="7" s="1"/>
  <c r="H251" i="7"/>
  <c r="J251" i="7" s="1"/>
  <c r="H252" i="7"/>
  <c r="H253" i="7"/>
  <c r="H254" i="7"/>
  <c r="J254" i="7" s="1"/>
  <c r="H255" i="7"/>
  <c r="J255" i="7" s="1"/>
  <c r="H256" i="7"/>
  <c r="J256" i="7" s="1"/>
  <c r="H257" i="7"/>
  <c r="J257" i="7" s="1"/>
  <c r="H258" i="7"/>
  <c r="J258" i="7" s="1"/>
  <c r="H259" i="7"/>
  <c r="J259" i="7" s="1"/>
  <c r="H260" i="7"/>
  <c r="H261" i="7"/>
  <c r="J261" i="7" s="1"/>
  <c r="H262" i="7"/>
  <c r="J262" i="7" s="1"/>
  <c r="H263" i="7"/>
  <c r="J263" i="7" s="1"/>
  <c r="H264" i="7"/>
  <c r="J264" i="7" s="1"/>
  <c r="H265" i="7"/>
  <c r="J265" i="7" s="1"/>
  <c r="H266" i="7"/>
  <c r="H267" i="7"/>
  <c r="H268" i="7"/>
  <c r="J268" i="7" s="1"/>
  <c r="H269" i="7"/>
  <c r="J269" i="7" s="1"/>
  <c r="H270" i="7"/>
  <c r="J270" i="7" s="1"/>
  <c r="H271" i="7"/>
  <c r="J271" i="7" s="1"/>
  <c r="H272" i="7"/>
  <c r="J272" i="7" s="1"/>
  <c r="H273" i="7"/>
  <c r="J273" i="7" s="1"/>
  <c r="H274" i="7"/>
  <c r="H275" i="7"/>
  <c r="J275" i="7" s="1"/>
  <c r="H276" i="7"/>
  <c r="J276" i="7" s="1"/>
  <c r="H277" i="7"/>
  <c r="J277" i="7" s="1"/>
  <c r="H14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E2097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2270" i="7"/>
  <c r="E2271" i="7"/>
  <c r="E2272" i="7"/>
  <c r="E2273" i="7"/>
  <c r="E2274" i="7"/>
  <c r="E2275" i="7"/>
  <c r="E2276" i="7"/>
  <c r="E2277" i="7"/>
  <c r="E2278" i="7"/>
  <c r="E2279" i="7"/>
  <c r="E2280" i="7"/>
  <c r="E2281" i="7"/>
  <c r="E2282" i="7"/>
  <c r="E2283" i="7"/>
  <c r="E2284" i="7"/>
  <c r="E2285" i="7"/>
  <c r="E2286" i="7"/>
  <c r="E2287" i="7"/>
  <c r="E2288" i="7"/>
  <c r="E2289" i="7"/>
  <c r="E2290" i="7"/>
  <c r="E2291" i="7"/>
  <c r="E2292" i="7"/>
  <c r="E2293" i="7"/>
  <c r="E2294" i="7"/>
  <c r="E2295" i="7"/>
  <c r="E2296" i="7"/>
  <c r="E2297" i="7"/>
  <c r="E2298" i="7"/>
  <c r="E2299" i="7"/>
  <c r="E2300" i="7"/>
  <c r="E2301" i="7"/>
  <c r="E2302" i="7"/>
  <c r="E2303" i="7"/>
  <c r="E2304" i="7"/>
  <c r="E2305" i="7"/>
  <c r="E2306" i="7"/>
  <c r="E2307" i="7"/>
  <c r="E2308" i="7"/>
  <c r="E2309" i="7"/>
  <c r="E2310" i="7"/>
  <c r="E2311" i="7"/>
  <c r="E2312" i="7"/>
  <c r="E2313" i="7"/>
  <c r="E2314" i="7"/>
  <c r="E2315" i="7"/>
  <c r="E2316" i="7"/>
  <c r="E2317" i="7"/>
  <c r="E2318" i="7"/>
  <c r="E2319" i="7"/>
  <c r="E2320" i="7"/>
  <c r="E2321" i="7"/>
  <c r="E2322" i="7"/>
  <c r="E2323" i="7"/>
  <c r="E2324" i="7"/>
  <c r="E2325" i="7"/>
  <c r="E2326" i="7"/>
  <c r="E2327" i="7"/>
  <c r="E2328" i="7"/>
  <c r="E2329" i="7"/>
  <c r="E2330" i="7"/>
  <c r="E2331" i="7"/>
  <c r="E2332" i="7"/>
  <c r="E2333" i="7"/>
  <c r="E2334" i="7"/>
  <c r="E2335" i="7"/>
  <c r="E2336" i="7"/>
  <c r="E2337" i="7"/>
  <c r="E2338" i="7"/>
  <c r="E2339" i="7"/>
  <c r="E2340" i="7"/>
  <c r="E2341" i="7"/>
  <c r="E2342" i="7"/>
  <c r="E2343" i="7"/>
  <c r="E2344" i="7"/>
  <c r="E2345" i="7"/>
  <c r="E2346" i="7"/>
  <c r="E2347" i="7"/>
  <c r="E2348" i="7"/>
  <c r="E2349" i="7"/>
  <c r="E2350" i="7"/>
  <c r="E2351" i="7"/>
  <c r="E2352" i="7"/>
  <c r="E2353" i="7"/>
  <c r="E2354" i="7"/>
  <c r="E2355" i="7"/>
  <c r="E2356" i="7"/>
  <c r="E2357" i="7"/>
  <c r="E2358" i="7"/>
  <c r="E2359" i="7"/>
  <c r="E2360" i="7"/>
  <c r="E2361" i="7"/>
  <c r="E2362" i="7"/>
  <c r="E2363" i="7"/>
  <c r="E2364" i="7"/>
  <c r="E2365" i="7"/>
  <c r="E2366" i="7"/>
  <c r="E2367" i="7"/>
  <c r="E2368" i="7"/>
  <c r="E2369" i="7"/>
  <c r="E2370" i="7"/>
  <c r="E2371" i="7"/>
  <c r="E2372" i="7"/>
  <c r="E2373" i="7"/>
  <c r="E2374" i="7"/>
  <c r="E2375" i="7"/>
  <c r="E2376" i="7"/>
  <c r="E2377" i="7"/>
  <c r="E2378" i="7"/>
  <c r="E2379" i="7"/>
  <c r="E2380" i="7"/>
  <c r="E2381" i="7"/>
  <c r="E2382" i="7"/>
  <c r="E2383" i="7"/>
  <c r="E2384" i="7"/>
  <c r="E2385" i="7"/>
  <c r="E2386" i="7"/>
  <c r="E2387" i="7"/>
  <c r="E2388" i="7"/>
  <c r="E2389" i="7"/>
  <c r="E2390" i="7"/>
  <c r="E2391" i="7"/>
  <c r="E2392" i="7"/>
  <c r="E2393" i="7"/>
  <c r="E2394" i="7"/>
  <c r="E2395" i="7"/>
  <c r="E2396" i="7"/>
  <c r="E2397" i="7"/>
  <c r="E2398" i="7"/>
  <c r="E2399" i="7"/>
  <c r="E2400" i="7"/>
  <c r="E2401" i="7"/>
  <c r="E2402" i="7"/>
  <c r="E2403" i="7"/>
  <c r="E2404" i="7"/>
  <c r="E2405" i="7"/>
  <c r="E2406" i="7"/>
  <c r="E2407" i="7"/>
  <c r="E2408" i="7"/>
  <c r="E2409" i="7"/>
  <c r="E2410" i="7"/>
  <c r="E2411" i="7"/>
  <c r="E2412" i="7"/>
  <c r="E2413" i="7"/>
  <c r="E2414" i="7"/>
  <c r="E2415" i="7"/>
  <c r="E2416" i="7"/>
  <c r="E2417" i="7"/>
  <c r="E2418" i="7"/>
  <c r="E2419" i="7"/>
  <c r="E2420" i="7"/>
  <c r="E2421" i="7"/>
  <c r="E2422" i="7"/>
  <c r="E2423" i="7"/>
  <c r="E2424" i="7"/>
  <c r="E2425" i="7"/>
  <c r="E2426" i="7"/>
  <c r="E2427" i="7"/>
  <c r="E2428" i="7"/>
  <c r="E2429" i="7"/>
  <c r="E2430" i="7"/>
  <c r="E2431" i="7"/>
  <c r="E2432" i="7"/>
  <c r="E2433" i="7"/>
  <c r="E2434" i="7"/>
  <c r="E2435" i="7"/>
  <c r="E2436" i="7"/>
  <c r="E2437" i="7"/>
  <c r="E2438" i="7"/>
  <c r="E2439" i="7"/>
  <c r="E2440" i="7"/>
  <c r="E2441" i="7"/>
  <c r="E2442" i="7"/>
  <c r="E2443" i="7"/>
  <c r="E2444" i="7"/>
  <c r="E2445" i="7"/>
  <c r="E2446" i="7"/>
  <c r="E2447" i="7"/>
  <c r="E2448" i="7"/>
  <c r="E2449" i="7"/>
  <c r="E2450" i="7"/>
  <c r="E2451" i="7"/>
  <c r="E2452" i="7"/>
  <c r="E2453" i="7"/>
  <c r="E2454" i="7"/>
  <c r="E2455" i="7"/>
  <c r="E2456" i="7"/>
  <c r="E2457" i="7"/>
  <c r="E2458" i="7"/>
  <c r="E2459" i="7"/>
  <c r="E2460" i="7"/>
  <c r="E2461" i="7"/>
  <c r="E2462" i="7"/>
  <c r="E2463" i="7"/>
  <c r="E2464" i="7"/>
  <c r="E2465" i="7"/>
  <c r="E2466" i="7"/>
  <c r="E2467" i="7"/>
  <c r="E2468" i="7"/>
  <c r="E2469" i="7"/>
  <c r="E2470" i="7"/>
  <c r="E2471" i="7"/>
  <c r="E2472" i="7"/>
  <c r="E2473" i="7"/>
  <c r="E2474" i="7"/>
  <c r="E2475" i="7"/>
  <c r="E2476" i="7"/>
  <c r="E2477" i="7"/>
  <c r="E2478" i="7"/>
  <c r="E2479" i="7"/>
  <c r="E2480" i="7"/>
  <c r="E2481" i="7"/>
  <c r="E2482" i="7"/>
  <c r="E2483" i="7"/>
  <c r="E2484" i="7"/>
  <c r="E2485" i="7"/>
  <c r="E2486" i="7"/>
  <c r="E2487" i="7"/>
  <c r="E2488" i="7"/>
  <c r="E2489" i="7"/>
  <c r="E2490" i="7"/>
  <c r="E2491" i="7"/>
  <c r="E2492" i="7"/>
  <c r="E2493" i="7"/>
  <c r="E2494" i="7"/>
  <c r="E2495" i="7"/>
  <c r="E2496" i="7"/>
  <c r="E2497" i="7"/>
  <c r="E2498" i="7"/>
  <c r="E2499" i="7"/>
  <c r="E2500" i="7"/>
  <c r="E2501" i="7"/>
  <c r="E2502" i="7"/>
  <c r="E2503" i="7"/>
  <c r="E2504" i="7"/>
  <c r="E2505" i="7"/>
  <c r="E2506" i="7"/>
  <c r="E2507" i="7"/>
  <c r="E2508" i="7"/>
  <c r="E2509" i="7"/>
  <c r="E2510" i="7"/>
  <c r="E2511" i="7"/>
  <c r="E2512" i="7"/>
  <c r="E2513" i="7"/>
  <c r="E2514" i="7"/>
  <c r="E2515" i="7"/>
  <c r="E2516" i="7"/>
  <c r="E2517" i="7"/>
  <c r="E2518" i="7"/>
  <c r="E2519" i="7"/>
  <c r="E2520" i="7"/>
  <c r="E2521" i="7"/>
  <c r="E2522" i="7"/>
  <c r="E2523" i="7"/>
  <c r="E2524" i="7"/>
  <c r="E2525" i="7"/>
  <c r="E2526" i="7"/>
  <c r="E2527" i="7"/>
  <c r="E2528" i="7"/>
  <c r="E2529" i="7"/>
  <c r="E2530" i="7"/>
  <c r="E2531" i="7"/>
  <c r="E2532" i="7"/>
  <c r="E2533" i="7"/>
  <c r="E2534" i="7"/>
  <c r="E2535" i="7"/>
  <c r="E2536" i="7"/>
  <c r="E2537" i="7"/>
  <c r="E2538" i="7"/>
  <c r="E2539" i="7"/>
  <c r="E2540" i="7"/>
  <c r="E2541" i="7"/>
  <c r="E2542" i="7"/>
  <c r="E2543" i="7"/>
  <c r="E2544" i="7"/>
  <c r="E2545" i="7"/>
  <c r="E2546" i="7"/>
  <c r="E2547" i="7"/>
  <c r="E2548" i="7"/>
  <c r="E2549" i="7"/>
  <c r="E2550" i="7"/>
  <c r="E2551" i="7"/>
  <c r="E2552" i="7"/>
  <c r="E2553" i="7"/>
  <c r="E2554" i="7"/>
  <c r="E2555" i="7"/>
  <c r="E2556" i="7"/>
  <c r="E2557" i="7"/>
  <c r="E2558" i="7"/>
  <c r="E2559" i="7"/>
  <c r="E2560" i="7"/>
  <c r="E2561" i="7"/>
  <c r="E2562" i="7"/>
  <c r="E2563" i="7"/>
  <c r="E2564" i="7"/>
  <c r="E2565" i="7"/>
  <c r="E2566" i="7"/>
  <c r="E2567" i="7"/>
  <c r="E2568" i="7"/>
  <c r="E2569" i="7"/>
  <c r="E2570" i="7"/>
  <c r="E2571" i="7"/>
  <c r="E2572" i="7"/>
  <c r="E2573" i="7"/>
  <c r="E2574" i="7"/>
  <c r="E2575" i="7"/>
  <c r="E2576" i="7"/>
  <c r="E2577" i="7"/>
  <c r="E2578" i="7"/>
  <c r="E2579" i="7"/>
  <c r="E2580" i="7"/>
  <c r="E2581" i="7"/>
  <c r="E2582" i="7"/>
  <c r="E2583" i="7"/>
  <c r="E2584" i="7"/>
  <c r="E2585" i="7"/>
  <c r="E2586" i="7"/>
  <c r="E2587" i="7"/>
  <c r="E2588" i="7"/>
  <c r="E2589" i="7"/>
  <c r="E2590" i="7"/>
  <c r="E2591" i="7"/>
  <c r="E2592" i="7"/>
  <c r="E2593" i="7"/>
  <c r="E2594" i="7"/>
  <c r="E2595" i="7"/>
  <c r="E2596" i="7"/>
  <c r="E2597" i="7"/>
  <c r="E2598" i="7"/>
  <c r="E2599" i="7"/>
  <c r="E2600" i="7"/>
  <c r="E2601" i="7"/>
  <c r="E2602" i="7"/>
  <c r="E2603" i="7"/>
  <c r="E2604" i="7"/>
  <c r="E2605" i="7"/>
  <c r="E2606" i="7"/>
  <c r="E2607" i="7"/>
  <c r="E2608" i="7"/>
  <c r="E2609" i="7"/>
  <c r="E2610" i="7"/>
  <c r="E2611" i="7"/>
  <c r="E2612" i="7"/>
  <c r="E2613" i="7"/>
  <c r="E2614" i="7"/>
  <c r="E2615" i="7"/>
  <c r="E2616" i="7"/>
  <c r="E2617" i="7"/>
  <c r="E2618" i="7"/>
  <c r="E2619" i="7"/>
  <c r="E2620" i="7"/>
  <c r="E2621" i="7"/>
  <c r="E2622" i="7"/>
  <c r="E2623" i="7"/>
  <c r="E2624" i="7"/>
  <c r="E2625" i="7"/>
  <c r="E2626" i="7"/>
  <c r="E2627" i="7"/>
  <c r="E2628" i="7"/>
  <c r="E2629" i="7"/>
  <c r="E2630" i="7"/>
  <c r="E2631" i="7"/>
  <c r="E2632" i="7"/>
  <c r="E2633" i="7"/>
  <c r="E2634" i="7"/>
  <c r="E2635" i="7"/>
  <c r="E2636" i="7"/>
  <c r="E2637" i="7"/>
  <c r="E2638" i="7"/>
  <c r="E2639" i="7"/>
  <c r="E2640" i="7"/>
  <c r="E2641" i="7"/>
  <c r="E2642" i="7"/>
  <c r="E2643" i="7"/>
  <c r="E2644" i="7"/>
  <c r="E2645" i="7"/>
  <c r="E2646" i="7"/>
  <c r="E2647" i="7"/>
  <c r="E2648" i="7"/>
  <c r="E2649" i="7"/>
  <c r="E2650" i="7"/>
  <c r="E2651" i="7"/>
  <c r="E2652" i="7"/>
  <c r="E2653" i="7"/>
  <c r="E2654" i="7"/>
  <c r="E2655" i="7"/>
  <c r="E2656" i="7"/>
  <c r="E2657" i="7"/>
  <c r="E2658" i="7"/>
  <c r="E2659" i="7"/>
  <c r="E2660" i="7"/>
  <c r="E2661" i="7"/>
  <c r="E2662" i="7"/>
  <c r="E2663" i="7"/>
  <c r="E2664" i="7"/>
  <c r="E2665" i="7"/>
  <c r="E2666" i="7"/>
  <c r="E2667" i="7"/>
  <c r="E2668" i="7"/>
  <c r="E2669" i="7"/>
  <c r="E2670" i="7"/>
  <c r="E2671" i="7"/>
  <c r="E2672" i="7"/>
  <c r="E2673" i="7"/>
  <c r="E2674" i="7"/>
  <c r="E2675" i="7"/>
  <c r="E2676" i="7"/>
  <c r="E2677" i="7"/>
  <c r="E2678" i="7"/>
  <c r="E2679" i="7"/>
  <c r="E2680" i="7"/>
  <c r="E2681" i="7"/>
  <c r="E2682" i="7"/>
  <c r="E2683" i="7"/>
  <c r="E2684" i="7"/>
  <c r="E2685" i="7"/>
  <c r="E2686" i="7"/>
  <c r="E2687" i="7"/>
  <c r="E2688" i="7"/>
  <c r="E2689" i="7"/>
  <c r="E2690" i="7"/>
  <c r="E2691" i="7"/>
  <c r="E2692" i="7"/>
  <c r="E2693" i="7"/>
  <c r="E2694" i="7"/>
  <c r="E2695" i="7"/>
  <c r="E2696" i="7"/>
  <c r="E2697" i="7"/>
  <c r="E2698" i="7"/>
  <c r="E2699" i="7"/>
  <c r="E2700" i="7"/>
  <c r="E2701" i="7"/>
  <c r="E2702" i="7"/>
  <c r="E2703" i="7"/>
  <c r="E2704" i="7"/>
  <c r="E2705" i="7"/>
  <c r="E2706" i="7"/>
  <c r="E2707" i="7"/>
  <c r="E2708" i="7"/>
  <c r="E2709" i="7"/>
  <c r="E2710" i="7"/>
  <c r="E2711" i="7"/>
  <c r="E2712" i="7"/>
  <c r="E2713" i="7"/>
  <c r="E2714" i="7"/>
  <c r="E2715" i="7"/>
  <c r="E2716" i="7"/>
  <c r="E2717" i="7"/>
  <c r="E2718" i="7"/>
  <c r="E2719" i="7"/>
  <c r="E2720" i="7"/>
  <c r="E2721" i="7"/>
  <c r="E2722" i="7"/>
  <c r="E2723" i="7"/>
  <c r="E2724" i="7"/>
  <c r="E2725" i="7"/>
  <c r="E2726" i="7"/>
  <c r="E2727" i="7"/>
  <c r="E2728" i="7"/>
  <c r="E2729" i="7"/>
  <c r="E2730" i="7"/>
  <c r="E2731" i="7"/>
  <c r="E2732" i="7"/>
  <c r="E2733" i="7"/>
  <c r="E2734" i="7"/>
  <c r="E2735" i="7"/>
  <c r="E2736" i="7"/>
  <c r="E2737" i="7"/>
  <c r="E2738" i="7"/>
  <c r="E2739" i="7"/>
  <c r="E2740" i="7"/>
  <c r="E2741" i="7"/>
  <c r="E2742" i="7"/>
  <c r="E2743" i="7"/>
  <c r="E2744" i="7"/>
  <c r="E2745" i="7"/>
  <c r="E2746" i="7"/>
  <c r="E2747" i="7"/>
  <c r="E2748" i="7"/>
  <c r="E2749" i="7"/>
  <c r="E2750" i="7"/>
  <c r="E2751" i="7"/>
  <c r="E2752" i="7"/>
  <c r="E2753" i="7"/>
  <c r="E2754" i="7"/>
  <c r="E2755" i="7"/>
  <c r="E2756" i="7"/>
  <c r="E2757" i="7"/>
  <c r="E2758" i="7"/>
  <c r="E2759" i="7"/>
  <c r="E2760" i="7"/>
  <c r="E2761" i="7"/>
  <c r="E2762" i="7"/>
  <c r="E2763" i="7"/>
  <c r="E2764" i="7"/>
  <c r="E2765" i="7"/>
  <c r="E2766" i="7"/>
  <c r="E2767" i="7"/>
  <c r="E2768" i="7"/>
  <c r="E2769" i="7"/>
  <c r="E2770" i="7"/>
  <c r="E2771" i="7"/>
  <c r="E2772" i="7"/>
  <c r="E2773" i="7"/>
  <c r="E2774" i="7"/>
  <c r="E2775" i="7"/>
  <c r="E2776" i="7"/>
  <c r="E2777" i="7"/>
  <c r="E2778" i="7"/>
  <c r="E2779" i="7"/>
  <c r="E2780" i="7"/>
  <c r="E2781" i="7"/>
  <c r="E2782" i="7"/>
  <c r="E2783" i="7"/>
  <c r="E2784" i="7"/>
  <c r="E2785" i="7"/>
  <c r="E2786" i="7"/>
  <c r="E2787" i="7"/>
  <c r="E2788" i="7"/>
  <c r="E2789" i="7"/>
  <c r="E2790" i="7"/>
  <c r="E2791" i="7"/>
  <c r="E2792" i="7"/>
  <c r="E2793" i="7"/>
  <c r="E2794" i="7"/>
  <c r="E2795" i="7"/>
  <c r="E2796" i="7"/>
  <c r="E2797" i="7"/>
  <c r="E2798" i="7"/>
  <c r="E2799" i="7"/>
  <c r="E2800" i="7"/>
  <c r="E2801" i="7"/>
  <c r="E2802" i="7"/>
  <c r="E2803" i="7"/>
  <c r="E2804" i="7"/>
  <c r="E2805" i="7"/>
  <c r="E2806" i="7"/>
  <c r="E2807" i="7"/>
  <c r="E2808" i="7"/>
  <c r="E2809" i="7"/>
  <c r="E2810" i="7"/>
  <c r="E2811" i="7"/>
  <c r="E2812" i="7"/>
  <c r="E2813" i="7"/>
  <c r="E2814" i="7"/>
  <c r="E2815" i="7"/>
  <c r="E2816" i="7"/>
  <c r="E2817" i="7"/>
  <c r="E2818" i="7"/>
  <c r="E2819" i="7"/>
  <c r="E2820" i="7"/>
  <c r="E2821" i="7"/>
  <c r="E2822" i="7"/>
  <c r="E2823" i="7"/>
  <c r="E2824" i="7"/>
  <c r="E2825" i="7"/>
  <c r="E2826" i="7"/>
  <c r="E2827" i="7"/>
  <c r="E2828" i="7"/>
  <c r="E2829" i="7"/>
  <c r="E2830" i="7"/>
  <c r="E2831" i="7"/>
  <c r="E2832" i="7"/>
  <c r="E2833" i="7"/>
  <c r="E2834" i="7"/>
  <c r="E2835" i="7"/>
  <c r="E2836" i="7"/>
  <c r="E2837" i="7"/>
  <c r="E2838" i="7"/>
  <c r="E2839" i="7"/>
  <c r="E2840" i="7"/>
  <c r="E2841" i="7"/>
  <c r="E2842" i="7"/>
  <c r="E2843" i="7"/>
  <c r="E2844" i="7"/>
  <c r="E2845" i="7"/>
  <c r="E2846" i="7"/>
  <c r="E2847" i="7"/>
  <c r="E2848" i="7"/>
  <c r="E2849" i="7"/>
  <c r="E2850" i="7"/>
  <c r="E2851" i="7"/>
  <c r="E2852" i="7"/>
  <c r="E2853" i="7"/>
  <c r="E2854" i="7"/>
  <c r="E2855" i="7"/>
  <c r="E2856" i="7"/>
  <c r="E2857" i="7"/>
  <c r="E2858" i="7"/>
  <c r="E2859" i="7"/>
  <c r="E2860" i="7"/>
  <c r="E2861" i="7"/>
  <c r="E2862" i="7"/>
  <c r="E2863" i="7"/>
  <c r="E2864" i="7"/>
  <c r="E2865" i="7"/>
  <c r="E2866" i="7"/>
  <c r="E2867" i="7"/>
  <c r="E2868" i="7"/>
  <c r="E2869" i="7"/>
  <c r="E2870" i="7"/>
  <c r="E2871" i="7"/>
  <c r="E2872" i="7"/>
  <c r="E2873" i="7"/>
  <c r="E2874" i="7"/>
  <c r="E2875" i="7"/>
  <c r="E2876" i="7"/>
  <c r="E2877" i="7"/>
  <c r="E2878" i="7"/>
  <c r="E2879" i="7"/>
  <c r="E2880" i="7"/>
  <c r="E2881" i="7"/>
  <c r="E2882" i="7"/>
  <c r="E2883" i="7"/>
  <c r="E2884" i="7"/>
  <c r="E2885" i="7"/>
  <c r="E2886" i="7"/>
  <c r="E2887" i="7"/>
  <c r="E2888" i="7"/>
  <c r="E2889" i="7"/>
  <c r="E2890" i="7"/>
  <c r="E2891" i="7"/>
  <c r="E2892" i="7"/>
  <c r="E2893" i="7"/>
  <c r="E2894" i="7"/>
  <c r="E2895" i="7"/>
  <c r="E2896" i="7"/>
  <c r="E2897" i="7"/>
  <c r="E2898" i="7"/>
  <c r="E2899" i="7"/>
  <c r="E2900" i="7"/>
  <c r="E2901" i="7"/>
  <c r="E2902" i="7"/>
  <c r="E2903" i="7"/>
  <c r="E2904" i="7"/>
  <c r="E2905" i="7"/>
  <c r="E2906" i="7"/>
  <c r="E2907" i="7"/>
  <c r="E2908" i="7"/>
  <c r="E2909" i="7"/>
  <c r="E2910" i="7"/>
  <c r="E2911" i="7"/>
  <c r="E2912" i="7"/>
  <c r="E2913" i="7"/>
  <c r="E2914" i="7"/>
  <c r="E2915" i="7"/>
  <c r="E2916" i="7"/>
  <c r="E2917" i="7"/>
  <c r="E2918" i="7"/>
  <c r="E2919" i="7"/>
  <c r="E2920" i="7"/>
  <c r="E2921" i="7"/>
  <c r="E2922" i="7"/>
  <c r="E2923" i="7"/>
  <c r="E2924" i="7"/>
  <c r="E2925" i="7"/>
  <c r="E2926" i="7"/>
  <c r="E2927" i="7"/>
  <c r="E2928" i="7"/>
  <c r="E2929" i="7"/>
  <c r="E2930" i="7"/>
  <c r="E2931" i="7"/>
  <c r="E2932" i="7"/>
  <c r="E2933" i="7"/>
  <c r="E2934" i="7"/>
  <c r="E2935" i="7"/>
  <c r="E2936" i="7"/>
  <c r="E2937" i="7"/>
  <c r="E2938" i="7"/>
  <c r="E2939" i="7"/>
  <c r="E2940" i="7"/>
  <c r="E2941" i="7"/>
  <c r="E2942" i="7"/>
  <c r="E2943" i="7"/>
  <c r="E2944" i="7"/>
  <c r="E2945" i="7"/>
  <c r="E2946" i="7"/>
  <c r="E2947" i="7"/>
  <c r="E2948" i="7"/>
  <c r="E2949" i="7"/>
  <c r="E2950" i="7"/>
  <c r="E2951" i="7"/>
  <c r="E2952" i="7"/>
  <c r="E2953" i="7"/>
  <c r="E2954" i="7"/>
  <c r="E2955" i="7"/>
  <c r="E2956" i="7"/>
  <c r="E2957" i="7"/>
  <c r="E2958" i="7"/>
  <c r="E2959" i="7"/>
  <c r="E2960" i="7"/>
  <c r="E2961" i="7"/>
  <c r="E2962" i="7"/>
  <c r="E2963" i="7"/>
  <c r="E2964" i="7"/>
  <c r="E2965" i="7"/>
  <c r="E2966" i="7"/>
  <c r="E2967" i="7"/>
  <c r="E2968" i="7"/>
  <c r="E2969" i="7"/>
  <c r="E2970" i="7"/>
  <c r="E2971" i="7"/>
  <c r="E2972" i="7"/>
  <c r="E2973" i="7"/>
  <c r="E2974" i="7"/>
  <c r="E2975" i="7"/>
  <c r="E2976" i="7"/>
  <c r="E2977" i="7"/>
  <c r="E2978" i="7"/>
  <c r="E2979" i="7"/>
  <c r="E2980" i="7"/>
  <c r="E2981" i="7"/>
  <c r="E2982" i="7"/>
  <c r="E2983" i="7"/>
  <c r="E2984" i="7"/>
  <c r="E2985" i="7"/>
  <c r="E2986" i="7"/>
  <c r="E2987" i="7"/>
  <c r="E2988" i="7"/>
  <c r="E2989" i="7"/>
  <c r="E2990" i="7"/>
  <c r="E2991" i="7"/>
  <c r="E2992" i="7"/>
  <c r="E2993" i="7"/>
  <c r="E2994" i="7"/>
  <c r="E2995" i="7"/>
  <c r="E2996" i="7"/>
  <c r="E2997" i="7"/>
  <c r="E2998" i="7"/>
  <c r="E2999" i="7"/>
  <c r="E3000" i="7"/>
  <c r="E3001" i="7"/>
  <c r="E3002" i="7"/>
  <c r="E3003" i="7"/>
  <c r="E3004" i="7"/>
  <c r="E3005" i="7"/>
  <c r="E3006" i="7"/>
  <c r="E3007" i="7"/>
  <c r="E3008" i="7"/>
  <c r="E3009" i="7"/>
  <c r="E3010" i="7"/>
  <c r="E3011" i="7"/>
  <c r="E3012" i="7"/>
  <c r="E3013" i="7"/>
  <c r="E3014" i="7"/>
  <c r="E3015" i="7"/>
  <c r="E3016" i="7"/>
  <c r="E3017" i="7"/>
  <c r="E3018" i="7"/>
  <c r="E3019" i="7"/>
  <c r="E3020" i="7"/>
  <c r="E3021" i="7"/>
  <c r="E3022" i="7"/>
  <c r="E3023" i="7"/>
  <c r="E3024" i="7"/>
  <c r="E3025" i="7"/>
  <c r="E3026" i="7"/>
  <c r="E3027" i="7"/>
  <c r="E3028" i="7"/>
  <c r="E3029" i="7"/>
  <c r="E3030" i="7"/>
  <c r="E3031" i="7"/>
  <c r="E3032" i="7"/>
  <c r="E3033" i="7"/>
  <c r="E3034" i="7"/>
  <c r="E3035" i="7"/>
  <c r="E3036" i="7"/>
  <c r="E3037" i="7"/>
  <c r="E3038" i="7"/>
  <c r="E3039" i="7"/>
  <c r="E3040" i="7"/>
  <c r="E3041" i="7"/>
  <c r="E3042" i="7"/>
  <c r="E3043" i="7"/>
  <c r="E3044" i="7"/>
  <c r="E3045" i="7"/>
  <c r="E3046" i="7"/>
  <c r="E3047" i="7"/>
  <c r="E3048" i="7"/>
  <c r="E3049" i="7"/>
  <c r="E3050" i="7"/>
  <c r="E3051" i="7"/>
  <c r="E3052" i="7"/>
  <c r="E3053" i="7"/>
  <c r="E3054" i="7"/>
  <c r="E3055" i="7"/>
  <c r="E3056" i="7"/>
  <c r="E3057" i="7"/>
  <c r="E3058" i="7"/>
  <c r="E3059" i="7"/>
  <c r="E3060" i="7"/>
  <c r="E3061" i="7"/>
  <c r="E3062" i="7"/>
  <c r="E3063" i="7"/>
  <c r="E3064" i="7"/>
  <c r="E3065" i="7"/>
  <c r="E3066" i="7"/>
  <c r="E3067" i="7"/>
  <c r="E3068" i="7"/>
  <c r="E3069" i="7"/>
  <c r="E3070" i="7"/>
  <c r="E3071" i="7"/>
  <c r="E3072" i="7"/>
  <c r="E3073" i="7"/>
  <c r="E3074" i="7"/>
  <c r="E3075" i="7"/>
  <c r="E3076" i="7"/>
  <c r="E3077" i="7"/>
  <c r="E3078" i="7"/>
  <c r="E3079" i="7"/>
  <c r="E3080" i="7"/>
  <c r="E3081" i="7"/>
  <c r="E3082" i="7"/>
  <c r="E3083" i="7"/>
  <c r="E3084" i="7"/>
  <c r="E3085" i="7"/>
  <c r="E3086" i="7"/>
  <c r="E3087" i="7"/>
  <c r="E3088" i="7"/>
  <c r="E3089" i="7"/>
  <c r="E3090" i="7"/>
  <c r="E3091" i="7"/>
  <c r="E3092" i="7"/>
  <c r="E3093" i="7"/>
  <c r="E3094" i="7"/>
  <c r="E3095" i="7"/>
  <c r="E3096" i="7"/>
  <c r="E3097" i="7"/>
  <c r="E3098" i="7"/>
  <c r="E3099" i="7"/>
  <c r="E3100" i="7"/>
  <c r="E3101" i="7"/>
  <c r="E3102" i="7"/>
  <c r="E3103" i="7"/>
  <c r="E3104" i="7"/>
  <c r="E3105" i="7"/>
  <c r="E3106" i="7"/>
  <c r="E3107" i="7"/>
  <c r="E3108" i="7"/>
  <c r="E3109" i="7"/>
  <c r="E3110" i="7"/>
  <c r="E3111" i="7"/>
  <c r="E3112" i="7"/>
  <c r="E3113" i="7"/>
  <c r="E3114" i="7"/>
  <c r="E3115" i="7"/>
  <c r="E3116" i="7"/>
  <c r="E3117" i="7"/>
  <c r="E3118" i="7"/>
  <c r="E3119" i="7"/>
  <c r="E3120" i="7"/>
  <c r="E3121" i="7"/>
  <c r="E3122" i="7"/>
  <c r="E3123" i="7"/>
  <c r="E3124" i="7"/>
  <c r="E3125" i="7"/>
  <c r="E3126" i="7"/>
  <c r="E3127" i="7"/>
  <c r="E3128" i="7"/>
  <c r="E3129" i="7"/>
  <c r="E3130" i="7"/>
  <c r="E3131" i="7"/>
  <c r="E3132" i="7"/>
  <c r="E3133" i="7"/>
  <c r="E3134" i="7"/>
  <c r="E3135" i="7"/>
  <c r="E3136" i="7"/>
  <c r="E3137" i="7"/>
  <c r="E3138" i="7"/>
  <c r="E3139" i="7"/>
  <c r="E3140" i="7"/>
  <c r="E3141" i="7"/>
  <c r="E3142" i="7"/>
  <c r="E3143" i="7"/>
  <c r="E3144" i="7"/>
  <c r="E3145" i="7"/>
  <c r="E3146" i="7"/>
  <c r="E3147" i="7"/>
  <c r="E3148" i="7"/>
  <c r="E3149" i="7"/>
  <c r="E3150" i="7"/>
  <c r="E3151" i="7"/>
  <c r="E3152" i="7"/>
  <c r="E3153" i="7"/>
  <c r="E3154" i="7"/>
  <c r="E3155" i="7"/>
  <c r="E3156" i="7"/>
  <c r="E3157" i="7"/>
  <c r="E3158" i="7"/>
  <c r="E3159" i="7"/>
  <c r="E3160" i="7"/>
  <c r="E3161" i="7"/>
  <c r="E3162" i="7"/>
  <c r="E3163" i="7"/>
  <c r="E3164" i="7"/>
  <c r="E3165" i="7"/>
  <c r="E3166" i="7"/>
  <c r="E3167" i="7"/>
  <c r="E3168" i="7"/>
  <c r="E3169" i="7"/>
  <c r="E3170" i="7"/>
  <c r="E3171" i="7"/>
  <c r="E3172" i="7"/>
  <c r="E3173" i="7"/>
  <c r="E3174" i="7"/>
  <c r="E3175" i="7"/>
  <c r="E3176" i="7"/>
  <c r="E3177" i="7"/>
  <c r="E3178" i="7"/>
  <c r="E3179" i="7"/>
  <c r="E3180" i="7"/>
  <c r="E3181" i="7"/>
  <c r="E3182" i="7"/>
  <c r="E3183" i="7"/>
  <c r="E3184" i="7"/>
  <c r="E3185" i="7"/>
  <c r="E3186" i="7"/>
  <c r="E3187" i="7"/>
  <c r="E3188" i="7"/>
  <c r="E3189" i="7"/>
  <c r="E3190" i="7"/>
  <c r="E3191" i="7"/>
  <c r="E3192" i="7"/>
  <c r="E3193" i="7"/>
  <c r="E3194" i="7"/>
  <c r="E3195" i="7"/>
  <c r="E3196" i="7"/>
  <c r="E3197" i="7"/>
  <c r="E3198" i="7"/>
  <c r="E3199" i="7"/>
  <c r="E3200" i="7"/>
  <c r="E3201" i="7"/>
  <c r="E3202" i="7"/>
  <c r="E3203" i="7"/>
  <c r="E3204" i="7"/>
  <c r="E3205" i="7"/>
  <c r="E3206" i="7"/>
  <c r="E3207" i="7"/>
  <c r="E3208" i="7"/>
  <c r="E3209" i="7"/>
  <c r="E3210" i="7"/>
  <c r="E3211" i="7"/>
  <c r="E3212" i="7"/>
  <c r="E3213" i="7"/>
  <c r="E3214" i="7"/>
  <c r="E3215" i="7"/>
  <c r="E3216" i="7"/>
  <c r="E3217" i="7"/>
  <c r="E3218" i="7"/>
  <c r="E3219" i="7"/>
  <c r="E3220" i="7"/>
  <c r="E3221" i="7"/>
  <c r="E3222" i="7"/>
  <c r="E3223" i="7"/>
  <c r="E3224" i="7"/>
  <c r="E3225" i="7"/>
  <c r="E3226" i="7"/>
  <c r="E3227" i="7"/>
  <c r="E3228" i="7"/>
  <c r="E3229" i="7"/>
  <c r="E3230" i="7"/>
  <c r="E3231" i="7"/>
  <c r="E3232" i="7"/>
  <c r="E3233" i="7"/>
  <c r="E3234" i="7"/>
  <c r="E3235" i="7"/>
  <c r="E3236" i="7"/>
  <c r="E3237" i="7"/>
  <c r="E3238" i="7"/>
  <c r="E3239" i="7"/>
  <c r="E3240" i="7"/>
  <c r="E3241" i="7"/>
  <c r="E3242" i="7"/>
  <c r="E3243" i="7"/>
  <c r="E3244" i="7"/>
  <c r="E3245" i="7"/>
  <c r="E3246" i="7"/>
  <c r="E3247" i="7"/>
  <c r="E3248" i="7"/>
  <c r="E3249" i="7"/>
  <c r="E3250" i="7"/>
  <c r="E3251" i="7"/>
  <c r="E3252" i="7"/>
  <c r="E3253" i="7"/>
  <c r="E3254" i="7"/>
  <c r="E3255" i="7"/>
  <c r="E3256" i="7"/>
  <c r="E3257" i="7"/>
  <c r="E3258" i="7"/>
  <c r="E3259" i="7"/>
  <c r="E3260" i="7"/>
  <c r="E3261" i="7"/>
  <c r="E3262" i="7"/>
  <c r="E3263" i="7"/>
  <c r="E3264" i="7"/>
  <c r="E3265" i="7"/>
  <c r="E3266" i="7"/>
  <c r="E3267" i="7"/>
  <c r="E3268" i="7"/>
  <c r="E3269" i="7"/>
  <c r="E3270" i="7"/>
  <c r="E3271" i="7"/>
  <c r="E3272" i="7"/>
  <c r="E3273" i="7"/>
  <c r="E3274" i="7"/>
  <c r="E3275" i="7"/>
  <c r="E3276" i="7"/>
  <c r="E3277" i="7"/>
  <c r="E3278" i="7"/>
  <c r="E3279" i="7"/>
  <c r="E3280" i="7"/>
  <c r="E3281" i="7"/>
  <c r="E3282" i="7"/>
  <c r="E3283" i="7"/>
  <c r="E3284" i="7"/>
  <c r="E3285" i="7"/>
  <c r="E3286" i="7"/>
  <c r="E3287" i="7"/>
  <c r="E3288" i="7"/>
  <c r="E3289" i="7"/>
  <c r="E3290" i="7"/>
  <c r="E3291" i="7"/>
  <c r="E3292" i="7"/>
  <c r="E3293" i="7"/>
  <c r="E3294" i="7"/>
  <c r="E3295" i="7"/>
  <c r="E3296" i="7"/>
  <c r="E3297" i="7"/>
  <c r="E3298" i="7"/>
  <c r="E3299" i="7"/>
  <c r="E3300" i="7"/>
  <c r="E3301" i="7"/>
  <c r="E3302" i="7"/>
  <c r="E3303" i="7"/>
  <c r="E3304" i="7"/>
  <c r="E3305" i="7"/>
  <c r="E3306" i="7"/>
  <c r="E3307" i="7"/>
  <c r="E3308" i="7"/>
  <c r="E3309" i="7"/>
  <c r="E3310" i="7"/>
  <c r="E3311" i="7"/>
  <c r="E3312" i="7"/>
  <c r="E3313" i="7"/>
  <c r="E3314" i="7"/>
  <c r="E3315" i="7"/>
  <c r="E3316" i="7"/>
  <c r="E3317" i="7"/>
  <c r="E3318" i="7"/>
  <c r="E3319" i="7"/>
  <c r="E3320" i="7"/>
  <c r="E3321" i="7"/>
  <c r="E3322" i="7"/>
  <c r="E3323" i="7"/>
  <c r="E3324" i="7"/>
  <c r="E3325" i="7"/>
  <c r="E3326" i="7"/>
  <c r="E3327" i="7"/>
  <c r="E3328" i="7"/>
  <c r="E3329" i="7"/>
  <c r="E3330" i="7"/>
  <c r="E3331" i="7"/>
  <c r="E3332" i="7"/>
  <c r="E3333" i="7"/>
  <c r="E3334" i="7"/>
  <c r="E3335" i="7"/>
  <c r="E3336" i="7"/>
  <c r="E3337" i="7"/>
  <c r="E3338" i="7"/>
  <c r="E3339" i="7"/>
  <c r="E3340" i="7"/>
  <c r="E3341" i="7"/>
  <c r="E3342" i="7"/>
  <c r="E3343" i="7"/>
  <c r="E3344" i="7"/>
  <c r="E3345" i="7"/>
  <c r="E3346" i="7"/>
  <c r="E3347" i="7"/>
  <c r="E3348" i="7"/>
  <c r="E3349" i="7"/>
  <c r="E3350" i="7"/>
  <c r="E3351" i="7"/>
  <c r="E3352" i="7"/>
  <c r="E3353" i="7"/>
  <c r="E3354" i="7"/>
  <c r="E3355" i="7"/>
  <c r="E3356" i="7"/>
  <c r="E3357" i="7"/>
  <c r="E3358" i="7"/>
  <c r="E3359" i="7"/>
  <c r="E3360" i="7"/>
  <c r="E3361" i="7"/>
  <c r="E3362" i="7"/>
  <c r="E3363" i="7"/>
  <c r="E3364" i="7"/>
  <c r="E3365" i="7"/>
  <c r="E3366" i="7"/>
  <c r="E3367" i="7"/>
  <c r="E3368" i="7"/>
  <c r="E3369" i="7"/>
  <c r="E3370" i="7"/>
  <c r="E3371" i="7"/>
  <c r="E3372" i="7"/>
  <c r="E3373" i="7"/>
  <c r="E3374" i="7"/>
  <c r="E3375" i="7"/>
  <c r="E3376" i="7"/>
  <c r="E3377" i="7"/>
  <c r="E3378" i="7"/>
  <c r="E3379" i="7"/>
  <c r="E3380" i="7"/>
  <c r="E3381" i="7"/>
  <c r="E3382" i="7"/>
  <c r="E3383" i="7"/>
  <c r="E3384" i="7"/>
  <c r="E3385" i="7"/>
  <c r="E3386" i="7"/>
  <c r="E3387" i="7"/>
  <c r="E3388" i="7"/>
  <c r="E3389" i="7"/>
  <c r="E3390" i="7"/>
  <c r="E3391" i="7"/>
  <c r="E3392" i="7"/>
  <c r="E3393" i="7"/>
  <c r="E3394" i="7"/>
  <c r="E3395" i="7"/>
  <c r="E3396" i="7"/>
  <c r="E3397" i="7"/>
  <c r="E3398" i="7"/>
  <c r="E3399" i="7"/>
  <c r="E3400" i="7"/>
  <c r="E3401" i="7"/>
  <c r="E3402" i="7"/>
  <c r="E3403" i="7"/>
  <c r="E3404" i="7"/>
  <c r="E3405" i="7"/>
  <c r="E3406" i="7"/>
  <c r="E3407" i="7"/>
  <c r="E3408" i="7"/>
  <c r="E3409" i="7"/>
  <c r="E3410" i="7"/>
  <c r="E3411" i="7"/>
  <c r="E3412" i="7"/>
  <c r="E3413" i="7"/>
  <c r="E3414" i="7"/>
  <c r="E3415" i="7"/>
  <c r="E3416" i="7"/>
  <c r="E3417" i="7"/>
  <c r="E3418" i="7"/>
  <c r="E3419" i="7"/>
  <c r="E3420" i="7"/>
  <c r="E3421" i="7"/>
  <c r="E3422" i="7"/>
  <c r="E3423" i="7"/>
  <c r="E3424" i="7"/>
  <c r="E3425" i="7"/>
  <c r="E3426" i="7"/>
  <c r="E3427" i="7"/>
  <c r="E3428" i="7"/>
  <c r="E3429" i="7"/>
  <c r="E3430" i="7"/>
  <c r="E3431" i="7"/>
  <c r="E3432" i="7"/>
  <c r="E3433" i="7"/>
  <c r="E3434" i="7"/>
  <c r="E3435" i="7"/>
  <c r="E3436" i="7"/>
  <c r="E3437" i="7"/>
  <c r="E3438" i="7"/>
  <c r="E3439" i="7"/>
  <c r="E3440" i="7"/>
  <c r="E3441" i="7"/>
  <c r="E3442" i="7"/>
  <c r="E3443" i="7"/>
  <c r="E3444" i="7"/>
  <c r="E3445" i="7"/>
  <c r="E3446" i="7"/>
  <c r="E3447" i="7"/>
  <c r="E3448" i="7"/>
  <c r="E3449" i="7"/>
  <c r="E3450" i="7"/>
  <c r="E3451" i="7"/>
  <c r="E3452" i="7"/>
  <c r="E3453" i="7"/>
  <c r="E3454" i="7"/>
  <c r="E3455" i="7"/>
  <c r="E3456" i="7"/>
  <c r="E3457" i="7"/>
  <c r="E3458" i="7"/>
  <c r="E3459" i="7"/>
  <c r="E3460" i="7"/>
  <c r="E3461" i="7"/>
  <c r="E3462" i="7"/>
  <c r="E3463" i="7"/>
  <c r="E3464" i="7"/>
  <c r="E3465" i="7"/>
  <c r="E3466" i="7"/>
  <c r="E3467" i="7"/>
  <c r="E3468" i="7"/>
  <c r="E3469" i="7"/>
  <c r="E3470" i="7"/>
  <c r="E3471" i="7"/>
  <c r="E3472" i="7"/>
  <c r="E3473" i="7"/>
  <c r="E3474" i="7"/>
  <c r="E3475" i="7"/>
  <c r="E3476" i="7"/>
  <c r="E3477" i="7"/>
  <c r="E3478" i="7"/>
  <c r="E3479" i="7"/>
  <c r="E3480" i="7"/>
  <c r="E3481" i="7"/>
  <c r="E3482" i="7"/>
  <c r="E3483" i="7"/>
  <c r="E3484" i="7"/>
  <c r="E3485" i="7"/>
  <c r="E3486" i="7"/>
  <c r="E3487" i="7"/>
  <c r="E3488" i="7"/>
  <c r="E3489" i="7"/>
  <c r="E3490" i="7"/>
  <c r="E3491" i="7"/>
  <c r="E3492" i="7"/>
  <c r="E3493" i="7"/>
  <c r="E3494" i="7"/>
  <c r="E3495" i="7"/>
  <c r="E3496" i="7"/>
  <c r="E3497" i="7"/>
  <c r="E3498" i="7"/>
  <c r="E3499" i="7"/>
  <c r="E3500" i="7"/>
  <c r="E3501" i="7"/>
  <c r="E3502" i="7"/>
  <c r="E3503" i="7"/>
  <c r="E3504" i="7"/>
  <c r="E3505" i="7"/>
  <c r="E3506" i="7"/>
  <c r="E3507" i="7"/>
  <c r="E3508" i="7"/>
  <c r="E3509" i="7"/>
  <c r="E3510" i="7"/>
  <c r="E3511" i="7"/>
  <c r="E3512" i="7"/>
  <c r="E3513" i="7"/>
  <c r="E3514" i="7"/>
  <c r="E3515" i="7"/>
  <c r="E3516" i="7"/>
  <c r="E3517" i="7"/>
  <c r="E3518" i="7"/>
  <c r="E3519" i="7"/>
  <c r="E3520" i="7"/>
  <c r="E3521" i="7"/>
  <c r="E3522" i="7"/>
  <c r="E3523" i="7"/>
  <c r="E3524" i="7"/>
  <c r="E3525" i="7"/>
  <c r="E3526" i="7"/>
  <c r="E3527" i="7"/>
  <c r="E3528" i="7"/>
  <c r="E3529" i="7"/>
  <c r="E3530" i="7"/>
  <c r="E3531" i="7"/>
  <c r="E3532" i="7"/>
  <c r="E3533" i="7"/>
  <c r="E3534" i="7"/>
  <c r="E3535" i="7"/>
  <c r="E3536" i="7"/>
  <c r="E3537" i="7"/>
  <c r="E3538" i="7"/>
  <c r="E3539" i="7"/>
  <c r="E3540" i="7"/>
  <c r="E3541" i="7"/>
  <c r="E3542" i="7"/>
  <c r="E3543" i="7"/>
  <c r="E3544" i="7"/>
  <c r="E3545" i="7"/>
  <c r="E3546" i="7"/>
  <c r="E3547" i="7"/>
  <c r="E3548" i="7"/>
  <c r="E3549" i="7"/>
  <c r="E3550" i="7"/>
  <c r="E3551" i="7"/>
  <c r="E3552" i="7"/>
  <c r="E3553" i="7"/>
  <c r="E3554" i="7"/>
  <c r="E3555" i="7"/>
  <c r="E3556" i="7"/>
  <c r="E3557" i="7"/>
  <c r="E3558" i="7"/>
  <c r="E3559" i="7"/>
  <c r="E3560" i="7"/>
  <c r="E3561" i="7"/>
  <c r="E3562" i="7"/>
  <c r="E3563" i="7"/>
  <c r="E3564" i="7"/>
  <c r="E3565" i="7"/>
  <c r="E3566" i="7"/>
  <c r="E3567" i="7"/>
  <c r="E3568" i="7"/>
  <c r="E3569" i="7"/>
  <c r="E3570" i="7"/>
  <c r="E3571" i="7"/>
  <c r="E3572" i="7"/>
  <c r="E3573" i="7"/>
  <c r="E3574" i="7"/>
  <c r="E3575" i="7"/>
  <c r="E3576" i="7"/>
  <c r="E3577" i="7"/>
  <c r="E3578" i="7"/>
  <c r="E3579" i="7"/>
  <c r="E3580" i="7"/>
  <c r="E3581" i="7"/>
  <c r="E3582" i="7"/>
  <c r="E3583" i="7"/>
  <c r="E3584" i="7"/>
  <c r="E3585" i="7"/>
  <c r="E3586" i="7"/>
  <c r="E3587" i="7"/>
  <c r="E3588" i="7"/>
  <c r="E3589" i="7"/>
  <c r="E3590" i="7"/>
  <c r="E3591" i="7"/>
  <c r="E3592" i="7"/>
  <c r="E3593" i="7"/>
  <c r="E3594" i="7"/>
  <c r="E3595" i="7"/>
  <c r="E3596" i="7"/>
  <c r="E3597" i="7"/>
  <c r="E3598" i="7"/>
  <c r="E3599" i="7"/>
  <c r="E3600" i="7"/>
  <c r="E3601" i="7"/>
  <c r="E3602" i="7"/>
  <c r="E3603" i="7"/>
  <c r="E3604" i="7"/>
  <c r="E3605" i="7"/>
  <c r="E3606" i="7"/>
  <c r="E3607" i="7"/>
  <c r="E3608" i="7"/>
  <c r="E3609" i="7"/>
  <c r="E3610" i="7"/>
  <c r="E3611" i="7"/>
  <c r="E3612" i="7"/>
  <c r="E3613" i="7"/>
  <c r="E3614" i="7"/>
  <c r="E3615" i="7"/>
  <c r="E3616" i="7"/>
  <c r="E3617" i="7"/>
  <c r="E3618" i="7"/>
  <c r="E3619" i="7"/>
  <c r="E3620" i="7"/>
  <c r="E3621" i="7"/>
  <c r="E3622" i="7"/>
  <c r="E3623" i="7"/>
  <c r="E3624" i="7"/>
  <c r="E3625" i="7"/>
  <c r="E3626" i="7"/>
  <c r="E3627" i="7"/>
  <c r="E3628" i="7"/>
  <c r="E3629" i="7"/>
  <c r="E3630" i="7"/>
  <c r="E3631" i="7"/>
  <c r="E3632" i="7"/>
  <c r="E3633" i="7"/>
  <c r="E3634" i="7"/>
  <c r="E3635" i="7"/>
  <c r="E3636" i="7"/>
  <c r="E3637" i="7"/>
  <c r="E3638" i="7"/>
  <c r="E3639" i="7"/>
  <c r="E3640" i="7"/>
  <c r="E3641" i="7"/>
  <c r="E3642" i="7"/>
  <c r="E3643" i="7"/>
  <c r="E3644" i="7"/>
  <c r="E3645" i="7"/>
  <c r="E3646" i="7"/>
  <c r="E3647" i="7"/>
  <c r="E3648" i="7"/>
  <c r="E3649" i="7"/>
  <c r="E3650" i="7"/>
  <c r="E3651" i="7"/>
  <c r="E3652" i="7"/>
  <c r="E3653" i="7"/>
  <c r="E3654" i="7"/>
  <c r="E3655" i="7"/>
  <c r="E3656" i="7"/>
  <c r="E3657" i="7"/>
  <c r="E3658" i="7"/>
  <c r="E3659" i="7"/>
  <c r="E3660" i="7"/>
  <c r="E3661" i="7"/>
  <c r="E3662" i="7"/>
  <c r="E3663" i="7"/>
  <c r="E3664" i="7"/>
  <c r="E3665" i="7"/>
  <c r="E3666" i="7"/>
  <c r="E3667" i="7"/>
  <c r="E3668" i="7"/>
  <c r="E3669" i="7"/>
  <c r="E3670" i="7"/>
  <c r="E3671" i="7"/>
  <c r="E3672" i="7"/>
  <c r="E3673" i="7"/>
  <c r="E3674" i="7"/>
  <c r="E3675" i="7"/>
  <c r="E3676" i="7"/>
  <c r="E3677" i="7"/>
  <c r="E3678" i="7"/>
  <c r="E3679" i="7"/>
  <c r="E3680" i="7"/>
  <c r="E3681" i="7"/>
  <c r="E3682" i="7"/>
  <c r="E3683" i="7"/>
  <c r="E3684" i="7"/>
  <c r="E3685" i="7"/>
  <c r="E3686" i="7"/>
  <c r="E3687" i="7"/>
  <c r="E3688" i="7"/>
  <c r="E3689" i="7"/>
  <c r="E3690" i="7"/>
  <c r="E3691" i="7"/>
  <c r="E3692" i="7"/>
  <c r="E3693" i="7"/>
  <c r="E3694" i="7"/>
  <c r="E3695" i="7"/>
  <c r="E3696" i="7"/>
  <c r="E3697" i="7"/>
  <c r="E3698" i="7"/>
  <c r="E3699" i="7"/>
  <c r="E3700" i="7"/>
  <c r="E3701" i="7"/>
  <c r="E3702" i="7"/>
  <c r="E3703" i="7"/>
  <c r="E3704" i="7"/>
  <c r="E3705" i="7"/>
  <c r="E3706" i="7"/>
  <c r="E3707" i="7"/>
  <c r="E3708" i="7"/>
  <c r="E3709" i="7"/>
  <c r="E3710" i="7"/>
  <c r="E3711" i="7"/>
  <c r="E3712" i="7"/>
  <c r="E3713" i="7"/>
  <c r="E3714" i="7"/>
  <c r="E3715" i="7"/>
  <c r="E3716" i="7"/>
  <c r="E3717" i="7"/>
  <c r="E3718" i="7"/>
  <c r="E3719" i="7"/>
  <c r="E3720" i="7"/>
  <c r="E3721" i="7"/>
  <c r="E3722" i="7"/>
  <c r="E3723" i="7"/>
  <c r="E3724" i="7"/>
  <c r="E3725" i="7"/>
  <c r="E3726" i="7"/>
  <c r="E3727" i="7"/>
  <c r="E3728" i="7"/>
  <c r="E3729" i="7"/>
  <c r="E3730" i="7"/>
  <c r="E3731" i="7"/>
  <c r="E3732" i="7"/>
  <c r="E3733" i="7"/>
  <c r="E3734" i="7"/>
  <c r="E3735" i="7"/>
  <c r="E3736" i="7"/>
  <c r="E3737" i="7"/>
  <c r="E3738" i="7"/>
  <c r="E3739" i="7"/>
  <c r="E3740" i="7"/>
  <c r="E3741" i="7"/>
  <c r="E3742" i="7"/>
  <c r="E3743" i="7"/>
  <c r="E3744" i="7"/>
  <c r="E3745" i="7"/>
  <c r="E3746" i="7"/>
  <c r="E3747" i="7"/>
  <c r="E3748" i="7"/>
  <c r="E3749" i="7"/>
  <c r="E3750" i="7"/>
  <c r="E3751" i="7"/>
  <c r="E3752" i="7"/>
  <c r="E3753" i="7"/>
  <c r="E3754" i="7"/>
  <c r="E3755" i="7"/>
  <c r="E3756" i="7"/>
  <c r="E3757" i="7"/>
  <c r="E3758" i="7"/>
  <c r="E3759" i="7"/>
  <c r="E3760" i="7"/>
  <c r="E3761" i="7"/>
  <c r="E3762" i="7"/>
  <c r="E3763" i="7"/>
  <c r="E3764" i="7"/>
  <c r="E3765" i="7"/>
  <c r="E3766" i="7"/>
  <c r="E3767" i="7"/>
  <c r="E3768" i="7"/>
  <c r="E3769" i="7"/>
  <c r="E3770" i="7"/>
  <c r="E3771" i="7"/>
  <c r="E3772" i="7"/>
  <c r="E3773" i="7"/>
  <c r="E3774" i="7"/>
  <c r="E3775" i="7"/>
  <c r="E3776" i="7"/>
  <c r="E3777" i="7"/>
  <c r="E3778" i="7"/>
  <c r="E3779" i="7"/>
  <c r="E3780" i="7"/>
  <c r="E3781" i="7"/>
  <c r="E3782" i="7"/>
  <c r="E3783" i="7"/>
  <c r="E3784" i="7"/>
  <c r="E3785" i="7"/>
  <c r="E3786" i="7"/>
  <c r="E3787" i="7"/>
  <c r="E3788" i="7"/>
  <c r="E3789" i="7"/>
  <c r="E3790" i="7"/>
  <c r="E3791" i="7"/>
  <c r="E3792" i="7"/>
  <c r="E3793" i="7"/>
  <c r="E3794" i="7"/>
  <c r="E3795" i="7"/>
  <c r="E3796" i="7"/>
  <c r="E3797" i="7"/>
  <c r="E3798" i="7"/>
  <c r="E3799" i="7"/>
  <c r="E3800" i="7"/>
  <c r="E3801" i="7"/>
  <c r="E3802" i="7"/>
  <c r="E3803" i="7"/>
  <c r="E3804" i="7"/>
  <c r="E3805" i="7"/>
  <c r="E3806" i="7"/>
  <c r="E3807" i="7"/>
  <c r="E3808" i="7"/>
  <c r="E3809" i="7"/>
  <c r="E3810" i="7"/>
  <c r="E3811" i="7"/>
  <c r="E3812" i="7"/>
  <c r="E3813" i="7"/>
  <c r="E3814" i="7"/>
  <c r="E3815" i="7"/>
  <c r="E3816" i="7"/>
  <c r="E3817" i="7"/>
  <c r="E3818" i="7"/>
  <c r="E3819" i="7"/>
  <c r="E3820" i="7"/>
  <c r="E3821" i="7"/>
  <c r="E3822" i="7"/>
  <c r="E3823" i="7"/>
  <c r="E3824" i="7"/>
  <c r="E3825" i="7"/>
  <c r="E3826" i="7"/>
  <c r="E3827" i="7"/>
  <c r="E3828" i="7"/>
  <c r="E3829" i="7"/>
  <c r="E3830" i="7"/>
  <c r="E3831" i="7"/>
  <c r="E3832" i="7"/>
  <c r="E3833" i="7"/>
  <c r="E3834" i="7"/>
  <c r="E3835" i="7"/>
  <c r="E3836" i="7"/>
  <c r="E3837" i="7"/>
  <c r="E3838" i="7"/>
  <c r="E3839" i="7"/>
  <c r="E3840" i="7"/>
  <c r="E3841" i="7"/>
  <c r="E3842" i="7"/>
  <c r="E3843" i="7"/>
  <c r="E3844" i="7"/>
  <c r="E3845" i="7"/>
  <c r="E3846" i="7"/>
  <c r="E3847" i="7"/>
  <c r="E3848" i="7"/>
  <c r="E3849" i="7"/>
  <c r="E3850" i="7"/>
  <c r="E3851" i="7"/>
  <c r="E3852" i="7"/>
  <c r="E3853" i="7"/>
  <c r="E3854" i="7"/>
  <c r="E3855" i="7"/>
  <c r="E3856" i="7"/>
  <c r="E3857" i="7"/>
  <c r="E3858" i="7"/>
  <c r="E3859" i="7"/>
  <c r="E3860" i="7"/>
  <c r="E3861" i="7"/>
  <c r="E3862" i="7"/>
  <c r="E3863" i="7"/>
  <c r="E3864" i="7"/>
  <c r="E3865" i="7"/>
  <c r="E3866" i="7"/>
  <c r="E3867" i="7"/>
  <c r="E3868" i="7"/>
  <c r="E3869" i="7"/>
  <c r="E3870" i="7"/>
  <c r="E3871" i="7"/>
  <c r="E3872" i="7"/>
  <c r="E3873" i="7"/>
  <c r="E3874" i="7"/>
  <c r="E3875" i="7"/>
  <c r="E3876" i="7"/>
  <c r="E3877" i="7"/>
  <c r="E3878" i="7"/>
  <c r="E3879" i="7"/>
  <c r="E3880" i="7"/>
  <c r="E3881" i="7"/>
  <c r="E3882" i="7"/>
  <c r="E3883" i="7"/>
  <c r="E3884" i="7"/>
  <c r="E3885" i="7"/>
  <c r="E3886" i="7"/>
  <c r="E3887" i="7"/>
  <c r="E3888" i="7"/>
  <c r="E3889" i="7"/>
  <c r="E3890" i="7"/>
  <c r="E3891" i="7"/>
  <c r="E3892" i="7"/>
  <c r="E3893" i="7"/>
  <c r="E3894" i="7"/>
  <c r="E3895" i="7"/>
  <c r="E3896" i="7"/>
  <c r="E3897" i="7"/>
  <c r="E3898" i="7"/>
  <c r="E3899" i="7"/>
  <c r="E3900" i="7"/>
  <c r="E3901" i="7"/>
  <c r="E3902" i="7"/>
  <c r="E3903" i="7"/>
  <c r="E3904" i="7"/>
  <c r="E3905" i="7"/>
  <c r="E3906" i="7"/>
  <c r="E3907" i="7"/>
  <c r="E3908" i="7"/>
  <c r="E3909" i="7"/>
  <c r="E3910" i="7"/>
  <c r="E3911" i="7"/>
  <c r="E3912" i="7"/>
  <c r="E3913" i="7"/>
  <c r="E3914" i="7"/>
  <c r="E3915" i="7"/>
  <c r="E3916" i="7"/>
  <c r="E3917" i="7"/>
  <c r="E3918" i="7"/>
  <c r="E3919" i="7"/>
  <c r="E3920" i="7"/>
  <c r="E3921" i="7"/>
  <c r="E3922" i="7"/>
  <c r="E3923" i="7"/>
  <c r="E3924" i="7"/>
  <c r="E3925" i="7"/>
  <c r="E3926" i="7"/>
  <c r="E3927" i="7"/>
  <c r="E3928" i="7"/>
  <c r="E3929" i="7"/>
  <c r="E3930" i="7"/>
  <c r="E3931" i="7"/>
  <c r="E3932" i="7"/>
  <c r="E3933" i="7"/>
  <c r="E3934" i="7"/>
  <c r="E3935" i="7"/>
  <c r="E3936" i="7"/>
  <c r="E3937" i="7"/>
  <c r="E3938" i="7"/>
  <c r="E3939" i="7"/>
  <c r="E3940" i="7"/>
  <c r="E3941" i="7"/>
  <c r="E3942" i="7"/>
  <c r="E3943" i="7"/>
  <c r="E3944" i="7"/>
  <c r="E3945" i="7"/>
  <c r="E3946" i="7"/>
  <c r="E3947" i="7"/>
  <c r="E3948" i="7"/>
  <c r="E3949" i="7"/>
  <c r="E3950" i="7"/>
  <c r="E3951" i="7"/>
  <c r="E3952" i="7"/>
  <c r="E3953" i="7"/>
  <c r="E3954" i="7"/>
  <c r="E3955" i="7"/>
  <c r="E3956" i="7"/>
  <c r="E3957" i="7"/>
  <c r="E3958" i="7"/>
  <c r="E3959" i="7"/>
  <c r="E3960" i="7"/>
  <c r="E3961" i="7"/>
  <c r="E3962" i="7"/>
  <c r="E3963" i="7"/>
  <c r="E3964" i="7"/>
  <c r="E3965" i="7"/>
  <c r="E3966" i="7"/>
  <c r="E3967" i="7"/>
  <c r="E3968" i="7"/>
  <c r="E3969" i="7"/>
  <c r="E3970" i="7"/>
  <c r="E3971" i="7"/>
  <c r="E3972" i="7"/>
  <c r="E3973" i="7"/>
  <c r="E3974" i="7"/>
  <c r="E3975" i="7"/>
  <c r="E3976" i="7"/>
  <c r="E3977" i="7"/>
  <c r="E3978" i="7"/>
  <c r="E3979" i="7"/>
  <c r="E3980" i="7"/>
  <c r="E3981" i="7"/>
  <c r="E3982" i="7"/>
  <c r="E3983" i="7"/>
  <c r="E3984" i="7"/>
  <c r="E3985" i="7"/>
  <c r="E3986" i="7"/>
  <c r="E3987" i="7"/>
  <c r="E3988" i="7"/>
  <c r="E3989" i="7"/>
  <c r="E3990" i="7"/>
  <c r="E3991" i="7"/>
  <c r="E3992" i="7"/>
  <c r="E3993" i="7"/>
  <c r="E3994" i="7"/>
  <c r="E3995" i="7"/>
  <c r="E3996" i="7"/>
  <c r="E3997" i="7"/>
  <c r="E3998" i="7"/>
  <c r="E3999" i="7"/>
  <c r="E4000" i="7"/>
  <c r="E4001" i="7"/>
  <c r="E4002" i="7"/>
  <c r="E4003" i="7"/>
  <c r="E4004" i="7"/>
  <c r="E4005" i="7"/>
  <c r="E4006" i="7"/>
  <c r="E4007" i="7"/>
  <c r="E4008" i="7"/>
  <c r="E4009" i="7"/>
  <c r="E4010" i="7"/>
  <c r="E4011" i="7"/>
  <c r="E4012" i="7"/>
  <c r="E4013" i="7"/>
  <c r="E4014" i="7"/>
  <c r="E4015" i="7"/>
  <c r="E4016" i="7"/>
  <c r="E4017" i="7"/>
  <c r="E4018" i="7"/>
  <c r="E4019" i="7"/>
  <c r="E4020" i="7"/>
  <c r="E4021" i="7"/>
  <c r="E4022" i="7"/>
  <c r="E4023" i="7"/>
  <c r="E4024" i="7"/>
  <c r="E4025" i="7"/>
  <c r="E4026" i="7"/>
  <c r="E4027" i="7"/>
  <c r="E4028" i="7"/>
  <c r="E4029" i="7"/>
  <c r="E4030" i="7"/>
  <c r="E4031" i="7"/>
  <c r="E4032" i="7"/>
  <c r="E4033" i="7"/>
  <c r="E4034" i="7"/>
  <c r="E4035" i="7"/>
  <c r="E4036" i="7"/>
  <c r="E4037" i="7"/>
  <c r="E4038" i="7"/>
  <c r="E4039" i="7"/>
  <c r="E4040" i="7"/>
  <c r="E4041" i="7"/>
  <c r="E4042" i="7"/>
  <c r="E4043" i="7"/>
  <c r="E4044" i="7"/>
  <c r="E4045" i="7"/>
  <c r="E4046" i="7"/>
  <c r="E4047" i="7"/>
  <c r="E4048" i="7"/>
  <c r="E4049" i="7"/>
  <c r="E4050" i="7"/>
  <c r="E4051" i="7"/>
  <c r="E4052" i="7"/>
  <c r="E4053" i="7"/>
  <c r="E4054" i="7"/>
  <c r="E4055" i="7"/>
  <c r="E4056" i="7"/>
  <c r="E4057" i="7"/>
  <c r="E4058" i="7"/>
  <c r="E4059" i="7"/>
  <c r="E4060" i="7"/>
  <c r="E4061" i="7"/>
  <c r="E4062" i="7"/>
  <c r="E4063" i="7"/>
  <c r="E4064" i="7"/>
  <c r="E4065" i="7"/>
  <c r="E4066" i="7"/>
  <c r="E4067" i="7"/>
  <c r="E4068" i="7"/>
  <c r="E4069" i="7"/>
  <c r="E4070" i="7"/>
  <c r="E4071" i="7"/>
  <c r="E4072" i="7"/>
  <c r="E4073" i="7"/>
  <c r="E4074" i="7"/>
  <c r="E4075" i="7"/>
  <c r="E4076" i="7"/>
  <c r="E4077" i="7"/>
  <c r="E4078" i="7"/>
  <c r="E4079" i="7"/>
  <c r="E4080" i="7"/>
  <c r="E4081" i="7"/>
  <c r="E4082" i="7"/>
  <c r="E4083" i="7"/>
  <c r="E4084" i="7"/>
  <c r="E4085" i="7"/>
  <c r="E4086" i="7"/>
  <c r="E4087" i="7"/>
  <c r="E4088" i="7"/>
  <c r="E4089" i="7"/>
  <c r="E4090" i="7"/>
  <c r="E4091" i="7"/>
  <c r="E4092" i="7"/>
  <c r="E4093" i="7"/>
  <c r="E4094" i="7"/>
  <c r="E4095" i="7"/>
  <c r="E4096" i="7"/>
  <c r="E4097" i="7"/>
  <c r="E4098" i="7"/>
  <c r="E4099" i="7"/>
  <c r="E4100" i="7"/>
  <c r="E4101" i="7"/>
  <c r="E4102" i="7"/>
  <c r="E4103" i="7"/>
  <c r="E4104" i="7"/>
  <c r="E4105" i="7"/>
  <c r="E4106" i="7"/>
  <c r="E4107" i="7"/>
  <c r="E4108" i="7"/>
  <c r="E4109" i="7"/>
  <c r="E4110" i="7"/>
  <c r="E4111" i="7"/>
  <c r="E4112" i="7"/>
  <c r="E4113" i="7"/>
  <c r="E4114" i="7"/>
  <c r="E4115" i="7"/>
  <c r="E4116" i="7"/>
  <c r="E4117" i="7"/>
  <c r="E4118" i="7"/>
  <c r="E4119" i="7"/>
  <c r="E4120" i="7"/>
  <c r="E4121" i="7"/>
  <c r="E4122" i="7"/>
  <c r="E4123" i="7"/>
  <c r="E4124" i="7"/>
  <c r="E4125" i="7"/>
  <c r="E4126" i="7"/>
  <c r="E4127" i="7"/>
  <c r="E4128" i="7"/>
  <c r="E4129" i="7"/>
  <c r="E4130" i="7"/>
  <c r="E4131" i="7"/>
  <c r="E4132" i="7"/>
  <c r="E4133" i="7"/>
  <c r="E4134" i="7"/>
  <c r="E4135" i="7"/>
  <c r="E4136" i="7"/>
  <c r="E4137" i="7"/>
  <c r="E4138" i="7"/>
  <c r="E4139" i="7"/>
  <c r="E4140" i="7"/>
  <c r="E4141" i="7"/>
  <c r="E4142" i="7"/>
  <c r="E4143" i="7"/>
  <c r="E4144" i="7"/>
  <c r="E4145" i="7"/>
  <c r="E4146" i="7"/>
  <c r="E4147" i="7"/>
  <c r="E4148" i="7"/>
  <c r="E4149" i="7"/>
  <c r="E4150" i="7"/>
  <c r="E4151" i="7"/>
  <c r="E4152" i="7"/>
  <c r="E4153" i="7"/>
  <c r="E4154" i="7"/>
  <c r="E4155" i="7"/>
  <c r="E4156" i="7"/>
  <c r="E4157" i="7"/>
  <c r="E4158" i="7"/>
  <c r="E4159" i="7"/>
  <c r="E4160" i="7"/>
  <c r="E4161" i="7"/>
  <c r="E4162" i="7"/>
  <c r="E4163" i="7"/>
  <c r="E4164" i="7"/>
  <c r="E4165" i="7"/>
  <c r="E4166" i="7"/>
  <c r="E4167" i="7"/>
  <c r="E4168" i="7"/>
  <c r="E4169" i="7"/>
  <c r="E4170" i="7"/>
  <c r="E4171" i="7"/>
  <c r="E4172" i="7"/>
  <c r="E4173" i="7"/>
  <c r="E4174" i="7"/>
  <c r="E4175" i="7"/>
  <c r="E4176" i="7"/>
  <c r="E4177" i="7"/>
  <c r="E4178" i="7"/>
  <c r="E4179" i="7"/>
  <c r="E4180" i="7"/>
  <c r="E4181" i="7"/>
  <c r="E4182" i="7"/>
  <c r="E4183" i="7"/>
  <c r="E4184" i="7"/>
  <c r="E4185" i="7"/>
  <c r="E4186" i="7"/>
  <c r="E4187" i="7"/>
  <c r="E4188" i="7"/>
  <c r="E4189" i="7"/>
  <c r="E4190" i="7"/>
  <c r="E4191" i="7"/>
  <c r="E4192" i="7"/>
  <c r="E4193" i="7"/>
  <c r="E4194" i="7"/>
  <c r="E4195" i="7"/>
  <c r="E4196" i="7"/>
  <c r="E4197" i="7"/>
  <c r="E4198" i="7"/>
  <c r="E4199" i="7"/>
  <c r="E4200" i="7"/>
  <c r="E4201" i="7"/>
  <c r="E4202" i="7"/>
  <c r="E4203" i="7"/>
  <c r="E4204" i="7"/>
  <c r="E4205" i="7"/>
  <c r="E4206" i="7"/>
  <c r="E4207" i="7"/>
  <c r="E4208" i="7"/>
  <c r="E4209" i="7"/>
  <c r="E4210" i="7"/>
  <c r="E4211" i="7"/>
  <c r="E4212" i="7"/>
  <c r="E4213" i="7"/>
  <c r="E4214" i="7"/>
  <c r="E4215" i="7"/>
  <c r="E4216" i="7"/>
  <c r="E4217" i="7"/>
  <c r="E4218" i="7"/>
  <c r="E4219" i="7"/>
  <c r="E4220" i="7"/>
  <c r="E4221" i="7"/>
  <c r="E4222" i="7"/>
  <c r="E4223" i="7"/>
  <c r="E4224" i="7"/>
  <c r="E4225" i="7"/>
  <c r="E4226" i="7"/>
  <c r="E4227" i="7"/>
  <c r="E4228" i="7"/>
  <c r="E4229" i="7"/>
  <c r="E4230" i="7"/>
  <c r="E4231" i="7"/>
  <c r="E4232" i="7"/>
  <c r="E4233" i="7"/>
  <c r="E4234" i="7"/>
  <c r="E4235" i="7"/>
  <c r="E4236" i="7"/>
  <c r="E4237" i="7"/>
  <c r="E4238" i="7"/>
  <c r="E4239" i="7"/>
  <c r="E4240" i="7"/>
  <c r="E4241" i="7"/>
  <c r="E4242" i="7"/>
  <c r="E4243" i="7"/>
  <c r="E4244" i="7"/>
  <c r="E4245" i="7"/>
  <c r="E4246" i="7"/>
  <c r="E4247" i="7"/>
  <c r="E4248" i="7"/>
  <c r="E4249" i="7"/>
  <c r="E4250" i="7"/>
  <c r="E4251" i="7"/>
  <c r="E4252" i="7"/>
  <c r="E4253" i="7"/>
  <c r="E4254" i="7"/>
  <c r="E4255" i="7"/>
  <c r="E4256" i="7"/>
  <c r="E4257" i="7"/>
  <c r="E4258" i="7"/>
  <c r="E4259" i="7"/>
  <c r="E4260" i="7"/>
  <c r="E4261" i="7"/>
  <c r="E4262" i="7"/>
  <c r="E4263" i="7"/>
  <c r="E4264" i="7"/>
  <c r="E4265" i="7"/>
  <c r="E4266" i="7"/>
  <c r="E4267" i="7"/>
  <c r="E4268" i="7"/>
  <c r="E4269" i="7"/>
  <c r="E4270" i="7"/>
  <c r="E4271" i="7"/>
  <c r="E4272" i="7"/>
  <c r="E4273" i="7"/>
  <c r="E4274" i="7"/>
  <c r="E4275" i="7"/>
  <c r="E4276" i="7"/>
  <c r="E4277" i="7"/>
  <c r="E4278" i="7"/>
  <c r="E4279" i="7"/>
  <c r="E4280" i="7"/>
  <c r="E4281" i="7"/>
  <c r="E4282" i="7"/>
  <c r="E4283" i="7"/>
  <c r="E4284" i="7"/>
  <c r="E4285" i="7"/>
  <c r="E4286" i="7"/>
  <c r="E4287" i="7"/>
  <c r="E4288" i="7"/>
  <c r="E4289" i="7"/>
  <c r="E4290" i="7"/>
  <c r="E4291" i="7"/>
  <c r="E4292" i="7"/>
  <c r="E4293" i="7"/>
  <c r="E4294" i="7"/>
  <c r="E4295" i="7"/>
  <c r="E4296" i="7"/>
  <c r="E4297" i="7"/>
  <c r="E4298" i="7"/>
  <c r="E4299" i="7"/>
  <c r="E4300" i="7"/>
  <c r="E4301" i="7"/>
  <c r="E4302" i="7"/>
  <c r="E4303" i="7"/>
  <c r="E4304" i="7"/>
  <c r="E4305" i="7"/>
  <c r="E4306" i="7"/>
  <c r="E4307" i="7"/>
  <c r="E4308" i="7"/>
  <c r="E4309" i="7"/>
  <c r="E4310" i="7"/>
  <c r="E4311" i="7"/>
  <c r="E4312" i="7"/>
  <c r="E4313" i="7"/>
  <c r="E4314" i="7"/>
  <c r="E4315" i="7"/>
  <c r="E4316" i="7"/>
  <c r="E4317" i="7"/>
  <c r="E4318" i="7"/>
  <c r="E4319" i="7"/>
  <c r="E4320" i="7"/>
  <c r="E4321" i="7"/>
  <c r="E4322" i="7"/>
  <c r="E4323" i="7"/>
  <c r="E4324" i="7"/>
  <c r="E4325" i="7"/>
  <c r="E4326" i="7"/>
  <c r="E4327" i="7"/>
  <c r="E4328" i="7"/>
  <c r="E4329" i="7"/>
  <c r="E4330" i="7"/>
  <c r="E4331" i="7"/>
  <c r="E4332" i="7"/>
  <c r="E4333" i="7"/>
  <c r="E4334" i="7"/>
  <c r="E4335" i="7"/>
  <c r="E4336" i="7"/>
  <c r="E4337" i="7"/>
  <c r="E4338" i="7"/>
  <c r="E4339" i="7"/>
  <c r="E4340" i="7"/>
  <c r="E4341" i="7"/>
  <c r="E4342" i="7"/>
  <c r="E4343" i="7"/>
  <c r="E4344" i="7"/>
  <c r="E4345" i="7"/>
  <c r="E4346" i="7"/>
  <c r="E4347" i="7"/>
  <c r="E4348" i="7"/>
  <c r="E4349" i="7"/>
  <c r="E4350" i="7"/>
  <c r="E4351" i="7"/>
  <c r="E4352" i="7"/>
  <c r="E4353" i="7"/>
  <c r="E4354" i="7"/>
  <c r="E4355" i="7"/>
  <c r="E4356" i="7"/>
  <c r="E4357" i="7"/>
  <c r="E4358" i="7"/>
  <c r="E4359" i="7"/>
  <c r="E4360" i="7"/>
  <c r="E4361" i="7"/>
  <c r="E4362" i="7"/>
  <c r="E4363" i="7"/>
  <c r="E4364" i="7"/>
  <c r="E4365" i="7"/>
  <c r="E4366" i="7"/>
  <c r="E4367" i="7"/>
  <c r="E4368" i="7"/>
  <c r="E4369" i="7"/>
  <c r="E4370" i="7"/>
  <c r="E4371" i="7"/>
  <c r="E4372" i="7"/>
  <c r="E4373" i="7"/>
  <c r="E4374" i="7"/>
  <c r="E4375" i="7"/>
  <c r="E4376" i="7"/>
  <c r="E4377" i="7"/>
  <c r="E4378" i="7"/>
  <c r="E4379" i="7"/>
  <c r="E4380" i="7"/>
  <c r="E4381" i="7"/>
  <c r="E4382" i="7"/>
  <c r="E4383" i="7"/>
  <c r="E4384" i="7"/>
  <c r="E4385" i="7"/>
  <c r="E4386" i="7"/>
  <c r="E4387" i="7"/>
  <c r="E4388" i="7"/>
  <c r="E4389" i="7"/>
  <c r="E4390" i="7"/>
  <c r="E4391" i="7"/>
  <c r="E4392" i="7"/>
  <c r="E4393" i="7"/>
  <c r="E4394" i="7"/>
  <c r="E4395" i="7"/>
  <c r="E4396" i="7"/>
  <c r="E4397" i="7"/>
  <c r="E4398" i="7"/>
  <c r="E4399" i="7"/>
  <c r="E4400" i="7"/>
  <c r="E4401" i="7"/>
  <c r="E4402" i="7"/>
  <c r="E4403" i="7"/>
  <c r="E4404" i="7"/>
  <c r="E4405" i="7"/>
  <c r="E4406" i="7"/>
  <c r="E4407" i="7"/>
  <c r="E4408" i="7"/>
  <c r="E4409" i="7"/>
  <c r="E4410" i="7"/>
  <c r="E4411" i="7"/>
  <c r="E4412" i="7"/>
  <c r="E4413" i="7"/>
  <c r="E4414" i="7"/>
  <c r="E4415" i="7"/>
  <c r="E4416" i="7"/>
  <c r="E4417" i="7"/>
  <c r="E4418" i="7"/>
  <c r="E4419" i="7"/>
  <c r="E4420" i="7"/>
  <c r="E4421" i="7"/>
  <c r="E4422" i="7"/>
  <c r="E4423" i="7"/>
  <c r="E4424" i="7"/>
  <c r="E4425" i="7"/>
  <c r="E4426" i="7"/>
  <c r="E4427" i="7"/>
  <c r="E4428" i="7"/>
  <c r="E4429" i="7"/>
  <c r="E4430" i="7"/>
  <c r="E4431" i="7"/>
  <c r="E4432" i="7"/>
  <c r="E4433" i="7"/>
  <c r="E4434" i="7"/>
  <c r="E4435" i="7"/>
  <c r="E4436" i="7"/>
  <c r="E4437" i="7"/>
  <c r="E4438" i="7"/>
  <c r="E4439" i="7"/>
  <c r="E4440" i="7"/>
  <c r="E4441" i="7"/>
  <c r="E4442" i="7"/>
  <c r="E4443" i="7"/>
  <c r="E4444" i="7"/>
  <c r="E4445" i="7"/>
  <c r="E4446" i="7"/>
  <c r="E4447" i="7"/>
  <c r="E4448" i="7"/>
  <c r="E4449" i="7"/>
  <c r="E4450" i="7"/>
  <c r="E4451" i="7"/>
  <c r="E4452" i="7"/>
  <c r="E4453" i="7"/>
  <c r="E4454" i="7"/>
  <c r="E4455" i="7"/>
  <c r="E4456" i="7"/>
  <c r="E4457" i="7"/>
  <c r="E4458" i="7"/>
  <c r="E4459" i="7"/>
  <c r="E4460" i="7"/>
  <c r="E4461" i="7"/>
  <c r="E4462" i="7"/>
  <c r="E4463" i="7"/>
  <c r="E4464" i="7"/>
  <c r="E4465" i="7"/>
  <c r="E4466" i="7"/>
  <c r="E4467" i="7"/>
  <c r="E4468" i="7"/>
  <c r="E4469" i="7"/>
  <c r="E4470" i="7"/>
  <c r="E4471" i="7"/>
  <c r="E4472" i="7"/>
  <c r="E4473" i="7"/>
  <c r="E4474" i="7"/>
  <c r="E4475" i="7"/>
  <c r="E4476" i="7"/>
  <c r="E4477" i="7"/>
  <c r="E4478" i="7"/>
  <c r="E4479" i="7"/>
  <c r="E4480" i="7"/>
  <c r="E4481" i="7"/>
  <c r="E4482" i="7"/>
  <c r="E4483" i="7"/>
  <c r="E4484" i="7"/>
  <c r="E4485" i="7"/>
  <c r="E4486" i="7"/>
  <c r="E4487" i="7"/>
  <c r="E4488" i="7"/>
  <c r="E4489" i="7"/>
  <c r="E4490" i="7"/>
  <c r="E4491" i="7"/>
  <c r="E4492" i="7"/>
  <c r="E4493" i="7"/>
  <c r="E4494" i="7"/>
  <c r="E4495" i="7"/>
  <c r="E4496" i="7"/>
  <c r="E4497" i="7"/>
  <c r="E4498" i="7"/>
  <c r="E4499" i="7"/>
  <c r="E4500" i="7"/>
  <c r="E4501" i="7"/>
  <c r="E4502" i="7"/>
  <c r="E4503" i="7"/>
  <c r="E4504" i="7"/>
  <c r="E4505" i="7"/>
  <c r="E4506" i="7"/>
  <c r="E4507" i="7"/>
  <c r="E4508" i="7"/>
  <c r="E4509" i="7"/>
  <c r="E4510" i="7"/>
  <c r="E4511" i="7"/>
  <c r="E4512" i="7"/>
  <c r="E4513" i="7"/>
  <c r="E4514" i="7"/>
  <c r="E4515" i="7"/>
  <c r="E4516" i="7"/>
  <c r="E4517" i="7"/>
  <c r="E4518" i="7"/>
  <c r="E4519" i="7"/>
  <c r="E4520" i="7"/>
  <c r="E4521" i="7"/>
  <c r="E4522" i="7"/>
  <c r="E4523" i="7"/>
  <c r="E4524" i="7"/>
  <c r="E4525" i="7"/>
  <c r="E4526" i="7"/>
  <c r="E4527" i="7"/>
  <c r="E4528" i="7"/>
  <c r="E4529" i="7"/>
  <c r="E4530" i="7"/>
  <c r="E4531" i="7"/>
  <c r="E4532" i="7"/>
  <c r="E4533" i="7"/>
  <c r="E4534" i="7"/>
  <c r="E4535" i="7"/>
  <c r="E4536" i="7"/>
  <c r="E4537" i="7"/>
  <c r="E4538" i="7"/>
  <c r="E4539" i="7"/>
  <c r="E4540" i="7"/>
  <c r="E4541" i="7"/>
  <c r="E4542" i="7"/>
  <c r="E4543" i="7"/>
  <c r="E4544" i="7"/>
  <c r="E4545" i="7"/>
  <c r="E4546" i="7"/>
  <c r="E4547" i="7"/>
  <c r="E4548" i="7"/>
  <c r="E4549" i="7"/>
  <c r="E4550" i="7"/>
  <c r="E4551" i="7"/>
  <c r="E4552" i="7"/>
  <c r="E4553" i="7"/>
  <c r="E4554" i="7"/>
  <c r="E4555" i="7"/>
  <c r="E4556" i="7"/>
  <c r="E4557" i="7"/>
  <c r="E4558" i="7"/>
  <c r="E4559" i="7"/>
  <c r="E4560" i="7"/>
  <c r="E4561" i="7"/>
  <c r="E4562" i="7"/>
  <c r="E4563" i="7"/>
  <c r="E4564" i="7"/>
  <c r="E4565" i="7"/>
  <c r="E4566" i="7"/>
  <c r="E4567" i="7"/>
  <c r="E4568" i="7"/>
  <c r="E4569" i="7"/>
  <c r="E4570" i="7"/>
  <c r="E4571" i="7"/>
  <c r="E4572" i="7"/>
  <c r="E4573" i="7"/>
  <c r="E4574" i="7"/>
  <c r="E4575" i="7"/>
  <c r="E4576" i="7"/>
  <c r="E4577" i="7"/>
  <c r="E4578" i="7"/>
  <c r="E4579" i="7"/>
  <c r="E4580" i="7"/>
  <c r="E4581" i="7"/>
  <c r="E4582" i="7"/>
  <c r="E4583" i="7"/>
  <c r="E4584" i="7"/>
  <c r="E4585" i="7"/>
  <c r="E4586" i="7"/>
  <c r="E4587" i="7"/>
  <c r="E4588" i="7"/>
  <c r="E4589" i="7"/>
  <c r="E4590" i="7"/>
  <c r="E4591" i="7"/>
  <c r="E4592" i="7"/>
  <c r="E4593" i="7"/>
  <c r="E4594" i="7"/>
  <c r="E4595" i="7"/>
  <c r="E4596" i="7"/>
  <c r="E4597" i="7"/>
  <c r="E4598" i="7"/>
  <c r="E4599" i="7"/>
  <c r="E4600" i="7"/>
  <c r="E4601" i="7"/>
  <c r="E4602" i="7"/>
  <c r="E4603" i="7"/>
  <c r="E4604" i="7"/>
  <c r="E4605" i="7"/>
  <c r="E4606" i="7"/>
  <c r="E4607" i="7"/>
  <c r="E4608" i="7"/>
  <c r="E4609" i="7"/>
  <c r="E4610" i="7"/>
  <c r="E4611" i="7"/>
  <c r="E4612" i="7"/>
  <c r="E4613" i="7"/>
  <c r="E4614" i="7"/>
  <c r="E4615" i="7"/>
  <c r="E4616" i="7"/>
  <c r="E4617" i="7"/>
  <c r="E4618" i="7"/>
  <c r="E4619" i="7"/>
  <c r="E4620" i="7"/>
  <c r="E4621" i="7"/>
  <c r="E4622" i="7"/>
  <c r="E4623" i="7"/>
  <c r="E4624" i="7"/>
  <c r="E4625" i="7"/>
  <c r="E4626" i="7"/>
  <c r="E4627" i="7"/>
  <c r="E4628" i="7"/>
  <c r="E4629" i="7"/>
  <c r="E4630" i="7"/>
  <c r="E4631" i="7"/>
  <c r="E4632" i="7"/>
  <c r="E4633" i="7"/>
  <c r="E4634" i="7"/>
  <c r="E4635" i="7"/>
  <c r="E4636" i="7"/>
  <c r="E4637" i="7"/>
  <c r="E4638" i="7"/>
  <c r="E4639" i="7"/>
  <c r="E4640" i="7"/>
  <c r="E4641" i="7"/>
  <c r="E4642" i="7"/>
  <c r="E4643" i="7"/>
  <c r="E4644" i="7"/>
  <c r="E4645" i="7"/>
  <c r="E4646" i="7"/>
  <c r="E4647" i="7"/>
  <c r="E4648" i="7"/>
  <c r="E4649" i="7"/>
  <c r="E4650" i="7"/>
  <c r="E4651" i="7"/>
  <c r="E4652" i="7"/>
  <c r="E4653" i="7"/>
  <c r="E4654" i="7"/>
  <c r="E4655" i="7"/>
  <c r="E4656" i="7"/>
  <c r="E4657" i="7"/>
  <c r="E4658" i="7"/>
  <c r="E4659" i="7"/>
  <c r="E4660" i="7"/>
  <c r="E4661" i="7"/>
  <c r="E4662" i="7"/>
  <c r="E4663" i="7"/>
  <c r="E4664" i="7"/>
  <c r="E4665" i="7"/>
  <c r="E4666" i="7"/>
  <c r="E4667" i="7"/>
  <c r="E4668" i="7"/>
  <c r="E4669" i="7"/>
  <c r="E4670" i="7"/>
  <c r="E4671" i="7"/>
  <c r="E4672" i="7"/>
  <c r="E4673" i="7"/>
  <c r="E4674" i="7"/>
  <c r="E4675" i="7"/>
  <c r="E4676" i="7"/>
  <c r="E4677" i="7"/>
  <c r="E4678" i="7"/>
  <c r="E4679" i="7"/>
  <c r="E4680" i="7"/>
  <c r="E4681" i="7"/>
  <c r="E4682" i="7"/>
  <c r="E4683" i="7"/>
  <c r="E4684" i="7"/>
  <c r="E4685" i="7"/>
  <c r="E4686" i="7"/>
  <c r="E4687" i="7"/>
  <c r="E4688" i="7"/>
  <c r="E4689" i="7"/>
  <c r="E4690" i="7"/>
  <c r="E4691" i="7"/>
  <c r="E4692" i="7"/>
  <c r="E4693" i="7"/>
  <c r="E4694" i="7"/>
  <c r="E4695" i="7"/>
  <c r="E4696" i="7"/>
  <c r="E4697" i="7"/>
  <c r="E4698" i="7"/>
  <c r="E4699" i="7"/>
  <c r="E4700" i="7"/>
  <c r="E4701" i="7"/>
  <c r="E4702" i="7"/>
  <c r="E4703" i="7"/>
  <c r="E4704" i="7"/>
  <c r="E4705" i="7"/>
  <c r="E4706" i="7"/>
  <c r="E4707" i="7"/>
  <c r="E4708" i="7"/>
  <c r="E4709" i="7"/>
  <c r="E4710" i="7"/>
  <c r="E4711" i="7"/>
  <c r="E4712" i="7"/>
  <c r="E4713" i="7"/>
  <c r="E4714" i="7"/>
  <c r="E4715" i="7"/>
  <c r="E4716" i="7"/>
  <c r="E4717" i="7"/>
  <c r="E4718" i="7"/>
  <c r="E4719" i="7"/>
  <c r="E4720" i="7"/>
  <c r="E4721" i="7"/>
  <c r="E4722" i="7"/>
  <c r="E4723" i="7"/>
  <c r="E4724" i="7"/>
  <c r="E4725" i="7"/>
  <c r="E4726" i="7"/>
  <c r="E4727" i="7"/>
  <c r="E4728" i="7"/>
  <c r="E4729" i="7"/>
  <c r="E4730" i="7"/>
  <c r="E4731" i="7"/>
  <c r="E4732" i="7"/>
  <c r="E4733" i="7"/>
  <c r="E4734" i="7"/>
  <c r="E4735" i="7"/>
  <c r="E4736" i="7"/>
  <c r="E4737" i="7"/>
  <c r="E4738" i="7"/>
  <c r="E4739" i="7"/>
  <c r="E4740" i="7"/>
  <c r="E4741" i="7"/>
  <c r="E4742" i="7"/>
  <c r="E4743" i="7"/>
  <c r="E4744" i="7"/>
  <c r="E4745" i="7"/>
  <c r="E4746" i="7"/>
  <c r="E4747" i="7"/>
  <c r="E4748" i="7"/>
  <c r="E4749" i="7"/>
  <c r="E4750" i="7"/>
  <c r="E4751" i="7"/>
  <c r="E4752" i="7"/>
  <c r="E4753" i="7"/>
  <c r="E4754" i="7"/>
  <c r="E4755" i="7"/>
  <c r="E4756" i="7"/>
  <c r="E4757" i="7"/>
  <c r="E4758" i="7"/>
  <c r="E4759" i="7"/>
  <c r="E4760" i="7"/>
  <c r="E4761" i="7"/>
  <c r="E4762" i="7"/>
  <c r="E4763" i="7"/>
  <c r="E4764" i="7"/>
  <c r="E4765" i="7"/>
  <c r="E4766" i="7"/>
  <c r="E4767" i="7"/>
  <c r="E4768" i="7"/>
  <c r="E4769" i="7"/>
  <c r="E4770" i="7"/>
  <c r="E4771" i="7"/>
  <c r="E4772" i="7"/>
  <c r="E4773" i="7"/>
  <c r="E4774" i="7"/>
  <c r="E4775" i="7"/>
  <c r="E4776" i="7"/>
  <c r="E4777" i="7"/>
  <c r="E4778" i="7"/>
  <c r="E4779" i="7"/>
  <c r="E4780" i="7"/>
  <c r="E4781" i="7"/>
  <c r="E4782" i="7"/>
  <c r="E4783" i="7"/>
  <c r="E4784" i="7"/>
  <c r="E4785" i="7"/>
  <c r="E4786" i="7"/>
  <c r="E4787" i="7"/>
  <c r="E4788" i="7"/>
  <c r="E4789" i="7"/>
  <c r="E4790" i="7"/>
  <c r="E4791" i="7"/>
  <c r="E4792" i="7"/>
  <c r="E4793" i="7"/>
  <c r="E4794" i="7"/>
  <c r="E4795" i="7"/>
  <c r="E4796" i="7"/>
  <c r="E4797" i="7"/>
  <c r="E4798" i="7"/>
  <c r="E4799" i="7"/>
  <c r="E4800" i="7"/>
  <c r="E4801" i="7"/>
  <c r="E4802" i="7"/>
  <c r="E4803" i="7"/>
  <c r="E4804" i="7"/>
  <c r="E4805" i="7"/>
  <c r="E4806" i="7"/>
  <c r="E4807" i="7"/>
  <c r="E4808" i="7"/>
  <c r="E4809" i="7"/>
  <c r="E4810" i="7"/>
  <c r="E4811" i="7"/>
  <c r="E4812" i="7"/>
  <c r="E4813" i="7"/>
  <c r="E4814" i="7"/>
  <c r="E4815" i="7"/>
  <c r="E4816" i="7"/>
  <c r="E4817" i="7"/>
  <c r="E4818" i="7"/>
  <c r="E4819" i="7"/>
  <c r="E4820" i="7"/>
  <c r="E4821" i="7"/>
  <c r="E4822" i="7"/>
  <c r="E4823" i="7"/>
  <c r="E4824" i="7"/>
  <c r="E4825" i="7"/>
  <c r="E4826" i="7"/>
  <c r="E4827" i="7"/>
  <c r="E4828" i="7"/>
  <c r="E4829" i="7"/>
  <c r="E4830" i="7"/>
  <c r="E4831" i="7"/>
  <c r="E4832" i="7"/>
  <c r="E4833" i="7"/>
  <c r="E4834" i="7"/>
  <c r="E4835" i="7"/>
  <c r="E4836" i="7"/>
  <c r="E4837" i="7"/>
  <c r="E4838" i="7"/>
  <c r="E4839" i="7"/>
  <c r="E4840" i="7"/>
  <c r="E4841" i="7"/>
  <c r="E4842" i="7"/>
  <c r="E4843" i="7"/>
  <c r="E4844" i="7"/>
  <c r="E4845" i="7"/>
  <c r="E4846" i="7"/>
  <c r="E4847" i="7"/>
  <c r="E4848" i="7"/>
  <c r="E4849" i="7"/>
  <c r="E4850" i="7"/>
  <c r="E4851" i="7"/>
  <c r="E4852" i="7"/>
  <c r="E4853" i="7"/>
  <c r="E4854" i="7"/>
  <c r="E4855" i="7"/>
  <c r="E4856" i="7"/>
  <c r="E4857" i="7"/>
  <c r="E4858" i="7"/>
  <c r="E4859" i="7"/>
  <c r="E4860" i="7"/>
  <c r="E4861" i="7"/>
  <c r="E4862" i="7"/>
  <c r="E4863" i="7"/>
  <c r="E4864" i="7"/>
  <c r="E4865" i="7"/>
  <c r="E4866" i="7"/>
  <c r="E4867" i="7"/>
  <c r="E4868" i="7"/>
  <c r="E4869" i="7"/>
  <c r="E4870" i="7"/>
  <c r="E4871" i="7"/>
  <c r="E4872" i="7"/>
  <c r="E4873" i="7"/>
  <c r="E4874" i="7"/>
  <c r="E4875" i="7"/>
  <c r="E4876" i="7"/>
  <c r="E4877" i="7"/>
  <c r="E4878" i="7"/>
  <c r="E4879" i="7"/>
  <c r="E4880" i="7"/>
  <c r="E4881" i="7"/>
  <c r="E4882" i="7"/>
  <c r="E4883" i="7"/>
  <c r="E4884" i="7"/>
  <c r="E4885" i="7"/>
  <c r="E4886" i="7"/>
  <c r="E4887" i="7"/>
  <c r="E4888" i="7"/>
  <c r="E4889" i="7"/>
  <c r="E4890" i="7"/>
  <c r="E4891" i="7"/>
  <c r="E4892" i="7"/>
  <c r="E4893" i="7"/>
  <c r="E4894" i="7"/>
  <c r="E4895" i="7"/>
  <c r="E4896" i="7"/>
  <c r="E4897" i="7"/>
  <c r="E4898" i="7"/>
  <c r="E4899" i="7"/>
  <c r="E4900" i="7"/>
  <c r="E4901" i="7"/>
  <c r="E4902" i="7"/>
  <c r="E4903" i="7"/>
  <c r="E4904" i="7"/>
  <c r="E4905" i="7"/>
  <c r="E4906" i="7"/>
  <c r="E4907" i="7"/>
  <c r="E4908" i="7"/>
  <c r="E4909" i="7"/>
  <c r="E4910" i="7"/>
  <c r="E4911" i="7"/>
  <c r="E4912" i="7"/>
  <c r="E4913" i="7"/>
  <c r="E4914" i="7"/>
  <c r="E4915" i="7"/>
  <c r="E4916" i="7"/>
  <c r="E4917" i="7"/>
  <c r="E4918" i="7"/>
  <c r="E4919" i="7"/>
  <c r="E4920" i="7"/>
  <c r="E4921" i="7"/>
  <c r="E4922" i="7"/>
  <c r="E4923" i="7"/>
  <c r="E4924" i="7"/>
  <c r="E4925" i="7"/>
  <c r="E4926" i="7"/>
  <c r="E4927" i="7"/>
  <c r="E4928" i="7"/>
  <c r="E4929" i="7"/>
  <c r="E4930" i="7"/>
  <c r="E4931" i="7"/>
  <c r="E4932" i="7"/>
  <c r="E4933" i="7"/>
  <c r="E4934" i="7"/>
  <c r="E4935" i="7"/>
  <c r="E4936" i="7"/>
  <c r="E4937" i="7"/>
  <c r="E4938" i="7"/>
  <c r="E4939" i="7"/>
  <c r="E4940" i="7"/>
  <c r="E4941" i="7"/>
  <c r="E4942" i="7"/>
  <c r="E4943" i="7"/>
  <c r="E4944" i="7"/>
  <c r="E4945" i="7"/>
  <c r="E4946" i="7"/>
  <c r="E4947" i="7"/>
  <c r="E4948" i="7"/>
  <c r="E4949" i="7"/>
  <c r="E4950" i="7"/>
  <c r="E4951" i="7"/>
  <c r="E4952" i="7"/>
  <c r="E4953" i="7"/>
  <c r="E4954" i="7"/>
  <c r="E4955" i="7"/>
  <c r="E4956" i="7"/>
  <c r="E4957" i="7"/>
  <c r="E4958" i="7"/>
  <c r="E4959" i="7"/>
  <c r="E4960" i="7"/>
  <c r="E4961" i="7"/>
  <c r="E4962" i="7"/>
  <c r="E4963" i="7"/>
  <c r="E4964" i="7"/>
  <c r="E4965" i="7"/>
  <c r="E4966" i="7"/>
  <c r="E4967" i="7"/>
  <c r="E4968" i="7"/>
  <c r="E4969" i="7"/>
  <c r="E4970" i="7"/>
  <c r="E4971" i="7"/>
  <c r="E4972" i="7"/>
  <c r="E4973" i="7"/>
  <c r="E4974" i="7"/>
  <c r="E4975" i="7"/>
  <c r="E4976" i="7"/>
  <c r="E4977" i="7"/>
  <c r="E4978" i="7"/>
  <c r="E4979" i="7"/>
  <c r="E4980" i="7"/>
  <c r="E4981" i="7"/>
  <c r="E4982" i="7"/>
  <c r="E4983" i="7"/>
  <c r="E4984" i="7"/>
  <c r="E4985" i="7"/>
  <c r="E4986" i="7"/>
  <c r="E4987" i="7"/>
  <c r="E4988" i="7"/>
  <c r="E4989" i="7"/>
  <c r="E4990" i="7"/>
  <c r="E4991" i="7"/>
  <c r="E4992" i="7"/>
  <c r="E4993" i="7"/>
  <c r="E4994" i="7"/>
  <c r="E4995" i="7"/>
  <c r="E4996" i="7"/>
  <c r="E4997" i="7"/>
  <c r="E4998" i="7"/>
  <c r="E4999" i="7"/>
  <c r="E5000" i="7"/>
  <c r="E5001" i="7"/>
  <c r="E5002" i="7"/>
  <c r="E5003" i="7"/>
  <c r="E5004" i="7"/>
  <c r="E5005" i="7"/>
  <c r="E5006" i="7"/>
  <c r="E5007" i="7"/>
  <c r="E5008" i="7"/>
  <c r="E5009" i="7"/>
  <c r="E5010" i="7"/>
  <c r="E5011" i="7"/>
  <c r="E5012" i="7"/>
  <c r="E5013" i="7"/>
  <c r="E5014" i="7"/>
  <c r="E5015" i="7"/>
  <c r="E5016" i="7"/>
  <c r="E5017" i="7"/>
  <c r="E5018" i="7"/>
  <c r="E5019" i="7"/>
  <c r="E5020" i="7"/>
  <c r="E5021" i="7"/>
  <c r="E5022" i="7"/>
  <c r="E5023" i="7"/>
  <c r="E5024" i="7"/>
  <c r="E5025" i="7"/>
  <c r="E5026" i="7"/>
  <c r="E5027" i="7"/>
  <c r="E5028" i="7"/>
  <c r="E5029" i="7"/>
  <c r="E5030" i="7"/>
  <c r="E5031" i="7"/>
  <c r="E5032" i="7"/>
  <c r="E5033" i="7"/>
  <c r="E5034" i="7"/>
  <c r="E5035" i="7"/>
  <c r="E5036" i="7"/>
  <c r="E5037" i="7"/>
  <c r="E5038" i="7"/>
  <c r="E5039" i="7"/>
  <c r="E5040" i="7"/>
  <c r="E5041" i="7"/>
  <c r="E5042" i="7"/>
  <c r="E5043" i="7"/>
  <c r="E5044" i="7"/>
  <c r="E5045" i="7"/>
  <c r="E5046" i="7"/>
  <c r="E5047" i="7"/>
  <c r="E5048" i="7"/>
  <c r="E5049" i="7"/>
  <c r="E5050" i="7"/>
  <c r="E5051" i="7"/>
  <c r="E5052" i="7"/>
  <c r="E5053" i="7"/>
  <c r="E5054" i="7"/>
  <c r="E5055" i="7"/>
  <c r="E5056" i="7"/>
  <c r="E5057" i="7"/>
  <c r="E5058" i="7"/>
  <c r="E5059" i="7"/>
  <c r="E5060" i="7"/>
  <c r="E5061" i="7"/>
  <c r="E5062" i="7"/>
  <c r="E5063" i="7"/>
  <c r="E5064" i="7"/>
  <c r="E5065" i="7"/>
  <c r="E5066" i="7"/>
  <c r="E5067" i="7"/>
  <c r="E5068" i="7"/>
  <c r="E5069" i="7"/>
  <c r="E5070" i="7"/>
  <c r="E5071" i="7"/>
  <c r="E5072" i="7"/>
  <c r="E5073" i="7"/>
  <c r="E5074" i="7"/>
  <c r="E5075" i="7"/>
  <c r="E5076" i="7"/>
  <c r="E5077" i="7"/>
  <c r="E5078" i="7"/>
  <c r="E5079" i="7"/>
  <c r="E5080" i="7"/>
  <c r="E5081" i="7"/>
  <c r="E5082" i="7"/>
  <c r="E5083" i="7"/>
  <c r="E5084" i="7"/>
  <c r="E5085" i="7"/>
  <c r="E5086" i="7"/>
  <c r="E5087" i="7"/>
  <c r="E5088" i="7"/>
  <c r="E5089" i="7"/>
  <c r="E5090" i="7"/>
  <c r="E5091" i="7"/>
  <c r="E5092" i="7"/>
  <c r="E5093" i="7"/>
  <c r="E5094" i="7"/>
  <c r="E5095" i="7"/>
  <c r="E5096" i="7"/>
  <c r="E5097" i="7"/>
  <c r="E5098" i="7"/>
  <c r="E5099" i="7"/>
  <c r="E5100" i="7"/>
  <c r="E5101" i="7"/>
  <c r="E5102" i="7"/>
  <c r="E5103" i="7"/>
  <c r="E5104" i="7"/>
  <c r="E5105" i="7"/>
  <c r="E5106" i="7"/>
  <c r="E5107" i="7"/>
  <c r="E5108" i="7"/>
  <c r="E5109" i="7"/>
  <c r="E5110" i="7"/>
  <c r="E5111" i="7"/>
  <c r="E5112" i="7"/>
  <c r="E5113" i="7"/>
  <c r="E5114" i="7"/>
  <c r="E5115" i="7"/>
  <c r="E5116" i="7"/>
  <c r="E5117" i="7"/>
  <c r="E5118" i="7"/>
  <c r="E5119" i="7"/>
  <c r="E5120" i="7"/>
  <c r="E5121" i="7"/>
  <c r="E5122" i="7"/>
  <c r="E5123" i="7"/>
  <c r="E5124" i="7"/>
  <c r="E5125" i="7"/>
  <c r="E5126" i="7"/>
  <c r="E5127" i="7"/>
  <c r="E5128" i="7"/>
  <c r="E5129" i="7"/>
  <c r="E5130" i="7"/>
  <c r="E5131" i="7"/>
  <c r="E5132" i="7"/>
  <c r="E5133" i="7"/>
  <c r="E5134" i="7"/>
  <c r="E5135" i="7"/>
  <c r="E5136" i="7"/>
  <c r="E5137" i="7"/>
  <c r="E5138" i="7"/>
  <c r="E5139" i="7"/>
  <c r="E5140" i="7"/>
  <c r="E5141" i="7"/>
  <c r="E5142" i="7"/>
  <c r="E5143" i="7"/>
  <c r="E5144" i="7"/>
  <c r="E5145" i="7"/>
  <c r="E5146" i="7"/>
  <c r="E5147" i="7"/>
  <c r="E5148" i="7"/>
  <c r="E5149" i="7"/>
  <c r="E5150" i="7"/>
  <c r="E5151" i="7"/>
  <c r="E5152" i="7"/>
  <c r="E5153" i="7"/>
  <c r="E5154" i="7"/>
  <c r="E5155" i="7"/>
  <c r="E5156" i="7"/>
  <c r="E5157" i="7"/>
  <c r="E5158" i="7"/>
  <c r="E5159" i="7"/>
  <c r="E5160" i="7"/>
  <c r="E5161" i="7"/>
  <c r="E5162" i="7"/>
  <c r="E5163" i="7"/>
  <c r="E5164" i="7"/>
  <c r="E5165" i="7"/>
  <c r="E5166" i="7"/>
  <c r="E5167" i="7"/>
  <c r="E5168" i="7"/>
  <c r="E5169" i="7"/>
  <c r="E5170" i="7"/>
  <c r="E5171" i="7"/>
  <c r="E5172" i="7"/>
  <c r="E5173" i="7"/>
  <c r="E5174" i="7"/>
  <c r="E5175" i="7"/>
  <c r="E5176" i="7"/>
  <c r="E5177" i="7"/>
  <c r="E5178" i="7"/>
  <c r="E5179" i="7"/>
  <c r="E5180" i="7"/>
  <c r="E5181" i="7"/>
  <c r="E5182" i="7"/>
  <c r="E5183" i="7"/>
  <c r="E5184" i="7"/>
  <c r="E5185" i="7"/>
  <c r="E5186" i="7"/>
  <c r="E5187" i="7"/>
  <c r="E5188" i="7"/>
  <c r="E5189" i="7"/>
  <c r="E5190" i="7"/>
  <c r="E5191" i="7"/>
  <c r="E5192" i="7"/>
  <c r="E5193" i="7"/>
  <c r="E5194" i="7"/>
  <c r="E5195" i="7"/>
  <c r="E5196" i="7"/>
  <c r="E5197" i="7"/>
  <c r="E5198" i="7"/>
  <c r="E5199" i="7"/>
  <c r="E5200" i="7"/>
  <c r="E5201" i="7"/>
  <c r="E5202" i="7"/>
  <c r="E5203" i="7"/>
  <c r="E5204" i="7"/>
  <c r="E5205" i="7"/>
  <c r="E5206" i="7"/>
  <c r="E5207" i="7"/>
  <c r="E5208" i="7"/>
  <c r="E5209" i="7"/>
  <c r="E5210" i="7"/>
  <c r="E5211" i="7"/>
  <c r="E5212" i="7"/>
  <c r="E5213" i="7"/>
  <c r="E5214" i="7"/>
  <c r="E5215" i="7"/>
  <c r="E5216" i="7"/>
  <c r="E5217" i="7"/>
  <c r="E5218" i="7"/>
  <c r="E5219" i="7"/>
  <c r="E5220" i="7"/>
  <c r="E5221" i="7"/>
  <c r="E5222" i="7"/>
  <c r="E5223" i="7"/>
  <c r="E5224" i="7"/>
  <c r="E5225" i="7"/>
  <c r="E5226" i="7"/>
  <c r="E5227" i="7"/>
  <c r="E5228" i="7"/>
  <c r="E5229" i="7"/>
  <c r="E5230" i="7"/>
  <c r="E5231" i="7"/>
  <c r="E5232" i="7"/>
  <c r="E5233" i="7"/>
  <c r="E5234" i="7"/>
  <c r="E5235" i="7"/>
  <c r="E5236" i="7"/>
  <c r="E5237" i="7"/>
  <c r="E5238" i="7"/>
  <c r="E5239" i="7"/>
  <c r="E5240" i="7"/>
  <c r="E5241" i="7"/>
  <c r="E5242" i="7"/>
  <c r="E5243" i="7"/>
  <c r="E5244" i="7"/>
  <c r="E5245" i="7"/>
  <c r="E5246" i="7"/>
  <c r="E5247" i="7"/>
  <c r="E5248" i="7"/>
  <c r="E5249" i="7"/>
  <c r="E5250" i="7"/>
  <c r="E5251" i="7"/>
  <c r="E5252" i="7"/>
  <c r="E5253" i="7"/>
  <c r="E5254" i="7"/>
  <c r="E5255" i="7"/>
  <c r="E5256" i="7"/>
  <c r="E5257" i="7"/>
  <c r="E5258" i="7"/>
  <c r="E5259" i="7"/>
  <c r="E5260" i="7"/>
  <c r="E5261" i="7"/>
  <c r="E5262" i="7"/>
  <c r="E5263" i="7"/>
  <c r="E5264" i="7"/>
  <c r="E5265" i="7"/>
  <c r="E5266" i="7"/>
  <c r="E5267" i="7"/>
  <c r="E5268" i="7"/>
  <c r="E5269" i="7"/>
  <c r="E5270" i="7"/>
  <c r="E5271" i="7"/>
  <c r="E5272" i="7"/>
  <c r="E5273" i="7"/>
  <c r="E5274" i="7"/>
  <c r="E5275" i="7"/>
  <c r="E5276" i="7"/>
  <c r="E5277" i="7"/>
  <c r="E5278" i="7"/>
  <c r="E5279" i="7"/>
  <c r="E5280" i="7"/>
  <c r="E5281" i="7"/>
  <c r="E5282" i="7"/>
  <c r="E5283" i="7"/>
  <c r="E5284" i="7"/>
  <c r="E5285" i="7"/>
  <c r="E5286" i="7"/>
  <c r="E5287" i="7"/>
  <c r="E5288" i="7"/>
  <c r="E5289" i="7"/>
  <c r="E5290" i="7"/>
  <c r="E5291" i="7"/>
  <c r="E5292" i="7"/>
  <c r="E5293" i="7"/>
  <c r="E5294" i="7"/>
  <c r="E5295" i="7"/>
  <c r="E5296" i="7"/>
  <c r="E5297" i="7"/>
  <c r="E5298" i="7"/>
  <c r="E5299" i="7"/>
  <c r="E5300" i="7"/>
  <c r="E5301" i="7"/>
  <c r="E5302" i="7"/>
  <c r="E5303" i="7"/>
  <c r="E5304" i="7"/>
  <c r="E5305" i="7"/>
  <c r="E5306" i="7"/>
  <c r="E5307" i="7"/>
  <c r="E5308" i="7"/>
  <c r="E5309" i="7"/>
  <c r="E5310" i="7"/>
  <c r="E5311" i="7"/>
  <c r="E5312" i="7"/>
  <c r="E5313" i="7"/>
  <c r="E5314" i="7"/>
  <c r="E5315" i="7"/>
  <c r="E5316" i="7"/>
  <c r="E5317" i="7"/>
  <c r="E5318" i="7"/>
  <c r="E5319" i="7"/>
  <c r="E5320" i="7"/>
  <c r="E5321" i="7"/>
  <c r="E5322" i="7"/>
  <c r="E5323" i="7"/>
  <c r="E5324" i="7"/>
  <c r="E5325" i="7"/>
  <c r="E5326" i="7"/>
  <c r="E5327" i="7"/>
  <c r="E5328" i="7"/>
  <c r="E5329" i="7"/>
  <c r="E5330" i="7"/>
  <c r="E5331" i="7"/>
  <c r="E5332" i="7"/>
  <c r="E5333" i="7"/>
  <c r="E5334" i="7"/>
  <c r="E5335" i="7"/>
  <c r="E5336" i="7"/>
  <c r="E5337" i="7"/>
  <c r="E5338" i="7"/>
  <c r="E5339" i="7"/>
  <c r="E5340" i="7"/>
  <c r="E5341" i="7"/>
  <c r="E5342" i="7"/>
  <c r="E5343" i="7"/>
  <c r="E5344" i="7"/>
  <c r="E5345" i="7"/>
  <c r="E5346" i="7"/>
  <c r="E5347" i="7"/>
  <c r="E5348" i="7"/>
  <c r="E5349" i="7"/>
  <c r="E5350" i="7"/>
  <c r="E5351" i="7"/>
  <c r="E5352" i="7"/>
  <c r="E5353" i="7"/>
  <c r="E5354" i="7"/>
  <c r="E5355" i="7"/>
  <c r="E5356" i="7"/>
  <c r="E5357" i="7"/>
  <c r="E5358" i="7"/>
  <c r="E5359" i="7"/>
  <c r="E5360" i="7"/>
  <c r="E5361" i="7"/>
  <c r="E5362" i="7"/>
  <c r="E5363" i="7"/>
  <c r="E5364" i="7"/>
  <c r="E5365" i="7"/>
  <c r="E5366" i="7"/>
  <c r="E5367" i="7"/>
  <c r="E5368" i="7"/>
  <c r="E5369" i="7"/>
  <c r="E5370" i="7"/>
  <c r="E5371" i="7"/>
  <c r="E5372" i="7"/>
  <c r="E5373" i="7"/>
  <c r="E5374" i="7"/>
  <c r="E5375" i="7"/>
  <c r="E5376" i="7"/>
  <c r="E5377" i="7"/>
  <c r="E5378" i="7"/>
  <c r="E5379" i="7"/>
  <c r="E5380" i="7"/>
  <c r="E5381" i="7"/>
  <c r="E5382" i="7"/>
  <c r="E5383" i="7"/>
  <c r="E5384" i="7"/>
  <c r="E5385" i="7"/>
  <c r="E5386" i="7"/>
  <c r="E5387" i="7"/>
  <c r="E5388" i="7"/>
  <c r="E5389" i="7"/>
  <c r="E5390" i="7"/>
  <c r="E5391" i="7"/>
  <c r="E5392" i="7"/>
  <c r="E5393" i="7"/>
  <c r="E5394" i="7"/>
  <c r="E5395" i="7"/>
  <c r="E5396" i="7"/>
  <c r="E5397" i="7"/>
  <c r="E5398" i="7"/>
  <c r="E5399" i="7"/>
  <c r="E5400" i="7"/>
  <c r="E5401" i="7"/>
  <c r="E5402" i="7"/>
  <c r="E5403" i="7"/>
  <c r="E5404" i="7"/>
  <c r="E5405" i="7"/>
  <c r="E5406" i="7"/>
  <c r="E5407" i="7"/>
  <c r="E5408" i="7"/>
  <c r="E5409" i="7"/>
  <c r="E5410" i="7"/>
  <c r="E5411" i="7"/>
  <c r="E5412" i="7"/>
  <c r="E5413" i="7"/>
  <c r="E5414" i="7"/>
  <c r="E5415" i="7"/>
  <c r="E5416" i="7"/>
  <c r="E5417" i="7"/>
  <c r="E5418" i="7"/>
  <c r="E5419" i="7"/>
  <c r="E5420" i="7"/>
  <c r="E5421" i="7"/>
  <c r="E5422" i="7"/>
  <c r="E5423" i="7"/>
  <c r="E5424" i="7"/>
  <c r="E5425" i="7"/>
  <c r="E5426" i="7"/>
  <c r="E5427" i="7"/>
  <c r="E5428" i="7"/>
  <c r="E5429" i="7"/>
  <c r="E5430" i="7"/>
  <c r="E5431" i="7"/>
  <c r="E5432" i="7"/>
  <c r="E5433" i="7"/>
  <c r="E5434" i="7"/>
  <c r="E5435" i="7"/>
  <c r="E5436" i="7"/>
  <c r="E5437" i="7"/>
  <c r="E5438" i="7"/>
  <c r="E5439" i="7"/>
  <c r="E5440" i="7"/>
  <c r="E5441" i="7"/>
  <c r="E5442" i="7"/>
  <c r="E5443" i="7"/>
  <c r="E5444" i="7"/>
  <c r="E5445" i="7"/>
  <c r="E5446" i="7"/>
  <c r="E5447" i="7"/>
  <c r="E5448" i="7"/>
  <c r="E5449" i="7"/>
  <c r="E5450" i="7"/>
  <c r="E5451" i="7"/>
  <c r="E5452" i="7"/>
  <c r="E5453" i="7"/>
  <c r="E5454" i="7"/>
  <c r="E5455" i="7"/>
  <c r="E5456" i="7"/>
  <c r="E5457" i="7"/>
  <c r="E5458" i="7"/>
  <c r="E5459" i="7"/>
  <c r="E5460" i="7"/>
  <c r="E5461" i="7"/>
  <c r="E5462" i="7"/>
  <c r="E5463" i="7"/>
  <c r="E5464" i="7"/>
  <c r="E5465" i="7"/>
  <c r="E5466" i="7"/>
  <c r="E5467" i="7"/>
  <c r="E5468" i="7"/>
  <c r="E5469" i="7"/>
  <c r="E5470" i="7"/>
  <c r="E5471" i="7"/>
  <c r="E5472" i="7"/>
  <c r="E5473" i="7"/>
  <c r="E5474" i="7"/>
  <c r="E5475" i="7"/>
  <c r="E5476" i="7"/>
  <c r="E5477" i="7"/>
  <c r="E5478" i="7"/>
  <c r="E5479" i="7"/>
  <c r="E5480" i="7"/>
  <c r="E5481" i="7"/>
  <c r="E5482" i="7"/>
  <c r="E5483" i="7"/>
  <c r="E5484" i="7"/>
  <c r="E5485" i="7"/>
  <c r="E5486" i="7"/>
  <c r="E5487" i="7"/>
  <c r="E5488" i="7"/>
  <c r="E5489" i="7"/>
  <c r="E5490" i="7"/>
  <c r="E5491" i="7"/>
  <c r="E5492" i="7"/>
  <c r="E5493" i="7"/>
  <c r="E5494" i="7"/>
  <c r="E5495" i="7"/>
  <c r="E5496" i="7"/>
  <c r="E5497" i="7"/>
  <c r="E5498" i="7"/>
  <c r="E5499" i="7"/>
  <c r="E5500" i="7"/>
  <c r="E5501" i="7"/>
  <c r="E5502" i="7"/>
  <c r="E5503" i="7"/>
  <c r="E5504" i="7"/>
  <c r="E5505" i="7"/>
  <c r="E5506" i="7"/>
  <c r="E5507" i="7"/>
  <c r="E5508" i="7"/>
  <c r="E5509" i="7"/>
  <c r="E5510" i="7"/>
  <c r="E5511" i="7"/>
  <c r="E5512" i="7"/>
  <c r="E5513" i="7"/>
  <c r="E5514" i="7"/>
  <c r="E5515" i="7"/>
  <c r="E5516" i="7"/>
  <c r="E5517" i="7"/>
  <c r="E5518" i="7"/>
  <c r="E5519" i="7"/>
  <c r="E5520" i="7"/>
  <c r="E5521" i="7"/>
  <c r="E5522" i="7"/>
  <c r="E5523" i="7"/>
  <c r="E5524" i="7"/>
  <c r="E5525" i="7"/>
  <c r="E5526" i="7"/>
  <c r="E5527" i="7"/>
  <c r="E5528" i="7"/>
  <c r="E5529" i="7"/>
  <c r="E5530" i="7"/>
  <c r="E5531" i="7"/>
  <c r="E5532" i="7"/>
  <c r="E5533" i="7"/>
  <c r="E5534" i="7"/>
  <c r="E5535" i="7"/>
  <c r="E5536" i="7"/>
  <c r="E5537" i="7"/>
  <c r="E5538" i="7"/>
  <c r="E5539" i="7"/>
  <c r="E5540" i="7"/>
  <c r="E5541" i="7"/>
  <c r="E5542" i="7"/>
  <c r="E5543" i="7"/>
  <c r="E5544" i="7"/>
  <c r="E5545" i="7"/>
  <c r="E5546" i="7"/>
  <c r="E5547" i="7"/>
  <c r="E5548" i="7"/>
  <c r="E5549" i="7"/>
  <c r="E5550" i="7"/>
  <c r="E5551" i="7"/>
  <c r="E5552" i="7"/>
  <c r="E5553" i="7"/>
  <c r="E5554" i="7"/>
  <c r="E5555" i="7"/>
  <c r="E5556" i="7"/>
  <c r="E5557" i="7"/>
  <c r="E5558" i="7"/>
  <c r="E5559" i="7"/>
  <c r="E5560" i="7"/>
  <c r="E5561" i="7"/>
  <c r="E5562" i="7"/>
  <c r="E5563" i="7"/>
  <c r="E5564" i="7"/>
  <c r="E5565" i="7"/>
  <c r="E5566" i="7"/>
  <c r="E5567" i="7"/>
  <c r="E5568" i="7"/>
  <c r="E5569" i="7"/>
  <c r="E5570" i="7"/>
  <c r="E5571" i="7"/>
  <c r="E5572" i="7"/>
  <c r="E5573" i="7"/>
  <c r="E5574" i="7"/>
  <c r="E5575" i="7"/>
  <c r="E5576" i="7"/>
  <c r="E5577" i="7"/>
  <c r="E5578" i="7"/>
  <c r="E5579" i="7"/>
  <c r="E5580" i="7"/>
  <c r="E5581" i="7"/>
  <c r="E5582" i="7"/>
  <c r="E5583" i="7"/>
  <c r="E5584" i="7"/>
  <c r="E5585" i="7"/>
  <c r="E5586" i="7"/>
  <c r="E5587" i="7"/>
  <c r="E5588" i="7"/>
  <c r="E5589" i="7"/>
  <c r="E5590" i="7"/>
  <c r="E5591" i="7"/>
  <c r="E5592" i="7"/>
  <c r="E5593" i="7"/>
  <c r="E5594" i="7"/>
  <c r="E5595" i="7"/>
  <c r="E5596" i="7"/>
  <c r="E5597" i="7"/>
  <c r="E5598" i="7"/>
  <c r="E5599" i="7"/>
  <c r="E5600" i="7"/>
  <c r="E5601" i="7"/>
  <c r="E5602" i="7"/>
  <c r="E5603" i="7"/>
  <c r="E5604" i="7"/>
  <c r="E5605" i="7"/>
  <c r="E5606" i="7"/>
  <c r="E5607" i="7"/>
  <c r="E5608" i="7"/>
  <c r="E5609" i="7"/>
  <c r="E5610" i="7"/>
  <c r="E5611" i="7"/>
  <c r="E5612" i="7"/>
  <c r="E5613" i="7"/>
  <c r="E5614" i="7"/>
  <c r="E5615" i="7"/>
  <c r="E5616" i="7"/>
  <c r="E5617" i="7"/>
  <c r="E5618" i="7"/>
  <c r="E5619" i="7"/>
  <c r="E5620" i="7"/>
  <c r="E5621" i="7"/>
  <c r="E5622" i="7"/>
  <c r="E5623" i="7"/>
  <c r="E5624" i="7"/>
  <c r="E5625" i="7"/>
  <c r="E5626" i="7"/>
  <c r="E5627" i="7"/>
  <c r="E5628" i="7"/>
  <c r="E5629" i="7"/>
  <c r="E5630" i="7"/>
  <c r="E5631" i="7"/>
  <c r="E5632" i="7"/>
  <c r="E5633" i="7"/>
  <c r="E5634" i="7"/>
  <c r="E5635" i="7"/>
  <c r="E5636" i="7"/>
  <c r="E5637" i="7"/>
  <c r="E5638" i="7"/>
  <c r="E5639" i="7"/>
  <c r="E5640" i="7"/>
  <c r="E5641" i="7"/>
  <c r="E5642" i="7"/>
  <c r="E5643" i="7"/>
  <c r="E5644" i="7"/>
  <c r="E5645" i="7"/>
  <c r="E5646" i="7"/>
  <c r="E5647" i="7"/>
  <c r="E5648" i="7"/>
  <c r="E5649" i="7"/>
  <c r="E5650" i="7"/>
  <c r="E5651" i="7"/>
  <c r="E5652" i="7"/>
  <c r="E5653" i="7"/>
  <c r="E5654" i="7"/>
  <c r="E5655" i="7"/>
  <c r="E5656" i="7"/>
  <c r="E5657" i="7"/>
  <c r="E5658" i="7"/>
  <c r="E5659" i="7"/>
  <c r="E5660" i="7"/>
  <c r="E5661" i="7"/>
  <c r="E5662" i="7"/>
  <c r="E5663" i="7"/>
  <c r="E5664" i="7"/>
  <c r="E5665" i="7"/>
  <c r="E5666" i="7"/>
  <c r="E5667" i="7"/>
  <c r="E5668" i="7"/>
  <c r="E5669" i="7"/>
  <c r="E5670" i="7"/>
  <c r="E5671" i="7"/>
  <c r="E5672" i="7"/>
  <c r="E5673" i="7"/>
  <c r="E5674" i="7"/>
  <c r="E5675" i="7"/>
  <c r="E5676" i="7"/>
  <c r="E5677" i="7"/>
  <c r="E5678" i="7"/>
  <c r="E5679" i="7"/>
  <c r="E5680" i="7"/>
  <c r="E5681" i="7"/>
  <c r="E5682" i="7"/>
  <c r="E5683" i="7"/>
  <c r="E5684" i="7"/>
  <c r="E5685" i="7"/>
  <c r="E5686" i="7"/>
  <c r="E5687" i="7"/>
  <c r="E5688" i="7"/>
  <c r="E5689" i="7"/>
  <c r="E5690" i="7"/>
  <c r="E5691" i="7"/>
  <c r="E5692" i="7"/>
  <c r="E5693" i="7"/>
  <c r="E5694" i="7"/>
  <c r="E5695" i="7"/>
  <c r="E5696" i="7"/>
  <c r="E5697" i="7"/>
  <c r="E5698" i="7"/>
  <c r="E5699" i="7"/>
  <c r="E5700" i="7"/>
  <c r="E5701" i="7"/>
  <c r="E5702" i="7"/>
  <c r="E5703" i="7"/>
  <c r="E5704" i="7"/>
  <c r="E5705" i="7"/>
  <c r="E5706" i="7"/>
  <c r="E5707" i="7"/>
  <c r="E5708" i="7"/>
  <c r="E5709" i="7"/>
  <c r="E5710" i="7"/>
  <c r="E5711" i="7"/>
  <c r="E5712" i="7"/>
  <c r="E5713" i="7"/>
  <c r="E5714" i="7"/>
  <c r="E5715" i="7"/>
  <c r="E5716" i="7"/>
  <c r="E5717" i="7"/>
  <c r="E5718" i="7"/>
  <c r="E5719" i="7"/>
  <c r="E5720" i="7"/>
  <c r="E5721" i="7"/>
  <c r="E5722" i="7"/>
  <c r="E5723" i="7"/>
  <c r="E5724" i="7"/>
  <c r="E5725" i="7"/>
  <c r="E5726" i="7"/>
  <c r="E5727" i="7"/>
  <c r="E5728" i="7"/>
  <c r="E5729" i="7"/>
  <c r="E5730" i="7"/>
  <c r="E5731" i="7"/>
  <c r="E5732" i="7"/>
  <c r="E5733" i="7"/>
  <c r="E5734" i="7"/>
  <c r="E5735" i="7"/>
  <c r="E5736" i="7"/>
  <c r="E5737" i="7"/>
  <c r="E5738" i="7"/>
  <c r="E5739" i="7"/>
  <c r="E5740" i="7"/>
  <c r="E5741" i="7"/>
  <c r="E5742" i="7"/>
  <c r="E5743" i="7"/>
  <c r="E5744" i="7"/>
  <c r="E5745" i="7"/>
  <c r="E5746" i="7"/>
  <c r="E5747" i="7"/>
  <c r="E5748" i="7"/>
  <c r="E5749" i="7"/>
  <c r="E5750" i="7"/>
  <c r="E5751" i="7"/>
  <c r="E5752" i="7"/>
  <c r="E5753" i="7"/>
  <c r="E5754" i="7"/>
  <c r="E5755" i="7"/>
  <c r="E5756" i="7"/>
  <c r="E5757" i="7"/>
  <c r="E5758" i="7"/>
  <c r="E5759" i="7"/>
  <c r="E5760" i="7"/>
  <c r="E5761" i="7"/>
  <c r="E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D4961" i="7"/>
  <c r="D4962" i="7"/>
  <c r="D4963" i="7"/>
  <c r="D4964" i="7"/>
  <c r="D4965" i="7"/>
  <c r="D4966" i="7"/>
  <c r="D4967" i="7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D4990" i="7"/>
  <c r="D4991" i="7"/>
  <c r="D4992" i="7"/>
  <c r="D4993" i="7"/>
  <c r="D4994" i="7"/>
  <c r="D4995" i="7"/>
  <c r="D4996" i="7"/>
  <c r="D4997" i="7"/>
  <c r="D4998" i="7"/>
  <c r="D4999" i="7"/>
  <c r="D5000" i="7"/>
  <c r="D5001" i="7"/>
  <c r="D5002" i="7"/>
  <c r="D5003" i="7"/>
  <c r="D5004" i="7"/>
  <c r="D5005" i="7"/>
  <c r="D5006" i="7"/>
  <c r="D5007" i="7"/>
  <c r="D5008" i="7"/>
  <c r="D5009" i="7"/>
  <c r="D5010" i="7"/>
  <c r="D5011" i="7"/>
  <c r="D5012" i="7"/>
  <c r="D5013" i="7"/>
  <c r="D5014" i="7"/>
  <c r="D5015" i="7"/>
  <c r="D5016" i="7"/>
  <c r="D5017" i="7"/>
  <c r="D5018" i="7"/>
  <c r="D5019" i="7"/>
  <c r="D5020" i="7"/>
  <c r="D5021" i="7"/>
  <c r="D5022" i="7"/>
  <c r="D5023" i="7"/>
  <c r="D5024" i="7"/>
  <c r="D5025" i="7"/>
  <c r="D5026" i="7"/>
  <c r="D5027" i="7"/>
  <c r="D5028" i="7"/>
  <c r="D5029" i="7"/>
  <c r="D5030" i="7"/>
  <c r="D5031" i="7"/>
  <c r="D5032" i="7"/>
  <c r="D5033" i="7"/>
  <c r="D5034" i="7"/>
  <c r="D5035" i="7"/>
  <c r="D5036" i="7"/>
  <c r="D5037" i="7"/>
  <c r="D5038" i="7"/>
  <c r="D5039" i="7"/>
  <c r="D5040" i="7"/>
  <c r="D5041" i="7"/>
  <c r="D5042" i="7"/>
  <c r="D5043" i="7"/>
  <c r="D5044" i="7"/>
  <c r="D5045" i="7"/>
  <c r="D5046" i="7"/>
  <c r="D5047" i="7"/>
  <c r="D5048" i="7"/>
  <c r="D5049" i="7"/>
  <c r="D5050" i="7"/>
  <c r="D5051" i="7"/>
  <c r="D5052" i="7"/>
  <c r="D5053" i="7"/>
  <c r="D5054" i="7"/>
  <c r="D5055" i="7"/>
  <c r="D5056" i="7"/>
  <c r="D5057" i="7"/>
  <c r="D5058" i="7"/>
  <c r="D5059" i="7"/>
  <c r="D5060" i="7"/>
  <c r="D5061" i="7"/>
  <c r="D5062" i="7"/>
  <c r="D5063" i="7"/>
  <c r="D5064" i="7"/>
  <c r="D5065" i="7"/>
  <c r="D5066" i="7"/>
  <c r="D5067" i="7"/>
  <c r="D5068" i="7"/>
  <c r="D5069" i="7"/>
  <c r="D5070" i="7"/>
  <c r="D5071" i="7"/>
  <c r="D5072" i="7"/>
  <c r="D5073" i="7"/>
  <c r="D5074" i="7"/>
  <c r="D5075" i="7"/>
  <c r="D5076" i="7"/>
  <c r="D5077" i="7"/>
  <c r="D5078" i="7"/>
  <c r="D5079" i="7"/>
  <c r="D5080" i="7"/>
  <c r="D5081" i="7"/>
  <c r="D5082" i="7"/>
  <c r="D5083" i="7"/>
  <c r="D5084" i="7"/>
  <c r="D5085" i="7"/>
  <c r="D5086" i="7"/>
  <c r="D5087" i="7"/>
  <c r="D5088" i="7"/>
  <c r="D5089" i="7"/>
  <c r="D5090" i="7"/>
  <c r="D5091" i="7"/>
  <c r="D5092" i="7"/>
  <c r="D5093" i="7"/>
  <c r="D5094" i="7"/>
  <c r="D5095" i="7"/>
  <c r="D5096" i="7"/>
  <c r="D5097" i="7"/>
  <c r="D5098" i="7"/>
  <c r="D5099" i="7"/>
  <c r="D5100" i="7"/>
  <c r="D5101" i="7"/>
  <c r="D5102" i="7"/>
  <c r="D5103" i="7"/>
  <c r="D5104" i="7"/>
  <c r="D5105" i="7"/>
  <c r="D5106" i="7"/>
  <c r="D5107" i="7"/>
  <c r="D5108" i="7"/>
  <c r="D5109" i="7"/>
  <c r="D5110" i="7"/>
  <c r="D5111" i="7"/>
  <c r="D5112" i="7"/>
  <c r="D5113" i="7"/>
  <c r="D5114" i="7"/>
  <c r="D5115" i="7"/>
  <c r="D5116" i="7"/>
  <c r="D5117" i="7"/>
  <c r="D5118" i="7"/>
  <c r="D5119" i="7"/>
  <c r="D5120" i="7"/>
  <c r="D5121" i="7"/>
  <c r="D5122" i="7"/>
  <c r="D5123" i="7"/>
  <c r="D5124" i="7"/>
  <c r="D5125" i="7"/>
  <c r="D5126" i="7"/>
  <c r="D5127" i="7"/>
  <c r="D5128" i="7"/>
  <c r="D5129" i="7"/>
  <c r="D5130" i="7"/>
  <c r="D5131" i="7"/>
  <c r="D5132" i="7"/>
  <c r="D5133" i="7"/>
  <c r="D5134" i="7"/>
  <c r="D5135" i="7"/>
  <c r="D5136" i="7"/>
  <c r="D5137" i="7"/>
  <c r="D5138" i="7"/>
  <c r="D5139" i="7"/>
  <c r="D5140" i="7"/>
  <c r="D5141" i="7"/>
  <c r="D5142" i="7"/>
  <c r="D5143" i="7"/>
  <c r="D5144" i="7"/>
  <c r="D5145" i="7"/>
  <c r="D5146" i="7"/>
  <c r="D5147" i="7"/>
  <c r="D5148" i="7"/>
  <c r="D5149" i="7"/>
  <c r="D5150" i="7"/>
  <c r="D5151" i="7"/>
  <c r="D5152" i="7"/>
  <c r="D5153" i="7"/>
  <c r="D5154" i="7"/>
  <c r="D5155" i="7"/>
  <c r="D5156" i="7"/>
  <c r="D5157" i="7"/>
  <c r="D5158" i="7"/>
  <c r="D5159" i="7"/>
  <c r="D5160" i="7"/>
  <c r="D5161" i="7"/>
  <c r="D5162" i="7"/>
  <c r="D5163" i="7"/>
  <c r="D5164" i="7"/>
  <c r="D5165" i="7"/>
  <c r="D5166" i="7"/>
  <c r="D5167" i="7"/>
  <c r="D5168" i="7"/>
  <c r="D5169" i="7"/>
  <c r="D5170" i="7"/>
  <c r="D5171" i="7"/>
  <c r="D5172" i="7"/>
  <c r="D5173" i="7"/>
  <c r="D5174" i="7"/>
  <c r="D5175" i="7"/>
  <c r="D5176" i="7"/>
  <c r="D5177" i="7"/>
  <c r="D5178" i="7"/>
  <c r="D5179" i="7"/>
  <c r="D5180" i="7"/>
  <c r="D5181" i="7"/>
  <c r="D5182" i="7"/>
  <c r="D5183" i="7"/>
  <c r="D5184" i="7"/>
  <c r="D5185" i="7"/>
  <c r="D5186" i="7"/>
  <c r="D5187" i="7"/>
  <c r="D5188" i="7"/>
  <c r="D5189" i="7"/>
  <c r="D5190" i="7"/>
  <c r="D5191" i="7"/>
  <c r="D5192" i="7"/>
  <c r="D5193" i="7"/>
  <c r="D5194" i="7"/>
  <c r="D5195" i="7"/>
  <c r="D5196" i="7"/>
  <c r="D5197" i="7"/>
  <c r="D5198" i="7"/>
  <c r="D5199" i="7"/>
  <c r="D5200" i="7"/>
  <c r="D5201" i="7"/>
  <c r="D5202" i="7"/>
  <c r="D5203" i="7"/>
  <c r="D5204" i="7"/>
  <c r="D5205" i="7"/>
  <c r="D5206" i="7"/>
  <c r="D5207" i="7"/>
  <c r="D5208" i="7"/>
  <c r="D5209" i="7"/>
  <c r="D5210" i="7"/>
  <c r="D5211" i="7"/>
  <c r="D5212" i="7"/>
  <c r="D5213" i="7"/>
  <c r="D5214" i="7"/>
  <c r="D5215" i="7"/>
  <c r="D5216" i="7"/>
  <c r="D5217" i="7"/>
  <c r="D5218" i="7"/>
  <c r="D5219" i="7"/>
  <c r="D5220" i="7"/>
  <c r="D5221" i="7"/>
  <c r="D5222" i="7"/>
  <c r="D5223" i="7"/>
  <c r="D5224" i="7"/>
  <c r="D5225" i="7"/>
  <c r="D5226" i="7"/>
  <c r="D5227" i="7"/>
  <c r="D5228" i="7"/>
  <c r="D5229" i="7"/>
  <c r="D5230" i="7"/>
  <c r="D5231" i="7"/>
  <c r="D5232" i="7"/>
  <c r="D5233" i="7"/>
  <c r="D5234" i="7"/>
  <c r="D5235" i="7"/>
  <c r="D5236" i="7"/>
  <c r="D5237" i="7"/>
  <c r="D5238" i="7"/>
  <c r="D5239" i="7"/>
  <c r="D5240" i="7"/>
  <c r="D5241" i="7"/>
  <c r="D5242" i="7"/>
  <c r="D5243" i="7"/>
  <c r="D5244" i="7"/>
  <c r="D5245" i="7"/>
  <c r="D5246" i="7"/>
  <c r="D5247" i="7"/>
  <c r="D5248" i="7"/>
  <c r="D5249" i="7"/>
  <c r="D5250" i="7"/>
  <c r="D5251" i="7"/>
  <c r="D5252" i="7"/>
  <c r="D5253" i="7"/>
  <c r="D5254" i="7"/>
  <c r="D5255" i="7"/>
  <c r="D5256" i="7"/>
  <c r="D5257" i="7"/>
  <c r="D5258" i="7"/>
  <c r="D5259" i="7"/>
  <c r="D5260" i="7"/>
  <c r="D5261" i="7"/>
  <c r="D5262" i="7"/>
  <c r="D5263" i="7"/>
  <c r="D5264" i="7"/>
  <c r="D5265" i="7"/>
  <c r="D5266" i="7"/>
  <c r="D5267" i="7"/>
  <c r="D5268" i="7"/>
  <c r="D5269" i="7"/>
  <c r="D5270" i="7"/>
  <c r="D5271" i="7"/>
  <c r="D5272" i="7"/>
  <c r="D5273" i="7"/>
  <c r="D5274" i="7"/>
  <c r="D5275" i="7"/>
  <c r="D5276" i="7"/>
  <c r="D5277" i="7"/>
  <c r="D5278" i="7"/>
  <c r="D5279" i="7"/>
  <c r="D5280" i="7"/>
  <c r="D5281" i="7"/>
  <c r="D5282" i="7"/>
  <c r="D5283" i="7"/>
  <c r="D5284" i="7"/>
  <c r="D5285" i="7"/>
  <c r="D5286" i="7"/>
  <c r="D5287" i="7"/>
  <c r="D5288" i="7"/>
  <c r="D5289" i="7"/>
  <c r="D5290" i="7"/>
  <c r="D5291" i="7"/>
  <c r="D5292" i="7"/>
  <c r="D5293" i="7"/>
  <c r="D5294" i="7"/>
  <c r="D5295" i="7"/>
  <c r="D5296" i="7"/>
  <c r="D5297" i="7"/>
  <c r="D5298" i="7"/>
  <c r="D5299" i="7"/>
  <c r="D5300" i="7"/>
  <c r="D5301" i="7"/>
  <c r="D5302" i="7"/>
  <c r="D5303" i="7"/>
  <c r="D5304" i="7"/>
  <c r="D5305" i="7"/>
  <c r="D5306" i="7"/>
  <c r="D5307" i="7"/>
  <c r="D5308" i="7"/>
  <c r="D5309" i="7"/>
  <c r="D5310" i="7"/>
  <c r="D5311" i="7"/>
  <c r="D5312" i="7"/>
  <c r="D5313" i="7"/>
  <c r="D5314" i="7"/>
  <c r="D5315" i="7"/>
  <c r="D5316" i="7"/>
  <c r="D5317" i="7"/>
  <c r="D5318" i="7"/>
  <c r="D5319" i="7"/>
  <c r="D5320" i="7"/>
  <c r="D5321" i="7"/>
  <c r="D5322" i="7"/>
  <c r="D5323" i="7"/>
  <c r="D5324" i="7"/>
  <c r="D5325" i="7"/>
  <c r="D5326" i="7"/>
  <c r="D5327" i="7"/>
  <c r="D5328" i="7"/>
  <c r="D5329" i="7"/>
  <c r="D5330" i="7"/>
  <c r="D5331" i="7"/>
  <c r="D5332" i="7"/>
  <c r="D5333" i="7"/>
  <c r="D5334" i="7"/>
  <c r="D5335" i="7"/>
  <c r="D5336" i="7"/>
  <c r="D5337" i="7"/>
  <c r="D5338" i="7"/>
  <c r="D5339" i="7"/>
  <c r="D5340" i="7"/>
  <c r="D5341" i="7"/>
  <c r="D5342" i="7"/>
  <c r="D5343" i="7"/>
  <c r="D5344" i="7"/>
  <c r="D5345" i="7"/>
  <c r="D5346" i="7"/>
  <c r="D5347" i="7"/>
  <c r="D5348" i="7"/>
  <c r="D5349" i="7"/>
  <c r="D5350" i="7"/>
  <c r="D5351" i="7"/>
  <c r="D5352" i="7"/>
  <c r="D5353" i="7"/>
  <c r="D5354" i="7"/>
  <c r="D5355" i="7"/>
  <c r="D5356" i="7"/>
  <c r="D5357" i="7"/>
  <c r="D5358" i="7"/>
  <c r="D5359" i="7"/>
  <c r="D5360" i="7"/>
  <c r="D5361" i="7"/>
  <c r="D5362" i="7"/>
  <c r="D5363" i="7"/>
  <c r="D5364" i="7"/>
  <c r="D5365" i="7"/>
  <c r="D5366" i="7"/>
  <c r="D5367" i="7"/>
  <c r="D5368" i="7"/>
  <c r="D5369" i="7"/>
  <c r="D5370" i="7"/>
  <c r="D5371" i="7"/>
  <c r="D5372" i="7"/>
  <c r="D5373" i="7"/>
  <c r="D5374" i="7"/>
  <c r="D5375" i="7"/>
  <c r="D5376" i="7"/>
  <c r="D5377" i="7"/>
  <c r="D5378" i="7"/>
  <c r="D5379" i="7"/>
  <c r="D5380" i="7"/>
  <c r="D5381" i="7"/>
  <c r="D5382" i="7"/>
  <c r="D5383" i="7"/>
  <c r="D5384" i="7"/>
  <c r="D5385" i="7"/>
  <c r="D5386" i="7"/>
  <c r="D5387" i="7"/>
  <c r="D5388" i="7"/>
  <c r="D5389" i="7"/>
  <c r="D5390" i="7"/>
  <c r="D5391" i="7"/>
  <c r="D5392" i="7"/>
  <c r="D5393" i="7"/>
  <c r="D5394" i="7"/>
  <c r="D5395" i="7"/>
  <c r="D5396" i="7"/>
  <c r="D5397" i="7"/>
  <c r="D5398" i="7"/>
  <c r="D5399" i="7"/>
  <c r="D5400" i="7"/>
  <c r="D5401" i="7"/>
  <c r="D5402" i="7"/>
  <c r="D5403" i="7"/>
  <c r="D5404" i="7"/>
  <c r="D5405" i="7"/>
  <c r="D5406" i="7"/>
  <c r="D5407" i="7"/>
  <c r="D5408" i="7"/>
  <c r="D5409" i="7"/>
  <c r="D5410" i="7"/>
  <c r="D5411" i="7"/>
  <c r="D5412" i="7"/>
  <c r="D5413" i="7"/>
  <c r="D5414" i="7"/>
  <c r="D5415" i="7"/>
  <c r="D5416" i="7"/>
  <c r="D5417" i="7"/>
  <c r="D5418" i="7"/>
  <c r="D5419" i="7"/>
  <c r="D5420" i="7"/>
  <c r="D5421" i="7"/>
  <c r="D5422" i="7"/>
  <c r="D5423" i="7"/>
  <c r="D5424" i="7"/>
  <c r="D5425" i="7"/>
  <c r="D5426" i="7"/>
  <c r="D5427" i="7"/>
  <c r="D5428" i="7"/>
  <c r="D5429" i="7"/>
  <c r="D5430" i="7"/>
  <c r="D5431" i="7"/>
  <c r="D5432" i="7"/>
  <c r="D5433" i="7"/>
  <c r="D5434" i="7"/>
  <c r="D5435" i="7"/>
  <c r="D5436" i="7"/>
  <c r="D5437" i="7"/>
  <c r="D5438" i="7"/>
  <c r="D5439" i="7"/>
  <c r="D5440" i="7"/>
  <c r="D5441" i="7"/>
  <c r="D5442" i="7"/>
  <c r="D5443" i="7"/>
  <c r="D5444" i="7"/>
  <c r="D5445" i="7"/>
  <c r="D5446" i="7"/>
  <c r="D5447" i="7"/>
  <c r="D5448" i="7"/>
  <c r="D5449" i="7"/>
  <c r="D5450" i="7"/>
  <c r="D5451" i="7"/>
  <c r="D5452" i="7"/>
  <c r="D5453" i="7"/>
  <c r="D5454" i="7"/>
  <c r="D5455" i="7"/>
  <c r="D5456" i="7"/>
  <c r="D5457" i="7"/>
  <c r="D5458" i="7"/>
  <c r="D5459" i="7"/>
  <c r="D5460" i="7"/>
  <c r="D5461" i="7"/>
  <c r="D5462" i="7"/>
  <c r="D5463" i="7"/>
  <c r="D5464" i="7"/>
  <c r="D5465" i="7"/>
  <c r="D5466" i="7"/>
  <c r="D5467" i="7"/>
  <c r="D5468" i="7"/>
  <c r="D5469" i="7"/>
  <c r="D5470" i="7"/>
  <c r="D5471" i="7"/>
  <c r="D5472" i="7"/>
  <c r="D5473" i="7"/>
  <c r="D5474" i="7"/>
  <c r="D5475" i="7"/>
  <c r="D5476" i="7"/>
  <c r="D5477" i="7"/>
  <c r="D5478" i="7"/>
  <c r="D5479" i="7"/>
  <c r="D5480" i="7"/>
  <c r="D5481" i="7"/>
  <c r="D5482" i="7"/>
  <c r="D5483" i="7"/>
  <c r="D5484" i="7"/>
  <c r="D5485" i="7"/>
  <c r="D5486" i="7"/>
  <c r="D5487" i="7"/>
  <c r="D5488" i="7"/>
  <c r="D5489" i="7"/>
  <c r="D5490" i="7"/>
  <c r="D5491" i="7"/>
  <c r="D5492" i="7"/>
  <c r="D5493" i="7"/>
  <c r="D5494" i="7"/>
  <c r="D5495" i="7"/>
  <c r="D5496" i="7"/>
  <c r="D5497" i="7"/>
  <c r="D5498" i="7"/>
  <c r="D5499" i="7"/>
  <c r="D5500" i="7"/>
  <c r="D5501" i="7"/>
  <c r="D5502" i="7"/>
  <c r="D5503" i="7"/>
  <c r="D5504" i="7"/>
  <c r="D5505" i="7"/>
  <c r="D5506" i="7"/>
  <c r="D5507" i="7"/>
  <c r="D5508" i="7"/>
  <c r="D5509" i="7"/>
  <c r="D5510" i="7"/>
  <c r="D5511" i="7"/>
  <c r="D5512" i="7"/>
  <c r="D5513" i="7"/>
  <c r="D5514" i="7"/>
  <c r="D5515" i="7"/>
  <c r="D5516" i="7"/>
  <c r="D5517" i="7"/>
  <c r="D5518" i="7"/>
  <c r="D5519" i="7"/>
  <c r="D5520" i="7"/>
  <c r="D5521" i="7"/>
  <c r="D5522" i="7"/>
  <c r="D5523" i="7"/>
  <c r="D5524" i="7"/>
  <c r="D5525" i="7"/>
  <c r="D5526" i="7"/>
  <c r="D5527" i="7"/>
  <c r="D5528" i="7"/>
  <c r="D5529" i="7"/>
  <c r="D5530" i="7"/>
  <c r="D5531" i="7"/>
  <c r="D5532" i="7"/>
  <c r="D5533" i="7"/>
  <c r="D5534" i="7"/>
  <c r="D5535" i="7"/>
  <c r="D5536" i="7"/>
  <c r="D5537" i="7"/>
  <c r="D5538" i="7"/>
  <c r="D5539" i="7"/>
  <c r="D5540" i="7"/>
  <c r="D5541" i="7"/>
  <c r="D5542" i="7"/>
  <c r="D5543" i="7"/>
  <c r="D5544" i="7"/>
  <c r="D5545" i="7"/>
  <c r="D5546" i="7"/>
  <c r="D5547" i="7"/>
  <c r="D5548" i="7"/>
  <c r="D5549" i="7"/>
  <c r="D5550" i="7"/>
  <c r="D5551" i="7"/>
  <c r="D5552" i="7"/>
  <c r="D5553" i="7"/>
  <c r="D5554" i="7"/>
  <c r="D5555" i="7"/>
  <c r="D5556" i="7"/>
  <c r="D5557" i="7"/>
  <c r="D5558" i="7"/>
  <c r="D5559" i="7"/>
  <c r="D5560" i="7"/>
  <c r="D5561" i="7"/>
  <c r="D5562" i="7"/>
  <c r="D5563" i="7"/>
  <c r="D5564" i="7"/>
  <c r="D5565" i="7"/>
  <c r="D5566" i="7"/>
  <c r="D5567" i="7"/>
  <c r="D5568" i="7"/>
  <c r="D5569" i="7"/>
  <c r="D5570" i="7"/>
  <c r="D5571" i="7"/>
  <c r="D5572" i="7"/>
  <c r="D5573" i="7"/>
  <c r="D5574" i="7"/>
  <c r="D5575" i="7"/>
  <c r="D5576" i="7"/>
  <c r="D5577" i="7"/>
  <c r="D5578" i="7"/>
  <c r="D5579" i="7"/>
  <c r="D5580" i="7"/>
  <c r="D5581" i="7"/>
  <c r="D5582" i="7"/>
  <c r="D5583" i="7"/>
  <c r="D5584" i="7"/>
  <c r="D5585" i="7"/>
  <c r="D5586" i="7"/>
  <c r="D5587" i="7"/>
  <c r="D5588" i="7"/>
  <c r="D5589" i="7"/>
  <c r="D5590" i="7"/>
  <c r="D5591" i="7"/>
  <c r="D5592" i="7"/>
  <c r="D5593" i="7"/>
  <c r="D5594" i="7"/>
  <c r="D5595" i="7"/>
  <c r="D5596" i="7"/>
  <c r="D5597" i="7"/>
  <c r="D5598" i="7"/>
  <c r="D5599" i="7"/>
  <c r="D5600" i="7"/>
  <c r="D5601" i="7"/>
  <c r="D5602" i="7"/>
  <c r="D5603" i="7"/>
  <c r="D5604" i="7"/>
  <c r="D5605" i="7"/>
  <c r="D5606" i="7"/>
  <c r="D5607" i="7"/>
  <c r="D5608" i="7"/>
  <c r="D5609" i="7"/>
  <c r="D5610" i="7"/>
  <c r="D5611" i="7"/>
  <c r="D5612" i="7"/>
  <c r="D5613" i="7"/>
  <c r="D5614" i="7"/>
  <c r="D5615" i="7"/>
  <c r="D5616" i="7"/>
  <c r="D5617" i="7"/>
  <c r="D5618" i="7"/>
  <c r="D5619" i="7"/>
  <c r="D5620" i="7"/>
  <c r="D5621" i="7"/>
  <c r="D5622" i="7"/>
  <c r="D5623" i="7"/>
  <c r="D5624" i="7"/>
  <c r="D5625" i="7"/>
  <c r="D5626" i="7"/>
  <c r="D5627" i="7"/>
  <c r="D5628" i="7"/>
  <c r="D5629" i="7"/>
  <c r="D5630" i="7"/>
  <c r="D5631" i="7"/>
  <c r="D5632" i="7"/>
  <c r="D5633" i="7"/>
  <c r="D5634" i="7"/>
  <c r="D5635" i="7"/>
  <c r="D5636" i="7"/>
  <c r="D5637" i="7"/>
  <c r="D5638" i="7"/>
  <c r="D5639" i="7"/>
  <c r="D5640" i="7"/>
  <c r="D5641" i="7"/>
  <c r="D5642" i="7"/>
  <c r="D5643" i="7"/>
  <c r="D5644" i="7"/>
  <c r="D5645" i="7"/>
  <c r="D5646" i="7"/>
  <c r="D5647" i="7"/>
  <c r="D5648" i="7"/>
  <c r="D5649" i="7"/>
  <c r="D5650" i="7"/>
  <c r="D5651" i="7"/>
  <c r="D5652" i="7"/>
  <c r="D5653" i="7"/>
  <c r="D5654" i="7"/>
  <c r="D5655" i="7"/>
  <c r="D5656" i="7"/>
  <c r="D5657" i="7"/>
  <c r="D5658" i="7"/>
  <c r="D5659" i="7"/>
  <c r="D5660" i="7"/>
  <c r="D5661" i="7"/>
  <c r="D5662" i="7"/>
  <c r="D5663" i="7"/>
  <c r="D5664" i="7"/>
  <c r="D5665" i="7"/>
  <c r="D5666" i="7"/>
  <c r="D5667" i="7"/>
  <c r="D5668" i="7"/>
  <c r="D5669" i="7"/>
  <c r="D5670" i="7"/>
  <c r="D5671" i="7"/>
  <c r="D5672" i="7"/>
  <c r="D5673" i="7"/>
  <c r="D5674" i="7"/>
  <c r="D5675" i="7"/>
  <c r="D5676" i="7"/>
  <c r="D5677" i="7"/>
  <c r="D5678" i="7"/>
  <c r="D5679" i="7"/>
  <c r="D5680" i="7"/>
  <c r="D5681" i="7"/>
  <c r="D5682" i="7"/>
  <c r="D5683" i="7"/>
  <c r="D5684" i="7"/>
  <c r="D5685" i="7"/>
  <c r="D5686" i="7"/>
  <c r="D5687" i="7"/>
  <c r="D5688" i="7"/>
  <c r="D5689" i="7"/>
  <c r="D5690" i="7"/>
  <c r="D5691" i="7"/>
  <c r="D5692" i="7"/>
  <c r="D5693" i="7"/>
  <c r="D5694" i="7"/>
  <c r="D5695" i="7"/>
  <c r="D5696" i="7"/>
  <c r="D5697" i="7"/>
  <c r="D5698" i="7"/>
  <c r="D5699" i="7"/>
  <c r="D5700" i="7"/>
  <c r="D5701" i="7"/>
  <c r="D5702" i="7"/>
  <c r="D5703" i="7"/>
  <c r="D5704" i="7"/>
  <c r="D5705" i="7"/>
  <c r="D5706" i="7"/>
  <c r="D5707" i="7"/>
  <c r="D5708" i="7"/>
  <c r="D5709" i="7"/>
  <c r="D5710" i="7"/>
  <c r="D5711" i="7"/>
  <c r="D5712" i="7"/>
  <c r="D5713" i="7"/>
  <c r="D5714" i="7"/>
  <c r="D5715" i="7"/>
  <c r="D5716" i="7"/>
  <c r="D5717" i="7"/>
  <c r="D5718" i="7"/>
  <c r="D5719" i="7"/>
  <c r="D5720" i="7"/>
  <c r="D5721" i="7"/>
  <c r="D5722" i="7"/>
  <c r="D5723" i="7"/>
  <c r="D5724" i="7"/>
  <c r="D5725" i="7"/>
  <c r="D5726" i="7"/>
  <c r="D5727" i="7"/>
  <c r="D5728" i="7"/>
  <c r="D5729" i="7"/>
  <c r="D5730" i="7"/>
  <c r="D5731" i="7"/>
  <c r="D5732" i="7"/>
  <c r="D5733" i="7"/>
  <c r="D5734" i="7"/>
  <c r="D5735" i="7"/>
  <c r="D5736" i="7"/>
  <c r="D5737" i="7"/>
  <c r="D5738" i="7"/>
  <c r="D5739" i="7"/>
  <c r="D5740" i="7"/>
  <c r="D5741" i="7"/>
  <c r="D5742" i="7"/>
  <c r="D5743" i="7"/>
  <c r="D5744" i="7"/>
  <c r="D5745" i="7"/>
  <c r="D5746" i="7"/>
  <c r="D5747" i="7"/>
  <c r="D5748" i="7"/>
  <c r="D5749" i="7"/>
  <c r="D5750" i="7"/>
  <c r="D5751" i="7"/>
  <c r="D5752" i="7"/>
  <c r="D5753" i="7"/>
  <c r="D5754" i="7"/>
  <c r="D5755" i="7"/>
  <c r="D5756" i="7"/>
  <c r="D5757" i="7"/>
  <c r="D5758" i="7"/>
  <c r="D5759" i="7"/>
  <c r="D5760" i="7"/>
  <c r="D5761" i="7"/>
  <c r="D15" i="7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P371" i="8"/>
  <c r="O371" i="8"/>
  <c r="N371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1170" i="8"/>
  <c r="O1171" i="8"/>
  <c r="O1172" i="8"/>
  <c r="O1173" i="8"/>
  <c r="O1174" i="8"/>
  <c r="O1175" i="8"/>
  <c r="O1176" i="8"/>
  <c r="O1177" i="8"/>
  <c r="O1178" i="8"/>
  <c r="O1179" i="8"/>
  <c r="O1180" i="8"/>
  <c r="O1181" i="8"/>
  <c r="O1182" i="8"/>
  <c r="O1183" i="8"/>
  <c r="O1184" i="8"/>
  <c r="O1185" i="8"/>
  <c r="O1186" i="8"/>
  <c r="O1187" i="8"/>
  <c r="O1188" i="8"/>
  <c r="O1189" i="8"/>
  <c r="O1190" i="8"/>
  <c r="O1191" i="8"/>
  <c r="O1192" i="8"/>
  <c r="O1193" i="8"/>
  <c r="O1194" i="8"/>
  <c r="O1195" i="8"/>
  <c r="O1196" i="8"/>
  <c r="O1197" i="8"/>
  <c r="O1198" i="8"/>
  <c r="O1199" i="8"/>
  <c r="O1200" i="8"/>
  <c r="O1201" i="8"/>
  <c r="O1202" i="8"/>
  <c r="O1203" i="8"/>
  <c r="O1204" i="8"/>
  <c r="O1205" i="8"/>
  <c r="O1206" i="8"/>
  <c r="O1207" i="8"/>
  <c r="O1208" i="8"/>
  <c r="O1209" i="8"/>
  <c r="O1210" i="8"/>
  <c r="O1211" i="8"/>
  <c r="O1212" i="8"/>
  <c r="O1213" i="8"/>
  <c r="O1214" i="8"/>
  <c r="O1215" i="8"/>
  <c r="O1216" i="8"/>
  <c r="O1217" i="8"/>
  <c r="O1218" i="8"/>
  <c r="O1219" i="8"/>
  <c r="O1220" i="8"/>
  <c r="O1221" i="8"/>
  <c r="O1222" i="8"/>
  <c r="O1223" i="8"/>
  <c r="O1224" i="8"/>
  <c r="O1225" i="8"/>
  <c r="O1226" i="8"/>
  <c r="O1227" i="8"/>
  <c r="O1228" i="8"/>
  <c r="O1229" i="8"/>
  <c r="O1230" i="8"/>
  <c r="O1231" i="8"/>
  <c r="O1232" i="8"/>
  <c r="O1233" i="8"/>
  <c r="O1234" i="8"/>
  <c r="O1235" i="8"/>
  <c r="O1236" i="8"/>
  <c r="O1237" i="8"/>
  <c r="O1238" i="8"/>
  <c r="O1239" i="8"/>
  <c r="O1240" i="8"/>
  <c r="O1241" i="8"/>
  <c r="O1242" i="8"/>
  <c r="O1243" i="8"/>
  <c r="O1244" i="8"/>
  <c r="O1245" i="8"/>
  <c r="O1246" i="8"/>
  <c r="O1247" i="8"/>
  <c r="O1248" i="8"/>
  <c r="O1249" i="8"/>
  <c r="O1250" i="8"/>
  <c r="O1251" i="8"/>
  <c r="O1252" i="8"/>
  <c r="O1253" i="8"/>
  <c r="O1254" i="8"/>
  <c r="O1255" i="8"/>
  <c r="O1256" i="8"/>
  <c r="O1257" i="8"/>
  <c r="O1258" i="8"/>
  <c r="O1259" i="8"/>
  <c r="O1260" i="8"/>
  <c r="O1261" i="8"/>
  <c r="O1262" i="8"/>
  <c r="O1263" i="8"/>
  <c r="O1264" i="8"/>
  <c r="O1265" i="8"/>
  <c r="O1266" i="8"/>
  <c r="O1267" i="8"/>
  <c r="O1268" i="8"/>
  <c r="O1269" i="8"/>
  <c r="O1270" i="8"/>
  <c r="O1271" i="8"/>
  <c r="O1272" i="8"/>
  <c r="O1273" i="8"/>
  <c r="O1274" i="8"/>
  <c r="O1275" i="8"/>
  <c r="O1276" i="8"/>
  <c r="O1277" i="8"/>
  <c r="O1278" i="8"/>
  <c r="O1279" i="8"/>
  <c r="O1280" i="8"/>
  <c r="O1281" i="8"/>
  <c r="O1282" i="8"/>
  <c r="O1283" i="8"/>
  <c r="O1284" i="8"/>
  <c r="O1285" i="8"/>
  <c r="O1286" i="8"/>
  <c r="O1287" i="8"/>
  <c r="O1288" i="8"/>
  <c r="O1289" i="8"/>
  <c r="O1290" i="8"/>
  <c r="O1291" i="8"/>
  <c r="O1292" i="8"/>
  <c r="O1293" i="8"/>
  <c r="O1294" i="8"/>
  <c r="O1295" i="8"/>
  <c r="O1296" i="8"/>
  <c r="O1297" i="8"/>
  <c r="O1298" i="8"/>
  <c r="O1299" i="8"/>
  <c r="O1300" i="8"/>
  <c r="O1301" i="8"/>
  <c r="O1302" i="8"/>
  <c r="O1303" i="8"/>
  <c r="O1304" i="8"/>
  <c r="O1305" i="8"/>
  <c r="O1306" i="8"/>
  <c r="O1307" i="8"/>
  <c r="O1308" i="8"/>
  <c r="O1309" i="8"/>
  <c r="O1310" i="8"/>
  <c r="O1311" i="8"/>
  <c r="O1312" i="8"/>
  <c r="O1313" i="8"/>
  <c r="O1314" i="8"/>
  <c r="O1315" i="8"/>
  <c r="O1316" i="8"/>
  <c r="O1317" i="8"/>
  <c r="O1318" i="8"/>
  <c r="O1319" i="8"/>
  <c r="O1320" i="8"/>
  <c r="O1321" i="8"/>
  <c r="O1322" i="8"/>
  <c r="O1323" i="8"/>
  <c r="O1324" i="8"/>
  <c r="O1325" i="8"/>
  <c r="O1326" i="8"/>
  <c r="O1327" i="8"/>
  <c r="O1328" i="8"/>
  <c r="O1329" i="8"/>
  <c r="O1330" i="8"/>
  <c r="O1331" i="8"/>
  <c r="O1332" i="8"/>
  <c r="O1333" i="8"/>
  <c r="O1334" i="8"/>
  <c r="O1335" i="8"/>
  <c r="O1336" i="8"/>
  <c r="O1337" i="8"/>
  <c r="O1338" i="8"/>
  <c r="O1339" i="8"/>
  <c r="O1340" i="8"/>
  <c r="O1341" i="8"/>
  <c r="O1342" i="8"/>
  <c r="O1343" i="8"/>
  <c r="O1344" i="8"/>
  <c r="O1345" i="8"/>
  <c r="O1346" i="8"/>
  <c r="O1347" i="8"/>
  <c r="O1348" i="8"/>
  <c r="O1349" i="8"/>
  <c r="O1350" i="8"/>
  <c r="O1351" i="8"/>
  <c r="O1352" i="8"/>
  <c r="O1353" i="8"/>
  <c r="O1354" i="8"/>
  <c r="O1355" i="8"/>
  <c r="O1356" i="8"/>
  <c r="O1357" i="8"/>
  <c r="O1358" i="8"/>
  <c r="O1359" i="8"/>
  <c r="O1360" i="8"/>
  <c r="O1361" i="8"/>
  <c r="O1362" i="8"/>
  <c r="O1363" i="8"/>
  <c r="O1364" i="8"/>
  <c r="O1365" i="8"/>
  <c r="O1366" i="8"/>
  <c r="O1367" i="8"/>
  <c r="O1368" i="8"/>
  <c r="O1369" i="8"/>
  <c r="O1370" i="8"/>
  <c r="O1371" i="8"/>
  <c r="O1372" i="8"/>
  <c r="O1373" i="8"/>
  <c r="O1374" i="8"/>
  <c r="O1375" i="8"/>
  <c r="O1376" i="8"/>
  <c r="O1377" i="8"/>
  <c r="O1378" i="8"/>
  <c r="O1379" i="8"/>
  <c r="O1380" i="8"/>
  <c r="O1381" i="8"/>
  <c r="O1382" i="8"/>
  <c r="O1383" i="8"/>
  <c r="O1384" i="8"/>
  <c r="O1385" i="8"/>
  <c r="O1386" i="8"/>
  <c r="O1387" i="8"/>
  <c r="O1388" i="8"/>
  <c r="O1389" i="8"/>
  <c r="O1390" i="8"/>
  <c r="O1391" i="8"/>
  <c r="O1392" i="8"/>
  <c r="O1393" i="8"/>
  <c r="O1394" i="8"/>
  <c r="O1395" i="8"/>
  <c r="O1396" i="8"/>
  <c r="O1397" i="8"/>
  <c r="O1398" i="8"/>
  <c r="O1399" i="8"/>
  <c r="O1400" i="8"/>
  <c r="O1401" i="8"/>
  <c r="O1402" i="8"/>
  <c r="O1403" i="8"/>
  <c r="O1404" i="8"/>
  <c r="O1405" i="8"/>
  <c r="O1406" i="8"/>
  <c r="O1407" i="8"/>
  <c r="O1408" i="8"/>
  <c r="O1409" i="8"/>
  <c r="O1410" i="8"/>
  <c r="O1411" i="8"/>
  <c r="O1412" i="8"/>
  <c r="O1413" i="8"/>
  <c r="O1414" i="8"/>
  <c r="O1415" i="8"/>
  <c r="O1416" i="8"/>
  <c r="O1417" i="8"/>
  <c r="O1418" i="8"/>
  <c r="O1419" i="8"/>
  <c r="O1420" i="8"/>
  <c r="O1421" i="8"/>
  <c r="O1422" i="8"/>
  <c r="O1423" i="8"/>
  <c r="O1424" i="8"/>
  <c r="O1425" i="8"/>
  <c r="O1426" i="8"/>
  <c r="O1427" i="8"/>
  <c r="O1428" i="8"/>
  <c r="O1429" i="8"/>
  <c r="O1430" i="8"/>
  <c r="O1431" i="8"/>
  <c r="O1432" i="8"/>
  <c r="O1433" i="8"/>
  <c r="O1434" i="8"/>
  <c r="O1435" i="8"/>
  <c r="O1436" i="8"/>
  <c r="O1437" i="8"/>
  <c r="O1438" i="8"/>
  <c r="O1439" i="8"/>
  <c r="O1440" i="8"/>
  <c r="O1441" i="8"/>
  <c r="O1442" i="8"/>
  <c r="O1443" i="8"/>
  <c r="O1444" i="8"/>
  <c r="O1445" i="8"/>
  <c r="O1446" i="8"/>
  <c r="O1447" i="8"/>
  <c r="O1448" i="8"/>
  <c r="O1449" i="8"/>
  <c r="O1450" i="8"/>
  <c r="O1451" i="8"/>
  <c r="O1452" i="8"/>
  <c r="O1453" i="8"/>
  <c r="O1454" i="8"/>
  <c r="O1455" i="8"/>
  <c r="O1456" i="8"/>
  <c r="O1457" i="8"/>
  <c r="O1458" i="8"/>
  <c r="O1459" i="8"/>
  <c r="O1460" i="8"/>
  <c r="O1461" i="8"/>
  <c r="O1462" i="8"/>
  <c r="O1463" i="8"/>
  <c r="O1464" i="8"/>
  <c r="O1465" i="8"/>
  <c r="O1466" i="8"/>
  <c r="O1467" i="8"/>
  <c r="O1468" i="8"/>
  <c r="O1469" i="8"/>
  <c r="O1470" i="8"/>
  <c r="O1471" i="8"/>
  <c r="O1472" i="8"/>
  <c r="O1473" i="8"/>
  <c r="O1474" i="8"/>
  <c r="O1475" i="8"/>
  <c r="O1476" i="8"/>
  <c r="O1477" i="8"/>
  <c r="O1478" i="8"/>
  <c r="O1479" i="8"/>
  <c r="O1480" i="8"/>
  <c r="O1481" i="8"/>
  <c r="O1482" i="8"/>
  <c r="O1483" i="8"/>
  <c r="O1484" i="8"/>
  <c r="O1485" i="8"/>
  <c r="O1486" i="8"/>
  <c r="O1487" i="8"/>
  <c r="O1488" i="8"/>
  <c r="O1489" i="8"/>
  <c r="O1490" i="8"/>
  <c r="O1491" i="8"/>
  <c r="O1492" i="8"/>
  <c r="O1493" i="8"/>
  <c r="O1494" i="8"/>
  <c r="O1495" i="8"/>
  <c r="O1496" i="8"/>
  <c r="O1497" i="8"/>
  <c r="O1498" i="8"/>
  <c r="O1499" i="8"/>
  <c r="O1500" i="8"/>
  <c r="O1501" i="8"/>
  <c r="O1502" i="8"/>
  <c r="O1503" i="8"/>
  <c r="O1504" i="8"/>
  <c r="O1505" i="8"/>
  <c r="O1506" i="8"/>
  <c r="O1507" i="8"/>
  <c r="O1508" i="8"/>
  <c r="O1509" i="8"/>
  <c r="O1510" i="8"/>
  <c r="O1511" i="8"/>
  <c r="O1512" i="8"/>
  <c r="O1513" i="8"/>
  <c r="O1514" i="8"/>
  <c r="O1515" i="8"/>
  <c r="O1516" i="8"/>
  <c r="O1517" i="8"/>
  <c r="O1518" i="8"/>
  <c r="O1519" i="8"/>
  <c r="O1520" i="8"/>
  <c r="O1521" i="8"/>
  <c r="O1522" i="8"/>
  <c r="O1523" i="8"/>
  <c r="O1524" i="8"/>
  <c r="O1525" i="8"/>
  <c r="O1526" i="8"/>
  <c r="O1527" i="8"/>
  <c r="O1528" i="8"/>
  <c r="O1529" i="8"/>
  <c r="O1530" i="8"/>
  <c r="O1531" i="8"/>
  <c r="O1532" i="8"/>
  <c r="O1533" i="8"/>
  <c r="O1534" i="8"/>
  <c r="O1535" i="8"/>
  <c r="O1536" i="8"/>
  <c r="O1537" i="8"/>
  <c r="O1538" i="8"/>
  <c r="O1539" i="8"/>
  <c r="O1540" i="8"/>
  <c r="O1541" i="8"/>
  <c r="O1542" i="8"/>
  <c r="O1543" i="8"/>
  <c r="O1544" i="8"/>
  <c r="O1545" i="8"/>
  <c r="O1546" i="8"/>
  <c r="O1547" i="8"/>
  <c r="O1548" i="8"/>
  <c r="O1549" i="8"/>
  <c r="O1550" i="8"/>
  <c r="O1551" i="8"/>
  <c r="O1552" i="8"/>
  <c r="O1553" i="8"/>
  <c r="O1554" i="8"/>
  <c r="O1555" i="8"/>
  <c r="O1556" i="8"/>
  <c r="O1557" i="8"/>
  <c r="O1558" i="8"/>
  <c r="O1559" i="8"/>
  <c r="O1560" i="8"/>
  <c r="O1561" i="8"/>
  <c r="O1562" i="8"/>
  <c r="O1563" i="8"/>
  <c r="O1564" i="8"/>
  <c r="O1565" i="8"/>
  <c r="O1566" i="8"/>
  <c r="O1567" i="8"/>
  <c r="O1568" i="8"/>
  <c r="O1569" i="8"/>
  <c r="O1570" i="8"/>
  <c r="O1571" i="8"/>
  <c r="O1572" i="8"/>
  <c r="O1573" i="8"/>
  <c r="O1574" i="8"/>
  <c r="O1575" i="8"/>
  <c r="O1576" i="8"/>
  <c r="O1577" i="8"/>
  <c r="O1578" i="8"/>
  <c r="O1579" i="8"/>
  <c r="O1580" i="8"/>
  <c r="O1581" i="8"/>
  <c r="O1582" i="8"/>
  <c r="O1583" i="8"/>
  <c r="O1584" i="8"/>
  <c r="O1585" i="8"/>
  <c r="O1586" i="8"/>
  <c r="O1587" i="8"/>
  <c r="O1588" i="8"/>
  <c r="O1589" i="8"/>
  <c r="O1590" i="8"/>
  <c r="O1591" i="8"/>
  <c r="O1592" i="8"/>
  <c r="O1593" i="8"/>
  <c r="O1594" i="8"/>
  <c r="O1595" i="8"/>
  <c r="O1596" i="8"/>
  <c r="O1597" i="8"/>
  <c r="O1598" i="8"/>
  <c r="O1599" i="8"/>
  <c r="O1600" i="8"/>
  <c r="O1601" i="8"/>
  <c r="O1602" i="8"/>
  <c r="O1603" i="8"/>
  <c r="O1604" i="8"/>
  <c r="O1605" i="8"/>
  <c r="O1606" i="8"/>
  <c r="O1607" i="8"/>
  <c r="O1608" i="8"/>
  <c r="O1609" i="8"/>
  <c r="O1610" i="8"/>
  <c r="O1611" i="8"/>
  <c r="O1612" i="8"/>
  <c r="O1613" i="8"/>
  <c r="O1614" i="8"/>
  <c r="O1615" i="8"/>
  <c r="O1616" i="8"/>
  <c r="O1617" i="8"/>
  <c r="O1618" i="8"/>
  <c r="O1619" i="8"/>
  <c r="O1620" i="8"/>
  <c r="O1621" i="8"/>
  <c r="O1622" i="8"/>
  <c r="O1623" i="8"/>
  <c r="O1624" i="8"/>
  <c r="O1625" i="8"/>
  <c r="O1626" i="8"/>
  <c r="O1627" i="8"/>
  <c r="O1628" i="8"/>
  <c r="O1629" i="8"/>
  <c r="O1630" i="8"/>
  <c r="O1631" i="8"/>
  <c r="O1632" i="8"/>
  <c r="O1633" i="8"/>
  <c r="O1634" i="8"/>
  <c r="O1635" i="8"/>
  <c r="O1636" i="8"/>
  <c r="O1637" i="8"/>
  <c r="O1638" i="8"/>
  <c r="O1639" i="8"/>
  <c r="O1640" i="8"/>
  <c r="O1641" i="8"/>
  <c r="O1642" i="8"/>
  <c r="O1643" i="8"/>
  <c r="O1644" i="8"/>
  <c r="O1645" i="8"/>
  <c r="O1646" i="8"/>
  <c r="O1647" i="8"/>
  <c r="O1648" i="8"/>
  <c r="O1649" i="8"/>
  <c r="O1650" i="8"/>
  <c r="O1651" i="8"/>
  <c r="O1652" i="8"/>
  <c r="O1653" i="8"/>
  <c r="O1654" i="8"/>
  <c r="O1655" i="8"/>
  <c r="O1656" i="8"/>
  <c r="O1657" i="8"/>
  <c r="O1658" i="8"/>
  <c r="O1659" i="8"/>
  <c r="O1660" i="8"/>
  <c r="O1661" i="8"/>
  <c r="O1662" i="8"/>
  <c r="O1663" i="8"/>
  <c r="O1664" i="8"/>
  <c r="O1665" i="8"/>
  <c r="O1666" i="8"/>
  <c r="O1667" i="8"/>
  <c r="O1668" i="8"/>
  <c r="O1669" i="8"/>
  <c r="O1670" i="8"/>
  <c r="O1671" i="8"/>
  <c r="O1672" i="8"/>
  <c r="O1673" i="8"/>
  <c r="O1674" i="8"/>
  <c r="O1675" i="8"/>
  <c r="O1676" i="8"/>
  <c r="O1677" i="8"/>
  <c r="O1678" i="8"/>
  <c r="O1679" i="8"/>
  <c r="O1680" i="8"/>
  <c r="O1681" i="8"/>
  <c r="O1682" i="8"/>
  <c r="O1683" i="8"/>
  <c r="O1684" i="8"/>
  <c r="O1685" i="8"/>
  <c r="O1686" i="8"/>
  <c r="O1687" i="8"/>
  <c r="O1688" i="8"/>
  <c r="O1689" i="8"/>
  <c r="O1690" i="8"/>
  <c r="O1691" i="8"/>
  <c r="O1692" i="8"/>
  <c r="O1693" i="8"/>
  <c r="O1694" i="8"/>
  <c r="O1695" i="8"/>
  <c r="O1696" i="8"/>
  <c r="O1697" i="8"/>
  <c r="O1698" i="8"/>
  <c r="O1699" i="8"/>
  <c r="O1700" i="8"/>
  <c r="O1701" i="8"/>
  <c r="O1702" i="8"/>
  <c r="O1703" i="8"/>
  <c r="O1704" i="8"/>
  <c r="O1705" i="8"/>
  <c r="O1706" i="8"/>
  <c r="O1707" i="8"/>
  <c r="O1708" i="8"/>
  <c r="O1709" i="8"/>
  <c r="O1710" i="8"/>
  <c r="O1711" i="8"/>
  <c r="O1712" i="8"/>
  <c r="O1713" i="8"/>
  <c r="O1714" i="8"/>
  <c r="O1715" i="8"/>
  <c r="O1716" i="8"/>
  <c r="O1717" i="8"/>
  <c r="O1718" i="8"/>
  <c r="O1719" i="8"/>
  <c r="O1720" i="8"/>
  <c r="O1721" i="8"/>
  <c r="O1722" i="8"/>
  <c r="O1723" i="8"/>
  <c r="O1724" i="8"/>
  <c r="O1725" i="8"/>
  <c r="O1726" i="8"/>
  <c r="O1727" i="8"/>
  <c r="O1728" i="8"/>
  <c r="O1729" i="8"/>
  <c r="O1730" i="8"/>
  <c r="O1731" i="8"/>
  <c r="O1732" i="8"/>
  <c r="O1733" i="8"/>
  <c r="O1734" i="8"/>
  <c r="O1735" i="8"/>
  <c r="O1736" i="8"/>
  <c r="O1737" i="8"/>
  <c r="O1738" i="8"/>
  <c r="O1739" i="8"/>
  <c r="O1740" i="8"/>
  <c r="O1741" i="8"/>
  <c r="O1742" i="8"/>
  <c r="O1743" i="8"/>
  <c r="O1744" i="8"/>
  <c r="O1745" i="8"/>
  <c r="O1746" i="8"/>
  <c r="O1747" i="8"/>
  <c r="O1748" i="8"/>
  <c r="O1749" i="8"/>
  <c r="O1750" i="8"/>
  <c r="O1751" i="8"/>
  <c r="O1752" i="8"/>
  <c r="O1753" i="8"/>
  <c r="O1754" i="8"/>
  <c r="O1755" i="8"/>
  <c r="O1756" i="8"/>
  <c r="O1757" i="8"/>
  <c r="O1758" i="8"/>
  <c r="O1759" i="8"/>
  <c r="O1760" i="8"/>
  <c r="O1761" i="8"/>
  <c r="O1762" i="8"/>
  <c r="O1763" i="8"/>
  <c r="O1764" i="8"/>
  <c r="O1765" i="8"/>
  <c r="O1766" i="8"/>
  <c r="O1767" i="8"/>
  <c r="O1768" i="8"/>
  <c r="O1769" i="8"/>
  <c r="O1770" i="8"/>
  <c r="O1771" i="8"/>
  <c r="O1772" i="8"/>
  <c r="O1773" i="8"/>
  <c r="O1774" i="8"/>
  <c r="O1775" i="8"/>
  <c r="O1776" i="8"/>
  <c r="O1777" i="8"/>
  <c r="O1778" i="8"/>
  <c r="O1779" i="8"/>
  <c r="O1780" i="8"/>
  <c r="O1781" i="8"/>
  <c r="O1782" i="8"/>
  <c r="O1783" i="8"/>
  <c r="O1784" i="8"/>
  <c r="O1785" i="8"/>
  <c r="O1786" i="8"/>
  <c r="O1787" i="8"/>
  <c r="O1788" i="8"/>
  <c r="O1789" i="8"/>
  <c r="O1790" i="8"/>
  <c r="O1791" i="8"/>
  <c r="O1792" i="8"/>
  <c r="O1793" i="8"/>
  <c r="O1794" i="8"/>
  <c r="O1795" i="8"/>
  <c r="O1796" i="8"/>
  <c r="O1797" i="8"/>
  <c r="O1798" i="8"/>
  <c r="O1799" i="8"/>
  <c r="O1800" i="8"/>
  <c r="O1801" i="8"/>
  <c r="O1802" i="8"/>
  <c r="O1803" i="8"/>
  <c r="O1804" i="8"/>
  <c r="O1805" i="8"/>
  <c r="O1806" i="8"/>
  <c r="O1807" i="8"/>
  <c r="O1808" i="8"/>
  <c r="O1809" i="8"/>
  <c r="O1810" i="8"/>
  <c r="O1811" i="8"/>
  <c r="O1812" i="8"/>
  <c r="O1813" i="8"/>
  <c r="O1814" i="8"/>
  <c r="O1815" i="8"/>
  <c r="O1816" i="8"/>
  <c r="O1817" i="8"/>
  <c r="O1818" i="8"/>
  <c r="O1819" i="8"/>
  <c r="O1820" i="8"/>
  <c r="O1821" i="8"/>
  <c r="O1822" i="8"/>
  <c r="O1823" i="8"/>
  <c r="O1824" i="8"/>
  <c r="O1825" i="8"/>
  <c r="O1826" i="8"/>
  <c r="O1827" i="8"/>
  <c r="O1828" i="8"/>
  <c r="O1829" i="8"/>
  <c r="O1830" i="8"/>
  <c r="O1831" i="8"/>
  <c r="O1832" i="8"/>
  <c r="O1833" i="8"/>
  <c r="O1834" i="8"/>
  <c r="O1835" i="8"/>
  <c r="O1836" i="8"/>
  <c r="O1837" i="8"/>
  <c r="O1838" i="8"/>
  <c r="O1839" i="8"/>
  <c r="O1840" i="8"/>
  <c r="O1841" i="8"/>
  <c r="O1842" i="8"/>
  <c r="O1843" i="8"/>
  <c r="O1844" i="8"/>
  <c r="O1845" i="8"/>
  <c r="O1846" i="8"/>
  <c r="O1847" i="8"/>
  <c r="O1848" i="8"/>
  <c r="O1849" i="8"/>
  <c r="O1850" i="8"/>
  <c r="O1851" i="8"/>
  <c r="O1852" i="8"/>
  <c r="O1853" i="8"/>
  <c r="O1854" i="8"/>
  <c r="O1855" i="8"/>
  <c r="O1856" i="8"/>
  <c r="O1857" i="8"/>
  <c r="O1858" i="8"/>
  <c r="O1859" i="8"/>
  <c r="O1860" i="8"/>
  <c r="O1861" i="8"/>
  <c r="O1862" i="8"/>
  <c r="O1863" i="8"/>
  <c r="O1864" i="8"/>
  <c r="O1865" i="8"/>
  <c r="O1866" i="8"/>
  <c r="O1867" i="8"/>
  <c r="O1868" i="8"/>
  <c r="O1869" i="8"/>
  <c r="O1870" i="8"/>
  <c r="O1871" i="8"/>
  <c r="O1872" i="8"/>
  <c r="O1873" i="8"/>
  <c r="O1874" i="8"/>
  <c r="O1875" i="8"/>
  <c r="O1876" i="8"/>
  <c r="O1877" i="8"/>
  <c r="O1878" i="8"/>
  <c r="O1879" i="8"/>
  <c r="O1880" i="8"/>
  <c r="O1881" i="8"/>
  <c r="O1882" i="8"/>
  <c r="O1883" i="8"/>
  <c r="O1884" i="8"/>
  <c r="O1885" i="8"/>
  <c r="O1886" i="8"/>
  <c r="O1887" i="8"/>
  <c r="O1888" i="8"/>
  <c r="O1889" i="8"/>
  <c r="O1890" i="8"/>
  <c r="O1891" i="8"/>
  <c r="O1892" i="8"/>
  <c r="O1893" i="8"/>
  <c r="O1894" i="8"/>
  <c r="O1895" i="8"/>
  <c r="O1896" i="8"/>
  <c r="O1897" i="8"/>
  <c r="O1898" i="8"/>
  <c r="O1899" i="8"/>
  <c r="O1900" i="8"/>
  <c r="O1901" i="8"/>
  <c r="O1902" i="8"/>
  <c r="O1903" i="8"/>
  <c r="O1904" i="8"/>
  <c r="O1905" i="8"/>
  <c r="O1906" i="8"/>
  <c r="O1907" i="8"/>
  <c r="O1908" i="8"/>
  <c r="O1909" i="8"/>
  <c r="O1910" i="8"/>
  <c r="O1911" i="8"/>
  <c r="O1912" i="8"/>
  <c r="O1913" i="8"/>
  <c r="O1914" i="8"/>
  <c r="O1915" i="8"/>
  <c r="O1916" i="8"/>
  <c r="O1917" i="8"/>
  <c r="O1918" i="8"/>
  <c r="O1919" i="8"/>
  <c r="O1920" i="8"/>
  <c r="O1921" i="8"/>
  <c r="O1922" i="8"/>
  <c r="O1923" i="8"/>
  <c r="O1924" i="8"/>
  <c r="O1925" i="8"/>
  <c r="O1926" i="8"/>
  <c r="O1927" i="8"/>
  <c r="O1928" i="8"/>
  <c r="O1929" i="8"/>
  <c r="O1930" i="8"/>
  <c r="O1931" i="8"/>
  <c r="O1932" i="8"/>
  <c r="O1933" i="8"/>
  <c r="O1934" i="8"/>
  <c r="O1935" i="8"/>
  <c r="O1936" i="8"/>
  <c r="O1937" i="8"/>
  <c r="O1938" i="8"/>
  <c r="O1939" i="8"/>
  <c r="O1940" i="8"/>
  <c r="O1941" i="8"/>
  <c r="O1942" i="8"/>
  <c r="O1943" i="8"/>
  <c r="O1944" i="8"/>
  <c r="O1945" i="8"/>
  <c r="O1946" i="8"/>
  <c r="O1947" i="8"/>
  <c r="O1948" i="8"/>
  <c r="O1949" i="8"/>
  <c r="O1950" i="8"/>
  <c r="O1951" i="8"/>
  <c r="O1952" i="8"/>
  <c r="O1953" i="8"/>
  <c r="O1954" i="8"/>
  <c r="O1955" i="8"/>
  <c r="O1956" i="8"/>
  <c r="O1957" i="8"/>
  <c r="O1958" i="8"/>
  <c r="O1959" i="8"/>
  <c r="O1960" i="8"/>
  <c r="O1961" i="8"/>
  <c r="O1962" i="8"/>
  <c r="O1963" i="8"/>
  <c r="O1964" i="8"/>
  <c r="O1965" i="8"/>
  <c r="O1966" i="8"/>
  <c r="O1967" i="8"/>
  <c r="O1968" i="8"/>
  <c r="O1969" i="8"/>
  <c r="O1970" i="8"/>
  <c r="O1971" i="8"/>
  <c r="O1972" i="8"/>
  <c r="O1973" i="8"/>
  <c r="O1974" i="8"/>
  <c r="O1975" i="8"/>
  <c r="O1976" i="8"/>
  <c r="O1977" i="8"/>
  <c r="O1978" i="8"/>
  <c r="O1979" i="8"/>
  <c r="O1980" i="8"/>
  <c r="O1981" i="8"/>
  <c r="O1982" i="8"/>
  <c r="O1983" i="8"/>
  <c r="O1984" i="8"/>
  <c r="O1985" i="8"/>
  <c r="O1986" i="8"/>
  <c r="O1987" i="8"/>
  <c r="O1988" i="8"/>
  <c r="O1989" i="8"/>
  <c r="O1990" i="8"/>
  <c r="O1991" i="8"/>
  <c r="O1992" i="8"/>
  <c r="O1993" i="8"/>
  <c r="O1994" i="8"/>
  <c r="O1995" i="8"/>
  <c r="O1996" i="8"/>
  <c r="O1997" i="8"/>
  <c r="O1998" i="8"/>
  <c r="O1999" i="8"/>
  <c r="O2000" i="8"/>
  <c r="O2001" i="8"/>
  <c r="O2002" i="8"/>
  <c r="O2003" i="8"/>
  <c r="O2004" i="8"/>
  <c r="O2005" i="8"/>
  <c r="O2006" i="8"/>
  <c r="O2007" i="8"/>
  <c r="O2008" i="8"/>
  <c r="O2009" i="8"/>
  <c r="O2010" i="8"/>
  <c r="O2011" i="8"/>
  <c r="O2012" i="8"/>
  <c r="O2013" i="8"/>
  <c r="O2014" i="8"/>
  <c r="O2015" i="8"/>
  <c r="O2016" i="8"/>
  <c r="O2017" i="8"/>
  <c r="O2018" i="8"/>
  <c r="O2019" i="8"/>
  <c r="O2020" i="8"/>
  <c r="O2021" i="8"/>
  <c r="O2022" i="8"/>
  <c r="O2023" i="8"/>
  <c r="O2024" i="8"/>
  <c r="O2025" i="8"/>
  <c r="O2026" i="8"/>
  <c r="O2027" i="8"/>
  <c r="O2028" i="8"/>
  <c r="O2029" i="8"/>
  <c r="O2030" i="8"/>
  <c r="O2031" i="8"/>
  <c r="O2032" i="8"/>
  <c r="O2033" i="8"/>
  <c r="O2034" i="8"/>
  <c r="O2035" i="8"/>
  <c r="O2036" i="8"/>
  <c r="O2037" i="8"/>
  <c r="O2038" i="8"/>
  <c r="O2039" i="8"/>
  <c r="O2040" i="8"/>
  <c r="O2041" i="8"/>
  <c r="O2042" i="8"/>
  <c r="O2043" i="8"/>
  <c r="O2044" i="8"/>
  <c r="O2045" i="8"/>
  <c r="O2046" i="8"/>
  <c r="O2047" i="8"/>
  <c r="O2048" i="8"/>
  <c r="O2049" i="8"/>
  <c r="O2050" i="8"/>
  <c r="O2051" i="8"/>
  <c r="O2052" i="8"/>
  <c r="O2053" i="8"/>
  <c r="O2054" i="8"/>
  <c r="O2055" i="8"/>
  <c r="O2056" i="8"/>
  <c r="O2057" i="8"/>
  <c r="O2058" i="8"/>
  <c r="O2059" i="8"/>
  <c r="O2060" i="8"/>
  <c r="O2061" i="8"/>
  <c r="O2062" i="8"/>
  <c r="O2063" i="8"/>
  <c r="O2064" i="8"/>
  <c r="O2065" i="8"/>
  <c r="O2066" i="8"/>
  <c r="O2067" i="8"/>
  <c r="O2068" i="8"/>
  <c r="O2069" i="8"/>
  <c r="O2070" i="8"/>
  <c r="O2071" i="8"/>
  <c r="O2072" i="8"/>
  <c r="O2073" i="8"/>
  <c r="O2074" i="8"/>
  <c r="O2075" i="8"/>
  <c r="O2076" i="8"/>
  <c r="O2077" i="8"/>
  <c r="O2078" i="8"/>
  <c r="O2079" i="8"/>
  <c r="O2080" i="8"/>
  <c r="O2081" i="8"/>
  <c r="O2082" i="8"/>
  <c r="O2083" i="8"/>
  <c r="O2084" i="8"/>
  <c r="O2085" i="8"/>
  <c r="O2086" i="8"/>
  <c r="O2087" i="8"/>
  <c r="O2088" i="8"/>
  <c r="O2089" i="8"/>
  <c r="O2090" i="8"/>
  <c r="O2091" i="8"/>
  <c r="O2092" i="8"/>
  <c r="O2093" i="8"/>
  <c r="O2094" i="8"/>
  <c r="O2095" i="8"/>
  <c r="O2096" i="8"/>
  <c r="O2097" i="8"/>
  <c r="O2098" i="8"/>
  <c r="O2099" i="8"/>
  <c r="O2100" i="8"/>
  <c r="O2101" i="8"/>
  <c r="O2102" i="8"/>
  <c r="O2103" i="8"/>
  <c r="O2104" i="8"/>
  <c r="O2105" i="8"/>
  <c r="O2106" i="8"/>
  <c r="O2107" i="8"/>
  <c r="O2108" i="8"/>
  <c r="O2109" i="8"/>
  <c r="O2110" i="8"/>
  <c r="O2111" i="8"/>
  <c r="O2112" i="8"/>
  <c r="O2113" i="8"/>
  <c r="O2114" i="8"/>
  <c r="O2115" i="8"/>
  <c r="O2116" i="8"/>
  <c r="O2117" i="8"/>
  <c r="O2118" i="8"/>
  <c r="O2119" i="8"/>
  <c r="O2120" i="8"/>
  <c r="O2121" i="8"/>
  <c r="O2122" i="8"/>
  <c r="O2123" i="8"/>
  <c r="O2124" i="8"/>
  <c r="O2125" i="8"/>
  <c r="O2126" i="8"/>
  <c r="O2127" i="8"/>
  <c r="O2128" i="8"/>
  <c r="O2129" i="8"/>
  <c r="O2130" i="8"/>
  <c r="O2131" i="8"/>
  <c r="O2132" i="8"/>
  <c r="O2133" i="8"/>
  <c r="O2134" i="8"/>
  <c r="O2135" i="8"/>
  <c r="O2136" i="8"/>
  <c r="O2137" i="8"/>
  <c r="O2138" i="8"/>
  <c r="O2139" i="8"/>
  <c r="O2140" i="8"/>
  <c r="O2141" i="8"/>
  <c r="O2142" i="8"/>
  <c r="O2143" i="8"/>
  <c r="O2144" i="8"/>
  <c r="O2145" i="8"/>
  <c r="O2146" i="8"/>
  <c r="O2147" i="8"/>
  <c r="O2148" i="8"/>
  <c r="O2149" i="8"/>
  <c r="O2150" i="8"/>
  <c r="O2151" i="8"/>
  <c r="O2152" i="8"/>
  <c r="O2153" i="8"/>
  <c r="O2154" i="8"/>
  <c r="O2155" i="8"/>
  <c r="O2156" i="8"/>
  <c r="O2157" i="8"/>
  <c r="O2158" i="8"/>
  <c r="O2159" i="8"/>
  <c r="O2160" i="8"/>
  <c r="O2161" i="8"/>
  <c r="O2162" i="8"/>
  <c r="O2163" i="8"/>
  <c r="O2164" i="8"/>
  <c r="O2165" i="8"/>
  <c r="O2166" i="8"/>
  <c r="O2167" i="8"/>
  <c r="O2168" i="8"/>
  <c r="O2169" i="8"/>
  <c r="O2170" i="8"/>
  <c r="O2171" i="8"/>
  <c r="O2172" i="8"/>
  <c r="O2173" i="8"/>
  <c r="O2174" i="8"/>
  <c r="O2175" i="8"/>
  <c r="O2176" i="8"/>
  <c r="O2177" i="8"/>
  <c r="O2178" i="8"/>
  <c r="O2179" i="8"/>
  <c r="O2180" i="8"/>
  <c r="O2181" i="8"/>
  <c r="O2182" i="8"/>
  <c r="O2183" i="8"/>
  <c r="O2184" i="8"/>
  <c r="O2185" i="8"/>
  <c r="O2186" i="8"/>
  <c r="O2187" i="8"/>
  <c r="O2188" i="8"/>
  <c r="O2189" i="8"/>
  <c r="O2190" i="8"/>
  <c r="O2191" i="8"/>
  <c r="O2192" i="8"/>
  <c r="O2193" i="8"/>
  <c r="O2194" i="8"/>
  <c r="O2195" i="8"/>
  <c r="O2196" i="8"/>
  <c r="O2197" i="8"/>
  <c r="O2198" i="8"/>
  <c r="O2199" i="8"/>
  <c r="O2200" i="8"/>
  <c r="O2201" i="8"/>
  <c r="O2202" i="8"/>
  <c r="O2203" i="8"/>
  <c r="O2204" i="8"/>
  <c r="O2205" i="8"/>
  <c r="O2206" i="8"/>
  <c r="O2207" i="8"/>
  <c r="O2208" i="8"/>
  <c r="O2209" i="8"/>
  <c r="O2210" i="8"/>
  <c r="O2211" i="8"/>
  <c r="O2212" i="8"/>
  <c r="O2213" i="8"/>
  <c r="O2214" i="8"/>
  <c r="O2215" i="8"/>
  <c r="O2216" i="8"/>
  <c r="O2217" i="8"/>
  <c r="O2218" i="8"/>
  <c r="O2219" i="8"/>
  <c r="O2220" i="8"/>
  <c r="O2221" i="8"/>
  <c r="O2222" i="8"/>
  <c r="O2223" i="8"/>
  <c r="O2224" i="8"/>
  <c r="O2225" i="8"/>
  <c r="O2226" i="8"/>
  <c r="O2227" i="8"/>
  <c r="O2228" i="8"/>
  <c r="O2229" i="8"/>
  <c r="O2230" i="8"/>
  <c r="O2231" i="8"/>
  <c r="O2232" i="8"/>
  <c r="O2233" i="8"/>
  <c r="O2234" i="8"/>
  <c r="O2235" i="8"/>
  <c r="O2236" i="8"/>
  <c r="O2237" i="8"/>
  <c r="O2238" i="8"/>
  <c r="O2239" i="8"/>
  <c r="O2240" i="8"/>
  <c r="O2241" i="8"/>
  <c r="O2242" i="8"/>
  <c r="O2243" i="8"/>
  <c r="O2244" i="8"/>
  <c r="O2245" i="8"/>
  <c r="O2246" i="8"/>
  <c r="O2247" i="8"/>
  <c r="O2248" i="8"/>
  <c r="O2249" i="8"/>
  <c r="O2250" i="8"/>
  <c r="O2251" i="8"/>
  <c r="O2252" i="8"/>
  <c r="O2253" i="8"/>
  <c r="O2254" i="8"/>
  <c r="O2255" i="8"/>
  <c r="O2256" i="8"/>
  <c r="O2257" i="8"/>
  <c r="O2258" i="8"/>
  <c r="O2259" i="8"/>
  <c r="O2260" i="8"/>
  <c r="O2261" i="8"/>
  <c r="O2262" i="8"/>
  <c r="O2263" i="8"/>
  <c r="O2264" i="8"/>
  <c r="O2265" i="8"/>
  <c r="O2266" i="8"/>
  <c r="O2267" i="8"/>
  <c r="O2268" i="8"/>
  <c r="O2269" i="8"/>
  <c r="O2270" i="8"/>
  <c r="O2271" i="8"/>
  <c r="O2272" i="8"/>
  <c r="O2273" i="8"/>
  <c r="O2274" i="8"/>
  <c r="O2275" i="8"/>
  <c r="O2276" i="8"/>
  <c r="O2277" i="8"/>
  <c r="O2278" i="8"/>
  <c r="O2279" i="8"/>
  <c r="O2280" i="8"/>
  <c r="O2281" i="8"/>
  <c r="O2282" i="8"/>
  <c r="O2283" i="8"/>
  <c r="O2284" i="8"/>
  <c r="O2285" i="8"/>
  <c r="O2286" i="8"/>
  <c r="O2287" i="8"/>
  <c r="O2288" i="8"/>
  <c r="O2289" i="8"/>
  <c r="O2290" i="8"/>
  <c r="O2291" i="8"/>
  <c r="O2292" i="8"/>
  <c r="O2293" i="8"/>
  <c r="O2294" i="8"/>
  <c r="O2295" i="8"/>
  <c r="O2296" i="8"/>
  <c r="O2297" i="8"/>
  <c r="O2298" i="8"/>
  <c r="O2299" i="8"/>
  <c r="O2300" i="8"/>
  <c r="O2301" i="8"/>
  <c r="O2302" i="8"/>
  <c r="O2303" i="8"/>
  <c r="O2304" i="8"/>
  <c r="O2305" i="8"/>
  <c r="O2306" i="8"/>
  <c r="O2307" i="8"/>
  <c r="O2308" i="8"/>
  <c r="O2309" i="8"/>
  <c r="O2310" i="8"/>
  <c r="O2311" i="8"/>
  <c r="O2312" i="8"/>
  <c r="O2313" i="8"/>
  <c r="O2314" i="8"/>
  <c r="O2315" i="8"/>
  <c r="O2316" i="8"/>
  <c r="O2317" i="8"/>
  <c r="O2318" i="8"/>
  <c r="O2319" i="8"/>
  <c r="O2320" i="8"/>
  <c r="O2321" i="8"/>
  <c r="O2322" i="8"/>
  <c r="O2323" i="8"/>
  <c r="O2324" i="8"/>
  <c r="O2325" i="8"/>
  <c r="O2326" i="8"/>
  <c r="O2327" i="8"/>
  <c r="O2328" i="8"/>
  <c r="O2329" i="8"/>
  <c r="O2330" i="8"/>
  <c r="O2331" i="8"/>
  <c r="O2332" i="8"/>
  <c r="O2333" i="8"/>
  <c r="O2334" i="8"/>
  <c r="O2335" i="8"/>
  <c r="O2336" i="8"/>
  <c r="O2337" i="8"/>
  <c r="O2338" i="8"/>
  <c r="O2339" i="8"/>
  <c r="O2340" i="8"/>
  <c r="O2341" i="8"/>
  <c r="O2342" i="8"/>
  <c r="O2343" i="8"/>
  <c r="O2344" i="8"/>
  <c r="O2345" i="8"/>
  <c r="O2346" i="8"/>
  <c r="O2347" i="8"/>
  <c r="O2348" i="8"/>
  <c r="O2349" i="8"/>
  <c r="O2350" i="8"/>
  <c r="O2351" i="8"/>
  <c r="O2352" i="8"/>
  <c r="O2353" i="8"/>
  <c r="O2354" i="8"/>
  <c r="O2355" i="8"/>
  <c r="O2356" i="8"/>
  <c r="O2357" i="8"/>
  <c r="O2358" i="8"/>
  <c r="O2359" i="8"/>
  <c r="O2360" i="8"/>
  <c r="O2361" i="8"/>
  <c r="O2362" i="8"/>
  <c r="O2363" i="8"/>
  <c r="O2364" i="8"/>
  <c r="O2365" i="8"/>
  <c r="O2366" i="8"/>
  <c r="O2367" i="8"/>
  <c r="O2368" i="8"/>
  <c r="O2369" i="8"/>
  <c r="O2370" i="8"/>
  <c r="O2371" i="8"/>
  <c r="O2372" i="8"/>
  <c r="O2373" i="8"/>
  <c r="O2374" i="8"/>
  <c r="O2375" i="8"/>
  <c r="O2376" i="8"/>
  <c r="O2377" i="8"/>
  <c r="O2378" i="8"/>
  <c r="O2379" i="8"/>
  <c r="O2380" i="8"/>
  <c r="O2381" i="8"/>
  <c r="O2382" i="8"/>
  <c r="O2383" i="8"/>
  <c r="O2384" i="8"/>
  <c r="O2385" i="8"/>
  <c r="O2386" i="8"/>
  <c r="O2387" i="8"/>
  <c r="O2388" i="8"/>
  <c r="O2389" i="8"/>
  <c r="O2390" i="8"/>
  <c r="O2391" i="8"/>
  <c r="O2392" i="8"/>
  <c r="O2393" i="8"/>
  <c r="O2394" i="8"/>
  <c r="O2395" i="8"/>
  <c r="O2396" i="8"/>
  <c r="O2397" i="8"/>
  <c r="O2398" i="8"/>
  <c r="O2399" i="8"/>
  <c r="O2400" i="8"/>
  <c r="O2401" i="8"/>
  <c r="O2402" i="8"/>
  <c r="O2403" i="8"/>
  <c r="O2404" i="8"/>
  <c r="O2405" i="8"/>
  <c r="O2406" i="8"/>
  <c r="O2407" i="8"/>
  <c r="O2408" i="8"/>
  <c r="O2409" i="8"/>
  <c r="O2410" i="8"/>
  <c r="O2411" i="8"/>
  <c r="O2412" i="8"/>
  <c r="O2413" i="8"/>
  <c r="O2414" i="8"/>
  <c r="O2415" i="8"/>
  <c r="O2416" i="8"/>
  <c r="O2417" i="8"/>
  <c r="O2418" i="8"/>
  <c r="O2419" i="8"/>
  <c r="O2420" i="8"/>
  <c r="O2421" i="8"/>
  <c r="O2422" i="8"/>
  <c r="O2423" i="8"/>
  <c r="O2424" i="8"/>
  <c r="O2425" i="8"/>
  <c r="O2426" i="8"/>
  <c r="O2427" i="8"/>
  <c r="O2428" i="8"/>
  <c r="O2429" i="8"/>
  <c r="O2430" i="8"/>
  <c r="O2431" i="8"/>
  <c r="O2432" i="8"/>
  <c r="O2433" i="8"/>
  <c r="O2434" i="8"/>
  <c r="O2435" i="8"/>
  <c r="O2436" i="8"/>
  <c r="O2437" i="8"/>
  <c r="O2438" i="8"/>
  <c r="O2439" i="8"/>
  <c r="O2440" i="8"/>
  <c r="O2441" i="8"/>
  <c r="O2442" i="8"/>
  <c r="O2443" i="8"/>
  <c r="O2444" i="8"/>
  <c r="O2445" i="8"/>
  <c r="O2446" i="8"/>
  <c r="O2447" i="8"/>
  <c r="O2448" i="8"/>
  <c r="O2449" i="8"/>
  <c r="O2450" i="8"/>
  <c r="O2451" i="8"/>
  <c r="O2452" i="8"/>
  <c r="O2453" i="8"/>
  <c r="O2454" i="8"/>
  <c r="O2455" i="8"/>
  <c r="O2456" i="8"/>
  <c r="O2457" i="8"/>
  <c r="O2458" i="8"/>
  <c r="O2459" i="8"/>
  <c r="O2460" i="8"/>
  <c r="O2461" i="8"/>
  <c r="O2462" i="8"/>
  <c r="O2463" i="8"/>
  <c r="O2464" i="8"/>
  <c r="O2465" i="8"/>
  <c r="O2466" i="8"/>
  <c r="O2467" i="8"/>
  <c r="O2468" i="8"/>
  <c r="O2469" i="8"/>
  <c r="O2470" i="8"/>
  <c r="O2471" i="8"/>
  <c r="O2472" i="8"/>
  <c r="O2473" i="8"/>
  <c r="O2474" i="8"/>
  <c r="O2475" i="8"/>
  <c r="O2476" i="8"/>
  <c r="O2477" i="8"/>
  <c r="O2478" i="8"/>
  <c r="O2479" i="8"/>
  <c r="O2480" i="8"/>
  <c r="O2481" i="8"/>
  <c r="O2482" i="8"/>
  <c r="O2483" i="8"/>
  <c r="O2484" i="8"/>
  <c r="O2485" i="8"/>
  <c r="O2486" i="8"/>
  <c r="O2487" i="8"/>
  <c r="O2488" i="8"/>
  <c r="O2489" i="8"/>
  <c r="O2490" i="8"/>
  <c r="O2491" i="8"/>
  <c r="O2492" i="8"/>
  <c r="O2493" i="8"/>
  <c r="O2494" i="8"/>
  <c r="O2495" i="8"/>
  <c r="O2496" i="8"/>
  <c r="O2497" i="8"/>
  <c r="O2498" i="8"/>
  <c r="O2499" i="8"/>
  <c r="O2500" i="8"/>
  <c r="O2501" i="8"/>
  <c r="O2502" i="8"/>
  <c r="O2503" i="8"/>
  <c r="O2504" i="8"/>
  <c r="O2505" i="8"/>
  <c r="O2506" i="8"/>
  <c r="O2507" i="8"/>
  <c r="O2508" i="8"/>
  <c r="O2509" i="8"/>
  <c r="O2510" i="8"/>
  <c r="O2511" i="8"/>
  <c r="O2512" i="8"/>
  <c r="O2513" i="8"/>
  <c r="O2514" i="8"/>
  <c r="O2515" i="8"/>
  <c r="O2516" i="8"/>
  <c r="O2517" i="8"/>
  <c r="O2518" i="8"/>
  <c r="O2519" i="8"/>
  <c r="O2520" i="8"/>
  <c r="O2521" i="8"/>
  <c r="O2522" i="8"/>
  <c r="O2523" i="8"/>
  <c r="O2524" i="8"/>
  <c r="O2525" i="8"/>
  <c r="O2526" i="8"/>
  <c r="O2527" i="8"/>
  <c r="O2528" i="8"/>
  <c r="O2529" i="8"/>
  <c r="O2530" i="8"/>
  <c r="O2531" i="8"/>
  <c r="O2532" i="8"/>
  <c r="O2533" i="8"/>
  <c r="O2534" i="8"/>
  <c r="O2535" i="8"/>
  <c r="O2536" i="8"/>
  <c r="O2537" i="8"/>
  <c r="O2538" i="8"/>
  <c r="O2539" i="8"/>
  <c r="O2540" i="8"/>
  <c r="O2541" i="8"/>
  <c r="O2542" i="8"/>
  <c r="O2543" i="8"/>
  <c r="O2544" i="8"/>
  <c r="O2545" i="8"/>
  <c r="O2546" i="8"/>
  <c r="O2547" i="8"/>
  <c r="O2548" i="8"/>
  <c r="O2549" i="8"/>
  <c r="O2550" i="8"/>
  <c r="O2551" i="8"/>
  <c r="O2552" i="8"/>
  <c r="O2553" i="8"/>
  <c r="O2554" i="8"/>
  <c r="O2555" i="8"/>
  <c r="O2556" i="8"/>
  <c r="O2557" i="8"/>
  <c r="O2558" i="8"/>
  <c r="O2559" i="8"/>
  <c r="O2560" i="8"/>
  <c r="O2561" i="8"/>
  <c r="O2562" i="8"/>
  <c r="O2563" i="8"/>
  <c r="O2564" i="8"/>
  <c r="O2565" i="8"/>
  <c r="O2566" i="8"/>
  <c r="O2567" i="8"/>
  <c r="O2568" i="8"/>
  <c r="O2569" i="8"/>
  <c r="O2570" i="8"/>
  <c r="O2571" i="8"/>
  <c r="O2572" i="8"/>
  <c r="O2573" i="8"/>
  <c r="O2574" i="8"/>
  <c r="O2575" i="8"/>
  <c r="O2576" i="8"/>
  <c r="O2577" i="8"/>
  <c r="O2578" i="8"/>
  <c r="O2579" i="8"/>
  <c r="O2580" i="8"/>
  <c r="O2581" i="8"/>
  <c r="O2582" i="8"/>
  <c r="O2583" i="8"/>
  <c r="O2584" i="8"/>
  <c r="O2585" i="8"/>
  <c r="O2586" i="8"/>
  <c r="O2587" i="8"/>
  <c r="O2588" i="8"/>
  <c r="O2589" i="8"/>
  <c r="O2590" i="8"/>
  <c r="O2591" i="8"/>
  <c r="O2592" i="8"/>
  <c r="O2593" i="8"/>
  <c r="O2594" i="8"/>
  <c r="O2595" i="8"/>
  <c r="O2596" i="8"/>
  <c r="O2597" i="8"/>
  <c r="O2598" i="8"/>
  <c r="O2599" i="8"/>
  <c r="O2600" i="8"/>
  <c r="O2601" i="8"/>
  <c r="O2602" i="8"/>
  <c r="O2603" i="8"/>
  <c r="O2604" i="8"/>
  <c r="O2605" i="8"/>
  <c r="O2606" i="8"/>
  <c r="O2607" i="8"/>
  <c r="O2608" i="8"/>
  <c r="O2609" i="8"/>
  <c r="O2610" i="8"/>
  <c r="O2611" i="8"/>
  <c r="O2612" i="8"/>
  <c r="O2613" i="8"/>
  <c r="O2614" i="8"/>
  <c r="O2615" i="8"/>
  <c r="O2616" i="8"/>
  <c r="O2617" i="8"/>
  <c r="O2618" i="8"/>
  <c r="O2619" i="8"/>
  <c r="O2620" i="8"/>
  <c r="O2621" i="8"/>
  <c r="O2622" i="8"/>
  <c r="O2623" i="8"/>
  <c r="O2624" i="8"/>
  <c r="O2625" i="8"/>
  <c r="O2626" i="8"/>
  <c r="O2627" i="8"/>
  <c r="O2628" i="8"/>
  <c r="O2629" i="8"/>
  <c r="O2630" i="8"/>
  <c r="O2631" i="8"/>
  <c r="O2632" i="8"/>
  <c r="O2633" i="8"/>
  <c r="O2634" i="8"/>
  <c r="O2635" i="8"/>
  <c r="O2636" i="8"/>
  <c r="O2637" i="8"/>
  <c r="O2638" i="8"/>
  <c r="O2639" i="8"/>
  <c r="O2640" i="8"/>
  <c r="O2641" i="8"/>
  <c r="O2642" i="8"/>
  <c r="O2643" i="8"/>
  <c r="O2644" i="8"/>
  <c r="O2645" i="8"/>
  <c r="O2646" i="8"/>
  <c r="O2647" i="8"/>
  <c r="O2648" i="8"/>
  <c r="O2649" i="8"/>
  <c r="O2650" i="8"/>
  <c r="O2651" i="8"/>
  <c r="O2652" i="8"/>
  <c r="O2653" i="8"/>
  <c r="O2654" i="8"/>
  <c r="O2655" i="8"/>
  <c r="O2656" i="8"/>
  <c r="O2657" i="8"/>
  <c r="O2658" i="8"/>
  <c r="O2659" i="8"/>
  <c r="O2660" i="8"/>
  <c r="O2661" i="8"/>
  <c r="O2662" i="8"/>
  <c r="O2663" i="8"/>
  <c r="O2664" i="8"/>
  <c r="O2665" i="8"/>
  <c r="O2666" i="8"/>
  <c r="O2667" i="8"/>
  <c r="O2668" i="8"/>
  <c r="O2669" i="8"/>
  <c r="O2670" i="8"/>
  <c r="O2671" i="8"/>
  <c r="O2672" i="8"/>
  <c r="O2673" i="8"/>
  <c r="O2674" i="8"/>
  <c r="O2675" i="8"/>
  <c r="O2676" i="8"/>
  <c r="O2677" i="8"/>
  <c r="O2678" i="8"/>
  <c r="O2679" i="8"/>
  <c r="O2680" i="8"/>
  <c r="O2681" i="8"/>
  <c r="O2682" i="8"/>
  <c r="O2683" i="8"/>
  <c r="O2684" i="8"/>
  <c r="O2685" i="8"/>
  <c r="O2686" i="8"/>
  <c r="O2687" i="8"/>
  <c r="O2688" i="8"/>
  <c r="O2689" i="8"/>
  <c r="O2690" i="8"/>
  <c r="O2691" i="8"/>
  <c r="O2692" i="8"/>
  <c r="O2693" i="8"/>
  <c r="O2694" i="8"/>
  <c r="O2695" i="8"/>
  <c r="O2696" i="8"/>
  <c r="O2697" i="8"/>
  <c r="O2698" i="8"/>
  <c r="O2699" i="8"/>
  <c r="O2700" i="8"/>
  <c r="O2701" i="8"/>
  <c r="O2702" i="8"/>
  <c r="O2703" i="8"/>
  <c r="O2704" i="8"/>
  <c r="O2705" i="8"/>
  <c r="O2706" i="8"/>
  <c r="O2707" i="8"/>
  <c r="O2708" i="8"/>
  <c r="O2709" i="8"/>
  <c r="O2710" i="8"/>
  <c r="O2711" i="8"/>
  <c r="O2712" i="8"/>
  <c r="O2713" i="8"/>
  <c r="O2714" i="8"/>
  <c r="O2715" i="8"/>
  <c r="O2716" i="8"/>
  <c r="O2717" i="8"/>
  <c r="O2718" i="8"/>
  <c r="O2719" i="8"/>
  <c r="O2720" i="8"/>
  <c r="O2721" i="8"/>
  <c r="O2722" i="8"/>
  <c r="O2723" i="8"/>
  <c r="O2724" i="8"/>
  <c r="O2725" i="8"/>
  <c r="O2726" i="8"/>
  <c r="O2727" i="8"/>
  <c r="O2728" i="8"/>
  <c r="O2729" i="8"/>
  <c r="O2730" i="8"/>
  <c r="O2731" i="8"/>
  <c r="O2732" i="8"/>
  <c r="O2733" i="8"/>
  <c r="O2734" i="8"/>
  <c r="O2735" i="8"/>
  <c r="O2736" i="8"/>
  <c r="O2737" i="8"/>
  <c r="O2738" i="8"/>
  <c r="O2739" i="8"/>
  <c r="O2740" i="8"/>
  <c r="O2741" i="8"/>
  <c r="O2742" i="8"/>
  <c r="O2743" i="8"/>
  <c r="O2744" i="8"/>
  <c r="O2745" i="8"/>
  <c r="O2746" i="8"/>
  <c r="O2747" i="8"/>
  <c r="O2748" i="8"/>
  <c r="O2749" i="8"/>
  <c r="O2750" i="8"/>
  <c r="O2751" i="8"/>
  <c r="O2752" i="8"/>
  <c r="O2753" i="8"/>
  <c r="O2754" i="8"/>
  <c r="O2755" i="8"/>
  <c r="O2756" i="8"/>
  <c r="O2757" i="8"/>
  <c r="O2758" i="8"/>
  <c r="O2759" i="8"/>
  <c r="O2760" i="8"/>
  <c r="O2761" i="8"/>
  <c r="O2762" i="8"/>
  <c r="O2763" i="8"/>
  <c r="O2764" i="8"/>
  <c r="O2765" i="8"/>
  <c r="O2766" i="8"/>
  <c r="O2767" i="8"/>
  <c r="O2768" i="8"/>
  <c r="O2769" i="8"/>
  <c r="O2770" i="8"/>
  <c r="O2771" i="8"/>
  <c r="O2772" i="8"/>
  <c r="O2773" i="8"/>
  <c r="O2774" i="8"/>
  <c r="O2775" i="8"/>
  <c r="O2776" i="8"/>
  <c r="O2777" i="8"/>
  <c r="O2778" i="8"/>
  <c r="O2779" i="8"/>
  <c r="O2780" i="8"/>
  <c r="O2781" i="8"/>
  <c r="O2782" i="8"/>
  <c r="O2783" i="8"/>
  <c r="O2784" i="8"/>
  <c r="O2785" i="8"/>
  <c r="O2786" i="8"/>
  <c r="O2787" i="8"/>
  <c r="O2788" i="8"/>
  <c r="O2789" i="8"/>
  <c r="O2790" i="8"/>
  <c r="O2791" i="8"/>
  <c r="O2792" i="8"/>
  <c r="O2793" i="8"/>
  <c r="O2794" i="8"/>
  <c r="O2795" i="8"/>
  <c r="O2796" i="8"/>
  <c r="O2797" i="8"/>
  <c r="O2798" i="8"/>
  <c r="O2799" i="8"/>
  <c r="O2800" i="8"/>
  <c r="O2801" i="8"/>
  <c r="O2802" i="8"/>
  <c r="O2803" i="8"/>
  <c r="O2804" i="8"/>
  <c r="O2805" i="8"/>
  <c r="O2806" i="8"/>
  <c r="O2807" i="8"/>
  <c r="O2808" i="8"/>
  <c r="O2809" i="8"/>
  <c r="O2810" i="8"/>
  <c r="O2811" i="8"/>
  <c r="O2812" i="8"/>
  <c r="O2813" i="8"/>
  <c r="O2814" i="8"/>
  <c r="O2815" i="8"/>
  <c r="O2816" i="8"/>
  <c r="O2817" i="8"/>
  <c r="O2818" i="8"/>
  <c r="O2819" i="8"/>
  <c r="O2820" i="8"/>
  <c r="O2821" i="8"/>
  <c r="O2822" i="8"/>
  <c r="O2823" i="8"/>
  <c r="O2824" i="8"/>
  <c r="O2825" i="8"/>
  <c r="O2826" i="8"/>
  <c r="O2827" i="8"/>
  <c r="O2828" i="8"/>
  <c r="O2829" i="8"/>
  <c r="O2830" i="8"/>
  <c r="O2831" i="8"/>
  <c r="O2832" i="8"/>
  <c r="O2833" i="8"/>
  <c r="O2834" i="8"/>
  <c r="O2835" i="8"/>
  <c r="O2836" i="8"/>
  <c r="O2837" i="8"/>
  <c r="O2838" i="8"/>
  <c r="O2839" i="8"/>
  <c r="O2840" i="8"/>
  <c r="O2841" i="8"/>
  <c r="O2842" i="8"/>
  <c r="O2843" i="8"/>
  <c r="O2844" i="8"/>
  <c r="O2845" i="8"/>
  <c r="O2846" i="8"/>
  <c r="O2847" i="8"/>
  <c r="O2848" i="8"/>
  <c r="O2849" i="8"/>
  <c r="O2850" i="8"/>
  <c r="O2851" i="8"/>
  <c r="O2852" i="8"/>
  <c r="O2853" i="8"/>
  <c r="O2854" i="8"/>
  <c r="O2855" i="8"/>
  <c r="O2856" i="8"/>
  <c r="O2857" i="8"/>
  <c r="O2858" i="8"/>
  <c r="O2859" i="8"/>
  <c r="O2860" i="8"/>
  <c r="O2861" i="8"/>
  <c r="O2862" i="8"/>
  <c r="O2863" i="8"/>
  <c r="O2864" i="8"/>
  <c r="O2865" i="8"/>
  <c r="O2866" i="8"/>
  <c r="O2867" i="8"/>
  <c r="O2868" i="8"/>
  <c r="O2869" i="8"/>
  <c r="O2870" i="8"/>
  <c r="O2871" i="8"/>
  <c r="O2872" i="8"/>
  <c r="O2873" i="8"/>
  <c r="O2874" i="8"/>
  <c r="O2875" i="8"/>
  <c r="O2876" i="8"/>
  <c r="O2877" i="8"/>
  <c r="O2878" i="8"/>
  <c r="O2879" i="8"/>
  <c r="O2880" i="8"/>
  <c r="O2881" i="8"/>
  <c r="O2882" i="8"/>
  <c r="O2883" i="8"/>
  <c r="O2884" i="8"/>
  <c r="O2885" i="8"/>
  <c r="O2886" i="8"/>
  <c r="O2887" i="8"/>
  <c r="O2888" i="8"/>
  <c r="O2889" i="8"/>
  <c r="O2890" i="8"/>
  <c r="O2891" i="8"/>
  <c r="O2892" i="8"/>
  <c r="O2893" i="8"/>
  <c r="O2894" i="8"/>
  <c r="O2895" i="8"/>
  <c r="O2896" i="8"/>
  <c r="O2897" i="8"/>
  <c r="O2898" i="8"/>
  <c r="O2899" i="8"/>
  <c r="O2900" i="8"/>
  <c r="O2901" i="8"/>
  <c r="O2902" i="8"/>
  <c r="O2903" i="8"/>
  <c r="O2904" i="8"/>
  <c r="O2905" i="8"/>
  <c r="O2906" i="8"/>
  <c r="O2907" i="8"/>
  <c r="O2908" i="8"/>
  <c r="O2909" i="8"/>
  <c r="O2910" i="8"/>
  <c r="O2911" i="8"/>
  <c r="O2912" i="8"/>
  <c r="O2913" i="8"/>
  <c r="O2914" i="8"/>
  <c r="O2915" i="8"/>
  <c r="O2916" i="8"/>
  <c r="O2917" i="8"/>
  <c r="O2918" i="8"/>
  <c r="O2919" i="8"/>
  <c r="O2920" i="8"/>
  <c r="O2921" i="8"/>
  <c r="O2922" i="8"/>
  <c r="O2923" i="8"/>
  <c r="O2924" i="8"/>
  <c r="O2925" i="8"/>
  <c r="O2926" i="8"/>
  <c r="O2927" i="8"/>
  <c r="O2928" i="8"/>
  <c r="O2929" i="8"/>
  <c r="O2930" i="8"/>
  <c r="O2931" i="8"/>
  <c r="O2932" i="8"/>
  <c r="O2933" i="8"/>
  <c r="O2934" i="8"/>
  <c r="O2935" i="8"/>
  <c r="O2936" i="8"/>
  <c r="O2937" i="8"/>
  <c r="O2938" i="8"/>
  <c r="O2939" i="8"/>
  <c r="O2940" i="8"/>
  <c r="O2941" i="8"/>
  <c r="O2942" i="8"/>
  <c r="O2943" i="8"/>
  <c r="O2944" i="8"/>
  <c r="O2945" i="8"/>
  <c r="O2946" i="8"/>
  <c r="O2947" i="8"/>
  <c r="O2948" i="8"/>
  <c r="O2949" i="8"/>
  <c r="O2950" i="8"/>
  <c r="O2951" i="8"/>
  <c r="O2952" i="8"/>
  <c r="O2953" i="8"/>
  <c r="O2954" i="8"/>
  <c r="O2955" i="8"/>
  <c r="O2956" i="8"/>
  <c r="O2957" i="8"/>
  <c r="O2958" i="8"/>
  <c r="O2959" i="8"/>
  <c r="O2960" i="8"/>
  <c r="O2961" i="8"/>
  <c r="O2962" i="8"/>
  <c r="O2963" i="8"/>
  <c r="O2964" i="8"/>
  <c r="O2965" i="8"/>
  <c r="O2966" i="8"/>
  <c r="O2967" i="8"/>
  <c r="O2968" i="8"/>
  <c r="O2969" i="8"/>
  <c r="O2970" i="8"/>
  <c r="O2971" i="8"/>
  <c r="O2972" i="8"/>
  <c r="O2973" i="8"/>
  <c r="O2974" i="8"/>
  <c r="O2975" i="8"/>
  <c r="O2976" i="8"/>
  <c r="O2977" i="8"/>
  <c r="O2978" i="8"/>
  <c r="O2979" i="8"/>
  <c r="O2980" i="8"/>
  <c r="O2981" i="8"/>
  <c r="O2982" i="8"/>
  <c r="O2983" i="8"/>
  <c r="O2984" i="8"/>
  <c r="O2985" i="8"/>
  <c r="O2986" i="8"/>
  <c r="O2987" i="8"/>
  <c r="O2988" i="8"/>
  <c r="O2989" i="8"/>
  <c r="O2990" i="8"/>
  <c r="O2991" i="8"/>
  <c r="O2992" i="8"/>
  <c r="O2993" i="8"/>
  <c r="O2994" i="8"/>
  <c r="O2995" i="8"/>
  <c r="O2996" i="8"/>
  <c r="O2997" i="8"/>
  <c r="O2998" i="8"/>
  <c r="O2999" i="8"/>
  <c r="O3000" i="8"/>
  <c r="O3001" i="8"/>
  <c r="O3002" i="8"/>
  <c r="O3003" i="8"/>
  <c r="O3004" i="8"/>
  <c r="O3005" i="8"/>
  <c r="O3006" i="8"/>
  <c r="O3007" i="8"/>
  <c r="O3008" i="8"/>
  <c r="O3009" i="8"/>
  <c r="O3010" i="8"/>
  <c r="O3011" i="8"/>
  <c r="O3012" i="8"/>
  <c r="O3013" i="8"/>
  <c r="O3014" i="8"/>
  <c r="O3015" i="8"/>
  <c r="O3016" i="8"/>
  <c r="O3017" i="8"/>
  <c r="O3018" i="8"/>
  <c r="O3019" i="8"/>
  <c r="O3020" i="8"/>
  <c r="O3021" i="8"/>
  <c r="O3022" i="8"/>
  <c r="O3023" i="8"/>
  <c r="O3024" i="8"/>
  <c r="O3025" i="8"/>
  <c r="O3026" i="8"/>
  <c r="O3027" i="8"/>
  <c r="O3028" i="8"/>
  <c r="O3029" i="8"/>
  <c r="O3030" i="8"/>
  <c r="O3031" i="8"/>
  <c r="O3032" i="8"/>
  <c r="O3033" i="8"/>
  <c r="O3034" i="8"/>
  <c r="O3035" i="8"/>
  <c r="O3036" i="8"/>
  <c r="O3037" i="8"/>
  <c r="O3038" i="8"/>
  <c r="O3039" i="8"/>
  <c r="O3040" i="8"/>
  <c r="O3041" i="8"/>
  <c r="O3042" i="8"/>
  <c r="O3043" i="8"/>
  <c r="O3044" i="8"/>
  <c r="O3045" i="8"/>
  <c r="O3046" i="8"/>
  <c r="O3047" i="8"/>
  <c r="O3048" i="8"/>
  <c r="O3049" i="8"/>
  <c r="O3050" i="8"/>
  <c r="O3051" i="8"/>
  <c r="O3052" i="8"/>
  <c r="O3053" i="8"/>
  <c r="O3054" i="8"/>
  <c r="O3055" i="8"/>
  <c r="O3056" i="8"/>
  <c r="O3057" i="8"/>
  <c r="O3058" i="8"/>
  <c r="O3059" i="8"/>
  <c r="O3060" i="8"/>
  <c r="O3061" i="8"/>
  <c r="O3062" i="8"/>
  <c r="O3063" i="8"/>
  <c r="O3064" i="8"/>
  <c r="O3065" i="8"/>
  <c r="O3066" i="8"/>
  <c r="O3067" i="8"/>
  <c r="O3068" i="8"/>
  <c r="O3069" i="8"/>
  <c r="O3070" i="8"/>
  <c r="O3071" i="8"/>
  <c r="O3072" i="8"/>
  <c r="O3073" i="8"/>
  <c r="O3074" i="8"/>
  <c r="O3075" i="8"/>
  <c r="O3076" i="8"/>
  <c r="O3077" i="8"/>
  <c r="O3078" i="8"/>
  <c r="O3079" i="8"/>
  <c r="O3080" i="8"/>
  <c r="O3081" i="8"/>
  <c r="O3082" i="8"/>
  <c r="O3083" i="8"/>
  <c r="O3084" i="8"/>
  <c r="O3085" i="8"/>
  <c r="O3086" i="8"/>
  <c r="O3087" i="8"/>
  <c r="O3088" i="8"/>
  <c r="O3089" i="8"/>
  <c r="O3090" i="8"/>
  <c r="O3091" i="8"/>
  <c r="O3092" i="8"/>
  <c r="O3093" i="8"/>
  <c r="O3094" i="8"/>
  <c r="O3095" i="8"/>
  <c r="O3096" i="8"/>
  <c r="O3097" i="8"/>
  <c r="O3098" i="8"/>
  <c r="O3099" i="8"/>
  <c r="O3100" i="8"/>
  <c r="O3101" i="8"/>
  <c r="O3102" i="8"/>
  <c r="O3103" i="8"/>
  <c r="O3104" i="8"/>
  <c r="O3105" i="8"/>
  <c r="O3106" i="8"/>
  <c r="O3107" i="8"/>
  <c r="O3108" i="8"/>
  <c r="O3109" i="8"/>
  <c r="O3110" i="8"/>
  <c r="O3111" i="8"/>
  <c r="O3112" i="8"/>
  <c r="O3113" i="8"/>
  <c r="O3114" i="8"/>
  <c r="O3115" i="8"/>
  <c r="O3116" i="8"/>
  <c r="O3117" i="8"/>
  <c r="O3118" i="8"/>
  <c r="O3119" i="8"/>
  <c r="O3120" i="8"/>
  <c r="O3121" i="8"/>
  <c r="O3122" i="8"/>
  <c r="O3123" i="8"/>
  <c r="O3124" i="8"/>
  <c r="O3125" i="8"/>
  <c r="O3126" i="8"/>
  <c r="O3127" i="8"/>
  <c r="O3128" i="8"/>
  <c r="O3129" i="8"/>
  <c r="O3130" i="8"/>
  <c r="O3131" i="8"/>
  <c r="O3132" i="8"/>
  <c r="O3133" i="8"/>
  <c r="O3134" i="8"/>
  <c r="O3135" i="8"/>
  <c r="O3136" i="8"/>
  <c r="O3137" i="8"/>
  <c r="O3138" i="8"/>
  <c r="O3139" i="8"/>
  <c r="O3140" i="8"/>
  <c r="O3141" i="8"/>
  <c r="O3142" i="8"/>
  <c r="O3143" i="8"/>
  <c r="O3144" i="8"/>
  <c r="O3145" i="8"/>
  <c r="O3146" i="8"/>
  <c r="O3147" i="8"/>
  <c r="O3148" i="8"/>
  <c r="O3149" i="8"/>
  <c r="O3150" i="8"/>
  <c r="O3151" i="8"/>
  <c r="O3152" i="8"/>
  <c r="O3153" i="8"/>
  <c r="O3154" i="8"/>
  <c r="O3155" i="8"/>
  <c r="O3156" i="8"/>
  <c r="O3157" i="8"/>
  <c r="O3158" i="8"/>
  <c r="O3159" i="8"/>
  <c r="O3160" i="8"/>
  <c r="O3161" i="8"/>
  <c r="O3162" i="8"/>
  <c r="O3163" i="8"/>
  <c r="O3164" i="8"/>
  <c r="O3165" i="8"/>
  <c r="O3166" i="8"/>
  <c r="O3167" i="8"/>
  <c r="O3168" i="8"/>
  <c r="O3169" i="8"/>
  <c r="O3170" i="8"/>
  <c r="O3171" i="8"/>
  <c r="O3172" i="8"/>
  <c r="O3173" i="8"/>
  <c r="O3174" i="8"/>
  <c r="O3175" i="8"/>
  <c r="O3176" i="8"/>
  <c r="O3177" i="8"/>
  <c r="O3178" i="8"/>
  <c r="O3179" i="8"/>
  <c r="O3180" i="8"/>
  <c r="O3181" i="8"/>
  <c r="O3182" i="8"/>
  <c r="O3183" i="8"/>
  <c r="O3184" i="8"/>
  <c r="O3185" i="8"/>
  <c r="O3186" i="8"/>
  <c r="O3187" i="8"/>
  <c r="O3188" i="8"/>
  <c r="O3189" i="8"/>
  <c r="O3190" i="8"/>
  <c r="O3191" i="8"/>
  <c r="O3192" i="8"/>
  <c r="O3193" i="8"/>
  <c r="O3194" i="8"/>
  <c r="O3195" i="8"/>
  <c r="O3196" i="8"/>
  <c r="O3197" i="8"/>
  <c r="O3198" i="8"/>
  <c r="O3199" i="8"/>
  <c r="O3200" i="8"/>
  <c r="O3201" i="8"/>
  <c r="O3202" i="8"/>
  <c r="O3203" i="8"/>
  <c r="O3204" i="8"/>
  <c r="O3205" i="8"/>
  <c r="O3206" i="8"/>
  <c r="O3207" i="8"/>
  <c r="O3208" i="8"/>
  <c r="O3209" i="8"/>
  <c r="O3210" i="8"/>
  <c r="O3211" i="8"/>
  <c r="O3212" i="8"/>
  <c r="O3213" i="8"/>
  <c r="O3214" i="8"/>
  <c r="O3215" i="8"/>
  <c r="O3216" i="8"/>
  <c r="O3217" i="8"/>
  <c r="O3218" i="8"/>
  <c r="O3219" i="8"/>
  <c r="O3220" i="8"/>
  <c r="O3221" i="8"/>
  <c r="O3222" i="8"/>
  <c r="O3223" i="8"/>
  <c r="O3224" i="8"/>
  <c r="O3225" i="8"/>
  <c r="O3226" i="8"/>
  <c r="O3227" i="8"/>
  <c r="O3228" i="8"/>
  <c r="O3229" i="8"/>
  <c r="O3230" i="8"/>
  <c r="O3231" i="8"/>
  <c r="O3232" i="8"/>
  <c r="O3233" i="8"/>
  <c r="O3234" i="8"/>
  <c r="O3235" i="8"/>
  <c r="O3236" i="8"/>
  <c r="O3237" i="8"/>
  <c r="O3238" i="8"/>
  <c r="O3239" i="8"/>
  <c r="O3240" i="8"/>
  <c r="O3241" i="8"/>
  <c r="O3242" i="8"/>
  <c r="O3243" i="8"/>
  <c r="O3244" i="8"/>
  <c r="O3245" i="8"/>
  <c r="O3246" i="8"/>
  <c r="O3247" i="8"/>
  <c r="O3248" i="8"/>
  <c r="O3249" i="8"/>
  <c r="O3250" i="8"/>
  <c r="O3251" i="8"/>
  <c r="O3252" i="8"/>
  <c r="O3253" i="8"/>
  <c r="O3254" i="8"/>
  <c r="O3255" i="8"/>
  <c r="O3256" i="8"/>
  <c r="O3257" i="8"/>
  <c r="O3258" i="8"/>
  <c r="O3259" i="8"/>
  <c r="O3260" i="8"/>
  <c r="O3261" i="8"/>
  <c r="O3262" i="8"/>
  <c r="O3263" i="8"/>
  <c r="O3264" i="8"/>
  <c r="O3265" i="8"/>
  <c r="O3266" i="8"/>
  <c r="O3267" i="8"/>
  <c r="O3268" i="8"/>
  <c r="O3269" i="8"/>
  <c r="O3270" i="8"/>
  <c r="O3271" i="8"/>
  <c r="O3272" i="8"/>
  <c r="O3273" i="8"/>
  <c r="O3274" i="8"/>
  <c r="O3275" i="8"/>
  <c r="O3276" i="8"/>
  <c r="O3277" i="8"/>
  <c r="O3278" i="8"/>
  <c r="O3279" i="8"/>
  <c r="O3280" i="8"/>
  <c r="O3281" i="8"/>
  <c r="O3282" i="8"/>
  <c r="O3283" i="8"/>
  <c r="O3284" i="8"/>
  <c r="O3285" i="8"/>
  <c r="O3286" i="8"/>
  <c r="O3287" i="8"/>
  <c r="O3288" i="8"/>
  <c r="O3289" i="8"/>
  <c r="O3290" i="8"/>
  <c r="O3291" i="8"/>
  <c r="O3292" i="8"/>
  <c r="O3293" i="8"/>
  <c r="O3294" i="8"/>
  <c r="O3295" i="8"/>
  <c r="O3296" i="8"/>
  <c r="O3297" i="8"/>
  <c r="O3298" i="8"/>
  <c r="O3299" i="8"/>
  <c r="O3300" i="8"/>
  <c r="O3301" i="8"/>
  <c r="O3302" i="8"/>
  <c r="O3303" i="8"/>
  <c r="O3304" i="8"/>
  <c r="O3305" i="8"/>
  <c r="O3306" i="8"/>
  <c r="O3307" i="8"/>
  <c r="O3308" i="8"/>
  <c r="O3309" i="8"/>
  <c r="O3310" i="8"/>
  <c r="O3311" i="8"/>
  <c r="O3312" i="8"/>
  <c r="O3313" i="8"/>
  <c r="O3314" i="8"/>
  <c r="O3315" i="8"/>
  <c r="O3316" i="8"/>
  <c r="O3317" i="8"/>
  <c r="O3318" i="8"/>
  <c r="O3319" i="8"/>
  <c r="O3320" i="8"/>
  <c r="O3321" i="8"/>
  <c r="O3322" i="8"/>
  <c r="O3323" i="8"/>
  <c r="O3324" i="8"/>
  <c r="O3325" i="8"/>
  <c r="O3326" i="8"/>
  <c r="O3327" i="8"/>
  <c r="O3328" i="8"/>
  <c r="O3329" i="8"/>
  <c r="O3330" i="8"/>
  <c r="O3331" i="8"/>
  <c r="O3332" i="8"/>
  <c r="O3333" i="8"/>
  <c r="O3334" i="8"/>
  <c r="O3335" i="8"/>
  <c r="O3336" i="8"/>
  <c r="O3337" i="8"/>
  <c r="O3338" i="8"/>
  <c r="O3339" i="8"/>
  <c r="O3340" i="8"/>
  <c r="O3341" i="8"/>
  <c r="O3342" i="8"/>
  <c r="O3343" i="8"/>
  <c r="O3344" i="8"/>
  <c r="O3345" i="8"/>
  <c r="O3346" i="8"/>
  <c r="O3347" i="8"/>
  <c r="O3348" i="8"/>
  <c r="O3349" i="8"/>
  <c r="O3350" i="8"/>
  <c r="O3351" i="8"/>
  <c r="O3352" i="8"/>
  <c r="O3353" i="8"/>
  <c r="O3354" i="8"/>
  <c r="O3355" i="8"/>
  <c r="O3356" i="8"/>
  <c r="O3357" i="8"/>
  <c r="O3358" i="8"/>
  <c r="O3359" i="8"/>
  <c r="O3360" i="8"/>
  <c r="O3361" i="8"/>
  <c r="O3362" i="8"/>
  <c r="O3363" i="8"/>
  <c r="O3364" i="8"/>
  <c r="O3365" i="8"/>
  <c r="O3366" i="8"/>
  <c r="O3367" i="8"/>
  <c r="O3368" i="8"/>
  <c r="O3369" i="8"/>
  <c r="O3370" i="8"/>
  <c r="O3371" i="8"/>
  <c r="O3372" i="8"/>
  <c r="O3373" i="8"/>
  <c r="O3374" i="8"/>
  <c r="O3375" i="8"/>
  <c r="O3376" i="8"/>
  <c r="O3377" i="8"/>
  <c r="O3378" i="8"/>
  <c r="O3379" i="8"/>
  <c r="O3380" i="8"/>
  <c r="O3381" i="8"/>
  <c r="O3382" i="8"/>
  <c r="O3383" i="8"/>
  <c r="O3384" i="8"/>
  <c r="O3385" i="8"/>
  <c r="O3386" i="8"/>
  <c r="O3387" i="8"/>
  <c r="O3388" i="8"/>
  <c r="O3389" i="8"/>
  <c r="O3390" i="8"/>
  <c r="O3391" i="8"/>
  <c r="O3392" i="8"/>
  <c r="O3393" i="8"/>
  <c r="O3394" i="8"/>
  <c r="O3395" i="8"/>
  <c r="O3396" i="8"/>
  <c r="O3397" i="8"/>
  <c r="O3398" i="8"/>
  <c r="O3399" i="8"/>
  <c r="O3400" i="8"/>
  <c r="O3401" i="8"/>
  <c r="O3402" i="8"/>
  <c r="O3403" i="8"/>
  <c r="O3404" i="8"/>
  <c r="O3405" i="8"/>
  <c r="O3406" i="8"/>
  <c r="O3407" i="8"/>
  <c r="O3408" i="8"/>
  <c r="O3409" i="8"/>
  <c r="O3410" i="8"/>
  <c r="O3411" i="8"/>
  <c r="O3412" i="8"/>
  <c r="O3413" i="8"/>
  <c r="O3414" i="8"/>
  <c r="O3415" i="8"/>
  <c r="O3416" i="8"/>
  <c r="O3417" i="8"/>
  <c r="O3418" i="8"/>
  <c r="O3419" i="8"/>
  <c r="O3420" i="8"/>
  <c r="O3421" i="8"/>
  <c r="O3422" i="8"/>
  <c r="O3423" i="8"/>
  <c r="O3424" i="8"/>
  <c r="O3425" i="8"/>
  <c r="O3426" i="8"/>
  <c r="O3427" i="8"/>
  <c r="O3428" i="8"/>
  <c r="O3429" i="8"/>
  <c r="O3430" i="8"/>
  <c r="O3431" i="8"/>
  <c r="O3432" i="8"/>
  <c r="O3433" i="8"/>
  <c r="O3434" i="8"/>
  <c r="O3435" i="8"/>
  <c r="O3436" i="8"/>
  <c r="O3437" i="8"/>
  <c r="O3438" i="8"/>
  <c r="O3439" i="8"/>
  <c r="O3440" i="8"/>
  <c r="O3441" i="8"/>
  <c r="O3442" i="8"/>
  <c r="O3443" i="8"/>
  <c r="O3444" i="8"/>
  <c r="O3445" i="8"/>
  <c r="O3446" i="8"/>
  <c r="O3447" i="8"/>
  <c r="O3448" i="8"/>
  <c r="O3449" i="8"/>
  <c r="O3450" i="8"/>
  <c r="O3451" i="8"/>
  <c r="O3452" i="8"/>
  <c r="O3453" i="8"/>
  <c r="O3454" i="8"/>
  <c r="O3455" i="8"/>
  <c r="O3456" i="8"/>
  <c r="O3457" i="8"/>
  <c r="O3458" i="8"/>
  <c r="O3459" i="8"/>
  <c r="O3460" i="8"/>
  <c r="O3461" i="8"/>
  <c r="O3462" i="8"/>
  <c r="O3463" i="8"/>
  <c r="O3464" i="8"/>
  <c r="O3465" i="8"/>
  <c r="O3466" i="8"/>
  <c r="O3467" i="8"/>
  <c r="O3468" i="8"/>
  <c r="O3469" i="8"/>
  <c r="O3470" i="8"/>
  <c r="O3471" i="8"/>
  <c r="O3472" i="8"/>
  <c r="O3473" i="8"/>
  <c r="O3474" i="8"/>
  <c r="O3475" i="8"/>
  <c r="O3476" i="8"/>
  <c r="O3477" i="8"/>
  <c r="O3478" i="8"/>
  <c r="O3479" i="8"/>
  <c r="O3480" i="8"/>
  <c r="O3481" i="8"/>
  <c r="O3482" i="8"/>
  <c r="O3483" i="8"/>
  <c r="O3484" i="8"/>
  <c r="O3485" i="8"/>
  <c r="O3486" i="8"/>
  <c r="O3487" i="8"/>
  <c r="O3488" i="8"/>
  <c r="O3489" i="8"/>
  <c r="O3490" i="8"/>
  <c r="O3491" i="8"/>
  <c r="O3492" i="8"/>
  <c r="O3493" i="8"/>
  <c r="O3494" i="8"/>
  <c r="O3495" i="8"/>
  <c r="O3496" i="8"/>
  <c r="O3497" i="8"/>
  <c r="O3498" i="8"/>
  <c r="O3499" i="8"/>
  <c r="O3500" i="8"/>
  <c r="O3501" i="8"/>
  <c r="O3502" i="8"/>
  <c r="O3503" i="8"/>
  <c r="O3504" i="8"/>
  <c r="O3505" i="8"/>
  <c r="O3506" i="8"/>
  <c r="O3507" i="8"/>
  <c r="O3508" i="8"/>
  <c r="O3509" i="8"/>
  <c r="O3510" i="8"/>
  <c r="O3511" i="8"/>
  <c r="O3512" i="8"/>
  <c r="O3513" i="8"/>
  <c r="O3514" i="8"/>
  <c r="O3515" i="8"/>
  <c r="O3516" i="8"/>
  <c r="O3517" i="8"/>
  <c r="O3518" i="8"/>
  <c r="O3519" i="8"/>
  <c r="O3520" i="8"/>
  <c r="O3521" i="8"/>
  <c r="O3522" i="8"/>
  <c r="O3523" i="8"/>
  <c r="O3524" i="8"/>
  <c r="O3525" i="8"/>
  <c r="O3526" i="8"/>
  <c r="O3527" i="8"/>
  <c r="O3528" i="8"/>
  <c r="O3529" i="8"/>
  <c r="O3530" i="8"/>
  <c r="O3531" i="8"/>
  <c r="O3532" i="8"/>
  <c r="O3533" i="8"/>
  <c r="O3534" i="8"/>
  <c r="O3535" i="8"/>
  <c r="O3536" i="8"/>
  <c r="O3537" i="8"/>
  <c r="O3538" i="8"/>
  <c r="O3539" i="8"/>
  <c r="O3540" i="8"/>
  <c r="O3541" i="8"/>
  <c r="O3542" i="8"/>
  <c r="O3543" i="8"/>
  <c r="O3544" i="8"/>
  <c r="O3545" i="8"/>
  <c r="O3546" i="8"/>
  <c r="O3547" i="8"/>
  <c r="O3548" i="8"/>
  <c r="O3549" i="8"/>
  <c r="O3550" i="8"/>
  <c r="O3551" i="8"/>
  <c r="O3552" i="8"/>
  <c r="O3553" i="8"/>
  <c r="O3554" i="8"/>
  <c r="O3555" i="8"/>
  <c r="O3556" i="8"/>
  <c r="O3557" i="8"/>
  <c r="O3558" i="8"/>
  <c r="O3559" i="8"/>
  <c r="O3560" i="8"/>
  <c r="O3561" i="8"/>
  <c r="O3562" i="8"/>
  <c r="O3563" i="8"/>
  <c r="O3564" i="8"/>
  <c r="O3565" i="8"/>
  <c r="O3566" i="8"/>
  <c r="O3567" i="8"/>
  <c r="O3568" i="8"/>
  <c r="O3569" i="8"/>
  <c r="O3570" i="8"/>
  <c r="O3571" i="8"/>
  <c r="O3572" i="8"/>
  <c r="O3573" i="8"/>
  <c r="O3574" i="8"/>
  <c r="O3575" i="8"/>
  <c r="O3576" i="8"/>
  <c r="O3577" i="8"/>
  <c r="O3578" i="8"/>
  <c r="O3579" i="8"/>
  <c r="O3580" i="8"/>
  <c r="O3581" i="8"/>
  <c r="O3582" i="8"/>
  <c r="O3583" i="8"/>
  <c r="O3584" i="8"/>
  <c r="O3585" i="8"/>
  <c r="O3586" i="8"/>
  <c r="O3587" i="8"/>
  <c r="O3588" i="8"/>
  <c r="O3589" i="8"/>
  <c r="O3590" i="8"/>
  <c r="O3591" i="8"/>
  <c r="O3592" i="8"/>
  <c r="O3593" i="8"/>
  <c r="O3594" i="8"/>
  <c r="O3595" i="8"/>
  <c r="O3596" i="8"/>
  <c r="O3597" i="8"/>
  <c r="O3598" i="8"/>
  <c r="O3599" i="8"/>
  <c r="O3600" i="8"/>
  <c r="O3601" i="8"/>
  <c r="O3602" i="8"/>
  <c r="O3603" i="8"/>
  <c r="O3604" i="8"/>
  <c r="O3605" i="8"/>
  <c r="O3606" i="8"/>
  <c r="O3607" i="8"/>
  <c r="O3608" i="8"/>
  <c r="O3609" i="8"/>
  <c r="O3610" i="8"/>
  <c r="O3611" i="8"/>
  <c r="O3612" i="8"/>
  <c r="O3613" i="8"/>
  <c r="O3614" i="8"/>
  <c r="O3615" i="8"/>
  <c r="O3616" i="8"/>
  <c r="O3617" i="8"/>
  <c r="O3618" i="8"/>
  <c r="O3619" i="8"/>
  <c r="O3620" i="8"/>
  <c r="O3621" i="8"/>
  <c r="O3622" i="8"/>
  <c r="O3623" i="8"/>
  <c r="O3624" i="8"/>
  <c r="O3625" i="8"/>
  <c r="O3626" i="8"/>
  <c r="O3627" i="8"/>
  <c r="O3628" i="8"/>
  <c r="O3629" i="8"/>
  <c r="O3630" i="8"/>
  <c r="O3631" i="8"/>
  <c r="O3632" i="8"/>
  <c r="O3633" i="8"/>
  <c r="O3634" i="8"/>
  <c r="O3635" i="8"/>
  <c r="O3636" i="8"/>
  <c r="O3637" i="8"/>
  <c r="O3638" i="8"/>
  <c r="O3639" i="8"/>
  <c r="O3640" i="8"/>
  <c r="O3641" i="8"/>
  <c r="O3642" i="8"/>
  <c r="O3643" i="8"/>
  <c r="O3644" i="8"/>
  <c r="O3645" i="8"/>
  <c r="O3646" i="8"/>
  <c r="O3647" i="8"/>
  <c r="O3648" i="8"/>
  <c r="O3649" i="8"/>
  <c r="O3650" i="8"/>
  <c r="O3651" i="8"/>
  <c r="O3652" i="8"/>
  <c r="O3653" i="8"/>
  <c r="O3654" i="8"/>
  <c r="O3655" i="8"/>
  <c r="O3656" i="8"/>
  <c r="O3657" i="8"/>
  <c r="O3658" i="8"/>
  <c r="O3659" i="8"/>
  <c r="O3660" i="8"/>
  <c r="O3661" i="8"/>
  <c r="O3662" i="8"/>
  <c r="O3663" i="8"/>
  <c r="O3664" i="8"/>
  <c r="O3665" i="8"/>
  <c r="O3666" i="8"/>
  <c r="O3667" i="8"/>
  <c r="O3668" i="8"/>
  <c r="O3669" i="8"/>
  <c r="O3670" i="8"/>
  <c r="O3671" i="8"/>
  <c r="O3672" i="8"/>
  <c r="O3673" i="8"/>
  <c r="O3674" i="8"/>
  <c r="O3675" i="8"/>
  <c r="O3676" i="8"/>
  <c r="O3677" i="8"/>
  <c r="O3678" i="8"/>
  <c r="O3679" i="8"/>
  <c r="O3680" i="8"/>
  <c r="O3681" i="8"/>
  <c r="O3682" i="8"/>
  <c r="O3683" i="8"/>
  <c r="O3684" i="8"/>
  <c r="O3685" i="8"/>
  <c r="O3686" i="8"/>
  <c r="O3687" i="8"/>
  <c r="O3688" i="8"/>
  <c r="O3689" i="8"/>
  <c r="O3690" i="8"/>
  <c r="O3691" i="8"/>
  <c r="O3692" i="8"/>
  <c r="O3693" i="8"/>
  <c r="O3694" i="8"/>
  <c r="O3695" i="8"/>
  <c r="O3696" i="8"/>
  <c r="O3697" i="8"/>
  <c r="O3698" i="8"/>
  <c r="O3699" i="8"/>
  <c r="O3700" i="8"/>
  <c r="O3701" i="8"/>
  <c r="O3702" i="8"/>
  <c r="O3703" i="8"/>
  <c r="O3704" i="8"/>
  <c r="O3705" i="8"/>
  <c r="O3706" i="8"/>
  <c r="O3707" i="8"/>
  <c r="O3708" i="8"/>
  <c r="O3709" i="8"/>
  <c r="O3710" i="8"/>
  <c r="O3711" i="8"/>
  <c r="O3712" i="8"/>
  <c r="O3713" i="8"/>
  <c r="O3714" i="8"/>
  <c r="O3715" i="8"/>
  <c r="O3716" i="8"/>
  <c r="O3717" i="8"/>
  <c r="O3718" i="8"/>
  <c r="O3719" i="8"/>
  <c r="O3720" i="8"/>
  <c r="O3721" i="8"/>
  <c r="O3722" i="8"/>
  <c r="O3723" i="8"/>
  <c r="O3724" i="8"/>
  <c r="O3725" i="8"/>
  <c r="O3726" i="8"/>
  <c r="O3727" i="8"/>
  <c r="O3728" i="8"/>
  <c r="O3729" i="8"/>
  <c r="O3730" i="8"/>
  <c r="O3731" i="8"/>
  <c r="O3732" i="8"/>
  <c r="O3733" i="8"/>
  <c r="O3734" i="8"/>
  <c r="O3735" i="8"/>
  <c r="O3736" i="8"/>
  <c r="O3737" i="8"/>
  <c r="O3738" i="8"/>
  <c r="O3739" i="8"/>
  <c r="O3740" i="8"/>
  <c r="O3741" i="8"/>
  <c r="O3742" i="8"/>
  <c r="O3743" i="8"/>
  <c r="O3744" i="8"/>
  <c r="O3745" i="8"/>
  <c r="O3746" i="8"/>
  <c r="O3747" i="8"/>
  <c r="O3748" i="8"/>
  <c r="O3749" i="8"/>
  <c r="O3750" i="8"/>
  <c r="O3751" i="8"/>
  <c r="O3752" i="8"/>
  <c r="O3753" i="8"/>
  <c r="O3754" i="8"/>
  <c r="O3755" i="8"/>
  <c r="O3756" i="8"/>
  <c r="O3757" i="8"/>
  <c r="O3758" i="8"/>
  <c r="O3759" i="8"/>
  <c r="O3760" i="8"/>
  <c r="O3761" i="8"/>
  <c r="O3762" i="8"/>
  <c r="O3763" i="8"/>
  <c r="O3764" i="8"/>
  <c r="O3765" i="8"/>
  <c r="O3766" i="8"/>
  <c r="O3767" i="8"/>
  <c r="O3768" i="8"/>
  <c r="O3769" i="8"/>
  <c r="O3770" i="8"/>
  <c r="O3771" i="8"/>
  <c r="O3772" i="8"/>
  <c r="O3773" i="8"/>
  <c r="O3774" i="8"/>
  <c r="O3775" i="8"/>
  <c r="O3776" i="8"/>
  <c r="O3777" i="8"/>
  <c r="O3778" i="8"/>
  <c r="O3779" i="8"/>
  <c r="O3780" i="8"/>
  <c r="O3781" i="8"/>
  <c r="O3782" i="8"/>
  <c r="O3783" i="8"/>
  <c r="O3784" i="8"/>
  <c r="O3785" i="8"/>
  <c r="O3786" i="8"/>
  <c r="O3787" i="8"/>
  <c r="O3788" i="8"/>
  <c r="O3789" i="8"/>
  <c r="O3790" i="8"/>
  <c r="O3791" i="8"/>
  <c r="O3792" i="8"/>
  <c r="O3793" i="8"/>
  <c r="O3794" i="8"/>
  <c r="O3795" i="8"/>
  <c r="O3796" i="8"/>
  <c r="O3797" i="8"/>
  <c r="O3798" i="8"/>
  <c r="O3799" i="8"/>
  <c r="O3800" i="8"/>
  <c r="O3801" i="8"/>
  <c r="O3802" i="8"/>
  <c r="O3803" i="8"/>
  <c r="O3804" i="8"/>
  <c r="O3805" i="8"/>
  <c r="O3806" i="8"/>
  <c r="O3807" i="8"/>
  <c r="O3808" i="8"/>
  <c r="O3809" i="8"/>
  <c r="O3810" i="8"/>
  <c r="O3811" i="8"/>
  <c r="O3812" i="8"/>
  <c r="O3813" i="8"/>
  <c r="O3814" i="8"/>
  <c r="O3815" i="8"/>
  <c r="O3816" i="8"/>
  <c r="O3817" i="8"/>
  <c r="O3818" i="8"/>
  <c r="O3819" i="8"/>
  <c r="O3820" i="8"/>
  <c r="O3821" i="8"/>
  <c r="O3822" i="8"/>
  <c r="O3823" i="8"/>
  <c r="O3824" i="8"/>
  <c r="O3825" i="8"/>
  <c r="O3826" i="8"/>
  <c r="O3827" i="8"/>
  <c r="O3828" i="8"/>
  <c r="O3829" i="8"/>
  <c r="O3830" i="8"/>
  <c r="O3831" i="8"/>
  <c r="O3832" i="8"/>
  <c r="O3833" i="8"/>
  <c r="O3834" i="8"/>
  <c r="O3835" i="8"/>
  <c r="O3836" i="8"/>
  <c r="O3837" i="8"/>
  <c r="O3838" i="8"/>
  <c r="O3839" i="8"/>
  <c r="O3840" i="8"/>
  <c r="O3841" i="8"/>
  <c r="O3842" i="8"/>
  <c r="O3843" i="8"/>
  <c r="O3844" i="8"/>
  <c r="O3845" i="8"/>
  <c r="O3846" i="8"/>
  <c r="O3847" i="8"/>
  <c r="O3848" i="8"/>
  <c r="O3849" i="8"/>
  <c r="O3850" i="8"/>
  <c r="O3851" i="8"/>
  <c r="O3852" i="8"/>
  <c r="O3853" i="8"/>
  <c r="O3854" i="8"/>
  <c r="O3855" i="8"/>
  <c r="O3856" i="8"/>
  <c r="O3857" i="8"/>
  <c r="O3858" i="8"/>
  <c r="O3859" i="8"/>
  <c r="O3860" i="8"/>
  <c r="O3861" i="8"/>
  <c r="O3862" i="8"/>
  <c r="O3863" i="8"/>
  <c r="O3864" i="8"/>
  <c r="O3865" i="8"/>
  <c r="O3866" i="8"/>
  <c r="O3867" i="8"/>
  <c r="O3868" i="8"/>
  <c r="O3869" i="8"/>
  <c r="O3870" i="8"/>
  <c r="O3871" i="8"/>
  <c r="O3872" i="8"/>
  <c r="O3873" i="8"/>
  <c r="O3874" i="8"/>
  <c r="O3875" i="8"/>
  <c r="O3876" i="8"/>
  <c r="O3877" i="8"/>
  <c r="O3878" i="8"/>
  <c r="O3879" i="8"/>
  <c r="O3880" i="8"/>
  <c r="O3881" i="8"/>
  <c r="O3882" i="8"/>
  <c r="O3883" i="8"/>
  <c r="O3884" i="8"/>
  <c r="O3885" i="8"/>
  <c r="O3886" i="8"/>
  <c r="O3887" i="8"/>
  <c r="O3888" i="8"/>
  <c r="O3889" i="8"/>
  <c r="O3890" i="8"/>
  <c r="O3891" i="8"/>
  <c r="O3892" i="8"/>
  <c r="O3893" i="8"/>
  <c r="O3894" i="8"/>
  <c r="O3895" i="8"/>
  <c r="O3896" i="8"/>
  <c r="O3897" i="8"/>
  <c r="O3898" i="8"/>
  <c r="O3899" i="8"/>
  <c r="O3900" i="8"/>
  <c r="O3901" i="8"/>
  <c r="O3902" i="8"/>
  <c r="O3903" i="8"/>
  <c r="O3904" i="8"/>
  <c r="O3905" i="8"/>
  <c r="O3906" i="8"/>
  <c r="O3907" i="8"/>
  <c r="O3908" i="8"/>
  <c r="O3909" i="8"/>
  <c r="O3910" i="8"/>
  <c r="O3911" i="8"/>
  <c r="O3912" i="8"/>
  <c r="O3913" i="8"/>
  <c r="O3914" i="8"/>
  <c r="O3915" i="8"/>
  <c r="O3916" i="8"/>
  <c r="O3917" i="8"/>
  <c r="O3918" i="8"/>
  <c r="O3919" i="8"/>
  <c r="O3920" i="8"/>
  <c r="O3921" i="8"/>
  <c r="O3922" i="8"/>
  <c r="O3923" i="8"/>
  <c r="O3924" i="8"/>
  <c r="O3925" i="8"/>
  <c r="O3926" i="8"/>
  <c r="O3927" i="8"/>
  <c r="O3928" i="8"/>
  <c r="O3929" i="8"/>
  <c r="O3930" i="8"/>
  <c r="O3931" i="8"/>
  <c r="O3932" i="8"/>
  <c r="O3933" i="8"/>
  <c r="O3934" i="8"/>
  <c r="O3935" i="8"/>
  <c r="O3936" i="8"/>
  <c r="O3937" i="8"/>
  <c r="O3938" i="8"/>
  <c r="O3939" i="8"/>
  <c r="O3940" i="8"/>
  <c r="O3941" i="8"/>
  <c r="O3942" i="8"/>
  <c r="O3943" i="8"/>
  <c r="O3944" i="8"/>
  <c r="O3945" i="8"/>
  <c r="O3946" i="8"/>
  <c r="O3947" i="8"/>
  <c r="O3948" i="8"/>
  <c r="O3949" i="8"/>
  <c r="O3950" i="8"/>
  <c r="O3951" i="8"/>
  <c r="O3952" i="8"/>
  <c r="O3953" i="8"/>
  <c r="O3954" i="8"/>
  <c r="O3955" i="8"/>
  <c r="O3956" i="8"/>
  <c r="O3957" i="8"/>
  <c r="O3958" i="8"/>
  <c r="O3959" i="8"/>
  <c r="O3960" i="8"/>
  <c r="O3961" i="8"/>
  <c r="O3962" i="8"/>
  <c r="O3963" i="8"/>
  <c r="O3964" i="8"/>
  <c r="O3965" i="8"/>
  <c r="O3966" i="8"/>
  <c r="O3967" i="8"/>
  <c r="O3968" i="8"/>
  <c r="O3969" i="8"/>
  <c r="O3970" i="8"/>
  <c r="O3971" i="8"/>
  <c r="O3972" i="8"/>
  <c r="O3973" i="8"/>
  <c r="O3974" i="8"/>
  <c r="O3975" i="8"/>
  <c r="O3976" i="8"/>
  <c r="O3977" i="8"/>
  <c r="O3978" i="8"/>
  <c r="O3979" i="8"/>
  <c r="O3980" i="8"/>
  <c r="O3981" i="8"/>
  <c r="O3982" i="8"/>
  <c r="O3983" i="8"/>
  <c r="O3984" i="8"/>
  <c r="O3985" i="8"/>
  <c r="O3986" i="8"/>
  <c r="O3987" i="8"/>
  <c r="O3988" i="8"/>
  <c r="O3989" i="8"/>
  <c r="O3990" i="8"/>
  <c r="O3991" i="8"/>
  <c r="O3992" i="8"/>
  <c r="O3993" i="8"/>
  <c r="O3994" i="8"/>
  <c r="O3995" i="8"/>
  <c r="O3996" i="8"/>
  <c r="O3997" i="8"/>
  <c r="O3998" i="8"/>
  <c r="O3999" i="8"/>
  <c r="O4000" i="8"/>
  <c r="O4001" i="8"/>
  <c r="O4002" i="8"/>
  <c r="O4003" i="8"/>
  <c r="O4004" i="8"/>
  <c r="O4005" i="8"/>
  <c r="O4006" i="8"/>
  <c r="O4007" i="8"/>
  <c r="O4008" i="8"/>
  <c r="O4009" i="8"/>
  <c r="O4010" i="8"/>
  <c r="O4011" i="8"/>
  <c r="O4012" i="8"/>
  <c r="O4013" i="8"/>
  <c r="O4014" i="8"/>
  <c r="O4015" i="8"/>
  <c r="O4016" i="8"/>
  <c r="O4017" i="8"/>
  <c r="O4018" i="8"/>
  <c r="O4019" i="8"/>
  <c r="O4020" i="8"/>
  <c r="O4021" i="8"/>
  <c r="O4022" i="8"/>
  <c r="O4023" i="8"/>
  <c r="O4024" i="8"/>
  <c r="O4025" i="8"/>
  <c r="O4026" i="8"/>
  <c r="O4027" i="8"/>
  <c r="O4028" i="8"/>
  <c r="O4029" i="8"/>
  <c r="O4030" i="8"/>
  <c r="O4031" i="8"/>
  <c r="O4032" i="8"/>
  <c r="O4033" i="8"/>
  <c r="O4034" i="8"/>
  <c r="O4035" i="8"/>
  <c r="O4036" i="8"/>
  <c r="O4037" i="8"/>
  <c r="O4038" i="8"/>
  <c r="O4039" i="8"/>
  <c r="O4040" i="8"/>
  <c r="O4041" i="8"/>
  <c r="O4042" i="8"/>
  <c r="O4043" i="8"/>
  <c r="O4044" i="8"/>
  <c r="O4045" i="8"/>
  <c r="O4046" i="8"/>
  <c r="O4047" i="8"/>
  <c r="O4048" i="8"/>
  <c r="O4049" i="8"/>
  <c r="O4050" i="8"/>
  <c r="O4051" i="8"/>
  <c r="O4052" i="8"/>
  <c r="O4053" i="8"/>
  <c r="O4054" i="8"/>
  <c r="O4055" i="8"/>
  <c r="O4056" i="8"/>
  <c r="O4057" i="8"/>
  <c r="O4058" i="8"/>
  <c r="O4059" i="8"/>
  <c r="O4060" i="8"/>
  <c r="O4061" i="8"/>
  <c r="O4062" i="8"/>
  <c r="O4063" i="8"/>
  <c r="O4064" i="8"/>
  <c r="O4065" i="8"/>
  <c r="O4066" i="8"/>
  <c r="O4067" i="8"/>
  <c r="O4068" i="8"/>
  <c r="O4069" i="8"/>
  <c r="O4070" i="8"/>
  <c r="O4071" i="8"/>
  <c r="O4072" i="8"/>
  <c r="O4073" i="8"/>
  <c r="O4074" i="8"/>
  <c r="O4075" i="8"/>
  <c r="O4076" i="8"/>
  <c r="O4077" i="8"/>
  <c r="O4078" i="8"/>
  <c r="O4079" i="8"/>
  <c r="O4080" i="8"/>
  <c r="O4081" i="8"/>
  <c r="O4082" i="8"/>
  <c r="O4083" i="8"/>
  <c r="O4084" i="8"/>
  <c r="O4085" i="8"/>
  <c r="O4086" i="8"/>
  <c r="O4087" i="8"/>
  <c r="O4088" i="8"/>
  <c r="O4089" i="8"/>
  <c r="O4090" i="8"/>
  <c r="O4091" i="8"/>
  <c r="O4092" i="8"/>
  <c r="O4093" i="8"/>
  <c r="O4094" i="8"/>
  <c r="O4095" i="8"/>
  <c r="O4096" i="8"/>
  <c r="O4097" i="8"/>
  <c r="O4098" i="8"/>
  <c r="O4099" i="8"/>
  <c r="O4100" i="8"/>
  <c r="O4101" i="8"/>
  <c r="O4102" i="8"/>
  <c r="O4103" i="8"/>
  <c r="O4104" i="8"/>
  <c r="O4105" i="8"/>
  <c r="O4106" i="8"/>
  <c r="O4107" i="8"/>
  <c r="O4108" i="8"/>
  <c r="O4109" i="8"/>
  <c r="O4110" i="8"/>
  <c r="O4111" i="8"/>
  <c r="O4112" i="8"/>
  <c r="O4113" i="8"/>
  <c r="O4114" i="8"/>
  <c r="O4115" i="8"/>
  <c r="O4116" i="8"/>
  <c r="O4117" i="8"/>
  <c r="O4118" i="8"/>
  <c r="O4119" i="8"/>
  <c r="O4120" i="8"/>
  <c r="O4121" i="8"/>
  <c r="O4122" i="8"/>
  <c r="O4123" i="8"/>
  <c r="O4124" i="8"/>
  <c r="O4125" i="8"/>
  <c r="O4126" i="8"/>
  <c r="O4127" i="8"/>
  <c r="O4128" i="8"/>
  <c r="O4129" i="8"/>
  <c r="O4130" i="8"/>
  <c r="O4131" i="8"/>
  <c r="O4132" i="8"/>
  <c r="O4133" i="8"/>
  <c r="O4134" i="8"/>
  <c r="O4135" i="8"/>
  <c r="O4136" i="8"/>
  <c r="O4137" i="8"/>
  <c r="O4138" i="8"/>
  <c r="O4139" i="8"/>
  <c r="O4140" i="8"/>
  <c r="O4141" i="8"/>
  <c r="O4142" i="8"/>
  <c r="O4143" i="8"/>
  <c r="O4144" i="8"/>
  <c r="O4145" i="8"/>
  <c r="O4146" i="8"/>
  <c r="O4147" i="8"/>
  <c r="O4148" i="8"/>
  <c r="O4149" i="8"/>
  <c r="O4150" i="8"/>
  <c r="O4151" i="8"/>
  <c r="O4152" i="8"/>
  <c r="O4153" i="8"/>
  <c r="O4154" i="8"/>
  <c r="O4155" i="8"/>
  <c r="O4156" i="8"/>
  <c r="O4157" i="8"/>
  <c r="O4158" i="8"/>
  <c r="O4159" i="8"/>
  <c r="O4160" i="8"/>
  <c r="O4161" i="8"/>
  <c r="O4162" i="8"/>
  <c r="O4163" i="8"/>
  <c r="O4164" i="8"/>
  <c r="O4165" i="8"/>
  <c r="O4166" i="8"/>
  <c r="O4167" i="8"/>
  <c r="O4168" i="8"/>
  <c r="O4169" i="8"/>
  <c r="O4170" i="8"/>
  <c r="O4171" i="8"/>
  <c r="O4172" i="8"/>
  <c r="O4173" i="8"/>
  <c r="O4174" i="8"/>
  <c r="O4175" i="8"/>
  <c r="O4176" i="8"/>
  <c r="O4177" i="8"/>
  <c r="O4178" i="8"/>
  <c r="O4179" i="8"/>
  <c r="O4180" i="8"/>
  <c r="O4181" i="8"/>
  <c r="O4182" i="8"/>
  <c r="O4183" i="8"/>
  <c r="O4184" i="8"/>
  <c r="O4185" i="8"/>
  <c r="O4186" i="8"/>
  <c r="O4187" i="8"/>
  <c r="O4188" i="8"/>
  <c r="O4189" i="8"/>
  <c r="O4190" i="8"/>
  <c r="O4191" i="8"/>
  <c r="O4192" i="8"/>
  <c r="O4193" i="8"/>
  <c r="O4194" i="8"/>
  <c r="O4195" i="8"/>
  <c r="O4196" i="8"/>
  <c r="O4197" i="8"/>
  <c r="O4198" i="8"/>
  <c r="O4199" i="8"/>
  <c r="O4200" i="8"/>
  <c r="O4201" i="8"/>
  <c r="O4202" i="8"/>
  <c r="O4203" i="8"/>
  <c r="O4204" i="8"/>
  <c r="O4205" i="8"/>
  <c r="O4206" i="8"/>
  <c r="O4207" i="8"/>
  <c r="O4208" i="8"/>
  <c r="O4209" i="8"/>
  <c r="O4210" i="8"/>
  <c r="O4211" i="8"/>
  <c r="O4212" i="8"/>
  <c r="O4213" i="8"/>
  <c r="O4214" i="8"/>
  <c r="O4215" i="8"/>
  <c r="O4216" i="8"/>
  <c r="O4217" i="8"/>
  <c r="O4218" i="8"/>
  <c r="O4219" i="8"/>
  <c r="O4220" i="8"/>
  <c r="O4221" i="8"/>
  <c r="O4222" i="8"/>
  <c r="O4223" i="8"/>
  <c r="O4224" i="8"/>
  <c r="O4225" i="8"/>
  <c r="O4226" i="8"/>
  <c r="O4227" i="8"/>
  <c r="O4228" i="8"/>
  <c r="O4229" i="8"/>
  <c r="O4230" i="8"/>
  <c r="O4231" i="8"/>
  <c r="O4232" i="8"/>
  <c r="O4233" i="8"/>
  <c r="O4234" i="8"/>
  <c r="O4235" i="8"/>
  <c r="O4236" i="8"/>
  <c r="O4237" i="8"/>
  <c r="O4238" i="8"/>
  <c r="O4239" i="8"/>
  <c r="O4240" i="8"/>
  <c r="O4241" i="8"/>
  <c r="O4242" i="8"/>
  <c r="O4243" i="8"/>
  <c r="O4244" i="8"/>
  <c r="O4245" i="8"/>
  <c r="O4246" i="8"/>
  <c r="O4247" i="8"/>
  <c r="O4248" i="8"/>
  <c r="O4249" i="8"/>
  <c r="O4250" i="8"/>
  <c r="O4251" i="8"/>
  <c r="O4252" i="8"/>
  <c r="O4253" i="8"/>
  <c r="O4254" i="8"/>
  <c r="O4255" i="8"/>
  <c r="O4256" i="8"/>
  <c r="O4257" i="8"/>
  <c r="O4258" i="8"/>
  <c r="O4259" i="8"/>
  <c r="O4260" i="8"/>
  <c r="O4261" i="8"/>
  <c r="O4262" i="8"/>
  <c r="O4263" i="8"/>
  <c r="O4264" i="8"/>
  <c r="O4265" i="8"/>
  <c r="O4266" i="8"/>
  <c r="O4267" i="8"/>
  <c r="O4268" i="8"/>
  <c r="O4269" i="8"/>
  <c r="O4270" i="8"/>
  <c r="O4271" i="8"/>
  <c r="O4272" i="8"/>
  <c r="O4273" i="8"/>
  <c r="O4274" i="8"/>
  <c r="O4275" i="8"/>
  <c r="O4276" i="8"/>
  <c r="O4277" i="8"/>
  <c r="O4278" i="8"/>
  <c r="O4279" i="8"/>
  <c r="O4280" i="8"/>
  <c r="O4281" i="8"/>
  <c r="O4282" i="8"/>
  <c r="O4283" i="8"/>
  <c r="O4284" i="8"/>
  <c r="O4285" i="8"/>
  <c r="O4286" i="8"/>
  <c r="O4287" i="8"/>
  <c r="O4288" i="8"/>
  <c r="O4289" i="8"/>
  <c r="O4290" i="8"/>
  <c r="O4291" i="8"/>
  <c r="O4292" i="8"/>
  <c r="O4293" i="8"/>
  <c r="O4294" i="8"/>
  <c r="O4295" i="8"/>
  <c r="O4296" i="8"/>
  <c r="O4297" i="8"/>
  <c r="O4298" i="8"/>
  <c r="O4299" i="8"/>
  <c r="O4300" i="8"/>
  <c r="O4301" i="8"/>
  <c r="O4302" i="8"/>
  <c r="O4303" i="8"/>
  <c r="O4304" i="8"/>
  <c r="O4305" i="8"/>
  <c r="O4306" i="8"/>
  <c r="O4307" i="8"/>
  <c r="O4308" i="8"/>
  <c r="O4309" i="8"/>
  <c r="O4310" i="8"/>
  <c r="O4311" i="8"/>
  <c r="O4312" i="8"/>
  <c r="O4313" i="8"/>
  <c r="O4314" i="8"/>
  <c r="O4315" i="8"/>
  <c r="O4316" i="8"/>
  <c r="O4317" i="8"/>
  <c r="O4318" i="8"/>
  <c r="O4319" i="8"/>
  <c r="O4320" i="8"/>
  <c r="O4321" i="8"/>
  <c r="O4322" i="8"/>
  <c r="O4323" i="8"/>
  <c r="O4324" i="8"/>
  <c r="O4325" i="8"/>
  <c r="O4326" i="8"/>
  <c r="O4327" i="8"/>
  <c r="O4328" i="8"/>
  <c r="O4329" i="8"/>
  <c r="O4330" i="8"/>
  <c r="O4331" i="8"/>
  <c r="O4332" i="8"/>
  <c r="O4333" i="8"/>
  <c r="O4334" i="8"/>
  <c r="O4335" i="8"/>
  <c r="O4336" i="8"/>
  <c r="O4337" i="8"/>
  <c r="O4338" i="8"/>
  <c r="O4339" i="8"/>
  <c r="O4340" i="8"/>
  <c r="O4341" i="8"/>
  <c r="O4342" i="8"/>
  <c r="O4343" i="8"/>
  <c r="O4344" i="8"/>
  <c r="O4345" i="8"/>
  <c r="O4346" i="8"/>
  <c r="O4347" i="8"/>
  <c r="O4348" i="8"/>
  <c r="O4349" i="8"/>
  <c r="O4350" i="8"/>
  <c r="O4351" i="8"/>
  <c r="O4352" i="8"/>
  <c r="O4353" i="8"/>
  <c r="O4354" i="8"/>
  <c r="O4355" i="8"/>
  <c r="O4356" i="8"/>
  <c r="O4357" i="8"/>
  <c r="O4358" i="8"/>
  <c r="O4359" i="8"/>
  <c r="O4360" i="8"/>
  <c r="O4361" i="8"/>
  <c r="O4362" i="8"/>
  <c r="O4363" i="8"/>
  <c r="O4364" i="8"/>
  <c r="O4365" i="8"/>
  <c r="O4366" i="8"/>
  <c r="O4367" i="8"/>
  <c r="O4368" i="8"/>
  <c r="O4369" i="8"/>
  <c r="O4370" i="8"/>
  <c r="O4371" i="8"/>
  <c r="O4372" i="8"/>
  <c r="O4373" i="8"/>
  <c r="O4374" i="8"/>
  <c r="O4375" i="8"/>
  <c r="O4376" i="8"/>
  <c r="O4377" i="8"/>
  <c r="O4378" i="8"/>
  <c r="O4379" i="8"/>
  <c r="O4380" i="8"/>
  <c r="O4381" i="8"/>
  <c r="O4382" i="8"/>
  <c r="O4383" i="8"/>
  <c r="O4384" i="8"/>
  <c r="O4385" i="8"/>
  <c r="O4386" i="8"/>
  <c r="O4387" i="8"/>
  <c r="O4388" i="8"/>
  <c r="O4389" i="8"/>
  <c r="O4390" i="8"/>
  <c r="O4391" i="8"/>
  <c r="O4392" i="8"/>
  <c r="O4393" i="8"/>
  <c r="O4394" i="8"/>
  <c r="O4395" i="8"/>
  <c r="O4396" i="8"/>
  <c r="O4397" i="8"/>
  <c r="O4398" i="8"/>
  <c r="O4399" i="8"/>
  <c r="O4400" i="8"/>
  <c r="O4401" i="8"/>
  <c r="O4402" i="8"/>
  <c r="O4403" i="8"/>
  <c r="O4404" i="8"/>
  <c r="O4405" i="8"/>
  <c r="O4406" i="8"/>
  <c r="O4407" i="8"/>
  <c r="O4408" i="8"/>
  <c r="O4409" i="8"/>
  <c r="O4410" i="8"/>
  <c r="O4411" i="8"/>
  <c r="O4412" i="8"/>
  <c r="O4413" i="8"/>
  <c r="O4414" i="8"/>
  <c r="O4415" i="8"/>
  <c r="O4416" i="8"/>
  <c r="O4417" i="8"/>
  <c r="O4418" i="8"/>
  <c r="O4419" i="8"/>
  <c r="O4420" i="8"/>
  <c r="O4421" i="8"/>
  <c r="O4422" i="8"/>
  <c r="O4423" i="8"/>
  <c r="O4424" i="8"/>
  <c r="O4425" i="8"/>
  <c r="O4426" i="8"/>
  <c r="O4427" i="8"/>
  <c r="O4428" i="8"/>
  <c r="O4429" i="8"/>
  <c r="O4430" i="8"/>
  <c r="O4431" i="8"/>
  <c r="O4432" i="8"/>
  <c r="O4433" i="8"/>
  <c r="O4434" i="8"/>
  <c r="O4435" i="8"/>
  <c r="O4436" i="8"/>
  <c r="O4437" i="8"/>
  <c r="O4438" i="8"/>
  <c r="O4439" i="8"/>
  <c r="O4440" i="8"/>
  <c r="O4441" i="8"/>
  <c r="O4442" i="8"/>
  <c r="O4443" i="8"/>
  <c r="O4444" i="8"/>
  <c r="O4445" i="8"/>
  <c r="O4446" i="8"/>
  <c r="O4447" i="8"/>
  <c r="O4448" i="8"/>
  <c r="O4449" i="8"/>
  <c r="O4450" i="8"/>
  <c r="O4451" i="8"/>
  <c r="O4452" i="8"/>
  <c r="O4453" i="8"/>
  <c r="O4454" i="8"/>
  <c r="O4455" i="8"/>
  <c r="O4456" i="8"/>
  <c r="O4457" i="8"/>
  <c r="O4458" i="8"/>
  <c r="O4459" i="8"/>
  <c r="O4460" i="8"/>
  <c r="O4461" i="8"/>
  <c r="O4462" i="8"/>
  <c r="O4463" i="8"/>
  <c r="O4464" i="8"/>
  <c r="O4465" i="8"/>
  <c r="O4466" i="8"/>
  <c r="O4467" i="8"/>
  <c r="O4468" i="8"/>
  <c r="O4469" i="8"/>
  <c r="O4470" i="8"/>
  <c r="O4471" i="8"/>
  <c r="O4472" i="8"/>
  <c r="O4473" i="8"/>
  <c r="O4474" i="8"/>
  <c r="O4475" i="8"/>
  <c r="O4476" i="8"/>
  <c r="O4477" i="8"/>
  <c r="O4478" i="8"/>
  <c r="O4479" i="8"/>
  <c r="O4480" i="8"/>
  <c r="O4481" i="8"/>
  <c r="O4482" i="8"/>
  <c r="O4483" i="8"/>
  <c r="O4484" i="8"/>
  <c r="O4485" i="8"/>
  <c r="O4486" i="8"/>
  <c r="O4487" i="8"/>
  <c r="O4488" i="8"/>
  <c r="O4489" i="8"/>
  <c r="O4490" i="8"/>
  <c r="O4491" i="8"/>
  <c r="O4492" i="8"/>
  <c r="O4493" i="8"/>
  <c r="O4494" i="8"/>
  <c r="O4495" i="8"/>
  <c r="O4496" i="8"/>
  <c r="O4497" i="8"/>
  <c r="O4498" i="8"/>
  <c r="O4499" i="8"/>
  <c r="O4500" i="8"/>
  <c r="O4501" i="8"/>
  <c r="O4502" i="8"/>
  <c r="O4503" i="8"/>
  <c r="O4504" i="8"/>
  <c r="O4505" i="8"/>
  <c r="O4506" i="8"/>
  <c r="O4507" i="8"/>
  <c r="O4508" i="8"/>
  <c r="O4509" i="8"/>
  <c r="O4510" i="8"/>
  <c r="O4511" i="8"/>
  <c r="O4512" i="8"/>
  <c r="O4513" i="8"/>
  <c r="O4514" i="8"/>
  <c r="O4515" i="8"/>
  <c r="O4516" i="8"/>
  <c r="O4517" i="8"/>
  <c r="O4518" i="8"/>
  <c r="O4519" i="8"/>
  <c r="O4520" i="8"/>
  <c r="O4521" i="8"/>
  <c r="O4522" i="8"/>
  <c r="O4523" i="8"/>
  <c r="O4524" i="8"/>
  <c r="O4525" i="8"/>
  <c r="O4526" i="8"/>
  <c r="O4527" i="8"/>
  <c r="O4528" i="8"/>
  <c r="O4529" i="8"/>
  <c r="O4530" i="8"/>
  <c r="O4531" i="8"/>
  <c r="O4532" i="8"/>
  <c r="O4533" i="8"/>
  <c r="O4534" i="8"/>
  <c r="O4535" i="8"/>
  <c r="O4536" i="8"/>
  <c r="O4537" i="8"/>
  <c r="O4538" i="8"/>
  <c r="O4539" i="8"/>
  <c r="O4540" i="8"/>
  <c r="O4541" i="8"/>
  <c r="O4542" i="8"/>
  <c r="O4543" i="8"/>
  <c r="O4544" i="8"/>
  <c r="O4545" i="8"/>
  <c r="O4546" i="8"/>
  <c r="O4547" i="8"/>
  <c r="O4548" i="8"/>
  <c r="O4549" i="8"/>
  <c r="O4550" i="8"/>
  <c r="O4551" i="8"/>
  <c r="O4552" i="8"/>
  <c r="O4553" i="8"/>
  <c r="O4554" i="8"/>
  <c r="O4555" i="8"/>
  <c r="O4556" i="8"/>
  <c r="O4557" i="8"/>
  <c r="O4558" i="8"/>
  <c r="O4559" i="8"/>
  <c r="O4560" i="8"/>
  <c r="O4561" i="8"/>
  <c r="O4562" i="8"/>
  <c r="O4563" i="8"/>
  <c r="O4564" i="8"/>
  <c r="O4565" i="8"/>
  <c r="O4566" i="8"/>
  <c r="O4567" i="8"/>
  <c r="O4568" i="8"/>
  <c r="O4569" i="8"/>
  <c r="O4570" i="8"/>
  <c r="O4571" i="8"/>
  <c r="O4572" i="8"/>
  <c r="O4573" i="8"/>
  <c r="O4574" i="8"/>
  <c r="O4575" i="8"/>
  <c r="O4576" i="8"/>
  <c r="O4577" i="8"/>
  <c r="O4578" i="8"/>
  <c r="O4579" i="8"/>
  <c r="O4580" i="8"/>
  <c r="O4581" i="8"/>
  <c r="O4582" i="8"/>
  <c r="O4583" i="8"/>
  <c r="O4584" i="8"/>
  <c r="O4585" i="8"/>
  <c r="O4586" i="8"/>
  <c r="O4587" i="8"/>
  <c r="O4588" i="8"/>
  <c r="O4589" i="8"/>
  <c r="O4590" i="8"/>
  <c r="O4591" i="8"/>
  <c r="O4592" i="8"/>
  <c r="O4593" i="8"/>
  <c r="O4594" i="8"/>
  <c r="O4595" i="8"/>
  <c r="O4596" i="8"/>
  <c r="O4597" i="8"/>
  <c r="O4598" i="8"/>
  <c r="O4599" i="8"/>
  <c r="O4600" i="8"/>
  <c r="O4601" i="8"/>
  <c r="O4602" i="8"/>
  <c r="O4603" i="8"/>
  <c r="O4604" i="8"/>
  <c r="O4605" i="8"/>
  <c r="O4606" i="8"/>
  <c r="O4607" i="8"/>
  <c r="O4608" i="8"/>
  <c r="O4609" i="8"/>
  <c r="O4610" i="8"/>
  <c r="O4611" i="8"/>
  <c r="O4612" i="8"/>
  <c r="O4613" i="8"/>
  <c r="O4614" i="8"/>
  <c r="O4615" i="8"/>
  <c r="O4616" i="8"/>
  <c r="O4617" i="8"/>
  <c r="O4618" i="8"/>
  <c r="O4619" i="8"/>
  <c r="O4620" i="8"/>
  <c r="O4621" i="8"/>
  <c r="O4622" i="8"/>
  <c r="O4623" i="8"/>
  <c r="O4624" i="8"/>
  <c r="O4625" i="8"/>
  <c r="O4626" i="8"/>
  <c r="O4627" i="8"/>
  <c r="O4628" i="8"/>
  <c r="O4629" i="8"/>
  <c r="O4630" i="8"/>
  <c r="O4631" i="8"/>
  <c r="O4632" i="8"/>
  <c r="O4633" i="8"/>
  <c r="O4634" i="8"/>
  <c r="O4635" i="8"/>
  <c r="O4636" i="8"/>
  <c r="O4637" i="8"/>
  <c r="O4638" i="8"/>
  <c r="O4639" i="8"/>
  <c r="O4640" i="8"/>
  <c r="O4641" i="8"/>
  <c r="O4642" i="8"/>
  <c r="O4643" i="8"/>
  <c r="O4644" i="8"/>
  <c r="O4645" i="8"/>
  <c r="O4646" i="8"/>
  <c r="O4647" i="8"/>
  <c r="O4648" i="8"/>
  <c r="O4649" i="8"/>
  <c r="O4650" i="8"/>
  <c r="O4651" i="8"/>
  <c r="O4652" i="8"/>
  <c r="O4653" i="8"/>
  <c r="O4654" i="8"/>
  <c r="O4655" i="8"/>
  <c r="O4656" i="8"/>
  <c r="O4657" i="8"/>
  <c r="O4658" i="8"/>
  <c r="O4659" i="8"/>
  <c r="O4660" i="8"/>
  <c r="O4661" i="8"/>
  <c r="O4662" i="8"/>
  <c r="O4663" i="8"/>
  <c r="O4664" i="8"/>
  <c r="O4665" i="8"/>
  <c r="O4666" i="8"/>
  <c r="O4667" i="8"/>
  <c r="O4668" i="8"/>
  <c r="O4669" i="8"/>
  <c r="O4670" i="8"/>
  <c r="O4671" i="8"/>
  <c r="O4672" i="8"/>
  <c r="O4673" i="8"/>
  <c r="O4674" i="8"/>
  <c r="O4675" i="8"/>
  <c r="O4676" i="8"/>
  <c r="O4677" i="8"/>
  <c r="O4678" i="8"/>
  <c r="O4679" i="8"/>
  <c r="O4680" i="8"/>
  <c r="O4681" i="8"/>
  <c r="O4682" i="8"/>
  <c r="O4683" i="8"/>
  <c r="O4684" i="8"/>
  <c r="O4685" i="8"/>
  <c r="O4686" i="8"/>
  <c r="O4687" i="8"/>
  <c r="O4688" i="8"/>
  <c r="O4689" i="8"/>
  <c r="O4690" i="8"/>
  <c r="O4691" i="8"/>
  <c r="O4692" i="8"/>
  <c r="O4693" i="8"/>
  <c r="O4694" i="8"/>
  <c r="O4695" i="8"/>
  <c r="O4696" i="8"/>
  <c r="O4697" i="8"/>
  <c r="O4698" i="8"/>
  <c r="O4699" i="8"/>
  <c r="O4700" i="8"/>
  <c r="O4701" i="8"/>
  <c r="O4702" i="8"/>
  <c r="O4703" i="8"/>
  <c r="O4704" i="8"/>
  <c r="O4705" i="8"/>
  <c r="O4706" i="8"/>
  <c r="O4707" i="8"/>
  <c r="O4708" i="8"/>
  <c r="O4709" i="8"/>
  <c r="O4710" i="8"/>
  <c r="O4711" i="8"/>
  <c r="O4712" i="8"/>
  <c r="O4713" i="8"/>
  <c r="O4714" i="8"/>
  <c r="O4715" i="8"/>
  <c r="O4716" i="8"/>
  <c r="O4717" i="8"/>
  <c r="O4718" i="8"/>
  <c r="O4719" i="8"/>
  <c r="O4720" i="8"/>
  <c r="O4721" i="8"/>
  <c r="O4722" i="8"/>
  <c r="O4723" i="8"/>
  <c r="O4724" i="8"/>
  <c r="O4725" i="8"/>
  <c r="O4726" i="8"/>
  <c r="O4727" i="8"/>
  <c r="O4728" i="8"/>
  <c r="O4729" i="8"/>
  <c r="O4730" i="8"/>
  <c r="O4731" i="8"/>
  <c r="O4732" i="8"/>
  <c r="O4733" i="8"/>
  <c r="O4734" i="8"/>
  <c r="O4735" i="8"/>
  <c r="O4736" i="8"/>
  <c r="O4737" i="8"/>
  <c r="O4738" i="8"/>
  <c r="O4739" i="8"/>
  <c r="O4740" i="8"/>
  <c r="O4741" i="8"/>
  <c r="O4742" i="8"/>
  <c r="O4743" i="8"/>
  <c r="O4744" i="8"/>
  <c r="O4745" i="8"/>
  <c r="O4746" i="8"/>
  <c r="O4747" i="8"/>
  <c r="O4748" i="8"/>
  <c r="O4749" i="8"/>
  <c r="O4750" i="8"/>
  <c r="O4751" i="8"/>
  <c r="O4752" i="8"/>
  <c r="O4753" i="8"/>
  <c r="O4754" i="8"/>
  <c r="O4755" i="8"/>
  <c r="O4756" i="8"/>
  <c r="O4757" i="8"/>
  <c r="O4758" i="8"/>
  <c r="O4759" i="8"/>
  <c r="O4760" i="8"/>
  <c r="O4761" i="8"/>
  <c r="O4762" i="8"/>
  <c r="O4763" i="8"/>
  <c r="O4764" i="8"/>
  <c r="O4765" i="8"/>
  <c r="O4766" i="8"/>
  <c r="O4767" i="8"/>
  <c r="O4768" i="8"/>
  <c r="O4769" i="8"/>
  <c r="O4770" i="8"/>
  <c r="O4771" i="8"/>
  <c r="O4772" i="8"/>
  <c r="O4773" i="8"/>
  <c r="O4774" i="8"/>
  <c r="O4775" i="8"/>
  <c r="O4776" i="8"/>
  <c r="O4777" i="8"/>
  <c r="O4778" i="8"/>
  <c r="O4779" i="8"/>
  <c r="O4780" i="8"/>
  <c r="O4781" i="8"/>
  <c r="O4782" i="8"/>
  <c r="O4783" i="8"/>
  <c r="O4784" i="8"/>
  <c r="O4785" i="8"/>
  <c r="O4786" i="8"/>
  <c r="O4787" i="8"/>
  <c r="O4788" i="8"/>
  <c r="O4789" i="8"/>
  <c r="O4790" i="8"/>
  <c r="O4791" i="8"/>
  <c r="O4792" i="8"/>
  <c r="O4793" i="8"/>
  <c r="O4794" i="8"/>
  <c r="O4795" i="8"/>
  <c r="O4796" i="8"/>
  <c r="O4797" i="8"/>
  <c r="O4798" i="8"/>
  <c r="O4799" i="8"/>
  <c r="O4800" i="8"/>
  <c r="O4801" i="8"/>
  <c r="O4802" i="8"/>
  <c r="O4803" i="8"/>
  <c r="O4804" i="8"/>
  <c r="O4805" i="8"/>
  <c r="O4806" i="8"/>
  <c r="O4807" i="8"/>
  <c r="O4808" i="8"/>
  <c r="O4809" i="8"/>
  <c r="O4810" i="8"/>
  <c r="O4811" i="8"/>
  <c r="O4812" i="8"/>
  <c r="O4813" i="8"/>
  <c r="O4814" i="8"/>
  <c r="O4815" i="8"/>
  <c r="O4816" i="8"/>
  <c r="O4817" i="8"/>
  <c r="O4818" i="8"/>
  <c r="O4819" i="8"/>
  <c r="O4820" i="8"/>
  <c r="O4821" i="8"/>
  <c r="O4822" i="8"/>
  <c r="O4823" i="8"/>
  <c r="O4824" i="8"/>
  <c r="O4825" i="8"/>
  <c r="O4826" i="8"/>
  <c r="O4827" i="8"/>
  <c r="O4828" i="8"/>
  <c r="O4829" i="8"/>
  <c r="O4830" i="8"/>
  <c r="O4831" i="8"/>
  <c r="O4832" i="8"/>
  <c r="O4833" i="8"/>
  <c r="O4834" i="8"/>
  <c r="O4835" i="8"/>
  <c r="O4836" i="8"/>
  <c r="O4837" i="8"/>
  <c r="O4838" i="8"/>
  <c r="O4839" i="8"/>
  <c r="O4840" i="8"/>
  <c r="O4841" i="8"/>
  <c r="O4842" i="8"/>
  <c r="O4843" i="8"/>
  <c r="O4844" i="8"/>
  <c r="O4845" i="8"/>
  <c r="O4846" i="8"/>
  <c r="O4847" i="8"/>
  <c r="O4848" i="8"/>
  <c r="O4849" i="8"/>
  <c r="O4850" i="8"/>
  <c r="O4851" i="8"/>
  <c r="O4852" i="8"/>
  <c r="O4853" i="8"/>
  <c r="O4854" i="8"/>
  <c r="O4855" i="8"/>
  <c r="O4856" i="8"/>
  <c r="O4857" i="8"/>
  <c r="O4858" i="8"/>
  <c r="O4859" i="8"/>
  <c r="O4860" i="8"/>
  <c r="O4861" i="8"/>
  <c r="O4862" i="8"/>
  <c r="O4863" i="8"/>
  <c r="O4864" i="8"/>
  <c r="O4865" i="8"/>
  <c r="O4866" i="8"/>
  <c r="O4867" i="8"/>
  <c r="O4868" i="8"/>
  <c r="O4869" i="8"/>
  <c r="O4870" i="8"/>
  <c r="O4871" i="8"/>
  <c r="O4872" i="8"/>
  <c r="O4873" i="8"/>
  <c r="O4874" i="8"/>
  <c r="O4875" i="8"/>
  <c r="O4876" i="8"/>
  <c r="O4877" i="8"/>
  <c r="O4878" i="8"/>
  <c r="O4879" i="8"/>
  <c r="O4880" i="8"/>
  <c r="O4881" i="8"/>
  <c r="O4882" i="8"/>
  <c r="O4883" i="8"/>
  <c r="O4884" i="8"/>
  <c r="O4885" i="8"/>
  <c r="O4886" i="8"/>
  <c r="O4887" i="8"/>
  <c r="O4888" i="8"/>
  <c r="O4889" i="8"/>
  <c r="O4890" i="8"/>
  <c r="O4891" i="8"/>
  <c r="O4892" i="8"/>
  <c r="O4893" i="8"/>
  <c r="O4894" i="8"/>
  <c r="O4895" i="8"/>
  <c r="O4896" i="8"/>
  <c r="O4897" i="8"/>
  <c r="O4898" i="8"/>
  <c r="O4899" i="8"/>
  <c r="O4900" i="8"/>
  <c r="O4901" i="8"/>
  <c r="O4902" i="8"/>
  <c r="O4903" i="8"/>
  <c r="O4904" i="8"/>
  <c r="O4905" i="8"/>
  <c r="O4906" i="8"/>
  <c r="O4907" i="8"/>
  <c r="O4908" i="8"/>
  <c r="O4909" i="8"/>
  <c r="O4910" i="8"/>
  <c r="O4911" i="8"/>
  <c r="O4912" i="8"/>
  <c r="O4913" i="8"/>
  <c r="O4914" i="8"/>
  <c r="O4915" i="8"/>
  <c r="O4916" i="8"/>
  <c r="O4917" i="8"/>
  <c r="O4918" i="8"/>
  <c r="O4919" i="8"/>
  <c r="O4920" i="8"/>
  <c r="O4921" i="8"/>
  <c r="O4922" i="8"/>
  <c r="O4923" i="8"/>
  <c r="O4924" i="8"/>
  <c r="O4925" i="8"/>
  <c r="O4926" i="8"/>
  <c r="O4927" i="8"/>
  <c r="O4928" i="8"/>
  <c r="O4929" i="8"/>
  <c r="O4930" i="8"/>
  <c r="O4931" i="8"/>
  <c r="O4932" i="8"/>
  <c r="O4933" i="8"/>
  <c r="O4934" i="8"/>
  <c r="O4935" i="8"/>
  <c r="O4936" i="8"/>
  <c r="O4937" i="8"/>
  <c r="O4938" i="8"/>
  <c r="O4939" i="8"/>
  <c r="O4940" i="8"/>
  <c r="O4941" i="8"/>
  <c r="O4942" i="8"/>
  <c r="O4943" i="8"/>
  <c r="O4944" i="8"/>
  <c r="O4945" i="8"/>
  <c r="O4946" i="8"/>
  <c r="O4947" i="8"/>
  <c r="O4948" i="8"/>
  <c r="O4949" i="8"/>
  <c r="O4950" i="8"/>
  <c r="O4951" i="8"/>
  <c r="O4952" i="8"/>
  <c r="O4953" i="8"/>
  <c r="O4954" i="8"/>
  <c r="O4955" i="8"/>
  <c r="O4956" i="8"/>
  <c r="O4957" i="8"/>
  <c r="O4958" i="8"/>
  <c r="O4959" i="8"/>
  <c r="O4960" i="8"/>
  <c r="O4961" i="8"/>
  <c r="O4962" i="8"/>
  <c r="O4963" i="8"/>
  <c r="O4964" i="8"/>
  <c r="O4965" i="8"/>
  <c r="O4966" i="8"/>
  <c r="O4967" i="8"/>
  <c r="O4968" i="8"/>
  <c r="O4969" i="8"/>
  <c r="O4970" i="8"/>
  <c r="O4971" i="8"/>
  <c r="O4972" i="8"/>
  <c r="O4973" i="8"/>
  <c r="O4974" i="8"/>
  <c r="O4975" i="8"/>
  <c r="O4976" i="8"/>
  <c r="O4977" i="8"/>
  <c r="O4978" i="8"/>
  <c r="O4979" i="8"/>
  <c r="O4980" i="8"/>
  <c r="O4981" i="8"/>
  <c r="O4982" i="8"/>
  <c r="O4983" i="8"/>
  <c r="O4984" i="8"/>
  <c r="O4985" i="8"/>
  <c r="O4986" i="8"/>
  <c r="O4987" i="8"/>
  <c r="O4988" i="8"/>
  <c r="O4989" i="8"/>
  <c r="O4990" i="8"/>
  <c r="O4991" i="8"/>
  <c r="O4992" i="8"/>
  <c r="O4993" i="8"/>
  <c r="O4994" i="8"/>
  <c r="O4995" i="8"/>
  <c r="O4996" i="8"/>
  <c r="O4997" i="8"/>
  <c r="O4998" i="8"/>
  <c r="O4999" i="8"/>
  <c r="O5000" i="8"/>
  <c r="O5001" i="8"/>
  <c r="O5002" i="8"/>
  <c r="O5003" i="8"/>
  <c r="O5004" i="8"/>
  <c r="O5005" i="8"/>
  <c r="O5006" i="8"/>
  <c r="O5007" i="8"/>
  <c r="O5008" i="8"/>
  <c r="O5009" i="8"/>
  <c r="O5010" i="8"/>
  <c r="O5011" i="8"/>
  <c r="O5012" i="8"/>
  <c r="O5013" i="8"/>
  <c r="O5014" i="8"/>
  <c r="O5015" i="8"/>
  <c r="O5016" i="8"/>
  <c r="O5017" i="8"/>
  <c r="O5018" i="8"/>
  <c r="O5019" i="8"/>
  <c r="O5020" i="8"/>
  <c r="O5021" i="8"/>
  <c r="O5022" i="8"/>
  <c r="O5023" i="8"/>
  <c r="O5024" i="8"/>
  <c r="O5025" i="8"/>
  <c r="O5026" i="8"/>
  <c r="O5027" i="8"/>
  <c r="O5028" i="8"/>
  <c r="O5029" i="8"/>
  <c r="O5030" i="8"/>
  <c r="O5031" i="8"/>
  <c r="O5032" i="8"/>
  <c r="O5033" i="8"/>
  <c r="O5034" i="8"/>
  <c r="O5035" i="8"/>
  <c r="O5036" i="8"/>
  <c r="O5037" i="8"/>
  <c r="O5038" i="8"/>
  <c r="O5039" i="8"/>
  <c r="O5040" i="8"/>
  <c r="O5041" i="8"/>
  <c r="O5042" i="8"/>
  <c r="O5043" i="8"/>
  <c r="O5044" i="8"/>
  <c r="O5045" i="8"/>
  <c r="O5046" i="8"/>
  <c r="O5047" i="8"/>
  <c r="O5048" i="8"/>
  <c r="O5049" i="8"/>
  <c r="O5050" i="8"/>
  <c r="O5051" i="8"/>
  <c r="O5052" i="8"/>
  <c r="O5053" i="8"/>
  <c r="O5054" i="8"/>
  <c r="O5055" i="8"/>
  <c r="O5056" i="8"/>
  <c r="O5057" i="8"/>
  <c r="O5058" i="8"/>
  <c r="O5059" i="8"/>
  <c r="O5060" i="8"/>
  <c r="O5061" i="8"/>
  <c r="O5062" i="8"/>
  <c r="O5063" i="8"/>
  <c r="O5064" i="8"/>
  <c r="O5065" i="8"/>
  <c r="O5066" i="8"/>
  <c r="O5067" i="8"/>
  <c r="O5068" i="8"/>
  <c r="O5069" i="8"/>
  <c r="O5070" i="8"/>
  <c r="O5071" i="8"/>
  <c r="O5072" i="8"/>
  <c r="O5073" i="8"/>
  <c r="O5074" i="8"/>
  <c r="O5075" i="8"/>
  <c r="O5076" i="8"/>
  <c r="O5077" i="8"/>
  <c r="O5078" i="8"/>
  <c r="O5079" i="8"/>
  <c r="O5080" i="8"/>
  <c r="O5081" i="8"/>
  <c r="O5082" i="8"/>
  <c r="O5083" i="8"/>
  <c r="O5084" i="8"/>
  <c r="O5085" i="8"/>
  <c r="O5086" i="8"/>
  <c r="O5087" i="8"/>
  <c r="O5088" i="8"/>
  <c r="O5089" i="8"/>
  <c r="O5090" i="8"/>
  <c r="O5091" i="8"/>
  <c r="O5092" i="8"/>
  <c r="O5093" i="8"/>
  <c r="O5094" i="8"/>
  <c r="O5095" i="8"/>
  <c r="O5096" i="8"/>
  <c r="O5097" i="8"/>
  <c r="O5098" i="8"/>
  <c r="O5099" i="8"/>
  <c r="O5100" i="8"/>
  <c r="O5101" i="8"/>
  <c r="O5102" i="8"/>
  <c r="O5103" i="8"/>
  <c r="O5104" i="8"/>
  <c r="O5105" i="8"/>
  <c r="O5106" i="8"/>
  <c r="O5107" i="8"/>
  <c r="O5108" i="8"/>
  <c r="O5109" i="8"/>
  <c r="O5110" i="8"/>
  <c r="O5111" i="8"/>
  <c r="O5112" i="8"/>
  <c r="O5113" i="8"/>
  <c r="O5114" i="8"/>
  <c r="O5115" i="8"/>
  <c r="O5116" i="8"/>
  <c r="O5117" i="8"/>
  <c r="O5118" i="8"/>
  <c r="O5119" i="8"/>
  <c r="O5120" i="8"/>
  <c r="O5121" i="8"/>
  <c r="O5122" i="8"/>
  <c r="O5123" i="8"/>
  <c r="O5124" i="8"/>
  <c r="O5125" i="8"/>
  <c r="O5126" i="8"/>
  <c r="O5127" i="8"/>
  <c r="O5128" i="8"/>
  <c r="O5129" i="8"/>
  <c r="O5130" i="8"/>
  <c r="O5131" i="8"/>
  <c r="O5132" i="8"/>
  <c r="O5133" i="8"/>
  <c r="O5134" i="8"/>
  <c r="O5135" i="8"/>
  <c r="O5136" i="8"/>
  <c r="O5137" i="8"/>
  <c r="O5138" i="8"/>
  <c r="O5139" i="8"/>
  <c r="O5140" i="8"/>
  <c r="O5141" i="8"/>
  <c r="O5142" i="8"/>
  <c r="O5143" i="8"/>
  <c r="O5144" i="8"/>
  <c r="O5145" i="8"/>
  <c r="O5146" i="8"/>
  <c r="O5147" i="8"/>
  <c r="O5148" i="8"/>
  <c r="O5149" i="8"/>
  <c r="O5150" i="8"/>
  <c r="O5151" i="8"/>
  <c r="O5152" i="8"/>
  <c r="O5153" i="8"/>
  <c r="O5154" i="8"/>
  <c r="O5155" i="8"/>
  <c r="O5156" i="8"/>
  <c r="O5157" i="8"/>
  <c r="O5158" i="8"/>
  <c r="O5159" i="8"/>
  <c r="O5160" i="8"/>
  <c r="O5161" i="8"/>
  <c r="O5162" i="8"/>
  <c r="O5163" i="8"/>
  <c r="O5164" i="8"/>
  <c r="O5165" i="8"/>
  <c r="O5166" i="8"/>
  <c r="O5167" i="8"/>
  <c r="O5168" i="8"/>
  <c r="O5169" i="8"/>
  <c r="O5170" i="8"/>
  <c r="O5171" i="8"/>
  <c r="O5172" i="8"/>
  <c r="O5173" i="8"/>
  <c r="O5174" i="8"/>
  <c r="O5175" i="8"/>
  <c r="O5176" i="8"/>
  <c r="O5177" i="8"/>
  <c r="O5178" i="8"/>
  <c r="O5179" i="8"/>
  <c r="O5180" i="8"/>
  <c r="O5181" i="8"/>
  <c r="O5182" i="8"/>
  <c r="O5183" i="8"/>
  <c r="O5184" i="8"/>
  <c r="O5185" i="8"/>
  <c r="O5186" i="8"/>
  <c r="O5187" i="8"/>
  <c r="O5188" i="8"/>
  <c r="O5189" i="8"/>
  <c r="O5190" i="8"/>
  <c r="O5191" i="8"/>
  <c r="O5192" i="8"/>
  <c r="O5193" i="8"/>
  <c r="O5194" i="8"/>
  <c r="O5195" i="8"/>
  <c r="O5196" i="8"/>
  <c r="O5197" i="8"/>
  <c r="O5198" i="8"/>
  <c r="O5199" i="8"/>
  <c r="O5200" i="8"/>
  <c r="O5201" i="8"/>
  <c r="O5202" i="8"/>
  <c r="O5203" i="8"/>
  <c r="O5204" i="8"/>
  <c r="O5205" i="8"/>
  <c r="O5206" i="8"/>
  <c r="O5207" i="8"/>
  <c r="O5208" i="8"/>
  <c r="O5209" i="8"/>
  <c r="O5210" i="8"/>
  <c r="O5211" i="8"/>
  <c r="O5212" i="8"/>
  <c r="O5213" i="8"/>
  <c r="O5214" i="8"/>
  <c r="O5215" i="8"/>
  <c r="O5216" i="8"/>
  <c r="O5217" i="8"/>
  <c r="O5218" i="8"/>
  <c r="O5219" i="8"/>
  <c r="O5220" i="8"/>
  <c r="O5221" i="8"/>
  <c r="O5222" i="8"/>
  <c r="O5223" i="8"/>
  <c r="O5224" i="8"/>
  <c r="O5225" i="8"/>
  <c r="O5226" i="8"/>
  <c r="O5227" i="8"/>
  <c r="O5228" i="8"/>
  <c r="O5229" i="8"/>
  <c r="O5230" i="8"/>
  <c r="O5231" i="8"/>
  <c r="O5232" i="8"/>
  <c r="O5233" i="8"/>
  <c r="O5234" i="8"/>
  <c r="O5235" i="8"/>
  <c r="O5236" i="8"/>
  <c r="O5237" i="8"/>
  <c r="O5238" i="8"/>
  <c r="O5239" i="8"/>
  <c r="O5240" i="8"/>
  <c r="O5241" i="8"/>
  <c r="O5242" i="8"/>
  <c r="O5243" i="8"/>
  <c r="O5244" i="8"/>
  <c r="O5245" i="8"/>
  <c r="O5246" i="8"/>
  <c r="O5247" i="8"/>
  <c r="O5248" i="8"/>
  <c r="O5249" i="8"/>
  <c r="O5250" i="8"/>
  <c r="O5251" i="8"/>
  <c r="O5252" i="8"/>
  <c r="O5253" i="8"/>
  <c r="O5254" i="8"/>
  <c r="O5255" i="8"/>
  <c r="O5256" i="8"/>
  <c r="O5257" i="8"/>
  <c r="O5258" i="8"/>
  <c r="O5259" i="8"/>
  <c r="O5260" i="8"/>
  <c r="O5261" i="8"/>
  <c r="O5262" i="8"/>
  <c r="O5263" i="8"/>
  <c r="O5264" i="8"/>
  <c r="O5265" i="8"/>
  <c r="O5266" i="8"/>
  <c r="O5267" i="8"/>
  <c r="O5268" i="8"/>
  <c r="O5269" i="8"/>
  <c r="O5270" i="8"/>
  <c r="O5271" i="8"/>
  <c r="O5272" i="8"/>
  <c r="O5273" i="8"/>
  <c r="O5274" i="8"/>
  <c r="O5275" i="8"/>
  <c r="O5276" i="8"/>
  <c r="O5277" i="8"/>
  <c r="O5278" i="8"/>
  <c r="O5279" i="8"/>
  <c r="O5280" i="8"/>
  <c r="O5281" i="8"/>
  <c r="O5282" i="8"/>
  <c r="O5283" i="8"/>
  <c r="O5284" i="8"/>
  <c r="O5285" i="8"/>
  <c r="O5286" i="8"/>
  <c r="O5287" i="8"/>
  <c r="O5288" i="8"/>
  <c r="O5289" i="8"/>
  <c r="O5290" i="8"/>
  <c r="O5291" i="8"/>
  <c r="O5292" i="8"/>
  <c r="O5293" i="8"/>
  <c r="O5294" i="8"/>
  <c r="O5295" i="8"/>
  <c r="O5296" i="8"/>
  <c r="O5297" i="8"/>
  <c r="O5298" i="8"/>
  <c r="O5299" i="8"/>
  <c r="O5300" i="8"/>
  <c r="O5301" i="8"/>
  <c r="O5302" i="8"/>
  <c r="O5303" i="8"/>
  <c r="O5304" i="8"/>
  <c r="O5305" i="8"/>
  <c r="O5306" i="8"/>
  <c r="O5307" i="8"/>
  <c r="O5308" i="8"/>
  <c r="O5309" i="8"/>
  <c r="O5310" i="8"/>
  <c r="O5311" i="8"/>
  <c r="O5312" i="8"/>
  <c r="O5313" i="8"/>
  <c r="O5314" i="8"/>
  <c r="O5315" i="8"/>
  <c r="O5316" i="8"/>
  <c r="O5317" i="8"/>
  <c r="O5318" i="8"/>
  <c r="O5319" i="8"/>
  <c r="O5320" i="8"/>
  <c r="O5321" i="8"/>
  <c r="O5322" i="8"/>
  <c r="O5323" i="8"/>
  <c r="O5324" i="8"/>
  <c r="O5325" i="8"/>
  <c r="O5326" i="8"/>
  <c r="O5327" i="8"/>
  <c r="O5328" i="8"/>
  <c r="O5329" i="8"/>
  <c r="O5330" i="8"/>
  <c r="O5331" i="8"/>
  <c r="O5332" i="8"/>
  <c r="O5333" i="8"/>
  <c r="O5334" i="8"/>
  <c r="O5335" i="8"/>
  <c r="O5336" i="8"/>
  <c r="O5337" i="8"/>
  <c r="O5338" i="8"/>
  <c r="O5339" i="8"/>
  <c r="O5340" i="8"/>
  <c r="O5341" i="8"/>
  <c r="O5342" i="8"/>
  <c r="O5343" i="8"/>
  <c r="O5344" i="8"/>
  <c r="O5345" i="8"/>
  <c r="O5346" i="8"/>
  <c r="O5347" i="8"/>
  <c r="O5348" i="8"/>
  <c r="O5349" i="8"/>
  <c r="O5350" i="8"/>
  <c r="O5351" i="8"/>
  <c r="O5352" i="8"/>
  <c r="O5353" i="8"/>
  <c r="O5354" i="8"/>
  <c r="O5355" i="8"/>
  <c r="O5356" i="8"/>
  <c r="O5357" i="8"/>
  <c r="O5358" i="8"/>
  <c r="O5359" i="8"/>
  <c r="O5360" i="8"/>
  <c r="O5361" i="8"/>
  <c r="O5362" i="8"/>
  <c r="O5363" i="8"/>
  <c r="O5364" i="8"/>
  <c r="O5365" i="8"/>
  <c r="O5366" i="8"/>
  <c r="O5367" i="8"/>
  <c r="O5368" i="8"/>
  <c r="O5369" i="8"/>
  <c r="O5370" i="8"/>
  <c r="O5371" i="8"/>
  <c r="O5372" i="8"/>
  <c r="O5373" i="8"/>
  <c r="O5374" i="8"/>
  <c r="O5375" i="8"/>
  <c r="O5376" i="8"/>
  <c r="O5377" i="8"/>
  <c r="O5378" i="8"/>
  <c r="O5379" i="8"/>
  <c r="O5380" i="8"/>
  <c r="O5381" i="8"/>
  <c r="O5382" i="8"/>
  <c r="O5383" i="8"/>
  <c r="O5384" i="8"/>
  <c r="O5385" i="8"/>
  <c r="O5386" i="8"/>
  <c r="O5387" i="8"/>
  <c r="O5388" i="8"/>
  <c r="O5389" i="8"/>
  <c r="O5390" i="8"/>
  <c r="O5391" i="8"/>
  <c r="O5392" i="8"/>
  <c r="O5393" i="8"/>
  <c r="O5394" i="8"/>
  <c r="O5395" i="8"/>
  <c r="O5396" i="8"/>
  <c r="O5397" i="8"/>
  <c r="O5398" i="8"/>
  <c r="O5399" i="8"/>
  <c r="O5400" i="8"/>
  <c r="O5401" i="8"/>
  <c r="O5402" i="8"/>
  <c r="O5403" i="8"/>
  <c r="O5404" i="8"/>
  <c r="O5405" i="8"/>
  <c r="O5406" i="8"/>
  <c r="O5407" i="8"/>
  <c r="O5408" i="8"/>
  <c r="O5409" i="8"/>
  <c r="O5410" i="8"/>
  <c r="O5411" i="8"/>
  <c r="O5412" i="8"/>
  <c r="O5413" i="8"/>
  <c r="O5414" i="8"/>
  <c r="O5415" i="8"/>
  <c r="O5416" i="8"/>
  <c r="O5417" i="8"/>
  <c r="O5418" i="8"/>
  <c r="O5419" i="8"/>
  <c r="O5420" i="8"/>
  <c r="O5421" i="8"/>
  <c r="O5422" i="8"/>
  <c r="O5423" i="8"/>
  <c r="O5424" i="8"/>
  <c r="O5425" i="8"/>
  <c r="O5426" i="8"/>
  <c r="O5427" i="8"/>
  <c r="O5428" i="8"/>
  <c r="O5429" i="8"/>
  <c r="O5430" i="8"/>
  <c r="O5431" i="8"/>
  <c r="O5432" i="8"/>
  <c r="O5433" i="8"/>
  <c r="O5434" i="8"/>
  <c r="O5435" i="8"/>
  <c r="O5436" i="8"/>
  <c r="O5437" i="8"/>
  <c r="O5438" i="8"/>
  <c r="O5439" i="8"/>
  <c r="O5440" i="8"/>
  <c r="O5441" i="8"/>
  <c r="O5442" i="8"/>
  <c r="O5443" i="8"/>
  <c r="O5444" i="8"/>
  <c r="O5445" i="8"/>
  <c r="O5446" i="8"/>
  <c r="O5447" i="8"/>
  <c r="O5448" i="8"/>
  <c r="O5449" i="8"/>
  <c r="O5450" i="8"/>
  <c r="O5451" i="8"/>
  <c r="O5452" i="8"/>
  <c r="O5453" i="8"/>
  <c r="O5454" i="8"/>
  <c r="O5455" i="8"/>
  <c r="O5456" i="8"/>
  <c r="O5457" i="8"/>
  <c r="O5458" i="8"/>
  <c r="O5459" i="8"/>
  <c r="O5460" i="8"/>
  <c r="O5461" i="8"/>
  <c r="O5462" i="8"/>
  <c r="O5463" i="8"/>
  <c r="O5464" i="8"/>
  <c r="O5465" i="8"/>
  <c r="O5466" i="8"/>
  <c r="O5467" i="8"/>
  <c r="O5468" i="8"/>
  <c r="O5469" i="8"/>
  <c r="O5470" i="8"/>
  <c r="O5471" i="8"/>
  <c r="O5472" i="8"/>
  <c r="O5473" i="8"/>
  <c r="O5474" i="8"/>
  <c r="O5475" i="8"/>
  <c r="O5476" i="8"/>
  <c r="O5477" i="8"/>
  <c r="O5478" i="8"/>
  <c r="O5479" i="8"/>
  <c r="O5480" i="8"/>
  <c r="O5481" i="8"/>
  <c r="O5482" i="8"/>
  <c r="O5483" i="8"/>
  <c r="O5484" i="8"/>
  <c r="O5485" i="8"/>
  <c r="O5486" i="8"/>
  <c r="O5487" i="8"/>
  <c r="O5488" i="8"/>
  <c r="O5489" i="8"/>
  <c r="O5490" i="8"/>
  <c r="O5491" i="8"/>
  <c r="O5492" i="8"/>
  <c r="O5493" i="8"/>
  <c r="O5494" i="8"/>
  <c r="O5495" i="8"/>
  <c r="O5496" i="8"/>
  <c r="O5497" i="8"/>
  <c r="O5498" i="8"/>
  <c r="O5499" i="8"/>
  <c r="O5500" i="8"/>
  <c r="O5501" i="8"/>
  <c r="O5502" i="8"/>
  <c r="O5503" i="8"/>
  <c r="O5504" i="8"/>
  <c r="O5505" i="8"/>
  <c r="O5506" i="8"/>
  <c r="O5507" i="8"/>
  <c r="O5508" i="8"/>
  <c r="O5509" i="8"/>
  <c r="O5510" i="8"/>
  <c r="O5511" i="8"/>
  <c r="O5512" i="8"/>
  <c r="O5513" i="8"/>
  <c r="O5514" i="8"/>
  <c r="O5515" i="8"/>
  <c r="O5516" i="8"/>
  <c r="O5517" i="8"/>
  <c r="O5518" i="8"/>
  <c r="O5519" i="8"/>
  <c r="O5520" i="8"/>
  <c r="O5521" i="8"/>
  <c r="O5522" i="8"/>
  <c r="O5523" i="8"/>
  <c r="O5524" i="8"/>
  <c r="O5525" i="8"/>
  <c r="O5526" i="8"/>
  <c r="O5527" i="8"/>
  <c r="O5528" i="8"/>
  <c r="O5529" i="8"/>
  <c r="O5530" i="8"/>
  <c r="O5531" i="8"/>
  <c r="O5532" i="8"/>
  <c r="O5533" i="8"/>
  <c r="O5534" i="8"/>
  <c r="O5535" i="8"/>
  <c r="O5536" i="8"/>
  <c r="O5537" i="8"/>
  <c r="O5538" i="8"/>
  <c r="O5539" i="8"/>
  <c r="O5540" i="8"/>
  <c r="O5541" i="8"/>
  <c r="O5542" i="8"/>
  <c r="O5543" i="8"/>
  <c r="O5544" i="8"/>
  <c r="O5545" i="8"/>
  <c r="O5546" i="8"/>
  <c r="O5547" i="8"/>
  <c r="O5548" i="8"/>
  <c r="O5549" i="8"/>
  <c r="O5550" i="8"/>
  <c r="O5551" i="8"/>
  <c r="O5552" i="8"/>
  <c r="O5553" i="8"/>
  <c r="O5554" i="8"/>
  <c r="O5555" i="8"/>
  <c r="O5556" i="8"/>
  <c r="O5557" i="8"/>
  <c r="O5558" i="8"/>
  <c r="O5559" i="8"/>
  <c r="O5560" i="8"/>
  <c r="O5561" i="8"/>
  <c r="O5562" i="8"/>
  <c r="O5563" i="8"/>
  <c r="O5564" i="8"/>
  <c r="O5565" i="8"/>
  <c r="O5566" i="8"/>
  <c r="O5567" i="8"/>
  <c r="O5568" i="8"/>
  <c r="O5569" i="8"/>
  <c r="O5570" i="8"/>
  <c r="O5571" i="8"/>
  <c r="O5572" i="8"/>
  <c r="O5573" i="8"/>
  <c r="O5574" i="8"/>
  <c r="O5575" i="8"/>
  <c r="O5576" i="8"/>
  <c r="O5577" i="8"/>
  <c r="O5578" i="8"/>
  <c r="O5579" i="8"/>
  <c r="O5580" i="8"/>
  <c r="O5581" i="8"/>
  <c r="O5582" i="8"/>
  <c r="O5583" i="8"/>
  <c r="O5584" i="8"/>
  <c r="O5585" i="8"/>
  <c r="O5586" i="8"/>
  <c r="O5587" i="8"/>
  <c r="O5588" i="8"/>
  <c r="O5589" i="8"/>
  <c r="O5590" i="8"/>
  <c r="O5591" i="8"/>
  <c r="O5592" i="8"/>
  <c r="O5593" i="8"/>
  <c r="O5594" i="8"/>
  <c r="O5595" i="8"/>
  <c r="O5596" i="8"/>
  <c r="O5597" i="8"/>
  <c r="O5598" i="8"/>
  <c r="O5599" i="8"/>
  <c r="O5600" i="8"/>
  <c r="O5601" i="8"/>
  <c r="O5602" i="8"/>
  <c r="O5603" i="8"/>
  <c r="O5604" i="8"/>
  <c r="O5605" i="8"/>
  <c r="O5606" i="8"/>
  <c r="O5607" i="8"/>
  <c r="O5608" i="8"/>
  <c r="O5609" i="8"/>
  <c r="O5610" i="8"/>
  <c r="O5611" i="8"/>
  <c r="O5612" i="8"/>
  <c r="O5613" i="8"/>
  <c r="O5614" i="8"/>
  <c r="O5615" i="8"/>
  <c r="O5616" i="8"/>
  <c r="O5617" i="8"/>
  <c r="O5618" i="8"/>
  <c r="O5619" i="8"/>
  <c r="O5620" i="8"/>
  <c r="O5621" i="8"/>
  <c r="O5622" i="8"/>
  <c r="O5623" i="8"/>
  <c r="O5624" i="8"/>
  <c r="O5625" i="8"/>
  <c r="O5626" i="8"/>
  <c r="O5627" i="8"/>
  <c r="O5628" i="8"/>
  <c r="O5629" i="8"/>
  <c r="O5630" i="8"/>
  <c r="O5631" i="8"/>
  <c r="O5632" i="8"/>
  <c r="O5633" i="8"/>
  <c r="O5634" i="8"/>
  <c r="O5635" i="8"/>
  <c r="O5636" i="8"/>
  <c r="O5637" i="8"/>
  <c r="O5638" i="8"/>
  <c r="O5639" i="8"/>
  <c r="O5640" i="8"/>
  <c r="O5641" i="8"/>
  <c r="O5642" i="8"/>
  <c r="O5643" i="8"/>
  <c r="O5644" i="8"/>
  <c r="O5645" i="8"/>
  <c r="O5646" i="8"/>
  <c r="O5647" i="8"/>
  <c r="O5648" i="8"/>
  <c r="O5649" i="8"/>
  <c r="O5650" i="8"/>
  <c r="O5651" i="8"/>
  <c r="O5652" i="8"/>
  <c r="O5653" i="8"/>
  <c r="O5654" i="8"/>
  <c r="O5655" i="8"/>
  <c r="O5656" i="8"/>
  <c r="O5657" i="8"/>
  <c r="O5658" i="8"/>
  <c r="O5659" i="8"/>
  <c r="O5660" i="8"/>
  <c r="O5661" i="8"/>
  <c r="O5662" i="8"/>
  <c r="O5663" i="8"/>
  <c r="O5664" i="8"/>
  <c r="O5665" i="8"/>
  <c r="O5666" i="8"/>
  <c r="O5667" i="8"/>
  <c r="O5668" i="8"/>
  <c r="O5669" i="8"/>
  <c r="O5670" i="8"/>
  <c r="O5671" i="8"/>
  <c r="O5672" i="8"/>
  <c r="O5673" i="8"/>
  <c r="O5674" i="8"/>
  <c r="O5675" i="8"/>
  <c r="O5676" i="8"/>
  <c r="O5677" i="8"/>
  <c r="O5678" i="8"/>
  <c r="O5679" i="8"/>
  <c r="O5680" i="8"/>
  <c r="O5681" i="8"/>
  <c r="O5682" i="8"/>
  <c r="O5683" i="8"/>
  <c r="O5684" i="8"/>
  <c r="O5685" i="8"/>
  <c r="O5686" i="8"/>
  <c r="O5687" i="8"/>
  <c r="O5688" i="8"/>
  <c r="O5689" i="8"/>
  <c r="O5690" i="8"/>
  <c r="O5691" i="8"/>
  <c r="O5692" i="8"/>
  <c r="O5693" i="8"/>
  <c r="O5694" i="8"/>
  <c r="O5695" i="8"/>
  <c r="O5696" i="8"/>
  <c r="O5697" i="8"/>
  <c r="O5698" i="8"/>
  <c r="O5699" i="8"/>
  <c r="O5700" i="8"/>
  <c r="O5701" i="8"/>
  <c r="O5702" i="8"/>
  <c r="O5703" i="8"/>
  <c r="O5704" i="8"/>
  <c r="O5705" i="8"/>
  <c r="O5706" i="8"/>
  <c r="O5707" i="8"/>
  <c r="O5708" i="8"/>
  <c r="O5709" i="8"/>
  <c r="O5710" i="8"/>
  <c r="O5711" i="8"/>
  <c r="O5712" i="8"/>
  <c r="O5713" i="8"/>
  <c r="O5714" i="8"/>
  <c r="O5715" i="8"/>
  <c r="O5716" i="8"/>
  <c r="O5717" i="8"/>
  <c r="O5718" i="8"/>
  <c r="O5719" i="8"/>
  <c r="O5720" i="8"/>
  <c r="O5721" i="8"/>
  <c r="O5722" i="8"/>
  <c r="O5723" i="8"/>
  <c r="O5724" i="8"/>
  <c r="O5725" i="8"/>
  <c r="O5726" i="8"/>
  <c r="O5727" i="8"/>
  <c r="O5728" i="8"/>
  <c r="O5729" i="8"/>
  <c r="O5730" i="8"/>
  <c r="O5731" i="8"/>
  <c r="O5732" i="8"/>
  <c r="O5733" i="8"/>
  <c r="O5734" i="8"/>
  <c r="O5735" i="8"/>
  <c r="O5736" i="8"/>
  <c r="O5737" i="8"/>
  <c r="O5738" i="8"/>
  <c r="O5739" i="8"/>
  <c r="O5740" i="8"/>
  <c r="O5741" i="8"/>
  <c r="O5742" i="8"/>
  <c r="O5743" i="8"/>
  <c r="O5744" i="8"/>
  <c r="O5745" i="8"/>
  <c r="O5746" i="8"/>
  <c r="O5747" i="8"/>
  <c r="O5748" i="8"/>
  <c r="O5749" i="8"/>
  <c r="O5750" i="8"/>
  <c r="O5751" i="8"/>
  <c r="O5752" i="8"/>
  <c r="O5753" i="8"/>
  <c r="O5754" i="8"/>
  <c r="O5755" i="8"/>
  <c r="O5756" i="8"/>
  <c r="O5757" i="8"/>
  <c r="O5758" i="8"/>
  <c r="O5759" i="8"/>
  <c r="O5760" i="8"/>
  <c r="O5761" i="8"/>
  <c r="O5762" i="8"/>
  <c r="O5763" i="8"/>
  <c r="O5764" i="8"/>
  <c r="O5765" i="8"/>
  <c r="O5766" i="8"/>
  <c r="O5767" i="8"/>
  <c r="O5768" i="8"/>
  <c r="O5769" i="8"/>
  <c r="O5770" i="8"/>
  <c r="O5771" i="8"/>
  <c r="O5772" i="8"/>
  <c r="O5773" i="8"/>
  <c r="O5774" i="8"/>
  <c r="O5775" i="8"/>
  <c r="O5776" i="8"/>
  <c r="O5777" i="8"/>
  <c r="O5778" i="8"/>
  <c r="O5779" i="8"/>
  <c r="O5780" i="8"/>
  <c r="O5781" i="8"/>
  <c r="O5782" i="8"/>
  <c r="O5783" i="8"/>
  <c r="O5784" i="8"/>
  <c r="O5785" i="8"/>
  <c r="O5786" i="8"/>
  <c r="O5787" i="8"/>
  <c r="O5788" i="8"/>
  <c r="O5789" i="8"/>
  <c r="O5790" i="8"/>
  <c r="O5791" i="8"/>
  <c r="O5792" i="8"/>
  <c r="O5793" i="8"/>
  <c r="O5794" i="8"/>
  <c r="O5795" i="8"/>
  <c r="O5796" i="8"/>
  <c r="O5797" i="8"/>
  <c r="O5798" i="8"/>
  <c r="O5799" i="8"/>
  <c r="O5800" i="8"/>
  <c r="O5801" i="8"/>
  <c r="O5802" i="8"/>
  <c r="O5803" i="8"/>
  <c r="O5804" i="8"/>
  <c r="O5805" i="8"/>
  <c r="O5806" i="8"/>
  <c r="O5807" i="8"/>
  <c r="O5808" i="8"/>
  <c r="O5809" i="8"/>
  <c r="O5810" i="8"/>
  <c r="O5811" i="8"/>
  <c r="O5812" i="8"/>
  <c r="O5813" i="8"/>
  <c r="O5814" i="8"/>
  <c r="O5815" i="8"/>
  <c r="O5816" i="8"/>
  <c r="O5817" i="8"/>
  <c r="O5818" i="8"/>
  <c r="O5819" i="8"/>
  <c r="O5820" i="8"/>
  <c r="O5821" i="8"/>
  <c r="O5822" i="8"/>
  <c r="O5823" i="8"/>
  <c r="O5824" i="8"/>
  <c r="O5825" i="8"/>
  <c r="O5826" i="8"/>
  <c r="O5827" i="8"/>
  <c r="O5828" i="8"/>
  <c r="O5829" i="8"/>
  <c r="O5830" i="8"/>
  <c r="O5831" i="8"/>
  <c r="O5832" i="8"/>
  <c r="O5833" i="8"/>
  <c r="O5834" i="8"/>
  <c r="O5835" i="8"/>
  <c r="O5836" i="8"/>
  <c r="O5837" i="8"/>
  <c r="O5838" i="8"/>
  <c r="O5839" i="8"/>
  <c r="O5840" i="8"/>
  <c r="O5841" i="8"/>
  <c r="O5842" i="8"/>
  <c r="O5843" i="8"/>
  <c r="O5844" i="8"/>
  <c r="O5845" i="8"/>
  <c r="O5846" i="8"/>
  <c r="O5847" i="8"/>
  <c r="O5848" i="8"/>
  <c r="O5849" i="8"/>
  <c r="O5850" i="8"/>
  <c r="O5851" i="8"/>
  <c r="O5852" i="8"/>
  <c r="O5853" i="8"/>
  <c r="O5854" i="8"/>
  <c r="O5855" i="8"/>
  <c r="O5856" i="8"/>
  <c r="O5857" i="8"/>
  <c r="O5858" i="8"/>
  <c r="O5859" i="8"/>
  <c r="O5860" i="8"/>
  <c r="O5861" i="8"/>
  <c r="O5862" i="8"/>
  <c r="O5863" i="8"/>
  <c r="O5864" i="8"/>
  <c r="O5865" i="8"/>
  <c r="O5866" i="8"/>
  <c r="O5867" i="8"/>
  <c r="O5868" i="8"/>
  <c r="O5869" i="8"/>
  <c r="O5870" i="8"/>
  <c r="O5871" i="8"/>
  <c r="O5872" i="8"/>
  <c r="O5873" i="8"/>
  <c r="O5874" i="8"/>
  <c r="O5875" i="8"/>
  <c r="O5876" i="8"/>
  <c r="O5877" i="8"/>
  <c r="O5878" i="8"/>
  <c r="O5879" i="8"/>
  <c r="O5880" i="8"/>
  <c r="O5881" i="8"/>
  <c r="O5882" i="8"/>
  <c r="O5883" i="8"/>
  <c r="O5884" i="8"/>
  <c r="O5885" i="8"/>
  <c r="O5886" i="8"/>
  <c r="O5887" i="8"/>
  <c r="O5888" i="8"/>
  <c r="O5889" i="8"/>
  <c r="O5890" i="8"/>
  <c r="O5891" i="8"/>
  <c r="O5892" i="8"/>
  <c r="O5893" i="8"/>
  <c r="O5894" i="8"/>
  <c r="O5895" i="8"/>
  <c r="O5896" i="8"/>
  <c r="O5897" i="8"/>
  <c r="O5898" i="8"/>
  <c r="O5899" i="8"/>
  <c r="O5900" i="8"/>
  <c r="O5901" i="8"/>
  <c r="O5902" i="8"/>
  <c r="O5903" i="8"/>
  <c r="O5904" i="8"/>
  <c r="O5905" i="8"/>
  <c r="O5906" i="8"/>
  <c r="O5907" i="8"/>
  <c r="O5908" i="8"/>
  <c r="O5909" i="8"/>
  <c r="O5910" i="8"/>
  <c r="O5911" i="8"/>
  <c r="O5912" i="8"/>
  <c r="O5913" i="8"/>
  <c r="O5914" i="8"/>
  <c r="O5915" i="8"/>
  <c r="O5916" i="8"/>
  <c r="O5917" i="8"/>
  <c r="O5918" i="8"/>
  <c r="O5919" i="8"/>
  <c r="O5920" i="8"/>
  <c r="O5921" i="8"/>
  <c r="O5922" i="8"/>
  <c r="O5923" i="8"/>
  <c r="O5924" i="8"/>
  <c r="O5925" i="8"/>
  <c r="O5926" i="8"/>
  <c r="O5927" i="8"/>
  <c r="O5928" i="8"/>
  <c r="O5929" i="8"/>
  <c r="O5930" i="8"/>
  <c r="O5931" i="8"/>
  <c r="O5932" i="8"/>
  <c r="O5933" i="8"/>
  <c r="O5934" i="8"/>
  <c r="O5935" i="8"/>
  <c r="O5936" i="8"/>
  <c r="O5937" i="8"/>
  <c r="O5938" i="8"/>
  <c r="O5939" i="8"/>
  <c r="O5940" i="8"/>
  <c r="O5941" i="8"/>
  <c r="O5942" i="8"/>
  <c r="O5943" i="8"/>
  <c r="O5944" i="8"/>
  <c r="O5945" i="8"/>
  <c r="O5946" i="8"/>
  <c r="O5947" i="8"/>
  <c r="O5948" i="8"/>
  <c r="O5949" i="8"/>
  <c r="O5950" i="8"/>
  <c r="O5951" i="8"/>
  <c r="O5952" i="8"/>
  <c r="O5953" i="8"/>
  <c r="O5954" i="8"/>
  <c r="O5955" i="8"/>
  <c r="O5956" i="8"/>
  <c r="O5957" i="8"/>
  <c r="O5958" i="8"/>
  <c r="O5959" i="8"/>
  <c r="O5960" i="8"/>
  <c r="O5961" i="8"/>
  <c r="O5962" i="8"/>
  <c r="O5963" i="8"/>
  <c r="O5964" i="8"/>
  <c r="O5965" i="8"/>
  <c r="O5966" i="8"/>
  <c r="O5967" i="8"/>
  <c r="O5968" i="8"/>
  <c r="O5969" i="8"/>
  <c r="O5970" i="8"/>
  <c r="O5971" i="8"/>
  <c r="O5972" i="8"/>
  <c r="O5973" i="8"/>
  <c r="O5974" i="8"/>
  <c r="O5975" i="8"/>
  <c r="O5976" i="8"/>
  <c r="O5977" i="8"/>
  <c r="O5978" i="8"/>
  <c r="O5979" i="8"/>
  <c r="O5980" i="8"/>
  <c r="O5981" i="8"/>
  <c r="O5982" i="8"/>
  <c r="O5983" i="8"/>
  <c r="O5984" i="8"/>
  <c r="O5985" i="8"/>
  <c r="O5986" i="8"/>
  <c r="O5987" i="8"/>
  <c r="O5988" i="8"/>
  <c r="O5989" i="8"/>
  <c r="O5990" i="8"/>
  <c r="O5991" i="8"/>
  <c r="O5992" i="8"/>
  <c r="O5993" i="8"/>
  <c r="O5994" i="8"/>
  <c r="O5995" i="8"/>
  <c r="O5996" i="8"/>
  <c r="O5997" i="8"/>
  <c r="O5998" i="8"/>
  <c r="O5999" i="8"/>
  <c r="O6000" i="8"/>
  <c r="O6001" i="8"/>
  <c r="O6002" i="8"/>
  <c r="O6003" i="8"/>
  <c r="O6004" i="8"/>
  <c r="O6005" i="8"/>
  <c r="O6006" i="8"/>
  <c r="O6007" i="8"/>
  <c r="O6008" i="8"/>
  <c r="O6009" i="8"/>
  <c r="O6010" i="8"/>
  <c r="O6011" i="8"/>
  <c r="O6012" i="8"/>
  <c r="O6013" i="8"/>
  <c r="O6014" i="8"/>
  <c r="O6015" i="8"/>
  <c r="O6016" i="8"/>
  <c r="O6017" i="8"/>
  <c r="O6018" i="8"/>
  <c r="O6019" i="8"/>
  <c r="O6020" i="8"/>
  <c r="O6021" i="8"/>
  <c r="O6022" i="8"/>
  <c r="O6023" i="8"/>
  <c r="O6024" i="8"/>
  <c r="O6025" i="8"/>
  <c r="O6026" i="8"/>
  <c r="O6027" i="8"/>
  <c r="O6028" i="8"/>
  <c r="O6029" i="8"/>
  <c r="O6030" i="8"/>
  <c r="O6031" i="8"/>
  <c r="O6032" i="8"/>
  <c r="O6033" i="8"/>
  <c r="O6034" i="8"/>
  <c r="O6035" i="8"/>
  <c r="O6036" i="8"/>
  <c r="O6037" i="8"/>
  <c r="O6038" i="8"/>
  <c r="O6039" i="8"/>
  <c r="O6040" i="8"/>
  <c r="O6041" i="8"/>
  <c r="O6042" i="8"/>
  <c r="O6043" i="8"/>
  <c r="O6044" i="8"/>
  <c r="O6045" i="8"/>
  <c r="O6046" i="8"/>
  <c r="O6047" i="8"/>
  <c r="O6048" i="8"/>
  <c r="O6049" i="8"/>
  <c r="O6050" i="8"/>
  <c r="O6051" i="8"/>
  <c r="O6052" i="8"/>
  <c r="O6053" i="8"/>
  <c r="O6054" i="8"/>
  <c r="O6055" i="8"/>
  <c r="O6056" i="8"/>
  <c r="O6057" i="8"/>
  <c r="O6058" i="8"/>
  <c r="O6059" i="8"/>
  <c r="O6060" i="8"/>
  <c r="O6061" i="8"/>
  <c r="O6062" i="8"/>
  <c r="O6063" i="8"/>
  <c r="O6064" i="8"/>
  <c r="O6065" i="8"/>
  <c r="O6066" i="8"/>
  <c r="O6067" i="8"/>
  <c r="O6068" i="8"/>
  <c r="O6069" i="8"/>
  <c r="O6070" i="8"/>
  <c r="O6071" i="8"/>
  <c r="O6072" i="8"/>
  <c r="O6073" i="8"/>
  <c r="O6074" i="8"/>
  <c r="O6075" i="8"/>
  <c r="O6076" i="8"/>
  <c r="O6077" i="8"/>
  <c r="O6078" i="8"/>
  <c r="O6079" i="8"/>
  <c r="O6080" i="8"/>
  <c r="O6081" i="8"/>
  <c r="O6082" i="8"/>
  <c r="O6083" i="8"/>
  <c r="O6084" i="8"/>
  <c r="O6085" i="8"/>
  <c r="O6086" i="8"/>
  <c r="O6087" i="8"/>
  <c r="O6088" i="8"/>
  <c r="O6089" i="8"/>
  <c r="O6090" i="8"/>
  <c r="O6091" i="8"/>
  <c r="O6092" i="8"/>
  <c r="O6093" i="8"/>
  <c r="O6094" i="8"/>
  <c r="O6095" i="8"/>
  <c r="O6096" i="8"/>
  <c r="O6097" i="8"/>
  <c r="O6098" i="8"/>
  <c r="O6099" i="8"/>
  <c r="O6100" i="8"/>
  <c r="O6101" i="8"/>
  <c r="O6102" i="8"/>
  <c r="O6103" i="8"/>
  <c r="O6104" i="8"/>
  <c r="O6105" i="8"/>
  <c r="O6106" i="8"/>
  <c r="O6107" i="8"/>
  <c r="O6108" i="8"/>
  <c r="O6109" i="8"/>
  <c r="O6110" i="8"/>
  <c r="O6111" i="8"/>
  <c r="O6112" i="8"/>
  <c r="O6113" i="8"/>
  <c r="O6114" i="8"/>
  <c r="O6115" i="8"/>
  <c r="O6116" i="8"/>
  <c r="O6117" i="8"/>
  <c r="O6118" i="8"/>
  <c r="O6119" i="8"/>
  <c r="O6120" i="8"/>
  <c r="O6121" i="8"/>
  <c r="O6122" i="8"/>
  <c r="O6123" i="8"/>
  <c r="O6124" i="8"/>
  <c r="O6125" i="8"/>
  <c r="O6126" i="8"/>
  <c r="O6127" i="8"/>
  <c r="O6128" i="8"/>
  <c r="O6129" i="8"/>
  <c r="O6130" i="8"/>
  <c r="O6131" i="8"/>
  <c r="O6132" i="8"/>
  <c r="O6133" i="8"/>
  <c r="O6134" i="8"/>
  <c r="O6135" i="8"/>
  <c r="O6136" i="8"/>
  <c r="O6137" i="8"/>
  <c r="O6138" i="8"/>
  <c r="O6139" i="8"/>
  <c r="O6140" i="8"/>
  <c r="O6141" i="8"/>
  <c r="O6142" i="8"/>
  <c r="O6143" i="8"/>
  <c r="O6144" i="8"/>
  <c r="O6145" i="8"/>
  <c r="O6146" i="8"/>
  <c r="O6147" i="8"/>
  <c r="O6148" i="8"/>
  <c r="O6149" i="8"/>
  <c r="O6150" i="8"/>
  <c r="O6151" i="8"/>
  <c r="O6152" i="8"/>
  <c r="O6153" i="8"/>
  <c r="O6154" i="8"/>
  <c r="O6155" i="8"/>
  <c r="O6156" i="8"/>
  <c r="O6157" i="8"/>
  <c r="O6158" i="8"/>
  <c r="O6159" i="8"/>
  <c r="O6160" i="8"/>
  <c r="O6161" i="8"/>
  <c r="O6162" i="8"/>
  <c r="O6163" i="8"/>
  <c r="O6164" i="8"/>
  <c r="O6165" i="8"/>
  <c r="O6166" i="8"/>
  <c r="O6167" i="8"/>
  <c r="O6168" i="8"/>
  <c r="O6169" i="8"/>
  <c r="O6170" i="8"/>
  <c r="O6171" i="8"/>
  <c r="O6172" i="8"/>
  <c r="O6173" i="8"/>
  <c r="O6174" i="8"/>
  <c r="O6175" i="8"/>
  <c r="O6176" i="8"/>
  <c r="O6177" i="8"/>
  <c r="O6178" i="8"/>
  <c r="O6179" i="8"/>
  <c r="O6180" i="8"/>
  <c r="O6181" i="8"/>
  <c r="O6182" i="8"/>
  <c r="O6183" i="8"/>
  <c r="O6184" i="8"/>
  <c r="O6185" i="8"/>
  <c r="O6186" i="8"/>
  <c r="O6187" i="8"/>
  <c r="O6188" i="8"/>
  <c r="O6189" i="8"/>
  <c r="O6190" i="8"/>
  <c r="O6191" i="8"/>
  <c r="O6192" i="8"/>
  <c r="O6193" i="8"/>
  <c r="O6194" i="8"/>
  <c r="O6195" i="8"/>
  <c r="O6196" i="8"/>
  <c r="O6197" i="8"/>
  <c r="O6198" i="8"/>
  <c r="O6199" i="8"/>
  <c r="O6200" i="8"/>
  <c r="O6201" i="8"/>
  <c r="O6202" i="8"/>
  <c r="O6203" i="8"/>
  <c r="O6204" i="8"/>
  <c r="O6205" i="8"/>
  <c r="O6206" i="8"/>
  <c r="O6207" i="8"/>
  <c r="O6208" i="8"/>
  <c r="O6209" i="8"/>
  <c r="O6210" i="8"/>
  <c r="O6211" i="8"/>
  <c r="O6212" i="8"/>
  <c r="O6213" i="8"/>
  <c r="O6214" i="8"/>
  <c r="O6215" i="8"/>
  <c r="O6216" i="8"/>
  <c r="O6217" i="8"/>
  <c r="O6218" i="8"/>
  <c r="O6219" i="8"/>
  <c r="O6220" i="8"/>
  <c r="O6221" i="8"/>
  <c r="O6222" i="8"/>
  <c r="O6223" i="8"/>
  <c r="O6224" i="8"/>
  <c r="O6225" i="8"/>
  <c r="O6226" i="8"/>
  <c r="O6227" i="8"/>
  <c r="O6228" i="8"/>
  <c r="O6229" i="8"/>
  <c r="O6230" i="8"/>
  <c r="O6231" i="8"/>
  <c r="O6232" i="8"/>
  <c r="O6233" i="8"/>
  <c r="O6234" i="8"/>
  <c r="O6235" i="8"/>
  <c r="O6236" i="8"/>
  <c r="O6237" i="8"/>
  <c r="O6238" i="8"/>
  <c r="O6239" i="8"/>
  <c r="O6240" i="8"/>
  <c r="O6241" i="8"/>
  <c r="O6242" i="8"/>
  <c r="O6243" i="8"/>
  <c r="O6244" i="8"/>
  <c r="O6245" i="8"/>
  <c r="O6246" i="8"/>
  <c r="O6247" i="8"/>
  <c r="O6248" i="8"/>
  <c r="O6249" i="8"/>
  <c r="O6250" i="8"/>
  <c r="O6251" i="8"/>
  <c r="O6252" i="8"/>
  <c r="O6253" i="8"/>
  <c r="O6254" i="8"/>
  <c r="O6255" i="8"/>
  <c r="O6256" i="8"/>
  <c r="O6257" i="8"/>
  <c r="O6258" i="8"/>
  <c r="O6259" i="8"/>
  <c r="O6260" i="8"/>
  <c r="O6261" i="8"/>
  <c r="O6262" i="8"/>
  <c r="O6263" i="8"/>
  <c r="O6264" i="8"/>
  <c r="O6265" i="8"/>
  <c r="O6266" i="8"/>
  <c r="O6267" i="8"/>
  <c r="O6268" i="8"/>
  <c r="O6269" i="8"/>
  <c r="O6270" i="8"/>
  <c r="O6271" i="8"/>
  <c r="O6272" i="8"/>
  <c r="O6273" i="8"/>
  <c r="O6274" i="8"/>
  <c r="O6275" i="8"/>
  <c r="O6276" i="8"/>
  <c r="O6277" i="8"/>
  <c r="O6278" i="8"/>
  <c r="O6279" i="8"/>
  <c r="O6280" i="8"/>
  <c r="O6281" i="8"/>
  <c r="O6282" i="8"/>
  <c r="O6283" i="8"/>
  <c r="O6284" i="8"/>
  <c r="O6285" i="8"/>
  <c r="O6286" i="8"/>
  <c r="O6287" i="8"/>
  <c r="O6288" i="8"/>
  <c r="O6289" i="8"/>
  <c r="O6290" i="8"/>
  <c r="O6291" i="8"/>
  <c r="O6292" i="8"/>
  <c r="O6293" i="8"/>
  <c r="O6294" i="8"/>
  <c r="O6295" i="8"/>
  <c r="O6296" i="8"/>
  <c r="O6297" i="8"/>
  <c r="O6298" i="8"/>
  <c r="O6299" i="8"/>
  <c r="O6300" i="8"/>
  <c r="O6301" i="8"/>
  <c r="O6302" i="8"/>
  <c r="O6303" i="8"/>
  <c r="O6304" i="8"/>
  <c r="O6305" i="8"/>
  <c r="O6306" i="8"/>
  <c r="O6307" i="8"/>
  <c r="O6308" i="8"/>
  <c r="O6309" i="8"/>
  <c r="O6310" i="8"/>
  <c r="O6311" i="8"/>
  <c r="O6312" i="8"/>
  <c r="O6313" i="8"/>
  <c r="O6314" i="8"/>
  <c r="O6315" i="8"/>
  <c r="O6316" i="8"/>
  <c r="O6317" i="8"/>
  <c r="O6318" i="8"/>
  <c r="O6319" i="8"/>
  <c r="O6320" i="8"/>
  <c r="O6321" i="8"/>
  <c r="O6322" i="8"/>
  <c r="O6323" i="8"/>
  <c r="O6324" i="8"/>
  <c r="O6325" i="8"/>
  <c r="O6326" i="8"/>
  <c r="O6327" i="8"/>
  <c r="O6328" i="8"/>
  <c r="O6329" i="8"/>
  <c r="O6330" i="8"/>
  <c r="O6331" i="8"/>
  <c r="O6332" i="8"/>
  <c r="O6333" i="8"/>
  <c r="O6334" i="8"/>
  <c r="O6335" i="8"/>
  <c r="O6336" i="8"/>
  <c r="O6337" i="8"/>
  <c r="O6338" i="8"/>
  <c r="O6339" i="8"/>
  <c r="O6340" i="8"/>
  <c r="O6341" i="8"/>
  <c r="O6342" i="8"/>
  <c r="O6343" i="8"/>
  <c r="O6344" i="8"/>
  <c r="O6345" i="8"/>
  <c r="O6346" i="8"/>
  <c r="O6347" i="8"/>
  <c r="O6348" i="8"/>
  <c r="O6349" i="8"/>
  <c r="O6350" i="8"/>
  <c r="O6351" i="8"/>
  <c r="O6352" i="8"/>
  <c r="O6353" i="8"/>
  <c r="O6354" i="8"/>
  <c r="O6355" i="8"/>
  <c r="O6356" i="8"/>
  <c r="O6357" i="8"/>
  <c r="O6358" i="8"/>
  <c r="O6359" i="8"/>
  <c r="O6360" i="8"/>
  <c r="O6361" i="8"/>
  <c r="O6362" i="8"/>
  <c r="O6363" i="8"/>
  <c r="O6364" i="8"/>
  <c r="O6365" i="8"/>
  <c r="O6366" i="8"/>
  <c r="O6367" i="8"/>
  <c r="O6368" i="8"/>
  <c r="O6369" i="8"/>
  <c r="O6370" i="8"/>
  <c r="O6371" i="8"/>
  <c r="O6372" i="8"/>
  <c r="O6373" i="8"/>
  <c r="O6374" i="8"/>
  <c r="O6375" i="8"/>
  <c r="O6376" i="8"/>
  <c r="O6377" i="8"/>
  <c r="O6378" i="8"/>
  <c r="O6379" i="8"/>
  <c r="O6380" i="8"/>
  <c r="O6381" i="8"/>
  <c r="O6382" i="8"/>
  <c r="O6383" i="8"/>
  <c r="O6384" i="8"/>
  <c r="O6385" i="8"/>
  <c r="O6386" i="8"/>
  <c r="O6387" i="8"/>
  <c r="O6388" i="8"/>
  <c r="O6389" i="8"/>
  <c r="O6390" i="8"/>
  <c r="O6391" i="8"/>
  <c r="O6392" i="8"/>
  <c r="O6393" i="8"/>
  <c r="O6394" i="8"/>
  <c r="O6395" i="8"/>
  <c r="O6396" i="8"/>
  <c r="O6397" i="8"/>
  <c r="O6398" i="8"/>
  <c r="O6399" i="8"/>
  <c r="O6400" i="8"/>
  <c r="O6401" i="8"/>
  <c r="O6402" i="8"/>
  <c r="O6403" i="8"/>
  <c r="O6404" i="8"/>
  <c r="O6405" i="8"/>
  <c r="O6406" i="8"/>
  <c r="O6407" i="8"/>
  <c r="O6408" i="8"/>
  <c r="O6409" i="8"/>
  <c r="O6410" i="8"/>
  <c r="O6411" i="8"/>
  <c r="O6412" i="8"/>
  <c r="O6413" i="8"/>
  <c r="O6414" i="8"/>
  <c r="O6415" i="8"/>
  <c r="O6416" i="8"/>
  <c r="O6417" i="8"/>
  <c r="O6418" i="8"/>
  <c r="O6419" i="8"/>
  <c r="O6420" i="8"/>
  <c r="O6421" i="8"/>
  <c r="O6422" i="8"/>
  <c r="O6423" i="8"/>
  <c r="O6424" i="8"/>
  <c r="O6425" i="8"/>
  <c r="O6426" i="8"/>
  <c r="O6427" i="8"/>
  <c r="O6428" i="8"/>
  <c r="O6429" i="8"/>
  <c r="O6430" i="8"/>
  <c r="O6431" i="8"/>
  <c r="O6432" i="8"/>
  <c r="O6433" i="8"/>
  <c r="O6434" i="8"/>
  <c r="O6435" i="8"/>
  <c r="O6436" i="8"/>
  <c r="O6437" i="8"/>
  <c r="O6438" i="8"/>
  <c r="O6439" i="8"/>
  <c r="O6440" i="8"/>
  <c r="O6441" i="8"/>
  <c r="O6442" i="8"/>
  <c r="O6443" i="8"/>
  <c r="O6444" i="8"/>
  <c r="O6445" i="8"/>
  <c r="O6446" i="8"/>
  <c r="O6447" i="8"/>
  <c r="O6448" i="8"/>
  <c r="O6449" i="8"/>
  <c r="O6450" i="8"/>
  <c r="O6451" i="8"/>
  <c r="O6452" i="8"/>
  <c r="O6453" i="8"/>
  <c r="O6454" i="8"/>
  <c r="O6455" i="8"/>
  <c r="O6456" i="8"/>
  <c r="O6457" i="8"/>
  <c r="O6458" i="8"/>
  <c r="O6459" i="8"/>
  <c r="O6460" i="8"/>
  <c r="O6461" i="8"/>
  <c r="O6462" i="8"/>
  <c r="O6463" i="8"/>
  <c r="O6464" i="8"/>
  <c r="O6465" i="8"/>
  <c r="O6466" i="8"/>
  <c r="O6467" i="8"/>
  <c r="O6468" i="8"/>
  <c r="O6469" i="8"/>
  <c r="O6470" i="8"/>
  <c r="O6471" i="8"/>
  <c r="O6472" i="8"/>
  <c r="O6473" i="8"/>
  <c r="O6474" i="8"/>
  <c r="O6475" i="8"/>
  <c r="O6476" i="8"/>
  <c r="O6477" i="8"/>
  <c r="O6478" i="8"/>
  <c r="O6479" i="8"/>
  <c r="O6480" i="8"/>
  <c r="O6481" i="8"/>
  <c r="O6482" i="8"/>
  <c r="O6483" i="8"/>
  <c r="O6484" i="8"/>
  <c r="O6485" i="8"/>
  <c r="O6486" i="8"/>
  <c r="O6487" i="8"/>
  <c r="O6488" i="8"/>
  <c r="O6489" i="8"/>
  <c r="O6490" i="8"/>
  <c r="O6491" i="8"/>
  <c r="O6492" i="8"/>
  <c r="O6493" i="8"/>
  <c r="O6494" i="8"/>
  <c r="O6495" i="8"/>
  <c r="O6496" i="8"/>
  <c r="O6497" i="8"/>
  <c r="O6498" i="8"/>
  <c r="O6499" i="8"/>
  <c r="O6500" i="8"/>
  <c r="O6501" i="8"/>
  <c r="O6502" i="8"/>
  <c r="O6503" i="8"/>
  <c r="O6504" i="8"/>
  <c r="O6505" i="8"/>
  <c r="O6506" i="8"/>
  <c r="O6507" i="8"/>
  <c r="O6508" i="8"/>
  <c r="O6509" i="8"/>
  <c r="O6510" i="8"/>
  <c r="O6511" i="8"/>
  <c r="O6512" i="8"/>
  <c r="O6513" i="8"/>
  <c r="O6514" i="8"/>
  <c r="O6515" i="8"/>
  <c r="O6516" i="8"/>
  <c r="O6517" i="8"/>
  <c r="O6518" i="8"/>
  <c r="O6519" i="8"/>
  <c r="O6520" i="8"/>
  <c r="O6521" i="8"/>
  <c r="O6522" i="8"/>
  <c r="O6523" i="8"/>
  <c r="O6524" i="8"/>
  <c r="O6525" i="8"/>
  <c r="O6526" i="8"/>
  <c r="O6527" i="8"/>
  <c r="O6528" i="8"/>
  <c r="O6529" i="8"/>
  <c r="O6530" i="8"/>
  <c r="O6531" i="8"/>
  <c r="O6532" i="8"/>
  <c r="O6533" i="8"/>
  <c r="O6534" i="8"/>
  <c r="O6535" i="8"/>
  <c r="O6536" i="8"/>
  <c r="O6537" i="8"/>
  <c r="O6538" i="8"/>
  <c r="O6539" i="8"/>
  <c r="O6540" i="8"/>
  <c r="O6541" i="8"/>
  <c r="O6542" i="8"/>
  <c r="O6543" i="8"/>
  <c r="O6544" i="8"/>
  <c r="O6545" i="8"/>
  <c r="O6546" i="8"/>
  <c r="O6547" i="8"/>
  <c r="O6548" i="8"/>
  <c r="O6549" i="8"/>
  <c r="O6550" i="8"/>
  <c r="O6551" i="8"/>
  <c r="O6552" i="8"/>
  <c r="O6553" i="8"/>
  <c r="O6554" i="8"/>
  <c r="O6555" i="8"/>
  <c r="O6556" i="8"/>
  <c r="O6557" i="8"/>
  <c r="O6558" i="8"/>
  <c r="O6559" i="8"/>
  <c r="O6560" i="8"/>
  <c r="O6561" i="8"/>
  <c r="O6562" i="8"/>
  <c r="O6563" i="8"/>
  <c r="O6564" i="8"/>
  <c r="O6565" i="8"/>
  <c r="O6566" i="8"/>
  <c r="O6567" i="8"/>
  <c r="O6568" i="8"/>
  <c r="O6569" i="8"/>
  <c r="O6570" i="8"/>
  <c r="O6571" i="8"/>
  <c r="O6572" i="8"/>
  <c r="O6573" i="8"/>
  <c r="O6574" i="8"/>
  <c r="O6575" i="8"/>
  <c r="O6576" i="8"/>
  <c r="O6577" i="8"/>
  <c r="O6578" i="8"/>
  <c r="O6579" i="8"/>
  <c r="O6580" i="8"/>
  <c r="O6581" i="8"/>
  <c r="O6582" i="8"/>
  <c r="O6583" i="8"/>
  <c r="O6584" i="8"/>
  <c r="O6585" i="8"/>
  <c r="O6586" i="8"/>
  <c r="O6587" i="8"/>
  <c r="O6588" i="8"/>
  <c r="O6589" i="8"/>
  <c r="O6590" i="8"/>
  <c r="O6591" i="8"/>
  <c r="O6592" i="8"/>
  <c r="O6593" i="8"/>
  <c r="O6594" i="8"/>
  <c r="O6595" i="8"/>
  <c r="O6596" i="8"/>
  <c r="O6597" i="8"/>
  <c r="O6598" i="8"/>
  <c r="O6599" i="8"/>
  <c r="O6600" i="8"/>
  <c r="O6601" i="8"/>
  <c r="O6602" i="8"/>
  <c r="O6603" i="8"/>
  <c r="O6604" i="8"/>
  <c r="O6605" i="8"/>
  <c r="O6606" i="8"/>
  <c r="O6607" i="8"/>
  <c r="O6608" i="8"/>
  <c r="O6609" i="8"/>
  <c r="O6610" i="8"/>
  <c r="O6611" i="8"/>
  <c r="O6612" i="8"/>
  <c r="O6613" i="8"/>
  <c r="O6614" i="8"/>
  <c r="O6615" i="8"/>
  <c r="O6616" i="8"/>
  <c r="O6617" i="8"/>
  <c r="O6618" i="8"/>
  <c r="O6619" i="8"/>
  <c r="O6620" i="8"/>
  <c r="O6621" i="8"/>
  <c r="O6622" i="8"/>
  <c r="O6623" i="8"/>
  <c r="O6624" i="8"/>
  <c r="O6625" i="8"/>
  <c r="O6626" i="8"/>
  <c r="O6627" i="8"/>
  <c r="O6628" i="8"/>
  <c r="O6629" i="8"/>
  <c r="O6630" i="8"/>
  <c r="O6631" i="8"/>
  <c r="O6632" i="8"/>
  <c r="O6633" i="8"/>
  <c r="O6634" i="8"/>
  <c r="O6635" i="8"/>
  <c r="O6636" i="8"/>
  <c r="O6637" i="8"/>
  <c r="O6638" i="8"/>
  <c r="O6639" i="8"/>
  <c r="O6640" i="8"/>
  <c r="O6641" i="8"/>
  <c r="O6642" i="8"/>
  <c r="O6643" i="8"/>
  <c r="O6644" i="8"/>
  <c r="O6645" i="8"/>
  <c r="O6646" i="8"/>
  <c r="O6647" i="8"/>
  <c r="O6648" i="8"/>
  <c r="O6649" i="8"/>
  <c r="O6650" i="8"/>
  <c r="O6651" i="8"/>
  <c r="O6652" i="8"/>
  <c r="O6653" i="8"/>
  <c r="O6654" i="8"/>
  <c r="O6655" i="8"/>
  <c r="O6656" i="8"/>
  <c r="O6657" i="8"/>
  <c r="O6658" i="8"/>
  <c r="O6659" i="8"/>
  <c r="O6660" i="8"/>
  <c r="O6661" i="8"/>
  <c r="O6662" i="8"/>
  <c r="O6663" i="8"/>
  <c r="O6664" i="8"/>
  <c r="O6665" i="8"/>
  <c r="O6666" i="8"/>
  <c r="O6667" i="8"/>
  <c r="O6668" i="8"/>
  <c r="O6669" i="8"/>
  <c r="O6670" i="8"/>
  <c r="O6671" i="8"/>
  <c r="O6672" i="8"/>
  <c r="O6673" i="8"/>
  <c r="O6674" i="8"/>
  <c r="O6675" i="8"/>
  <c r="O6676" i="8"/>
  <c r="O6677" i="8"/>
  <c r="O6678" i="8"/>
  <c r="O6679" i="8"/>
  <c r="O6680" i="8"/>
  <c r="O6681" i="8"/>
  <c r="O6682" i="8"/>
  <c r="O6683" i="8"/>
  <c r="O6684" i="8"/>
  <c r="O6685" i="8"/>
  <c r="O6686" i="8"/>
  <c r="O6687" i="8"/>
  <c r="O6688" i="8"/>
  <c r="O6689" i="8"/>
  <c r="O6690" i="8"/>
  <c r="O6691" i="8"/>
  <c r="O6692" i="8"/>
  <c r="O6693" i="8"/>
  <c r="O6694" i="8"/>
  <c r="O6695" i="8"/>
  <c r="O6696" i="8"/>
  <c r="O6697" i="8"/>
  <c r="O6698" i="8"/>
  <c r="O6699" i="8"/>
  <c r="O6700" i="8"/>
  <c r="O6701" i="8"/>
  <c r="O6702" i="8"/>
  <c r="O6703" i="8"/>
  <c r="O6704" i="8"/>
  <c r="O6705" i="8"/>
  <c r="O6706" i="8"/>
  <c r="O6707" i="8"/>
  <c r="O6708" i="8"/>
  <c r="O6709" i="8"/>
  <c r="O6710" i="8"/>
  <c r="O6711" i="8"/>
  <c r="O6712" i="8"/>
  <c r="O6713" i="8"/>
  <c r="O6714" i="8"/>
  <c r="O6715" i="8"/>
  <c r="O6716" i="8"/>
  <c r="O6717" i="8"/>
  <c r="O6718" i="8"/>
  <c r="O6719" i="8"/>
  <c r="O6720" i="8"/>
  <c r="O6721" i="8"/>
  <c r="O6722" i="8"/>
  <c r="O6723" i="8"/>
  <c r="O6724" i="8"/>
  <c r="O6725" i="8"/>
  <c r="O6726" i="8"/>
  <c r="O6727" i="8"/>
  <c r="O6728" i="8"/>
  <c r="O6729" i="8"/>
  <c r="O6730" i="8"/>
  <c r="O6731" i="8"/>
  <c r="O6732" i="8"/>
  <c r="O6733" i="8"/>
  <c r="O6734" i="8"/>
  <c r="O6735" i="8"/>
  <c r="O6736" i="8"/>
  <c r="O6737" i="8"/>
  <c r="O6738" i="8"/>
  <c r="O6739" i="8"/>
  <c r="O6740" i="8"/>
  <c r="O6741" i="8"/>
  <c r="O6742" i="8"/>
  <c r="O6743" i="8"/>
  <c r="O6744" i="8"/>
  <c r="O6745" i="8"/>
  <c r="O6746" i="8"/>
  <c r="O6747" i="8"/>
  <c r="O6748" i="8"/>
  <c r="O6749" i="8"/>
  <c r="O6750" i="8"/>
  <c r="O6751" i="8"/>
  <c r="O6752" i="8"/>
  <c r="O6753" i="8"/>
  <c r="O6754" i="8"/>
  <c r="O6755" i="8"/>
  <c r="O6756" i="8"/>
  <c r="O6757" i="8"/>
  <c r="O6758" i="8"/>
  <c r="O6759" i="8"/>
  <c r="O6760" i="8"/>
  <c r="O6761" i="8"/>
  <c r="O6762" i="8"/>
  <c r="O6763" i="8"/>
  <c r="O6764" i="8"/>
  <c r="O6765" i="8"/>
  <c r="O6766" i="8"/>
  <c r="O6767" i="8"/>
  <c r="O6768" i="8"/>
  <c r="O6769" i="8"/>
  <c r="O6770" i="8"/>
  <c r="O6771" i="8"/>
  <c r="O6772" i="8"/>
  <c r="O6773" i="8"/>
  <c r="O6774" i="8"/>
  <c r="O6775" i="8"/>
  <c r="O6776" i="8"/>
  <c r="O6777" i="8"/>
  <c r="O6778" i="8"/>
  <c r="O6779" i="8"/>
  <c r="O6780" i="8"/>
  <c r="O6781" i="8"/>
  <c r="O6782" i="8"/>
  <c r="O6783" i="8"/>
  <c r="O6784" i="8"/>
  <c r="O6785" i="8"/>
  <c r="O6786" i="8"/>
  <c r="O6787" i="8"/>
  <c r="O6788" i="8"/>
  <c r="O6789" i="8"/>
  <c r="O6790" i="8"/>
  <c r="O6791" i="8"/>
  <c r="O6792" i="8"/>
  <c r="O6793" i="8"/>
  <c r="O6794" i="8"/>
  <c r="O6795" i="8"/>
  <c r="O6796" i="8"/>
  <c r="O6797" i="8"/>
  <c r="O6798" i="8"/>
  <c r="O6799" i="8"/>
  <c r="O6800" i="8"/>
  <c r="O6801" i="8"/>
  <c r="O6802" i="8"/>
  <c r="O6803" i="8"/>
  <c r="O6804" i="8"/>
  <c r="O6805" i="8"/>
  <c r="O6806" i="8"/>
  <c r="O6807" i="8"/>
  <c r="O6808" i="8"/>
  <c r="O6809" i="8"/>
  <c r="O6810" i="8"/>
  <c r="O6811" i="8"/>
  <c r="O6812" i="8"/>
  <c r="O6813" i="8"/>
  <c r="O6814" i="8"/>
  <c r="O6815" i="8"/>
  <c r="O6816" i="8"/>
  <c r="O6817" i="8"/>
  <c r="O6818" i="8"/>
  <c r="O6819" i="8"/>
  <c r="O6820" i="8"/>
  <c r="O6821" i="8"/>
  <c r="O6822" i="8"/>
  <c r="O6823" i="8"/>
  <c r="O6824" i="8"/>
  <c r="O6825" i="8"/>
  <c r="O6826" i="8"/>
  <c r="O6827" i="8"/>
  <c r="O6828" i="8"/>
  <c r="O6829" i="8"/>
  <c r="O6830" i="8"/>
  <c r="O6831" i="8"/>
  <c r="O6832" i="8"/>
  <c r="O6833" i="8"/>
  <c r="O6834" i="8"/>
  <c r="O6835" i="8"/>
  <c r="O6836" i="8"/>
  <c r="O6837" i="8"/>
  <c r="O6838" i="8"/>
  <c r="O6839" i="8"/>
  <c r="O6840" i="8"/>
  <c r="O6841" i="8"/>
  <c r="O6842" i="8"/>
  <c r="O6843" i="8"/>
  <c r="O6844" i="8"/>
  <c r="O6845" i="8"/>
  <c r="O6846" i="8"/>
  <c r="O6847" i="8"/>
  <c r="O6848" i="8"/>
  <c r="O6849" i="8"/>
  <c r="O6850" i="8"/>
  <c r="O6851" i="8"/>
  <c r="O6852" i="8"/>
  <c r="O6853" i="8"/>
  <c r="O6854" i="8"/>
  <c r="O6855" i="8"/>
  <c r="O6856" i="8"/>
  <c r="O6857" i="8"/>
  <c r="O6858" i="8"/>
  <c r="O6859" i="8"/>
  <c r="O6860" i="8"/>
  <c r="O6861" i="8"/>
  <c r="O6862" i="8"/>
  <c r="O6863" i="8"/>
  <c r="O6864" i="8"/>
  <c r="O6865" i="8"/>
  <c r="O6866" i="8"/>
  <c r="O6867" i="8"/>
  <c r="O6868" i="8"/>
  <c r="O6869" i="8"/>
  <c r="O6870" i="8"/>
  <c r="O6871" i="8"/>
  <c r="O6872" i="8"/>
  <c r="O6873" i="8"/>
  <c r="O6874" i="8"/>
  <c r="O6875" i="8"/>
  <c r="O6876" i="8"/>
  <c r="O6877" i="8"/>
  <c r="O6878" i="8"/>
  <c r="O6879" i="8"/>
  <c r="O6880" i="8"/>
  <c r="O6881" i="8"/>
  <c r="O6882" i="8"/>
  <c r="O6883" i="8"/>
  <c r="O6884" i="8"/>
  <c r="O6885" i="8"/>
  <c r="O6886" i="8"/>
  <c r="O6887" i="8"/>
  <c r="O6888" i="8"/>
  <c r="O6889" i="8"/>
  <c r="O6890" i="8"/>
  <c r="O6891" i="8"/>
  <c r="O6892" i="8"/>
  <c r="O6893" i="8"/>
  <c r="O6894" i="8"/>
  <c r="O6895" i="8"/>
  <c r="O6896" i="8"/>
  <c r="O6897" i="8"/>
  <c r="O6898" i="8"/>
  <c r="O6899" i="8"/>
  <c r="O6900" i="8"/>
  <c r="O6901" i="8"/>
  <c r="O6902" i="8"/>
  <c r="O6903" i="8"/>
  <c r="O6904" i="8"/>
  <c r="O6905" i="8"/>
  <c r="O6906" i="8"/>
  <c r="O6907" i="8"/>
  <c r="O6908" i="8"/>
  <c r="O6909" i="8"/>
  <c r="O6910" i="8"/>
  <c r="O6911" i="8"/>
  <c r="O6912" i="8"/>
  <c r="O6913" i="8"/>
  <c r="O6914" i="8"/>
  <c r="O6915" i="8"/>
  <c r="O6916" i="8"/>
  <c r="O6917" i="8"/>
  <c r="O6918" i="8"/>
  <c r="O6919" i="8"/>
  <c r="O6920" i="8"/>
  <c r="O6921" i="8"/>
  <c r="O6922" i="8"/>
  <c r="O6923" i="8"/>
  <c r="O6924" i="8"/>
  <c r="O6925" i="8"/>
  <c r="O6926" i="8"/>
  <c r="O6927" i="8"/>
  <c r="O6928" i="8"/>
  <c r="O6929" i="8"/>
  <c r="O6930" i="8"/>
  <c r="O6931" i="8"/>
  <c r="O6932" i="8"/>
  <c r="O6933" i="8"/>
  <c r="O6934" i="8"/>
  <c r="O6935" i="8"/>
  <c r="O6936" i="8"/>
  <c r="O6937" i="8"/>
  <c r="O6938" i="8"/>
  <c r="O6939" i="8"/>
  <c r="O6940" i="8"/>
  <c r="O6941" i="8"/>
  <c r="O6942" i="8"/>
  <c r="O6943" i="8"/>
  <c r="O6944" i="8"/>
  <c r="O6945" i="8"/>
  <c r="O6946" i="8"/>
  <c r="O6947" i="8"/>
  <c r="O6948" i="8"/>
  <c r="O6949" i="8"/>
  <c r="O6950" i="8"/>
  <c r="O6951" i="8"/>
  <c r="O6952" i="8"/>
  <c r="O6953" i="8"/>
  <c r="O6954" i="8"/>
  <c r="O6955" i="8"/>
  <c r="O6956" i="8"/>
  <c r="O6957" i="8"/>
  <c r="O6958" i="8"/>
  <c r="O6959" i="8"/>
  <c r="O6960" i="8"/>
  <c r="O6961" i="8"/>
  <c r="O6962" i="8"/>
  <c r="O6963" i="8"/>
  <c r="O6964" i="8"/>
  <c r="O6965" i="8"/>
  <c r="O6966" i="8"/>
  <c r="O6967" i="8"/>
  <c r="O6968" i="8"/>
  <c r="O6969" i="8"/>
  <c r="O6970" i="8"/>
  <c r="O6971" i="8"/>
  <c r="O6972" i="8"/>
  <c r="O6973" i="8"/>
  <c r="O6974" i="8"/>
  <c r="O6975" i="8"/>
  <c r="O6976" i="8"/>
  <c r="O6977" i="8"/>
  <c r="O6978" i="8"/>
  <c r="O6979" i="8"/>
  <c r="O6980" i="8"/>
  <c r="O6981" i="8"/>
  <c r="O6982" i="8"/>
  <c r="O6983" i="8"/>
  <c r="O6984" i="8"/>
  <c r="O6985" i="8"/>
  <c r="O6986" i="8"/>
  <c r="O6987" i="8"/>
  <c r="O6988" i="8"/>
  <c r="O6989" i="8"/>
  <c r="O6990" i="8"/>
  <c r="O6991" i="8"/>
  <c r="O6992" i="8"/>
  <c r="O6993" i="8"/>
  <c r="O6994" i="8"/>
  <c r="O6995" i="8"/>
  <c r="O6996" i="8"/>
  <c r="O6997" i="8"/>
  <c r="O6998" i="8"/>
  <c r="O6999" i="8"/>
  <c r="O7000" i="8"/>
  <c r="O7001" i="8"/>
  <c r="O7002" i="8"/>
  <c r="O7003" i="8"/>
  <c r="O7004" i="8"/>
  <c r="O7005" i="8"/>
  <c r="O7006" i="8"/>
  <c r="O7007" i="8"/>
  <c r="O7008" i="8"/>
  <c r="O7009" i="8"/>
  <c r="O7010" i="8"/>
  <c r="O7011" i="8"/>
  <c r="O7012" i="8"/>
  <c r="O7013" i="8"/>
  <c r="O7014" i="8"/>
  <c r="O7015" i="8"/>
  <c r="O7016" i="8"/>
  <c r="O7017" i="8"/>
  <c r="O7018" i="8"/>
  <c r="O7019" i="8"/>
  <c r="O7020" i="8"/>
  <c r="O7021" i="8"/>
  <c r="O7022" i="8"/>
  <c r="O7023" i="8"/>
  <c r="O7024" i="8"/>
  <c r="O7025" i="8"/>
  <c r="O7026" i="8"/>
  <c r="O7027" i="8"/>
  <c r="O7028" i="8"/>
  <c r="O7029" i="8"/>
  <c r="O7030" i="8"/>
  <c r="O7031" i="8"/>
  <c r="O7032" i="8"/>
  <c r="O7033" i="8"/>
  <c r="O7034" i="8"/>
  <c r="O7035" i="8"/>
  <c r="O7036" i="8"/>
  <c r="O7037" i="8"/>
  <c r="O7038" i="8"/>
  <c r="O7039" i="8"/>
  <c r="O7040" i="8"/>
  <c r="O7041" i="8"/>
  <c r="O7042" i="8"/>
  <c r="O7043" i="8"/>
  <c r="O7044" i="8"/>
  <c r="O7045" i="8"/>
  <c r="O7046" i="8"/>
  <c r="O7047" i="8"/>
  <c r="O7048" i="8"/>
  <c r="O7049" i="8"/>
  <c r="O7050" i="8"/>
  <c r="O7051" i="8"/>
  <c r="O7052" i="8"/>
  <c r="O7053" i="8"/>
  <c r="O7054" i="8"/>
  <c r="O7055" i="8"/>
  <c r="O7056" i="8"/>
  <c r="O7057" i="8"/>
  <c r="O7058" i="8"/>
  <c r="O7059" i="8"/>
  <c r="O7060" i="8"/>
  <c r="O7061" i="8"/>
  <c r="O7062" i="8"/>
  <c r="O7063" i="8"/>
  <c r="O7064" i="8"/>
  <c r="O7065" i="8"/>
  <c r="O7066" i="8"/>
  <c r="O7067" i="8"/>
  <c r="O7068" i="8"/>
  <c r="O7069" i="8"/>
  <c r="O7070" i="8"/>
  <c r="O7071" i="8"/>
  <c r="O7072" i="8"/>
  <c r="O7073" i="8"/>
  <c r="O7074" i="8"/>
  <c r="O7075" i="8"/>
  <c r="O7076" i="8"/>
  <c r="O7077" i="8"/>
  <c r="O7078" i="8"/>
  <c r="O7079" i="8"/>
  <c r="O7080" i="8"/>
  <c r="O7081" i="8"/>
  <c r="O7082" i="8"/>
  <c r="O7083" i="8"/>
  <c r="O7084" i="8"/>
  <c r="O7085" i="8"/>
  <c r="O7086" i="8"/>
  <c r="O7087" i="8"/>
  <c r="O7088" i="8"/>
  <c r="O7089" i="8"/>
  <c r="O7090" i="8"/>
  <c r="O7091" i="8"/>
  <c r="O7092" i="8"/>
  <c r="O7093" i="8"/>
  <c r="O7094" i="8"/>
  <c r="O7095" i="8"/>
  <c r="O7096" i="8"/>
  <c r="O7097" i="8"/>
  <c r="O7098" i="8"/>
  <c r="O7099" i="8"/>
  <c r="O7100" i="8"/>
  <c r="O7101" i="8"/>
  <c r="O7102" i="8"/>
  <c r="O7103" i="8"/>
  <c r="O7104" i="8"/>
  <c r="O7105" i="8"/>
  <c r="O7106" i="8"/>
  <c r="O7107" i="8"/>
  <c r="O7108" i="8"/>
  <c r="O7109" i="8"/>
  <c r="O7110" i="8"/>
  <c r="O7111" i="8"/>
  <c r="O7112" i="8"/>
  <c r="O7113" i="8"/>
  <c r="O7114" i="8"/>
  <c r="O7115" i="8"/>
  <c r="O7116" i="8"/>
  <c r="O7117" i="8"/>
  <c r="O7118" i="8"/>
  <c r="O7119" i="8"/>
  <c r="O7120" i="8"/>
  <c r="O7121" i="8"/>
  <c r="O7122" i="8"/>
  <c r="O7123" i="8"/>
  <c r="O7124" i="8"/>
  <c r="O7125" i="8"/>
  <c r="O7126" i="8"/>
  <c r="O7127" i="8"/>
  <c r="O7128" i="8"/>
  <c r="O7129" i="8"/>
  <c r="O7130" i="8"/>
  <c r="O7131" i="8"/>
  <c r="O7132" i="8"/>
  <c r="O7133" i="8"/>
  <c r="O7134" i="8"/>
  <c r="O7135" i="8"/>
  <c r="O7136" i="8"/>
  <c r="O7137" i="8"/>
  <c r="O7138" i="8"/>
  <c r="O7139" i="8"/>
  <c r="O7140" i="8"/>
  <c r="O7141" i="8"/>
  <c r="O7142" i="8"/>
  <c r="O7143" i="8"/>
  <c r="O7144" i="8"/>
  <c r="O7145" i="8"/>
  <c r="O7146" i="8"/>
  <c r="O7147" i="8"/>
  <c r="O7148" i="8"/>
  <c r="O7149" i="8"/>
  <c r="O7150" i="8"/>
  <c r="O7151" i="8"/>
  <c r="O7152" i="8"/>
  <c r="O7153" i="8"/>
  <c r="O7154" i="8"/>
  <c r="O7155" i="8"/>
  <c r="O7156" i="8"/>
  <c r="O7157" i="8"/>
  <c r="O7158" i="8"/>
  <c r="O7159" i="8"/>
  <c r="O7160" i="8"/>
  <c r="O7161" i="8"/>
  <c r="O7162" i="8"/>
  <c r="O7163" i="8"/>
  <c r="O7164" i="8"/>
  <c r="O7165" i="8"/>
  <c r="O7166" i="8"/>
  <c r="O7167" i="8"/>
  <c r="O7168" i="8"/>
  <c r="O7169" i="8"/>
  <c r="O7170" i="8"/>
  <c r="O7171" i="8"/>
  <c r="O7172" i="8"/>
  <c r="O7173" i="8"/>
  <c r="O7174" i="8"/>
  <c r="O7175" i="8"/>
  <c r="O7176" i="8"/>
  <c r="O7177" i="8"/>
  <c r="O7178" i="8"/>
  <c r="O7179" i="8"/>
  <c r="O7180" i="8"/>
  <c r="O7181" i="8"/>
  <c r="O7182" i="8"/>
  <c r="O7183" i="8"/>
  <c r="O7184" i="8"/>
  <c r="O7185" i="8"/>
  <c r="O7186" i="8"/>
  <c r="O7187" i="8"/>
  <c r="O7188" i="8"/>
  <c r="O7189" i="8"/>
  <c r="O7190" i="8"/>
  <c r="O7191" i="8"/>
  <c r="O7192" i="8"/>
  <c r="O7193" i="8"/>
  <c r="O7194" i="8"/>
  <c r="O7195" i="8"/>
  <c r="O7196" i="8"/>
  <c r="O7197" i="8"/>
  <c r="O7198" i="8"/>
  <c r="O7199" i="8"/>
  <c r="O7200" i="8"/>
  <c r="O7201" i="8"/>
  <c r="O7202" i="8"/>
  <c r="O7203" i="8"/>
  <c r="O7204" i="8"/>
  <c r="O7205" i="8"/>
  <c r="O7206" i="8"/>
  <c r="O7207" i="8"/>
  <c r="O7208" i="8"/>
  <c r="O7209" i="8"/>
  <c r="O7210" i="8"/>
  <c r="O7211" i="8"/>
  <c r="O7212" i="8"/>
  <c r="O7213" i="8"/>
  <c r="O7214" i="8"/>
  <c r="O7215" i="8"/>
  <c r="O7216" i="8"/>
  <c r="O7217" i="8"/>
  <c r="O7218" i="8"/>
  <c r="O7219" i="8"/>
  <c r="O7220" i="8"/>
  <c r="O7221" i="8"/>
  <c r="O7222" i="8"/>
  <c r="O7223" i="8"/>
  <c r="O7224" i="8"/>
  <c r="O7225" i="8"/>
  <c r="O7226" i="8"/>
  <c r="O7227" i="8"/>
  <c r="O7228" i="8"/>
  <c r="O7229" i="8"/>
  <c r="O7230" i="8"/>
  <c r="O7231" i="8"/>
  <c r="O7232" i="8"/>
  <c r="O7233" i="8"/>
  <c r="O7234" i="8"/>
  <c r="O7235" i="8"/>
  <c r="O7236" i="8"/>
  <c r="O7237" i="8"/>
  <c r="O7238" i="8"/>
  <c r="O7239" i="8"/>
  <c r="O7240" i="8"/>
  <c r="O7241" i="8"/>
  <c r="O7242" i="8"/>
  <c r="O7243" i="8"/>
  <c r="O7244" i="8"/>
  <c r="O7245" i="8"/>
  <c r="O7246" i="8"/>
  <c r="O7247" i="8"/>
  <c r="O7248" i="8"/>
  <c r="O7249" i="8"/>
  <c r="O7250" i="8"/>
  <c r="O7251" i="8"/>
  <c r="O7252" i="8"/>
  <c r="O7253" i="8"/>
  <c r="O7254" i="8"/>
  <c r="O7255" i="8"/>
  <c r="O7256" i="8"/>
  <c r="O7257" i="8"/>
  <c r="O7258" i="8"/>
  <c r="O7259" i="8"/>
  <c r="O7260" i="8"/>
  <c r="O7261" i="8"/>
  <c r="O7262" i="8"/>
  <c r="O7263" i="8"/>
  <c r="O7264" i="8"/>
  <c r="O7265" i="8"/>
  <c r="O7266" i="8"/>
  <c r="O7267" i="8"/>
  <c r="O7268" i="8"/>
  <c r="O7269" i="8"/>
  <c r="O7270" i="8"/>
  <c r="O7271" i="8"/>
  <c r="O7272" i="8"/>
  <c r="O7273" i="8"/>
  <c r="O7274" i="8"/>
  <c r="O7275" i="8"/>
  <c r="O7276" i="8"/>
  <c r="O7277" i="8"/>
  <c r="O7278" i="8"/>
  <c r="O7279" i="8"/>
  <c r="O7280" i="8"/>
  <c r="O7281" i="8"/>
  <c r="O7282" i="8"/>
  <c r="O7283" i="8"/>
  <c r="O7284" i="8"/>
  <c r="O7285" i="8"/>
  <c r="O7286" i="8"/>
  <c r="O7287" i="8"/>
  <c r="O7288" i="8"/>
  <c r="O7289" i="8"/>
  <c r="O7290" i="8"/>
  <c r="O7291" i="8"/>
  <c r="O7292" i="8"/>
  <c r="O7293" i="8"/>
  <c r="O7294" i="8"/>
  <c r="O7295" i="8"/>
  <c r="O7296" i="8"/>
  <c r="O7297" i="8"/>
  <c r="O7298" i="8"/>
  <c r="O7299" i="8"/>
  <c r="O7300" i="8"/>
  <c r="O7301" i="8"/>
  <c r="O7302" i="8"/>
  <c r="O7303" i="8"/>
  <c r="O7304" i="8"/>
  <c r="O7305" i="8"/>
  <c r="O7306" i="8"/>
  <c r="O7307" i="8"/>
  <c r="O7308" i="8"/>
  <c r="O7309" i="8"/>
  <c r="O7310" i="8"/>
  <c r="O7311" i="8"/>
  <c r="O7312" i="8"/>
  <c r="O7313" i="8"/>
  <c r="O7314" i="8"/>
  <c r="O7315" i="8"/>
  <c r="O7316" i="8"/>
  <c r="O7317" i="8"/>
  <c r="O7318" i="8"/>
  <c r="O7319" i="8"/>
  <c r="O7320" i="8"/>
  <c r="O7321" i="8"/>
  <c r="O7322" i="8"/>
  <c r="O7323" i="8"/>
  <c r="O7324" i="8"/>
  <c r="O7325" i="8"/>
  <c r="O7326" i="8"/>
  <c r="O7327" i="8"/>
  <c r="O7328" i="8"/>
  <c r="O7329" i="8"/>
  <c r="O7330" i="8"/>
  <c r="O7331" i="8"/>
  <c r="O7332" i="8"/>
  <c r="O7333" i="8"/>
  <c r="O7334" i="8"/>
  <c r="O7335" i="8"/>
  <c r="O7336" i="8"/>
  <c r="O7337" i="8"/>
  <c r="O7338" i="8"/>
  <c r="O7339" i="8"/>
  <c r="O7340" i="8"/>
  <c r="O7341" i="8"/>
  <c r="O7342" i="8"/>
  <c r="O7343" i="8"/>
  <c r="O7344" i="8"/>
  <c r="O7345" i="8"/>
  <c r="O7346" i="8"/>
  <c r="O7347" i="8"/>
  <c r="O7348" i="8"/>
  <c r="O7349" i="8"/>
  <c r="O7350" i="8"/>
  <c r="O7351" i="8"/>
  <c r="O7352" i="8"/>
  <c r="O7353" i="8"/>
  <c r="O7354" i="8"/>
  <c r="O7355" i="8"/>
  <c r="O7356" i="8"/>
  <c r="O7357" i="8"/>
  <c r="O7358" i="8"/>
  <c r="O7359" i="8"/>
  <c r="O7360" i="8"/>
  <c r="O7361" i="8"/>
  <c r="O7362" i="8"/>
  <c r="O7363" i="8"/>
  <c r="O7364" i="8"/>
  <c r="O7365" i="8"/>
  <c r="O7366" i="8"/>
  <c r="O7367" i="8"/>
  <c r="O7368" i="8"/>
  <c r="O7369" i="8"/>
  <c r="O7370" i="8"/>
  <c r="O7371" i="8"/>
  <c r="O7372" i="8"/>
  <c r="O7373" i="8"/>
  <c r="O7374" i="8"/>
  <c r="O7375" i="8"/>
  <c r="O7376" i="8"/>
  <c r="O7377" i="8"/>
  <c r="O7378" i="8"/>
  <c r="O7379" i="8"/>
  <c r="O7380" i="8"/>
  <c r="O7381" i="8"/>
  <c r="O7382" i="8"/>
  <c r="O7383" i="8"/>
  <c r="O7384" i="8"/>
  <c r="O7385" i="8"/>
  <c r="O7386" i="8"/>
  <c r="O7387" i="8"/>
  <c r="O7388" i="8"/>
  <c r="O7389" i="8"/>
  <c r="O7390" i="8"/>
  <c r="O7391" i="8"/>
  <c r="O7392" i="8"/>
  <c r="O7393" i="8"/>
  <c r="O7394" i="8"/>
  <c r="O7395" i="8"/>
  <c r="O7396" i="8"/>
  <c r="O7397" i="8"/>
  <c r="O7398" i="8"/>
  <c r="O7399" i="8"/>
  <c r="O7400" i="8"/>
  <c r="O7401" i="8"/>
  <c r="O7402" i="8"/>
  <c r="O7403" i="8"/>
  <c r="O7404" i="8"/>
  <c r="O7405" i="8"/>
  <c r="O7406" i="8"/>
  <c r="O7407" i="8"/>
  <c r="O7408" i="8"/>
  <c r="O7409" i="8"/>
  <c r="O7410" i="8"/>
  <c r="O7411" i="8"/>
  <c r="O7412" i="8"/>
  <c r="O7413" i="8"/>
  <c r="O7414" i="8"/>
  <c r="O7415" i="8"/>
  <c r="O7416" i="8"/>
  <c r="O7417" i="8"/>
  <c r="O7418" i="8"/>
  <c r="O7419" i="8"/>
  <c r="O7420" i="8"/>
  <c r="O7421" i="8"/>
  <c r="O7422" i="8"/>
  <c r="O7423" i="8"/>
  <c r="O7424" i="8"/>
  <c r="O7425" i="8"/>
  <c r="O7426" i="8"/>
  <c r="O7427" i="8"/>
  <c r="O7428" i="8"/>
  <c r="O7429" i="8"/>
  <c r="O7430" i="8"/>
  <c r="O7431" i="8"/>
  <c r="O7432" i="8"/>
  <c r="O7433" i="8"/>
  <c r="O7434" i="8"/>
  <c r="O7435" i="8"/>
  <c r="O7436" i="8"/>
  <c r="O7437" i="8"/>
  <c r="O7438" i="8"/>
  <c r="O7439" i="8"/>
  <c r="O7440" i="8"/>
  <c r="O7441" i="8"/>
  <c r="O7442" i="8"/>
  <c r="O7443" i="8"/>
  <c r="O7444" i="8"/>
  <c r="O7445" i="8"/>
  <c r="O7446" i="8"/>
  <c r="O7447" i="8"/>
  <c r="O7448" i="8"/>
  <c r="O7449" i="8"/>
  <c r="O7450" i="8"/>
  <c r="O7451" i="8"/>
  <c r="O7452" i="8"/>
  <c r="O7453" i="8"/>
  <c r="O7454" i="8"/>
  <c r="O7455" i="8"/>
  <c r="O7456" i="8"/>
  <c r="O7457" i="8"/>
  <c r="O7458" i="8"/>
  <c r="O7459" i="8"/>
  <c r="O7460" i="8"/>
  <c r="O7461" i="8"/>
  <c r="O7462" i="8"/>
  <c r="O7463" i="8"/>
  <c r="O7464" i="8"/>
  <c r="O7465" i="8"/>
  <c r="O7466" i="8"/>
  <c r="O7467" i="8"/>
  <c r="O7468" i="8"/>
  <c r="O7469" i="8"/>
  <c r="O7470" i="8"/>
  <c r="O7471" i="8"/>
  <c r="O7472" i="8"/>
  <c r="O7473" i="8"/>
  <c r="O7474" i="8"/>
  <c r="O7475" i="8"/>
  <c r="O7476" i="8"/>
  <c r="O7477" i="8"/>
  <c r="O7478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P16" i="8" s="1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P17" i="8" s="1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P18" i="8" s="1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P19" i="8" s="1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P20" i="8" s="1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P21" i="8" s="1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P22" i="8" s="1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P23" i="8" s="1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P24" i="8" s="1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S224" i="8"/>
  <c r="S225" i="8"/>
  <c r="S226" i="8"/>
  <c r="P25" i="8" s="1"/>
  <c r="S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42" i="8"/>
  <c r="S243" i="8"/>
  <c r="S244" i="8"/>
  <c r="S245" i="8"/>
  <c r="S246" i="8"/>
  <c r="P26" i="8" s="1"/>
  <c r="S247" i="8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62" i="8"/>
  <c r="S263" i="8"/>
  <c r="S264" i="8"/>
  <c r="S265" i="8"/>
  <c r="S266" i="8"/>
  <c r="S267" i="8"/>
  <c r="P27" i="8" s="1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P28" i="8" s="1"/>
  <c r="S290" i="8"/>
  <c r="S291" i="8"/>
  <c r="S292" i="8"/>
  <c r="S293" i="8"/>
  <c r="S294" i="8"/>
  <c r="S295" i="8"/>
  <c r="S296" i="8"/>
  <c r="S297" i="8"/>
  <c r="S298" i="8"/>
  <c r="S299" i="8"/>
  <c r="S300" i="8"/>
  <c r="S301" i="8"/>
  <c r="S302" i="8"/>
  <c r="S303" i="8"/>
  <c r="S304" i="8"/>
  <c r="S305" i="8"/>
  <c r="S306" i="8"/>
  <c r="S307" i="8"/>
  <c r="S308" i="8"/>
  <c r="P29" i="8" s="1"/>
  <c r="S309" i="8"/>
  <c r="S310" i="8"/>
  <c r="S311" i="8"/>
  <c r="S312" i="8"/>
  <c r="S313" i="8"/>
  <c r="S314" i="8"/>
  <c r="S315" i="8"/>
  <c r="S316" i="8"/>
  <c r="S317" i="8"/>
  <c r="S318" i="8"/>
  <c r="S319" i="8"/>
  <c r="S320" i="8"/>
  <c r="S321" i="8"/>
  <c r="S322" i="8"/>
  <c r="S323" i="8"/>
  <c r="S324" i="8"/>
  <c r="S325" i="8"/>
  <c r="S326" i="8"/>
  <c r="S327" i="8"/>
  <c r="S328" i="8"/>
  <c r="P30" i="8" s="1"/>
  <c r="S329" i="8"/>
  <c r="S330" i="8"/>
  <c r="S331" i="8"/>
  <c r="S332" i="8"/>
  <c r="S333" i="8"/>
  <c r="S334" i="8"/>
  <c r="S335" i="8"/>
  <c r="S336" i="8"/>
  <c r="S337" i="8"/>
  <c r="S338" i="8"/>
  <c r="S339" i="8"/>
  <c r="S340" i="8"/>
  <c r="S341" i="8"/>
  <c r="S342" i="8"/>
  <c r="S343" i="8"/>
  <c r="S344" i="8"/>
  <c r="S345" i="8"/>
  <c r="S346" i="8"/>
  <c r="S347" i="8"/>
  <c r="S348" i="8"/>
  <c r="S349" i="8"/>
  <c r="S350" i="8"/>
  <c r="P31" i="8" s="1"/>
  <c r="S351" i="8"/>
  <c r="S352" i="8"/>
  <c r="S353" i="8"/>
  <c r="S354" i="8"/>
  <c r="S355" i="8"/>
  <c r="S356" i="8"/>
  <c r="S357" i="8"/>
  <c r="S358" i="8"/>
  <c r="S359" i="8"/>
  <c r="S360" i="8"/>
  <c r="S361" i="8"/>
  <c r="S362" i="8"/>
  <c r="S363" i="8"/>
  <c r="S364" i="8"/>
  <c r="S365" i="8"/>
  <c r="S366" i="8"/>
  <c r="S367" i="8"/>
  <c r="S368" i="8"/>
  <c r="S369" i="8"/>
  <c r="S370" i="8"/>
  <c r="S371" i="8"/>
  <c r="P32" i="8" s="1"/>
  <c r="S372" i="8"/>
  <c r="S373" i="8"/>
  <c r="S374" i="8"/>
  <c r="S375" i="8"/>
  <c r="S376" i="8"/>
  <c r="S377" i="8"/>
  <c r="S378" i="8"/>
  <c r="S379" i="8"/>
  <c r="S380" i="8"/>
  <c r="S381" i="8"/>
  <c r="S382" i="8"/>
  <c r="S383" i="8"/>
  <c r="S384" i="8"/>
  <c r="S385" i="8"/>
  <c r="S386" i="8"/>
  <c r="S387" i="8"/>
  <c r="S388" i="8"/>
  <c r="S389" i="8"/>
  <c r="S390" i="8"/>
  <c r="S391" i="8"/>
  <c r="S392" i="8"/>
  <c r="P33" i="8" s="1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406" i="8"/>
  <c r="S407" i="8"/>
  <c r="S408" i="8"/>
  <c r="S409" i="8"/>
  <c r="S410" i="8"/>
  <c r="S411" i="8"/>
  <c r="S412" i="8"/>
  <c r="S413" i="8"/>
  <c r="S414" i="8"/>
  <c r="P34" i="8" s="1"/>
  <c r="S415" i="8"/>
  <c r="S416" i="8"/>
  <c r="S417" i="8"/>
  <c r="S418" i="8"/>
  <c r="S419" i="8"/>
  <c r="S420" i="8"/>
  <c r="S421" i="8"/>
  <c r="S422" i="8"/>
  <c r="S423" i="8"/>
  <c r="S424" i="8"/>
  <c r="S425" i="8"/>
  <c r="S426" i="8"/>
  <c r="S427" i="8"/>
  <c r="S428" i="8"/>
  <c r="S429" i="8"/>
  <c r="S430" i="8"/>
  <c r="S431" i="8"/>
  <c r="S432" i="8"/>
  <c r="S433" i="8"/>
  <c r="S434" i="8"/>
  <c r="S435" i="8"/>
  <c r="P35" i="8" s="1"/>
  <c r="S436" i="8"/>
  <c r="S437" i="8"/>
  <c r="S438" i="8"/>
  <c r="S439" i="8"/>
  <c r="S440" i="8"/>
  <c r="S441" i="8"/>
  <c r="S442" i="8"/>
  <c r="S443" i="8"/>
  <c r="S444" i="8"/>
  <c r="S445" i="8"/>
  <c r="S446" i="8"/>
  <c r="S447" i="8"/>
  <c r="S448" i="8"/>
  <c r="S449" i="8"/>
  <c r="S450" i="8"/>
  <c r="S451" i="8"/>
  <c r="S452" i="8"/>
  <c r="S453" i="8"/>
  <c r="S454" i="8"/>
  <c r="S455" i="8"/>
  <c r="S456" i="8"/>
  <c r="P36" i="8" s="1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P37" i="8" s="1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P38" i="8" s="1"/>
  <c r="S499" i="8"/>
  <c r="S500" i="8"/>
  <c r="S501" i="8"/>
  <c r="S502" i="8"/>
  <c r="S503" i="8"/>
  <c r="S504" i="8"/>
  <c r="S505" i="8"/>
  <c r="S506" i="8"/>
  <c r="S507" i="8"/>
  <c r="S508" i="8"/>
  <c r="S509" i="8"/>
  <c r="S510" i="8"/>
  <c r="S511" i="8"/>
  <c r="S512" i="8"/>
  <c r="S513" i="8"/>
  <c r="S514" i="8"/>
  <c r="S515" i="8"/>
  <c r="S516" i="8"/>
  <c r="S517" i="8"/>
  <c r="S518" i="8"/>
  <c r="S519" i="8"/>
  <c r="S520" i="8"/>
  <c r="P39" i="8" s="1"/>
  <c r="S521" i="8"/>
  <c r="S522" i="8"/>
  <c r="S523" i="8"/>
  <c r="S524" i="8"/>
  <c r="S525" i="8"/>
  <c r="S526" i="8"/>
  <c r="S527" i="8"/>
  <c r="S528" i="8"/>
  <c r="S529" i="8"/>
  <c r="S530" i="8"/>
  <c r="S531" i="8"/>
  <c r="S532" i="8"/>
  <c r="S533" i="8"/>
  <c r="S534" i="8"/>
  <c r="S535" i="8"/>
  <c r="S536" i="8"/>
  <c r="S537" i="8"/>
  <c r="S538" i="8"/>
  <c r="S539" i="8"/>
  <c r="S540" i="8"/>
  <c r="P40" i="8" s="1"/>
  <c r="S541" i="8"/>
  <c r="S542" i="8"/>
  <c r="S543" i="8"/>
  <c r="S544" i="8"/>
  <c r="S545" i="8"/>
  <c r="S546" i="8"/>
  <c r="S547" i="8"/>
  <c r="S548" i="8"/>
  <c r="S549" i="8"/>
  <c r="S550" i="8"/>
  <c r="S551" i="8"/>
  <c r="S552" i="8"/>
  <c r="S553" i="8"/>
  <c r="S554" i="8"/>
  <c r="S555" i="8"/>
  <c r="S556" i="8"/>
  <c r="S557" i="8"/>
  <c r="S558" i="8"/>
  <c r="S559" i="8"/>
  <c r="P41" i="8" s="1"/>
  <c r="S560" i="8"/>
  <c r="S561" i="8"/>
  <c r="S562" i="8"/>
  <c r="S563" i="8"/>
  <c r="S564" i="8"/>
  <c r="S565" i="8"/>
  <c r="S566" i="8"/>
  <c r="S567" i="8"/>
  <c r="S568" i="8"/>
  <c r="S569" i="8"/>
  <c r="S570" i="8"/>
  <c r="S571" i="8"/>
  <c r="S572" i="8"/>
  <c r="S573" i="8"/>
  <c r="S574" i="8"/>
  <c r="S575" i="8"/>
  <c r="S576" i="8"/>
  <c r="S577" i="8"/>
  <c r="S578" i="8"/>
  <c r="S579" i="8"/>
  <c r="S580" i="8"/>
  <c r="S581" i="8"/>
  <c r="P42" i="8" s="1"/>
  <c r="S582" i="8"/>
  <c r="S583" i="8"/>
  <c r="S584" i="8"/>
  <c r="S585" i="8"/>
  <c r="S586" i="8"/>
  <c r="S587" i="8"/>
  <c r="S588" i="8"/>
  <c r="S589" i="8"/>
  <c r="S590" i="8"/>
  <c r="S591" i="8"/>
  <c r="S592" i="8"/>
  <c r="S593" i="8"/>
  <c r="S594" i="8"/>
  <c r="S595" i="8"/>
  <c r="S596" i="8"/>
  <c r="S597" i="8"/>
  <c r="S598" i="8"/>
  <c r="S599" i="8"/>
  <c r="S600" i="8"/>
  <c r="S601" i="8"/>
  <c r="S602" i="8"/>
  <c r="P43" i="8" s="1"/>
  <c r="S603" i="8"/>
  <c r="S604" i="8"/>
  <c r="S605" i="8"/>
  <c r="S606" i="8"/>
  <c r="S607" i="8"/>
  <c r="S608" i="8"/>
  <c r="S609" i="8"/>
  <c r="S610" i="8"/>
  <c r="S611" i="8"/>
  <c r="S612" i="8"/>
  <c r="S613" i="8"/>
  <c r="S614" i="8"/>
  <c r="S615" i="8"/>
  <c r="S616" i="8"/>
  <c r="S617" i="8"/>
  <c r="S618" i="8"/>
  <c r="S619" i="8"/>
  <c r="S620" i="8"/>
  <c r="S621" i="8"/>
  <c r="S622" i="8"/>
  <c r="P44" i="8" s="1"/>
  <c r="S623" i="8"/>
  <c r="S624" i="8"/>
  <c r="S625" i="8"/>
  <c r="S626" i="8"/>
  <c r="S627" i="8"/>
  <c r="S628" i="8"/>
  <c r="S629" i="8"/>
  <c r="S630" i="8"/>
  <c r="S631" i="8"/>
  <c r="S632" i="8"/>
  <c r="S633" i="8"/>
  <c r="S634" i="8"/>
  <c r="S635" i="8"/>
  <c r="S636" i="8"/>
  <c r="S637" i="8"/>
  <c r="S638" i="8"/>
  <c r="S639" i="8"/>
  <c r="S640" i="8"/>
  <c r="S641" i="8"/>
  <c r="S642" i="8"/>
  <c r="S643" i="8"/>
  <c r="S644" i="8"/>
  <c r="P45" i="8" s="1"/>
  <c r="S645" i="8"/>
  <c r="S646" i="8"/>
  <c r="S647" i="8"/>
  <c r="S648" i="8"/>
  <c r="S649" i="8"/>
  <c r="S650" i="8"/>
  <c r="S651" i="8"/>
  <c r="S652" i="8"/>
  <c r="S653" i="8"/>
  <c r="S654" i="8"/>
  <c r="S655" i="8"/>
  <c r="S656" i="8"/>
  <c r="S657" i="8"/>
  <c r="S658" i="8"/>
  <c r="S659" i="8"/>
  <c r="S660" i="8"/>
  <c r="S661" i="8"/>
  <c r="S662" i="8"/>
  <c r="S663" i="8"/>
  <c r="S664" i="8"/>
  <c r="S665" i="8"/>
  <c r="S666" i="8"/>
  <c r="P46" i="8" s="1"/>
  <c r="S667" i="8"/>
  <c r="S668" i="8"/>
  <c r="S669" i="8"/>
  <c r="S670" i="8"/>
  <c r="S671" i="8"/>
  <c r="S672" i="8"/>
  <c r="S673" i="8"/>
  <c r="S674" i="8"/>
  <c r="S675" i="8"/>
  <c r="S676" i="8"/>
  <c r="S677" i="8"/>
  <c r="S678" i="8"/>
  <c r="S679" i="8"/>
  <c r="S680" i="8"/>
  <c r="S681" i="8"/>
  <c r="S682" i="8"/>
  <c r="S683" i="8"/>
  <c r="S684" i="8"/>
  <c r="S685" i="8"/>
  <c r="S686" i="8"/>
  <c r="S687" i="8"/>
  <c r="P47" i="8" s="1"/>
  <c r="S688" i="8"/>
  <c r="S689" i="8"/>
  <c r="S690" i="8"/>
  <c r="S691" i="8"/>
  <c r="S692" i="8"/>
  <c r="S693" i="8"/>
  <c r="S694" i="8"/>
  <c r="S695" i="8"/>
  <c r="S696" i="8"/>
  <c r="S697" i="8"/>
  <c r="S698" i="8"/>
  <c r="S699" i="8"/>
  <c r="S700" i="8"/>
  <c r="S701" i="8"/>
  <c r="S702" i="8"/>
  <c r="S703" i="8"/>
  <c r="S704" i="8"/>
  <c r="S705" i="8"/>
  <c r="S706" i="8"/>
  <c r="S707" i="8"/>
  <c r="S708" i="8"/>
  <c r="P48" i="8" s="1"/>
  <c r="S709" i="8"/>
  <c r="S710" i="8"/>
  <c r="S711" i="8"/>
  <c r="S712" i="8"/>
  <c r="S713" i="8"/>
  <c r="S714" i="8"/>
  <c r="S715" i="8"/>
  <c r="S716" i="8"/>
  <c r="S717" i="8"/>
  <c r="S718" i="8"/>
  <c r="S719" i="8"/>
  <c r="S720" i="8"/>
  <c r="S721" i="8"/>
  <c r="S722" i="8"/>
  <c r="S723" i="8"/>
  <c r="S724" i="8"/>
  <c r="S725" i="8"/>
  <c r="S726" i="8"/>
  <c r="S727" i="8"/>
  <c r="S728" i="8"/>
  <c r="S729" i="8"/>
  <c r="S730" i="8"/>
  <c r="P49" i="8" s="1"/>
  <c r="S731" i="8"/>
  <c r="S732" i="8"/>
  <c r="S733" i="8"/>
  <c r="S734" i="8"/>
  <c r="S735" i="8"/>
  <c r="S736" i="8"/>
  <c r="S737" i="8"/>
  <c r="S738" i="8"/>
  <c r="S739" i="8"/>
  <c r="S740" i="8"/>
  <c r="S741" i="8"/>
  <c r="S742" i="8"/>
  <c r="S743" i="8"/>
  <c r="S744" i="8"/>
  <c r="S745" i="8"/>
  <c r="S746" i="8"/>
  <c r="S747" i="8"/>
  <c r="S748" i="8"/>
  <c r="S749" i="8"/>
  <c r="S750" i="8"/>
  <c r="P50" i="8" s="1"/>
  <c r="S751" i="8"/>
  <c r="S752" i="8"/>
  <c r="S753" i="8"/>
  <c r="S754" i="8"/>
  <c r="S755" i="8"/>
  <c r="S756" i="8"/>
  <c r="S757" i="8"/>
  <c r="S758" i="8"/>
  <c r="S759" i="8"/>
  <c r="S760" i="8"/>
  <c r="S761" i="8"/>
  <c r="S762" i="8"/>
  <c r="S763" i="8"/>
  <c r="S764" i="8"/>
  <c r="S765" i="8"/>
  <c r="S766" i="8"/>
  <c r="S767" i="8"/>
  <c r="S768" i="8"/>
  <c r="S769" i="8"/>
  <c r="S770" i="8"/>
  <c r="S771" i="8"/>
  <c r="S772" i="8"/>
  <c r="P51" i="8" s="1"/>
  <c r="S773" i="8"/>
  <c r="S774" i="8"/>
  <c r="S775" i="8"/>
  <c r="S776" i="8"/>
  <c r="S777" i="8"/>
  <c r="S778" i="8"/>
  <c r="S779" i="8"/>
  <c r="S780" i="8"/>
  <c r="S781" i="8"/>
  <c r="S782" i="8"/>
  <c r="S783" i="8"/>
  <c r="S784" i="8"/>
  <c r="S785" i="8"/>
  <c r="S786" i="8"/>
  <c r="S787" i="8"/>
  <c r="S788" i="8"/>
  <c r="S789" i="8"/>
  <c r="S790" i="8"/>
  <c r="S791" i="8"/>
  <c r="P52" i="8" s="1"/>
  <c r="S792" i="8"/>
  <c r="S793" i="8"/>
  <c r="S794" i="8"/>
  <c r="S795" i="8"/>
  <c r="S796" i="8"/>
  <c r="S797" i="8"/>
  <c r="S798" i="8"/>
  <c r="S799" i="8"/>
  <c r="S800" i="8"/>
  <c r="S801" i="8"/>
  <c r="S802" i="8"/>
  <c r="S803" i="8"/>
  <c r="S804" i="8"/>
  <c r="S805" i="8"/>
  <c r="S806" i="8"/>
  <c r="S807" i="8"/>
  <c r="S808" i="8"/>
  <c r="S809" i="8"/>
  <c r="S810" i="8"/>
  <c r="P53" i="8" s="1"/>
  <c r="S811" i="8"/>
  <c r="S812" i="8"/>
  <c r="S813" i="8"/>
  <c r="S814" i="8"/>
  <c r="S815" i="8"/>
  <c r="S816" i="8"/>
  <c r="S817" i="8"/>
  <c r="S818" i="8"/>
  <c r="S819" i="8"/>
  <c r="S820" i="8"/>
  <c r="S821" i="8"/>
  <c r="S822" i="8"/>
  <c r="S823" i="8"/>
  <c r="S824" i="8"/>
  <c r="S825" i="8"/>
  <c r="S826" i="8"/>
  <c r="S827" i="8"/>
  <c r="S828" i="8"/>
  <c r="S829" i="8"/>
  <c r="S830" i="8"/>
  <c r="S831" i="8"/>
  <c r="S832" i="8"/>
  <c r="S833" i="8"/>
  <c r="P54" i="8" s="1"/>
  <c r="S834" i="8"/>
  <c r="S835" i="8"/>
  <c r="S836" i="8"/>
  <c r="S837" i="8"/>
  <c r="S838" i="8"/>
  <c r="S839" i="8"/>
  <c r="S840" i="8"/>
  <c r="S841" i="8"/>
  <c r="S842" i="8"/>
  <c r="S843" i="8"/>
  <c r="S844" i="8"/>
  <c r="S845" i="8"/>
  <c r="S846" i="8"/>
  <c r="S847" i="8"/>
  <c r="S848" i="8"/>
  <c r="S849" i="8"/>
  <c r="S850" i="8"/>
  <c r="S851" i="8"/>
  <c r="S852" i="8"/>
  <c r="S853" i="8"/>
  <c r="S854" i="8"/>
  <c r="P55" i="8" s="1"/>
  <c r="S855" i="8"/>
  <c r="S856" i="8"/>
  <c r="S857" i="8"/>
  <c r="S858" i="8"/>
  <c r="S859" i="8"/>
  <c r="S860" i="8"/>
  <c r="S861" i="8"/>
  <c r="S862" i="8"/>
  <c r="S863" i="8"/>
  <c r="S864" i="8"/>
  <c r="S865" i="8"/>
  <c r="S866" i="8"/>
  <c r="S867" i="8"/>
  <c r="S868" i="8"/>
  <c r="S869" i="8"/>
  <c r="S870" i="8"/>
  <c r="S871" i="8"/>
  <c r="S872" i="8"/>
  <c r="S873" i="8"/>
  <c r="S874" i="8"/>
  <c r="P56" i="8" s="1"/>
  <c r="S875" i="8"/>
  <c r="S876" i="8"/>
  <c r="S877" i="8"/>
  <c r="S878" i="8"/>
  <c r="S879" i="8"/>
  <c r="S880" i="8"/>
  <c r="S881" i="8"/>
  <c r="S882" i="8"/>
  <c r="S883" i="8"/>
  <c r="S884" i="8"/>
  <c r="S885" i="8"/>
  <c r="S886" i="8"/>
  <c r="S887" i="8"/>
  <c r="S888" i="8"/>
  <c r="S889" i="8"/>
  <c r="S890" i="8"/>
  <c r="S891" i="8"/>
  <c r="S892" i="8"/>
  <c r="S893" i="8"/>
  <c r="S894" i="8"/>
  <c r="S895" i="8"/>
  <c r="S896" i="8"/>
  <c r="P57" i="8" s="1"/>
  <c r="S897" i="8"/>
  <c r="S898" i="8"/>
  <c r="S899" i="8"/>
  <c r="S900" i="8"/>
  <c r="S901" i="8"/>
  <c r="S902" i="8"/>
  <c r="S903" i="8"/>
  <c r="S904" i="8"/>
  <c r="S905" i="8"/>
  <c r="S906" i="8"/>
  <c r="S907" i="8"/>
  <c r="S908" i="8"/>
  <c r="S909" i="8"/>
  <c r="S910" i="8"/>
  <c r="S911" i="8"/>
  <c r="S912" i="8"/>
  <c r="S913" i="8"/>
  <c r="S914" i="8"/>
  <c r="S915" i="8"/>
  <c r="S916" i="8"/>
  <c r="S917" i="8"/>
  <c r="P58" i="8" s="1"/>
  <c r="S918" i="8"/>
  <c r="S919" i="8"/>
  <c r="S920" i="8"/>
  <c r="S921" i="8"/>
  <c r="S922" i="8"/>
  <c r="S923" i="8"/>
  <c r="S924" i="8"/>
  <c r="S925" i="8"/>
  <c r="S926" i="8"/>
  <c r="S927" i="8"/>
  <c r="S928" i="8"/>
  <c r="S929" i="8"/>
  <c r="S930" i="8"/>
  <c r="S931" i="8"/>
  <c r="S932" i="8"/>
  <c r="S933" i="8"/>
  <c r="S934" i="8"/>
  <c r="S935" i="8"/>
  <c r="S936" i="8"/>
  <c r="S937" i="8"/>
  <c r="S938" i="8"/>
  <c r="S939" i="8"/>
  <c r="P59" i="8" s="1"/>
  <c r="S940" i="8"/>
  <c r="S941" i="8"/>
  <c r="S942" i="8"/>
  <c r="S943" i="8"/>
  <c r="S944" i="8"/>
  <c r="S945" i="8"/>
  <c r="S946" i="8"/>
  <c r="S947" i="8"/>
  <c r="S948" i="8"/>
  <c r="S949" i="8"/>
  <c r="S950" i="8"/>
  <c r="S951" i="8"/>
  <c r="S952" i="8"/>
  <c r="S953" i="8"/>
  <c r="S954" i="8"/>
  <c r="S955" i="8"/>
  <c r="S956" i="8"/>
  <c r="S957" i="8"/>
  <c r="S958" i="8"/>
  <c r="S959" i="8"/>
  <c r="S960" i="8"/>
  <c r="P60" i="8" s="1"/>
  <c r="S961" i="8"/>
  <c r="S962" i="8"/>
  <c r="S963" i="8"/>
  <c r="S964" i="8"/>
  <c r="S965" i="8"/>
  <c r="S966" i="8"/>
  <c r="S967" i="8"/>
  <c r="S968" i="8"/>
  <c r="S969" i="8"/>
  <c r="S970" i="8"/>
  <c r="S971" i="8"/>
  <c r="S972" i="8"/>
  <c r="S973" i="8"/>
  <c r="S974" i="8"/>
  <c r="S975" i="8"/>
  <c r="S976" i="8"/>
  <c r="S977" i="8"/>
  <c r="S978" i="8"/>
  <c r="S979" i="8"/>
  <c r="S980" i="8"/>
  <c r="S981" i="8"/>
  <c r="P61" i="8" s="1"/>
  <c r="S982" i="8"/>
  <c r="S983" i="8"/>
  <c r="S984" i="8"/>
  <c r="S985" i="8"/>
  <c r="S986" i="8"/>
  <c r="S987" i="8"/>
  <c r="S988" i="8"/>
  <c r="S989" i="8"/>
  <c r="S990" i="8"/>
  <c r="S991" i="8"/>
  <c r="S992" i="8"/>
  <c r="S993" i="8"/>
  <c r="S994" i="8"/>
  <c r="S995" i="8"/>
  <c r="S996" i="8"/>
  <c r="S997" i="8"/>
  <c r="S998" i="8"/>
  <c r="S999" i="8"/>
  <c r="S1000" i="8"/>
  <c r="S1001" i="8"/>
  <c r="S1002" i="8"/>
  <c r="P62" i="8" s="1"/>
  <c r="S1003" i="8"/>
  <c r="S1004" i="8"/>
  <c r="S1005" i="8"/>
  <c r="S1006" i="8"/>
  <c r="S1007" i="8"/>
  <c r="S1008" i="8"/>
  <c r="S1009" i="8"/>
  <c r="S1010" i="8"/>
  <c r="S1011" i="8"/>
  <c r="S1012" i="8"/>
  <c r="S1013" i="8"/>
  <c r="S1014" i="8"/>
  <c r="S1015" i="8"/>
  <c r="S1016" i="8"/>
  <c r="S1017" i="8"/>
  <c r="S1018" i="8"/>
  <c r="S1019" i="8"/>
  <c r="S1020" i="8"/>
  <c r="S1021" i="8"/>
  <c r="S1022" i="8"/>
  <c r="S1023" i="8"/>
  <c r="S1024" i="8"/>
  <c r="P63" i="8" s="1"/>
  <c r="S1025" i="8"/>
  <c r="S1026" i="8"/>
  <c r="S1027" i="8"/>
  <c r="S1028" i="8"/>
  <c r="S1029" i="8"/>
  <c r="S1030" i="8"/>
  <c r="S1031" i="8"/>
  <c r="S1032" i="8"/>
  <c r="S1033" i="8"/>
  <c r="S1034" i="8"/>
  <c r="S1035" i="8"/>
  <c r="S1036" i="8"/>
  <c r="S1037" i="8"/>
  <c r="S1038" i="8"/>
  <c r="S1039" i="8"/>
  <c r="S1040" i="8"/>
  <c r="S1041" i="8"/>
  <c r="S1042" i="8"/>
  <c r="S1043" i="8"/>
  <c r="S1044" i="8"/>
  <c r="P64" i="8" s="1"/>
  <c r="S1045" i="8"/>
  <c r="S1046" i="8"/>
  <c r="S1047" i="8"/>
  <c r="S1048" i="8"/>
  <c r="S1049" i="8"/>
  <c r="S1050" i="8"/>
  <c r="S1051" i="8"/>
  <c r="S1052" i="8"/>
  <c r="S1053" i="8"/>
  <c r="S1054" i="8"/>
  <c r="S1055" i="8"/>
  <c r="S1056" i="8"/>
  <c r="S1057" i="8"/>
  <c r="S1058" i="8"/>
  <c r="S1059" i="8"/>
  <c r="S1060" i="8"/>
  <c r="S1061" i="8"/>
  <c r="S1062" i="8"/>
  <c r="S1063" i="8"/>
  <c r="S1064" i="8"/>
  <c r="P65" i="8" s="1"/>
  <c r="S1065" i="8"/>
  <c r="S1066" i="8"/>
  <c r="S1067" i="8"/>
  <c r="S1068" i="8"/>
  <c r="S1069" i="8"/>
  <c r="S1070" i="8"/>
  <c r="S1071" i="8"/>
  <c r="S1072" i="8"/>
  <c r="S1073" i="8"/>
  <c r="S1074" i="8"/>
  <c r="S1075" i="8"/>
  <c r="S1076" i="8"/>
  <c r="S1077" i="8"/>
  <c r="S1078" i="8"/>
  <c r="S1079" i="8"/>
  <c r="S1080" i="8"/>
  <c r="S1081" i="8"/>
  <c r="S1082" i="8"/>
  <c r="S1083" i="8"/>
  <c r="S1084" i="8"/>
  <c r="S1085" i="8"/>
  <c r="S1086" i="8"/>
  <c r="S1087" i="8"/>
  <c r="P66" i="8" s="1"/>
  <c r="S1088" i="8"/>
  <c r="S1089" i="8"/>
  <c r="S1090" i="8"/>
  <c r="S1091" i="8"/>
  <c r="S1092" i="8"/>
  <c r="S1093" i="8"/>
  <c r="S1094" i="8"/>
  <c r="S1095" i="8"/>
  <c r="S1096" i="8"/>
  <c r="S1097" i="8"/>
  <c r="S1098" i="8"/>
  <c r="S1099" i="8"/>
  <c r="S1100" i="8"/>
  <c r="S1101" i="8"/>
  <c r="S1102" i="8"/>
  <c r="S1103" i="8"/>
  <c r="S1104" i="8"/>
  <c r="S1105" i="8"/>
  <c r="S1106" i="8"/>
  <c r="P67" i="8" s="1"/>
  <c r="S1107" i="8"/>
  <c r="S1108" i="8"/>
  <c r="S1109" i="8"/>
  <c r="S1110" i="8"/>
  <c r="S1111" i="8"/>
  <c r="S1112" i="8"/>
  <c r="S1113" i="8"/>
  <c r="S1114" i="8"/>
  <c r="S1115" i="8"/>
  <c r="S1116" i="8"/>
  <c r="S1117" i="8"/>
  <c r="S1118" i="8"/>
  <c r="S1119" i="8"/>
  <c r="S1120" i="8"/>
  <c r="S1121" i="8"/>
  <c r="S1122" i="8"/>
  <c r="S1123" i="8"/>
  <c r="S1124" i="8"/>
  <c r="S1125" i="8"/>
  <c r="S1126" i="8"/>
  <c r="S1127" i="8"/>
  <c r="S1128" i="8"/>
  <c r="P68" i="8" s="1"/>
  <c r="S1129" i="8"/>
  <c r="S1130" i="8"/>
  <c r="S1131" i="8"/>
  <c r="S1132" i="8"/>
  <c r="S1133" i="8"/>
  <c r="S1134" i="8"/>
  <c r="S1135" i="8"/>
  <c r="S1136" i="8"/>
  <c r="S1137" i="8"/>
  <c r="S1138" i="8"/>
  <c r="S1139" i="8"/>
  <c r="S1140" i="8"/>
  <c r="S1141" i="8"/>
  <c r="S1142" i="8"/>
  <c r="S1143" i="8"/>
  <c r="S1144" i="8"/>
  <c r="S1145" i="8"/>
  <c r="S1146" i="8"/>
  <c r="S1147" i="8"/>
  <c r="S1148" i="8"/>
  <c r="S1149" i="8"/>
  <c r="S1150" i="8"/>
  <c r="P69" i="8" s="1"/>
  <c r="S1151" i="8"/>
  <c r="S1152" i="8"/>
  <c r="S1153" i="8"/>
  <c r="S1154" i="8"/>
  <c r="S1155" i="8"/>
  <c r="S1156" i="8"/>
  <c r="S1157" i="8"/>
  <c r="S1158" i="8"/>
  <c r="S1159" i="8"/>
  <c r="S1160" i="8"/>
  <c r="S1161" i="8"/>
  <c r="S1162" i="8"/>
  <c r="S1163" i="8"/>
  <c r="S1164" i="8"/>
  <c r="S1165" i="8"/>
  <c r="S1166" i="8"/>
  <c r="S1167" i="8"/>
  <c r="S1168" i="8"/>
  <c r="S1169" i="8"/>
  <c r="S1170" i="8"/>
  <c r="P70" i="8" s="1"/>
  <c r="S1171" i="8"/>
  <c r="S1172" i="8"/>
  <c r="S1173" i="8"/>
  <c r="S1174" i="8"/>
  <c r="S1175" i="8"/>
  <c r="S1176" i="8"/>
  <c r="S1177" i="8"/>
  <c r="S1178" i="8"/>
  <c r="S1179" i="8"/>
  <c r="S1180" i="8"/>
  <c r="S1181" i="8"/>
  <c r="S1182" i="8"/>
  <c r="S1183" i="8"/>
  <c r="S1184" i="8"/>
  <c r="S1185" i="8"/>
  <c r="S1186" i="8"/>
  <c r="S1187" i="8"/>
  <c r="S1188" i="8"/>
  <c r="S1189" i="8"/>
  <c r="S1190" i="8"/>
  <c r="S1191" i="8"/>
  <c r="S1192" i="8"/>
  <c r="S1193" i="8"/>
  <c r="P71" i="8" s="1"/>
  <c r="S1194" i="8"/>
  <c r="S1195" i="8"/>
  <c r="S1196" i="8"/>
  <c r="S1197" i="8"/>
  <c r="S1198" i="8"/>
  <c r="S1199" i="8"/>
  <c r="S1200" i="8"/>
  <c r="S1201" i="8"/>
  <c r="S1202" i="8"/>
  <c r="S1203" i="8"/>
  <c r="S1204" i="8"/>
  <c r="S1205" i="8"/>
  <c r="S1206" i="8"/>
  <c r="S1207" i="8"/>
  <c r="S1208" i="8"/>
  <c r="S1209" i="8"/>
  <c r="S1210" i="8"/>
  <c r="S1211" i="8"/>
  <c r="S1212" i="8"/>
  <c r="S1213" i="8"/>
  <c r="P72" i="8" s="1"/>
  <c r="S1214" i="8"/>
  <c r="S1215" i="8"/>
  <c r="S1216" i="8"/>
  <c r="S1217" i="8"/>
  <c r="S1218" i="8"/>
  <c r="S1219" i="8"/>
  <c r="S1220" i="8"/>
  <c r="S1221" i="8"/>
  <c r="S1222" i="8"/>
  <c r="S1223" i="8"/>
  <c r="S1224" i="8"/>
  <c r="S1225" i="8"/>
  <c r="S1226" i="8"/>
  <c r="S1227" i="8"/>
  <c r="S1228" i="8"/>
  <c r="S1229" i="8"/>
  <c r="S1230" i="8"/>
  <c r="S1231" i="8"/>
  <c r="S1232" i="8"/>
  <c r="S1233" i="8"/>
  <c r="S1234" i="8"/>
  <c r="S1235" i="8"/>
  <c r="P73" i="8" s="1"/>
  <c r="S1236" i="8"/>
  <c r="S1237" i="8"/>
  <c r="S1238" i="8"/>
  <c r="S1239" i="8"/>
  <c r="S1240" i="8"/>
  <c r="S1241" i="8"/>
  <c r="S1242" i="8"/>
  <c r="S1243" i="8"/>
  <c r="S1244" i="8"/>
  <c r="S1245" i="8"/>
  <c r="S1246" i="8"/>
  <c r="S1247" i="8"/>
  <c r="S1248" i="8"/>
  <c r="S1249" i="8"/>
  <c r="S1250" i="8"/>
  <c r="S1251" i="8"/>
  <c r="S1252" i="8"/>
  <c r="S1253" i="8"/>
  <c r="S1254" i="8"/>
  <c r="S1255" i="8"/>
  <c r="S1256" i="8"/>
  <c r="P74" i="8" s="1"/>
  <c r="S1257" i="8"/>
  <c r="S1258" i="8"/>
  <c r="S1259" i="8"/>
  <c r="S1260" i="8"/>
  <c r="S1261" i="8"/>
  <c r="S1262" i="8"/>
  <c r="S1263" i="8"/>
  <c r="S1264" i="8"/>
  <c r="S1265" i="8"/>
  <c r="S1266" i="8"/>
  <c r="S1267" i="8"/>
  <c r="S1268" i="8"/>
  <c r="S1269" i="8"/>
  <c r="S1270" i="8"/>
  <c r="S1271" i="8"/>
  <c r="S1272" i="8"/>
  <c r="S1273" i="8"/>
  <c r="S1274" i="8"/>
  <c r="S1275" i="8"/>
  <c r="S1276" i="8"/>
  <c r="P75" i="8" s="1"/>
  <c r="S1277" i="8"/>
  <c r="S1278" i="8"/>
  <c r="S1279" i="8"/>
  <c r="S1280" i="8"/>
  <c r="S1281" i="8"/>
  <c r="S1282" i="8"/>
  <c r="S1283" i="8"/>
  <c r="S1284" i="8"/>
  <c r="S1285" i="8"/>
  <c r="S1286" i="8"/>
  <c r="S1287" i="8"/>
  <c r="S1288" i="8"/>
  <c r="S1289" i="8"/>
  <c r="S1290" i="8"/>
  <c r="S1291" i="8"/>
  <c r="S1292" i="8"/>
  <c r="S1293" i="8"/>
  <c r="S1294" i="8"/>
  <c r="S1295" i="8"/>
  <c r="S1296" i="8"/>
  <c r="S1297" i="8"/>
  <c r="P76" i="8" s="1"/>
  <c r="S1298" i="8"/>
  <c r="S1299" i="8"/>
  <c r="S1300" i="8"/>
  <c r="S1301" i="8"/>
  <c r="S1302" i="8"/>
  <c r="S1303" i="8"/>
  <c r="S1304" i="8"/>
  <c r="S1305" i="8"/>
  <c r="S1306" i="8"/>
  <c r="S1307" i="8"/>
  <c r="S1308" i="8"/>
  <c r="S1309" i="8"/>
  <c r="S1310" i="8"/>
  <c r="S1311" i="8"/>
  <c r="S1312" i="8"/>
  <c r="S1313" i="8"/>
  <c r="S1314" i="8"/>
  <c r="S1315" i="8"/>
  <c r="S1316" i="8"/>
  <c r="P77" i="8" s="1"/>
  <c r="S1317" i="8"/>
  <c r="S1318" i="8"/>
  <c r="S1319" i="8"/>
  <c r="S1320" i="8"/>
  <c r="S1321" i="8"/>
  <c r="S1322" i="8"/>
  <c r="S1323" i="8"/>
  <c r="S1324" i="8"/>
  <c r="S1325" i="8"/>
  <c r="S1326" i="8"/>
  <c r="S1327" i="8"/>
  <c r="S1328" i="8"/>
  <c r="S1329" i="8"/>
  <c r="S1330" i="8"/>
  <c r="S1331" i="8"/>
  <c r="S1332" i="8"/>
  <c r="S1333" i="8"/>
  <c r="S1334" i="8"/>
  <c r="S1335" i="8"/>
  <c r="S1336" i="8"/>
  <c r="S1337" i="8"/>
  <c r="S1338" i="8"/>
  <c r="P78" i="8" s="1"/>
  <c r="S1339" i="8"/>
  <c r="S1340" i="8"/>
  <c r="S1341" i="8"/>
  <c r="S1342" i="8"/>
  <c r="S1343" i="8"/>
  <c r="S1344" i="8"/>
  <c r="S1345" i="8"/>
  <c r="S1346" i="8"/>
  <c r="S1347" i="8"/>
  <c r="S1348" i="8"/>
  <c r="S1349" i="8"/>
  <c r="S1350" i="8"/>
  <c r="S1351" i="8"/>
  <c r="S1352" i="8"/>
  <c r="S1353" i="8"/>
  <c r="S1354" i="8"/>
  <c r="S1355" i="8"/>
  <c r="S1356" i="8"/>
  <c r="S1357" i="8"/>
  <c r="S1358" i="8"/>
  <c r="P79" i="8" s="1"/>
  <c r="S1359" i="8"/>
  <c r="S1360" i="8"/>
  <c r="S1361" i="8"/>
  <c r="S1362" i="8"/>
  <c r="S1363" i="8"/>
  <c r="S1364" i="8"/>
  <c r="S1365" i="8"/>
  <c r="S1366" i="8"/>
  <c r="S1367" i="8"/>
  <c r="S1368" i="8"/>
  <c r="S1369" i="8"/>
  <c r="S1370" i="8"/>
  <c r="S1371" i="8"/>
  <c r="S1372" i="8"/>
  <c r="S1373" i="8"/>
  <c r="S1374" i="8"/>
  <c r="S1375" i="8"/>
  <c r="S1376" i="8"/>
  <c r="S1377" i="8"/>
  <c r="S1378" i="8"/>
  <c r="S1379" i="8"/>
  <c r="S1380" i="8"/>
  <c r="P80" i="8" s="1"/>
  <c r="S1381" i="8"/>
  <c r="S1382" i="8"/>
  <c r="S1383" i="8"/>
  <c r="S1384" i="8"/>
  <c r="S1385" i="8"/>
  <c r="S1386" i="8"/>
  <c r="S1387" i="8"/>
  <c r="S1388" i="8"/>
  <c r="S1389" i="8"/>
  <c r="S1390" i="8"/>
  <c r="S1391" i="8"/>
  <c r="S1392" i="8"/>
  <c r="S1393" i="8"/>
  <c r="S1394" i="8"/>
  <c r="S1395" i="8"/>
  <c r="S1396" i="8"/>
  <c r="S1397" i="8"/>
  <c r="S1398" i="8"/>
  <c r="S1399" i="8"/>
  <c r="S1400" i="8"/>
  <c r="S1401" i="8"/>
  <c r="P81" i="8" s="1"/>
  <c r="S1402" i="8"/>
  <c r="S1403" i="8"/>
  <c r="S1404" i="8"/>
  <c r="S1405" i="8"/>
  <c r="S1406" i="8"/>
  <c r="S1407" i="8"/>
  <c r="S1408" i="8"/>
  <c r="S1409" i="8"/>
  <c r="S1410" i="8"/>
  <c r="S1411" i="8"/>
  <c r="S1412" i="8"/>
  <c r="S1413" i="8"/>
  <c r="S1414" i="8"/>
  <c r="S1415" i="8"/>
  <c r="S1416" i="8"/>
  <c r="S1417" i="8"/>
  <c r="S1418" i="8"/>
  <c r="S1419" i="8"/>
  <c r="S1420" i="8"/>
  <c r="S1421" i="8"/>
  <c r="S1422" i="8"/>
  <c r="P82" i="8" s="1"/>
  <c r="S1423" i="8"/>
  <c r="S1424" i="8"/>
  <c r="S1425" i="8"/>
  <c r="S1426" i="8"/>
  <c r="S1427" i="8"/>
  <c r="S1428" i="8"/>
  <c r="S1429" i="8"/>
  <c r="S1430" i="8"/>
  <c r="S1431" i="8"/>
  <c r="S1432" i="8"/>
  <c r="S1433" i="8"/>
  <c r="S1434" i="8"/>
  <c r="S1435" i="8"/>
  <c r="S1436" i="8"/>
  <c r="S1437" i="8"/>
  <c r="S1438" i="8"/>
  <c r="S1439" i="8"/>
  <c r="S1440" i="8"/>
  <c r="S1441" i="8"/>
  <c r="S1442" i="8"/>
  <c r="S1443" i="8"/>
  <c r="S1444" i="8"/>
  <c r="S1445" i="8"/>
  <c r="P83" i="8" s="1"/>
  <c r="S1446" i="8"/>
  <c r="S1447" i="8"/>
  <c r="S1448" i="8"/>
  <c r="S1449" i="8"/>
  <c r="S1450" i="8"/>
  <c r="S1451" i="8"/>
  <c r="S1452" i="8"/>
  <c r="S1453" i="8"/>
  <c r="S1454" i="8"/>
  <c r="S1455" i="8"/>
  <c r="S1456" i="8"/>
  <c r="S1457" i="8"/>
  <c r="S1458" i="8"/>
  <c r="S1459" i="8"/>
  <c r="S1460" i="8"/>
  <c r="P84" i="8" s="1"/>
  <c r="S1461" i="8"/>
  <c r="S1462" i="8"/>
  <c r="S1463" i="8"/>
  <c r="S1464" i="8"/>
  <c r="S1465" i="8"/>
  <c r="S1466" i="8"/>
  <c r="S1467" i="8"/>
  <c r="S1468" i="8"/>
  <c r="S1469" i="8"/>
  <c r="S1470" i="8"/>
  <c r="S1471" i="8"/>
  <c r="S1472" i="8"/>
  <c r="S1473" i="8"/>
  <c r="S1474" i="8"/>
  <c r="S1475" i="8"/>
  <c r="S1476" i="8"/>
  <c r="S1477" i="8"/>
  <c r="S1478" i="8"/>
  <c r="S1479" i="8"/>
  <c r="S1480" i="8"/>
  <c r="S1481" i="8"/>
  <c r="S1482" i="8"/>
  <c r="S1483" i="8"/>
  <c r="P85" i="8" s="1"/>
  <c r="S1484" i="8"/>
  <c r="S1485" i="8"/>
  <c r="S1486" i="8"/>
  <c r="S1487" i="8"/>
  <c r="S1488" i="8"/>
  <c r="S1489" i="8"/>
  <c r="S1490" i="8"/>
  <c r="S1491" i="8"/>
  <c r="S1492" i="8"/>
  <c r="S1493" i="8"/>
  <c r="S1494" i="8"/>
  <c r="S1495" i="8"/>
  <c r="S1496" i="8"/>
  <c r="S1497" i="8"/>
  <c r="S1498" i="8"/>
  <c r="S1499" i="8"/>
  <c r="S1500" i="8"/>
  <c r="S1501" i="8"/>
  <c r="S1502" i="8"/>
  <c r="S1503" i="8"/>
  <c r="S1504" i="8"/>
  <c r="P86" i="8" s="1"/>
  <c r="S1505" i="8"/>
  <c r="S1506" i="8"/>
  <c r="S1507" i="8"/>
  <c r="S1508" i="8"/>
  <c r="S1509" i="8"/>
  <c r="S1510" i="8"/>
  <c r="S1511" i="8"/>
  <c r="S1512" i="8"/>
  <c r="S1513" i="8"/>
  <c r="S1514" i="8"/>
  <c r="S1515" i="8"/>
  <c r="S1516" i="8"/>
  <c r="S1517" i="8"/>
  <c r="S1518" i="8"/>
  <c r="S1519" i="8"/>
  <c r="S1520" i="8"/>
  <c r="S1521" i="8"/>
  <c r="S1522" i="8"/>
  <c r="S1523" i="8"/>
  <c r="S1524" i="8"/>
  <c r="P87" i="8" s="1"/>
  <c r="S1525" i="8"/>
  <c r="S1526" i="8"/>
  <c r="S1527" i="8"/>
  <c r="S1528" i="8"/>
  <c r="S1529" i="8"/>
  <c r="S1530" i="8"/>
  <c r="S1531" i="8"/>
  <c r="S1532" i="8"/>
  <c r="S1533" i="8"/>
  <c r="S1534" i="8"/>
  <c r="S1535" i="8"/>
  <c r="S1536" i="8"/>
  <c r="S1537" i="8"/>
  <c r="S1538" i="8"/>
  <c r="S1539" i="8"/>
  <c r="S1540" i="8"/>
  <c r="S1541" i="8"/>
  <c r="S1542" i="8"/>
  <c r="S1543" i="8"/>
  <c r="S1544" i="8"/>
  <c r="S1545" i="8"/>
  <c r="P88" i="8" s="1"/>
  <c r="S1546" i="8"/>
  <c r="S1547" i="8"/>
  <c r="S1548" i="8"/>
  <c r="S1549" i="8"/>
  <c r="S1550" i="8"/>
  <c r="S1551" i="8"/>
  <c r="S1552" i="8"/>
  <c r="S1553" i="8"/>
  <c r="S1554" i="8"/>
  <c r="S1555" i="8"/>
  <c r="S1556" i="8"/>
  <c r="S1557" i="8"/>
  <c r="S1558" i="8"/>
  <c r="S1559" i="8"/>
  <c r="S1560" i="8"/>
  <c r="S1561" i="8"/>
  <c r="S1562" i="8"/>
  <c r="S1563" i="8"/>
  <c r="S1564" i="8"/>
  <c r="P89" i="8" s="1"/>
  <c r="S1565" i="8"/>
  <c r="S1566" i="8"/>
  <c r="S1567" i="8"/>
  <c r="S1568" i="8"/>
  <c r="S1569" i="8"/>
  <c r="S1570" i="8"/>
  <c r="S1571" i="8"/>
  <c r="S1572" i="8"/>
  <c r="S1573" i="8"/>
  <c r="S1574" i="8"/>
  <c r="S1575" i="8"/>
  <c r="S1576" i="8"/>
  <c r="S1577" i="8"/>
  <c r="S1578" i="8"/>
  <c r="S1579" i="8"/>
  <c r="S1580" i="8"/>
  <c r="S1581" i="8"/>
  <c r="S1582" i="8"/>
  <c r="S1583" i="8"/>
  <c r="S1584" i="8"/>
  <c r="P90" i="8" s="1"/>
  <c r="S1585" i="8"/>
  <c r="S1586" i="8"/>
  <c r="S1587" i="8"/>
  <c r="S1588" i="8"/>
  <c r="S1589" i="8"/>
  <c r="S1590" i="8"/>
  <c r="S1591" i="8"/>
  <c r="S1592" i="8"/>
  <c r="S1593" i="8"/>
  <c r="S1594" i="8"/>
  <c r="S1595" i="8"/>
  <c r="S1596" i="8"/>
  <c r="S1597" i="8"/>
  <c r="S1598" i="8"/>
  <c r="S1599" i="8"/>
  <c r="S1600" i="8"/>
  <c r="S1601" i="8"/>
  <c r="S1602" i="8"/>
  <c r="S1603" i="8"/>
  <c r="S1604" i="8"/>
  <c r="S1605" i="8"/>
  <c r="S1606" i="8"/>
  <c r="P91" i="8" s="1"/>
  <c r="S1607" i="8"/>
  <c r="S1608" i="8"/>
  <c r="S1609" i="8"/>
  <c r="S1610" i="8"/>
  <c r="S1611" i="8"/>
  <c r="S1612" i="8"/>
  <c r="S1613" i="8"/>
  <c r="S1614" i="8"/>
  <c r="S1615" i="8"/>
  <c r="S1616" i="8"/>
  <c r="S1617" i="8"/>
  <c r="S1618" i="8"/>
  <c r="S1619" i="8"/>
  <c r="S1620" i="8"/>
  <c r="S1621" i="8"/>
  <c r="S1622" i="8"/>
  <c r="S1623" i="8"/>
  <c r="S1624" i="8"/>
  <c r="S1625" i="8"/>
  <c r="S1626" i="8"/>
  <c r="S1627" i="8"/>
  <c r="S1628" i="8"/>
  <c r="P92" i="8" s="1"/>
  <c r="S1629" i="8"/>
  <c r="S1630" i="8"/>
  <c r="S1631" i="8"/>
  <c r="S1632" i="8"/>
  <c r="S1633" i="8"/>
  <c r="S1634" i="8"/>
  <c r="S1635" i="8"/>
  <c r="S1636" i="8"/>
  <c r="S1637" i="8"/>
  <c r="S1638" i="8"/>
  <c r="S1639" i="8"/>
  <c r="S1640" i="8"/>
  <c r="S1641" i="8"/>
  <c r="S1642" i="8"/>
  <c r="S1643" i="8"/>
  <c r="S1644" i="8"/>
  <c r="S1645" i="8"/>
  <c r="S1646" i="8"/>
  <c r="S1647" i="8"/>
  <c r="S1648" i="8"/>
  <c r="P93" i="8" s="1"/>
  <c r="S1649" i="8"/>
  <c r="S1650" i="8"/>
  <c r="S1651" i="8"/>
  <c r="S1652" i="8"/>
  <c r="S1653" i="8"/>
  <c r="S1654" i="8"/>
  <c r="S1655" i="8"/>
  <c r="S1656" i="8"/>
  <c r="S1657" i="8"/>
  <c r="S1658" i="8"/>
  <c r="S1659" i="8"/>
  <c r="S1660" i="8"/>
  <c r="S1661" i="8"/>
  <c r="S1662" i="8"/>
  <c r="S1663" i="8"/>
  <c r="S1664" i="8"/>
  <c r="S1665" i="8"/>
  <c r="S1666" i="8"/>
  <c r="S1667" i="8"/>
  <c r="S1668" i="8"/>
  <c r="S1669" i="8"/>
  <c r="S1670" i="8"/>
  <c r="P94" i="8" s="1"/>
  <c r="S1671" i="8"/>
  <c r="S1672" i="8"/>
  <c r="S1673" i="8"/>
  <c r="S1674" i="8"/>
  <c r="S1675" i="8"/>
  <c r="S1676" i="8"/>
  <c r="S1677" i="8"/>
  <c r="S1678" i="8"/>
  <c r="S1679" i="8"/>
  <c r="S1680" i="8"/>
  <c r="S1681" i="8"/>
  <c r="S1682" i="8"/>
  <c r="S1683" i="8"/>
  <c r="S1684" i="8"/>
  <c r="S1685" i="8"/>
  <c r="S1686" i="8"/>
  <c r="S1687" i="8"/>
  <c r="S1688" i="8"/>
  <c r="S1689" i="8"/>
  <c r="S1690" i="8"/>
  <c r="S1691" i="8"/>
  <c r="S1692" i="8"/>
  <c r="P95" i="8" s="1"/>
  <c r="S1693" i="8"/>
  <c r="S1694" i="8"/>
  <c r="S1695" i="8"/>
  <c r="S1696" i="8"/>
  <c r="S1697" i="8"/>
  <c r="S1698" i="8"/>
  <c r="S1699" i="8"/>
  <c r="S1700" i="8"/>
  <c r="S1701" i="8"/>
  <c r="S1702" i="8"/>
  <c r="S1703" i="8"/>
  <c r="S1704" i="8"/>
  <c r="S1705" i="8"/>
  <c r="S1706" i="8"/>
  <c r="S1707" i="8"/>
  <c r="S1708" i="8"/>
  <c r="S1709" i="8"/>
  <c r="S1710" i="8"/>
  <c r="S1711" i="8"/>
  <c r="S1712" i="8"/>
  <c r="P96" i="8" s="1"/>
  <c r="S1713" i="8"/>
  <c r="S1714" i="8"/>
  <c r="S1715" i="8"/>
  <c r="S1716" i="8"/>
  <c r="S1717" i="8"/>
  <c r="S1718" i="8"/>
  <c r="S1719" i="8"/>
  <c r="S1720" i="8"/>
  <c r="S1721" i="8"/>
  <c r="S1722" i="8"/>
  <c r="S1723" i="8"/>
  <c r="S1724" i="8"/>
  <c r="S1725" i="8"/>
  <c r="S1726" i="8"/>
  <c r="S1727" i="8"/>
  <c r="S1728" i="8"/>
  <c r="S1729" i="8"/>
  <c r="S1730" i="8"/>
  <c r="S1731" i="8"/>
  <c r="S1732" i="8"/>
  <c r="S1733" i="8"/>
  <c r="S1734" i="8"/>
  <c r="S1735" i="8"/>
  <c r="P97" i="8" s="1"/>
  <c r="S1736" i="8"/>
  <c r="S1737" i="8"/>
  <c r="S1738" i="8"/>
  <c r="S1739" i="8"/>
  <c r="S1740" i="8"/>
  <c r="S1741" i="8"/>
  <c r="S1742" i="8"/>
  <c r="S1743" i="8"/>
  <c r="S1744" i="8"/>
  <c r="S1745" i="8"/>
  <c r="S1746" i="8"/>
  <c r="S1747" i="8"/>
  <c r="S1748" i="8"/>
  <c r="S1749" i="8"/>
  <c r="S1750" i="8"/>
  <c r="S1751" i="8"/>
  <c r="S1752" i="8"/>
  <c r="S1753" i="8"/>
  <c r="S1754" i="8"/>
  <c r="S1755" i="8"/>
  <c r="P98" i="8" s="1"/>
  <c r="S1756" i="8"/>
  <c r="S1757" i="8"/>
  <c r="S1758" i="8"/>
  <c r="S1759" i="8"/>
  <c r="S1760" i="8"/>
  <c r="S1761" i="8"/>
  <c r="S1762" i="8"/>
  <c r="S1763" i="8"/>
  <c r="S1764" i="8"/>
  <c r="S1765" i="8"/>
  <c r="S1766" i="8"/>
  <c r="S1767" i="8"/>
  <c r="S1768" i="8"/>
  <c r="S1769" i="8"/>
  <c r="S1770" i="8"/>
  <c r="S1771" i="8"/>
  <c r="S1772" i="8"/>
  <c r="S1773" i="8"/>
  <c r="S1774" i="8"/>
  <c r="S1775" i="8"/>
  <c r="S1776" i="8"/>
  <c r="P99" i="8" s="1"/>
  <c r="S1777" i="8"/>
  <c r="S1778" i="8"/>
  <c r="S1779" i="8"/>
  <c r="S1780" i="8"/>
  <c r="S1781" i="8"/>
  <c r="S1782" i="8"/>
  <c r="S1783" i="8"/>
  <c r="S1784" i="8"/>
  <c r="S1785" i="8"/>
  <c r="S1786" i="8"/>
  <c r="S1787" i="8"/>
  <c r="S1788" i="8"/>
  <c r="S1789" i="8"/>
  <c r="S1790" i="8"/>
  <c r="S1791" i="8"/>
  <c r="S1792" i="8"/>
  <c r="S1793" i="8"/>
  <c r="S1794" i="8"/>
  <c r="S1795" i="8"/>
  <c r="S1796" i="8"/>
  <c r="S1797" i="8"/>
  <c r="P100" i="8" s="1"/>
  <c r="S1798" i="8"/>
  <c r="S1799" i="8"/>
  <c r="S1800" i="8"/>
  <c r="S1801" i="8"/>
  <c r="S1802" i="8"/>
  <c r="S1803" i="8"/>
  <c r="S1804" i="8"/>
  <c r="S1805" i="8"/>
  <c r="S1806" i="8"/>
  <c r="S1807" i="8"/>
  <c r="S1808" i="8"/>
  <c r="S1809" i="8"/>
  <c r="S1810" i="8"/>
  <c r="S1811" i="8"/>
  <c r="S1812" i="8"/>
  <c r="S1813" i="8"/>
  <c r="S1814" i="8"/>
  <c r="S1815" i="8"/>
  <c r="S1816" i="8"/>
  <c r="P101" i="8" s="1"/>
  <c r="S1817" i="8"/>
  <c r="S1818" i="8"/>
  <c r="S1819" i="8"/>
  <c r="S1820" i="8"/>
  <c r="S1821" i="8"/>
  <c r="S1822" i="8"/>
  <c r="S1823" i="8"/>
  <c r="S1824" i="8"/>
  <c r="S1825" i="8"/>
  <c r="S1826" i="8"/>
  <c r="S1827" i="8"/>
  <c r="S1828" i="8"/>
  <c r="S1829" i="8"/>
  <c r="S1830" i="8"/>
  <c r="S1831" i="8"/>
  <c r="S1832" i="8"/>
  <c r="S1833" i="8"/>
  <c r="S1834" i="8"/>
  <c r="S1835" i="8"/>
  <c r="S1836" i="8"/>
  <c r="S1837" i="8"/>
  <c r="P102" i="8" s="1"/>
  <c r="S1838" i="8"/>
  <c r="S1839" i="8"/>
  <c r="S1840" i="8"/>
  <c r="S1841" i="8"/>
  <c r="S1842" i="8"/>
  <c r="S1843" i="8"/>
  <c r="S1844" i="8"/>
  <c r="S1845" i="8"/>
  <c r="S1846" i="8"/>
  <c r="S1847" i="8"/>
  <c r="S1848" i="8"/>
  <c r="S1849" i="8"/>
  <c r="S1850" i="8"/>
  <c r="S1851" i="8"/>
  <c r="S1852" i="8"/>
  <c r="S1853" i="8"/>
  <c r="S1854" i="8"/>
  <c r="S1855" i="8"/>
  <c r="S1856" i="8"/>
  <c r="S1857" i="8"/>
  <c r="S1858" i="8"/>
  <c r="P103" i="8" s="1"/>
  <c r="S1859" i="8"/>
  <c r="S1860" i="8"/>
  <c r="S1861" i="8"/>
  <c r="S1862" i="8"/>
  <c r="S1863" i="8"/>
  <c r="S1864" i="8"/>
  <c r="S1865" i="8"/>
  <c r="S1866" i="8"/>
  <c r="S1867" i="8"/>
  <c r="S1868" i="8"/>
  <c r="S1869" i="8"/>
  <c r="S1870" i="8"/>
  <c r="S1871" i="8"/>
  <c r="S1872" i="8"/>
  <c r="S1873" i="8"/>
  <c r="S1874" i="8"/>
  <c r="S1875" i="8"/>
  <c r="S1876" i="8"/>
  <c r="S1877" i="8"/>
  <c r="S1878" i="8"/>
  <c r="S1879" i="8"/>
  <c r="P104" i="8" s="1"/>
  <c r="S1880" i="8"/>
  <c r="S1881" i="8"/>
  <c r="S1882" i="8"/>
  <c r="S1883" i="8"/>
  <c r="S1884" i="8"/>
  <c r="S1885" i="8"/>
  <c r="S1886" i="8"/>
  <c r="S1887" i="8"/>
  <c r="S1888" i="8"/>
  <c r="S1889" i="8"/>
  <c r="S1890" i="8"/>
  <c r="S1891" i="8"/>
  <c r="S1892" i="8"/>
  <c r="S1893" i="8"/>
  <c r="S1894" i="8"/>
  <c r="S1895" i="8"/>
  <c r="S1896" i="8"/>
  <c r="S1897" i="8"/>
  <c r="S1898" i="8"/>
  <c r="S1899" i="8"/>
  <c r="S1900" i="8"/>
  <c r="P105" i="8" s="1"/>
  <c r="S1901" i="8"/>
  <c r="S1902" i="8"/>
  <c r="S1903" i="8"/>
  <c r="S1904" i="8"/>
  <c r="S1905" i="8"/>
  <c r="S1906" i="8"/>
  <c r="S1907" i="8"/>
  <c r="S1908" i="8"/>
  <c r="S1909" i="8"/>
  <c r="S1910" i="8"/>
  <c r="S1911" i="8"/>
  <c r="S1912" i="8"/>
  <c r="S1913" i="8"/>
  <c r="S1914" i="8"/>
  <c r="S1915" i="8"/>
  <c r="S1916" i="8"/>
  <c r="S1917" i="8"/>
  <c r="S1918" i="8"/>
  <c r="S1919" i="8"/>
  <c r="S1920" i="8"/>
  <c r="S1921" i="8"/>
  <c r="S1922" i="8"/>
  <c r="P106" i="8" s="1"/>
  <c r="S1923" i="8"/>
  <c r="S1924" i="8"/>
  <c r="S1925" i="8"/>
  <c r="S1926" i="8"/>
  <c r="S1927" i="8"/>
  <c r="S1928" i="8"/>
  <c r="S1929" i="8"/>
  <c r="S1930" i="8"/>
  <c r="S1931" i="8"/>
  <c r="S1932" i="8"/>
  <c r="S1933" i="8"/>
  <c r="S1934" i="8"/>
  <c r="S1935" i="8"/>
  <c r="S1936" i="8"/>
  <c r="S1937" i="8"/>
  <c r="S1938" i="8"/>
  <c r="S1939" i="8"/>
  <c r="S1940" i="8"/>
  <c r="S1941" i="8"/>
  <c r="S1942" i="8"/>
  <c r="S1943" i="8"/>
  <c r="P107" i="8" s="1"/>
  <c r="S1944" i="8"/>
  <c r="S1945" i="8"/>
  <c r="S1946" i="8"/>
  <c r="S1947" i="8"/>
  <c r="S1948" i="8"/>
  <c r="S1949" i="8"/>
  <c r="S1950" i="8"/>
  <c r="S1951" i="8"/>
  <c r="S1952" i="8"/>
  <c r="S1953" i="8"/>
  <c r="S1954" i="8"/>
  <c r="S1955" i="8"/>
  <c r="S1956" i="8"/>
  <c r="S1957" i="8"/>
  <c r="S1958" i="8"/>
  <c r="S1959" i="8"/>
  <c r="S1960" i="8"/>
  <c r="S1961" i="8"/>
  <c r="S1962" i="8"/>
  <c r="S1963" i="8"/>
  <c r="S1964" i="8"/>
  <c r="P108" i="8" s="1"/>
  <c r="S1965" i="8"/>
  <c r="S1966" i="8"/>
  <c r="S1967" i="8"/>
  <c r="S1968" i="8"/>
  <c r="S1969" i="8"/>
  <c r="S1970" i="8"/>
  <c r="S1971" i="8"/>
  <c r="S1972" i="8"/>
  <c r="S1973" i="8"/>
  <c r="S1974" i="8"/>
  <c r="S1975" i="8"/>
  <c r="S1976" i="8"/>
  <c r="S1977" i="8"/>
  <c r="S1978" i="8"/>
  <c r="S1979" i="8"/>
  <c r="S1980" i="8"/>
  <c r="S1981" i="8"/>
  <c r="S1982" i="8"/>
  <c r="S1983" i="8"/>
  <c r="S1984" i="8"/>
  <c r="S1985" i="8"/>
  <c r="S1986" i="8"/>
  <c r="S1987" i="8"/>
  <c r="P109" i="8" s="1"/>
  <c r="S1988" i="8"/>
  <c r="S1989" i="8"/>
  <c r="S1990" i="8"/>
  <c r="S1991" i="8"/>
  <c r="S1992" i="8"/>
  <c r="S1993" i="8"/>
  <c r="S1994" i="8"/>
  <c r="S1995" i="8"/>
  <c r="S1996" i="8"/>
  <c r="S1997" i="8"/>
  <c r="S1998" i="8"/>
  <c r="S1999" i="8"/>
  <c r="S2000" i="8"/>
  <c r="S2001" i="8"/>
  <c r="S2002" i="8"/>
  <c r="S2003" i="8"/>
  <c r="S2004" i="8"/>
  <c r="S2005" i="8"/>
  <c r="S2006" i="8"/>
  <c r="P110" i="8" s="1"/>
  <c r="S2007" i="8"/>
  <c r="S2008" i="8"/>
  <c r="S2009" i="8"/>
  <c r="S2010" i="8"/>
  <c r="S2011" i="8"/>
  <c r="S2012" i="8"/>
  <c r="S2013" i="8"/>
  <c r="S2014" i="8"/>
  <c r="S2015" i="8"/>
  <c r="S2016" i="8"/>
  <c r="S2017" i="8"/>
  <c r="S2018" i="8"/>
  <c r="S2019" i="8"/>
  <c r="S2020" i="8"/>
  <c r="S2021" i="8"/>
  <c r="S2022" i="8"/>
  <c r="S2023" i="8"/>
  <c r="S2024" i="8"/>
  <c r="S2025" i="8"/>
  <c r="S2026" i="8"/>
  <c r="S2027" i="8"/>
  <c r="S2028" i="8"/>
  <c r="P111" i="8" s="1"/>
  <c r="S2029" i="8"/>
  <c r="S2030" i="8"/>
  <c r="S2031" i="8"/>
  <c r="S2032" i="8"/>
  <c r="S2033" i="8"/>
  <c r="S2034" i="8"/>
  <c r="S2035" i="8"/>
  <c r="S2036" i="8"/>
  <c r="S2037" i="8"/>
  <c r="S2038" i="8"/>
  <c r="S2039" i="8"/>
  <c r="S2040" i="8"/>
  <c r="S2041" i="8"/>
  <c r="S2042" i="8"/>
  <c r="S2043" i="8"/>
  <c r="S2044" i="8"/>
  <c r="S2045" i="8"/>
  <c r="S2046" i="8"/>
  <c r="S2047" i="8"/>
  <c r="S2048" i="8"/>
  <c r="P112" i="8" s="1"/>
  <c r="S2049" i="8"/>
  <c r="S2050" i="8"/>
  <c r="S2051" i="8"/>
  <c r="S2052" i="8"/>
  <c r="S2053" i="8"/>
  <c r="S2054" i="8"/>
  <c r="S2055" i="8"/>
  <c r="S2056" i="8"/>
  <c r="S2057" i="8"/>
  <c r="S2058" i="8"/>
  <c r="S2059" i="8"/>
  <c r="S2060" i="8"/>
  <c r="S2061" i="8"/>
  <c r="S2062" i="8"/>
  <c r="S2063" i="8"/>
  <c r="S2064" i="8"/>
  <c r="S2065" i="8"/>
  <c r="S2066" i="8"/>
  <c r="S2067" i="8"/>
  <c r="P113" i="8" s="1"/>
  <c r="S2068" i="8"/>
  <c r="S2069" i="8"/>
  <c r="S2070" i="8"/>
  <c r="S2071" i="8"/>
  <c r="S2072" i="8"/>
  <c r="S2073" i="8"/>
  <c r="S2074" i="8"/>
  <c r="S2075" i="8"/>
  <c r="S2076" i="8"/>
  <c r="S2077" i="8"/>
  <c r="S2078" i="8"/>
  <c r="S2079" i="8"/>
  <c r="S2080" i="8"/>
  <c r="S2081" i="8"/>
  <c r="S2082" i="8"/>
  <c r="S2083" i="8"/>
  <c r="S2084" i="8"/>
  <c r="S2085" i="8"/>
  <c r="S2086" i="8"/>
  <c r="S2087" i="8"/>
  <c r="S2088" i="8"/>
  <c r="S2089" i="8"/>
  <c r="S2090" i="8"/>
  <c r="P114" i="8" s="1"/>
  <c r="S2091" i="8"/>
  <c r="S2092" i="8"/>
  <c r="S2093" i="8"/>
  <c r="S2094" i="8"/>
  <c r="S2095" i="8"/>
  <c r="S2096" i="8"/>
  <c r="S2097" i="8"/>
  <c r="S2098" i="8"/>
  <c r="S2099" i="8"/>
  <c r="S2100" i="8"/>
  <c r="S2101" i="8"/>
  <c r="S2102" i="8"/>
  <c r="S2103" i="8"/>
  <c r="S2104" i="8"/>
  <c r="S2105" i="8"/>
  <c r="S2106" i="8"/>
  <c r="S2107" i="8"/>
  <c r="S2108" i="8"/>
  <c r="S2109" i="8"/>
  <c r="S2110" i="8"/>
  <c r="S2111" i="8"/>
  <c r="P115" i="8" s="1"/>
  <c r="S2112" i="8"/>
  <c r="S2113" i="8"/>
  <c r="S2114" i="8"/>
  <c r="S2115" i="8"/>
  <c r="S2116" i="8"/>
  <c r="S2117" i="8"/>
  <c r="S2118" i="8"/>
  <c r="S2119" i="8"/>
  <c r="S2120" i="8"/>
  <c r="S2121" i="8"/>
  <c r="S2122" i="8"/>
  <c r="S2123" i="8"/>
  <c r="S2124" i="8"/>
  <c r="S2125" i="8"/>
  <c r="S2126" i="8"/>
  <c r="S2127" i="8"/>
  <c r="S2128" i="8"/>
  <c r="S2129" i="8"/>
  <c r="S2130" i="8"/>
  <c r="S2131" i="8"/>
  <c r="P116" i="8" s="1"/>
  <c r="S2132" i="8"/>
  <c r="S2133" i="8"/>
  <c r="S2134" i="8"/>
  <c r="S2135" i="8"/>
  <c r="S2136" i="8"/>
  <c r="S2137" i="8"/>
  <c r="S2138" i="8"/>
  <c r="S2139" i="8"/>
  <c r="S2140" i="8"/>
  <c r="S2141" i="8"/>
  <c r="S2142" i="8"/>
  <c r="S2143" i="8"/>
  <c r="S2144" i="8"/>
  <c r="S2145" i="8"/>
  <c r="S2146" i="8"/>
  <c r="S2147" i="8"/>
  <c r="S2148" i="8"/>
  <c r="S2149" i="8"/>
  <c r="S2150" i="8"/>
  <c r="S2151" i="8"/>
  <c r="S2152" i="8"/>
  <c r="P117" i="8" s="1"/>
  <c r="S2153" i="8"/>
  <c r="S2154" i="8"/>
  <c r="S2155" i="8"/>
  <c r="S2156" i="8"/>
  <c r="S2157" i="8"/>
  <c r="S2158" i="8"/>
  <c r="S2159" i="8"/>
  <c r="S2160" i="8"/>
  <c r="S2161" i="8"/>
  <c r="S2162" i="8"/>
  <c r="S2163" i="8"/>
  <c r="S2164" i="8"/>
  <c r="S2165" i="8"/>
  <c r="S2166" i="8"/>
  <c r="S2167" i="8"/>
  <c r="S2168" i="8"/>
  <c r="S2169" i="8"/>
  <c r="S2170" i="8"/>
  <c r="S2171" i="8"/>
  <c r="S2172" i="8"/>
  <c r="S2173" i="8"/>
  <c r="P118" i="8" s="1"/>
  <c r="S2174" i="8"/>
  <c r="S2175" i="8"/>
  <c r="S2176" i="8"/>
  <c r="S2177" i="8"/>
  <c r="S2178" i="8"/>
  <c r="S2179" i="8"/>
  <c r="S2180" i="8"/>
  <c r="S2181" i="8"/>
  <c r="S2182" i="8"/>
  <c r="S2183" i="8"/>
  <c r="S2184" i="8"/>
  <c r="S2185" i="8"/>
  <c r="S2186" i="8"/>
  <c r="S2187" i="8"/>
  <c r="S2188" i="8"/>
  <c r="S2189" i="8"/>
  <c r="S2190" i="8"/>
  <c r="S2191" i="8"/>
  <c r="S2192" i="8"/>
  <c r="S2193" i="8"/>
  <c r="S2194" i="8"/>
  <c r="S2195" i="8"/>
  <c r="P119" i="8" s="1"/>
  <c r="S2196" i="8"/>
  <c r="S2197" i="8"/>
  <c r="S2198" i="8"/>
  <c r="S2199" i="8"/>
  <c r="S2200" i="8"/>
  <c r="S2201" i="8"/>
  <c r="S2202" i="8"/>
  <c r="S2203" i="8"/>
  <c r="S2204" i="8"/>
  <c r="S2205" i="8"/>
  <c r="S2206" i="8"/>
  <c r="S2207" i="8"/>
  <c r="S2208" i="8"/>
  <c r="S2209" i="8"/>
  <c r="S2210" i="8"/>
  <c r="S2211" i="8"/>
  <c r="S2212" i="8"/>
  <c r="S2213" i="8"/>
  <c r="S2214" i="8"/>
  <c r="S2215" i="8"/>
  <c r="S2216" i="8"/>
  <c r="P120" i="8" s="1"/>
  <c r="S2217" i="8"/>
  <c r="S2218" i="8"/>
  <c r="S2219" i="8"/>
  <c r="S2220" i="8"/>
  <c r="S2221" i="8"/>
  <c r="S2222" i="8"/>
  <c r="S2223" i="8"/>
  <c r="S2224" i="8"/>
  <c r="S2225" i="8"/>
  <c r="S2226" i="8"/>
  <c r="S2227" i="8"/>
  <c r="S2228" i="8"/>
  <c r="S2229" i="8"/>
  <c r="S2230" i="8"/>
  <c r="S2231" i="8"/>
  <c r="S2232" i="8"/>
  <c r="S2233" i="8"/>
  <c r="S2234" i="8"/>
  <c r="S2235" i="8"/>
  <c r="S2236" i="8"/>
  <c r="S2237" i="8"/>
  <c r="P121" i="8" s="1"/>
  <c r="S2238" i="8"/>
  <c r="S2239" i="8"/>
  <c r="S2240" i="8"/>
  <c r="S2241" i="8"/>
  <c r="S2242" i="8"/>
  <c r="S2243" i="8"/>
  <c r="S2244" i="8"/>
  <c r="S2245" i="8"/>
  <c r="S2246" i="8"/>
  <c r="S2247" i="8"/>
  <c r="S2248" i="8"/>
  <c r="S2249" i="8"/>
  <c r="S2250" i="8"/>
  <c r="S2251" i="8"/>
  <c r="S2252" i="8"/>
  <c r="S2253" i="8"/>
  <c r="S2254" i="8"/>
  <c r="S2255" i="8"/>
  <c r="S2256" i="8"/>
  <c r="S2257" i="8"/>
  <c r="S2258" i="8"/>
  <c r="P122" i="8" s="1"/>
  <c r="S2259" i="8"/>
  <c r="S2260" i="8"/>
  <c r="S2261" i="8"/>
  <c r="S2262" i="8"/>
  <c r="S2263" i="8"/>
  <c r="S2264" i="8"/>
  <c r="S2265" i="8"/>
  <c r="S2266" i="8"/>
  <c r="S2267" i="8"/>
  <c r="S2268" i="8"/>
  <c r="S2269" i="8"/>
  <c r="S2270" i="8"/>
  <c r="S2271" i="8"/>
  <c r="S2272" i="8"/>
  <c r="S2273" i="8"/>
  <c r="S2274" i="8"/>
  <c r="S2275" i="8"/>
  <c r="S2276" i="8"/>
  <c r="S2277" i="8"/>
  <c r="S2278" i="8"/>
  <c r="S2279" i="8"/>
  <c r="S2280" i="8"/>
  <c r="P123" i="8" s="1"/>
  <c r="S2281" i="8"/>
  <c r="S2282" i="8"/>
  <c r="S2283" i="8"/>
  <c r="S2284" i="8"/>
  <c r="S2285" i="8"/>
  <c r="S2286" i="8"/>
  <c r="S2287" i="8"/>
  <c r="S2288" i="8"/>
  <c r="S2289" i="8"/>
  <c r="S2290" i="8"/>
  <c r="S2291" i="8"/>
  <c r="S2292" i="8"/>
  <c r="S2293" i="8"/>
  <c r="S2294" i="8"/>
  <c r="S2295" i="8"/>
  <c r="S2296" i="8"/>
  <c r="S2297" i="8"/>
  <c r="S2298" i="8"/>
  <c r="S2299" i="8"/>
  <c r="S2300" i="8"/>
  <c r="P124" i="8" s="1"/>
  <c r="S2301" i="8"/>
  <c r="S2302" i="8"/>
  <c r="S2303" i="8"/>
  <c r="S2304" i="8"/>
  <c r="S2305" i="8"/>
  <c r="S2306" i="8"/>
  <c r="S2307" i="8"/>
  <c r="S2308" i="8"/>
  <c r="S2309" i="8"/>
  <c r="S2310" i="8"/>
  <c r="S2311" i="8"/>
  <c r="S2312" i="8"/>
  <c r="S2313" i="8"/>
  <c r="S2314" i="8"/>
  <c r="S2315" i="8"/>
  <c r="S2316" i="8"/>
  <c r="S2317" i="8"/>
  <c r="S2318" i="8"/>
  <c r="S2319" i="8"/>
  <c r="P125" i="8" s="1"/>
  <c r="S2320" i="8"/>
  <c r="S2321" i="8"/>
  <c r="S2322" i="8"/>
  <c r="S2323" i="8"/>
  <c r="S2324" i="8"/>
  <c r="S2325" i="8"/>
  <c r="S2326" i="8"/>
  <c r="S2327" i="8"/>
  <c r="S2328" i="8"/>
  <c r="S2329" i="8"/>
  <c r="S2330" i="8"/>
  <c r="S2331" i="8"/>
  <c r="S2332" i="8"/>
  <c r="S2333" i="8"/>
  <c r="S2334" i="8"/>
  <c r="S2335" i="8"/>
  <c r="S2336" i="8"/>
  <c r="S2337" i="8"/>
  <c r="S2338" i="8"/>
  <c r="S2339" i="8"/>
  <c r="S2340" i="8"/>
  <c r="S2341" i="8"/>
  <c r="P126" i="8" s="1"/>
  <c r="S2342" i="8"/>
  <c r="S2343" i="8"/>
  <c r="S2344" i="8"/>
  <c r="S2345" i="8"/>
  <c r="S2346" i="8"/>
  <c r="S2347" i="8"/>
  <c r="S2348" i="8"/>
  <c r="S2349" i="8"/>
  <c r="S2350" i="8"/>
  <c r="S2351" i="8"/>
  <c r="S2352" i="8"/>
  <c r="S2353" i="8"/>
  <c r="S2354" i="8"/>
  <c r="S2355" i="8"/>
  <c r="S2356" i="8"/>
  <c r="S2357" i="8"/>
  <c r="S2358" i="8"/>
  <c r="S2359" i="8"/>
  <c r="S2360" i="8"/>
  <c r="S2361" i="8"/>
  <c r="S2362" i="8"/>
  <c r="P127" i="8" s="1"/>
  <c r="S2363" i="8"/>
  <c r="S2364" i="8"/>
  <c r="S2365" i="8"/>
  <c r="S2366" i="8"/>
  <c r="S2367" i="8"/>
  <c r="S2368" i="8"/>
  <c r="S2369" i="8"/>
  <c r="S2370" i="8"/>
  <c r="S2371" i="8"/>
  <c r="S2372" i="8"/>
  <c r="S2373" i="8"/>
  <c r="S2374" i="8"/>
  <c r="S2375" i="8"/>
  <c r="S2376" i="8"/>
  <c r="S2377" i="8"/>
  <c r="S2378" i="8"/>
  <c r="S2379" i="8"/>
  <c r="S2380" i="8"/>
  <c r="S2381" i="8"/>
  <c r="S2382" i="8"/>
  <c r="S2383" i="8"/>
  <c r="P128" i="8" s="1"/>
  <c r="S2384" i="8"/>
  <c r="S2385" i="8"/>
  <c r="S2386" i="8"/>
  <c r="S2387" i="8"/>
  <c r="S2388" i="8"/>
  <c r="S2389" i="8"/>
  <c r="S2390" i="8"/>
  <c r="S2391" i="8"/>
  <c r="S2392" i="8"/>
  <c r="S2393" i="8"/>
  <c r="S2394" i="8"/>
  <c r="S2395" i="8"/>
  <c r="S2396" i="8"/>
  <c r="S2397" i="8"/>
  <c r="S2398" i="8"/>
  <c r="S2399" i="8"/>
  <c r="S2400" i="8"/>
  <c r="S2401" i="8"/>
  <c r="S2402" i="8"/>
  <c r="S2403" i="8"/>
  <c r="S2404" i="8"/>
  <c r="S2405" i="8"/>
  <c r="P129" i="8" s="1"/>
  <c r="S2406" i="8"/>
  <c r="S2407" i="8"/>
  <c r="S2408" i="8"/>
  <c r="S2409" i="8"/>
  <c r="S2410" i="8"/>
  <c r="S2411" i="8"/>
  <c r="S2412" i="8"/>
  <c r="S2413" i="8"/>
  <c r="S2414" i="8"/>
  <c r="S2415" i="8"/>
  <c r="S2416" i="8"/>
  <c r="S2417" i="8"/>
  <c r="S2418" i="8"/>
  <c r="S2419" i="8"/>
  <c r="S2420" i="8"/>
  <c r="S2421" i="8"/>
  <c r="S2422" i="8"/>
  <c r="S2423" i="8"/>
  <c r="S2424" i="8"/>
  <c r="S2425" i="8"/>
  <c r="P130" i="8" s="1"/>
  <c r="S2426" i="8"/>
  <c r="S2427" i="8"/>
  <c r="S2428" i="8"/>
  <c r="S2429" i="8"/>
  <c r="S2430" i="8"/>
  <c r="S2431" i="8"/>
  <c r="S2432" i="8"/>
  <c r="S2433" i="8"/>
  <c r="S2434" i="8"/>
  <c r="S2435" i="8"/>
  <c r="S2436" i="8"/>
  <c r="S2437" i="8"/>
  <c r="S2438" i="8"/>
  <c r="S2439" i="8"/>
  <c r="S2440" i="8"/>
  <c r="S2441" i="8"/>
  <c r="S2442" i="8"/>
  <c r="S2443" i="8"/>
  <c r="S2444" i="8"/>
  <c r="S2445" i="8"/>
  <c r="S2446" i="8"/>
  <c r="S2447" i="8"/>
  <c r="S2448" i="8"/>
  <c r="P131" i="8" s="1"/>
  <c r="S2449" i="8"/>
  <c r="S2450" i="8"/>
  <c r="S2451" i="8"/>
  <c r="S2452" i="8"/>
  <c r="S2453" i="8"/>
  <c r="S2454" i="8"/>
  <c r="S2455" i="8"/>
  <c r="S2456" i="8"/>
  <c r="S2457" i="8"/>
  <c r="S2458" i="8"/>
  <c r="S2459" i="8"/>
  <c r="S2460" i="8"/>
  <c r="S2461" i="8"/>
  <c r="S2462" i="8"/>
  <c r="S2463" i="8"/>
  <c r="S2464" i="8"/>
  <c r="S2465" i="8"/>
  <c r="S2466" i="8"/>
  <c r="S2467" i="8"/>
  <c r="S2468" i="8"/>
  <c r="S2469" i="8"/>
  <c r="P132" i="8" s="1"/>
  <c r="S2470" i="8"/>
  <c r="S2471" i="8"/>
  <c r="S2472" i="8"/>
  <c r="S2473" i="8"/>
  <c r="S2474" i="8"/>
  <c r="S2475" i="8"/>
  <c r="S2476" i="8"/>
  <c r="S2477" i="8"/>
  <c r="S2478" i="8"/>
  <c r="S2479" i="8"/>
  <c r="S2480" i="8"/>
  <c r="S2481" i="8"/>
  <c r="S2482" i="8"/>
  <c r="S2483" i="8"/>
  <c r="S2484" i="8"/>
  <c r="S2485" i="8"/>
  <c r="S2486" i="8"/>
  <c r="S2487" i="8"/>
  <c r="S2488" i="8"/>
  <c r="S2489" i="8"/>
  <c r="S2490" i="8"/>
  <c r="P133" i="8" s="1"/>
  <c r="S2491" i="8"/>
  <c r="S2492" i="8"/>
  <c r="S2493" i="8"/>
  <c r="S2494" i="8"/>
  <c r="S2495" i="8"/>
  <c r="S2496" i="8"/>
  <c r="S2497" i="8"/>
  <c r="S2498" i="8"/>
  <c r="S2499" i="8"/>
  <c r="S2500" i="8"/>
  <c r="S2501" i="8"/>
  <c r="S2502" i="8"/>
  <c r="S2503" i="8"/>
  <c r="S2504" i="8"/>
  <c r="S2505" i="8"/>
  <c r="S2506" i="8"/>
  <c r="S2507" i="8"/>
  <c r="S2508" i="8"/>
  <c r="S2509" i="8"/>
  <c r="S2510" i="8"/>
  <c r="S2511" i="8"/>
  <c r="P134" i="8" s="1"/>
  <c r="S2512" i="8"/>
  <c r="S2513" i="8"/>
  <c r="S2514" i="8"/>
  <c r="S2515" i="8"/>
  <c r="S2516" i="8"/>
  <c r="S2517" i="8"/>
  <c r="S2518" i="8"/>
  <c r="S2519" i="8"/>
  <c r="S2520" i="8"/>
  <c r="S2521" i="8"/>
  <c r="S2522" i="8"/>
  <c r="S2523" i="8"/>
  <c r="S2524" i="8"/>
  <c r="S2525" i="8"/>
  <c r="S2526" i="8"/>
  <c r="S2527" i="8"/>
  <c r="S2528" i="8"/>
  <c r="S2529" i="8"/>
  <c r="S2530" i="8"/>
  <c r="S2531" i="8"/>
  <c r="S2532" i="8"/>
  <c r="P135" i="8" s="1"/>
  <c r="S2533" i="8"/>
  <c r="S2534" i="8"/>
  <c r="S2535" i="8"/>
  <c r="S2536" i="8"/>
  <c r="S2537" i="8"/>
  <c r="S2538" i="8"/>
  <c r="S2539" i="8"/>
  <c r="S2540" i="8"/>
  <c r="S2541" i="8"/>
  <c r="S2542" i="8"/>
  <c r="S2543" i="8"/>
  <c r="S2544" i="8"/>
  <c r="S2545" i="8"/>
  <c r="S2546" i="8"/>
  <c r="S2547" i="8"/>
  <c r="S2548" i="8"/>
  <c r="S2549" i="8"/>
  <c r="S2550" i="8"/>
  <c r="S2551" i="8"/>
  <c r="S2552" i="8"/>
  <c r="P136" i="8" s="1"/>
  <c r="S2553" i="8"/>
  <c r="S2554" i="8"/>
  <c r="S2555" i="8"/>
  <c r="S2556" i="8"/>
  <c r="S2557" i="8"/>
  <c r="S2558" i="8"/>
  <c r="S2559" i="8"/>
  <c r="S2560" i="8"/>
  <c r="S2561" i="8"/>
  <c r="S2562" i="8"/>
  <c r="S2563" i="8"/>
  <c r="S2564" i="8"/>
  <c r="S2565" i="8"/>
  <c r="S2566" i="8"/>
  <c r="S2567" i="8"/>
  <c r="S2568" i="8"/>
  <c r="S2569" i="8"/>
  <c r="S2570" i="8"/>
  <c r="S2571" i="8"/>
  <c r="P137" i="8" s="1"/>
  <c r="S2572" i="8"/>
  <c r="S2573" i="8"/>
  <c r="S2574" i="8"/>
  <c r="S2575" i="8"/>
  <c r="S2576" i="8"/>
  <c r="S2577" i="8"/>
  <c r="S2578" i="8"/>
  <c r="S2579" i="8"/>
  <c r="S2580" i="8"/>
  <c r="S2581" i="8"/>
  <c r="S2582" i="8"/>
  <c r="S2583" i="8"/>
  <c r="S2584" i="8"/>
  <c r="S2585" i="8"/>
  <c r="S2586" i="8"/>
  <c r="S2587" i="8"/>
  <c r="S2588" i="8"/>
  <c r="S2589" i="8"/>
  <c r="S2590" i="8"/>
  <c r="S2591" i="8"/>
  <c r="S2592" i="8"/>
  <c r="S2593" i="8"/>
  <c r="S2594" i="8"/>
  <c r="P138" i="8" s="1"/>
  <c r="S2595" i="8"/>
  <c r="S2596" i="8"/>
  <c r="S2597" i="8"/>
  <c r="S2598" i="8"/>
  <c r="S2599" i="8"/>
  <c r="S2600" i="8"/>
  <c r="S2601" i="8"/>
  <c r="S2602" i="8"/>
  <c r="S2603" i="8"/>
  <c r="S2604" i="8"/>
  <c r="S2605" i="8"/>
  <c r="S2606" i="8"/>
  <c r="S2607" i="8"/>
  <c r="S2608" i="8"/>
  <c r="S2609" i="8"/>
  <c r="S2610" i="8"/>
  <c r="S2611" i="8"/>
  <c r="S2612" i="8"/>
  <c r="S2613" i="8"/>
  <c r="P139" i="8" s="1"/>
  <c r="S2614" i="8"/>
  <c r="S2615" i="8"/>
  <c r="S2616" i="8"/>
  <c r="S2617" i="8"/>
  <c r="S2618" i="8"/>
  <c r="S2619" i="8"/>
  <c r="S2620" i="8"/>
  <c r="S2621" i="8"/>
  <c r="S2622" i="8"/>
  <c r="S2623" i="8"/>
  <c r="S2624" i="8"/>
  <c r="S2625" i="8"/>
  <c r="S2626" i="8"/>
  <c r="S2627" i="8"/>
  <c r="S2628" i="8"/>
  <c r="S2629" i="8"/>
  <c r="S2630" i="8"/>
  <c r="S2631" i="8"/>
  <c r="S2632" i="8"/>
  <c r="S2633" i="8"/>
  <c r="S2634" i="8"/>
  <c r="S2635" i="8"/>
  <c r="P140" i="8" s="1"/>
  <c r="S2636" i="8"/>
  <c r="S2637" i="8"/>
  <c r="S2638" i="8"/>
  <c r="S2639" i="8"/>
  <c r="S2640" i="8"/>
  <c r="S2641" i="8"/>
  <c r="S2642" i="8"/>
  <c r="S2643" i="8"/>
  <c r="S2644" i="8"/>
  <c r="S2645" i="8"/>
  <c r="S2646" i="8"/>
  <c r="S2647" i="8"/>
  <c r="S2648" i="8"/>
  <c r="S2649" i="8"/>
  <c r="S2650" i="8"/>
  <c r="S2651" i="8"/>
  <c r="S2652" i="8"/>
  <c r="S2653" i="8"/>
  <c r="S2654" i="8"/>
  <c r="S2655" i="8"/>
  <c r="S2656" i="8"/>
  <c r="S2657" i="8"/>
  <c r="P141" i="8" s="1"/>
  <c r="S2658" i="8"/>
  <c r="S2659" i="8"/>
  <c r="S2660" i="8"/>
  <c r="S2661" i="8"/>
  <c r="S2662" i="8"/>
  <c r="S2663" i="8"/>
  <c r="S2664" i="8"/>
  <c r="S2665" i="8"/>
  <c r="S2666" i="8"/>
  <c r="S2667" i="8"/>
  <c r="S2668" i="8"/>
  <c r="S2669" i="8"/>
  <c r="S2670" i="8"/>
  <c r="S2671" i="8"/>
  <c r="S2672" i="8"/>
  <c r="S2673" i="8"/>
  <c r="S2674" i="8"/>
  <c r="S2675" i="8"/>
  <c r="S2676" i="8"/>
  <c r="S2677" i="8"/>
  <c r="P142" i="8" s="1"/>
  <c r="S2678" i="8"/>
  <c r="S2679" i="8"/>
  <c r="S2680" i="8"/>
  <c r="S2681" i="8"/>
  <c r="S2682" i="8"/>
  <c r="S2683" i="8"/>
  <c r="S2684" i="8"/>
  <c r="S2685" i="8"/>
  <c r="S2686" i="8"/>
  <c r="S2687" i="8"/>
  <c r="S2688" i="8"/>
  <c r="S2689" i="8"/>
  <c r="S2690" i="8"/>
  <c r="S2691" i="8"/>
  <c r="S2692" i="8"/>
  <c r="S2693" i="8"/>
  <c r="S2694" i="8"/>
  <c r="S2695" i="8"/>
  <c r="S2696" i="8"/>
  <c r="S2697" i="8"/>
  <c r="S2698" i="8"/>
  <c r="S2699" i="8"/>
  <c r="S2700" i="8"/>
  <c r="P143" i="8" s="1"/>
  <c r="S2701" i="8"/>
  <c r="S2702" i="8"/>
  <c r="S2703" i="8"/>
  <c r="S2704" i="8"/>
  <c r="S2705" i="8"/>
  <c r="S2706" i="8"/>
  <c r="S2707" i="8"/>
  <c r="S2708" i="8"/>
  <c r="S2709" i="8"/>
  <c r="S2710" i="8"/>
  <c r="S2711" i="8"/>
  <c r="S2712" i="8"/>
  <c r="S2713" i="8"/>
  <c r="S2714" i="8"/>
  <c r="S2715" i="8"/>
  <c r="S2716" i="8"/>
  <c r="S2717" i="8"/>
  <c r="S2718" i="8"/>
  <c r="S2719" i="8"/>
  <c r="S2720" i="8"/>
  <c r="P144" i="8" s="1"/>
  <c r="S2721" i="8"/>
  <c r="S2722" i="8"/>
  <c r="S2723" i="8"/>
  <c r="S2724" i="8"/>
  <c r="S2725" i="8"/>
  <c r="S2726" i="8"/>
  <c r="S2727" i="8"/>
  <c r="S2728" i="8"/>
  <c r="S2729" i="8"/>
  <c r="S2730" i="8"/>
  <c r="S2731" i="8"/>
  <c r="S2732" i="8"/>
  <c r="S2733" i="8"/>
  <c r="S2734" i="8"/>
  <c r="S2735" i="8"/>
  <c r="S2736" i="8"/>
  <c r="S2737" i="8"/>
  <c r="S2738" i="8"/>
  <c r="S2739" i="8"/>
  <c r="S2740" i="8"/>
  <c r="S2741" i="8"/>
  <c r="S2742" i="8"/>
  <c r="P145" i="8" s="1"/>
  <c r="S2743" i="8"/>
  <c r="S2744" i="8"/>
  <c r="S2745" i="8"/>
  <c r="S2746" i="8"/>
  <c r="S2747" i="8"/>
  <c r="S2748" i="8"/>
  <c r="S2749" i="8"/>
  <c r="S2750" i="8"/>
  <c r="S2751" i="8"/>
  <c r="S2752" i="8"/>
  <c r="S2753" i="8"/>
  <c r="S2754" i="8"/>
  <c r="S2755" i="8"/>
  <c r="S2756" i="8"/>
  <c r="S2757" i="8"/>
  <c r="S2758" i="8"/>
  <c r="S2759" i="8"/>
  <c r="S2760" i="8"/>
  <c r="S2761" i="8"/>
  <c r="S2762" i="8"/>
  <c r="S2763" i="8"/>
  <c r="P146" i="8" s="1"/>
  <c r="S2764" i="8"/>
  <c r="S2765" i="8"/>
  <c r="S2766" i="8"/>
  <c r="S2767" i="8"/>
  <c r="S2768" i="8"/>
  <c r="S2769" i="8"/>
  <c r="S2770" i="8"/>
  <c r="S2771" i="8"/>
  <c r="S2772" i="8"/>
  <c r="S2773" i="8"/>
  <c r="S2774" i="8"/>
  <c r="S2775" i="8"/>
  <c r="S2776" i="8"/>
  <c r="S2777" i="8"/>
  <c r="S2778" i="8"/>
  <c r="S2779" i="8"/>
  <c r="S2780" i="8"/>
  <c r="S2781" i="8"/>
  <c r="S2782" i="8"/>
  <c r="S2783" i="8"/>
  <c r="P147" i="8" s="1"/>
  <c r="S2784" i="8"/>
  <c r="S2785" i="8"/>
  <c r="S2786" i="8"/>
  <c r="S2787" i="8"/>
  <c r="S2788" i="8"/>
  <c r="S2789" i="8"/>
  <c r="S2790" i="8"/>
  <c r="S2791" i="8"/>
  <c r="S2792" i="8"/>
  <c r="S2793" i="8"/>
  <c r="S2794" i="8"/>
  <c r="S2795" i="8"/>
  <c r="S2796" i="8"/>
  <c r="S2797" i="8"/>
  <c r="S2798" i="8"/>
  <c r="S2799" i="8"/>
  <c r="S2800" i="8"/>
  <c r="S2801" i="8"/>
  <c r="S2802" i="8"/>
  <c r="S2803" i="8"/>
  <c r="P148" i="8" s="1"/>
  <c r="S2804" i="8"/>
  <c r="S2805" i="8"/>
  <c r="S2806" i="8"/>
  <c r="S2807" i="8"/>
  <c r="S2808" i="8"/>
  <c r="S2809" i="8"/>
  <c r="S2810" i="8"/>
  <c r="S2811" i="8"/>
  <c r="S2812" i="8"/>
  <c r="S2813" i="8"/>
  <c r="S2814" i="8"/>
  <c r="S2815" i="8"/>
  <c r="S2816" i="8"/>
  <c r="S2817" i="8"/>
  <c r="S2818" i="8"/>
  <c r="S2819" i="8"/>
  <c r="S2820" i="8"/>
  <c r="S2821" i="8"/>
  <c r="S2822" i="8"/>
  <c r="P149" i="8" s="1"/>
  <c r="S2823" i="8"/>
  <c r="S2824" i="8"/>
  <c r="S2825" i="8"/>
  <c r="S2826" i="8"/>
  <c r="S2827" i="8"/>
  <c r="S2828" i="8"/>
  <c r="S2829" i="8"/>
  <c r="S2830" i="8"/>
  <c r="S2831" i="8"/>
  <c r="S2832" i="8"/>
  <c r="S2833" i="8"/>
  <c r="S2834" i="8"/>
  <c r="S2835" i="8"/>
  <c r="S2836" i="8"/>
  <c r="S2837" i="8"/>
  <c r="S2838" i="8"/>
  <c r="S2839" i="8"/>
  <c r="S2840" i="8"/>
  <c r="S2841" i="8"/>
  <c r="S2842" i="8"/>
  <c r="S2843" i="8"/>
  <c r="S2844" i="8"/>
  <c r="P150" i="8" s="1"/>
  <c r="S2845" i="8"/>
  <c r="S2846" i="8"/>
  <c r="S2847" i="8"/>
  <c r="S2848" i="8"/>
  <c r="S2849" i="8"/>
  <c r="S2850" i="8"/>
  <c r="S2851" i="8"/>
  <c r="S2852" i="8"/>
  <c r="S2853" i="8"/>
  <c r="S2854" i="8"/>
  <c r="S2855" i="8"/>
  <c r="S2856" i="8"/>
  <c r="S2857" i="8"/>
  <c r="S2858" i="8"/>
  <c r="S2859" i="8"/>
  <c r="S2860" i="8"/>
  <c r="S2861" i="8"/>
  <c r="S2862" i="8"/>
  <c r="S2863" i="8"/>
  <c r="S2864" i="8"/>
  <c r="P151" i="8" s="1"/>
  <c r="S2865" i="8"/>
  <c r="S2866" i="8"/>
  <c r="S2867" i="8"/>
  <c r="S2868" i="8"/>
  <c r="S2869" i="8"/>
  <c r="S2870" i="8"/>
  <c r="S2871" i="8"/>
  <c r="S2872" i="8"/>
  <c r="S2873" i="8"/>
  <c r="S2874" i="8"/>
  <c r="S2875" i="8"/>
  <c r="S2876" i="8"/>
  <c r="S2877" i="8"/>
  <c r="S2878" i="8"/>
  <c r="S2879" i="8"/>
  <c r="S2880" i="8"/>
  <c r="S2881" i="8"/>
  <c r="S2882" i="8"/>
  <c r="S2883" i="8"/>
  <c r="S2884" i="8"/>
  <c r="S2885" i="8"/>
  <c r="S2886" i="8"/>
  <c r="P152" i="8" s="1"/>
  <c r="S2887" i="8"/>
  <c r="S2888" i="8"/>
  <c r="S2889" i="8"/>
  <c r="S2890" i="8"/>
  <c r="S2891" i="8"/>
  <c r="S2892" i="8"/>
  <c r="S2893" i="8"/>
  <c r="S2894" i="8"/>
  <c r="S2895" i="8"/>
  <c r="S2896" i="8"/>
  <c r="S2897" i="8"/>
  <c r="S2898" i="8"/>
  <c r="S2899" i="8"/>
  <c r="S2900" i="8"/>
  <c r="S2901" i="8"/>
  <c r="S2902" i="8"/>
  <c r="S2903" i="8"/>
  <c r="S2904" i="8"/>
  <c r="S2905" i="8"/>
  <c r="S2906" i="8"/>
  <c r="S2907" i="8"/>
  <c r="P153" i="8" s="1"/>
  <c r="S2908" i="8"/>
  <c r="S2909" i="8"/>
  <c r="S2910" i="8"/>
  <c r="S2911" i="8"/>
  <c r="S2912" i="8"/>
  <c r="S2913" i="8"/>
  <c r="S2914" i="8"/>
  <c r="S2915" i="8"/>
  <c r="S2916" i="8"/>
  <c r="S2917" i="8"/>
  <c r="S2918" i="8"/>
  <c r="S2919" i="8"/>
  <c r="S2920" i="8"/>
  <c r="S2921" i="8"/>
  <c r="S2922" i="8"/>
  <c r="S2923" i="8"/>
  <c r="S2924" i="8"/>
  <c r="S2925" i="8"/>
  <c r="S2926" i="8"/>
  <c r="S2927" i="8"/>
  <c r="S2928" i="8"/>
  <c r="P154" i="8" s="1"/>
  <c r="S2929" i="8"/>
  <c r="S2930" i="8"/>
  <c r="S2931" i="8"/>
  <c r="S2932" i="8"/>
  <c r="S2933" i="8"/>
  <c r="S2934" i="8"/>
  <c r="S2935" i="8"/>
  <c r="S2936" i="8"/>
  <c r="S2937" i="8"/>
  <c r="S2938" i="8"/>
  <c r="S2939" i="8"/>
  <c r="S2940" i="8"/>
  <c r="S2941" i="8"/>
  <c r="S2942" i="8"/>
  <c r="S2943" i="8"/>
  <c r="S2944" i="8"/>
  <c r="S2945" i="8"/>
  <c r="S2946" i="8"/>
  <c r="S2947" i="8"/>
  <c r="S2948" i="8"/>
  <c r="S2949" i="8"/>
  <c r="S2950" i="8"/>
  <c r="S2951" i="8"/>
  <c r="P155" i="8" s="1"/>
  <c r="S2952" i="8"/>
  <c r="S2953" i="8"/>
  <c r="S2954" i="8"/>
  <c r="S2955" i="8"/>
  <c r="S2956" i="8"/>
  <c r="S2957" i="8"/>
  <c r="S2958" i="8"/>
  <c r="S2959" i="8"/>
  <c r="S2960" i="8"/>
  <c r="S2961" i="8"/>
  <c r="S2962" i="8"/>
  <c r="S2963" i="8"/>
  <c r="S2964" i="8"/>
  <c r="S2965" i="8"/>
  <c r="S2966" i="8"/>
  <c r="S2967" i="8"/>
  <c r="S2968" i="8"/>
  <c r="S2969" i="8"/>
  <c r="S2970" i="8"/>
  <c r="P156" i="8" s="1"/>
  <c r="S2971" i="8"/>
  <c r="S2972" i="8"/>
  <c r="S2973" i="8"/>
  <c r="S2974" i="8"/>
  <c r="S2975" i="8"/>
  <c r="S2976" i="8"/>
  <c r="S2977" i="8"/>
  <c r="S2978" i="8"/>
  <c r="S2979" i="8"/>
  <c r="S2980" i="8"/>
  <c r="S2981" i="8"/>
  <c r="S2982" i="8"/>
  <c r="S2983" i="8"/>
  <c r="S2984" i="8"/>
  <c r="S2985" i="8"/>
  <c r="S2986" i="8"/>
  <c r="S2987" i="8"/>
  <c r="S2988" i="8"/>
  <c r="S2989" i="8"/>
  <c r="S2990" i="8"/>
  <c r="S2991" i="8"/>
  <c r="S2992" i="8"/>
  <c r="S2993" i="8"/>
  <c r="P157" i="8" s="1"/>
  <c r="S2994" i="8"/>
  <c r="S2995" i="8"/>
  <c r="S2996" i="8"/>
  <c r="S2997" i="8"/>
  <c r="S2998" i="8"/>
  <c r="S2999" i="8"/>
  <c r="S3000" i="8"/>
  <c r="S3001" i="8"/>
  <c r="S3002" i="8"/>
  <c r="S3003" i="8"/>
  <c r="S3004" i="8"/>
  <c r="S3005" i="8"/>
  <c r="S3006" i="8"/>
  <c r="S3007" i="8"/>
  <c r="S3008" i="8"/>
  <c r="S3009" i="8"/>
  <c r="S3010" i="8"/>
  <c r="S3011" i="8"/>
  <c r="S3012" i="8"/>
  <c r="S3013" i="8"/>
  <c r="S3014" i="8"/>
  <c r="P158" i="8" s="1"/>
  <c r="S3015" i="8"/>
  <c r="S3016" i="8"/>
  <c r="S3017" i="8"/>
  <c r="S3018" i="8"/>
  <c r="S3019" i="8"/>
  <c r="S3020" i="8"/>
  <c r="S3021" i="8"/>
  <c r="S3022" i="8"/>
  <c r="S3023" i="8"/>
  <c r="S3024" i="8"/>
  <c r="S3025" i="8"/>
  <c r="S3026" i="8"/>
  <c r="S3027" i="8"/>
  <c r="S3028" i="8"/>
  <c r="S3029" i="8"/>
  <c r="S3030" i="8"/>
  <c r="S3031" i="8"/>
  <c r="S3032" i="8"/>
  <c r="S3033" i="8"/>
  <c r="S3034" i="8"/>
  <c r="P159" i="8" s="1"/>
  <c r="S3035" i="8"/>
  <c r="S3036" i="8"/>
  <c r="S3037" i="8"/>
  <c r="S3038" i="8"/>
  <c r="S3039" i="8"/>
  <c r="S3040" i="8"/>
  <c r="S3041" i="8"/>
  <c r="S3042" i="8"/>
  <c r="S3043" i="8"/>
  <c r="S3044" i="8"/>
  <c r="S3045" i="8"/>
  <c r="S3046" i="8"/>
  <c r="S3047" i="8"/>
  <c r="S3048" i="8"/>
  <c r="S3049" i="8"/>
  <c r="S3050" i="8"/>
  <c r="S3051" i="8"/>
  <c r="S3052" i="8"/>
  <c r="S3053" i="8"/>
  <c r="S3054" i="8"/>
  <c r="S3055" i="8"/>
  <c r="P160" i="8" s="1"/>
  <c r="S3056" i="8"/>
  <c r="S3057" i="8"/>
  <c r="S3058" i="8"/>
  <c r="S3059" i="8"/>
  <c r="S3060" i="8"/>
  <c r="S3061" i="8"/>
  <c r="S3062" i="8"/>
  <c r="S3063" i="8"/>
  <c r="S3064" i="8"/>
  <c r="S3065" i="8"/>
  <c r="S3066" i="8"/>
  <c r="S3067" i="8"/>
  <c r="S3068" i="8"/>
  <c r="S3069" i="8"/>
  <c r="S3070" i="8"/>
  <c r="S3071" i="8"/>
  <c r="S3072" i="8"/>
  <c r="S3073" i="8"/>
  <c r="S3074" i="8"/>
  <c r="S3075" i="8"/>
  <c r="P161" i="8" s="1"/>
  <c r="S3076" i="8"/>
  <c r="S3077" i="8"/>
  <c r="S3078" i="8"/>
  <c r="S3079" i="8"/>
  <c r="S3080" i="8"/>
  <c r="S3081" i="8"/>
  <c r="S3082" i="8"/>
  <c r="S3083" i="8"/>
  <c r="S3084" i="8"/>
  <c r="S3085" i="8"/>
  <c r="S3086" i="8"/>
  <c r="S3087" i="8"/>
  <c r="S3088" i="8"/>
  <c r="S3089" i="8"/>
  <c r="S3090" i="8"/>
  <c r="S3091" i="8"/>
  <c r="S3092" i="8"/>
  <c r="S3093" i="8"/>
  <c r="S3094" i="8"/>
  <c r="S3095" i="8"/>
  <c r="P162" i="8" s="1"/>
  <c r="S3096" i="8"/>
  <c r="S3097" i="8"/>
  <c r="S3098" i="8"/>
  <c r="S3099" i="8"/>
  <c r="S3100" i="8"/>
  <c r="S3101" i="8"/>
  <c r="S3102" i="8"/>
  <c r="S3103" i="8"/>
  <c r="S3104" i="8"/>
  <c r="S3105" i="8"/>
  <c r="S3106" i="8"/>
  <c r="S3107" i="8"/>
  <c r="S3108" i="8"/>
  <c r="S3109" i="8"/>
  <c r="S3110" i="8"/>
  <c r="S3111" i="8"/>
  <c r="S3112" i="8"/>
  <c r="S3113" i="8"/>
  <c r="S3114" i="8"/>
  <c r="S3115" i="8"/>
  <c r="S3116" i="8"/>
  <c r="S3117" i="8"/>
  <c r="P163" i="8" s="1"/>
  <c r="S3118" i="8"/>
  <c r="S3119" i="8"/>
  <c r="S3120" i="8"/>
  <c r="S3121" i="8"/>
  <c r="S3122" i="8"/>
  <c r="S3123" i="8"/>
  <c r="S3124" i="8"/>
  <c r="S3125" i="8"/>
  <c r="S3126" i="8"/>
  <c r="S3127" i="8"/>
  <c r="S3128" i="8"/>
  <c r="S3129" i="8"/>
  <c r="S3130" i="8"/>
  <c r="S3131" i="8"/>
  <c r="S3132" i="8"/>
  <c r="S3133" i="8"/>
  <c r="S3134" i="8"/>
  <c r="S3135" i="8"/>
  <c r="S3136" i="8"/>
  <c r="S3137" i="8"/>
  <c r="S3138" i="8"/>
  <c r="P164" i="8" s="1"/>
  <c r="S3139" i="8"/>
  <c r="S3140" i="8"/>
  <c r="S3141" i="8"/>
  <c r="S3142" i="8"/>
  <c r="S3143" i="8"/>
  <c r="S3144" i="8"/>
  <c r="S3145" i="8"/>
  <c r="S3146" i="8"/>
  <c r="S3147" i="8"/>
  <c r="S3148" i="8"/>
  <c r="S3149" i="8"/>
  <c r="S3150" i="8"/>
  <c r="S3151" i="8"/>
  <c r="S3152" i="8"/>
  <c r="S3153" i="8"/>
  <c r="S3154" i="8"/>
  <c r="S3155" i="8"/>
  <c r="S3156" i="8"/>
  <c r="S3157" i="8"/>
  <c r="S3158" i="8"/>
  <c r="S3159" i="8"/>
  <c r="P165" i="8" s="1"/>
  <c r="S3160" i="8"/>
  <c r="S3161" i="8"/>
  <c r="S3162" i="8"/>
  <c r="S3163" i="8"/>
  <c r="S3164" i="8"/>
  <c r="S3165" i="8"/>
  <c r="S3166" i="8"/>
  <c r="S3167" i="8"/>
  <c r="S3168" i="8"/>
  <c r="S3169" i="8"/>
  <c r="S3170" i="8"/>
  <c r="S3171" i="8"/>
  <c r="S3172" i="8"/>
  <c r="S3173" i="8"/>
  <c r="S3174" i="8"/>
  <c r="S3175" i="8"/>
  <c r="S3176" i="8"/>
  <c r="S3177" i="8"/>
  <c r="S3178" i="8"/>
  <c r="S3179" i="8"/>
  <c r="S3180" i="8"/>
  <c r="S3181" i="8"/>
  <c r="P166" i="8" s="1"/>
  <c r="S3182" i="8"/>
  <c r="S3183" i="8"/>
  <c r="S3184" i="8"/>
  <c r="S3185" i="8"/>
  <c r="S3186" i="8"/>
  <c r="S3187" i="8"/>
  <c r="S3188" i="8"/>
  <c r="S3189" i="8"/>
  <c r="S3190" i="8"/>
  <c r="S3191" i="8"/>
  <c r="S3192" i="8"/>
  <c r="S3193" i="8"/>
  <c r="S3194" i="8"/>
  <c r="S3195" i="8"/>
  <c r="S3196" i="8"/>
  <c r="S3197" i="8"/>
  <c r="S3198" i="8"/>
  <c r="S3199" i="8"/>
  <c r="S3200" i="8"/>
  <c r="S3201" i="8"/>
  <c r="S3202" i="8"/>
  <c r="P167" i="8" s="1"/>
  <c r="S3203" i="8"/>
  <c r="S3204" i="8"/>
  <c r="S3205" i="8"/>
  <c r="S3206" i="8"/>
  <c r="S3207" i="8"/>
  <c r="S3208" i="8"/>
  <c r="S3209" i="8"/>
  <c r="S3210" i="8"/>
  <c r="S3211" i="8"/>
  <c r="S3212" i="8"/>
  <c r="S3213" i="8"/>
  <c r="S3214" i="8"/>
  <c r="S3215" i="8"/>
  <c r="S3216" i="8"/>
  <c r="S3217" i="8"/>
  <c r="S3218" i="8"/>
  <c r="S3219" i="8"/>
  <c r="S3220" i="8"/>
  <c r="S3221" i="8"/>
  <c r="S3222" i="8"/>
  <c r="S3223" i="8"/>
  <c r="P168" i="8" s="1"/>
  <c r="S3224" i="8"/>
  <c r="S3225" i="8"/>
  <c r="S3226" i="8"/>
  <c r="S3227" i="8"/>
  <c r="S3228" i="8"/>
  <c r="S3229" i="8"/>
  <c r="S3230" i="8"/>
  <c r="S3231" i="8"/>
  <c r="S3232" i="8"/>
  <c r="S3233" i="8"/>
  <c r="S3234" i="8"/>
  <c r="S3235" i="8"/>
  <c r="S3236" i="8"/>
  <c r="S3237" i="8"/>
  <c r="S3238" i="8"/>
  <c r="S3239" i="8"/>
  <c r="S3240" i="8"/>
  <c r="S3241" i="8"/>
  <c r="S3242" i="8"/>
  <c r="S3243" i="8"/>
  <c r="S3244" i="8"/>
  <c r="S3245" i="8"/>
  <c r="S3246" i="8"/>
  <c r="P169" i="8" s="1"/>
  <c r="S3247" i="8"/>
  <c r="S3248" i="8"/>
  <c r="S3249" i="8"/>
  <c r="S3250" i="8"/>
  <c r="S3251" i="8"/>
  <c r="S3252" i="8"/>
  <c r="S3253" i="8"/>
  <c r="S3254" i="8"/>
  <c r="S3255" i="8"/>
  <c r="S3256" i="8"/>
  <c r="S3257" i="8"/>
  <c r="S3258" i="8"/>
  <c r="S3259" i="8"/>
  <c r="S3260" i="8"/>
  <c r="S3261" i="8"/>
  <c r="S3262" i="8"/>
  <c r="S3263" i="8"/>
  <c r="S3264" i="8"/>
  <c r="S3265" i="8"/>
  <c r="P170" i="8" s="1"/>
  <c r="S3266" i="8"/>
  <c r="S3267" i="8"/>
  <c r="S3268" i="8"/>
  <c r="S3269" i="8"/>
  <c r="S3270" i="8"/>
  <c r="S3271" i="8"/>
  <c r="S3272" i="8"/>
  <c r="S3273" i="8"/>
  <c r="S3274" i="8"/>
  <c r="S3275" i="8"/>
  <c r="S3276" i="8"/>
  <c r="S3277" i="8"/>
  <c r="S3278" i="8"/>
  <c r="S3279" i="8"/>
  <c r="S3280" i="8"/>
  <c r="S3281" i="8"/>
  <c r="S3282" i="8"/>
  <c r="S3283" i="8"/>
  <c r="S3284" i="8"/>
  <c r="S3285" i="8"/>
  <c r="S3286" i="8"/>
  <c r="S3287" i="8"/>
  <c r="P171" i="8" s="1"/>
  <c r="S3288" i="8"/>
  <c r="S3289" i="8"/>
  <c r="S3290" i="8"/>
  <c r="S3291" i="8"/>
  <c r="S3292" i="8"/>
  <c r="S3293" i="8"/>
  <c r="S3294" i="8"/>
  <c r="S3295" i="8"/>
  <c r="S3296" i="8"/>
  <c r="S3297" i="8"/>
  <c r="S3298" i="8"/>
  <c r="S3299" i="8"/>
  <c r="S3300" i="8"/>
  <c r="S3301" i="8"/>
  <c r="S3302" i="8"/>
  <c r="S3303" i="8"/>
  <c r="S3304" i="8"/>
  <c r="S3305" i="8"/>
  <c r="S3306" i="8"/>
  <c r="S3307" i="8"/>
  <c r="P172" i="8" s="1"/>
  <c r="S3308" i="8"/>
  <c r="S3309" i="8"/>
  <c r="S3310" i="8"/>
  <c r="S3311" i="8"/>
  <c r="S3312" i="8"/>
  <c r="S3313" i="8"/>
  <c r="S3314" i="8"/>
  <c r="S3315" i="8"/>
  <c r="S3316" i="8"/>
  <c r="S3317" i="8"/>
  <c r="S3318" i="8"/>
  <c r="S3319" i="8"/>
  <c r="S3320" i="8"/>
  <c r="S3321" i="8"/>
  <c r="S3322" i="8"/>
  <c r="S3323" i="8"/>
  <c r="S3324" i="8"/>
  <c r="S3325" i="8"/>
  <c r="S3326" i="8"/>
  <c r="P173" i="8" s="1"/>
  <c r="S3327" i="8"/>
  <c r="S3328" i="8"/>
  <c r="S3329" i="8"/>
  <c r="S3330" i="8"/>
  <c r="S3331" i="8"/>
  <c r="S3332" i="8"/>
  <c r="S3333" i="8"/>
  <c r="S3334" i="8"/>
  <c r="S3335" i="8"/>
  <c r="S3336" i="8"/>
  <c r="S3337" i="8"/>
  <c r="S3338" i="8"/>
  <c r="S3339" i="8"/>
  <c r="S3340" i="8"/>
  <c r="S3341" i="8"/>
  <c r="S3342" i="8"/>
  <c r="S3343" i="8"/>
  <c r="S3344" i="8"/>
  <c r="S3345" i="8"/>
  <c r="S3346" i="8"/>
  <c r="S3347" i="8"/>
  <c r="S3348" i="8"/>
  <c r="P174" i="8" s="1"/>
  <c r="S3349" i="8"/>
  <c r="S3350" i="8"/>
  <c r="S3351" i="8"/>
  <c r="S3352" i="8"/>
  <c r="S3353" i="8"/>
  <c r="S3354" i="8"/>
  <c r="S3355" i="8"/>
  <c r="S3356" i="8"/>
  <c r="S3357" i="8"/>
  <c r="S3358" i="8"/>
  <c r="S3359" i="8"/>
  <c r="S3360" i="8"/>
  <c r="S3361" i="8"/>
  <c r="S3362" i="8"/>
  <c r="S3363" i="8"/>
  <c r="S3364" i="8"/>
  <c r="S3365" i="8"/>
  <c r="S3366" i="8"/>
  <c r="S3367" i="8"/>
  <c r="S3368" i="8"/>
  <c r="S3369" i="8"/>
  <c r="P175" i="8" s="1"/>
  <c r="S3370" i="8"/>
  <c r="S3371" i="8"/>
  <c r="S3372" i="8"/>
  <c r="S3373" i="8"/>
  <c r="S3374" i="8"/>
  <c r="S3375" i="8"/>
  <c r="S3376" i="8"/>
  <c r="S3377" i="8"/>
  <c r="S3378" i="8"/>
  <c r="S3379" i="8"/>
  <c r="S3380" i="8"/>
  <c r="S3381" i="8"/>
  <c r="S3382" i="8"/>
  <c r="S3383" i="8"/>
  <c r="S3384" i="8"/>
  <c r="S3385" i="8"/>
  <c r="S3386" i="8"/>
  <c r="S3387" i="8"/>
  <c r="S3388" i="8"/>
  <c r="S3389" i="8"/>
  <c r="P176" i="8" s="1"/>
  <c r="S3390" i="8"/>
  <c r="S3391" i="8"/>
  <c r="S3392" i="8"/>
  <c r="S3393" i="8"/>
  <c r="S3394" i="8"/>
  <c r="S3395" i="8"/>
  <c r="S3396" i="8"/>
  <c r="S3397" i="8"/>
  <c r="S3398" i="8"/>
  <c r="S3399" i="8"/>
  <c r="S3400" i="8"/>
  <c r="S3401" i="8"/>
  <c r="S3402" i="8"/>
  <c r="S3403" i="8"/>
  <c r="S3404" i="8"/>
  <c r="S3405" i="8"/>
  <c r="S3406" i="8"/>
  <c r="S3407" i="8"/>
  <c r="S3408" i="8"/>
  <c r="S3409" i="8"/>
  <c r="S3410" i="8"/>
  <c r="S3411" i="8"/>
  <c r="P177" i="8" s="1"/>
  <c r="S3412" i="8"/>
  <c r="S3413" i="8"/>
  <c r="S3414" i="8"/>
  <c r="S3415" i="8"/>
  <c r="S3416" i="8"/>
  <c r="S3417" i="8"/>
  <c r="S3418" i="8"/>
  <c r="S3419" i="8"/>
  <c r="S3420" i="8"/>
  <c r="S3421" i="8"/>
  <c r="S3422" i="8"/>
  <c r="S3423" i="8"/>
  <c r="S3424" i="8"/>
  <c r="S3425" i="8"/>
  <c r="S3426" i="8"/>
  <c r="S3427" i="8"/>
  <c r="S3428" i="8"/>
  <c r="S3429" i="8"/>
  <c r="S3430" i="8"/>
  <c r="S3431" i="8"/>
  <c r="S3432" i="8"/>
  <c r="S3433" i="8"/>
  <c r="P178" i="8" s="1"/>
  <c r="S3434" i="8"/>
  <c r="S3435" i="8"/>
  <c r="S3436" i="8"/>
  <c r="S3437" i="8"/>
  <c r="S3438" i="8"/>
  <c r="S3439" i="8"/>
  <c r="S3440" i="8"/>
  <c r="S3441" i="8"/>
  <c r="S3442" i="8"/>
  <c r="S3443" i="8"/>
  <c r="S3444" i="8"/>
  <c r="S3445" i="8"/>
  <c r="S3446" i="8"/>
  <c r="S3447" i="8"/>
  <c r="S3448" i="8"/>
  <c r="S3449" i="8"/>
  <c r="S3450" i="8"/>
  <c r="S3451" i="8"/>
  <c r="S3452" i="8"/>
  <c r="S3453" i="8"/>
  <c r="S3454" i="8"/>
  <c r="P179" i="8" s="1"/>
  <c r="S3455" i="8"/>
  <c r="S3456" i="8"/>
  <c r="S3457" i="8"/>
  <c r="S3458" i="8"/>
  <c r="S3459" i="8"/>
  <c r="S3460" i="8"/>
  <c r="S3461" i="8"/>
  <c r="S3462" i="8"/>
  <c r="S3463" i="8"/>
  <c r="S3464" i="8"/>
  <c r="S3465" i="8"/>
  <c r="S3466" i="8"/>
  <c r="S3467" i="8"/>
  <c r="S3468" i="8"/>
  <c r="S3469" i="8"/>
  <c r="S3470" i="8"/>
  <c r="S3471" i="8"/>
  <c r="S3472" i="8"/>
  <c r="S3473" i="8"/>
  <c r="S3474" i="8"/>
  <c r="S3475" i="8"/>
  <c r="P180" i="8" s="1"/>
  <c r="S3476" i="8"/>
  <c r="S3477" i="8"/>
  <c r="S3478" i="8"/>
  <c r="S3479" i="8"/>
  <c r="S3480" i="8"/>
  <c r="S3481" i="8"/>
  <c r="S3482" i="8"/>
  <c r="S3483" i="8"/>
  <c r="S3484" i="8"/>
  <c r="S3485" i="8"/>
  <c r="S3486" i="8"/>
  <c r="S3487" i="8"/>
  <c r="S3488" i="8"/>
  <c r="S3489" i="8"/>
  <c r="S3490" i="8"/>
  <c r="S3491" i="8"/>
  <c r="S3492" i="8"/>
  <c r="S3493" i="8"/>
  <c r="S3494" i="8"/>
  <c r="S3495" i="8"/>
  <c r="S3496" i="8"/>
  <c r="S3497" i="8"/>
  <c r="P181" i="8" s="1"/>
  <c r="S3498" i="8"/>
  <c r="S3499" i="8"/>
  <c r="S3500" i="8"/>
  <c r="S3501" i="8"/>
  <c r="S3502" i="8"/>
  <c r="S3503" i="8"/>
  <c r="S3504" i="8"/>
  <c r="S3505" i="8"/>
  <c r="S3506" i="8"/>
  <c r="S3507" i="8"/>
  <c r="S3508" i="8"/>
  <c r="S3509" i="8"/>
  <c r="S3510" i="8"/>
  <c r="S3511" i="8"/>
  <c r="S3512" i="8"/>
  <c r="S3513" i="8"/>
  <c r="S3514" i="8"/>
  <c r="S3515" i="8"/>
  <c r="S3516" i="8"/>
  <c r="S3517" i="8"/>
  <c r="P182" i="8" s="1"/>
  <c r="S3518" i="8"/>
  <c r="S3519" i="8"/>
  <c r="S3520" i="8"/>
  <c r="S3521" i="8"/>
  <c r="S3522" i="8"/>
  <c r="S3523" i="8"/>
  <c r="S3524" i="8"/>
  <c r="S3525" i="8"/>
  <c r="S3526" i="8"/>
  <c r="S3527" i="8"/>
  <c r="S3528" i="8"/>
  <c r="S3529" i="8"/>
  <c r="S3530" i="8"/>
  <c r="S3531" i="8"/>
  <c r="S3532" i="8"/>
  <c r="S3533" i="8"/>
  <c r="S3534" i="8"/>
  <c r="S3535" i="8"/>
  <c r="S3536" i="8"/>
  <c r="S3537" i="8"/>
  <c r="S3538" i="8"/>
  <c r="S3539" i="8"/>
  <c r="P183" i="8" s="1"/>
  <c r="S3540" i="8"/>
  <c r="S3541" i="8"/>
  <c r="S3542" i="8"/>
  <c r="S3543" i="8"/>
  <c r="S3544" i="8"/>
  <c r="S3545" i="8"/>
  <c r="S3546" i="8"/>
  <c r="S3547" i="8"/>
  <c r="S3548" i="8"/>
  <c r="S3549" i="8"/>
  <c r="S3550" i="8"/>
  <c r="S3551" i="8"/>
  <c r="S3552" i="8"/>
  <c r="S3553" i="8"/>
  <c r="S3554" i="8"/>
  <c r="S3555" i="8"/>
  <c r="S3556" i="8"/>
  <c r="S3557" i="8"/>
  <c r="S3558" i="8"/>
  <c r="P184" i="8" s="1"/>
  <c r="S3559" i="8"/>
  <c r="S3560" i="8"/>
  <c r="S3561" i="8"/>
  <c r="S3562" i="8"/>
  <c r="S3563" i="8"/>
  <c r="S3564" i="8"/>
  <c r="S3565" i="8"/>
  <c r="S3566" i="8"/>
  <c r="S3567" i="8"/>
  <c r="S3568" i="8"/>
  <c r="S3569" i="8"/>
  <c r="S3570" i="8"/>
  <c r="S3571" i="8"/>
  <c r="S3572" i="8"/>
  <c r="S3573" i="8"/>
  <c r="S3574" i="8"/>
  <c r="S3575" i="8"/>
  <c r="S3576" i="8"/>
  <c r="S3577" i="8"/>
  <c r="P185" i="8" s="1"/>
  <c r="S3578" i="8"/>
  <c r="S3579" i="8"/>
  <c r="S3580" i="8"/>
  <c r="S3581" i="8"/>
  <c r="S3582" i="8"/>
  <c r="S3583" i="8"/>
  <c r="S3584" i="8"/>
  <c r="S3585" i="8"/>
  <c r="S3586" i="8"/>
  <c r="S3587" i="8"/>
  <c r="S3588" i="8"/>
  <c r="S3589" i="8"/>
  <c r="S3590" i="8"/>
  <c r="S3591" i="8"/>
  <c r="S3592" i="8"/>
  <c r="S3593" i="8"/>
  <c r="S3594" i="8"/>
  <c r="S3595" i="8"/>
  <c r="S3596" i="8"/>
  <c r="S3597" i="8"/>
  <c r="S3598" i="8"/>
  <c r="S3599" i="8"/>
  <c r="S3600" i="8"/>
  <c r="P186" i="8" s="1"/>
  <c r="S3601" i="8"/>
  <c r="S3602" i="8"/>
  <c r="S3603" i="8"/>
  <c r="S3604" i="8"/>
  <c r="S3605" i="8"/>
  <c r="S3606" i="8"/>
  <c r="S3607" i="8"/>
  <c r="S3608" i="8"/>
  <c r="S3609" i="8"/>
  <c r="S3610" i="8"/>
  <c r="S3611" i="8"/>
  <c r="S3612" i="8"/>
  <c r="S3613" i="8"/>
  <c r="S3614" i="8"/>
  <c r="S3615" i="8"/>
  <c r="S3616" i="8"/>
  <c r="S3617" i="8"/>
  <c r="S3618" i="8"/>
  <c r="S3619" i="8"/>
  <c r="S3620" i="8"/>
  <c r="S3621" i="8"/>
  <c r="P187" i="8" s="1"/>
  <c r="S3622" i="8"/>
  <c r="S3623" i="8"/>
  <c r="S3624" i="8"/>
  <c r="S3625" i="8"/>
  <c r="S3626" i="8"/>
  <c r="S3627" i="8"/>
  <c r="S3628" i="8"/>
  <c r="S3629" i="8"/>
  <c r="S3630" i="8"/>
  <c r="S3631" i="8"/>
  <c r="S3632" i="8"/>
  <c r="S3633" i="8"/>
  <c r="S3634" i="8"/>
  <c r="S3635" i="8"/>
  <c r="S3636" i="8"/>
  <c r="S3637" i="8"/>
  <c r="S3638" i="8"/>
  <c r="S3639" i="8"/>
  <c r="S3640" i="8"/>
  <c r="S3641" i="8"/>
  <c r="P188" i="8" s="1"/>
  <c r="S3642" i="8"/>
  <c r="S3643" i="8"/>
  <c r="S3644" i="8"/>
  <c r="S3645" i="8"/>
  <c r="S3646" i="8"/>
  <c r="S3647" i="8"/>
  <c r="S3648" i="8"/>
  <c r="S3649" i="8"/>
  <c r="S3650" i="8"/>
  <c r="S3651" i="8"/>
  <c r="S3652" i="8"/>
  <c r="S3653" i="8"/>
  <c r="S3654" i="8"/>
  <c r="S3655" i="8"/>
  <c r="S3656" i="8"/>
  <c r="S3657" i="8"/>
  <c r="S3658" i="8"/>
  <c r="S3659" i="8"/>
  <c r="S3660" i="8"/>
  <c r="S3661" i="8"/>
  <c r="S3662" i="8"/>
  <c r="S3663" i="8"/>
  <c r="P189" i="8" s="1"/>
  <c r="S3664" i="8"/>
  <c r="S3665" i="8"/>
  <c r="S3666" i="8"/>
  <c r="S3667" i="8"/>
  <c r="S3668" i="8"/>
  <c r="S3669" i="8"/>
  <c r="S3670" i="8"/>
  <c r="S3671" i="8"/>
  <c r="S3672" i="8"/>
  <c r="S3673" i="8"/>
  <c r="S3674" i="8"/>
  <c r="S3675" i="8"/>
  <c r="S3676" i="8"/>
  <c r="S3677" i="8"/>
  <c r="S3678" i="8"/>
  <c r="S3679" i="8"/>
  <c r="S3680" i="8"/>
  <c r="S3681" i="8"/>
  <c r="S3682" i="8"/>
  <c r="S3683" i="8"/>
  <c r="S3684" i="8"/>
  <c r="P190" i="8" s="1"/>
  <c r="S3685" i="8"/>
  <c r="S3686" i="8"/>
  <c r="S3687" i="8"/>
  <c r="S3688" i="8"/>
  <c r="S3689" i="8"/>
  <c r="S3690" i="8"/>
  <c r="S3691" i="8"/>
  <c r="S3692" i="8"/>
  <c r="S3693" i="8"/>
  <c r="S3694" i="8"/>
  <c r="S3695" i="8"/>
  <c r="S3696" i="8"/>
  <c r="S3697" i="8"/>
  <c r="S3698" i="8"/>
  <c r="S3699" i="8"/>
  <c r="S3700" i="8"/>
  <c r="S3701" i="8"/>
  <c r="S3702" i="8"/>
  <c r="S3703" i="8"/>
  <c r="S3704" i="8"/>
  <c r="S3705" i="8"/>
  <c r="S3706" i="8"/>
  <c r="P191" i="8" s="1"/>
  <c r="S3707" i="8"/>
  <c r="S3708" i="8"/>
  <c r="S3709" i="8"/>
  <c r="S3710" i="8"/>
  <c r="S3711" i="8"/>
  <c r="S3712" i="8"/>
  <c r="S3713" i="8"/>
  <c r="S3714" i="8"/>
  <c r="S3715" i="8"/>
  <c r="S3716" i="8"/>
  <c r="S3717" i="8"/>
  <c r="S3718" i="8"/>
  <c r="S3719" i="8"/>
  <c r="S3720" i="8"/>
  <c r="S3721" i="8"/>
  <c r="S3722" i="8"/>
  <c r="S3723" i="8"/>
  <c r="S3724" i="8"/>
  <c r="S3725" i="8"/>
  <c r="S3726" i="8"/>
  <c r="S3727" i="8"/>
  <c r="P192" i="8" s="1"/>
  <c r="S3728" i="8"/>
  <c r="S3729" i="8"/>
  <c r="S3730" i="8"/>
  <c r="S3731" i="8"/>
  <c r="S3732" i="8"/>
  <c r="S3733" i="8"/>
  <c r="S3734" i="8"/>
  <c r="S3735" i="8"/>
  <c r="S3736" i="8"/>
  <c r="S3737" i="8"/>
  <c r="S3738" i="8"/>
  <c r="S3739" i="8"/>
  <c r="S3740" i="8"/>
  <c r="S3741" i="8"/>
  <c r="S3742" i="8"/>
  <c r="S3743" i="8"/>
  <c r="S3744" i="8"/>
  <c r="S3745" i="8"/>
  <c r="S3746" i="8"/>
  <c r="S3747" i="8"/>
  <c r="S3748" i="8"/>
  <c r="P193" i="8" s="1"/>
  <c r="S3749" i="8"/>
  <c r="S3750" i="8"/>
  <c r="S3751" i="8"/>
  <c r="S3752" i="8"/>
  <c r="S3753" i="8"/>
  <c r="S3754" i="8"/>
  <c r="S3755" i="8"/>
  <c r="S3756" i="8"/>
  <c r="S3757" i="8"/>
  <c r="S3758" i="8"/>
  <c r="S3759" i="8"/>
  <c r="S3760" i="8"/>
  <c r="S3761" i="8"/>
  <c r="S3762" i="8"/>
  <c r="S3763" i="8"/>
  <c r="S3764" i="8"/>
  <c r="S3765" i="8"/>
  <c r="S3766" i="8"/>
  <c r="S3767" i="8"/>
  <c r="S3768" i="8"/>
  <c r="S3769" i="8"/>
  <c r="P194" i="8" s="1"/>
  <c r="S3770" i="8"/>
  <c r="S3771" i="8"/>
  <c r="S3772" i="8"/>
  <c r="S3773" i="8"/>
  <c r="S3774" i="8"/>
  <c r="S3775" i="8"/>
  <c r="S3776" i="8"/>
  <c r="S3777" i="8"/>
  <c r="S3778" i="8"/>
  <c r="S3779" i="8"/>
  <c r="S3780" i="8"/>
  <c r="S3781" i="8"/>
  <c r="S3782" i="8"/>
  <c r="S3783" i="8"/>
  <c r="S3784" i="8"/>
  <c r="S3785" i="8"/>
  <c r="S3786" i="8"/>
  <c r="S3787" i="8"/>
  <c r="S3788" i="8"/>
  <c r="S3789" i="8"/>
  <c r="S3790" i="8"/>
  <c r="S3791" i="8"/>
  <c r="P195" i="8" s="1"/>
  <c r="S3792" i="8"/>
  <c r="S3793" i="8"/>
  <c r="S3794" i="8"/>
  <c r="S3795" i="8"/>
  <c r="S3796" i="8"/>
  <c r="S3797" i="8"/>
  <c r="S3798" i="8"/>
  <c r="S3799" i="8"/>
  <c r="S3800" i="8"/>
  <c r="S3801" i="8"/>
  <c r="S3802" i="8"/>
  <c r="S3803" i="8"/>
  <c r="S3804" i="8"/>
  <c r="S3805" i="8"/>
  <c r="S3806" i="8"/>
  <c r="S3807" i="8"/>
  <c r="S3808" i="8"/>
  <c r="S3809" i="8"/>
  <c r="S3810" i="8"/>
  <c r="S3811" i="8"/>
  <c r="P196" i="8" s="1"/>
  <c r="S3812" i="8"/>
  <c r="S3813" i="8"/>
  <c r="S3814" i="8"/>
  <c r="S3815" i="8"/>
  <c r="S3816" i="8"/>
  <c r="S3817" i="8"/>
  <c r="S3818" i="8"/>
  <c r="S3819" i="8"/>
  <c r="S3820" i="8"/>
  <c r="S3821" i="8"/>
  <c r="S3822" i="8"/>
  <c r="S3823" i="8"/>
  <c r="S3824" i="8"/>
  <c r="S3825" i="8"/>
  <c r="S3826" i="8"/>
  <c r="S3827" i="8"/>
  <c r="S3828" i="8"/>
  <c r="S3829" i="8"/>
  <c r="S3830" i="8"/>
  <c r="P197" i="8" s="1"/>
  <c r="S3831" i="8"/>
  <c r="S3832" i="8"/>
  <c r="S3833" i="8"/>
  <c r="S3834" i="8"/>
  <c r="S3835" i="8"/>
  <c r="S3836" i="8"/>
  <c r="S3837" i="8"/>
  <c r="S3838" i="8"/>
  <c r="S3839" i="8"/>
  <c r="S3840" i="8"/>
  <c r="S3841" i="8"/>
  <c r="S3842" i="8"/>
  <c r="S3843" i="8"/>
  <c r="S3844" i="8"/>
  <c r="S3845" i="8"/>
  <c r="S3846" i="8"/>
  <c r="S3847" i="8"/>
  <c r="S3848" i="8"/>
  <c r="S3849" i="8"/>
  <c r="S3850" i="8"/>
  <c r="S3851" i="8"/>
  <c r="S3852" i="8"/>
  <c r="S3853" i="8"/>
  <c r="P198" i="8" s="1"/>
  <c r="S3854" i="8"/>
  <c r="S3855" i="8"/>
  <c r="S3856" i="8"/>
  <c r="S3857" i="8"/>
  <c r="S3858" i="8"/>
  <c r="S3859" i="8"/>
  <c r="S3860" i="8"/>
  <c r="S3861" i="8"/>
  <c r="S3862" i="8"/>
  <c r="S3863" i="8"/>
  <c r="S3864" i="8"/>
  <c r="S3865" i="8"/>
  <c r="S3866" i="8"/>
  <c r="S3867" i="8"/>
  <c r="S3868" i="8"/>
  <c r="S3869" i="8"/>
  <c r="S3870" i="8"/>
  <c r="S3871" i="8"/>
  <c r="S3872" i="8"/>
  <c r="S3873" i="8"/>
  <c r="P199" i="8" s="1"/>
  <c r="S3874" i="8"/>
  <c r="S3875" i="8"/>
  <c r="S3876" i="8"/>
  <c r="S3877" i="8"/>
  <c r="S3878" i="8"/>
  <c r="S3879" i="8"/>
  <c r="S3880" i="8"/>
  <c r="S3881" i="8"/>
  <c r="S3882" i="8"/>
  <c r="S3883" i="8"/>
  <c r="S3884" i="8"/>
  <c r="S3885" i="8"/>
  <c r="S3886" i="8"/>
  <c r="S3887" i="8"/>
  <c r="S3888" i="8"/>
  <c r="S3889" i="8"/>
  <c r="S3890" i="8"/>
  <c r="S3891" i="8"/>
  <c r="S3892" i="8"/>
  <c r="S3893" i="8"/>
  <c r="S3894" i="8"/>
  <c r="P200" i="8" s="1"/>
  <c r="S3895" i="8"/>
  <c r="S3896" i="8"/>
  <c r="S3897" i="8"/>
  <c r="S3898" i="8"/>
  <c r="S3899" i="8"/>
  <c r="S3900" i="8"/>
  <c r="S3901" i="8"/>
  <c r="S3902" i="8"/>
  <c r="S3903" i="8"/>
  <c r="S3904" i="8"/>
  <c r="S3905" i="8"/>
  <c r="S3906" i="8"/>
  <c r="S3907" i="8"/>
  <c r="S3908" i="8"/>
  <c r="S3909" i="8"/>
  <c r="S3910" i="8"/>
  <c r="S3911" i="8"/>
  <c r="S3912" i="8"/>
  <c r="S3913" i="8"/>
  <c r="S3914" i="8"/>
  <c r="S3915" i="8"/>
  <c r="S3916" i="8"/>
  <c r="P201" i="8" s="1"/>
  <c r="S3917" i="8"/>
  <c r="S3918" i="8"/>
  <c r="S3919" i="8"/>
  <c r="S3920" i="8"/>
  <c r="S3921" i="8"/>
  <c r="S3922" i="8"/>
  <c r="S3923" i="8"/>
  <c r="S3924" i="8"/>
  <c r="S3925" i="8"/>
  <c r="S3926" i="8"/>
  <c r="S3927" i="8"/>
  <c r="S3928" i="8"/>
  <c r="S3929" i="8"/>
  <c r="S3930" i="8"/>
  <c r="S3931" i="8"/>
  <c r="S3932" i="8"/>
  <c r="S3933" i="8"/>
  <c r="S3934" i="8"/>
  <c r="S3935" i="8"/>
  <c r="S3936" i="8"/>
  <c r="P202" i="8" s="1"/>
  <c r="S3937" i="8"/>
  <c r="S3938" i="8"/>
  <c r="S3939" i="8"/>
  <c r="S3940" i="8"/>
  <c r="S3941" i="8"/>
  <c r="S3942" i="8"/>
  <c r="S3943" i="8"/>
  <c r="S3944" i="8"/>
  <c r="S3945" i="8"/>
  <c r="S3946" i="8"/>
  <c r="S3947" i="8"/>
  <c r="S3948" i="8"/>
  <c r="S3949" i="8"/>
  <c r="S3950" i="8"/>
  <c r="S3951" i="8"/>
  <c r="S3952" i="8"/>
  <c r="S3953" i="8"/>
  <c r="S3954" i="8"/>
  <c r="S3955" i="8"/>
  <c r="S3956" i="8"/>
  <c r="S3957" i="8"/>
  <c r="S3958" i="8"/>
  <c r="S3959" i="8"/>
  <c r="P203" i="8" s="1"/>
  <c r="S3960" i="8"/>
  <c r="S3961" i="8"/>
  <c r="S3962" i="8"/>
  <c r="S3963" i="8"/>
  <c r="S3964" i="8"/>
  <c r="S3965" i="8"/>
  <c r="S3966" i="8"/>
  <c r="S3967" i="8"/>
  <c r="S3968" i="8"/>
  <c r="S3969" i="8"/>
  <c r="S3970" i="8"/>
  <c r="S3971" i="8"/>
  <c r="S3972" i="8"/>
  <c r="S3973" i="8"/>
  <c r="S3974" i="8"/>
  <c r="S3975" i="8"/>
  <c r="S3976" i="8"/>
  <c r="S3977" i="8"/>
  <c r="S3978" i="8"/>
  <c r="S3979" i="8"/>
  <c r="S3980" i="8"/>
  <c r="P204" i="8" s="1"/>
  <c r="S3981" i="8"/>
  <c r="S3982" i="8"/>
  <c r="S3983" i="8"/>
  <c r="S3984" i="8"/>
  <c r="S3985" i="8"/>
  <c r="S3986" i="8"/>
  <c r="S3987" i="8"/>
  <c r="S3988" i="8"/>
  <c r="S3989" i="8"/>
  <c r="S3990" i="8"/>
  <c r="S3991" i="8"/>
  <c r="S3992" i="8"/>
  <c r="S3993" i="8"/>
  <c r="S3994" i="8"/>
  <c r="S3995" i="8"/>
  <c r="S3996" i="8"/>
  <c r="S3997" i="8"/>
  <c r="S3998" i="8"/>
  <c r="S3999" i="8"/>
  <c r="S4000" i="8"/>
  <c r="S4001" i="8"/>
  <c r="P205" i="8" s="1"/>
  <c r="S4002" i="8"/>
  <c r="S4003" i="8"/>
  <c r="S4004" i="8"/>
  <c r="S4005" i="8"/>
  <c r="S4006" i="8"/>
  <c r="S4007" i="8"/>
  <c r="S4008" i="8"/>
  <c r="S4009" i="8"/>
  <c r="S4010" i="8"/>
  <c r="S4011" i="8"/>
  <c r="S4012" i="8"/>
  <c r="S4013" i="8"/>
  <c r="S4014" i="8"/>
  <c r="S4015" i="8"/>
  <c r="S4016" i="8"/>
  <c r="S4017" i="8"/>
  <c r="S4018" i="8"/>
  <c r="S4019" i="8"/>
  <c r="S4020" i="8"/>
  <c r="S4021" i="8"/>
  <c r="S4022" i="8"/>
  <c r="P206" i="8" s="1"/>
  <c r="S4023" i="8"/>
  <c r="S4024" i="8"/>
  <c r="S4025" i="8"/>
  <c r="S4026" i="8"/>
  <c r="S4027" i="8"/>
  <c r="S4028" i="8"/>
  <c r="S4029" i="8"/>
  <c r="S4030" i="8"/>
  <c r="S4031" i="8"/>
  <c r="S4032" i="8"/>
  <c r="S4033" i="8"/>
  <c r="S4034" i="8"/>
  <c r="S4035" i="8"/>
  <c r="S4036" i="8"/>
  <c r="S4037" i="8"/>
  <c r="S4038" i="8"/>
  <c r="S4039" i="8"/>
  <c r="S4040" i="8"/>
  <c r="S4041" i="8"/>
  <c r="S4042" i="8"/>
  <c r="S4043" i="8"/>
  <c r="P207" i="8" s="1"/>
  <c r="S4044" i="8"/>
  <c r="S4045" i="8"/>
  <c r="S4046" i="8"/>
  <c r="S4047" i="8"/>
  <c r="S4048" i="8"/>
  <c r="S4049" i="8"/>
  <c r="S4050" i="8"/>
  <c r="S4051" i="8"/>
  <c r="S4052" i="8"/>
  <c r="S4053" i="8"/>
  <c r="S4054" i="8"/>
  <c r="S4055" i="8"/>
  <c r="S4056" i="8"/>
  <c r="S4057" i="8"/>
  <c r="S4058" i="8"/>
  <c r="S4059" i="8"/>
  <c r="S4060" i="8"/>
  <c r="S4061" i="8"/>
  <c r="S4062" i="8"/>
  <c r="S4063" i="8"/>
  <c r="P208" i="8" s="1"/>
  <c r="S4064" i="8"/>
  <c r="S4065" i="8"/>
  <c r="S4066" i="8"/>
  <c r="S4067" i="8"/>
  <c r="S4068" i="8"/>
  <c r="S4069" i="8"/>
  <c r="S4070" i="8"/>
  <c r="S4071" i="8"/>
  <c r="S4072" i="8"/>
  <c r="S4073" i="8"/>
  <c r="S4074" i="8"/>
  <c r="S4075" i="8"/>
  <c r="S4076" i="8"/>
  <c r="S4077" i="8"/>
  <c r="S4078" i="8"/>
  <c r="S4079" i="8"/>
  <c r="S4080" i="8"/>
  <c r="S4081" i="8"/>
  <c r="S4082" i="8"/>
  <c r="S4083" i="8"/>
  <c r="P209" i="8" s="1"/>
  <c r="S4084" i="8"/>
  <c r="S4085" i="8"/>
  <c r="S4086" i="8"/>
  <c r="S4087" i="8"/>
  <c r="S4088" i="8"/>
  <c r="S4089" i="8"/>
  <c r="S4090" i="8"/>
  <c r="S4091" i="8"/>
  <c r="S4092" i="8"/>
  <c r="S4093" i="8"/>
  <c r="S4094" i="8"/>
  <c r="S4095" i="8"/>
  <c r="S4096" i="8"/>
  <c r="S4097" i="8"/>
  <c r="S4098" i="8"/>
  <c r="S4099" i="8"/>
  <c r="S4100" i="8"/>
  <c r="S4101" i="8"/>
  <c r="S4102" i="8"/>
  <c r="S4103" i="8"/>
  <c r="S4104" i="8"/>
  <c r="S4105" i="8"/>
  <c r="P210" i="8" s="1"/>
  <c r="S4106" i="8"/>
  <c r="S4107" i="8"/>
  <c r="S4108" i="8"/>
  <c r="S4109" i="8"/>
  <c r="S4110" i="8"/>
  <c r="S4111" i="8"/>
  <c r="S4112" i="8"/>
  <c r="S4113" i="8"/>
  <c r="S4114" i="8"/>
  <c r="S4115" i="8"/>
  <c r="S4116" i="8"/>
  <c r="S4117" i="8"/>
  <c r="S4118" i="8"/>
  <c r="S4119" i="8"/>
  <c r="S4120" i="8"/>
  <c r="S4121" i="8"/>
  <c r="S4122" i="8"/>
  <c r="S4123" i="8"/>
  <c r="S4124" i="8"/>
  <c r="S4125" i="8"/>
  <c r="P211" i="8" s="1"/>
  <c r="S4126" i="8"/>
  <c r="S4127" i="8"/>
  <c r="S4128" i="8"/>
  <c r="S4129" i="8"/>
  <c r="S4130" i="8"/>
  <c r="S4131" i="8"/>
  <c r="S4132" i="8"/>
  <c r="S4133" i="8"/>
  <c r="S4134" i="8"/>
  <c r="S4135" i="8"/>
  <c r="S4136" i="8"/>
  <c r="S4137" i="8"/>
  <c r="S4138" i="8"/>
  <c r="S4139" i="8"/>
  <c r="S4140" i="8"/>
  <c r="S4141" i="8"/>
  <c r="S4142" i="8"/>
  <c r="S4143" i="8"/>
  <c r="S4144" i="8"/>
  <c r="S4145" i="8"/>
  <c r="S4146" i="8"/>
  <c r="S4147" i="8"/>
  <c r="P212" i="8" s="1"/>
  <c r="S4148" i="8"/>
  <c r="S4149" i="8"/>
  <c r="S4150" i="8"/>
  <c r="S4151" i="8"/>
  <c r="S4152" i="8"/>
  <c r="S4153" i="8"/>
  <c r="S4154" i="8"/>
  <c r="S4155" i="8"/>
  <c r="S4156" i="8"/>
  <c r="S4157" i="8"/>
  <c r="S4158" i="8"/>
  <c r="S4159" i="8"/>
  <c r="S4160" i="8"/>
  <c r="S4161" i="8"/>
  <c r="S4162" i="8"/>
  <c r="S4163" i="8"/>
  <c r="S4164" i="8"/>
  <c r="S4165" i="8"/>
  <c r="S4166" i="8"/>
  <c r="S4167" i="8"/>
  <c r="S4168" i="8"/>
  <c r="P213" i="8" s="1"/>
  <c r="S4169" i="8"/>
  <c r="S4170" i="8"/>
  <c r="S4171" i="8"/>
  <c r="S4172" i="8"/>
  <c r="S4173" i="8"/>
  <c r="S4174" i="8"/>
  <c r="S4175" i="8"/>
  <c r="S4176" i="8"/>
  <c r="S4177" i="8"/>
  <c r="S4178" i="8"/>
  <c r="S4179" i="8"/>
  <c r="S4180" i="8"/>
  <c r="S4181" i="8"/>
  <c r="S4182" i="8"/>
  <c r="S4183" i="8"/>
  <c r="S4184" i="8"/>
  <c r="S4185" i="8"/>
  <c r="S4186" i="8"/>
  <c r="S4187" i="8"/>
  <c r="S4188" i="8"/>
  <c r="S4189" i="8"/>
  <c r="P214" i="8" s="1"/>
  <c r="S4190" i="8"/>
  <c r="S4191" i="8"/>
  <c r="S4192" i="8"/>
  <c r="S4193" i="8"/>
  <c r="S4194" i="8"/>
  <c r="S4195" i="8"/>
  <c r="S4196" i="8"/>
  <c r="S4197" i="8"/>
  <c r="S4198" i="8"/>
  <c r="S4199" i="8"/>
  <c r="S4200" i="8"/>
  <c r="S4201" i="8"/>
  <c r="S4202" i="8"/>
  <c r="S4203" i="8"/>
  <c r="S4204" i="8"/>
  <c r="S4205" i="8"/>
  <c r="S4206" i="8"/>
  <c r="S4207" i="8"/>
  <c r="S4208" i="8"/>
  <c r="S4209" i="8"/>
  <c r="S4210" i="8"/>
  <c r="S4211" i="8"/>
  <c r="S4212" i="8"/>
  <c r="P215" i="8" s="1"/>
  <c r="S4213" i="8"/>
  <c r="S4214" i="8"/>
  <c r="S4215" i="8"/>
  <c r="S4216" i="8"/>
  <c r="S4217" i="8"/>
  <c r="S4218" i="8"/>
  <c r="S4219" i="8"/>
  <c r="S4220" i="8"/>
  <c r="S4221" i="8"/>
  <c r="S4222" i="8"/>
  <c r="S4223" i="8"/>
  <c r="S4224" i="8"/>
  <c r="S4225" i="8"/>
  <c r="S4226" i="8"/>
  <c r="S4227" i="8"/>
  <c r="S4228" i="8"/>
  <c r="S4229" i="8"/>
  <c r="S4230" i="8"/>
  <c r="S4231" i="8"/>
  <c r="P216" i="8" s="1"/>
  <c r="S4232" i="8"/>
  <c r="S4233" i="8"/>
  <c r="S4234" i="8"/>
  <c r="S4235" i="8"/>
  <c r="S4236" i="8"/>
  <c r="S4237" i="8"/>
  <c r="S4238" i="8"/>
  <c r="S4239" i="8"/>
  <c r="S4240" i="8"/>
  <c r="S4241" i="8"/>
  <c r="S4242" i="8"/>
  <c r="S4243" i="8"/>
  <c r="S4244" i="8"/>
  <c r="S4245" i="8"/>
  <c r="S4246" i="8"/>
  <c r="S4247" i="8"/>
  <c r="S4248" i="8"/>
  <c r="S4249" i="8"/>
  <c r="S4250" i="8"/>
  <c r="S4251" i="8"/>
  <c r="S4252" i="8"/>
  <c r="P217" i="8" s="1"/>
  <c r="S4253" i="8"/>
  <c r="S4254" i="8"/>
  <c r="S4255" i="8"/>
  <c r="S4256" i="8"/>
  <c r="S4257" i="8"/>
  <c r="S4258" i="8"/>
  <c r="S4259" i="8"/>
  <c r="S4260" i="8"/>
  <c r="S4261" i="8"/>
  <c r="S4262" i="8"/>
  <c r="S4263" i="8"/>
  <c r="S4264" i="8"/>
  <c r="S4265" i="8"/>
  <c r="S4266" i="8"/>
  <c r="S4267" i="8"/>
  <c r="S4268" i="8"/>
  <c r="S4269" i="8"/>
  <c r="S4270" i="8"/>
  <c r="S4271" i="8"/>
  <c r="S4272" i="8"/>
  <c r="S4273" i="8"/>
  <c r="P218" i="8" s="1"/>
  <c r="S4274" i="8"/>
  <c r="S4275" i="8"/>
  <c r="S4276" i="8"/>
  <c r="S4277" i="8"/>
  <c r="S4278" i="8"/>
  <c r="S4279" i="8"/>
  <c r="S4280" i="8"/>
  <c r="S4281" i="8"/>
  <c r="S4282" i="8"/>
  <c r="S4283" i="8"/>
  <c r="S4284" i="8"/>
  <c r="S4285" i="8"/>
  <c r="S4286" i="8"/>
  <c r="S4287" i="8"/>
  <c r="S4288" i="8"/>
  <c r="S4289" i="8"/>
  <c r="S4290" i="8"/>
  <c r="S4291" i="8"/>
  <c r="S4292" i="8"/>
  <c r="S4293" i="8"/>
  <c r="P219" i="8" s="1"/>
  <c r="S4294" i="8"/>
  <c r="S4295" i="8"/>
  <c r="S4296" i="8"/>
  <c r="S4297" i="8"/>
  <c r="S4298" i="8"/>
  <c r="S4299" i="8"/>
  <c r="S4300" i="8"/>
  <c r="S4301" i="8"/>
  <c r="S4302" i="8"/>
  <c r="S4303" i="8"/>
  <c r="S4304" i="8"/>
  <c r="S4305" i="8"/>
  <c r="S4306" i="8"/>
  <c r="S4307" i="8"/>
  <c r="S4308" i="8"/>
  <c r="S4309" i="8"/>
  <c r="S4310" i="8"/>
  <c r="S4311" i="8"/>
  <c r="S4312" i="8"/>
  <c r="S4313" i="8"/>
  <c r="S4314" i="8"/>
  <c r="P220" i="8" s="1"/>
  <c r="S4315" i="8"/>
  <c r="S4316" i="8"/>
  <c r="S4317" i="8"/>
  <c r="S4318" i="8"/>
  <c r="S4319" i="8"/>
  <c r="S4320" i="8"/>
  <c r="S4321" i="8"/>
  <c r="S4322" i="8"/>
  <c r="S4323" i="8"/>
  <c r="S4324" i="8"/>
  <c r="S4325" i="8"/>
  <c r="S4326" i="8"/>
  <c r="S4327" i="8"/>
  <c r="S4328" i="8"/>
  <c r="S4329" i="8"/>
  <c r="S4330" i="8"/>
  <c r="S4331" i="8"/>
  <c r="S4332" i="8"/>
  <c r="S4333" i="8"/>
  <c r="P221" i="8" s="1"/>
  <c r="S4334" i="8"/>
  <c r="S4335" i="8"/>
  <c r="S4336" i="8"/>
  <c r="S4337" i="8"/>
  <c r="S4338" i="8"/>
  <c r="S4339" i="8"/>
  <c r="S4340" i="8"/>
  <c r="S4341" i="8"/>
  <c r="S4342" i="8"/>
  <c r="S4343" i="8"/>
  <c r="S4344" i="8"/>
  <c r="S4345" i="8"/>
  <c r="S4346" i="8"/>
  <c r="S4347" i="8"/>
  <c r="S4348" i="8"/>
  <c r="S4349" i="8"/>
  <c r="S4350" i="8"/>
  <c r="S4351" i="8"/>
  <c r="S4352" i="8"/>
  <c r="S4353" i="8"/>
  <c r="P222" i="8" s="1"/>
  <c r="S4354" i="8"/>
  <c r="S4355" i="8"/>
  <c r="S4356" i="8"/>
  <c r="S4357" i="8"/>
  <c r="S4358" i="8"/>
  <c r="S4359" i="8"/>
  <c r="S4360" i="8"/>
  <c r="S4361" i="8"/>
  <c r="S4362" i="8"/>
  <c r="S4363" i="8"/>
  <c r="S4364" i="8"/>
  <c r="S4365" i="8"/>
  <c r="S4366" i="8"/>
  <c r="S4367" i="8"/>
  <c r="S4368" i="8"/>
  <c r="S4369" i="8"/>
  <c r="S4370" i="8"/>
  <c r="S4371" i="8"/>
  <c r="S4372" i="8"/>
  <c r="S4373" i="8"/>
  <c r="S4374" i="8"/>
  <c r="S4375" i="8"/>
  <c r="P223" i="8" s="1"/>
  <c r="S4376" i="8"/>
  <c r="S4377" i="8"/>
  <c r="S4378" i="8"/>
  <c r="S4379" i="8"/>
  <c r="S4380" i="8"/>
  <c r="S4381" i="8"/>
  <c r="S4382" i="8"/>
  <c r="S4383" i="8"/>
  <c r="S4384" i="8"/>
  <c r="S4385" i="8"/>
  <c r="S4386" i="8"/>
  <c r="S4387" i="8"/>
  <c r="S4388" i="8"/>
  <c r="S4389" i="8"/>
  <c r="S4390" i="8"/>
  <c r="S4391" i="8"/>
  <c r="S4392" i="8"/>
  <c r="S4393" i="8"/>
  <c r="S4394" i="8"/>
  <c r="S4395" i="8"/>
  <c r="S4396" i="8"/>
  <c r="S4397" i="8"/>
  <c r="P224" i="8" s="1"/>
  <c r="S4398" i="8"/>
  <c r="S4399" i="8"/>
  <c r="S4400" i="8"/>
  <c r="S4401" i="8"/>
  <c r="S4402" i="8"/>
  <c r="S4403" i="8"/>
  <c r="S4404" i="8"/>
  <c r="S4405" i="8"/>
  <c r="S4406" i="8"/>
  <c r="S4407" i="8"/>
  <c r="S4408" i="8"/>
  <c r="S4409" i="8"/>
  <c r="S4410" i="8"/>
  <c r="S4411" i="8"/>
  <c r="S4412" i="8"/>
  <c r="S4413" i="8"/>
  <c r="S4414" i="8"/>
  <c r="S4415" i="8"/>
  <c r="S4416" i="8"/>
  <c r="S4417" i="8"/>
  <c r="P225" i="8" s="1"/>
  <c r="S4418" i="8"/>
  <c r="S4419" i="8"/>
  <c r="S4420" i="8"/>
  <c r="S4421" i="8"/>
  <c r="S4422" i="8"/>
  <c r="S4423" i="8"/>
  <c r="S4424" i="8"/>
  <c r="S4425" i="8"/>
  <c r="S4426" i="8"/>
  <c r="S4427" i="8"/>
  <c r="S4428" i="8"/>
  <c r="S4429" i="8"/>
  <c r="S4430" i="8"/>
  <c r="S4431" i="8"/>
  <c r="S4432" i="8"/>
  <c r="S4433" i="8"/>
  <c r="S4434" i="8"/>
  <c r="S4435" i="8"/>
  <c r="S4436" i="8"/>
  <c r="S4437" i="8"/>
  <c r="S4438" i="8"/>
  <c r="S4439" i="8"/>
  <c r="P226" i="8" s="1"/>
  <c r="S4440" i="8"/>
  <c r="S4441" i="8"/>
  <c r="S4442" i="8"/>
  <c r="S4443" i="8"/>
  <c r="S4444" i="8"/>
  <c r="S4445" i="8"/>
  <c r="S4446" i="8"/>
  <c r="S4447" i="8"/>
  <c r="S4448" i="8"/>
  <c r="S4449" i="8"/>
  <c r="S4450" i="8"/>
  <c r="S4451" i="8"/>
  <c r="S4452" i="8"/>
  <c r="S4453" i="8"/>
  <c r="S4454" i="8"/>
  <c r="S4455" i="8"/>
  <c r="S4456" i="8"/>
  <c r="S4457" i="8"/>
  <c r="S4458" i="8"/>
  <c r="S4459" i="8"/>
  <c r="S4460" i="8"/>
  <c r="S4461" i="8"/>
  <c r="P227" i="8" s="1"/>
  <c r="S4462" i="8"/>
  <c r="S4463" i="8"/>
  <c r="S4464" i="8"/>
  <c r="S4465" i="8"/>
  <c r="S4466" i="8"/>
  <c r="S4467" i="8"/>
  <c r="S4468" i="8"/>
  <c r="S4469" i="8"/>
  <c r="S4470" i="8"/>
  <c r="S4471" i="8"/>
  <c r="S4472" i="8"/>
  <c r="S4473" i="8"/>
  <c r="S4474" i="8"/>
  <c r="S4475" i="8"/>
  <c r="S4476" i="8"/>
  <c r="S4477" i="8"/>
  <c r="S4478" i="8"/>
  <c r="S4479" i="8"/>
  <c r="S4480" i="8"/>
  <c r="S4481" i="8"/>
  <c r="P228" i="8" s="1"/>
  <c r="S4482" i="8"/>
  <c r="S4483" i="8"/>
  <c r="S4484" i="8"/>
  <c r="S4485" i="8"/>
  <c r="S4486" i="8"/>
  <c r="S4487" i="8"/>
  <c r="S4488" i="8"/>
  <c r="S4489" i="8"/>
  <c r="S4490" i="8"/>
  <c r="S4491" i="8"/>
  <c r="S4492" i="8"/>
  <c r="S4493" i="8"/>
  <c r="S4494" i="8"/>
  <c r="S4495" i="8"/>
  <c r="S4496" i="8"/>
  <c r="S4497" i="8"/>
  <c r="S4498" i="8"/>
  <c r="S4499" i="8"/>
  <c r="S4500" i="8"/>
  <c r="S4501" i="8"/>
  <c r="S4502" i="8"/>
  <c r="S4503" i="8"/>
  <c r="S4504" i="8"/>
  <c r="P229" i="8" s="1"/>
  <c r="S4505" i="8"/>
  <c r="S4506" i="8"/>
  <c r="S4507" i="8"/>
  <c r="S4508" i="8"/>
  <c r="S4509" i="8"/>
  <c r="S4510" i="8"/>
  <c r="S4511" i="8"/>
  <c r="S4512" i="8"/>
  <c r="S4513" i="8"/>
  <c r="S4514" i="8"/>
  <c r="S4515" i="8"/>
  <c r="S4516" i="8"/>
  <c r="S4517" i="8"/>
  <c r="S4518" i="8"/>
  <c r="S4519" i="8"/>
  <c r="S4520" i="8"/>
  <c r="S4521" i="8"/>
  <c r="S4522" i="8"/>
  <c r="S4523" i="8"/>
  <c r="S4524" i="8"/>
  <c r="P230" i="8" s="1"/>
  <c r="S4525" i="8"/>
  <c r="S4526" i="8"/>
  <c r="S4527" i="8"/>
  <c r="S4528" i="8"/>
  <c r="S4529" i="8"/>
  <c r="S4530" i="8"/>
  <c r="S4531" i="8"/>
  <c r="S4532" i="8"/>
  <c r="S4533" i="8"/>
  <c r="S4534" i="8"/>
  <c r="S4535" i="8"/>
  <c r="S4536" i="8"/>
  <c r="S4537" i="8"/>
  <c r="S4538" i="8"/>
  <c r="S4539" i="8"/>
  <c r="S4540" i="8"/>
  <c r="S4541" i="8"/>
  <c r="S4542" i="8"/>
  <c r="S4543" i="8"/>
  <c r="S4544" i="8"/>
  <c r="S4545" i="8"/>
  <c r="P231" i="8" s="1"/>
  <c r="S4546" i="8"/>
  <c r="S4547" i="8"/>
  <c r="S4548" i="8"/>
  <c r="S4549" i="8"/>
  <c r="S4550" i="8"/>
  <c r="S4551" i="8"/>
  <c r="S4552" i="8"/>
  <c r="S4553" i="8"/>
  <c r="S4554" i="8"/>
  <c r="S4555" i="8"/>
  <c r="S4556" i="8"/>
  <c r="S4557" i="8"/>
  <c r="S4558" i="8"/>
  <c r="S4559" i="8"/>
  <c r="S4560" i="8"/>
  <c r="S4561" i="8"/>
  <c r="S4562" i="8"/>
  <c r="S4563" i="8"/>
  <c r="S4564" i="8"/>
  <c r="S4565" i="8"/>
  <c r="S4566" i="8"/>
  <c r="P232" i="8" s="1"/>
  <c r="S4567" i="8"/>
  <c r="S4568" i="8"/>
  <c r="S4569" i="8"/>
  <c r="S4570" i="8"/>
  <c r="S4571" i="8"/>
  <c r="S4572" i="8"/>
  <c r="S4573" i="8"/>
  <c r="S4574" i="8"/>
  <c r="S4575" i="8"/>
  <c r="S4576" i="8"/>
  <c r="S4577" i="8"/>
  <c r="S4578" i="8"/>
  <c r="S4579" i="8"/>
  <c r="S4580" i="8"/>
  <c r="S4581" i="8"/>
  <c r="S4582" i="8"/>
  <c r="S4583" i="8"/>
  <c r="S4584" i="8"/>
  <c r="S4585" i="8"/>
  <c r="P233" i="8" s="1"/>
  <c r="S4586" i="8"/>
  <c r="S4587" i="8"/>
  <c r="S4588" i="8"/>
  <c r="S4589" i="8"/>
  <c r="S4590" i="8"/>
  <c r="S4591" i="8"/>
  <c r="S4592" i="8"/>
  <c r="S4593" i="8"/>
  <c r="S4594" i="8"/>
  <c r="S4595" i="8"/>
  <c r="S4596" i="8"/>
  <c r="S4597" i="8"/>
  <c r="S4598" i="8"/>
  <c r="S4599" i="8"/>
  <c r="S4600" i="8"/>
  <c r="S4601" i="8"/>
  <c r="S4602" i="8"/>
  <c r="S4603" i="8"/>
  <c r="S4604" i="8"/>
  <c r="S4605" i="8"/>
  <c r="S4606" i="8"/>
  <c r="P234" i="8" s="1"/>
  <c r="S4607" i="8"/>
  <c r="S4608" i="8"/>
  <c r="S4609" i="8"/>
  <c r="S4610" i="8"/>
  <c r="S4611" i="8"/>
  <c r="S4612" i="8"/>
  <c r="S4613" i="8"/>
  <c r="S4614" i="8"/>
  <c r="S4615" i="8"/>
  <c r="S4616" i="8"/>
  <c r="S4617" i="8"/>
  <c r="S4618" i="8"/>
  <c r="S4619" i="8"/>
  <c r="S4620" i="8"/>
  <c r="S4621" i="8"/>
  <c r="S4622" i="8"/>
  <c r="S4623" i="8"/>
  <c r="S4624" i="8"/>
  <c r="S4625" i="8"/>
  <c r="S4626" i="8"/>
  <c r="S4627" i="8"/>
  <c r="P235" i="8" s="1"/>
  <c r="S4628" i="8"/>
  <c r="S4629" i="8"/>
  <c r="S4630" i="8"/>
  <c r="S4631" i="8"/>
  <c r="S4632" i="8"/>
  <c r="S4633" i="8"/>
  <c r="S4634" i="8"/>
  <c r="S4635" i="8"/>
  <c r="S4636" i="8"/>
  <c r="S4637" i="8"/>
  <c r="S4638" i="8"/>
  <c r="S4639" i="8"/>
  <c r="S4640" i="8"/>
  <c r="S4641" i="8"/>
  <c r="S4642" i="8"/>
  <c r="S4643" i="8"/>
  <c r="S4644" i="8"/>
  <c r="S4645" i="8"/>
  <c r="S4646" i="8"/>
  <c r="S4647" i="8"/>
  <c r="S4648" i="8"/>
  <c r="P236" i="8" s="1"/>
  <c r="S4649" i="8"/>
  <c r="S4650" i="8"/>
  <c r="S4651" i="8"/>
  <c r="S4652" i="8"/>
  <c r="S4653" i="8"/>
  <c r="S4654" i="8"/>
  <c r="S4655" i="8"/>
  <c r="S4656" i="8"/>
  <c r="S4657" i="8"/>
  <c r="S4658" i="8"/>
  <c r="S4659" i="8"/>
  <c r="S4660" i="8"/>
  <c r="S4661" i="8"/>
  <c r="S4662" i="8"/>
  <c r="S4663" i="8"/>
  <c r="S4664" i="8"/>
  <c r="S4665" i="8"/>
  <c r="S4666" i="8"/>
  <c r="S4667" i="8"/>
  <c r="S4668" i="8"/>
  <c r="S4669" i="8"/>
  <c r="P237" i="8" s="1"/>
  <c r="S4670" i="8"/>
  <c r="S4671" i="8"/>
  <c r="S4672" i="8"/>
  <c r="S4673" i="8"/>
  <c r="S4674" i="8"/>
  <c r="S4675" i="8"/>
  <c r="S4676" i="8"/>
  <c r="S4677" i="8"/>
  <c r="S4678" i="8"/>
  <c r="S4679" i="8"/>
  <c r="S4680" i="8"/>
  <c r="S4681" i="8"/>
  <c r="S4682" i="8"/>
  <c r="S4683" i="8"/>
  <c r="S4684" i="8"/>
  <c r="S4685" i="8"/>
  <c r="S4686" i="8"/>
  <c r="S4687" i="8"/>
  <c r="S4688" i="8"/>
  <c r="S4689" i="8"/>
  <c r="S4690" i="8"/>
  <c r="S4691" i="8"/>
  <c r="P238" i="8" s="1"/>
  <c r="S4692" i="8"/>
  <c r="S4693" i="8"/>
  <c r="S4694" i="8"/>
  <c r="S4695" i="8"/>
  <c r="S4696" i="8"/>
  <c r="S4697" i="8"/>
  <c r="S4698" i="8"/>
  <c r="S4699" i="8"/>
  <c r="S4700" i="8"/>
  <c r="S4701" i="8"/>
  <c r="S4702" i="8"/>
  <c r="S4703" i="8"/>
  <c r="S4704" i="8"/>
  <c r="S4705" i="8"/>
  <c r="S4706" i="8"/>
  <c r="S4707" i="8"/>
  <c r="S4708" i="8"/>
  <c r="S4709" i="8"/>
  <c r="S4710" i="8"/>
  <c r="S4711" i="8"/>
  <c r="S4712" i="8"/>
  <c r="P239" i="8" s="1"/>
  <c r="S4713" i="8"/>
  <c r="S4714" i="8"/>
  <c r="S4715" i="8"/>
  <c r="S4716" i="8"/>
  <c r="S4717" i="8"/>
  <c r="S4718" i="8"/>
  <c r="S4719" i="8"/>
  <c r="S4720" i="8"/>
  <c r="S4721" i="8"/>
  <c r="S4722" i="8"/>
  <c r="S4723" i="8"/>
  <c r="S4724" i="8"/>
  <c r="S4725" i="8"/>
  <c r="S4726" i="8"/>
  <c r="S4727" i="8"/>
  <c r="S4728" i="8"/>
  <c r="S4729" i="8"/>
  <c r="S4730" i="8"/>
  <c r="S4731" i="8"/>
  <c r="S4732" i="8"/>
  <c r="S4733" i="8"/>
  <c r="P240" i="8" s="1"/>
  <c r="S4734" i="8"/>
  <c r="S4735" i="8"/>
  <c r="S4736" i="8"/>
  <c r="S4737" i="8"/>
  <c r="S4738" i="8"/>
  <c r="S4739" i="8"/>
  <c r="S4740" i="8"/>
  <c r="S4741" i="8"/>
  <c r="S4742" i="8"/>
  <c r="S4743" i="8"/>
  <c r="S4744" i="8"/>
  <c r="S4745" i="8"/>
  <c r="S4746" i="8"/>
  <c r="S4747" i="8"/>
  <c r="S4748" i="8"/>
  <c r="S4749" i="8"/>
  <c r="S4750" i="8"/>
  <c r="S4751" i="8"/>
  <c r="S4752" i="8"/>
  <c r="S4753" i="8"/>
  <c r="S4754" i="8"/>
  <c r="S4755" i="8"/>
  <c r="S4756" i="8"/>
  <c r="P241" i="8" s="1"/>
  <c r="S4757" i="8"/>
  <c r="S4758" i="8"/>
  <c r="S4759" i="8"/>
  <c r="S4760" i="8"/>
  <c r="S4761" i="8"/>
  <c r="S4762" i="8"/>
  <c r="S4763" i="8"/>
  <c r="S4764" i="8"/>
  <c r="S4765" i="8"/>
  <c r="S4766" i="8"/>
  <c r="S4767" i="8"/>
  <c r="S4768" i="8"/>
  <c r="S4769" i="8"/>
  <c r="S4770" i="8"/>
  <c r="S4771" i="8"/>
  <c r="S4772" i="8"/>
  <c r="S4773" i="8"/>
  <c r="S4774" i="8"/>
  <c r="S4775" i="8"/>
  <c r="P242" i="8" s="1"/>
  <c r="S4776" i="8"/>
  <c r="S4777" i="8"/>
  <c r="S4778" i="8"/>
  <c r="S4779" i="8"/>
  <c r="S4780" i="8"/>
  <c r="S4781" i="8"/>
  <c r="S4782" i="8"/>
  <c r="S4783" i="8"/>
  <c r="S4784" i="8"/>
  <c r="S4785" i="8"/>
  <c r="S4786" i="8"/>
  <c r="S4787" i="8"/>
  <c r="S4788" i="8"/>
  <c r="S4789" i="8"/>
  <c r="S4790" i="8"/>
  <c r="S4791" i="8"/>
  <c r="S4792" i="8"/>
  <c r="S4793" i="8"/>
  <c r="S4794" i="8"/>
  <c r="S4795" i="8"/>
  <c r="S4796" i="8"/>
  <c r="S4797" i="8"/>
  <c r="P243" i="8" s="1"/>
  <c r="S4798" i="8"/>
  <c r="S4799" i="8"/>
  <c r="S4800" i="8"/>
  <c r="S4801" i="8"/>
  <c r="S4802" i="8"/>
  <c r="S4803" i="8"/>
  <c r="S4804" i="8"/>
  <c r="S4805" i="8"/>
  <c r="S4806" i="8"/>
  <c r="S4807" i="8"/>
  <c r="S4808" i="8"/>
  <c r="S4809" i="8"/>
  <c r="S4810" i="8"/>
  <c r="S4811" i="8"/>
  <c r="S4812" i="8"/>
  <c r="S4813" i="8"/>
  <c r="S4814" i="8"/>
  <c r="S4815" i="8"/>
  <c r="S4816" i="8"/>
  <c r="S4817" i="8"/>
  <c r="P244" i="8" s="1"/>
  <c r="S4818" i="8"/>
  <c r="S4819" i="8"/>
  <c r="S4820" i="8"/>
  <c r="S4821" i="8"/>
  <c r="S4822" i="8"/>
  <c r="S4823" i="8"/>
  <c r="S4824" i="8"/>
  <c r="S4825" i="8"/>
  <c r="S4826" i="8"/>
  <c r="S4827" i="8"/>
  <c r="S4828" i="8"/>
  <c r="S4829" i="8"/>
  <c r="S4830" i="8"/>
  <c r="S4831" i="8"/>
  <c r="S4832" i="8"/>
  <c r="S4833" i="8"/>
  <c r="S4834" i="8"/>
  <c r="S4835" i="8"/>
  <c r="S4836" i="8"/>
  <c r="P245" i="8" s="1"/>
  <c r="S4837" i="8"/>
  <c r="S4838" i="8"/>
  <c r="S4839" i="8"/>
  <c r="S4840" i="8"/>
  <c r="S4841" i="8"/>
  <c r="S4842" i="8"/>
  <c r="S4843" i="8"/>
  <c r="S4844" i="8"/>
  <c r="S4845" i="8"/>
  <c r="S4846" i="8"/>
  <c r="S4847" i="8"/>
  <c r="S4848" i="8"/>
  <c r="S4849" i="8"/>
  <c r="S4850" i="8"/>
  <c r="S4851" i="8"/>
  <c r="S4852" i="8"/>
  <c r="S4853" i="8"/>
  <c r="S4854" i="8"/>
  <c r="S4855" i="8"/>
  <c r="S4856" i="8"/>
  <c r="S4857" i="8"/>
  <c r="S4858" i="8"/>
  <c r="P246" i="8" s="1"/>
  <c r="S4859" i="8"/>
  <c r="S4860" i="8"/>
  <c r="S4861" i="8"/>
  <c r="S4862" i="8"/>
  <c r="S4863" i="8"/>
  <c r="S4864" i="8"/>
  <c r="S4865" i="8"/>
  <c r="S4866" i="8"/>
  <c r="S4867" i="8"/>
  <c r="S4868" i="8"/>
  <c r="S4869" i="8"/>
  <c r="S4870" i="8"/>
  <c r="S4871" i="8"/>
  <c r="S4872" i="8"/>
  <c r="S4873" i="8"/>
  <c r="S4874" i="8"/>
  <c r="S4875" i="8"/>
  <c r="S4876" i="8"/>
  <c r="S4877" i="8"/>
  <c r="S4878" i="8"/>
  <c r="S4879" i="8"/>
  <c r="P247" i="8" s="1"/>
  <c r="S4880" i="8"/>
  <c r="S4881" i="8"/>
  <c r="S4882" i="8"/>
  <c r="S4883" i="8"/>
  <c r="S4884" i="8"/>
  <c r="S4885" i="8"/>
  <c r="S4886" i="8"/>
  <c r="S4887" i="8"/>
  <c r="S4888" i="8"/>
  <c r="S4889" i="8"/>
  <c r="S4890" i="8"/>
  <c r="S4891" i="8"/>
  <c r="S4892" i="8"/>
  <c r="S4893" i="8"/>
  <c r="S4894" i="8"/>
  <c r="S4895" i="8"/>
  <c r="S4896" i="8"/>
  <c r="S4897" i="8"/>
  <c r="S4898" i="8"/>
  <c r="S4899" i="8"/>
  <c r="P248" i="8" s="1"/>
  <c r="S4900" i="8"/>
  <c r="S4901" i="8"/>
  <c r="S4902" i="8"/>
  <c r="S4903" i="8"/>
  <c r="S4904" i="8"/>
  <c r="S4905" i="8"/>
  <c r="S4906" i="8"/>
  <c r="S4907" i="8"/>
  <c r="S4908" i="8"/>
  <c r="S4909" i="8"/>
  <c r="S4910" i="8"/>
  <c r="S4911" i="8"/>
  <c r="S4912" i="8"/>
  <c r="S4913" i="8"/>
  <c r="S4914" i="8"/>
  <c r="S4915" i="8"/>
  <c r="S4916" i="8"/>
  <c r="S4917" i="8"/>
  <c r="S4918" i="8"/>
  <c r="S4919" i="8"/>
  <c r="S4920" i="8"/>
  <c r="S4921" i="8"/>
  <c r="P249" i="8" s="1"/>
  <c r="S4922" i="8"/>
  <c r="S4923" i="8"/>
  <c r="S4924" i="8"/>
  <c r="S4925" i="8"/>
  <c r="S4926" i="8"/>
  <c r="S4927" i="8"/>
  <c r="S4928" i="8"/>
  <c r="S4929" i="8"/>
  <c r="S4930" i="8"/>
  <c r="S4931" i="8"/>
  <c r="S4932" i="8"/>
  <c r="S4933" i="8"/>
  <c r="S4934" i="8"/>
  <c r="S4935" i="8"/>
  <c r="S4936" i="8"/>
  <c r="S4937" i="8"/>
  <c r="S4938" i="8"/>
  <c r="S4939" i="8"/>
  <c r="S4940" i="8"/>
  <c r="S4941" i="8"/>
  <c r="S4942" i="8"/>
  <c r="S4943" i="8"/>
  <c r="P250" i="8" s="1"/>
  <c r="S4944" i="8"/>
  <c r="S4945" i="8"/>
  <c r="S4946" i="8"/>
  <c r="S4947" i="8"/>
  <c r="S4948" i="8"/>
  <c r="S4949" i="8"/>
  <c r="S4950" i="8"/>
  <c r="S4951" i="8"/>
  <c r="S4952" i="8"/>
  <c r="S4953" i="8"/>
  <c r="S4954" i="8"/>
  <c r="S4955" i="8"/>
  <c r="S4956" i="8"/>
  <c r="S4957" i="8"/>
  <c r="S4958" i="8"/>
  <c r="S4959" i="8"/>
  <c r="S4960" i="8"/>
  <c r="S4961" i="8"/>
  <c r="S4962" i="8"/>
  <c r="S4963" i="8"/>
  <c r="S4964" i="8"/>
  <c r="P251" i="8" s="1"/>
  <c r="S4965" i="8"/>
  <c r="S4966" i="8"/>
  <c r="S4967" i="8"/>
  <c r="S4968" i="8"/>
  <c r="S4969" i="8"/>
  <c r="S4970" i="8"/>
  <c r="S4971" i="8"/>
  <c r="S4972" i="8"/>
  <c r="S4973" i="8"/>
  <c r="S4974" i="8"/>
  <c r="S4975" i="8"/>
  <c r="S4976" i="8"/>
  <c r="S4977" i="8"/>
  <c r="S4978" i="8"/>
  <c r="S4979" i="8"/>
  <c r="S4980" i="8"/>
  <c r="S4981" i="8"/>
  <c r="S4982" i="8"/>
  <c r="S4983" i="8"/>
  <c r="S4984" i="8"/>
  <c r="S4985" i="8"/>
  <c r="P252" i="8" s="1"/>
  <c r="S4986" i="8"/>
  <c r="S4987" i="8"/>
  <c r="S4988" i="8"/>
  <c r="S4989" i="8"/>
  <c r="S4990" i="8"/>
  <c r="S4991" i="8"/>
  <c r="S4992" i="8"/>
  <c r="S4993" i="8"/>
  <c r="S4994" i="8"/>
  <c r="S4995" i="8"/>
  <c r="S4996" i="8"/>
  <c r="S4997" i="8"/>
  <c r="S4998" i="8"/>
  <c r="S4999" i="8"/>
  <c r="S5000" i="8"/>
  <c r="S5001" i="8"/>
  <c r="S5002" i="8"/>
  <c r="S5003" i="8"/>
  <c r="S5004" i="8"/>
  <c r="S5005" i="8"/>
  <c r="S5006" i="8"/>
  <c r="S5007" i="8"/>
  <c r="P253" i="8" s="1"/>
  <c r="S5008" i="8"/>
  <c r="S5009" i="8"/>
  <c r="S5010" i="8"/>
  <c r="S5011" i="8"/>
  <c r="S5012" i="8"/>
  <c r="S5013" i="8"/>
  <c r="S5014" i="8"/>
  <c r="S5015" i="8"/>
  <c r="S5016" i="8"/>
  <c r="S5017" i="8"/>
  <c r="S5018" i="8"/>
  <c r="S5019" i="8"/>
  <c r="S5020" i="8"/>
  <c r="S5021" i="8"/>
  <c r="S5022" i="8"/>
  <c r="S5023" i="8"/>
  <c r="S5024" i="8"/>
  <c r="S5025" i="8"/>
  <c r="S5026" i="8"/>
  <c r="S5027" i="8"/>
  <c r="P254" i="8" s="1"/>
  <c r="S5028" i="8"/>
  <c r="S5029" i="8"/>
  <c r="S5030" i="8"/>
  <c r="S5031" i="8"/>
  <c r="S5032" i="8"/>
  <c r="S5033" i="8"/>
  <c r="S5034" i="8"/>
  <c r="S5035" i="8"/>
  <c r="S5036" i="8"/>
  <c r="S5037" i="8"/>
  <c r="S5038" i="8"/>
  <c r="S5039" i="8"/>
  <c r="S5040" i="8"/>
  <c r="S5041" i="8"/>
  <c r="S5042" i="8"/>
  <c r="S5043" i="8"/>
  <c r="S5044" i="8"/>
  <c r="S5045" i="8"/>
  <c r="S5046" i="8"/>
  <c r="S5047" i="8"/>
  <c r="S5048" i="8"/>
  <c r="S5049" i="8"/>
  <c r="P255" i="8" s="1"/>
  <c r="S5050" i="8"/>
  <c r="S5051" i="8"/>
  <c r="S5052" i="8"/>
  <c r="S5053" i="8"/>
  <c r="S5054" i="8"/>
  <c r="S5055" i="8"/>
  <c r="S5056" i="8"/>
  <c r="S5057" i="8"/>
  <c r="S5058" i="8"/>
  <c r="S5059" i="8"/>
  <c r="S5060" i="8"/>
  <c r="S5061" i="8"/>
  <c r="S5062" i="8"/>
  <c r="S5063" i="8"/>
  <c r="S5064" i="8"/>
  <c r="S5065" i="8"/>
  <c r="S5066" i="8"/>
  <c r="S5067" i="8"/>
  <c r="S5068" i="8"/>
  <c r="P256" i="8" s="1"/>
  <c r="S5069" i="8"/>
  <c r="S5070" i="8"/>
  <c r="S5071" i="8"/>
  <c r="S5072" i="8"/>
  <c r="S5073" i="8"/>
  <c r="S5074" i="8"/>
  <c r="S5075" i="8"/>
  <c r="S5076" i="8"/>
  <c r="S5077" i="8"/>
  <c r="S5078" i="8"/>
  <c r="S5079" i="8"/>
  <c r="S5080" i="8"/>
  <c r="S5081" i="8"/>
  <c r="S5082" i="8"/>
  <c r="S5083" i="8"/>
  <c r="S5084" i="8"/>
  <c r="S5085" i="8"/>
  <c r="S5086" i="8"/>
  <c r="S5087" i="8"/>
  <c r="S5088" i="8"/>
  <c r="P257" i="8" s="1"/>
  <c r="S5089" i="8"/>
  <c r="S5090" i="8"/>
  <c r="S5091" i="8"/>
  <c r="S5092" i="8"/>
  <c r="S5093" i="8"/>
  <c r="S5094" i="8"/>
  <c r="S5095" i="8"/>
  <c r="S5096" i="8"/>
  <c r="S5097" i="8"/>
  <c r="S5098" i="8"/>
  <c r="S5099" i="8"/>
  <c r="S5100" i="8"/>
  <c r="S5101" i="8"/>
  <c r="S5102" i="8"/>
  <c r="S5103" i="8"/>
  <c r="S5104" i="8"/>
  <c r="S5105" i="8"/>
  <c r="S5106" i="8"/>
  <c r="S5107" i="8"/>
  <c r="S5108" i="8"/>
  <c r="S5109" i="8"/>
  <c r="S5110" i="8"/>
  <c r="P258" i="8" s="1"/>
  <c r="S5111" i="8"/>
  <c r="S5112" i="8"/>
  <c r="S5113" i="8"/>
  <c r="S5114" i="8"/>
  <c r="S5115" i="8"/>
  <c r="S5116" i="8"/>
  <c r="S5117" i="8"/>
  <c r="S5118" i="8"/>
  <c r="S5119" i="8"/>
  <c r="S5120" i="8"/>
  <c r="S5121" i="8"/>
  <c r="S5122" i="8"/>
  <c r="S5123" i="8"/>
  <c r="S5124" i="8"/>
  <c r="S5125" i="8"/>
  <c r="S5126" i="8"/>
  <c r="S5127" i="8"/>
  <c r="S5128" i="8"/>
  <c r="S5129" i="8"/>
  <c r="S5130" i="8"/>
  <c r="S5131" i="8"/>
  <c r="P259" i="8" s="1"/>
  <c r="S5132" i="8"/>
  <c r="S5133" i="8"/>
  <c r="S5134" i="8"/>
  <c r="S5135" i="8"/>
  <c r="S5136" i="8"/>
  <c r="S5137" i="8"/>
  <c r="S5138" i="8"/>
  <c r="S5139" i="8"/>
  <c r="S5140" i="8"/>
  <c r="S5141" i="8"/>
  <c r="S5142" i="8"/>
  <c r="S5143" i="8"/>
  <c r="S5144" i="8"/>
  <c r="S5145" i="8"/>
  <c r="S5146" i="8"/>
  <c r="S5147" i="8"/>
  <c r="S5148" i="8"/>
  <c r="S5149" i="8"/>
  <c r="S5150" i="8"/>
  <c r="S5151" i="8"/>
  <c r="S5152" i="8"/>
  <c r="P260" i="8" s="1"/>
  <c r="S5153" i="8"/>
  <c r="S5154" i="8"/>
  <c r="S5155" i="8"/>
  <c r="S5156" i="8"/>
  <c r="S5157" i="8"/>
  <c r="S5158" i="8"/>
  <c r="S5159" i="8"/>
  <c r="S5160" i="8"/>
  <c r="S5161" i="8"/>
  <c r="S5162" i="8"/>
  <c r="S5163" i="8"/>
  <c r="S5164" i="8"/>
  <c r="S5165" i="8"/>
  <c r="S5166" i="8"/>
  <c r="S5167" i="8"/>
  <c r="S5168" i="8"/>
  <c r="S5169" i="8"/>
  <c r="S5170" i="8"/>
  <c r="S5171" i="8"/>
  <c r="S5172" i="8"/>
  <c r="S5173" i="8"/>
  <c r="S5174" i="8"/>
  <c r="P261" i="8" s="1"/>
  <c r="S5175" i="8"/>
  <c r="S5176" i="8"/>
  <c r="S5177" i="8"/>
  <c r="S5178" i="8"/>
  <c r="S5179" i="8"/>
  <c r="S5180" i="8"/>
  <c r="S5181" i="8"/>
  <c r="S5182" i="8"/>
  <c r="S5183" i="8"/>
  <c r="S5184" i="8"/>
  <c r="S5185" i="8"/>
  <c r="S5186" i="8"/>
  <c r="S5187" i="8"/>
  <c r="S5188" i="8"/>
  <c r="S5189" i="8"/>
  <c r="S5190" i="8"/>
  <c r="S5191" i="8"/>
  <c r="S5192" i="8"/>
  <c r="S5193" i="8"/>
  <c r="S5194" i="8"/>
  <c r="P262" i="8" s="1"/>
  <c r="S5195" i="8"/>
  <c r="S5196" i="8"/>
  <c r="S5197" i="8"/>
  <c r="S5198" i="8"/>
  <c r="S5199" i="8"/>
  <c r="S5200" i="8"/>
  <c r="S5201" i="8"/>
  <c r="S5202" i="8"/>
  <c r="S5203" i="8"/>
  <c r="S5204" i="8"/>
  <c r="S5205" i="8"/>
  <c r="S5206" i="8"/>
  <c r="S5207" i="8"/>
  <c r="S5208" i="8"/>
  <c r="S5209" i="8"/>
  <c r="S5210" i="8"/>
  <c r="S5211" i="8"/>
  <c r="S5212" i="8"/>
  <c r="S5213" i="8"/>
  <c r="S5214" i="8"/>
  <c r="S5215" i="8"/>
  <c r="S5216" i="8"/>
  <c r="S5217" i="8"/>
  <c r="P263" i="8" s="1"/>
  <c r="S5218" i="8"/>
  <c r="S5219" i="8"/>
  <c r="S5220" i="8"/>
  <c r="S5221" i="8"/>
  <c r="S5222" i="8"/>
  <c r="S5223" i="8"/>
  <c r="S5224" i="8"/>
  <c r="S5225" i="8"/>
  <c r="S5226" i="8"/>
  <c r="S5227" i="8"/>
  <c r="S5228" i="8"/>
  <c r="S5229" i="8"/>
  <c r="S5230" i="8"/>
  <c r="S5231" i="8"/>
  <c r="S5232" i="8"/>
  <c r="S5233" i="8"/>
  <c r="S5234" i="8"/>
  <c r="S5235" i="8"/>
  <c r="S5236" i="8"/>
  <c r="S5237" i="8"/>
  <c r="S5238" i="8"/>
  <c r="P264" i="8" s="1"/>
  <c r="S5239" i="8"/>
  <c r="S5240" i="8"/>
  <c r="S5241" i="8"/>
  <c r="S5242" i="8"/>
  <c r="S5243" i="8"/>
  <c r="S5244" i="8"/>
  <c r="S5245" i="8"/>
  <c r="S5246" i="8"/>
  <c r="S5247" i="8"/>
  <c r="S5248" i="8"/>
  <c r="S5249" i="8"/>
  <c r="S5250" i="8"/>
  <c r="S5251" i="8"/>
  <c r="S5252" i="8"/>
  <c r="S5253" i="8"/>
  <c r="S5254" i="8"/>
  <c r="S5255" i="8"/>
  <c r="S5256" i="8"/>
  <c r="S5257" i="8"/>
  <c r="S5258" i="8"/>
  <c r="S5259" i="8"/>
  <c r="P265" i="8" s="1"/>
  <c r="S5260" i="8"/>
  <c r="S5261" i="8"/>
  <c r="S5262" i="8"/>
  <c r="S5263" i="8"/>
  <c r="S5264" i="8"/>
  <c r="S5265" i="8"/>
  <c r="S5266" i="8"/>
  <c r="S5267" i="8"/>
  <c r="S5268" i="8"/>
  <c r="S5269" i="8"/>
  <c r="S5270" i="8"/>
  <c r="S5271" i="8"/>
  <c r="S5272" i="8"/>
  <c r="S5273" i="8"/>
  <c r="S5274" i="8"/>
  <c r="S5275" i="8"/>
  <c r="S5276" i="8"/>
  <c r="S5277" i="8"/>
  <c r="S5278" i="8"/>
  <c r="S5279" i="8"/>
  <c r="S5280" i="8"/>
  <c r="P266" i="8" s="1"/>
  <c r="S5281" i="8"/>
  <c r="S5282" i="8"/>
  <c r="S5283" i="8"/>
  <c r="S5284" i="8"/>
  <c r="S5285" i="8"/>
  <c r="S5286" i="8"/>
  <c r="S5287" i="8"/>
  <c r="S5288" i="8"/>
  <c r="S5289" i="8"/>
  <c r="S5290" i="8"/>
  <c r="S5291" i="8"/>
  <c r="S5292" i="8"/>
  <c r="S5293" i="8"/>
  <c r="S5294" i="8"/>
  <c r="S5295" i="8"/>
  <c r="S5296" i="8"/>
  <c r="S5297" i="8"/>
  <c r="S5298" i="8"/>
  <c r="S5299" i="8"/>
  <c r="S5300" i="8"/>
  <c r="S5301" i="8"/>
  <c r="P267" i="8" s="1"/>
  <c r="S5302" i="8"/>
  <c r="S5303" i="8"/>
  <c r="S5304" i="8"/>
  <c r="S5305" i="8"/>
  <c r="S5306" i="8"/>
  <c r="S5307" i="8"/>
  <c r="S5308" i="8"/>
  <c r="S5309" i="8"/>
  <c r="S5310" i="8"/>
  <c r="S5311" i="8"/>
  <c r="S5312" i="8"/>
  <c r="S5313" i="8"/>
  <c r="S5314" i="8"/>
  <c r="S5315" i="8"/>
  <c r="S5316" i="8"/>
  <c r="S5317" i="8"/>
  <c r="S5318" i="8"/>
  <c r="S5319" i="8"/>
  <c r="S5320" i="8"/>
  <c r="S5321" i="8"/>
  <c r="P268" i="8" s="1"/>
  <c r="S5322" i="8"/>
  <c r="S5323" i="8"/>
  <c r="S5324" i="8"/>
  <c r="S5325" i="8"/>
  <c r="S5326" i="8"/>
  <c r="S5327" i="8"/>
  <c r="S5328" i="8"/>
  <c r="S5329" i="8"/>
  <c r="S5330" i="8"/>
  <c r="S5331" i="8"/>
  <c r="S5332" i="8"/>
  <c r="S5333" i="8"/>
  <c r="S5334" i="8"/>
  <c r="S5335" i="8"/>
  <c r="S5336" i="8"/>
  <c r="S5337" i="8"/>
  <c r="S5338" i="8"/>
  <c r="S5339" i="8"/>
  <c r="S5340" i="8"/>
  <c r="P269" i="8" s="1"/>
  <c r="S5341" i="8"/>
  <c r="S5342" i="8"/>
  <c r="S5343" i="8"/>
  <c r="S5344" i="8"/>
  <c r="S5345" i="8"/>
  <c r="S5346" i="8"/>
  <c r="S5347" i="8"/>
  <c r="S5348" i="8"/>
  <c r="S5349" i="8"/>
  <c r="S5350" i="8"/>
  <c r="S5351" i="8"/>
  <c r="S5352" i="8"/>
  <c r="S5353" i="8"/>
  <c r="S5354" i="8"/>
  <c r="S5355" i="8"/>
  <c r="S5356" i="8"/>
  <c r="S5357" i="8"/>
  <c r="S5358" i="8"/>
  <c r="S5359" i="8"/>
  <c r="S5360" i="8"/>
  <c r="S5361" i="8"/>
  <c r="S5362" i="8"/>
  <c r="S5363" i="8"/>
  <c r="P270" i="8" s="1"/>
  <c r="S5364" i="8"/>
  <c r="S5365" i="8"/>
  <c r="S5366" i="8"/>
  <c r="S5367" i="8"/>
  <c r="S5368" i="8"/>
  <c r="S5369" i="8"/>
  <c r="S5370" i="8"/>
  <c r="S5371" i="8"/>
  <c r="S5372" i="8"/>
  <c r="S5373" i="8"/>
  <c r="S5374" i="8"/>
  <c r="S5375" i="8"/>
  <c r="S5376" i="8"/>
  <c r="S5377" i="8"/>
  <c r="S5378" i="8"/>
  <c r="S5379" i="8"/>
  <c r="S5380" i="8"/>
  <c r="S5381" i="8"/>
  <c r="S5382" i="8"/>
  <c r="P271" i="8" s="1"/>
  <c r="S5383" i="8"/>
  <c r="S5384" i="8"/>
  <c r="S5385" i="8"/>
  <c r="S5386" i="8"/>
  <c r="S5387" i="8"/>
  <c r="S5388" i="8"/>
  <c r="S5389" i="8"/>
  <c r="S5390" i="8"/>
  <c r="S5391" i="8"/>
  <c r="S5392" i="8"/>
  <c r="S5393" i="8"/>
  <c r="S5394" i="8"/>
  <c r="S5395" i="8"/>
  <c r="S5396" i="8"/>
  <c r="S5397" i="8"/>
  <c r="S5398" i="8"/>
  <c r="S5399" i="8"/>
  <c r="S5400" i="8"/>
  <c r="S5401" i="8"/>
  <c r="S5402" i="8"/>
  <c r="S5403" i="8"/>
  <c r="S5404" i="8"/>
  <c r="P272" i="8" s="1"/>
  <c r="S5405" i="8"/>
  <c r="S5406" i="8"/>
  <c r="S5407" i="8"/>
  <c r="S5408" i="8"/>
  <c r="S5409" i="8"/>
  <c r="S5410" i="8"/>
  <c r="S5411" i="8"/>
  <c r="S5412" i="8"/>
  <c r="S5413" i="8"/>
  <c r="S5414" i="8"/>
  <c r="S5415" i="8"/>
  <c r="S5416" i="8"/>
  <c r="S5417" i="8"/>
  <c r="S5418" i="8"/>
  <c r="S5419" i="8"/>
  <c r="S5420" i="8"/>
  <c r="S5421" i="8"/>
  <c r="S5422" i="8"/>
  <c r="S5423" i="8"/>
  <c r="S5424" i="8"/>
  <c r="S5425" i="8"/>
  <c r="S5426" i="8"/>
  <c r="P273" i="8" s="1"/>
  <c r="S5427" i="8"/>
  <c r="S5428" i="8"/>
  <c r="S5429" i="8"/>
  <c r="S5430" i="8"/>
  <c r="S5431" i="8"/>
  <c r="S5432" i="8"/>
  <c r="S5433" i="8"/>
  <c r="S5434" i="8"/>
  <c r="S5435" i="8"/>
  <c r="S5436" i="8"/>
  <c r="S5437" i="8"/>
  <c r="S5438" i="8"/>
  <c r="S5439" i="8"/>
  <c r="S5440" i="8"/>
  <c r="S5441" i="8"/>
  <c r="S5442" i="8"/>
  <c r="S5443" i="8"/>
  <c r="S5444" i="8"/>
  <c r="S5445" i="8"/>
  <c r="S5446" i="8"/>
  <c r="P274" i="8" s="1"/>
  <c r="S5447" i="8"/>
  <c r="S5448" i="8"/>
  <c r="S5449" i="8"/>
  <c r="S5450" i="8"/>
  <c r="S5451" i="8"/>
  <c r="S5452" i="8"/>
  <c r="S5453" i="8"/>
  <c r="S5454" i="8"/>
  <c r="S5455" i="8"/>
  <c r="S5456" i="8"/>
  <c r="S5457" i="8"/>
  <c r="S5458" i="8"/>
  <c r="S5459" i="8"/>
  <c r="S5460" i="8"/>
  <c r="S5461" i="8"/>
  <c r="S5462" i="8"/>
  <c r="S5463" i="8"/>
  <c r="S5464" i="8"/>
  <c r="S5465" i="8"/>
  <c r="S5466" i="8"/>
  <c r="S5467" i="8"/>
  <c r="S5468" i="8"/>
  <c r="S5469" i="8"/>
  <c r="P275" i="8" s="1"/>
  <c r="S5470" i="8"/>
  <c r="S5471" i="8"/>
  <c r="S5472" i="8"/>
  <c r="S5473" i="8"/>
  <c r="S5474" i="8"/>
  <c r="S5475" i="8"/>
  <c r="S5476" i="8"/>
  <c r="S5477" i="8"/>
  <c r="S5478" i="8"/>
  <c r="S5479" i="8"/>
  <c r="S5480" i="8"/>
  <c r="S5481" i="8"/>
  <c r="S5482" i="8"/>
  <c r="S5483" i="8"/>
  <c r="S5484" i="8"/>
  <c r="S5485" i="8"/>
  <c r="S5486" i="8"/>
  <c r="S5487" i="8"/>
  <c r="S5488" i="8"/>
  <c r="S5489" i="8"/>
  <c r="P276" i="8" s="1"/>
  <c r="S5490" i="8"/>
  <c r="S5491" i="8"/>
  <c r="S5492" i="8"/>
  <c r="S5493" i="8"/>
  <c r="S5494" i="8"/>
  <c r="S5495" i="8"/>
  <c r="S5496" i="8"/>
  <c r="S5497" i="8"/>
  <c r="S5498" i="8"/>
  <c r="S5499" i="8"/>
  <c r="S5500" i="8"/>
  <c r="S5501" i="8"/>
  <c r="S5502" i="8"/>
  <c r="S5503" i="8"/>
  <c r="S5504" i="8"/>
  <c r="S5505" i="8"/>
  <c r="S5506" i="8"/>
  <c r="S5507" i="8"/>
  <c r="S5508" i="8"/>
  <c r="S5509" i="8"/>
  <c r="S5510" i="8"/>
  <c r="S5511" i="8"/>
  <c r="P277" i="8" s="1"/>
  <c r="S5512" i="8"/>
  <c r="S5513" i="8"/>
  <c r="S5514" i="8"/>
  <c r="S5515" i="8"/>
  <c r="S5516" i="8"/>
  <c r="S5517" i="8"/>
  <c r="S5518" i="8"/>
  <c r="S5519" i="8"/>
  <c r="S5520" i="8"/>
  <c r="S5521" i="8"/>
  <c r="S5522" i="8"/>
  <c r="S5523" i="8"/>
  <c r="S5524" i="8"/>
  <c r="S5525" i="8"/>
  <c r="S5526" i="8"/>
  <c r="S5527" i="8"/>
  <c r="S5528" i="8"/>
  <c r="S5529" i="8"/>
  <c r="S5530" i="8"/>
  <c r="S5531" i="8"/>
  <c r="S5532" i="8"/>
  <c r="P278" i="8" s="1"/>
  <c r="S5533" i="8"/>
  <c r="S5534" i="8"/>
  <c r="S5535" i="8"/>
  <c r="S5536" i="8"/>
  <c r="S5537" i="8"/>
  <c r="S5538" i="8"/>
  <c r="S5539" i="8"/>
  <c r="S5540" i="8"/>
  <c r="S5541" i="8"/>
  <c r="S5542" i="8"/>
  <c r="S5543" i="8"/>
  <c r="S5544" i="8"/>
  <c r="S5545" i="8"/>
  <c r="S5546" i="8"/>
  <c r="S5547" i="8"/>
  <c r="S5548" i="8"/>
  <c r="S5549" i="8"/>
  <c r="S5550" i="8"/>
  <c r="S5551" i="8"/>
  <c r="S5552" i="8"/>
  <c r="P279" i="8" s="1"/>
  <c r="S5553" i="8"/>
  <c r="S5554" i="8"/>
  <c r="S5555" i="8"/>
  <c r="S5556" i="8"/>
  <c r="S5557" i="8"/>
  <c r="S5558" i="8"/>
  <c r="S5559" i="8"/>
  <c r="S5560" i="8"/>
  <c r="S5561" i="8"/>
  <c r="S5562" i="8"/>
  <c r="S5563" i="8"/>
  <c r="S5564" i="8"/>
  <c r="S5565" i="8"/>
  <c r="S5566" i="8"/>
  <c r="S5567" i="8"/>
  <c r="S5568" i="8"/>
  <c r="S5569" i="8"/>
  <c r="S5570" i="8"/>
  <c r="S5571" i="8"/>
  <c r="S5572" i="8"/>
  <c r="S5573" i="8"/>
  <c r="P280" i="8" s="1"/>
  <c r="S5574" i="8"/>
  <c r="S5575" i="8"/>
  <c r="S5576" i="8"/>
  <c r="S5577" i="8"/>
  <c r="S5578" i="8"/>
  <c r="S5579" i="8"/>
  <c r="S5580" i="8"/>
  <c r="S5581" i="8"/>
  <c r="S5582" i="8"/>
  <c r="S5583" i="8"/>
  <c r="S5584" i="8"/>
  <c r="S5585" i="8"/>
  <c r="S5586" i="8"/>
  <c r="S5587" i="8"/>
  <c r="S5588" i="8"/>
  <c r="S5589" i="8"/>
  <c r="S5590" i="8"/>
  <c r="S5591" i="8"/>
  <c r="S5592" i="8"/>
  <c r="P281" i="8" s="1"/>
  <c r="S5593" i="8"/>
  <c r="S5594" i="8"/>
  <c r="S5595" i="8"/>
  <c r="S5596" i="8"/>
  <c r="S5597" i="8"/>
  <c r="S5598" i="8"/>
  <c r="S5599" i="8"/>
  <c r="S5600" i="8"/>
  <c r="S5601" i="8"/>
  <c r="S5602" i="8"/>
  <c r="S5603" i="8"/>
  <c r="S5604" i="8"/>
  <c r="S5605" i="8"/>
  <c r="S5606" i="8"/>
  <c r="S5607" i="8"/>
  <c r="S5608" i="8"/>
  <c r="S5609" i="8"/>
  <c r="S5610" i="8"/>
  <c r="S5611" i="8"/>
  <c r="S5612" i="8"/>
  <c r="S5613" i="8"/>
  <c r="P282" i="8" s="1"/>
  <c r="S5614" i="8"/>
  <c r="S5615" i="8"/>
  <c r="S5616" i="8"/>
  <c r="S5617" i="8"/>
  <c r="S5618" i="8"/>
  <c r="S5619" i="8"/>
  <c r="S5620" i="8"/>
  <c r="S5621" i="8"/>
  <c r="S5622" i="8"/>
  <c r="S5623" i="8"/>
  <c r="S5624" i="8"/>
  <c r="S5625" i="8"/>
  <c r="S5626" i="8"/>
  <c r="S5627" i="8"/>
  <c r="S5628" i="8"/>
  <c r="S5629" i="8"/>
  <c r="S5630" i="8"/>
  <c r="S5631" i="8"/>
  <c r="S5632" i="8"/>
  <c r="S5633" i="8"/>
  <c r="S5634" i="8"/>
  <c r="P283" i="8" s="1"/>
  <c r="S5635" i="8"/>
  <c r="S5636" i="8"/>
  <c r="S5637" i="8"/>
  <c r="S5638" i="8"/>
  <c r="S5639" i="8"/>
  <c r="S5640" i="8"/>
  <c r="S5641" i="8"/>
  <c r="S5642" i="8"/>
  <c r="S5643" i="8"/>
  <c r="S5644" i="8"/>
  <c r="S5645" i="8"/>
  <c r="S5646" i="8"/>
  <c r="S5647" i="8"/>
  <c r="S5648" i="8"/>
  <c r="S5649" i="8"/>
  <c r="S5650" i="8"/>
  <c r="S5651" i="8"/>
  <c r="S5652" i="8"/>
  <c r="S5653" i="8"/>
  <c r="S5654" i="8"/>
  <c r="S5655" i="8"/>
  <c r="S5656" i="8"/>
  <c r="P284" i="8" s="1"/>
  <c r="S5657" i="8"/>
  <c r="S5658" i="8"/>
  <c r="S5659" i="8"/>
  <c r="S5660" i="8"/>
  <c r="S5661" i="8"/>
  <c r="S5662" i="8"/>
  <c r="S5663" i="8"/>
  <c r="S5664" i="8"/>
  <c r="S5665" i="8"/>
  <c r="S5666" i="8"/>
  <c r="S5667" i="8"/>
  <c r="S5668" i="8"/>
  <c r="S5669" i="8"/>
  <c r="S5670" i="8"/>
  <c r="S5671" i="8"/>
  <c r="S5672" i="8"/>
  <c r="S5673" i="8"/>
  <c r="S5674" i="8"/>
  <c r="S5675" i="8"/>
  <c r="S5676" i="8"/>
  <c r="S5677" i="8"/>
  <c r="P285" i="8" s="1"/>
  <c r="S5678" i="8"/>
  <c r="S5679" i="8"/>
  <c r="S5680" i="8"/>
  <c r="S5681" i="8"/>
  <c r="S5682" i="8"/>
  <c r="S5683" i="8"/>
  <c r="S5684" i="8"/>
  <c r="S5685" i="8"/>
  <c r="S5686" i="8"/>
  <c r="S5687" i="8"/>
  <c r="S5688" i="8"/>
  <c r="S5689" i="8"/>
  <c r="S5690" i="8"/>
  <c r="S5691" i="8"/>
  <c r="S5692" i="8"/>
  <c r="S5693" i="8"/>
  <c r="S5694" i="8"/>
  <c r="S5695" i="8"/>
  <c r="S5696" i="8"/>
  <c r="S5697" i="8"/>
  <c r="S5698" i="8"/>
  <c r="P286" i="8" s="1"/>
  <c r="S5699" i="8"/>
  <c r="S5700" i="8"/>
  <c r="S5701" i="8"/>
  <c r="S5702" i="8"/>
  <c r="S5703" i="8"/>
  <c r="S5704" i="8"/>
  <c r="S5705" i="8"/>
  <c r="S5706" i="8"/>
  <c r="S5707" i="8"/>
  <c r="S5708" i="8"/>
  <c r="S5709" i="8"/>
  <c r="S5710" i="8"/>
  <c r="S5711" i="8"/>
  <c r="S5712" i="8"/>
  <c r="S5713" i="8"/>
  <c r="S5714" i="8"/>
  <c r="S5715" i="8"/>
  <c r="S5716" i="8"/>
  <c r="S5717" i="8"/>
  <c r="S5718" i="8"/>
  <c r="S5719" i="8"/>
  <c r="S5720" i="8"/>
  <c r="S5721" i="8"/>
  <c r="P287" i="8" s="1"/>
  <c r="S5722" i="8"/>
  <c r="S5723" i="8"/>
  <c r="S5724" i="8"/>
  <c r="S5725" i="8"/>
  <c r="S5726" i="8"/>
  <c r="S5727" i="8"/>
  <c r="S5728" i="8"/>
  <c r="S5729" i="8"/>
  <c r="S5730" i="8"/>
  <c r="S5731" i="8"/>
  <c r="S5732" i="8"/>
  <c r="S5733" i="8"/>
  <c r="S5734" i="8"/>
  <c r="S5735" i="8"/>
  <c r="S5736" i="8"/>
  <c r="S5737" i="8"/>
  <c r="S5738" i="8"/>
  <c r="S5739" i="8"/>
  <c r="S5740" i="8"/>
  <c r="P288" i="8" s="1"/>
  <c r="S5741" i="8"/>
  <c r="S5742" i="8"/>
  <c r="S5743" i="8"/>
  <c r="S5744" i="8"/>
  <c r="S5745" i="8"/>
  <c r="S5746" i="8"/>
  <c r="S5747" i="8"/>
  <c r="S5748" i="8"/>
  <c r="S5749" i="8"/>
  <c r="S5750" i="8"/>
  <c r="S5751" i="8"/>
  <c r="S5752" i="8"/>
  <c r="S5753" i="8"/>
  <c r="S5754" i="8"/>
  <c r="S5755" i="8"/>
  <c r="S5756" i="8"/>
  <c r="S5757" i="8"/>
  <c r="S5758" i="8"/>
  <c r="S5759" i="8"/>
  <c r="S5760" i="8"/>
  <c r="S5761" i="8"/>
  <c r="S5762" i="8"/>
  <c r="S5763" i="8"/>
  <c r="P289" i="8" s="1"/>
  <c r="S5764" i="8"/>
  <c r="S5765" i="8"/>
  <c r="S5766" i="8"/>
  <c r="S5767" i="8"/>
  <c r="S5768" i="8"/>
  <c r="S5769" i="8"/>
  <c r="S5770" i="8"/>
  <c r="S5771" i="8"/>
  <c r="S5772" i="8"/>
  <c r="S5773" i="8"/>
  <c r="S5774" i="8"/>
  <c r="S5775" i="8"/>
  <c r="S5776" i="8"/>
  <c r="S5777" i="8"/>
  <c r="S5778" i="8"/>
  <c r="S5779" i="8"/>
  <c r="S5780" i="8"/>
  <c r="S5781" i="8"/>
  <c r="S5782" i="8"/>
  <c r="S5783" i="8"/>
  <c r="S5784" i="8"/>
  <c r="P290" i="8" s="1"/>
  <c r="S5785" i="8"/>
  <c r="S5786" i="8"/>
  <c r="S5787" i="8"/>
  <c r="S5788" i="8"/>
  <c r="S5789" i="8"/>
  <c r="S5790" i="8"/>
  <c r="S5791" i="8"/>
  <c r="S5792" i="8"/>
  <c r="S5793" i="8"/>
  <c r="S5794" i="8"/>
  <c r="S5795" i="8"/>
  <c r="S5796" i="8"/>
  <c r="S5797" i="8"/>
  <c r="S5798" i="8"/>
  <c r="S5799" i="8"/>
  <c r="S5800" i="8"/>
  <c r="S5801" i="8"/>
  <c r="S5802" i="8"/>
  <c r="S5803" i="8"/>
  <c r="P291" i="8" s="1"/>
  <c r="S5804" i="8"/>
  <c r="S5805" i="8"/>
  <c r="S5806" i="8"/>
  <c r="S5807" i="8"/>
  <c r="S5808" i="8"/>
  <c r="S5809" i="8"/>
  <c r="S5810" i="8"/>
  <c r="S5811" i="8"/>
  <c r="S5812" i="8"/>
  <c r="S5813" i="8"/>
  <c r="S5814" i="8"/>
  <c r="S5815" i="8"/>
  <c r="S5816" i="8"/>
  <c r="S5817" i="8"/>
  <c r="S5818" i="8"/>
  <c r="S5819" i="8"/>
  <c r="S5820" i="8"/>
  <c r="S5821" i="8"/>
  <c r="S5822" i="8"/>
  <c r="S5823" i="8"/>
  <c r="S5824" i="8"/>
  <c r="P292" i="8" s="1"/>
  <c r="S5825" i="8"/>
  <c r="S5826" i="8"/>
  <c r="S5827" i="8"/>
  <c r="S5828" i="8"/>
  <c r="S5829" i="8"/>
  <c r="S5830" i="8"/>
  <c r="S5831" i="8"/>
  <c r="S5832" i="8"/>
  <c r="S5833" i="8"/>
  <c r="S5834" i="8"/>
  <c r="S5835" i="8"/>
  <c r="S5836" i="8"/>
  <c r="S5837" i="8"/>
  <c r="S5838" i="8"/>
  <c r="S5839" i="8"/>
  <c r="S5840" i="8"/>
  <c r="S5841" i="8"/>
  <c r="S5842" i="8"/>
  <c r="S5843" i="8"/>
  <c r="P293" i="8" s="1"/>
  <c r="S5844" i="8"/>
  <c r="S5845" i="8"/>
  <c r="S5846" i="8"/>
  <c r="S5847" i="8"/>
  <c r="S5848" i="8"/>
  <c r="S5849" i="8"/>
  <c r="S5850" i="8"/>
  <c r="S5851" i="8"/>
  <c r="S5852" i="8"/>
  <c r="S5853" i="8"/>
  <c r="S5854" i="8"/>
  <c r="S5855" i="8"/>
  <c r="S5856" i="8"/>
  <c r="S5857" i="8"/>
  <c r="S5858" i="8"/>
  <c r="S5859" i="8"/>
  <c r="S5860" i="8"/>
  <c r="S5861" i="8"/>
  <c r="S5862" i="8"/>
  <c r="S5863" i="8"/>
  <c r="S5864" i="8"/>
  <c r="P294" i="8" s="1"/>
  <c r="S5865" i="8"/>
  <c r="S5866" i="8"/>
  <c r="S5867" i="8"/>
  <c r="S5868" i="8"/>
  <c r="S5869" i="8"/>
  <c r="S5870" i="8"/>
  <c r="S5871" i="8"/>
  <c r="S5872" i="8"/>
  <c r="S5873" i="8"/>
  <c r="S5874" i="8"/>
  <c r="S5875" i="8"/>
  <c r="S5876" i="8"/>
  <c r="S5877" i="8"/>
  <c r="S5878" i="8"/>
  <c r="S5879" i="8"/>
  <c r="S5880" i="8"/>
  <c r="S5881" i="8"/>
  <c r="S5882" i="8"/>
  <c r="S5883" i="8"/>
  <c r="S5884" i="8"/>
  <c r="S5885" i="8"/>
  <c r="P295" i="8" s="1"/>
  <c r="S5886" i="8"/>
  <c r="S5887" i="8"/>
  <c r="S5888" i="8"/>
  <c r="S5889" i="8"/>
  <c r="S5890" i="8"/>
  <c r="S5891" i="8"/>
  <c r="S5892" i="8"/>
  <c r="S5893" i="8"/>
  <c r="S5894" i="8"/>
  <c r="S5895" i="8"/>
  <c r="S5896" i="8"/>
  <c r="S5897" i="8"/>
  <c r="S5898" i="8"/>
  <c r="S5899" i="8"/>
  <c r="S5900" i="8"/>
  <c r="S5901" i="8"/>
  <c r="S5902" i="8"/>
  <c r="S5903" i="8"/>
  <c r="S5904" i="8"/>
  <c r="S5905" i="8"/>
  <c r="S5906" i="8"/>
  <c r="S5907" i="8"/>
  <c r="P296" i="8" s="1"/>
  <c r="S5908" i="8"/>
  <c r="S5909" i="8"/>
  <c r="S5910" i="8"/>
  <c r="S5911" i="8"/>
  <c r="S5912" i="8"/>
  <c r="S5913" i="8"/>
  <c r="S5914" i="8"/>
  <c r="S5915" i="8"/>
  <c r="S5916" i="8"/>
  <c r="S5917" i="8"/>
  <c r="S5918" i="8"/>
  <c r="S5919" i="8"/>
  <c r="S5920" i="8"/>
  <c r="S5921" i="8"/>
  <c r="S5922" i="8"/>
  <c r="S5923" i="8"/>
  <c r="S5924" i="8"/>
  <c r="S5925" i="8"/>
  <c r="S5926" i="8"/>
  <c r="S5927" i="8"/>
  <c r="P297" i="8" s="1"/>
  <c r="S5928" i="8"/>
  <c r="S5929" i="8"/>
  <c r="S5930" i="8"/>
  <c r="S5931" i="8"/>
  <c r="S5932" i="8"/>
  <c r="S5933" i="8"/>
  <c r="S5934" i="8"/>
  <c r="S5935" i="8"/>
  <c r="S5936" i="8"/>
  <c r="S5937" i="8"/>
  <c r="S5938" i="8"/>
  <c r="S5939" i="8"/>
  <c r="S5940" i="8"/>
  <c r="S5941" i="8"/>
  <c r="S5942" i="8"/>
  <c r="S5943" i="8"/>
  <c r="S5944" i="8"/>
  <c r="S5945" i="8"/>
  <c r="S5946" i="8"/>
  <c r="S5947" i="8"/>
  <c r="S5948" i="8"/>
  <c r="S5949" i="8"/>
  <c r="P298" i="8" s="1"/>
  <c r="S5950" i="8"/>
  <c r="S5951" i="8"/>
  <c r="S5952" i="8"/>
  <c r="S5953" i="8"/>
  <c r="S5954" i="8"/>
  <c r="S5955" i="8"/>
  <c r="S5956" i="8"/>
  <c r="S5957" i="8"/>
  <c r="S5958" i="8"/>
  <c r="S5959" i="8"/>
  <c r="S5960" i="8"/>
  <c r="S5961" i="8"/>
  <c r="S5962" i="8"/>
  <c r="S5963" i="8"/>
  <c r="S5964" i="8"/>
  <c r="S5965" i="8"/>
  <c r="S5966" i="8"/>
  <c r="S5967" i="8"/>
  <c r="S5968" i="8"/>
  <c r="S5969" i="8"/>
  <c r="S5970" i="8"/>
  <c r="S5971" i="8"/>
  <c r="P299" i="8" s="1"/>
  <c r="S5972" i="8"/>
  <c r="S5973" i="8"/>
  <c r="S5974" i="8"/>
  <c r="S5975" i="8"/>
  <c r="S5976" i="8"/>
  <c r="S5977" i="8"/>
  <c r="S5978" i="8"/>
  <c r="S5979" i="8"/>
  <c r="S5980" i="8"/>
  <c r="S5981" i="8"/>
  <c r="S5982" i="8"/>
  <c r="S5983" i="8"/>
  <c r="S5984" i="8"/>
  <c r="S5985" i="8"/>
  <c r="S5986" i="8"/>
  <c r="S5987" i="8"/>
  <c r="S5988" i="8"/>
  <c r="S5989" i="8"/>
  <c r="S5990" i="8"/>
  <c r="S5991" i="8"/>
  <c r="P300" i="8" s="1"/>
  <c r="S5992" i="8"/>
  <c r="S5993" i="8"/>
  <c r="S5994" i="8"/>
  <c r="S5995" i="8"/>
  <c r="S5996" i="8"/>
  <c r="S5997" i="8"/>
  <c r="S5998" i="8"/>
  <c r="S5999" i="8"/>
  <c r="S6000" i="8"/>
  <c r="S6001" i="8"/>
  <c r="S6002" i="8"/>
  <c r="S6003" i="8"/>
  <c r="S6004" i="8"/>
  <c r="S6005" i="8"/>
  <c r="S6006" i="8"/>
  <c r="S6007" i="8"/>
  <c r="S6008" i="8"/>
  <c r="S6009" i="8"/>
  <c r="S6010" i="8"/>
  <c r="S6011" i="8"/>
  <c r="S6012" i="8"/>
  <c r="S6013" i="8"/>
  <c r="S6014" i="8"/>
  <c r="P301" i="8" s="1"/>
  <c r="S6015" i="8"/>
  <c r="S6016" i="8"/>
  <c r="S6017" i="8"/>
  <c r="S6018" i="8"/>
  <c r="S6019" i="8"/>
  <c r="S6020" i="8"/>
  <c r="S6021" i="8"/>
  <c r="S6022" i="8"/>
  <c r="S6023" i="8"/>
  <c r="S6024" i="8"/>
  <c r="S6025" i="8"/>
  <c r="S6026" i="8"/>
  <c r="S6027" i="8"/>
  <c r="S6028" i="8"/>
  <c r="S6029" i="8"/>
  <c r="S6030" i="8"/>
  <c r="S6031" i="8"/>
  <c r="S6032" i="8"/>
  <c r="S6033" i="8"/>
  <c r="S6034" i="8"/>
  <c r="P302" i="8" s="1"/>
  <c r="S6035" i="8"/>
  <c r="S6036" i="8"/>
  <c r="S6037" i="8"/>
  <c r="S6038" i="8"/>
  <c r="S6039" i="8"/>
  <c r="S6040" i="8"/>
  <c r="S6041" i="8"/>
  <c r="S6042" i="8"/>
  <c r="S6043" i="8"/>
  <c r="S6044" i="8"/>
  <c r="S6045" i="8"/>
  <c r="S6046" i="8"/>
  <c r="S6047" i="8"/>
  <c r="S6048" i="8"/>
  <c r="S6049" i="8"/>
  <c r="S6050" i="8"/>
  <c r="S6051" i="8"/>
  <c r="S6052" i="8"/>
  <c r="S6053" i="8"/>
  <c r="S6054" i="8"/>
  <c r="S6055" i="8"/>
  <c r="P303" i="8" s="1"/>
  <c r="S6056" i="8"/>
  <c r="S6057" i="8"/>
  <c r="S6058" i="8"/>
  <c r="S6059" i="8"/>
  <c r="S6060" i="8"/>
  <c r="S6061" i="8"/>
  <c r="S6062" i="8"/>
  <c r="S6063" i="8"/>
  <c r="S6064" i="8"/>
  <c r="S6065" i="8"/>
  <c r="S6066" i="8"/>
  <c r="S6067" i="8"/>
  <c r="S6068" i="8"/>
  <c r="S6069" i="8"/>
  <c r="S6070" i="8"/>
  <c r="S6071" i="8"/>
  <c r="S6072" i="8"/>
  <c r="S6073" i="8"/>
  <c r="S6074" i="8"/>
  <c r="S6075" i="8"/>
  <c r="S6076" i="8"/>
  <c r="P304" i="8" s="1"/>
  <c r="S6077" i="8"/>
  <c r="S6078" i="8"/>
  <c r="S6079" i="8"/>
  <c r="S6080" i="8"/>
  <c r="S6081" i="8"/>
  <c r="S6082" i="8"/>
  <c r="S6083" i="8"/>
  <c r="S6084" i="8"/>
  <c r="S6085" i="8"/>
  <c r="S6086" i="8"/>
  <c r="S6087" i="8"/>
  <c r="S6088" i="8"/>
  <c r="S6089" i="8"/>
  <c r="S6090" i="8"/>
  <c r="S6091" i="8"/>
  <c r="S6092" i="8"/>
  <c r="S6093" i="8"/>
  <c r="S6094" i="8"/>
  <c r="S6095" i="8"/>
  <c r="P305" i="8" s="1"/>
  <c r="S6096" i="8"/>
  <c r="S6097" i="8"/>
  <c r="S6098" i="8"/>
  <c r="S6099" i="8"/>
  <c r="S6100" i="8"/>
  <c r="S6101" i="8"/>
  <c r="S6102" i="8"/>
  <c r="S6103" i="8"/>
  <c r="S6104" i="8"/>
  <c r="S6105" i="8"/>
  <c r="S6106" i="8"/>
  <c r="S6107" i="8"/>
  <c r="S6108" i="8"/>
  <c r="S6109" i="8"/>
  <c r="S6110" i="8"/>
  <c r="S6111" i="8"/>
  <c r="S6112" i="8"/>
  <c r="S6113" i="8"/>
  <c r="S6114" i="8"/>
  <c r="S6115" i="8"/>
  <c r="S6116" i="8"/>
  <c r="S6117" i="8"/>
  <c r="P306" i="8" s="1"/>
  <c r="S6118" i="8"/>
  <c r="S6119" i="8"/>
  <c r="S6120" i="8"/>
  <c r="S6121" i="8"/>
  <c r="S6122" i="8"/>
  <c r="S6123" i="8"/>
  <c r="S6124" i="8"/>
  <c r="S6125" i="8"/>
  <c r="S6126" i="8"/>
  <c r="S6127" i="8"/>
  <c r="S6128" i="8"/>
  <c r="S6129" i="8"/>
  <c r="S6130" i="8"/>
  <c r="S6131" i="8"/>
  <c r="S6132" i="8"/>
  <c r="S6133" i="8"/>
  <c r="S6134" i="8"/>
  <c r="S6135" i="8"/>
  <c r="S6136" i="8"/>
  <c r="S6137" i="8"/>
  <c r="S6138" i="8"/>
  <c r="P307" i="8" s="1"/>
  <c r="S6139" i="8"/>
  <c r="S6140" i="8"/>
  <c r="S6141" i="8"/>
  <c r="S6142" i="8"/>
  <c r="S6143" i="8"/>
  <c r="S6144" i="8"/>
  <c r="S6145" i="8"/>
  <c r="S6146" i="8"/>
  <c r="S6147" i="8"/>
  <c r="S6148" i="8"/>
  <c r="S6149" i="8"/>
  <c r="S6150" i="8"/>
  <c r="S6151" i="8"/>
  <c r="S6152" i="8"/>
  <c r="S6153" i="8"/>
  <c r="S6154" i="8"/>
  <c r="S6155" i="8"/>
  <c r="S6156" i="8"/>
  <c r="S6157" i="8"/>
  <c r="S6158" i="8"/>
  <c r="P308" i="8" s="1"/>
  <c r="S6159" i="8"/>
  <c r="S6160" i="8"/>
  <c r="S6161" i="8"/>
  <c r="S6162" i="8"/>
  <c r="S6163" i="8"/>
  <c r="S6164" i="8"/>
  <c r="S6165" i="8"/>
  <c r="S6166" i="8"/>
  <c r="S6167" i="8"/>
  <c r="S6168" i="8"/>
  <c r="S6169" i="8"/>
  <c r="S6170" i="8"/>
  <c r="S6171" i="8"/>
  <c r="S6172" i="8"/>
  <c r="S6173" i="8"/>
  <c r="S6174" i="8"/>
  <c r="S6175" i="8"/>
  <c r="S6176" i="8"/>
  <c r="S6177" i="8"/>
  <c r="S6178" i="8"/>
  <c r="S6179" i="8"/>
  <c r="S6180" i="8"/>
  <c r="P309" i="8" s="1"/>
  <c r="S6181" i="8"/>
  <c r="S6182" i="8"/>
  <c r="S6183" i="8"/>
  <c r="S6184" i="8"/>
  <c r="S6185" i="8"/>
  <c r="S6186" i="8"/>
  <c r="S6187" i="8"/>
  <c r="S6188" i="8"/>
  <c r="S6189" i="8"/>
  <c r="S6190" i="8"/>
  <c r="S6191" i="8"/>
  <c r="S6192" i="8"/>
  <c r="S6193" i="8"/>
  <c r="S6194" i="8"/>
  <c r="S6195" i="8"/>
  <c r="S6196" i="8"/>
  <c r="S6197" i="8"/>
  <c r="S6198" i="8"/>
  <c r="S6199" i="8"/>
  <c r="S6200" i="8"/>
  <c r="S6201" i="8"/>
  <c r="S6202" i="8"/>
  <c r="P310" i="8" s="1"/>
  <c r="S6203" i="8"/>
  <c r="S6204" i="8"/>
  <c r="S6205" i="8"/>
  <c r="S6206" i="8"/>
  <c r="S6207" i="8"/>
  <c r="S6208" i="8"/>
  <c r="S6209" i="8"/>
  <c r="S6210" i="8"/>
  <c r="S6211" i="8"/>
  <c r="S6212" i="8"/>
  <c r="S6213" i="8"/>
  <c r="S6214" i="8"/>
  <c r="S6215" i="8"/>
  <c r="S6216" i="8"/>
  <c r="S6217" i="8"/>
  <c r="S6218" i="8"/>
  <c r="S6219" i="8"/>
  <c r="S6220" i="8"/>
  <c r="S6221" i="8"/>
  <c r="S6222" i="8"/>
  <c r="S6223" i="8"/>
  <c r="P311" i="8" s="1"/>
  <c r="S6224" i="8"/>
  <c r="S6225" i="8"/>
  <c r="S6226" i="8"/>
  <c r="S6227" i="8"/>
  <c r="S6228" i="8"/>
  <c r="S6229" i="8"/>
  <c r="S6230" i="8"/>
  <c r="S6231" i="8"/>
  <c r="S6232" i="8"/>
  <c r="S6233" i="8"/>
  <c r="S6234" i="8"/>
  <c r="S6235" i="8"/>
  <c r="S6236" i="8"/>
  <c r="S6237" i="8"/>
  <c r="S6238" i="8"/>
  <c r="S6239" i="8"/>
  <c r="S6240" i="8"/>
  <c r="S6241" i="8"/>
  <c r="S6242" i="8"/>
  <c r="S6243" i="8"/>
  <c r="S6244" i="8"/>
  <c r="P312" i="8" s="1"/>
  <c r="S6245" i="8"/>
  <c r="S6246" i="8"/>
  <c r="S6247" i="8"/>
  <c r="S6248" i="8"/>
  <c r="S6249" i="8"/>
  <c r="S6250" i="8"/>
  <c r="S6251" i="8"/>
  <c r="S6252" i="8"/>
  <c r="S6253" i="8"/>
  <c r="S6254" i="8"/>
  <c r="S6255" i="8"/>
  <c r="S6256" i="8"/>
  <c r="S6257" i="8"/>
  <c r="S6258" i="8"/>
  <c r="S6259" i="8"/>
  <c r="S6260" i="8"/>
  <c r="S6261" i="8"/>
  <c r="S6262" i="8"/>
  <c r="S6263" i="8"/>
  <c r="S6264" i="8"/>
  <c r="S6265" i="8"/>
  <c r="S6266" i="8"/>
  <c r="P313" i="8" s="1"/>
  <c r="S6267" i="8"/>
  <c r="S6268" i="8"/>
  <c r="S6269" i="8"/>
  <c r="S6270" i="8"/>
  <c r="S6271" i="8"/>
  <c r="S6272" i="8"/>
  <c r="S6273" i="8"/>
  <c r="S6274" i="8"/>
  <c r="S6275" i="8"/>
  <c r="S6276" i="8"/>
  <c r="S6277" i="8"/>
  <c r="S6278" i="8"/>
  <c r="S6279" i="8"/>
  <c r="S6280" i="8"/>
  <c r="S6281" i="8"/>
  <c r="S6282" i="8"/>
  <c r="S6283" i="8"/>
  <c r="S6284" i="8"/>
  <c r="S6285" i="8"/>
  <c r="S6286" i="8"/>
  <c r="P314" i="8" s="1"/>
  <c r="S6287" i="8"/>
  <c r="S6288" i="8"/>
  <c r="S6289" i="8"/>
  <c r="S6290" i="8"/>
  <c r="S6291" i="8"/>
  <c r="S6292" i="8"/>
  <c r="S6293" i="8"/>
  <c r="S6294" i="8"/>
  <c r="S6295" i="8"/>
  <c r="S6296" i="8"/>
  <c r="S6297" i="8"/>
  <c r="S6298" i="8"/>
  <c r="S6299" i="8"/>
  <c r="S6300" i="8"/>
  <c r="S6301" i="8"/>
  <c r="S6302" i="8"/>
  <c r="S6303" i="8"/>
  <c r="S6304" i="8"/>
  <c r="S6305" i="8"/>
  <c r="S6306" i="8"/>
  <c r="S6307" i="8"/>
  <c r="S6308" i="8"/>
  <c r="P315" i="8" s="1"/>
  <c r="S6309" i="8"/>
  <c r="S6310" i="8"/>
  <c r="S6311" i="8"/>
  <c r="S6312" i="8"/>
  <c r="S6313" i="8"/>
  <c r="S6314" i="8"/>
  <c r="S6315" i="8"/>
  <c r="S6316" i="8"/>
  <c r="S6317" i="8"/>
  <c r="S6318" i="8"/>
  <c r="S6319" i="8"/>
  <c r="S6320" i="8"/>
  <c r="S6321" i="8"/>
  <c r="S6322" i="8"/>
  <c r="S6323" i="8"/>
  <c r="S6324" i="8"/>
  <c r="S6325" i="8"/>
  <c r="S6326" i="8"/>
  <c r="S6327" i="8"/>
  <c r="P316" i="8" s="1"/>
  <c r="S6328" i="8"/>
  <c r="S6329" i="8"/>
  <c r="S6330" i="8"/>
  <c r="S6331" i="8"/>
  <c r="S6332" i="8"/>
  <c r="S6333" i="8"/>
  <c r="S6334" i="8"/>
  <c r="S6335" i="8"/>
  <c r="S6336" i="8"/>
  <c r="S6337" i="8"/>
  <c r="S6338" i="8"/>
  <c r="S6339" i="8"/>
  <c r="S6340" i="8"/>
  <c r="S6341" i="8"/>
  <c r="S6342" i="8"/>
  <c r="S6343" i="8"/>
  <c r="S6344" i="8"/>
  <c r="S6345" i="8"/>
  <c r="S6346" i="8"/>
  <c r="P317" i="8" s="1"/>
  <c r="S6347" i="8"/>
  <c r="S6348" i="8"/>
  <c r="S6349" i="8"/>
  <c r="S6350" i="8"/>
  <c r="S6351" i="8"/>
  <c r="S6352" i="8"/>
  <c r="S6353" i="8"/>
  <c r="S6354" i="8"/>
  <c r="S6355" i="8"/>
  <c r="S6356" i="8"/>
  <c r="S6357" i="8"/>
  <c r="S6358" i="8"/>
  <c r="S6359" i="8"/>
  <c r="S6360" i="8"/>
  <c r="S6361" i="8"/>
  <c r="S6362" i="8"/>
  <c r="S6363" i="8"/>
  <c r="S6364" i="8"/>
  <c r="S6365" i="8"/>
  <c r="S6366" i="8"/>
  <c r="S6367" i="8"/>
  <c r="S6368" i="8"/>
  <c r="S6369" i="8"/>
  <c r="P318" i="8" s="1"/>
  <c r="S6370" i="8"/>
  <c r="S6371" i="8"/>
  <c r="S6372" i="8"/>
  <c r="S6373" i="8"/>
  <c r="S6374" i="8"/>
  <c r="S6375" i="8"/>
  <c r="S6376" i="8"/>
  <c r="S6377" i="8"/>
  <c r="S6378" i="8"/>
  <c r="S6379" i="8"/>
  <c r="S6380" i="8"/>
  <c r="S6381" i="8"/>
  <c r="S6382" i="8"/>
  <c r="S6383" i="8"/>
  <c r="S6384" i="8"/>
  <c r="S6385" i="8"/>
  <c r="S6386" i="8"/>
  <c r="S6387" i="8"/>
  <c r="S6388" i="8"/>
  <c r="S6389" i="8"/>
  <c r="S6390" i="8"/>
  <c r="P319" i="8" s="1"/>
  <c r="S6391" i="8"/>
  <c r="S6392" i="8"/>
  <c r="S6393" i="8"/>
  <c r="S6394" i="8"/>
  <c r="S6395" i="8"/>
  <c r="S6396" i="8"/>
  <c r="S6397" i="8"/>
  <c r="S6398" i="8"/>
  <c r="S6399" i="8"/>
  <c r="S6400" i="8"/>
  <c r="S6401" i="8"/>
  <c r="S6402" i="8"/>
  <c r="S6403" i="8"/>
  <c r="S6404" i="8"/>
  <c r="S6405" i="8"/>
  <c r="S6406" i="8"/>
  <c r="S6407" i="8"/>
  <c r="S6408" i="8"/>
  <c r="S6409" i="8"/>
  <c r="S6410" i="8"/>
  <c r="P320" i="8" s="1"/>
  <c r="S6411" i="8"/>
  <c r="S6412" i="8"/>
  <c r="S6413" i="8"/>
  <c r="S6414" i="8"/>
  <c r="S6415" i="8"/>
  <c r="S6416" i="8"/>
  <c r="S6417" i="8"/>
  <c r="S6418" i="8"/>
  <c r="S6419" i="8"/>
  <c r="S6420" i="8"/>
  <c r="S6421" i="8"/>
  <c r="S6422" i="8"/>
  <c r="S6423" i="8"/>
  <c r="S6424" i="8"/>
  <c r="S6425" i="8"/>
  <c r="S6426" i="8"/>
  <c r="S6427" i="8"/>
  <c r="S6428" i="8"/>
  <c r="S6429" i="8"/>
  <c r="S6430" i="8"/>
  <c r="S6431" i="8"/>
  <c r="S6432" i="8"/>
  <c r="P321" i="8" s="1"/>
  <c r="S6433" i="8"/>
  <c r="S6434" i="8"/>
  <c r="S6435" i="8"/>
  <c r="S6436" i="8"/>
  <c r="S6437" i="8"/>
  <c r="S6438" i="8"/>
  <c r="S6439" i="8"/>
  <c r="S6440" i="8"/>
  <c r="S6441" i="8"/>
  <c r="S6442" i="8"/>
  <c r="S6443" i="8"/>
  <c r="S6444" i="8"/>
  <c r="S6445" i="8"/>
  <c r="S6446" i="8"/>
  <c r="S6447" i="8"/>
  <c r="S6448" i="8"/>
  <c r="S6449" i="8"/>
  <c r="S6450" i="8"/>
  <c r="S6451" i="8"/>
  <c r="S6452" i="8"/>
  <c r="S6453" i="8"/>
  <c r="P322" i="8" s="1"/>
  <c r="S6454" i="8"/>
  <c r="S6455" i="8"/>
  <c r="S6456" i="8"/>
  <c r="S6457" i="8"/>
  <c r="S6458" i="8"/>
  <c r="S6459" i="8"/>
  <c r="S6460" i="8"/>
  <c r="S6461" i="8"/>
  <c r="S6462" i="8"/>
  <c r="S6463" i="8"/>
  <c r="S6464" i="8"/>
  <c r="S6465" i="8"/>
  <c r="S6466" i="8"/>
  <c r="S6467" i="8"/>
  <c r="S6468" i="8"/>
  <c r="S6469" i="8"/>
  <c r="S6470" i="8"/>
  <c r="S6471" i="8"/>
  <c r="S6472" i="8"/>
  <c r="S6473" i="8"/>
  <c r="S6474" i="8"/>
  <c r="S6475" i="8"/>
  <c r="P323" i="8" s="1"/>
  <c r="S6476" i="8"/>
  <c r="S6477" i="8"/>
  <c r="S6478" i="8"/>
  <c r="S6479" i="8"/>
  <c r="S6480" i="8"/>
  <c r="S6481" i="8"/>
  <c r="S6482" i="8"/>
  <c r="S6483" i="8"/>
  <c r="S6484" i="8"/>
  <c r="S6485" i="8"/>
  <c r="S6486" i="8"/>
  <c r="S6487" i="8"/>
  <c r="S6488" i="8"/>
  <c r="S6489" i="8"/>
  <c r="S6490" i="8"/>
  <c r="S6491" i="8"/>
  <c r="S6492" i="8"/>
  <c r="S6493" i="8"/>
  <c r="S6494" i="8"/>
  <c r="S6495" i="8"/>
  <c r="S6496" i="8"/>
  <c r="P324" i="8" s="1"/>
  <c r="S6497" i="8"/>
  <c r="S6498" i="8"/>
  <c r="S6499" i="8"/>
  <c r="S6500" i="8"/>
  <c r="S6501" i="8"/>
  <c r="S6502" i="8"/>
  <c r="S6503" i="8"/>
  <c r="S6504" i="8"/>
  <c r="S6505" i="8"/>
  <c r="S6506" i="8"/>
  <c r="S6507" i="8"/>
  <c r="S6508" i="8"/>
  <c r="S6509" i="8"/>
  <c r="S6510" i="8"/>
  <c r="S6511" i="8"/>
  <c r="S6512" i="8"/>
  <c r="S6513" i="8"/>
  <c r="S6514" i="8"/>
  <c r="S6515" i="8"/>
  <c r="S6516" i="8"/>
  <c r="S6517" i="8"/>
  <c r="P325" i="8" s="1"/>
  <c r="S6518" i="8"/>
  <c r="S6519" i="8"/>
  <c r="S6520" i="8"/>
  <c r="S6521" i="8"/>
  <c r="S6522" i="8"/>
  <c r="S6523" i="8"/>
  <c r="S6524" i="8"/>
  <c r="S6525" i="8"/>
  <c r="S6526" i="8"/>
  <c r="S6527" i="8"/>
  <c r="S6528" i="8"/>
  <c r="S6529" i="8"/>
  <c r="S6530" i="8"/>
  <c r="S6531" i="8"/>
  <c r="S6532" i="8"/>
  <c r="S6533" i="8"/>
  <c r="S6534" i="8"/>
  <c r="S6535" i="8"/>
  <c r="S6536" i="8"/>
  <c r="S6537" i="8"/>
  <c r="S6538" i="8"/>
  <c r="P326" i="8" s="1"/>
  <c r="S6539" i="8"/>
  <c r="S6540" i="8"/>
  <c r="S6541" i="8"/>
  <c r="S6542" i="8"/>
  <c r="S6543" i="8"/>
  <c r="S6544" i="8"/>
  <c r="S6545" i="8"/>
  <c r="S6546" i="8"/>
  <c r="S6547" i="8"/>
  <c r="S6548" i="8"/>
  <c r="S6549" i="8"/>
  <c r="S6550" i="8"/>
  <c r="S6551" i="8"/>
  <c r="S6552" i="8"/>
  <c r="S6553" i="8"/>
  <c r="S6554" i="8"/>
  <c r="S6555" i="8"/>
  <c r="S6556" i="8"/>
  <c r="S6557" i="8"/>
  <c r="S6558" i="8"/>
  <c r="S6559" i="8"/>
  <c r="S6560" i="8"/>
  <c r="P327" i="8" s="1"/>
  <c r="S6561" i="8"/>
  <c r="S6562" i="8"/>
  <c r="S6563" i="8"/>
  <c r="S6564" i="8"/>
  <c r="S6565" i="8"/>
  <c r="S6566" i="8"/>
  <c r="S6567" i="8"/>
  <c r="S6568" i="8"/>
  <c r="S6569" i="8"/>
  <c r="S6570" i="8"/>
  <c r="S6571" i="8"/>
  <c r="S6572" i="8"/>
  <c r="S6573" i="8"/>
  <c r="S6574" i="8"/>
  <c r="S6575" i="8"/>
  <c r="S6576" i="8"/>
  <c r="S6577" i="8"/>
  <c r="S6578" i="8"/>
  <c r="S6579" i="8"/>
  <c r="S6580" i="8"/>
  <c r="P328" i="8" s="1"/>
  <c r="S6581" i="8"/>
  <c r="S6582" i="8"/>
  <c r="S6583" i="8"/>
  <c r="S6584" i="8"/>
  <c r="S6585" i="8"/>
  <c r="S6586" i="8"/>
  <c r="S6587" i="8"/>
  <c r="S6588" i="8"/>
  <c r="S6589" i="8"/>
  <c r="S6590" i="8"/>
  <c r="S6591" i="8"/>
  <c r="S6592" i="8"/>
  <c r="S6593" i="8"/>
  <c r="S6594" i="8"/>
  <c r="S6595" i="8"/>
  <c r="S6596" i="8"/>
  <c r="S6597" i="8"/>
  <c r="S6598" i="8"/>
  <c r="S6599" i="8"/>
  <c r="P329" i="8" s="1"/>
  <c r="S6600" i="8"/>
  <c r="S6601" i="8"/>
  <c r="S6602" i="8"/>
  <c r="S6603" i="8"/>
  <c r="S6604" i="8"/>
  <c r="S6605" i="8"/>
  <c r="S6606" i="8"/>
  <c r="S6607" i="8"/>
  <c r="S6608" i="8"/>
  <c r="S6609" i="8"/>
  <c r="S6610" i="8"/>
  <c r="S6611" i="8"/>
  <c r="S6612" i="8"/>
  <c r="S6613" i="8"/>
  <c r="S6614" i="8"/>
  <c r="S6615" i="8"/>
  <c r="S6616" i="8"/>
  <c r="S6617" i="8"/>
  <c r="S6618" i="8"/>
  <c r="S6619" i="8"/>
  <c r="S6620" i="8"/>
  <c r="S6621" i="8"/>
  <c r="S6622" i="8"/>
  <c r="P330" i="8" s="1"/>
  <c r="S6623" i="8"/>
  <c r="S6624" i="8"/>
  <c r="S6625" i="8"/>
  <c r="S6626" i="8"/>
  <c r="S6627" i="8"/>
  <c r="S6628" i="8"/>
  <c r="S6629" i="8"/>
  <c r="S6630" i="8"/>
  <c r="S6631" i="8"/>
  <c r="S6632" i="8"/>
  <c r="S6633" i="8"/>
  <c r="S6634" i="8"/>
  <c r="S6635" i="8"/>
  <c r="S6636" i="8"/>
  <c r="S6637" i="8"/>
  <c r="S6638" i="8"/>
  <c r="S6639" i="8"/>
  <c r="S6640" i="8"/>
  <c r="S6641" i="8"/>
  <c r="S6642" i="8"/>
  <c r="P331" i="8" s="1"/>
  <c r="S6643" i="8"/>
  <c r="S6644" i="8"/>
  <c r="S6645" i="8"/>
  <c r="S6646" i="8"/>
  <c r="S6647" i="8"/>
  <c r="S6648" i="8"/>
  <c r="S6649" i="8"/>
  <c r="S6650" i="8"/>
  <c r="S6651" i="8"/>
  <c r="S6652" i="8"/>
  <c r="S6653" i="8"/>
  <c r="S6654" i="8"/>
  <c r="S6655" i="8"/>
  <c r="S6656" i="8"/>
  <c r="S6657" i="8"/>
  <c r="S6658" i="8"/>
  <c r="S6659" i="8"/>
  <c r="S6660" i="8"/>
  <c r="S6661" i="8"/>
  <c r="S6662" i="8"/>
  <c r="S6663" i="8"/>
  <c r="P332" i="8" s="1"/>
  <c r="S6664" i="8"/>
  <c r="S6665" i="8"/>
  <c r="S6666" i="8"/>
  <c r="S6667" i="8"/>
  <c r="S6668" i="8"/>
  <c r="S6669" i="8"/>
  <c r="S6670" i="8"/>
  <c r="S6671" i="8"/>
  <c r="S6672" i="8"/>
  <c r="S6673" i="8"/>
  <c r="S6674" i="8"/>
  <c r="S6675" i="8"/>
  <c r="S6676" i="8"/>
  <c r="S6677" i="8"/>
  <c r="S6678" i="8"/>
  <c r="S6679" i="8"/>
  <c r="S6680" i="8"/>
  <c r="S6681" i="8"/>
  <c r="S6682" i="8"/>
  <c r="S6683" i="8"/>
  <c r="S6684" i="8"/>
  <c r="P333" i="8" s="1"/>
  <c r="S6685" i="8"/>
  <c r="S6686" i="8"/>
  <c r="S6687" i="8"/>
  <c r="S6688" i="8"/>
  <c r="S6689" i="8"/>
  <c r="S6690" i="8"/>
  <c r="S6691" i="8"/>
  <c r="S6692" i="8"/>
  <c r="S6693" i="8"/>
  <c r="S6694" i="8"/>
  <c r="S6695" i="8"/>
  <c r="S6696" i="8"/>
  <c r="S6697" i="8"/>
  <c r="S6698" i="8"/>
  <c r="S6699" i="8"/>
  <c r="S6700" i="8"/>
  <c r="S6701" i="8"/>
  <c r="S6702" i="8"/>
  <c r="S6703" i="8"/>
  <c r="S6704" i="8"/>
  <c r="P334" i="8" s="1"/>
  <c r="S6705" i="8"/>
  <c r="S6706" i="8"/>
  <c r="S6707" i="8"/>
  <c r="S6708" i="8"/>
  <c r="S6709" i="8"/>
  <c r="S6710" i="8"/>
  <c r="S6711" i="8"/>
  <c r="S6712" i="8"/>
  <c r="S6713" i="8"/>
  <c r="S6714" i="8"/>
  <c r="S6715" i="8"/>
  <c r="S6716" i="8"/>
  <c r="S6717" i="8"/>
  <c r="S6718" i="8"/>
  <c r="S6719" i="8"/>
  <c r="S6720" i="8"/>
  <c r="S6721" i="8"/>
  <c r="S6722" i="8"/>
  <c r="S6723" i="8"/>
  <c r="S6724" i="8"/>
  <c r="S6725" i="8"/>
  <c r="S6726" i="8"/>
  <c r="S6727" i="8"/>
  <c r="P335" i="8" s="1"/>
  <c r="S6728" i="8"/>
  <c r="S6729" i="8"/>
  <c r="S6730" i="8"/>
  <c r="S6731" i="8"/>
  <c r="S6732" i="8"/>
  <c r="S6733" i="8"/>
  <c r="S6734" i="8"/>
  <c r="S6735" i="8"/>
  <c r="S6736" i="8"/>
  <c r="S6737" i="8"/>
  <c r="S6738" i="8"/>
  <c r="S6739" i="8"/>
  <c r="S6740" i="8"/>
  <c r="S6741" i="8"/>
  <c r="S6742" i="8"/>
  <c r="S6743" i="8"/>
  <c r="S6744" i="8"/>
  <c r="S6745" i="8"/>
  <c r="S6746" i="8"/>
  <c r="S6747" i="8"/>
  <c r="S6748" i="8"/>
  <c r="P336" i="8" s="1"/>
  <c r="S6749" i="8"/>
  <c r="S6750" i="8"/>
  <c r="S6751" i="8"/>
  <c r="S6752" i="8"/>
  <c r="S6753" i="8"/>
  <c r="S6754" i="8"/>
  <c r="S6755" i="8"/>
  <c r="S6756" i="8"/>
  <c r="S6757" i="8"/>
  <c r="S6758" i="8"/>
  <c r="S6759" i="8"/>
  <c r="S6760" i="8"/>
  <c r="S6761" i="8"/>
  <c r="S6762" i="8"/>
  <c r="S6763" i="8"/>
  <c r="S6764" i="8"/>
  <c r="S6765" i="8"/>
  <c r="S6766" i="8"/>
  <c r="S6767" i="8"/>
  <c r="S6768" i="8"/>
  <c r="S6769" i="8"/>
  <c r="P337" i="8" s="1"/>
  <c r="S6770" i="8"/>
  <c r="S6771" i="8"/>
  <c r="S6772" i="8"/>
  <c r="S6773" i="8"/>
  <c r="S6774" i="8"/>
  <c r="S6775" i="8"/>
  <c r="S6776" i="8"/>
  <c r="S6777" i="8"/>
  <c r="S6778" i="8"/>
  <c r="S6779" i="8"/>
  <c r="S6780" i="8"/>
  <c r="S6781" i="8"/>
  <c r="S6782" i="8"/>
  <c r="S6783" i="8"/>
  <c r="S6784" i="8"/>
  <c r="S6785" i="8"/>
  <c r="S6786" i="8"/>
  <c r="S6787" i="8"/>
  <c r="S6788" i="8"/>
  <c r="S6789" i="8"/>
  <c r="S6790" i="8"/>
  <c r="P338" i="8" s="1"/>
  <c r="S6791" i="8"/>
  <c r="S6792" i="8"/>
  <c r="S6793" i="8"/>
  <c r="S6794" i="8"/>
  <c r="S6795" i="8"/>
  <c r="S6796" i="8"/>
  <c r="S6797" i="8"/>
  <c r="S6798" i="8"/>
  <c r="S6799" i="8"/>
  <c r="S6800" i="8"/>
  <c r="S6801" i="8"/>
  <c r="S6802" i="8"/>
  <c r="S6803" i="8"/>
  <c r="S6804" i="8"/>
  <c r="S6805" i="8"/>
  <c r="S6806" i="8"/>
  <c r="S6807" i="8"/>
  <c r="S6808" i="8"/>
  <c r="S6809" i="8"/>
  <c r="S6810" i="8"/>
  <c r="S6811" i="8"/>
  <c r="P339" i="8" s="1"/>
  <c r="S6812" i="8"/>
  <c r="S6813" i="8"/>
  <c r="S6814" i="8"/>
  <c r="S6815" i="8"/>
  <c r="S6816" i="8"/>
  <c r="S6817" i="8"/>
  <c r="S6818" i="8"/>
  <c r="S6819" i="8"/>
  <c r="S6820" i="8"/>
  <c r="S6821" i="8"/>
  <c r="S6822" i="8"/>
  <c r="S6823" i="8"/>
  <c r="S6824" i="8"/>
  <c r="S6825" i="8"/>
  <c r="S6826" i="8"/>
  <c r="S6827" i="8"/>
  <c r="S6828" i="8"/>
  <c r="S6829" i="8"/>
  <c r="S6830" i="8"/>
  <c r="S6831" i="8"/>
  <c r="P340" i="8" s="1"/>
  <c r="S6832" i="8"/>
  <c r="S6833" i="8"/>
  <c r="S6834" i="8"/>
  <c r="S6835" i="8"/>
  <c r="S6836" i="8"/>
  <c r="S6837" i="8"/>
  <c r="S6838" i="8"/>
  <c r="S6839" i="8"/>
  <c r="S6840" i="8"/>
  <c r="S6841" i="8"/>
  <c r="S6842" i="8"/>
  <c r="S6843" i="8"/>
  <c r="S6844" i="8"/>
  <c r="S6845" i="8"/>
  <c r="S6846" i="8"/>
  <c r="S6847" i="8"/>
  <c r="S6848" i="8"/>
  <c r="S6849" i="8"/>
  <c r="S6850" i="8"/>
  <c r="P341" i="8" s="1"/>
  <c r="S6851" i="8"/>
  <c r="S6852" i="8"/>
  <c r="S6853" i="8"/>
  <c r="S6854" i="8"/>
  <c r="S6855" i="8"/>
  <c r="S6856" i="8"/>
  <c r="S6857" i="8"/>
  <c r="S6858" i="8"/>
  <c r="S6859" i="8"/>
  <c r="S6860" i="8"/>
  <c r="S6861" i="8"/>
  <c r="S6862" i="8"/>
  <c r="S6863" i="8"/>
  <c r="S6864" i="8"/>
  <c r="S6865" i="8"/>
  <c r="S6866" i="8"/>
  <c r="S6867" i="8"/>
  <c r="S6868" i="8"/>
  <c r="S6869" i="8"/>
  <c r="S6870" i="8"/>
  <c r="S6871" i="8"/>
  <c r="S6872" i="8"/>
  <c r="S6873" i="8"/>
  <c r="P342" i="8" s="1"/>
  <c r="S6874" i="8"/>
  <c r="S6875" i="8"/>
  <c r="S6876" i="8"/>
  <c r="S6877" i="8"/>
  <c r="S6878" i="8"/>
  <c r="S6879" i="8"/>
  <c r="S6880" i="8"/>
  <c r="S6881" i="8"/>
  <c r="S6882" i="8"/>
  <c r="S6883" i="8"/>
  <c r="S6884" i="8"/>
  <c r="S6885" i="8"/>
  <c r="S6886" i="8"/>
  <c r="S6887" i="8"/>
  <c r="S6888" i="8"/>
  <c r="S6889" i="8"/>
  <c r="S6890" i="8"/>
  <c r="S6891" i="8"/>
  <c r="S6892" i="8"/>
  <c r="P343" i="8" s="1"/>
  <c r="S6893" i="8"/>
  <c r="S6894" i="8"/>
  <c r="S6895" i="8"/>
  <c r="S6896" i="8"/>
  <c r="S6897" i="8"/>
  <c r="S6898" i="8"/>
  <c r="S6899" i="8"/>
  <c r="S6900" i="8"/>
  <c r="S6901" i="8"/>
  <c r="S6902" i="8"/>
  <c r="S6903" i="8"/>
  <c r="S6904" i="8"/>
  <c r="S6905" i="8"/>
  <c r="S6906" i="8"/>
  <c r="S6907" i="8"/>
  <c r="S6908" i="8"/>
  <c r="S6909" i="8"/>
  <c r="S6910" i="8"/>
  <c r="S6911" i="8"/>
  <c r="S6912" i="8"/>
  <c r="S6913" i="8"/>
  <c r="S6914" i="8"/>
  <c r="P344" i="8" s="1"/>
  <c r="S6915" i="8"/>
  <c r="S6916" i="8"/>
  <c r="S6917" i="8"/>
  <c r="S6918" i="8"/>
  <c r="S6919" i="8"/>
  <c r="S6920" i="8"/>
  <c r="S6921" i="8"/>
  <c r="S6922" i="8"/>
  <c r="S6923" i="8"/>
  <c r="S6924" i="8"/>
  <c r="S6925" i="8"/>
  <c r="S6926" i="8"/>
  <c r="S6927" i="8"/>
  <c r="S6928" i="8"/>
  <c r="S6929" i="8"/>
  <c r="S6930" i="8"/>
  <c r="S6931" i="8"/>
  <c r="S6932" i="8"/>
  <c r="S6933" i="8"/>
  <c r="S6934" i="8"/>
  <c r="S6935" i="8"/>
  <c r="P345" i="8" s="1"/>
  <c r="S6936" i="8"/>
  <c r="S6937" i="8"/>
  <c r="S6938" i="8"/>
  <c r="S6939" i="8"/>
  <c r="S6940" i="8"/>
  <c r="S6941" i="8"/>
  <c r="S6942" i="8"/>
  <c r="S6943" i="8"/>
  <c r="S6944" i="8"/>
  <c r="S6945" i="8"/>
  <c r="S6946" i="8"/>
  <c r="S6947" i="8"/>
  <c r="S6948" i="8"/>
  <c r="S6949" i="8"/>
  <c r="S6950" i="8"/>
  <c r="S6951" i="8"/>
  <c r="S6952" i="8"/>
  <c r="S6953" i="8"/>
  <c r="S6954" i="8"/>
  <c r="S6955" i="8"/>
  <c r="P346" i="8" s="1"/>
  <c r="S6956" i="8"/>
  <c r="S6957" i="8"/>
  <c r="S6958" i="8"/>
  <c r="S6959" i="8"/>
  <c r="S6960" i="8"/>
  <c r="S6961" i="8"/>
  <c r="S6962" i="8"/>
  <c r="S6963" i="8"/>
  <c r="S6964" i="8"/>
  <c r="S6965" i="8"/>
  <c r="S6966" i="8"/>
  <c r="S6967" i="8"/>
  <c r="S6968" i="8"/>
  <c r="S6969" i="8"/>
  <c r="S6970" i="8"/>
  <c r="S6971" i="8"/>
  <c r="S6972" i="8"/>
  <c r="S6973" i="8"/>
  <c r="S6974" i="8"/>
  <c r="S6975" i="8"/>
  <c r="S6976" i="8"/>
  <c r="S6977" i="8"/>
  <c r="S6978" i="8"/>
  <c r="P347" i="8" s="1"/>
  <c r="S6979" i="8"/>
  <c r="S6980" i="8"/>
  <c r="S6981" i="8"/>
  <c r="S6982" i="8"/>
  <c r="S6983" i="8"/>
  <c r="S6984" i="8"/>
  <c r="S6985" i="8"/>
  <c r="S6986" i="8"/>
  <c r="S6987" i="8"/>
  <c r="S6988" i="8"/>
  <c r="S6989" i="8"/>
  <c r="S6990" i="8"/>
  <c r="S6991" i="8"/>
  <c r="S6992" i="8"/>
  <c r="S6993" i="8"/>
  <c r="S6994" i="8"/>
  <c r="S6995" i="8"/>
  <c r="S6996" i="8"/>
  <c r="S6997" i="8"/>
  <c r="S6998" i="8"/>
  <c r="P348" i="8" s="1"/>
  <c r="S6999" i="8"/>
  <c r="S7000" i="8"/>
  <c r="S7001" i="8"/>
  <c r="S7002" i="8"/>
  <c r="S7003" i="8"/>
  <c r="S7004" i="8"/>
  <c r="S7005" i="8"/>
  <c r="S7006" i="8"/>
  <c r="S7007" i="8"/>
  <c r="S7008" i="8"/>
  <c r="S7009" i="8"/>
  <c r="S7010" i="8"/>
  <c r="S7011" i="8"/>
  <c r="S7012" i="8"/>
  <c r="S7013" i="8"/>
  <c r="S7014" i="8"/>
  <c r="S7015" i="8"/>
  <c r="S7016" i="8"/>
  <c r="S7017" i="8"/>
  <c r="S7018" i="8"/>
  <c r="S7019" i="8"/>
  <c r="S7020" i="8"/>
  <c r="P349" i="8" s="1"/>
  <c r="S7021" i="8"/>
  <c r="S7022" i="8"/>
  <c r="S7023" i="8"/>
  <c r="S7024" i="8"/>
  <c r="S7025" i="8"/>
  <c r="S7026" i="8"/>
  <c r="S7027" i="8"/>
  <c r="S7028" i="8"/>
  <c r="S7029" i="8"/>
  <c r="S7030" i="8"/>
  <c r="S7031" i="8"/>
  <c r="S7032" i="8"/>
  <c r="S7033" i="8"/>
  <c r="S7034" i="8"/>
  <c r="S7035" i="8"/>
  <c r="S7036" i="8"/>
  <c r="S7037" i="8"/>
  <c r="S7038" i="8"/>
  <c r="S7039" i="8"/>
  <c r="S7040" i="8"/>
  <c r="S7041" i="8"/>
  <c r="P350" i="8" s="1"/>
  <c r="S7042" i="8"/>
  <c r="S7043" i="8"/>
  <c r="S7044" i="8"/>
  <c r="S7045" i="8"/>
  <c r="S7046" i="8"/>
  <c r="S7047" i="8"/>
  <c r="S7048" i="8"/>
  <c r="S7049" i="8"/>
  <c r="S7050" i="8"/>
  <c r="S7051" i="8"/>
  <c r="S7052" i="8"/>
  <c r="S7053" i="8"/>
  <c r="S7054" i="8"/>
  <c r="S7055" i="8"/>
  <c r="S7056" i="8"/>
  <c r="S7057" i="8"/>
  <c r="S7058" i="8"/>
  <c r="S7059" i="8"/>
  <c r="S7060" i="8"/>
  <c r="S7061" i="8"/>
  <c r="P351" i="8" s="1"/>
  <c r="S7062" i="8"/>
  <c r="S7063" i="8"/>
  <c r="S7064" i="8"/>
  <c r="S7065" i="8"/>
  <c r="S7066" i="8"/>
  <c r="S7067" i="8"/>
  <c r="S7068" i="8"/>
  <c r="S7069" i="8"/>
  <c r="S7070" i="8"/>
  <c r="S7071" i="8"/>
  <c r="S7072" i="8"/>
  <c r="S7073" i="8"/>
  <c r="S7074" i="8"/>
  <c r="S7075" i="8"/>
  <c r="S7076" i="8"/>
  <c r="S7077" i="8"/>
  <c r="S7078" i="8"/>
  <c r="S7079" i="8"/>
  <c r="S7080" i="8"/>
  <c r="S7081" i="8"/>
  <c r="S7082" i="8"/>
  <c r="P352" i="8" s="1"/>
  <c r="S7083" i="8"/>
  <c r="S7084" i="8"/>
  <c r="S7085" i="8"/>
  <c r="S7086" i="8"/>
  <c r="S7087" i="8"/>
  <c r="S7088" i="8"/>
  <c r="S7089" i="8"/>
  <c r="S7090" i="8"/>
  <c r="S7091" i="8"/>
  <c r="S7092" i="8"/>
  <c r="S7093" i="8"/>
  <c r="S7094" i="8"/>
  <c r="S7095" i="8"/>
  <c r="S7096" i="8"/>
  <c r="S7097" i="8"/>
  <c r="S7098" i="8"/>
  <c r="S7099" i="8"/>
  <c r="S7100" i="8"/>
  <c r="S7101" i="8"/>
  <c r="S7102" i="8"/>
  <c r="P353" i="8" s="1"/>
  <c r="S7103" i="8"/>
  <c r="S7104" i="8"/>
  <c r="S7105" i="8"/>
  <c r="S7106" i="8"/>
  <c r="S7107" i="8"/>
  <c r="S7108" i="8"/>
  <c r="S7109" i="8"/>
  <c r="S7110" i="8"/>
  <c r="S7111" i="8"/>
  <c r="S7112" i="8"/>
  <c r="S7113" i="8"/>
  <c r="S7114" i="8"/>
  <c r="S7115" i="8"/>
  <c r="S7116" i="8"/>
  <c r="S7117" i="8"/>
  <c r="S7118" i="8"/>
  <c r="S7119" i="8"/>
  <c r="S7120" i="8"/>
  <c r="S7121" i="8"/>
  <c r="S7122" i="8"/>
  <c r="P354" i="8" s="1"/>
  <c r="S7123" i="8"/>
  <c r="S7124" i="8"/>
  <c r="S7125" i="8"/>
  <c r="S7126" i="8"/>
  <c r="S7127" i="8"/>
  <c r="S7128" i="8"/>
  <c r="S7129" i="8"/>
  <c r="S7130" i="8"/>
  <c r="S7131" i="8"/>
  <c r="S7132" i="8"/>
  <c r="S7133" i="8"/>
  <c r="S7134" i="8"/>
  <c r="S7135" i="8"/>
  <c r="S7136" i="8"/>
  <c r="S7137" i="8"/>
  <c r="S7138" i="8"/>
  <c r="S7139" i="8"/>
  <c r="S7140" i="8"/>
  <c r="S7141" i="8"/>
  <c r="S7142" i="8"/>
  <c r="S7143" i="8"/>
  <c r="S7144" i="8"/>
  <c r="P355" i="8" s="1"/>
  <c r="S7145" i="8"/>
  <c r="S7146" i="8"/>
  <c r="S7147" i="8"/>
  <c r="S7148" i="8"/>
  <c r="S7149" i="8"/>
  <c r="S7150" i="8"/>
  <c r="S7151" i="8"/>
  <c r="S7152" i="8"/>
  <c r="S7153" i="8"/>
  <c r="S7154" i="8"/>
  <c r="S7155" i="8"/>
  <c r="S7156" i="8"/>
  <c r="S7157" i="8"/>
  <c r="S7158" i="8"/>
  <c r="S7159" i="8"/>
  <c r="S7160" i="8"/>
  <c r="S7161" i="8"/>
  <c r="S7162" i="8"/>
  <c r="S7163" i="8"/>
  <c r="S7164" i="8"/>
  <c r="S7165" i="8"/>
  <c r="S7166" i="8"/>
  <c r="P356" i="8" s="1"/>
  <c r="S7167" i="8"/>
  <c r="S7168" i="8"/>
  <c r="S7169" i="8"/>
  <c r="S7170" i="8"/>
  <c r="S7171" i="8"/>
  <c r="S7172" i="8"/>
  <c r="S7173" i="8"/>
  <c r="S7174" i="8"/>
  <c r="S7175" i="8"/>
  <c r="S7176" i="8"/>
  <c r="S7177" i="8"/>
  <c r="S7178" i="8"/>
  <c r="S7179" i="8"/>
  <c r="S7180" i="8"/>
  <c r="S7181" i="8"/>
  <c r="S7182" i="8"/>
  <c r="S7183" i="8"/>
  <c r="S7184" i="8"/>
  <c r="S7185" i="8"/>
  <c r="P357" i="8" s="1"/>
  <c r="S7186" i="8"/>
  <c r="S7187" i="8"/>
  <c r="S7188" i="8"/>
  <c r="S7189" i="8"/>
  <c r="S7190" i="8"/>
  <c r="S7191" i="8"/>
  <c r="S7192" i="8"/>
  <c r="S7193" i="8"/>
  <c r="S7194" i="8"/>
  <c r="S7195" i="8"/>
  <c r="S7196" i="8"/>
  <c r="S7197" i="8"/>
  <c r="S7198" i="8"/>
  <c r="S7199" i="8"/>
  <c r="S7200" i="8"/>
  <c r="S7201" i="8"/>
  <c r="S7202" i="8"/>
  <c r="S7203" i="8"/>
  <c r="S7204" i="8"/>
  <c r="S7205" i="8"/>
  <c r="S7206" i="8"/>
  <c r="S7207" i="8"/>
  <c r="P358" i="8" s="1"/>
  <c r="S7208" i="8"/>
  <c r="S7209" i="8"/>
  <c r="S7210" i="8"/>
  <c r="S7211" i="8"/>
  <c r="S7212" i="8"/>
  <c r="S7213" i="8"/>
  <c r="S7214" i="8"/>
  <c r="S7215" i="8"/>
  <c r="S7216" i="8"/>
  <c r="S7217" i="8"/>
  <c r="S7218" i="8"/>
  <c r="S7219" i="8"/>
  <c r="S7220" i="8"/>
  <c r="S7221" i="8"/>
  <c r="S7222" i="8"/>
  <c r="S7223" i="8"/>
  <c r="S7224" i="8"/>
  <c r="S7225" i="8"/>
  <c r="S7226" i="8"/>
  <c r="S7227" i="8"/>
  <c r="S7228" i="8"/>
  <c r="S7229" i="8"/>
  <c r="P359" i="8" s="1"/>
  <c r="S7230" i="8"/>
  <c r="S7231" i="8"/>
  <c r="S7232" i="8"/>
  <c r="S7233" i="8"/>
  <c r="S7234" i="8"/>
  <c r="S7235" i="8"/>
  <c r="S7236" i="8"/>
  <c r="S7237" i="8"/>
  <c r="S7238" i="8"/>
  <c r="S7239" i="8"/>
  <c r="S7240" i="8"/>
  <c r="S7241" i="8"/>
  <c r="S7242" i="8"/>
  <c r="S7243" i="8"/>
  <c r="S7244" i="8"/>
  <c r="S7245" i="8"/>
  <c r="S7246" i="8"/>
  <c r="S7247" i="8"/>
  <c r="S7248" i="8"/>
  <c r="S7249" i="8"/>
  <c r="P360" i="8" s="1"/>
  <c r="S7250" i="8"/>
  <c r="S7251" i="8"/>
  <c r="S7252" i="8"/>
  <c r="S7253" i="8"/>
  <c r="S7254" i="8"/>
  <c r="S7255" i="8"/>
  <c r="S7256" i="8"/>
  <c r="S7257" i="8"/>
  <c r="S7258" i="8"/>
  <c r="S7259" i="8"/>
  <c r="S7260" i="8"/>
  <c r="S7261" i="8"/>
  <c r="S7262" i="8"/>
  <c r="S7263" i="8"/>
  <c r="S7264" i="8"/>
  <c r="S7265" i="8"/>
  <c r="S7266" i="8"/>
  <c r="S7267" i="8"/>
  <c r="S7268" i="8"/>
  <c r="S7269" i="8"/>
  <c r="S7270" i="8"/>
  <c r="S7271" i="8"/>
  <c r="S7272" i="8"/>
  <c r="P361" i="8" s="1"/>
  <c r="S7273" i="8"/>
  <c r="S7274" i="8"/>
  <c r="S7275" i="8"/>
  <c r="S7276" i="8"/>
  <c r="S7277" i="8"/>
  <c r="S7278" i="8"/>
  <c r="S7279" i="8"/>
  <c r="S7280" i="8"/>
  <c r="S7281" i="8"/>
  <c r="S7282" i="8"/>
  <c r="S7283" i="8"/>
  <c r="S7284" i="8"/>
  <c r="S7285" i="8"/>
  <c r="S7286" i="8"/>
  <c r="S7287" i="8"/>
  <c r="S7288" i="8"/>
  <c r="S7289" i="8"/>
  <c r="S7290" i="8"/>
  <c r="S7291" i="8"/>
  <c r="S7292" i="8"/>
  <c r="P362" i="8" s="1"/>
  <c r="S7293" i="8"/>
  <c r="S7294" i="8"/>
  <c r="S7295" i="8"/>
  <c r="S7296" i="8"/>
  <c r="S7297" i="8"/>
  <c r="S7298" i="8"/>
  <c r="S7299" i="8"/>
  <c r="S7300" i="8"/>
  <c r="S7301" i="8"/>
  <c r="S7302" i="8"/>
  <c r="S7303" i="8"/>
  <c r="S7304" i="8"/>
  <c r="S7305" i="8"/>
  <c r="S7306" i="8"/>
  <c r="S7307" i="8"/>
  <c r="S7308" i="8"/>
  <c r="S7309" i="8"/>
  <c r="S7310" i="8"/>
  <c r="S7311" i="8"/>
  <c r="S7312" i="8"/>
  <c r="S7313" i="8"/>
  <c r="P363" i="8" s="1"/>
  <c r="S7314" i="8"/>
  <c r="S7315" i="8"/>
  <c r="S7316" i="8"/>
  <c r="S7317" i="8"/>
  <c r="S7318" i="8"/>
  <c r="S7319" i="8"/>
  <c r="S7320" i="8"/>
  <c r="S7321" i="8"/>
  <c r="S7322" i="8"/>
  <c r="S7323" i="8"/>
  <c r="S7324" i="8"/>
  <c r="S7325" i="8"/>
  <c r="S7326" i="8"/>
  <c r="S7327" i="8"/>
  <c r="S7328" i="8"/>
  <c r="S7329" i="8"/>
  <c r="S7330" i="8"/>
  <c r="S7331" i="8"/>
  <c r="S7332" i="8"/>
  <c r="S7333" i="8"/>
  <c r="P364" i="8" s="1"/>
  <c r="S7334" i="8"/>
  <c r="S7335" i="8"/>
  <c r="S7336" i="8"/>
  <c r="S7337" i="8"/>
  <c r="S7338" i="8"/>
  <c r="S7339" i="8"/>
  <c r="S7340" i="8"/>
  <c r="S7341" i="8"/>
  <c r="S7342" i="8"/>
  <c r="S7343" i="8"/>
  <c r="S7344" i="8"/>
  <c r="S7345" i="8"/>
  <c r="S7346" i="8"/>
  <c r="S7347" i="8"/>
  <c r="S7348" i="8"/>
  <c r="S7349" i="8"/>
  <c r="S7350" i="8"/>
  <c r="S7351" i="8"/>
  <c r="S7352" i="8"/>
  <c r="P365" i="8" s="1"/>
  <c r="S7353" i="8"/>
  <c r="S7354" i="8"/>
  <c r="S7355" i="8"/>
  <c r="S7356" i="8"/>
  <c r="S7357" i="8"/>
  <c r="S7358" i="8"/>
  <c r="S7359" i="8"/>
  <c r="S7360" i="8"/>
  <c r="S7361" i="8"/>
  <c r="S7362" i="8"/>
  <c r="S7363" i="8"/>
  <c r="S7364" i="8"/>
  <c r="S7365" i="8"/>
  <c r="S7366" i="8"/>
  <c r="S7367" i="8"/>
  <c r="S7368" i="8"/>
  <c r="S7369" i="8"/>
  <c r="S7370" i="8"/>
  <c r="S7371" i="8"/>
  <c r="S7372" i="8"/>
  <c r="S7373" i="8"/>
  <c r="P366" i="8" s="1"/>
  <c r="S7374" i="8"/>
  <c r="S7375" i="8"/>
  <c r="S7376" i="8"/>
  <c r="S7377" i="8"/>
  <c r="S7378" i="8"/>
  <c r="S7379" i="8"/>
  <c r="S7380" i="8"/>
  <c r="S7381" i="8"/>
  <c r="S7382" i="8"/>
  <c r="S7383" i="8"/>
  <c r="S7384" i="8"/>
  <c r="S7385" i="8"/>
  <c r="S7386" i="8"/>
  <c r="S7387" i="8"/>
  <c r="S7388" i="8"/>
  <c r="S7389" i="8"/>
  <c r="S7390" i="8"/>
  <c r="S7391" i="8"/>
  <c r="S7392" i="8"/>
  <c r="S7393" i="8"/>
  <c r="S7394" i="8"/>
  <c r="P367" i="8" s="1"/>
  <c r="S7395" i="8"/>
  <c r="S7396" i="8"/>
  <c r="S7397" i="8"/>
  <c r="S7398" i="8"/>
  <c r="S7399" i="8"/>
  <c r="S7400" i="8"/>
  <c r="S7401" i="8"/>
  <c r="S7402" i="8"/>
  <c r="S7403" i="8"/>
  <c r="S7404" i="8"/>
  <c r="S7405" i="8"/>
  <c r="S7406" i="8"/>
  <c r="S7407" i="8"/>
  <c r="S7408" i="8"/>
  <c r="S7409" i="8"/>
  <c r="S7410" i="8"/>
  <c r="S7411" i="8"/>
  <c r="S7412" i="8"/>
  <c r="S7413" i="8"/>
  <c r="S7414" i="8"/>
  <c r="S7415" i="8"/>
  <c r="P368" i="8" s="1"/>
  <c r="S7416" i="8"/>
  <c r="S7417" i="8"/>
  <c r="S7418" i="8"/>
  <c r="S7419" i="8"/>
  <c r="S7420" i="8"/>
  <c r="S7421" i="8"/>
  <c r="S7422" i="8"/>
  <c r="S7423" i="8"/>
  <c r="S7424" i="8"/>
  <c r="S7425" i="8"/>
  <c r="S7426" i="8"/>
  <c r="S7427" i="8"/>
  <c r="S7428" i="8"/>
  <c r="S7429" i="8"/>
  <c r="S7430" i="8"/>
  <c r="S7431" i="8"/>
  <c r="S7432" i="8"/>
  <c r="S7433" i="8"/>
  <c r="S7434" i="8"/>
  <c r="S7435" i="8"/>
  <c r="P369" i="8" s="1"/>
  <c r="S7436" i="8"/>
  <c r="S7437" i="8"/>
  <c r="S7438" i="8"/>
  <c r="S7439" i="8"/>
  <c r="S7440" i="8"/>
  <c r="S7441" i="8"/>
  <c r="S7442" i="8"/>
  <c r="S7443" i="8"/>
  <c r="S7444" i="8"/>
  <c r="S7445" i="8"/>
  <c r="S7446" i="8"/>
  <c r="S7447" i="8"/>
  <c r="S7448" i="8"/>
  <c r="S7449" i="8"/>
  <c r="S7450" i="8"/>
  <c r="S7451" i="8"/>
  <c r="S7452" i="8"/>
  <c r="S7453" i="8"/>
  <c r="S7454" i="8"/>
  <c r="S7455" i="8"/>
  <c r="S7456" i="8"/>
  <c r="S7457" i="8"/>
  <c r="P370" i="8" s="1"/>
  <c r="S7458" i="8"/>
  <c r="S7459" i="8"/>
  <c r="S7460" i="8"/>
  <c r="S7461" i="8"/>
  <c r="S7462" i="8"/>
  <c r="S7463" i="8"/>
  <c r="S7464" i="8"/>
  <c r="S7465" i="8"/>
  <c r="S7466" i="8"/>
  <c r="S7467" i="8"/>
  <c r="S7468" i="8"/>
  <c r="S7469" i="8"/>
  <c r="S7470" i="8"/>
  <c r="S7471" i="8"/>
  <c r="S7472" i="8"/>
  <c r="S7473" i="8"/>
  <c r="S7474" i="8"/>
  <c r="S7475" i="8"/>
  <c r="S7476" i="8"/>
  <c r="S7477" i="8"/>
  <c r="S7478" i="8"/>
  <c r="S16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W205" i="8"/>
  <c r="W206" i="8"/>
  <c r="W207" i="8"/>
  <c r="W208" i="8"/>
  <c r="W209" i="8"/>
  <c r="W210" i="8"/>
  <c r="W211" i="8"/>
  <c r="W212" i="8"/>
  <c r="W213" i="8"/>
  <c r="W214" i="8"/>
  <c r="W215" i="8"/>
  <c r="W216" i="8"/>
  <c r="W217" i="8"/>
  <c r="W218" i="8"/>
  <c r="W219" i="8"/>
  <c r="W220" i="8"/>
  <c r="W221" i="8"/>
  <c r="W222" i="8"/>
  <c r="W223" i="8"/>
  <c r="W224" i="8"/>
  <c r="W225" i="8"/>
  <c r="W226" i="8"/>
  <c r="W227" i="8"/>
  <c r="W228" i="8"/>
  <c r="W229" i="8"/>
  <c r="W230" i="8"/>
  <c r="W231" i="8"/>
  <c r="W232" i="8"/>
  <c r="W233" i="8"/>
  <c r="W234" i="8"/>
  <c r="W235" i="8"/>
  <c r="W236" i="8"/>
  <c r="W237" i="8"/>
  <c r="W238" i="8"/>
  <c r="W239" i="8"/>
  <c r="W240" i="8"/>
  <c r="W241" i="8"/>
  <c r="W242" i="8"/>
  <c r="W243" i="8"/>
  <c r="W244" i="8"/>
  <c r="W245" i="8"/>
  <c r="W246" i="8"/>
  <c r="W247" i="8"/>
  <c r="W248" i="8"/>
  <c r="W249" i="8"/>
  <c r="W250" i="8"/>
  <c r="W251" i="8"/>
  <c r="W252" i="8"/>
  <c r="W253" i="8"/>
  <c r="W254" i="8"/>
  <c r="W255" i="8"/>
  <c r="W256" i="8"/>
  <c r="W257" i="8"/>
  <c r="W258" i="8"/>
  <c r="W259" i="8"/>
  <c r="W260" i="8"/>
  <c r="W261" i="8"/>
  <c r="W262" i="8"/>
  <c r="W263" i="8"/>
  <c r="W264" i="8"/>
  <c r="W265" i="8"/>
  <c r="W266" i="8"/>
  <c r="W267" i="8"/>
  <c r="W268" i="8"/>
  <c r="W269" i="8"/>
  <c r="W270" i="8"/>
  <c r="W271" i="8"/>
  <c r="W272" i="8"/>
  <c r="W273" i="8"/>
  <c r="W274" i="8"/>
  <c r="W275" i="8"/>
  <c r="W276" i="8"/>
  <c r="W277" i="8"/>
  <c r="W278" i="8"/>
  <c r="W279" i="8"/>
  <c r="W280" i="8"/>
  <c r="W281" i="8"/>
  <c r="W282" i="8"/>
  <c r="W283" i="8"/>
  <c r="W284" i="8"/>
  <c r="W285" i="8"/>
  <c r="W286" i="8"/>
  <c r="W287" i="8"/>
  <c r="W288" i="8"/>
  <c r="W289" i="8"/>
  <c r="W290" i="8"/>
  <c r="W291" i="8"/>
  <c r="W292" i="8"/>
  <c r="W293" i="8"/>
  <c r="W294" i="8"/>
  <c r="W295" i="8"/>
  <c r="W296" i="8"/>
  <c r="W297" i="8"/>
  <c r="W298" i="8"/>
  <c r="W299" i="8"/>
  <c r="W300" i="8"/>
  <c r="W301" i="8"/>
  <c r="W302" i="8"/>
  <c r="W303" i="8"/>
  <c r="W304" i="8"/>
  <c r="W305" i="8"/>
  <c r="W306" i="8"/>
  <c r="W307" i="8"/>
  <c r="W308" i="8"/>
  <c r="W309" i="8"/>
  <c r="W310" i="8"/>
  <c r="W311" i="8"/>
  <c r="W312" i="8"/>
  <c r="W313" i="8"/>
  <c r="W314" i="8"/>
  <c r="W315" i="8"/>
  <c r="W316" i="8"/>
  <c r="W317" i="8"/>
  <c r="W318" i="8"/>
  <c r="W319" i="8"/>
  <c r="W320" i="8"/>
  <c r="W321" i="8"/>
  <c r="W322" i="8"/>
  <c r="W323" i="8"/>
  <c r="W324" i="8"/>
  <c r="W325" i="8"/>
  <c r="W326" i="8"/>
  <c r="W327" i="8"/>
  <c r="W328" i="8"/>
  <c r="W329" i="8"/>
  <c r="W330" i="8"/>
  <c r="W331" i="8"/>
  <c r="W332" i="8"/>
  <c r="W333" i="8"/>
  <c r="W334" i="8"/>
  <c r="W335" i="8"/>
  <c r="W336" i="8"/>
  <c r="W337" i="8"/>
  <c r="W338" i="8"/>
  <c r="W339" i="8"/>
  <c r="W340" i="8"/>
  <c r="W341" i="8"/>
  <c r="W342" i="8"/>
  <c r="W343" i="8"/>
  <c r="W344" i="8"/>
  <c r="W345" i="8"/>
  <c r="W346" i="8"/>
  <c r="W347" i="8"/>
  <c r="W348" i="8"/>
  <c r="W349" i="8"/>
  <c r="W350" i="8"/>
  <c r="W351" i="8"/>
  <c r="W352" i="8"/>
  <c r="W353" i="8"/>
  <c r="W354" i="8"/>
  <c r="W355" i="8"/>
  <c r="W356" i="8"/>
  <c r="W357" i="8"/>
  <c r="W358" i="8"/>
  <c r="W359" i="8"/>
  <c r="W360" i="8"/>
  <c r="W361" i="8"/>
  <c r="W362" i="8"/>
  <c r="W363" i="8"/>
  <c r="W364" i="8"/>
  <c r="W365" i="8"/>
  <c r="W366" i="8"/>
  <c r="W367" i="8"/>
  <c r="W368" i="8"/>
  <c r="W369" i="8"/>
  <c r="W370" i="8"/>
  <c r="W371" i="8"/>
  <c r="W372" i="8"/>
  <c r="W373" i="8"/>
  <c r="W374" i="8"/>
  <c r="W375" i="8"/>
  <c r="W376" i="8"/>
  <c r="W377" i="8"/>
  <c r="W378" i="8"/>
  <c r="W379" i="8"/>
  <c r="W380" i="8"/>
  <c r="W381" i="8"/>
  <c r="W382" i="8"/>
  <c r="W383" i="8"/>
  <c r="W384" i="8"/>
  <c r="W385" i="8"/>
  <c r="W386" i="8"/>
  <c r="W387" i="8"/>
  <c r="W388" i="8"/>
  <c r="W389" i="8"/>
  <c r="W390" i="8"/>
  <c r="W391" i="8"/>
  <c r="W392" i="8"/>
  <c r="W393" i="8"/>
  <c r="W394" i="8"/>
  <c r="W395" i="8"/>
  <c r="W396" i="8"/>
  <c r="W397" i="8"/>
  <c r="W398" i="8"/>
  <c r="W399" i="8"/>
  <c r="W400" i="8"/>
  <c r="W401" i="8"/>
  <c r="W402" i="8"/>
  <c r="W403" i="8"/>
  <c r="W404" i="8"/>
  <c r="W405" i="8"/>
  <c r="W406" i="8"/>
  <c r="W407" i="8"/>
  <c r="W408" i="8"/>
  <c r="W409" i="8"/>
  <c r="W410" i="8"/>
  <c r="W411" i="8"/>
  <c r="W412" i="8"/>
  <c r="W413" i="8"/>
  <c r="W414" i="8"/>
  <c r="W415" i="8"/>
  <c r="W416" i="8"/>
  <c r="W417" i="8"/>
  <c r="W418" i="8"/>
  <c r="W419" i="8"/>
  <c r="W420" i="8"/>
  <c r="W421" i="8"/>
  <c r="W422" i="8"/>
  <c r="W423" i="8"/>
  <c r="W424" i="8"/>
  <c r="W425" i="8"/>
  <c r="W426" i="8"/>
  <c r="W427" i="8"/>
  <c r="W428" i="8"/>
  <c r="W429" i="8"/>
  <c r="W430" i="8"/>
  <c r="W431" i="8"/>
  <c r="W432" i="8"/>
  <c r="W433" i="8"/>
  <c r="W434" i="8"/>
  <c r="W435" i="8"/>
  <c r="W436" i="8"/>
  <c r="W437" i="8"/>
  <c r="W438" i="8"/>
  <c r="W439" i="8"/>
  <c r="W440" i="8"/>
  <c r="W441" i="8"/>
  <c r="W442" i="8"/>
  <c r="W443" i="8"/>
  <c r="W444" i="8"/>
  <c r="W445" i="8"/>
  <c r="W446" i="8"/>
  <c r="W447" i="8"/>
  <c r="W448" i="8"/>
  <c r="W449" i="8"/>
  <c r="W450" i="8"/>
  <c r="W451" i="8"/>
  <c r="W452" i="8"/>
  <c r="W453" i="8"/>
  <c r="W454" i="8"/>
  <c r="W455" i="8"/>
  <c r="W456" i="8"/>
  <c r="W457" i="8"/>
  <c r="W458" i="8"/>
  <c r="W459" i="8"/>
  <c r="W460" i="8"/>
  <c r="W461" i="8"/>
  <c r="W462" i="8"/>
  <c r="W463" i="8"/>
  <c r="W464" i="8"/>
  <c r="W465" i="8"/>
  <c r="W466" i="8"/>
  <c r="W467" i="8"/>
  <c r="W468" i="8"/>
  <c r="W469" i="8"/>
  <c r="W470" i="8"/>
  <c r="W471" i="8"/>
  <c r="W472" i="8"/>
  <c r="W473" i="8"/>
  <c r="W474" i="8"/>
  <c r="W475" i="8"/>
  <c r="W476" i="8"/>
  <c r="W477" i="8"/>
  <c r="W478" i="8"/>
  <c r="W479" i="8"/>
  <c r="W480" i="8"/>
  <c r="W481" i="8"/>
  <c r="W482" i="8"/>
  <c r="W483" i="8"/>
  <c r="W484" i="8"/>
  <c r="W485" i="8"/>
  <c r="W486" i="8"/>
  <c r="W487" i="8"/>
  <c r="W488" i="8"/>
  <c r="W489" i="8"/>
  <c r="W490" i="8"/>
  <c r="W491" i="8"/>
  <c r="W492" i="8"/>
  <c r="W493" i="8"/>
  <c r="W494" i="8"/>
  <c r="W495" i="8"/>
  <c r="W496" i="8"/>
  <c r="W497" i="8"/>
  <c r="W498" i="8"/>
  <c r="W499" i="8"/>
  <c r="W500" i="8"/>
  <c r="W501" i="8"/>
  <c r="W502" i="8"/>
  <c r="W503" i="8"/>
  <c r="W504" i="8"/>
  <c r="W505" i="8"/>
  <c r="W506" i="8"/>
  <c r="W507" i="8"/>
  <c r="W508" i="8"/>
  <c r="W509" i="8"/>
  <c r="W510" i="8"/>
  <c r="W511" i="8"/>
  <c r="W512" i="8"/>
  <c r="W513" i="8"/>
  <c r="W514" i="8"/>
  <c r="W515" i="8"/>
  <c r="W516" i="8"/>
  <c r="W517" i="8"/>
  <c r="W518" i="8"/>
  <c r="W519" i="8"/>
  <c r="W520" i="8"/>
  <c r="W521" i="8"/>
  <c r="W522" i="8"/>
  <c r="W523" i="8"/>
  <c r="W524" i="8"/>
  <c r="W525" i="8"/>
  <c r="W526" i="8"/>
  <c r="W527" i="8"/>
  <c r="W528" i="8"/>
  <c r="W529" i="8"/>
  <c r="W530" i="8"/>
  <c r="W531" i="8"/>
  <c r="W532" i="8"/>
  <c r="W533" i="8"/>
  <c r="W534" i="8"/>
  <c r="W535" i="8"/>
  <c r="W536" i="8"/>
  <c r="W537" i="8"/>
  <c r="W538" i="8"/>
  <c r="W539" i="8"/>
  <c r="W540" i="8"/>
  <c r="W541" i="8"/>
  <c r="W542" i="8"/>
  <c r="W543" i="8"/>
  <c r="W544" i="8"/>
  <c r="W545" i="8"/>
  <c r="W546" i="8"/>
  <c r="W547" i="8"/>
  <c r="W548" i="8"/>
  <c r="W549" i="8"/>
  <c r="W550" i="8"/>
  <c r="W551" i="8"/>
  <c r="W552" i="8"/>
  <c r="W553" i="8"/>
  <c r="W554" i="8"/>
  <c r="W555" i="8"/>
  <c r="W556" i="8"/>
  <c r="W557" i="8"/>
  <c r="W558" i="8"/>
  <c r="W559" i="8"/>
  <c r="W560" i="8"/>
  <c r="W561" i="8"/>
  <c r="W562" i="8"/>
  <c r="W563" i="8"/>
  <c r="W564" i="8"/>
  <c r="W565" i="8"/>
  <c r="W566" i="8"/>
  <c r="W567" i="8"/>
  <c r="W568" i="8"/>
  <c r="W569" i="8"/>
  <c r="W570" i="8"/>
  <c r="W571" i="8"/>
  <c r="W572" i="8"/>
  <c r="W573" i="8"/>
  <c r="W574" i="8"/>
  <c r="W575" i="8"/>
  <c r="W576" i="8"/>
  <c r="W577" i="8"/>
  <c r="W578" i="8"/>
  <c r="W579" i="8"/>
  <c r="W580" i="8"/>
  <c r="W581" i="8"/>
  <c r="W582" i="8"/>
  <c r="W583" i="8"/>
  <c r="W584" i="8"/>
  <c r="W585" i="8"/>
  <c r="W586" i="8"/>
  <c r="W587" i="8"/>
  <c r="W588" i="8"/>
  <c r="W589" i="8"/>
  <c r="W590" i="8"/>
  <c r="W591" i="8"/>
  <c r="W592" i="8"/>
  <c r="W593" i="8"/>
  <c r="W594" i="8"/>
  <c r="W595" i="8"/>
  <c r="W596" i="8"/>
  <c r="W597" i="8"/>
  <c r="W598" i="8"/>
  <c r="W599" i="8"/>
  <c r="W600" i="8"/>
  <c r="W601" i="8"/>
  <c r="W602" i="8"/>
  <c r="W603" i="8"/>
  <c r="W604" i="8"/>
  <c r="W605" i="8"/>
  <c r="W606" i="8"/>
  <c r="W607" i="8"/>
  <c r="W608" i="8"/>
  <c r="W609" i="8"/>
  <c r="W610" i="8"/>
  <c r="W611" i="8"/>
  <c r="W612" i="8"/>
  <c r="W613" i="8"/>
  <c r="W614" i="8"/>
  <c r="W615" i="8"/>
  <c r="W616" i="8"/>
  <c r="W617" i="8"/>
  <c r="W618" i="8"/>
  <c r="W619" i="8"/>
  <c r="W620" i="8"/>
  <c r="W621" i="8"/>
  <c r="W622" i="8"/>
  <c r="W623" i="8"/>
  <c r="W624" i="8"/>
  <c r="W625" i="8"/>
  <c r="W626" i="8"/>
  <c r="W627" i="8"/>
  <c r="W628" i="8"/>
  <c r="W629" i="8"/>
  <c r="W630" i="8"/>
  <c r="W631" i="8"/>
  <c r="W632" i="8"/>
  <c r="W633" i="8"/>
  <c r="W634" i="8"/>
  <c r="W635" i="8"/>
  <c r="W636" i="8"/>
  <c r="W637" i="8"/>
  <c r="W638" i="8"/>
  <c r="W639" i="8"/>
  <c r="W640" i="8"/>
  <c r="W641" i="8"/>
  <c r="W642" i="8"/>
  <c r="W643" i="8"/>
  <c r="W644" i="8"/>
  <c r="W645" i="8"/>
  <c r="W646" i="8"/>
  <c r="W647" i="8"/>
  <c r="W648" i="8"/>
  <c r="W649" i="8"/>
  <c r="W650" i="8"/>
  <c r="W651" i="8"/>
  <c r="W652" i="8"/>
  <c r="W653" i="8"/>
  <c r="W654" i="8"/>
  <c r="W655" i="8"/>
  <c r="W656" i="8"/>
  <c r="W657" i="8"/>
  <c r="W658" i="8"/>
  <c r="W659" i="8"/>
  <c r="W660" i="8"/>
  <c r="W661" i="8"/>
  <c r="W662" i="8"/>
  <c r="W663" i="8"/>
  <c r="W664" i="8"/>
  <c r="W665" i="8"/>
  <c r="W666" i="8"/>
  <c r="W667" i="8"/>
  <c r="W668" i="8"/>
  <c r="W669" i="8"/>
  <c r="W670" i="8"/>
  <c r="W671" i="8"/>
  <c r="W672" i="8"/>
  <c r="W673" i="8"/>
  <c r="W674" i="8"/>
  <c r="W675" i="8"/>
  <c r="W676" i="8"/>
  <c r="W677" i="8"/>
  <c r="W678" i="8"/>
  <c r="W679" i="8"/>
  <c r="W680" i="8"/>
  <c r="W681" i="8"/>
  <c r="W682" i="8"/>
  <c r="W683" i="8"/>
  <c r="W684" i="8"/>
  <c r="W685" i="8"/>
  <c r="W686" i="8"/>
  <c r="W687" i="8"/>
  <c r="W688" i="8"/>
  <c r="W689" i="8"/>
  <c r="W690" i="8"/>
  <c r="W691" i="8"/>
  <c r="W692" i="8"/>
  <c r="W693" i="8"/>
  <c r="W694" i="8"/>
  <c r="W695" i="8"/>
  <c r="W696" i="8"/>
  <c r="W697" i="8"/>
  <c r="W698" i="8"/>
  <c r="W699" i="8"/>
  <c r="W700" i="8"/>
  <c r="W701" i="8"/>
  <c r="W702" i="8"/>
  <c r="W703" i="8"/>
  <c r="W704" i="8"/>
  <c r="W705" i="8"/>
  <c r="W706" i="8"/>
  <c r="W707" i="8"/>
  <c r="W708" i="8"/>
  <c r="W709" i="8"/>
  <c r="W710" i="8"/>
  <c r="W711" i="8"/>
  <c r="W712" i="8"/>
  <c r="W713" i="8"/>
  <c r="W714" i="8"/>
  <c r="W715" i="8"/>
  <c r="W716" i="8"/>
  <c r="W717" i="8"/>
  <c r="W718" i="8"/>
  <c r="W719" i="8"/>
  <c r="W720" i="8"/>
  <c r="W721" i="8"/>
  <c r="W722" i="8"/>
  <c r="W723" i="8"/>
  <c r="W724" i="8"/>
  <c r="W725" i="8"/>
  <c r="W726" i="8"/>
  <c r="W727" i="8"/>
  <c r="W728" i="8"/>
  <c r="W729" i="8"/>
  <c r="W730" i="8"/>
  <c r="W731" i="8"/>
  <c r="W732" i="8"/>
  <c r="W733" i="8"/>
  <c r="W734" i="8"/>
  <c r="W735" i="8"/>
  <c r="W736" i="8"/>
  <c r="W737" i="8"/>
  <c r="W738" i="8"/>
  <c r="W739" i="8"/>
  <c r="W740" i="8"/>
  <c r="W741" i="8"/>
  <c r="W742" i="8"/>
  <c r="W743" i="8"/>
  <c r="W744" i="8"/>
  <c r="W745" i="8"/>
  <c r="W746" i="8"/>
  <c r="W747" i="8"/>
  <c r="W748" i="8"/>
  <c r="W749" i="8"/>
  <c r="W750" i="8"/>
  <c r="W751" i="8"/>
  <c r="W752" i="8"/>
  <c r="W753" i="8"/>
  <c r="W754" i="8"/>
  <c r="W755" i="8"/>
  <c r="W756" i="8"/>
  <c r="W757" i="8"/>
  <c r="W758" i="8"/>
  <c r="W759" i="8"/>
  <c r="W760" i="8"/>
  <c r="W761" i="8"/>
  <c r="W762" i="8"/>
  <c r="W763" i="8"/>
  <c r="W15" i="8"/>
  <c r="K113" i="7" l="1"/>
  <c r="K99" i="7"/>
  <c r="K85" i="7"/>
  <c r="K71" i="7"/>
  <c r="K57" i="7"/>
  <c r="K43" i="7"/>
  <c r="K29" i="7"/>
  <c r="J274" i="7"/>
  <c r="J260" i="7"/>
  <c r="J246" i="7"/>
  <c r="J232" i="7"/>
  <c r="J218" i="7"/>
  <c r="J204" i="7"/>
  <c r="J190" i="7"/>
  <c r="J176" i="7"/>
  <c r="J162" i="7"/>
  <c r="J148" i="7"/>
  <c r="J134" i="7"/>
  <c r="J120" i="7"/>
  <c r="J106" i="7"/>
  <c r="J92" i="7"/>
  <c r="J78" i="7"/>
  <c r="J64" i="7"/>
  <c r="J50" i="7"/>
  <c r="J36" i="7"/>
  <c r="J22" i="7"/>
  <c r="K63" i="7"/>
  <c r="K49" i="7"/>
  <c r="K35" i="7"/>
  <c r="K21" i="7"/>
  <c r="O16" i="8"/>
  <c r="K19" i="8" s="1"/>
  <c r="N354" i="8"/>
  <c r="N330" i="8"/>
  <c r="N306" i="8"/>
  <c r="N282" i="8"/>
  <c r="N258" i="8"/>
  <c r="N234" i="8"/>
  <c r="N210" i="8"/>
  <c r="N186" i="8"/>
  <c r="N162" i="8"/>
  <c r="N138" i="8"/>
  <c r="N114" i="8"/>
  <c r="N90" i="8"/>
  <c r="N66" i="8"/>
  <c r="N42" i="8"/>
  <c r="N18" i="8"/>
  <c r="O352" i="8"/>
  <c r="K355" i="8" s="1"/>
  <c r="O328" i="8"/>
  <c r="K331" i="8" s="1"/>
  <c r="O304" i="8"/>
  <c r="K307" i="8" s="1"/>
  <c r="O280" i="8"/>
  <c r="K283" i="8" s="1"/>
  <c r="O256" i="8"/>
  <c r="K259" i="8" s="1"/>
  <c r="O232" i="8"/>
  <c r="K235" i="8" s="1"/>
  <c r="O208" i="8"/>
  <c r="K211" i="8" s="1"/>
  <c r="O184" i="8"/>
  <c r="K187" i="8" s="1"/>
  <c r="O160" i="8"/>
  <c r="K163" i="8" s="1"/>
  <c r="O136" i="8"/>
  <c r="K139" i="8" s="1"/>
  <c r="O112" i="8"/>
  <c r="K115" i="8" s="1"/>
  <c r="O88" i="8"/>
  <c r="K91" i="8" s="1"/>
  <c r="O64" i="8"/>
  <c r="K67" i="8" s="1"/>
  <c r="O40" i="8"/>
  <c r="K43" i="8" s="1"/>
  <c r="N353" i="8"/>
  <c r="N329" i="8"/>
  <c r="N305" i="8"/>
  <c r="N281" i="8"/>
  <c r="N257" i="8"/>
  <c r="N233" i="8"/>
  <c r="N209" i="8"/>
  <c r="N185" i="8"/>
  <c r="N161" i="8"/>
  <c r="N137" i="8"/>
  <c r="N113" i="8"/>
  <c r="N89" i="8"/>
  <c r="N65" i="8"/>
  <c r="N41" i="8"/>
  <c r="N17" i="8"/>
  <c r="O351" i="8"/>
  <c r="K354" i="8" s="1"/>
  <c r="O327" i="8"/>
  <c r="K330" i="8" s="1"/>
  <c r="O303" i="8"/>
  <c r="K306" i="8" s="1"/>
  <c r="O279" i="8"/>
  <c r="K282" i="8" s="1"/>
  <c r="O255" i="8"/>
  <c r="K258" i="8" s="1"/>
  <c r="O231" i="8"/>
  <c r="K234" i="8" s="1"/>
  <c r="O207" i="8"/>
  <c r="K210" i="8" s="1"/>
  <c r="O183" i="8"/>
  <c r="K186" i="8" s="1"/>
  <c r="O159" i="8"/>
  <c r="K162" i="8" s="1"/>
  <c r="O135" i="8"/>
  <c r="K138" i="8" s="1"/>
  <c r="O111" i="8"/>
  <c r="K114" i="8" s="1"/>
  <c r="O87" i="8"/>
  <c r="K90" i="8" s="1"/>
  <c r="O63" i="8"/>
  <c r="K66" i="8" s="1"/>
  <c r="O39" i="8"/>
  <c r="K42" i="8" s="1"/>
  <c r="N328" i="8"/>
  <c r="N280" i="8"/>
  <c r="N232" i="8"/>
  <c r="N208" i="8"/>
  <c r="N160" i="8"/>
  <c r="N112" i="8"/>
  <c r="N64" i="8"/>
  <c r="N40" i="8"/>
  <c r="O350" i="8"/>
  <c r="K353" i="8" s="1"/>
  <c r="O326" i="8"/>
  <c r="K329" i="8" s="1"/>
  <c r="O302" i="8"/>
  <c r="K305" i="8" s="1"/>
  <c r="O278" i="8"/>
  <c r="K281" i="8" s="1"/>
  <c r="O254" i="8"/>
  <c r="K257" i="8" s="1"/>
  <c r="O230" i="8"/>
  <c r="K233" i="8" s="1"/>
  <c r="O206" i="8"/>
  <c r="K209" i="8" s="1"/>
  <c r="O182" i="8"/>
  <c r="K185" i="8" s="1"/>
  <c r="O158" i="8"/>
  <c r="K161" i="8" s="1"/>
  <c r="O134" i="8"/>
  <c r="K137" i="8" s="1"/>
  <c r="O110" i="8"/>
  <c r="K113" i="8" s="1"/>
  <c r="O86" i="8"/>
  <c r="K89" i="8" s="1"/>
  <c r="O62" i="8"/>
  <c r="K65" i="8" s="1"/>
  <c r="O38" i="8"/>
  <c r="K41" i="8" s="1"/>
  <c r="N352" i="8"/>
  <c r="N304" i="8"/>
  <c r="N256" i="8"/>
  <c r="N184" i="8"/>
  <c r="N136" i="8"/>
  <c r="N88" i="8"/>
  <c r="N351" i="8"/>
  <c r="N327" i="8"/>
  <c r="N303" i="8"/>
  <c r="N279" i="8"/>
  <c r="N255" i="8"/>
  <c r="N231" i="8"/>
  <c r="N207" i="8"/>
  <c r="N183" i="8"/>
  <c r="N159" i="8"/>
  <c r="N135" i="8"/>
  <c r="N111" i="8"/>
  <c r="N87" i="8"/>
  <c r="N63" i="8"/>
  <c r="N39" i="8"/>
  <c r="O349" i="8"/>
  <c r="K352" i="8" s="1"/>
  <c r="O325" i="8"/>
  <c r="K328" i="8" s="1"/>
  <c r="O301" i="8"/>
  <c r="K304" i="8" s="1"/>
  <c r="O277" i="8"/>
  <c r="K280" i="8" s="1"/>
  <c r="O253" i="8"/>
  <c r="K256" i="8" s="1"/>
  <c r="O229" i="8"/>
  <c r="K232" i="8" s="1"/>
  <c r="O205" i="8"/>
  <c r="K208" i="8" s="1"/>
  <c r="O181" i="8"/>
  <c r="K184" i="8" s="1"/>
  <c r="O157" i="8"/>
  <c r="K160" i="8" s="1"/>
  <c r="O133" i="8"/>
  <c r="K136" i="8" s="1"/>
  <c r="O109" i="8"/>
  <c r="K112" i="8" s="1"/>
  <c r="O85" i="8"/>
  <c r="K88" i="8" s="1"/>
  <c r="O61" i="8"/>
  <c r="K64" i="8" s="1"/>
  <c r="O37" i="8"/>
  <c r="K40" i="8" s="1"/>
  <c r="N350" i="8"/>
  <c r="N326" i="8"/>
  <c r="N302" i="8"/>
  <c r="N278" i="8"/>
  <c r="N254" i="8"/>
  <c r="N230" i="8"/>
  <c r="N206" i="8"/>
  <c r="N182" i="8"/>
  <c r="N158" i="8"/>
  <c r="N134" i="8"/>
  <c r="N110" i="8"/>
  <c r="N86" i="8"/>
  <c r="N62" i="8"/>
  <c r="N38" i="8"/>
  <c r="O348" i="8"/>
  <c r="K351" i="8" s="1"/>
  <c r="O324" i="8"/>
  <c r="K327" i="8" s="1"/>
  <c r="O300" i="8"/>
  <c r="K303" i="8" s="1"/>
  <c r="O276" i="8"/>
  <c r="K279" i="8" s="1"/>
  <c r="O252" i="8"/>
  <c r="K255" i="8" s="1"/>
  <c r="O228" i="8"/>
  <c r="K231" i="8" s="1"/>
  <c r="O204" i="8"/>
  <c r="K207" i="8" s="1"/>
  <c r="O180" i="8"/>
  <c r="K183" i="8" s="1"/>
  <c r="O156" i="8"/>
  <c r="K159" i="8" s="1"/>
  <c r="O132" i="8"/>
  <c r="K135" i="8" s="1"/>
  <c r="O108" i="8"/>
  <c r="K111" i="8" s="1"/>
  <c r="O84" i="8"/>
  <c r="K87" i="8" s="1"/>
  <c r="O60" i="8"/>
  <c r="K63" i="8" s="1"/>
  <c r="O36" i="8"/>
  <c r="K39" i="8" s="1"/>
  <c r="N349" i="8"/>
  <c r="N325" i="8"/>
  <c r="N301" i="8"/>
  <c r="N277" i="8"/>
  <c r="N253" i="8"/>
  <c r="N229" i="8"/>
  <c r="N205" i="8"/>
  <c r="N181" i="8"/>
  <c r="N157" i="8"/>
  <c r="N133" i="8"/>
  <c r="N109" i="8"/>
  <c r="N85" i="8"/>
  <c r="N61" i="8"/>
  <c r="N37" i="8"/>
  <c r="O347" i="8"/>
  <c r="K350" i="8" s="1"/>
  <c r="O323" i="8"/>
  <c r="K326" i="8" s="1"/>
  <c r="O299" i="8"/>
  <c r="K302" i="8" s="1"/>
  <c r="O275" i="8"/>
  <c r="K278" i="8" s="1"/>
  <c r="O251" i="8"/>
  <c r="K254" i="8" s="1"/>
  <c r="O227" i="8"/>
  <c r="K230" i="8" s="1"/>
  <c r="O203" i="8"/>
  <c r="K206" i="8" s="1"/>
  <c r="O179" i="8"/>
  <c r="K182" i="8" s="1"/>
  <c r="O155" i="8"/>
  <c r="K158" i="8" s="1"/>
  <c r="O131" i="8"/>
  <c r="K134" i="8" s="1"/>
  <c r="O107" i="8"/>
  <c r="K110" i="8" s="1"/>
  <c r="O83" i="8"/>
  <c r="K86" i="8" s="1"/>
  <c r="O59" i="8"/>
  <c r="K62" i="8" s="1"/>
  <c r="O35" i="8"/>
  <c r="K38" i="8" s="1"/>
  <c r="N348" i="8"/>
  <c r="N300" i="8"/>
  <c r="N252" i="8"/>
  <c r="N204" i="8"/>
  <c r="N108" i="8"/>
  <c r="O370" i="8"/>
  <c r="O346" i="8"/>
  <c r="K349" i="8" s="1"/>
  <c r="O322" i="8"/>
  <c r="K325" i="8" s="1"/>
  <c r="O298" i="8"/>
  <c r="K301" i="8" s="1"/>
  <c r="O274" i="8"/>
  <c r="K277" i="8" s="1"/>
  <c r="O250" i="8"/>
  <c r="K253" i="8" s="1"/>
  <c r="O226" i="8"/>
  <c r="K229" i="8" s="1"/>
  <c r="O202" i="8"/>
  <c r="K205" i="8" s="1"/>
  <c r="O178" i="8"/>
  <c r="K181" i="8" s="1"/>
  <c r="O154" i="8"/>
  <c r="K157" i="8" s="1"/>
  <c r="O130" i="8"/>
  <c r="K133" i="8" s="1"/>
  <c r="O106" i="8"/>
  <c r="K109" i="8" s="1"/>
  <c r="O82" i="8"/>
  <c r="K85" i="8" s="1"/>
  <c r="O58" i="8"/>
  <c r="K61" i="8" s="1"/>
  <c r="O34" i="8"/>
  <c r="K37" i="8" s="1"/>
  <c r="N275" i="8"/>
  <c r="N203" i="8"/>
  <c r="N155" i="8"/>
  <c r="N83" i="8"/>
  <c r="N59" i="8"/>
  <c r="N35" i="8"/>
  <c r="O369" i="8"/>
  <c r="O345" i="8"/>
  <c r="K348" i="8" s="1"/>
  <c r="O321" i="8"/>
  <c r="K324" i="8" s="1"/>
  <c r="O297" i="8"/>
  <c r="K300" i="8" s="1"/>
  <c r="O273" i="8"/>
  <c r="K276" i="8" s="1"/>
  <c r="O249" i="8"/>
  <c r="K252" i="8" s="1"/>
  <c r="O225" i="8"/>
  <c r="K228" i="8" s="1"/>
  <c r="O201" i="8"/>
  <c r="K204" i="8" s="1"/>
  <c r="O177" i="8"/>
  <c r="K180" i="8" s="1"/>
  <c r="O153" i="8"/>
  <c r="K156" i="8" s="1"/>
  <c r="O129" i="8"/>
  <c r="K132" i="8" s="1"/>
  <c r="O105" i="8"/>
  <c r="K108" i="8" s="1"/>
  <c r="O81" i="8"/>
  <c r="K84" i="8" s="1"/>
  <c r="O57" i="8"/>
  <c r="K60" i="8" s="1"/>
  <c r="O33" i="8"/>
  <c r="K36" i="8" s="1"/>
  <c r="N324" i="8"/>
  <c r="N276" i="8"/>
  <c r="N228" i="8"/>
  <c r="N180" i="8"/>
  <c r="N156" i="8"/>
  <c r="N132" i="8"/>
  <c r="N84" i="8"/>
  <c r="N60" i="8"/>
  <c r="N36" i="8"/>
  <c r="N347" i="8"/>
  <c r="N299" i="8"/>
  <c r="N227" i="8"/>
  <c r="N131" i="8"/>
  <c r="N370" i="8"/>
  <c r="N346" i="8"/>
  <c r="N322" i="8"/>
  <c r="N298" i="8"/>
  <c r="N274" i="8"/>
  <c r="N250" i="8"/>
  <c r="N226" i="8"/>
  <c r="N202" i="8"/>
  <c r="N178" i="8"/>
  <c r="N154" i="8"/>
  <c r="N130" i="8"/>
  <c r="N106" i="8"/>
  <c r="N82" i="8"/>
  <c r="N58" i="8"/>
  <c r="N34" i="8"/>
  <c r="O368" i="8"/>
  <c r="O344" i="8"/>
  <c r="K347" i="8" s="1"/>
  <c r="O320" i="8"/>
  <c r="K323" i="8" s="1"/>
  <c r="O296" i="8"/>
  <c r="K299" i="8" s="1"/>
  <c r="O272" i="8"/>
  <c r="K275" i="8" s="1"/>
  <c r="O248" i="8"/>
  <c r="K251" i="8" s="1"/>
  <c r="O224" i="8"/>
  <c r="K227" i="8" s="1"/>
  <c r="O200" i="8"/>
  <c r="K203" i="8" s="1"/>
  <c r="O176" i="8"/>
  <c r="K179" i="8" s="1"/>
  <c r="O152" i="8"/>
  <c r="K155" i="8" s="1"/>
  <c r="O128" i="8"/>
  <c r="K131" i="8" s="1"/>
  <c r="O104" i="8"/>
  <c r="K107" i="8" s="1"/>
  <c r="O80" i="8"/>
  <c r="K83" i="8" s="1"/>
  <c r="O56" i="8"/>
  <c r="K59" i="8" s="1"/>
  <c r="O32" i="8"/>
  <c r="K35" i="8" s="1"/>
  <c r="N323" i="8"/>
  <c r="N251" i="8"/>
  <c r="N179" i="8"/>
  <c r="N107" i="8"/>
  <c r="N369" i="8"/>
  <c r="N345" i="8"/>
  <c r="N321" i="8"/>
  <c r="N297" i="8"/>
  <c r="N273" i="8"/>
  <c r="N249" i="8"/>
  <c r="N225" i="8"/>
  <c r="N201" i="8"/>
  <c r="N177" i="8"/>
  <c r="N153" i="8"/>
  <c r="N129" i="8"/>
  <c r="N105" i="8"/>
  <c r="N81" i="8"/>
  <c r="N57" i="8"/>
  <c r="N33" i="8"/>
  <c r="O367" i="8"/>
  <c r="K370" i="8" s="1"/>
  <c r="O343" i="8"/>
  <c r="K346" i="8" s="1"/>
  <c r="O319" i="8"/>
  <c r="K322" i="8" s="1"/>
  <c r="O295" i="8"/>
  <c r="K298" i="8" s="1"/>
  <c r="O271" i="8"/>
  <c r="K274" i="8" s="1"/>
  <c r="O247" i="8"/>
  <c r="K250" i="8" s="1"/>
  <c r="O223" i="8"/>
  <c r="K226" i="8" s="1"/>
  <c r="O199" i="8"/>
  <c r="K202" i="8" s="1"/>
  <c r="O175" i="8"/>
  <c r="K178" i="8" s="1"/>
  <c r="O151" i="8"/>
  <c r="K154" i="8" s="1"/>
  <c r="O127" i="8"/>
  <c r="K130" i="8" s="1"/>
  <c r="O103" i="8"/>
  <c r="K106" i="8" s="1"/>
  <c r="O79" i="8"/>
  <c r="K82" i="8" s="1"/>
  <c r="O55" i="8"/>
  <c r="K58" i="8" s="1"/>
  <c r="O31" i="8"/>
  <c r="K34" i="8" s="1"/>
  <c r="N368" i="8"/>
  <c r="N344" i="8"/>
  <c r="N320" i="8"/>
  <c r="N296" i="8"/>
  <c r="N272" i="8"/>
  <c r="N248" i="8"/>
  <c r="N224" i="8"/>
  <c r="N200" i="8"/>
  <c r="N176" i="8"/>
  <c r="N152" i="8"/>
  <c r="N128" i="8"/>
  <c r="N104" i="8"/>
  <c r="N80" i="8"/>
  <c r="N56" i="8"/>
  <c r="N32" i="8"/>
  <c r="O366" i="8"/>
  <c r="K369" i="8" s="1"/>
  <c r="O342" i="8"/>
  <c r="K345" i="8" s="1"/>
  <c r="O318" i="8"/>
  <c r="K321" i="8" s="1"/>
  <c r="O294" i="8"/>
  <c r="K297" i="8" s="1"/>
  <c r="O270" i="8"/>
  <c r="K273" i="8" s="1"/>
  <c r="O246" i="8"/>
  <c r="K249" i="8" s="1"/>
  <c r="O222" i="8"/>
  <c r="K225" i="8" s="1"/>
  <c r="O198" i="8"/>
  <c r="K201" i="8" s="1"/>
  <c r="O174" i="8"/>
  <c r="K177" i="8" s="1"/>
  <c r="O150" i="8"/>
  <c r="K153" i="8" s="1"/>
  <c r="O126" i="8"/>
  <c r="K129" i="8" s="1"/>
  <c r="O102" i="8"/>
  <c r="K105" i="8" s="1"/>
  <c r="O78" i="8"/>
  <c r="K81" i="8" s="1"/>
  <c r="O54" i="8"/>
  <c r="K57" i="8" s="1"/>
  <c r="O30" i="8"/>
  <c r="K33" i="8" s="1"/>
  <c r="O365" i="8"/>
  <c r="K368" i="8" s="1"/>
  <c r="O341" i="8"/>
  <c r="K344" i="8" s="1"/>
  <c r="O317" i="8"/>
  <c r="K320" i="8" s="1"/>
  <c r="O293" i="8"/>
  <c r="K296" i="8" s="1"/>
  <c r="O269" i="8"/>
  <c r="K272" i="8" s="1"/>
  <c r="O245" i="8"/>
  <c r="K248" i="8" s="1"/>
  <c r="O221" i="8"/>
  <c r="K224" i="8" s="1"/>
  <c r="O197" i="8"/>
  <c r="K200" i="8" s="1"/>
  <c r="O173" i="8"/>
  <c r="K176" i="8" s="1"/>
  <c r="O149" i="8"/>
  <c r="K152" i="8" s="1"/>
  <c r="O125" i="8"/>
  <c r="K128" i="8" s="1"/>
  <c r="O101" i="8"/>
  <c r="K104" i="8" s="1"/>
  <c r="O77" i="8"/>
  <c r="K80" i="8" s="1"/>
  <c r="O53" i="8"/>
  <c r="K56" i="8" s="1"/>
  <c r="O29" i="8"/>
  <c r="K32" i="8" s="1"/>
  <c r="N366" i="8"/>
  <c r="N342" i="8"/>
  <c r="N318" i="8"/>
  <c r="N294" i="8"/>
  <c r="N270" i="8"/>
  <c r="N246" i="8"/>
  <c r="N222" i="8"/>
  <c r="N198" i="8"/>
  <c r="N174" i="8"/>
  <c r="N150" i="8"/>
  <c r="N126" i="8"/>
  <c r="N102" i="8"/>
  <c r="N78" i="8"/>
  <c r="N54" i="8"/>
  <c r="N30" i="8"/>
  <c r="O364" i="8"/>
  <c r="K367" i="8" s="1"/>
  <c r="O340" i="8"/>
  <c r="K343" i="8" s="1"/>
  <c r="O316" i="8"/>
  <c r="K319" i="8" s="1"/>
  <c r="O292" i="8"/>
  <c r="K295" i="8" s="1"/>
  <c r="O268" i="8"/>
  <c r="K271" i="8" s="1"/>
  <c r="O244" i="8"/>
  <c r="K247" i="8" s="1"/>
  <c r="O220" i="8"/>
  <c r="K223" i="8" s="1"/>
  <c r="O196" i="8"/>
  <c r="K199" i="8" s="1"/>
  <c r="O172" i="8"/>
  <c r="K175" i="8" s="1"/>
  <c r="O148" i="8"/>
  <c r="K151" i="8" s="1"/>
  <c r="O124" i="8"/>
  <c r="K127" i="8" s="1"/>
  <c r="O100" i="8"/>
  <c r="K103" i="8" s="1"/>
  <c r="O76" i="8"/>
  <c r="K79" i="8" s="1"/>
  <c r="O52" i="8"/>
  <c r="K55" i="8" s="1"/>
  <c r="O28" i="8"/>
  <c r="K31" i="8" s="1"/>
  <c r="N365" i="8"/>
  <c r="N317" i="8"/>
  <c r="N293" i="8"/>
  <c r="N269" i="8"/>
  <c r="N245" i="8"/>
  <c r="N221" i="8"/>
  <c r="N197" i="8"/>
  <c r="N173" i="8"/>
  <c r="N149" i="8"/>
  <c r="N125" i="8"/>
  <c r="N101" i="8"/>
  <c r="N77" i="8"/>
  <c r="N53" i="8"/>
  <c r="N29" i="8"/>
  <c r="O363" i="8"/>
  <c r="K366" i="8" s="1"/>
  <c r="O339" i="8"/>
  <c r="K342" i="8" s="1"/>
  <c r="O315" i="8"/>
  <c r="K318" i="8" s="1"/>
  <c r="O291" i="8"/>
  <c r="K294" i="8" s="1"/>
  <c r="O267" i="8"/>
  <c r="K270" i="8" s="1"/>
  <c r="O243" i="8"/>
  <c r="K246" i="8" s="1"/>
  <c r="O219" i="8"/>
  <c r="K222" i="8" s="1"/>
  <c r="O195" i="8"/>
  <c r="K198" i="8" s="1"/>
  <c r="O171" i="8"/>
  <c r="K174" i="8" s="1"/>
  <c r="O147" i="8"/>
  <c r="K150" i="8" s="1"/>
  <c r="O123" i="8"/>
  <c r="K126" i="8" s="1"/>
  <c r="O99" i="8"/>
  <c r="K102" i="8" s="1"/>
  <c r="O75" i="8"/>
  <c r="K78" i="8" s="1"/>
  <c r="O51" i="8"/>
  <c r="K54" i="8" s="1"/>
  <c r="O27" i="8"/>
  <c r="K30" i="8" s="1"/>
  <c r="N367" i="8"/>
  <c r="N271" i="8"/>
  <c r="N151" i="8"/>
  <c r="N341" i="8"/>
  <c r="N364" i="8"/>
  <c r="N340" i="8"/>
  <c r="N316" i="8"/>
  <c r="N292" i="8"/>
  <c r="N268" i="8"/>
  <c r="N244" i="8"/>
  <c r="N220" i="8"/>
  <c r="N196" i="8"/>
  <c r="N172" i="8"/>
  <c r="N148" i="8"/>
  <c r="N124" i="8"/>
  <c r="N100" i="8"/>
  <c r="N76" i="8"/>
  <c r="N52" i="8"/>
  <c r="N28" i="8"/>
  <c r="O362" i="8"/>
  <c r="K365" i="8" s="1"/>
  <c r="O338" i="8"/>
  <c r="K341" i="8" s="1"/>
  <c r="O314" i="8"/>
  <c r="K317" i="8" s="1"/>
  <c r="O290" i="8"/>
  <c r="K293" i="8" s="1"/>
  <c r="O266" i="8"/>
  <c r="K269" i="8" s="1"/>
  <c r="O242" i="8"/>
  <c r="K245" i="8" s="1"/>
  <c r="O218" i="8"/>
  <c r="K221" i="8" s="1"/>
  <c r="O194" i="8"/>
  <c r="K197" i="8" s="1"/>
  <c r="O170" i="8"/>
  <c r="K173" i="8" s="1"/>
  <c r="O146" i="8"/>
  <c r="K149" i="8" s="1"/>
  <c r="O122" i="8"/>
  <c r="K125" i="8" s="1"/>
  <c r="O98" i="8"/>
  <c r="K101" i="8" s="1"/>
  <c r="O74" i="8"/>
  <c r="K77" i="8" s="1"/>
  <c r="O50" i="8"/>
  <c r="K53" i="8" s="1"/>
  <c r="O26" i="8"/>
  <c r="K29" i="8" s="1"/>
  <c r="N295" i="8"/>
  <c r="N199" i="8"/>
  <c r="N103" i="8"/>
  <c r="N363" i="8"/>
  <c r="N339" i="8"/>
  <c r="N315" i="8"/>
  <c r="N291" i="8"/>
  <c r="N267" i="8"/>
  <c r="N243" i="8"/>
  <c r="N219" i="8"/>
  <c r="N195" i="8"/>
  <c r="N171" i="8"/>
  <c r="N147" i="8"/>
  <c r="N123" i="8"/>
  <c r="N99" i="8"/>
  <c r="N75" i="8"/>
  <c r="N51" i="8"/>
  <c r="N27" i="8"/>
  <c r="O361" i="8"/>
  <c r="K364" i="8" s="1"/>
  <c r="O337" i="8"/>
  <c r="K340" i="8" s="1"/>
  <c r="O313" i="8"/>
  <c r="K316" i="8" s="1"/>
  <c r="O289" i="8"/>
  <c r="K292" i="8" s="1"/>
  <c r="O265" i="8"/>
  <c r="K268" i="8" s="1"/>
  <c r="O241" i="8"/>
  <c r="K244" i="8" s="1"/>
  <c r="O217" i="8"/>
  <c r="K220" i="8" s="1"/>
  <c r="O193" i="8"/>
  <c r="K196" i="8" s="1"/>
  <c r="O169" i="8"/>
  <c r="K172" i="8" s="1"/>
  <c r="O145" i="8"/>
  <c r="K148" i="8" s="1"/>
  <c r="O121" i="8"/>
  <c r="K124" i="8" s="1"/>
  <c r="O97" i="8"/>
  <c r="K100" i="8" s="1"/>
  <c r="O73" i="8"/>
  <c r="K76" i="8" s="1"/>
  <c r="O49" i="8"/>
  <c r="K52" i="8" s="1"/>
  <c r="O25" i="8"/>
  <c r="K28" i="8" s="1"/>
  <c r="N343" i="8"/>
  <c r="N247" i="8"/>
  <c r="N175" i="8"/>
  <c r="N127" i="8"/>
  <c r="N55" i="8"/>
  <c r="N31" i="8"/>
  <c r="N314" i="8"/>
  <c r="N242" i="8"/>
  <c r="N98" i="8"/>
  <c r="O360" i="8"/>
  <c r="K363" i="8" s="1"/>
  <c r="O336" i="8"/>
  <c r="K339" i="8" s="1"/>
  <c r="O312" i="8"/>
  <c r="K315" i="8" s="1"/>
  <c r="O288" i="8"/>
  <c r="K291" i="8" s="1"/>
  <c r="O264" i="8"/>
  <c r="K267" i="8" s="1"/>
  <c r="O240" i="8"/>
  <c r="K243" i="8" s="1"/>
  <c r="O216" i="8"/>
  <c r="K219" i="8" s="1"/>
  <c r="O192" i="8"/>
  <c r="K195" i="8" s="1"/>
  <c r="O168" i="8"/>
  <c r="K171" i="8" s="1"/>
  <c r="O144" i="8"/>
  <c r="K147" i="8" s="1"/>
  <c r="O120" i="8"/>
  <c r="K123" i="8" s="1"/>
  <c r="O96" i="8"/>
  <c r="K99" i="8" s="1"/>
  <c r="O72" i="8"/>
  <c r="K75" i="8" s="1"/>
  <c r="O48" i="8"/>
  <c r="K51" i="8" s="1"/>
  <c r="O24" i="8"/>
  <c r="K27" i="8" s="1"/>
  <c r="N362" i="8"/>
  <c r="N266" i="8"/>
  <c r="N170" i="8"/>
  <c r="N50" i="8"/>
  <c r="N361" i="8"/>
  <c r="N337" i="8"/>
  <c r="N313" i="8"/>
  <c r="N289" i="8"/>
  <c r="N265" i="8"/>
  <c r="N241" i="8"/>
  <c r="N217" i="8"/>
  <c r="N193" i="8"/>
  <c r="N169" i="8"/>
  <c r="N145" i="8"/>
  <c r="N121" i="8"/>
  <c r="N97" i="8"/>
  <c r="N73" i="8"/>
  <c r="N49" i="8"/>
  <c r="N25" i="8"/>
  <c r="O359" i="8"/>
  <c r="K362" i="8" s="1"/>
  <c r="O335" i="8"/>
  <c r="K338" i="8" s="1"/>
  <c r="O311" i="8"/>
  <c r="K314" i="8" s="1"/>
  <c r="O287" i="8"/>
  <c r="K290" i="8" s="1"/>
  <c r="O263" i="8"/>
  <c r="K266" i="8" s="1"/>
  <c r="O239" i="8"/>
  <c r="K242" i="8" s="1"/>
  <c r="O215" i="8"/>
  <c r="K218" i="8" s="1"/>
  <c r="O191" i="8"/>
  <c r="K194" i="8" s="1"/>
  <c r="O167" i="8"/>
  <c r="K170" i="8" s="1"/>
  <c r="O143" i="8"/>
  <c r="K146" i="8" s="1"/>
  <c r="O119" i="8"/>
  <c r="K122" i="8" s="1"/>
  <c r="O95" i="8"/>
  <c r="K98" i="8" s="1"/>
  <c r="O71" i="8"/>
  <c r="K74" i="8" s="1"/>
  <c r="O47" i="8"/>
  <c r="K50" i="8" s="1"/>
  <c r="O23" i="8"/>
  <c r="K26" i="8" s="1"/>
  <c r="N360" i="8"/>
  <c r="N336" i="8"/>
  <c r="N312" i="8"/>
  <c r="N288" i="8"/>
  <c r="N264" i="8"/>
  <c r="N240" i="8"/>
  <c r="N216" i="8"/>
  <c r="N192" i="8"/>
  <c r="N168" i="8"/>
  <c r="N144" i="8"/>
  <c r="N120" i="8"/>
  <c r="N96" i="8"/>
  <c r="N72" i="8"/>
  <c r="N48" i="8"/>
  <c r="N24" i="8"/>
  <c r="O358" i="8"/>
  <c r="K361" i="8" s="1"/>
  <c r="O334" i="8"/>
  <c r="K337" i="8" s="1"/>
  <c r="O310" i="8"/>
  <c r="K313" i="8" s="1"/>
  <c r="O286" i="8"/>
  <c r="K289" i="8" s="1"/>
  <c r="O262" i="8"/>
  <c r="K265" i="8" s="1"/>
  <c r="O238" i="8"/>
  <c r="K241" i="8" s="1"/>
  <c r="O214" i="8"/>
  <c r="K217" i="8" s="1"/>
  <c r="O190" i="8"/>
  <c r="K193" i="8" s="1"/>
  <c r="O166" i="8"/>
  <c r="K169" i="8" s="1"/>
  <c r="O142" i="8"/>
  <c r="K145" i="8" s="1"/>
  <c r="O118" i="8"/>
  <c r="K121" i="8" s="1"/>
  <c r="O94" i="8"/>
  <c r="K97" i="8" s="1"/>
  <c r="O70" i="8"/>
  <c r="K73" i="8" s="1"/>
  <c r="O46" i="8"/>
  <c r="K49" i="8" s="1"/>
  <c r="O22" i="8"/>
  <c r="K25" i="8" s="1"/>
  <c r="N319" i="8"/>
  <c r="N223" i="8"/>
  <c r="N79" i="8"/>
  <c r="N338" i="8"/>
  <c r="N290" i="8"/>
  <c r="N218" i="8"/>
  <c r="N194" i="8"/>
  <c r="N146" i="8"/>
  <c r="N122" i="8"/>
  <c r="N74" i="8"/>
  <c r="N26" i="8"/>
  <c r="N335" i="8"/>
  <c r="N287" i="8"/>
  <c r="N263" i="8"/>
  <c r="N215" i="8"/>
  <c r="N167" i="8"/>
  <c r="N143" i="8"/>
  <c r="N95" i="8"/>
  <c r="N71" i="8"/>
  <c r="N23" i="8"/>
  <c r="O357" i="8"/>
  <c r="K360" i="8" s="1"/>
  <c r="O333" i="8"/>
  <c r="K336" i="8" s="1"/>
  <c r="O309" i="8"/>
  <c r="K312" i="8" s="1"/>
  <c r="O285" i="8"/>
  <c r="K288" i="8" s="1"/>
  <c r="O261" i="8"/>
  <c r="K264" i="8" s="1"/>
  <c r="O237" i="8"/>
  <c r="K240" i="8" s="1"/>
  <c r="O213" i="8"/>
  <c r="K216" i="8" s="1"/>
  <c r="O189" i="8"/>
  <c r="K192" i="8" s="1"/>
  <c r="O165" i="8"/>
  <c r="K168" i="8" s="1"/>
  <c r="O141" i="8"/>
  <c r="K144" i="8" s="1"/>
  <c r="O117" i="8"/>
  <c r="K120" i="8" s="1"/>
  <c r="O93" i="8"/>
  <c r="K96" i="8" s="1"/>
  <c r="O69" i="8"/>
  <c r="K72" i="8" s="1"/>
  <c r="O45" i="8"/>
  <c r="K48" i="8" s="1"/>
  <c r="O21" i="8"/>
  <c r="K24" i="8" s="1"/>
  <c r="N359" i="8"/>
  <c r="N311" i="8"/>
  <c r="N239" i="8"/>
  <c r="N191" i="8"/>
  <c r="N119" i="8"/>
  <c r="N47" i="8"/>
  <c r="N310" i="8"/>
  <c r="N238" i="8"/>
  <c r="N94" i="8"/>
  <c r="O356" i="8"/>
  <c r="K359" i="8" s="1"/>
  <c r="O332" i="8"/>
  <c r="K335" i="8" s="1"/>
  <c r="O308" i="8"/>
  <c r="K311" i="8" s="1"/>
  <c r="O284" i="8"/>
  <c r="K287" i="8" s="1"/>
  <c r="O260" i="8"/>
  <c r="K263" i="8" s="1"/>
  <c r="O236" i="8"/>
  <c r="K239" i="8" s="1"/>
  <c r="O212" i="8"/>
  <c r="K215" i="8" s="1"/>
  <c r="O188" i="8"/>
  <c r="K191" i="8" s="1"/>
  <c r="O164" i="8"/>
  <c r="K167" i="8" s="1"/>
  <c r="O140" i="8"/>
  <c r="K143" i="8" s="1"/>
  <c r="O116" i="8"/>
  <c r="K119" i="8" s="1"/>
  <c r="O92" i="8"/>
  <c r="K95" i="8" s="1"/>
  <c r="O68" i="8"/>
  <c r="K71" i="8" s="1"/>
  <c r="O44" i="8"/>
  <c r="K47" i="8" s="1"/>
  <c r="O20" i="8"/>
  <c r="K23" i="8" s="1"/>
  <c r="N358" i="8"/>
  <c r="N334" i="8"/>
  <c r="N286" i="8"/>
  <c r="N262" i="8"/>
  <c r="N214" i="8"/>
  <c r="N190" i="8"/>
  <c r="N166" i="8"/>
  <c r="N142" i="8"/>
  <c r="N118" i="8"/>
  <c r="N70" i="8"/>
  <c r="N46" i="8"/>
  <c r="N22" i="8"/>
  <c r="N357" i="8"/>
  <c r="N333" i="8"/>
  <c r="N309" i="8"/>
  <c r="N285" i="8"/>
  <c r="N261" i="8"/>
  <c r="N237" i="8"/>
  <c r="N213" i="8"/>
  <c r="N189" i="8"/>
  <c r="N165" i="8"/>
  <c r="N141" i="8"/>
  <c r="N117" i="8"/>
  <c r="N93" i="8"/>
  <c r="N69" i="8"/>
  <c r="N45" i="8"/>
  <c r="N21" i="8"/>
  <c r="O355" i="8"/>
  <c r="K358" i="8" s="1"/>
  <c r="O331" i="8"/>
  <c r="K334" i="8" s="1"/>
  <c r="O307" i="8"/>
  <c r="K310" i="8" s="1"/>
  <c r="O283" i="8"/>
  <c r="K286" i="8" s="1"/>
  <c r="O259" i="8"/>
  <c r="K262" i="8" s="1"/>
  <c r="O235" i="8"/>
  <c r="K238" i="8" s="1"/>
  <c r="O211" i="8"/>
  <c r="K214" i="8" s="1"/>
  <c r="O187" i="8"/>
  <c r="K190" i="8" s="1"/>
  <c r="O163" i="8"/>
  <c r="K166" i="8" s="1"/>
  <c r="O139" i="8"/>
  <c r="K142" i="8" s="1"/>
  <c r="O115" i="8"/>
  <c r="K118" i="8" s="1"/>
  <c r="O91" i="8"/>
  <c r="K94" i="8" s="1"/>
  <c r="O67" i="8"/>
  <c r="K70" i="8" s="1"/>
  <c r="O43" i="8"/>
  <c r="K46" i="8" s="1"/>
  <c r="O19" i="8"/>
  <c r="K22" i="8" s="1"/>
  <c r="N332" i="8"/>
  <c r="N284" i="8"/>
  <c r="N236" i="8"/>
  <c r="N188" i="8"/>
  <c r="N140" i="8"/>
  <c r="N92" i="8"/>
  <c r="N68" i="8"/>
  <c r="N20" i="8"/>
  <c r="O354" i="8"/>
  <c r="K357" i="8" s="1"/>
  <c r="O330" i="8"/>
  <c r="K333" i="8" s="1"/>
  <c r="O306" i="8"/>
  <c r="K309" i="8" s="1"/>
  <c r="O282" i="8"/>
  <c r="K285" i="8" s="1"/>
  <c r="O258" i="8"/>
  <c r="K261" i="8" s="1"/>
  <c r="O234" i="8"/>
  <c r="K237" i="8" s="1"/>
  <c r="O210" i="8"/>
  <c r="K213" i="8" s="1"/>
  <c r="O186" i="8"/>
  <c r="K189" i="8" s="1"/>
  <c r="O162" i="8"/>
  <c r="K165" i="8" s="1"/>
  <c r="O138" i="8"/>
  <c r="K141" i="8" s="1"/>
  <c r="O114" i="8"/>
  <c r="K117" i="8" s="1"/>
  <c r="O90" i="8"/>
  <c r="K93" i="8" s="1"/>
  <c r="O66" i="8"/>
  <c r="K69" i="8" s="1"/>
  <c r="O42" i="8"/>
  <c r="K45" i="8" s="1"/>
  <c r="O18" i="8"/>
  <c r="K21" i="8" s="1"/>
  <c r="N356" i="8"/>
  <c r="N308" i="8"/>
  <c r="N260" i="8"/>
  <c r="N212" i="8"/>
  <c r="N164" i="8"/>
  <c r="N116" i="8"/>
  <c r="N44" i="8"/>
  <c r="N355" i="8"/>
  <c r="N331" i="8"/>
  <c r="N307" i="8"/>
  <c r="N283" i="8"/>
  <c r="N259" i="8"/>
  <c r="N235" i="8"/>
  <c r="N211" i="8"/>
  <c r="N187" i="8"/>
  <c r="N163" i="8"/>
  <c r="N139" i="8"/>
  <c r="N115" i="8"/>
  <c r="N91" i="8"/>
  <c r="N67" i="8"/>
  <c r="N43" i="8"/>
  <c r="N19" i="8"/>
  <c r="O353" i="8"/>
  <c r="K356" i="8" s="1"/>
  <c r="O329" i="8"/>
  <c r="K332" i="8" s="1"/>
  <c r="O305" i="8"/>
  <c r="K308" i="8" s="1"/>
  <c r="O281" i="8"/>
  <c r="K284" i="8" s="1"/>
  <c r="O257" i="8"/>
  <c r="K260" i="8" s="1"/>
  <c r="O233" i="8"/>
  <c r="K236" i="8" s="1"/>
  <c r="O209" i="8"/>
  <c r="K212" i="8" s="1"/>
  <c r="O185" i="8"/>
  <c r="K188" i="8" s="1"/>
  <c r="O161" i="8"/>
  <c r="K164" i="8" s="1"/>
  <c r="O137" i="8"/>
  <c r="K140" i="8" s="1"/>
  <c r="O113" i="8"/>
  <c r="K116" i="8" s="1"/>
  <c r="O89" i="8"/>
  <c r="K92" i="8" s="1"/>
  <c r="O65" i="8"/>
  <c r="K68" i="8" s="1"/>
  <c r="O41" i="8"/>
  <c r="K44" i="8" s="1"/>
  <c r="O17" i="8"/>
  <c r="K20" i="8" s="1"/>
  <c r="O206" i="1" l="1"/>
  <c r="O207" i="1"/>
  <c r="J286" i="8"/>
  <c r="J80" i="8"/>
  <c r="J169" i="8"/>
  <c r="J26" i="8"/>
  <c r="J364" i="8"/>
  <c r="J149" i="8"/>
  <c r="J367" i="8"/>
  <c r="J298" i="8"/>
  <c r="J59" i="8"/>
  <c r="J229" i="8"/>
  <c r="J279" i="8"/>
  <c r="J184" i="8"/>
  <c r="J20" i="8"/>
  <c r="J310" i="8"/>
  <c r="J224" i="8"/>
  <c r="J193" i="8"/>
  <c r="J50" i="8"/>
  <c r="J104" i="8"/>
  <c r="J173" i="8"/>
  <c r="J322" i="8"/>
  <c r="J83" i="8"/>
  <c r="J277" i="8"/>
  <c r="J303" i="8"/>
  <c r="J208" i="8"/>
  <c r="J334" i="8"/>
  <c r="J320" i="8"/>
  <c r="J346" i="8"/>
  <c r="J107" i="8"/>
  <c r="J325" i="8"/>
  <c r="J327" i="8"/>
  <c r="J232" i="8"/>
  <c r="J68" i="8"/>
  <c r="J358" i="8"/>
  <c r="J241" i="8"/>
  <c r="J98" i="8"/>
  <c r="J296" i="8"/>
  <c r="J221" i="8"/>
  <c r="J370" i="8"/>
  <c r="J131" i="8"/>
  <c r="J351" i="8"/>
  <c r="J256" i="8"/>
  <c r="J42" i="8"/>
  <c r="J44" i="8"/>
  <c r="J108" i="8"/>
  <c r="J155" i="8"/>
  <c r="J280" i="8"/>
  <c r="J41" i="8"/>
  <c r="J66" i="8"/>
  <c r="J116" i="8"/>
  <c r="J47" i="8"/>
  <c r="J289" i="8"/>
  <c r="J146" i="8"/>
  <c r="J269" i="8"/>
  <c r="J30" i="8"/>
  <c r="J180" i="8"/>
  <c r="J179" i="8"/>
  <c r="J304" i="8"/>
  <c r="J65" i="8"/>
  <c r="J90" i="8"/>
  <c r="J352" i="8"/>
  <c r="J161" i="8"/>
  <c r="J138" i="8"/>
  <c r="J361" i="8"/>
  <c r="J102" i="8"/>
  <c r="J57" i="8"/>
  <c r="J251" i="8"/>
  <c r="J89" i="8"/>
  <c r="J209" i="8"/>
  <c r="J162" i="8"/>
  <c r="J43" i="8"/>
  <c r="J137" i="8"/>
  <c r="J233" i="8"/>
  <c r="J186" i="8"/>
  <c r="J67" i="8"/>
  <c r="J342" i="8"/>
  <c r="J150" i="8"/>
  <c r="J105" i="8"/>
  <c r="J299" i="8"/>
  <c r="J38" i="8"/>
  <c r="J185" i="8"/>
  <c r="J281" i="8"/>
  <c r="J210" i="8"/>
  <c r="J91" i="8"/>
  <c r="J311" i="8"/>
  <c r="J329" i="8"/>
  <c r="J234" i="8"/>
  <c r="J115" i="8"/>
  <c r="J197" i="8"/>
  <c r="J92" i="8"/>
  <c r="J33" i="8"/>
  <c r="J347" i="8"/>
  <c r="J305" i="8"/>
  <c r="J258" i="8"/>
  <c r="J139" i="8"/>
  <c r="J227" i="8"/>
  <c r="J353" i="8"/>
  <c r="J282" i="8"/>
  <c r="J163" i="8"/>
  <c r="J245" i="8"/>
  <c r="J170" i="8"/>
  <c r="J54" i="8"/>
  <c r="J114" i="8"/>
  <c r="J167" i="8"/>
  <c r="J126" i="8"/>
  <c r="J275" i="8"/>
  <c r="J31" i="8"/>
  <c r="J243" i="8"/>
  <c r="J371" i="8"/>
  <c r="J332" i="8"/>
  <c r="J21" i="8"/>
  <c r="J46" i="8"/>
  <c r="J335" i="8"/>
  <c r="J312" i="8"/>
  <c r="J288" i="8"/>
  <c r="J362" i="8"/>
  <c r="J56" i="8"/>
  <c r="J124" i="8"/>
  <c r="J246" i="8"/>
  <c r="J201" i="8"/>
  <c r="J58" i="8"/>
  <c r="J134" i="8"/>
  <c r="J39" i="8"/>
  <c r="J306" i="8"/>
  <c r="J187" i="8"/>
  <c r="J23" i="8"/>
  <c r="J164" i="8"/>
  <c r="J330" i="8"/>
  <c r="J211" i="8"/>
  <c r="J354" i="8"/>
  <c r="J235" i="8"/>
  <c r="J338" i="8"/>
  <c r="J222" i="8"/>
  <c r="J110" i="8"/>
  <c r="J132" i="8"/>
  <c r="J259" i="8"/>
  <c r="J217" i="8"/>
  <c r="J122" i="8"/>
  <c r="J252" i="8"/>
  <c r="J127" i="8"/>
  <c r="J283" i="8"/>
  <c r="J239" i="8"/>
  <c r="J81" i="8"/>
  <c r="J28" i="8"/>
  <c r="J307" i="8"/>
  <c r="J71" i="8"/>
  <c r="J313" i="8"/>
  <c r="J293" i="8"/>
  <c r="J113" i="8"/>
  <c r="J24" i="8"/>
  <c r="J337" i="8"/>
  <c r="J78" i="8"/>
  <c r="J143" i="8"/>
  <c r="J341" i="8"/>
  <c r="J242" i="8"/>
  <c r="J365" i="8"/>
  <c r="J191" i="8"/>
  <c r="J144" i="8"/>
  <c r="J99" i="8"/>
  <c r="J215" i="8"/>
  <c r="J168" i="8"/>
  <c r="J52" i="8"/>
  <c r="J152" i="8"/>
  <c r="J55" i="8"/>
  <c r="J323" i="8"/>
  <c r="J257" i="8"/>
  <c r="J192" i="8"/>
  <c r="J216" i="8"/>
  <c r="J314" i="8"/>
  <c r="J76" i="8"/>
  <c r="J272" i="8"/>
  <c r="J79" i="8"/>
  <c r="J153" i="8"/>
  <c r="J86" i="8"/>
  <c r="J308" i="8"/>
  <c r="J287" i="8"/>
  <c r="J240" i="8"/>
  <c r="J100" i="8"/>
  <c r="J368" i="8"/>
  <c r="J103" i="8"/>
  <c r="J177" i="8"/>
  <c r="J69" i="8"/>
  <c r="J70" i="8"/>
  <c r="J360" i="8"/>
  <c r="J51" i="8"/>
  <c r="J128" i="8"/>
  <c r="J270" i="8"/>
  <c r="J151" i="8"/>
  <c r="J225" i="8"/>
  <c r="J82" i="8"/>
  <c r="J228" i="8"/>
  <c r="J158" i="8"/>
  <c r="J45" i="8"/>
  <c r="J94" i="8"/>
  <c r="J27" i="8"/>
  <c r="J176" i="8"/>
  <c r="J172" i="8"/>
  <c r="J175" i="8"/>
  <c r="J106" i="8"/>
  <c r="J300" i="8"/>
  <c r="J205" i="8"/>
  <c r="J182" i="8"/>
  <c r="J87" i="8"/>
  <c r="J141" i="8"/>
  <c r="J118" i="8"/>
  <c r="J75" i="8"/>
  <c r="J267" i="8"/>
  <c r="J248" i="8"/>
  <c r="J196" i="8"/>
  <c r="J318" i="8"/>
  <c r="J199" i="8"/>
  <c r="J273" i="8"/>
  <c r="J130" i="8"/>
  <c r="J348" i="8"/>
  <c r="J253" i="8"/>
  <c r="J206" i="8"/>
  <c r="J111" i="8"/>
  <c r="J165" i="8"/>
  <c r="J189" i="8"/>
  <c r="J142" i="8"/>
  <c r="J123" i="8"/>
  <c r="J25" i="8"/>
  <c r="J363" i="8"/>
  <c r="J344" i="8"/>
  <c r="J220" i="8"/>
  <c r="J366" i="8"/>
  <c r="J223" i="8"/>
  <c r="J297" i="8"/>
  <c r="J154" i="8"/>
  <c r="J37" i="8"/>
  <c r="J36" i="8"/>
  <c r="J301" i="8"/>
  <c r="J230" i="8"/>
  <c r="J135" i="8"/>
  <c r="J40" i="8"/>
  <c r="J213" i="8"/>
  <c r="J237" i="8"/>
  <c r="J166" i="8"/>
  <c r="J147" i="8"/>
  <c r="J49" i="8"/>
  <c r="J244" i="8"/>
  <c r="J29" i="8"/>
  <c r="J247" i="8"/>
  <c r="J321" i="8"/>
  <c r="J178" i="8"/>
  <c r="J61" i="8"/>
  <c r="J60" i="8"/>
  <c r="J349" i="8"/>
  <c r="J254" i="8"/>
  <c r="J159" i="8"/>
  <c r="J64" i="8"/>
  <c r="J261" i="8"/>
  <c r="J285" i="8"/>
  <c r="J190" i="8"/>
  <c r="J195" i="8"/>
  <c r="J73" i="8"/>
  <c r="J268" i="8"/>
  <c r="J53" i="8"/>
  <c r="J271" i="8"/>
  <c r="J345" i="8"/>
  <c r="J202" i="8"/>
  <c r="J85" i="8"/>
  <c r="J84" i="8"/>
  <c r="J278" i="8"/>
  <c r="J183" i="8"/>
  <c r="J88" i="8"/>
  <c r="J331" i="8"/>
  <c r="J95" i="8"/>
  <c r="J194" i="8"/>
  <c r="J317" i="8"/>
  <c r="J188" i="8"/>
  <c r="J218" i="8"/>
  <c r="J212" i="8"/>
  <c r="J236" i="8"/>
  <c r="J62" i="8"/>
  <c r="J355" i="8"/>
  <c r="J200" i="8"/>
  <c r="J140" i="8"/>
  <c r="J328" i="8"/>
  <c r="J119" i="8"/>
  <c r="J96" i="8"/>
  <c r="J48" i="8"/>
  <c r="J266" i="8"/>
  <c r="J260" i="8"/>
  <c r="J120" i="8"/>
  <c r="J290" i="8"/>
  <c r="J174" i="8"/>
  <c r="J129" i="8"/>
  <c r="J284" i="8"/>
  <c r="J263" i="8"/>
  <c r="J315" i="8"/>
  <c r="J198" i="8"/>
  <c r="J22" i="8"/>
  <c r="J264" i="8"/>
  <c r="J32" i="8"/>
  <c r="J34" i="8"/>
  <c r="J356" i="8"/>
  <c r="J359" i="8"/>
  <c r="J336" i="8"/>
  <c r="J148" i="8"/>
  <c r="J109" i="8"/>
  <c r="J63" i="8"/>
  <c r="J93" i="8"/>
  <c r="J171" i="8"/>
  <c r="J294" i="8"/>
  <c r="J249" i="8"/>
  <c r="J117" i="8"/>
  <c r="J309" i="8"/>
  <c r="J333" i="8"/>
  <c r="J214" i="8"/>
  <c r="J219" i="8"/>
  <c r="J97" i="8"/>
  <c r="J292" i="8"/>
  <c r="J77" i="8"/>
  <c r="J295" i="8"/>
  <c r="J369" i="8"/>
  <c r="J226" i="8"/>
  <c r="J133" i="8"/>
  <c r="J156" i="8"/>
  <c r="J302" i="8"/>
  <c r="J207" i="8"/>
  <c r="J112" i="8"/>
  <c r="J357" i="8"/>
  <c r="J238" i="8"/>
  <c r="J291" i="8"/>
  <c r="J121" i="8"/>
  <c r="J316" i="8"/>
  <c r="J101" i="8"/>
  <c r="J319" i="8"/>
  <c r="J250" i="8"/>
  <c r="J157" i="8"/>
  <c r="J204" i="8"/>
  <c r="J326" i="8"/>
  <c r="J231" i="8"/>
  <c r="J136" i="8"/>
  <c r="J74" i="8"/>
  <c r="J265" i="8"/>
  <c r="J203" i="8"/>
  <c r="J324" i="8"/>
  <c r="J72" i="8"/>
  <c r="J262" i="8"/>
  <c r="J339" i="8"/>
  <c r="J145" i="8"/>
  <c r="J340" i="8"/>
  <c r="J125" i="8"/>
  <c r="J343" i="8"/>
  <c r="J274" i="8"/>
  <c r="J35" i="8"/>
  <c r="J181" i="8"/>
  <c r="J276" i="8"/>
  <c r="J350" i="8"/>
  <c r="J255" i="8"/>
  <c r="J160" i="8"/>
  <c r="G13" i="3" l="1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</calcChain>
</file>

<file path=xl/sharedStrings.xml><?xml version="1.0" encoding="utf-8"?>
<sst xmlns="http://schemas.openxmlformats.org/spreadsheetml/2006/main" count="222" uniqueCount="126">
  <si>
    <t>Paper:</t>
  </si>
  <si>
    <t>The Co-Pricing Factor Zoo</t>
  </si>
  <si>
    <t>Factor Name</t>
  </si>
  <si>
    <t>CREDIT</t>
  </si>
  <si>
    <t>Link</t>
  </si>
  <si>
    <t>observation_date</t>
  </si>
  <si>
    <t>AAA</t>
  </si>
  <si>
    <t>BAA</t>
  </si>
  <si>
    <t>These instruments are based on bonds with maturities 20 years and above</t>
  </si>
  <si>
    <t>Notes:</t>
  </si>
  <si>
    <t>Description:</t>
  </si>
  <si>
    <t>Bond credit risk factor. Difference between the yields of BAA and AAA indices from Moody’s.</t>
  </si>
  <si>
    <t>Moody's Seasoned Baa Corporate Bond Yield (DBAA) | FRED | St. Louis Fed</t>
  </si>
  <si>
    <t>Fama, Eugene F., and Kenneth R. French (1989) “Business Conditions and Expected Returns Journal of Financial Economics, Vol. 25, No. 1, pp. 23–49.on Stocks and Bonds”</t>
  </si>
  <si>
    <t>Moody's Seasoned Aaa Corporate Bond Yield (DAAA) | FRED | St. Louis Fed</t>
  </si>
  <si>
    <t>CREDIT_EU</t>
  </si>
  <si>
    <t>Eur Factor</t>
  </si>
  <si>
    <t>BAA-AAA</t>
  </si>
  <si>
    <t>#N/A Requesting Data...</t>
  </si>
  <si>
    <t>EPU</t>
  </si>
  <si>
    <t>Economic Policy Uncertainty. First difference in the economic policy uncertainty index</t>
  </si>
  <si>
    <t>Baker, S. R., N. Bloom, and S. J. Davis (2016). Measuring economic policy uncertainty. Quarterly Journal of Economics 131 (4), 1593–1636.</t>
  </si>
  <si>
    <t>Economic Policy Uncertainty Index for United States (USEPUINDXM) | FRED | St. Louis Fed</t>
  </si>
  <si>
    <t>Economic Policy Uncertainty Index for United States, Index, Monthly, Not Seasonally Adjusted</t>
  </si>
  <si>
    <t>USEPUINDXM</t>
  </si>
  <si>
    <t>Economic Policy Uncertainty Index for Europe (EUEPUINDXM) | FRED | St. Louis Fed</t>
  </si>
  <si>
    <t>EUEPUINDXM</t>
  </si>
  <si>
    <t>Europe</t>
  </si>
  <si>
    <t>US</t>
  </si>
  <si>
    <t>FRED Link</t>
  </si>
  <si>
    <t>Bloomberg Des</t>
  </si>
  <si>
    <t>Date</t>
  </si>
  <si>
    <t>h=1</t>
  </si>
  <si>
    <t>Financial Uncertainty</t>
  </si>
  <si>
    <t>Macro Uncertainty</t>
  </si>
  <si>
    <t>Real Uncertainty</t>
  </si>
  <si>
    <t>Uncertainty Data: Macro and Financial Indexes — Sydney C. Ludvigson, Professor of Economics at New York University and NBER</t>
  </si>
  <si>
    <t>finance.wharton.upenn.edu/~stambaug/liq_data_1962_2024.txt</t>
  </si>
  <si>
    <t>Pástor, L. and R. F. Stambaugh (2003). Liquidity risk and expected stock returns. Journal of Political Economy 111, 642–685.</t>
  </si>
  <si>
    <t>LIQNT</t>
  </si>
  <si>
    <t xml:space="preserve">Note: </t>
  </si>
  <si>
    <t>% Column 1: Month</t>
  </si>
  <si>
    <t>% Column 2: Levels of aggregated liquidity (Figure 1 in the paper)</t>
  </si>
  <si>
    <t>% Column 3: Innovations in aggregated liquidity (non-traded liquidity factor; equation(8); the main series)</t>
  </si>
  <si>
    <t>% Column 4: Traded liquidity factor (LIQ_V, 10-1 portfolio return)</t>
  </si>
  <si>
    <t>% Month</t>
  </si>
  <si>
    <t>Agg Liq.</t>
  </si>
  <si>
    <t>Innov Liq (eq8)</t>
  </si>
  <si>
    <t>Traded Liq (LIQ_V)</t>
  </si>
  <si>
    <t>individual-stock measures estimated with daily data</t>
  </si>
  <si>
    <t>Liquidity factor, computed as the average of individual-stock measures estimated with daily data (residual predictability, controlling for the market factor)</t>
  </si>
  <si>
    <t>% Note: The traded factor is the value-weighted return on the 10-1 portfolio from a sort on historical  liquidity betas. This procedure is simpler than sorting on predicted betas (as in the original study)</t>
  </si>
  <si>
    <t>up to dec2024. USARE IL FATTORE COSI' COME E', SENZA FARE DIFFERENZE O RATIO</t>
  </si>
  <si>
    <t>YSP</t>
  </si>
  <si>
    <t>Koijen, R. S., H. Lustig, and S. Van Nieuwerburgh (2017). The cross-section and time series of stock and bond returns. Journal of Monetary Economics 88, 50–69.</t>
  </si>
  <si>
    <t>Slope term structure factor. Constructed as the difference in the five and one-year U.S. Treasury Bond yields.</t>
  </si>
  <si>
    <t>Bloomberg</t>
  </si>
  <si>
    <t>Dates</t>
  </si>
  <si>
    <t>PX_LAST</t>
  </si>
  <si>
    <t>USYC1Y5Y Index</t>
  </si>
  <si>
    <t>Last Price</t>
  </si>
  <si>
    <t>DEYC1Y5Y Index</t>
  </si>
  <si>
    <t>Use the first difference</t>
  </si>
  <si>
    <t>yyyymm</t>
  </si>
  <si>
    <t>intermediary_capital_risk_factor</t>
  </si>
  <si>
    <t>Intermediary capital nontradable risk factor. Constructed using AR(1) innovations to the market-based capital ratio of primary dealers, scaled by the lagged capital ratio.</t>
  </si>
  <si>
    <t xml:space="preserve"> He Z., B. Kelly and A. Manela (2017). Intermediary asset pricing: New evidence from many asset classes. Journal of Financial Economics 126 (1)  1–35.</t>
  </si>
  <si>
    <t>Intermediary Capital Ratio and Risk Factor – Zhiguo He (何治国)</t>
  </si>
  <si>
    <t>up to may25</t>
  </si>
  <si>
    <t>VIX</t>
  </si>
  <si>
    <t>First difference in the CBOE VIX.</t>
  </si>
  <si>
    <t>Chung, K. H., J. Wang, and C. Wu (2019). Volatility and the cross-section of corporate bond returns. Journal of Financial Economics 133 (2), 397–417.</t>
  </si>
  <si>
    <t>Start Date</t>
  </si>
  <si>
    <t>End Date</t>
  </si>
  <si>
    <t>VIX Index</t>
  </si>
  <si>
    <t>V2X Index</t>
  </si>
  <si>
    <t>LIQ_V</t>
  </si>
  <si>
    <t>LECBOAS Index</t>
  </si>
  <si>
    <t>LECAOAS Index</t>
  </si>
  <si>
    <t>date</t>
  </si>
  <si>
    <t>SVIXsq30</t>
  </si>
  <si>
    <t>SVIXsq60</t>
  </si>
  <si>
    <t>SVIXsq91</t>
  </si>
  <si>
    <t>SVIXsq182</t>
  </si>
  <si>
    <t>SVIXsq365</t>
  </si>
  <si>
    <r>
      <t xml:space="preserve">Martin, I. (2017). </t>
    </r>
    <r>
      <rPr>
        <i/>
        <sz val="11"/>
        <color theme="1"/>
        <rFont val="Aptos Narrow"/>
        <family val="2"/>
        <scheme val="minor"/>
      </rPr>
      <t>What is the expected return on the market?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The Quarterly Journal of Economics</t>
    </r>
    <r>
      <rPr>
        <sz val="11"/>
        <color theme="1"/>
        <rFont val="Aptos Narrow"/>
        <family val="2"/>
        <scheme val="minor"/>
      </rPr>
      <t>, 132(1), 367–433.</t>
    </r>
  </si>
  <si>
    <t>EP_SVIX</t>
  </si>
  <si>
    <r>
      <t>EP_SVIX</t>
    </r>
    <r>
      <rPr>
        <sz val="11"/>
        <color theme="1"/>
        <rFont val="Aptos Narrow"/>
        <family val="2"/>
        <scheme val="minor"/>
      </rPr>
      <t xml:space="preserve"> is constructed as EPt(h)=Rf,t(h)×SVIXt→T2EP_t^{(h)} = R_{f,t}^{(h)} \times SVIX^2_{t\to T}EPt(h)​=Rf,t(h)​×SVIXt→T2​, where Rf,t(h)R_{f,t}^{(h)}Rf,t(h)​ is the gross risk-free return over horizon h=T−th=T-th=T−t and SVIXt→T2SVIX^2_{t\to T}SVIXt→T2​ is the option-implied risk-neutral variance of the market’s gross return over the same horizon, computed from integrals of out-of-the-money S&amp;P 500 put and call prices across strikes.</t>
    </r>
  </si>
  <si>
    <t>Source:</t>
  </si>
  <si>
    <t>Prof. Ian Martin</t>
  </si>
  <si>
    <t>GB3 Govt</t>
  </si>
  <si>
    <t>US bill 3m</t>
  </si>
  <si>
    <t>RF</t>
  </si>
  <si>
    <t>Gross RF</t>
  </si>
  <si>
    <t>Gross RF 3m</t>
  </si>
  <si>
    <t>EP_SVIX30</t>
  </si>
  <si>
    <t>use level t-1 for SVIXsq30 e t-3 for SVIXsq91</t>
  </si>
  <si>
    <t>EP_SVIX_30</t>
  </si>
  <si>
    <t>EP_SVIX_91</t>
  </si>
  <si>
    <t>EPU_US</t>
  </si>
  <si>
    <t>EPU_EU</t>
  </si>
  <si>
    <t>ΔVIX</t>
  </si>
  <si>
    <t>ΔV2X</t>
  </si>
  <si>
    <r>
      <t xml:space="preserve">Ludvigson, Ma e Ng (2021). </t>
    </r>
    <r>
      <rPr>
        <i/>
        <sz val="11"/>
        <color theme="1"/>
        <rFont val="Aptos Narrow"/>
        <family val="2"/>
        <scheme val="minor"/>
      </rPr>
      <t>Uncertainty and Business Cycles: Exogenous Impulse or Endogenous Response?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American Economic Journal: Macroeconomics</t>
    </r>
    <r>
      <rPr>
        <sz val="11"/>
        <color theme="1"/>
        <rFont val="Aptos Narrow"/>
        <family val="2"/>
        <scheme val="minor"/>
      </rPr>
      <t>, 13(4), 369–410.</t>
    </r>
  </si>
  <si>
    <t>ΔUM</t>
  </si>
  <si>
    <t>ΔUM First difference in the Macroeconomic uncertainty index.</t>
  </si>
  <si>
    <t>ΔUF First difference in the Financial economic uncertainty index.</t>
  </si>
  <si>
    <t>ΔUR First difference in the Real economic uncertainty index</t>
  </si>
  <si>
    <t>ΔUR</t>
  </si>
  <si>
    <t>ΔUF</t>
  </si>
  <si>
    <t>ΔUM, ΔUF, ΔUR</t>
  </si>
  <si>
    <t>HKM_IC</t>
  </si>
  <si>
    <t>Avg VIX</t>
  </si>
  <si>
    <t>Avg V2X</t>
  </si>
  <si>
    <t>CREDIT_US</t>
  </si>
  <si>
    <t>Bloomberg EuroAgg Corporate Aaa Average OAS</t>
  </si>
  <si>
    <t xml:space="preserve"> </t>
  </si>
  <si>
    <t>Bloomberg EuroAgg Corporate -- Baa Average OAS</t>
  </si>
  <si>
    <t>YSP_US</t>
  </si>
  <si>
    <t>YSP_EU</t>
  </si>
  <si>
    <t>USGG10YR Index</t>
  </si>
  <si>
    <t>GDBR10 Index</t>
  </si>
  <si>
    <t>#N/A N/A</t>
  </si>
  <si>
    <t>CRED_SPR_US</t>
  </si>
  <si>
    <t>QW89 Index</t>
  </si>
  <si>
    <t>CRED_SPR_EU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</si>
</sst>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Verdana"/>
      <family val="2"/>
    </font>
    <font>
      <sz val="10"/>
      <color rgb="FF000000"/>
      <name val="Arial Unicode MS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/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11" fontId="0" fillId="0" borderId="0" xfId="0" applyNumberFormat="1"/>
    <xf numFmtId="10" fontId="0" fillId="0" borderId="0" xfId="2" applyNumberFormat="1" applyFont="1"/>
    <xf numFmtId="0" fontId="0" fillId="0" borderId="0" xfId="0" applyAlignment="1">
      <alignment horizontal="center" vertical="center" wrapText="1"/>
    </xf>
    <xf numFmtId="14" fontId="1" fillId="0" borderId="0" xfId="0" applyNumberFormat="1" applyFont="1"/>
    <xf numFmtId="165" fontId="0" fillId="0" borderId="0" xfId="0" applyNumberFormat="1"/>
  </cellXfs>
  <cellStyles count="3">
    <cellStyle name="Collegamento ipertestuale" xfId="1" builtinId="8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CREDIT!$A$1300:$A$5753</c:f>
              <c:numCache>
                <c:formatCode>m/d/yyyy</c:formatCode>
                <c:ptCount val="4454"/>
              </c:numCache>
            </c:numRef>
          </c:cat>
          <c:val>
            <c:numRef>
              <c:f>CREDIT!#REF!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82-4BA2-8970-B828165A26AB}"/>
            </c:ext>
          </c:extLst>
        </c:ser>
        <c:ser>
          <c:idx val="1"/>
          <c:order val="1"/>
          <c:tx>
            <c:v>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CREDIT!$A$1300:$A$5753</c:f>
              <c:numCache>
                <c:formatCode>m/d/yyyy</c:formatCode>
                <c:ptCount val="4454"/>
              </c:numCache>
            </c:numRef>
          </c:cat>
          <c:val>
            <c:numRef>
              <c:f>CREDIT!$D$1300:$D$5753</c:f>
              <c:numCache>
                <c:formatCode>0.00</c:formatCode>
                <c:ptCount val="445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2-4BA2-8970-B828165A26A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CREDIT!$A$1300:$A$5753</c:f>
              <c:numCache>
                <c:formatCode>m/d/yyyy</c:formatCode>
                <c:ptCount val="4454"/>
              </c:numCache>
            </c:numRef>
          </c:cat>
          <c:val>
            <c:numRef>
              <c:f>CREDIT!#REF!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82-4BA2-8970-B828165A2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73536"/>
        <c:axId val="208461183"/>
      </c:lineChart>
      <c:catAx>
        <c:axId val="1927353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461183"/>
        <c:crosses val="autoZero"/>
        <c:auto val="1"/>
        <c:lblAlgn val="ctr"/>
        <c:lblOffset val="100"/>
        <c:noMultiLvlLbl val="1"/>
      </c:catAx>
      <c:valAx>
        <c:axId val="20846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7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5727</xdr:row>
      <xdr:rowOff>61912</xdr:rowOff>
    </xdr:from>
    <xdr:to>
      <xdr:col>11</xdr:col>
      <xdr:colOff>0</xdr:colOff>
      <xdr:row>5741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28E7D0-F30F-6CFF-7AB0-A02EC463E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fred.stlouisfed.org/series/DAAA" TargetMode="External"/><Relationship Id="rId1" Type="http://schemas.openxmlformats.org/officeDocument/2006/relationships/hyperlink" Target="https://fred.stlouisfed.org/series/DBA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fred.stlouisfed.org/series/EUEPUINDXM" TargetMode="External"/><Relationship Id="rId1" Type="http://schemas.openxmlformats.org/officeDocument/2006/relationships/hyperlink" Target="https://fred.stlouisfed.org/series/USEPUINDX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dneyludvigson.com/macro-and-financial-uncertainty-indexe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inance.wharton.upenn.edu/~stambaug/liq_data_1962_2024.tx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zhiguohe.net/data-and-empirical-patterns/intermediary-capital-ratio-and-risk-fac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A5F2-1E6B-45B0-AC45-D0D1A84502AE}">
  <dimension ref="A1:O5753"/>
  <sheetViews>
    <sheetView workbookViewId="0">
      <selection activeCell="M290" sqref="M290"/>
    </sheetView>
  </sheetViews>
  <sheetFormatPr defaultRowHeight="15"/>
  <cols>
    <col min="1" max="1" width="21.42578125" customWidth="1"/>
    <col min="2" max="2" width="16.85546875" customWidth="1"/>
    <col min="6" max="6" width="10.28515625" bestFit="1" customWidth="1"/>
    <col min="7" max="7" width="14.7109375" bestFit="1" customWidth="1"/>
    <col min="10" max="10" width="10" bestFit="1" customWidth="1"/>
  </cols>
  <sheetData>
    <row r="1" spans="1:15">
      <c r="A1" s="1" t="s">
        <v>1</v>
      </c>
    </row>
    <row r="2" spans="1:15">
      <c r="A2" t="s">
        <v>2</v>
      </c>
      <c r="B2" s="1" t="s">
        <v>3</v>
      </c>
    </row>
    <row r="3" spans="1:15">
      <c r="A3" t="s">
        <v>10</v>
      </c>
      <c r="B3" t="s">
        <v>11</v>
      </c>
    </row>
    <row r="4" spans="1:15">
      <c r="A4" t="s">
        <v>0</v>
      </c>
      <c r="B4" t="s">
        <v>13</v>
      </c>
    </row>
    <row r="5" spans="1:15">
      <c r="A5" t="s">
        <v>29</v>
      </c>
      <c r="B5" s="4" t="s">
        <v>12</v>
      </c>
    </row>
    <row r="6" spans="1:15">
      <c r="B6" s="4" t="s">
        <v>14</v>
      </c>
    </row>
    <row r="7" spans="1:15">
      <c r="A7" t="s">
        <v>9</v>
      </c>
      <c r="B7" s="5" t="s">
        <v>8</v>
      </c>
    </row>
    <row r="8" spans="1:15">
      <c r="B8" s="5"/>
    </row>
    <row r="9" spans="1:15">
      <c r="A9" t="s">
        <v>16</v>
      </c>
      <c r="B9" s="1" t="s">
        <v>15</v>
      </c>
    </row>
    <row r="10" spans="1:15">
      <c r="A10" t="s">
        <v>30</v>
      </c>
      <c r="B10" t="s">
        <v>115</v>
      </c>
      <c r="C10" t="s">
        <v>116</v>
      </c>
    </row>
    <row r="11" spans="1:15">
      <c r="B11" t="s">
        <v>117</v>
      </c>
    </row>
    <row r="12" spans="1:15">
      <c r="D12" s="1" t="s">
        <v>114</v>
      </c>
      <c r="H12" t="s">
        <v>78</v>
      </c>
      <c r="I12" t="s">
        <v>77</v>
      </c>
      <c r="J12" s="1" t="s">
        <v>15</v>
      </c>
      <c r="K12" t="s">
        <v>120</v>
      </c>
      <c r="L12" t="s">
        <v>121</v>
      </c>
      <c r="M12" s="1" t="s">
        <v>123</v>
      </c>
      <c r="N12" t="s">
        <v>124</v>
      </c>
      <c r="O12" s="1" t="s">
        <v>125</v>
      </c>
    </row>
    <row r="13" spans="1:15">
      <c r="D13" t="s">
        <v>17</v>
      </c>
      <c r="H13" t="s">
        <v>18</v>
      </c>
      <c r="I13" t="s">
        <v>18</v>
      </c>
    </row>
    <row r="14" spans="1:15">
      <c r="A14" t="s">
        <v>5</v>
      </c>
      <c r="B14" t="s">
        <v>7</v>
      </c>
      <c r="C14" t="s">
        <v>6</v>
      </c>
      <c r="F14" s="6"/>
      <c r="G14" t="s">
        <v>57</v>
      </c>
      <c r="H14" t="s">
        <v>58</v>
      </c>
      <c r="I14" t="s">
        <v>58</v>
      </c>
    </row>
    <row r="15" spans="1:15">
      <c r="A15" s="7">
        <v>6971</v>
      </c>
      <c r="B15">
        <v>7.12</v>
      </c>
      <c r="C15">
        <v>5.35</v>
      </c>
      <c r="F15" s="7"/>
      <c r="G15" s="7">
        <v>38017</v>
      </c>
      <c r="H15">
        <v>0.13</v>
      </c>
      <c r="I15">
        <v>0.86</v>
      </c>
      <c r="K15">
        <v>4.1318999999999999</v>
      </c>
      <c r="L15">
        <v>4.24</v>
      </c>
      <c r="N15" t="s">
        <v>122</v>
      </c>
    </row>
    <row r="16" spans="1:15">
      <c r="A16" s="7">
        <v>6999</v>
      </c>
      <c r="B16">
        <v>7.2</v>
      </c>
      <c r="C16">
        <v>5.35</v>
      </c>
      <c r="D16">
        <f>(B16-C16)-(B15-C15)</f>
        <v>8.0000000000000071E-2</v>
      </c>
      <c r="F16" s="7"/>
      <c r="G16" s="7">
        <v>38046</v>
      </c>
      <c r="H16">
        <v>0.14000000000000001</v>
      </c>
      <c r="I16">
        <v>0.84</v>
      </c>
      <c r="J16">
        <f>(H16-I16)-(H15-I15)</f>
        <v>3.0000000000000027E-2</v>
      </c>
      <c r="K16">
        <v>3.9710999999999999</v>
      </c>
      <c r="L16">
        <v>4.0510000000000002</v>
      </c>
      <c r="M16">
        <f>(_xlfn.XLOOKUP(G16,A:A,B:B)-K16)-(_xlfn.XLOOKUP(G15,A:A,B:B)-K15)</f>
        <v>-9.2000000000007631E-3</v>
      </c>
      <c r="N16" t="s">
        <v>122</v>
      </c>
      <c r="O16" t="e">
        <f>(N16-L16)-(N15-L15)</f>
        <v>#VALUE!</v>
      </c>
    </row>
    <row r="17" spans="1:15">
      <c r="A17" s="7">
        <v>7030</v>
      </c>
      <c r="B17">
        <v>7.15</v>
      </c>
      <c r="C17">
        <v>5.39</v>
      </c>
      <c r="D17">
        <f t="shared" ref="D17:D80" si="0">(B17-C17)-(B16-C16)</f>
        <v>-8.9999999999999858E-2</v>
      </c>
      <c r="F17" s="7"/>
      <c r="G17" s="7">
        <v>38077</v>
      </c>
      <c r="H17">
        <v>0.16</v>
      </c>
      <c r="I17">
        <v>0.85</v>
      </c>
      <c r="J17">
        <f t="shared" ref="J17:J80" si="1">(H17-I17)-(H16-I16)</f>
        <v>1.0000000000000009E-2</v>
      </c>
      <c r="K17">
        <v>3.8348</v>
      </c>
      <c r="L17">
        <v>3.931</v>
      </c>
      <c r="M17">
        <f t="shared" ref="M17:M80" si="2">(_xlfn.XLOOKUP(G17,A:A,B:B)-K17)-(_xlfn.XLOOKUP(G16,A:A,B:B)-K16)</f>
        <v>-2.3699999999999388E-2</v>
      </c>
      <c r="N17" t="s">
        <v>122</v>
      </c>
      <c r="O17" t="e">
        <f t="shared" ref="O17:O80" si="3">(N17-L17)-(N16-L16)</f>
        <v>#VALUE!</v>
      </c>
    </row>
    <row r="18" spans="1:15">
      <c r="A18" s="7">
        <v>7060</v>
      </c>
      <c r="B18">
        <v>7.23</v>
      </c>
      <c r="C18">
        <v>5.44</v>
      </c>
      <c r="D18">
        <f t="shared" si="0"/>
        <v>2.9999999999999361E-2</v>
      </c>
      <c r="F18" s="7"/>
      <c r="G18" s="7">
        <v>38107</v>
      </c>
      <c r="H18">
        <v>0.16</v>
      </c>
      <c r="I18">
        <v>0.77</v>
      </c>
      <c r="J18">
        <f t="shared" si="1"/>
        <v>7.999999999999996E-2</v>
      </c>
      <c r="K18">
        <v>4.5053000000000001</v>
      </c>
      <c r="L18">
        <v>4.1749999999999998</v>
      </c>
      <c r="M18">
        <f t="shared" si="2"/>
        <v>-0.32050000000000045</v>
      </c>
      <c r="N18" t="s">
        <v>122</v>
      </c>
      <c r="O18" t="e">
        <f t="shared" si="3"/>
        <v>#VALUE!</v>
      </c>
    </row>
    <row r="19" spans="1:15">
      <c r="A19" s="7">
        <v>7091</v>
      </c>
      <c r="B19">
        <v>7.09</v>
      </c>
      <c r="C19">
        <v>5.39</v>
      </c>
      <c r="D19">
        <f t="shared" si="0"/>
        <v>-8.9999999999999858E-2</v>
      </c>
      <c r="F19" s="7"/>
      <c r="G19" s="7">
        <v>38138</v>
      </c>
      <c r="H19">
        <v>0.14000000000000001</v>
      </c>
      <c r="I19">
        <v>0.81</v>
      </c>
      <c r="J19">
        <f t="shared" si="1"/>
        <v>-6.0000000000000053E-2</v>
      </c>
      <c r="K19">
        <v>4.6467999999999998</v>
      </c>
      <c r="L19">
        <v>4.3739999999999997</v>
      </c>
      <c r="M19">
        <f t="shared" si="2"/>
        <v>0.1485000000000003</v>
      </c>
      <c r="N19" t="s">
        <v>122</v>
      </c>
      <c r="O19" t="e">
        <f t="shared" si="3"/>
        <v>#VALUE!</v>
      </c>
    </row>
    <row r="20" spans="1:15">
      <c r="A20" s="7">
        <v>7121</v>
      </c>
      <c r="B20">
        <v>7.04</v>
      </c>
      <c r="C20">
        <v>5.4</v>
      </c>
      <c r="D20">
        <f t="shared" si="0"/>
        <v>-6.0000000000000497E-2</v>
      </c>
      <c r="F20" s="7"/>
      <c r="G20" s="7">
        <v>38168</v>
      </c>
      <c r="H20">
        <v>0.14000000000000001</v>
      </c>
      <c r="I20">
        <v>0.77</v>
      </c>
      <c r="J20">
        <f t="shared" si="1"/>
        <v>4.0000000000000036E-2</v>
      </c>
      <c r="K20">
        <v>4.5805999999999996</v>
      </c>
      <c r="L20">
        <v>4.3179999999999996</v>
      </c>
      <c r="M20">
        <f t="shared" si="2"/>
        <v>9.6200000000000507E-2</v>
      </c>
      <c r="N20" t="s">
        <v>122</v>
      </c>
      <c r="O20" t="e">
        <f t="shared" si="3"/>
        <v>#VALUE!</v>
      </c>
    </row>
    <row r="21" spans="1:15">
      <c r="A21" s="7">
        <v>7152</v>
      </c>
      <c r="B21">
        <v>7.06</v>
      </c>
      <c r="C21">
        <v>5.44</v>
      </c>
      <c r="D21">
        <f t="shared" si="0"/>
        <v>-2.0000000000000462E-2</v>
      </c>
      <c r="F21" s="7"/>
      <c r="G21" s="7">
        <v>38199</v>
      </c>
      <c r="H21">
        <v>0.16</v>
      </c>
      <c r="I21">
        <v>0.75</v>
      </c>
      <c r="J21">
        <f t="shared" si="1"/>
        <v>4.0000000000000036E-2</v>
      </c>
      <c r="K21">
        <v>4.4747000000000003</v>
      </c>
      <c r="L21">
        <v>4.2160000000000002</v>
      </c>
      <c r="M21">
        <f t="shared" si="2"/>
        <v>-5.4100000000000925E-2</v>
      </c>
      <c r="N21" t="s">
        <v>122</v>
      </c>
      <c r="O21" t="e">
        <f t="shared" si="3"/>
        <v>#VALUE!</v>
      </c>
    </row>
    <row r="22" spans="1:15">
      <c r="A22" s="7">
        <v>7183</v>
      </c>
      <c r="B22">
        <v>7.13</v>
      </c>
      <c r="C22">
        <v>5.56</v>
      </c>
      <c r="D22">
        <f t="shared" si="0"/>
        <v>-4.9999999999998934E-2</v>
      </c>
      <c r="F22" s="7"/>
      <c r="G22" s="7">
        <v>38230</v>
      </c>
      <c r="H22">
        <v>0.16</v>
      </c>
      <c r="I22">
        <v>0.7</v>
      </c>
      <c r="J22">
        <f t="shared" si="1"/>
        <v>5.0000000000000044E-2</v>
      </c>
      <c r="K22">
        <v>4.1166999999999998</v>
      </c>
      <c r="L22">
        <v>4.0229999999999997</v>
      </c>
      <c r="M22">
        <f t="shared" si="2"/>
        <v>0.1980000000000004</v>
      </c>
      <c r="N22" t="s">
        <v>122</v>
      </c>
      <c r="O22" t="e">
        <f t="shared" si="3"/>
        <v>#VALUE!</v>
      </c>
    </row>
    <row r="23" spans="1:15">
      <c r="A23" s="7">
        <v>7213</v>
      </c>
      <c r="B23">
        <v>7.27</v>
      </c>
      <c r="C23">
        <v>5.6</v>
      </c>
      <c r="D23">
        <f t="shared" si="0"/>
        <v>9.9999999999999645E-2</v>
      </c>
      <c r="F23" s="7"/>
      <c r="G23" s="7">
        <v>38260</v>
      </c>
      <c r="H23">
        <v>0.17</v>
      </c>
      <c r="I23">
        <v>0.68</v>
      </c>
      <c r="J23">
        <f t="shared" si="1"/>
        <v>2.9999999999999916E-2</v>
      </c>
      <c r="K23">
        <v>4.1193999999999997</v>
      </c>
      <c r="L23">
        <v>3.9910000000000001</v>
      </c>
      <c r="M23">
        <f t="shared" si="2"/>
        <v>-0.19270000000000032</v>
      </c>
      <c r="N23" t="s">
        <v>122</v>
      </c>
      <c r="O23" t="e">
        <f t="shared" si="3"/>
        <v>#VALUE!</v>
      </c>
    </row>
    <row r="24" spans="1:15">
      <c r="A24" s="7">
        <v>7244</v>
      </c>
      <c r="B24">
        <v>7.34</v>
      </c>
      <c r="C24">
        <v>5.54</v>
      </c>
      <c r="D24">
        <f t="shared" si="0"/>
        <v>0.12999999999999989</v>
      </c>
      <c r="F24" s="7"/>
      <c r="G24" s="7">
        <v>38291</v>
      </c>
      <c r="H24">
        <v>0.17</v>
      </c>
      <c r="I24">
        <v>0.72</v>
      </c>
      <c r="J24">
        <f t="shared" si="1"/>
        <v>-3.9999999999999925E-2</v>
      </c>
      <c r="K24">
        <v>4.0235000000000003</v>
      </c>
      <c r="L24">
        <v>3.8730000000000002</v>
      </c>
      <c r="M24">
        <f t="shared" si="2"/>
        <v>3.5899999999999821E-2</v>
      </c>
      <c r="N24" t="s">
        <v>122</v>
      </c>
      <c r="O24" t="e">
        <f t="shared" si="3"/>
        <v>#VALUE!</v>
      </c>
    </row>
    <row r="25" spans="1:15">
      <c r="A25" s="7">
        <v>7274</v>
      </c>
      <c r="B25">
        <v>7.54</v>
      </c>
      <c r="C25">
        <v>5.66</v>
      </c>
      <c r="D25">
        <f t="shared" si="0"/>
        <v>8.0000000000000071E-2</v>
      </c>
      <c r="F25" s="7"/>
      <c r="G25" s="7">
        <v>38321</v>
      </c>
      <c r="H25">
        <v>0.16</v>
      </c>
      <c r="I25">
        <v>0.7</v>
      </c>
      <c r="J25">
        <f t="shared" si="1"/>
        <v>1.0000000000000009E-2</v>
      </c>
      <c r="K25">
        <v>4.3491999999999997</v>
      </c>
      <c r="L25">
        <v>3.7930000000000001</v>
      </c>
      <c r="M25">
        <f t="shared" si="2"/>
        <v>-0.33569999999999922</v>
      </c>
      <c r="N25" t="s">
        <v>122</v>
      </c>
      <c r="O25" t="e">
        <f t="shared" si="3"/>
        <v>#VALUE!</v>
      </c>
    </row>
    <row r="26" spans="1:15">
      <c r="A26" s="7">
        <v>7305</v>
      </c>
      <c r="B26">
        <v>7.77</v>
      </c>
      <c r="C26">
        <v>5.73</v>
      </c>
      <c r="D26">
        <f t="shared" si="0"/>
        <v>0.15999999999999925</v>
      </c>
      <c r="F26" s="7"/>
      <c r="G26" s="7">
        <v>38352</v>
      </c>
      <c r="H26">
        <v>0.16</v>
      </c>
      <c r="I26">
        <v>0.7</v>
      </c>
      <c r="J26">
        <f t="shared" si="1"/>
        <v>0</v>
      </c>
      <c r="K26">
        <v>4.2182000000000004</v>
      </c>
      <c r="L26">
        <v>3.6829999999999998</v>
      </c>
      <c r="M26">
        <f t="shared" si="2"/>
        <v>8.0999999999999517E-2</v>
      </c>
      <c r="N26" t="s">
        <v>122</v>
      </c>
      <c r="O26" t="e">
        <f t="shared" si="3"/>
        <v>#VALUE!</v>
      </c>
    </row>
    <row r="27" spans="1:15">
      <c r="A27" s="7">
        <v>7336</v>
      </c>
      <c r="B27">
        <v>7.78</v>
      </c>
      <c r="C27">
        <v>5.75</v>
      </c>
      <c r="D27">
        <f t="shared" si="0"/>
        <v>-9.9999999999988987E-3</v>
      </c>
      <c r="F27" s="7"/>
      <c r="G27" s="7">
        <v>38383</v>
      </c>
      <c r="H27">
        <v>0.14000000000000001</v>
      </c>
      <c r="I27">
        <v>0.68</v>
      </c>
      <c r="J27">
        <f t="shared" si="1"/>
        <v>0</v>
      </c>
      <c r="K27">
        <v>4.1280000000000001</v>
      </c>
      <c r="L27">
        <v>3.5470000000000002</v>
      </c>
      <c r="M27">
        <f t="shared" si="2"/>
        <v>-3.9800000000000502E-2</v>
      </c>
      <c r="N27" t="s">
        <v>122</v>
      </c>
      <c r="O27" t="e">
        <f t="shared" si="3"/>
        <v>#VALUE!</v>
      </c>
    </row>
    <row r="28" spans="1:15">
      <c r="A28" s="7">
        <v>7365</v>
      </c>
      <c r="B28">
        <v>7.94</v>
      </c>
      <c r="C28">
        <v>5.86</v>
      </c>
      <c r="D28">
        <f t="shared" si="0"/>
        <v>4.9999999999999822E-2</v>
      </c>
      <c r="F28" s="7"/>
      <c r="G28" s="7">
        <v>38411</v>
      </c>
      <c r="H28">
        <v>0.13</v>
      </c>
      <c r="I28">
        <v>0.59</v>
      </c>
      <c r="J28">
        <f t="shared" si="1"/>
        <v>8.0000000000000071E-2</v>
      </c>
      <c r="K28">
        <v>4.3765999999999998</v>
      </c>
      <c r="L28">
        <v>3.7149999999999999</v>
      </c>
      <c r="M28">
        <f t="shared" si="2"/>
        <v>-0.448599999999999</v>
      </c>
      <c r="N28" t="s">
        <v>122</v>
      </c>
      <c r="O28" t="e">
        <f t="shared" si="3"/>
        <v>#VALUE!</v>
      </c>
    </row>
    <row r="29" spans="1:15">
      <c r="A29" s="7">
        <v>7396</v>
      </c>
      <c r="B29">
        <v>7.97</v>
      </c>
      <c r="C29">
        <v>5.92</v>
      </c>
      <c r="D29">
        <f t="shared" si="0"/>
        <v>-3.0000000000000249E-2</v>
      </c>
      <c r="F29" s="7"/>
      <c r="G29" s="7">
        <v>38442</v>
      </c>
      <c r="H29">
        <v>0.15</v>
      </c>
      <c r="I29">
        <v>0.83</v>
      </c>
      <c r="J29">
        <f t="shared" si="1"/>
        <v>-0.21999999999999997</v>
      </c>
      <c r="K29">
        <v>4.4814999999999996</v>
      </c>
      <c r="L29">
        <v>3.6219999999999999</v>
      </c>
      <c r="M29">
        <f t="shared" si="2"/>
        <v>0.13509999999999955</v>
      </c>
      <c r="N29" t="s">
        <v>122</v>
      </c>
      <c r="O29" t="e">
        <f t="shared" si="3"/>
        <v>#VALUE!</v>
      </c>
    </row>
    <row r="30" spans="1:15">
      <c r="A30" s="7">
        <v>7426</v>
      </c>
      <c r="B30">
        <v>8.17</v>
      </c>
      <c r="C30">
        <v>6.04</v>
      </c>
      <c r="D30">
        <f t="shared" si="0"/>
        <v>8.0000000000000071E-2</v>
      </c>
      <c r="F30" s="7"/>
      <c r="G30" s="7">
        <v>38472</v>
      </c>
      <c r="H30">
        <v>0.14000000000000001</v>
      </c>
      <c r="I30">
        <v>1.05</v>
      </c>
      <c r="J30">
        <f t="shared" si="1"/>
        <v>-0.23000000000000009</v>
      </c>
      <c r="K30">
        <v>4.1976000000000004</v>
      </c>
      <c r="L30">
        <v>3.3959999999999999</v>
      </c>
      <c r="M30">
        <f t="shared" si="2"/>
        <v>0.27389999999999937</v>
      </c>
      <c r="N30" t="s">
        <v>122</v>
      </c>
      <c r="O30" t="e">
        <f t="shared" si="3"/>
        <v>#VALUE!</v>
      </c>
    </row>
    <row r="31" spans="1:15">
      <c r="A31" s="7">
        <v>7457</v>
      </c>
      <c r="B31">
        <v>8.39</v>
      </c>
      <c r="C31">
        <v>6.25</v>
      </c>
      <c r="D31">
        <f t="shared" si="0"/>
        <v>1.0000000000000675E-2</v>
      </c>
      <c r="F31" s="7"/>
      <c r="G31" s="7">
        <v>38503</v>
      </c>
      <c r="H31">
        <v>0.15</v>
      </c>
      <c r="I31">
        <v>0.68</v>
      </c>
      <c r="J31">
        <f t="shared" si="1"/>
        <v>0.38</v>
      </c>
      <c r="K31">
        <v>3.9809999999999999</v>
      </c>
      <c r="L31">
        <v>3.274</v>
      </c>
      <c r="M31">
        <f t="shared" si="2"/>
        <v>0.17660000000000053</v>
      </c>
      <c r="N31" t="s">
        <v>122</v>
      </c>
      <c r="O31" t="e">
        <f t="shared" si="3"/>
        <v>#VALUE!</v>
      </c>
    </row>
    <row r="32" spans="1:15">
      <c r="A32" s="7">
        <v>7487</v>
      </c>
      <c r="B32">
        <v>8.39</v>
      </c>
      <c r="C32">
        <v>6.38</v>
      </c>
      <c r="D32">
        <f t="shared" si="0"/>
        <v>-0.12999999999999989</v>
      </c>
      <c r="F32" s="7"/>
      <c r="G32" s="7">
        <v>38533</v>
      </c>
      <c r="H32">
        <v>0.15</v>
      </c>
      <c r="I32">
        <v>0.83</v>
      </c>
      <c r="J32">
        <f t="shared" si="1"/>
        <v>-0.14999999999999991</v>
      </c>
      <c r="K32">
        <v>3.9129999999999998</v>
      </c>
      <c r="L32">
        <v>3.1339999999999999</v>
      </c>
      <c r="M32">
        <f t="shared" si="2"/>
        <v>-8.1999999999999407E-2</v>
      </c>
      <c r="N32" t="s">
        <v>122</v>
      </c>
      <c r="O32" t="e">
        <f t="shared" si="3"/>
        <v>#VALUE!</v>
      </c>
    </row>
    <row r="33" spans="1:15">
      <c r="A33" s="7">
        <v>7518</v>
      </c>
      <c r="B33">
        <v>8.52</v>
      </c>
      <c r="C33">
        <v>6.34</v>
      </c>
      <c r="D33">
        <f t="shared" si="0"/>
        <v>0.16999999999999904</v>
      </c>
      <c r="F33" s="7"/>
      <c r="G33" s="7">
        <v>38564</v>
      </c>
      <c r="H33">
        <v>0.14000000000000001</v>
      </c>
      <c r="I33">
        <v>0.76</v>
      </c>
      <c r="J33">
        <f t="shared" si="1"/>
        <v>5.9999999999999942E-2</v>
      </c>
      <c r="K33">
        <v>4.2759999999999998</v>
      </c>
      <c r="L33">
        <v>3.2429999999999999</v>
      </c>
      <c r="M33">
        <f t="shared" si="2"/>
        <v>-0.27300000000000013</v>
      </c>
      <c r="N33" t="s">
        <v>122</v>
      </c>
      <c r="O33" t="e">
        <f t="shared" si="3"/>
        <v>#VALUE!</v>
      </c>
    </row>
    <row r="34" spans="1:15">
      <c r="A34" s="7">
        <v>7549</v>
      </c>
      <c r="B34">
        <v>8.39</v>
      </c>
      <c r="C34">
        <v>6.3</v>
      </c>
      <c r="D34">
        <f t="shared" si="0"/>
        <v>-8.999999999999897E-2</v>
      </c>
      <c r="F34" s="7"/>
      <c r="G34" s="7">
        <v>38595</v>
      </c>
      <c r="H34">
        <v>0.13</v>
      </c>
      <c r="I34">
        <v>0.77</v>
      </c>
      <c r="J34">
        <f t="shared" si="1"/>
        <v>-2.0000000000000018E-2</v>
      </c>
      <c r="K34">
        <v>4.0137</v>
      </c>
      <c r="L34">
        <v>3.1019999999999999</v>
      </c>
      <c r="M34">
        <f t="shared" si="2"/>
        <v>0.27229999999999954</v>
      </c>
      <c r="N34" t="s">
        <v>122</v>
      </c>
      <c r="O34" t="e">
        <f t="shared" si="3"/>
        <v>#VALUE!</v>
      </c>
    </row>
    <row r="35" spans="1:15">
      <c r="A35" s="7">
        <v>7579</v>
      </c>
      <c r="B35">
        <v>8.14</v>
      </c>
      <c r="C35">
        <v>6.22</v>
      </c>
      <c r="D35">
        <f t="shared" si="0"/>
        <v>-0.16999999999999993</v>
      </c>
      <c r="F35" s="7"/>
      <c r="G35" s="7">
        <v>38625</v>
      </c>
      <c r="H35">
        <v>0.13</v>
      </c>
      <c r="I35">
        <v>0.76</v>
      </c>
      <c r="J35">
        <f t="shared" si="1"/>
        <v>1.0000000000000009E-2</v>
      </c>
      <c r="K35">
        <v>4.3239999999999998</v>
      </c>
      <c r="L35">
        <v>3.1480000000000001</v>
      </c>
      <c r="M35">
        <f t="shared" si="2"/>
        <v>-0.24029999999999951</v>
      </c>
      <c r="N35" t="s">
        <v>122</v>
      </c>
      <c r="O35" t="e">
        <f t="shared" si="3"/>
        <v>#VALUE!</v>
      </c>
    </row>
    <row r="36" spans="1:15">
      <c r="A36" s="7">
        <v>7610</v>
      </c>
      <c r="B36">
        <v>7.99</v>
      </c>
      <c r="C36">
        <v>6.05</v>
      </c>
      <c r="D36">
        <f t="shared" si="0"/>
        <v>1.9999999999999574E-2</v>
      </c>
      <c r="F36" s="7"/>
      <c r="G36" s="7">
        <v>38656</v>
      </c>
      <c r="H36">
        <v>0.13</v>
      </c>
      <c r="I36">
        <v>0.84</v>
      </c>
      <c r="J36">
        <f t="shared" si="1"/>
        <v>-7.999999999999996E-2</v>
      </c>
      <c r="K36">
        <v>4.5506000000000002</v>
      </c>
      <c r="L36">
        <v>3.391</v>
      </c>
      <c r="M36">
        <f t="shared" si="2"/>
        <v>4.3399999999999217E-2</v>
      </c>
      <c r="N36" t="s">
        <v>122</v>
      </c>
      <c r="O36" t="e">
        <f t="shared" si="3"/>
        <v>#VALUE!</v>
      </c>
    </row>
    <row r="37" spans="1:15">
      <c r="A37" s="7">
        <v>7640</v>
      </c>
      <c r="B37">
        <v>8.2100000000000009</v>
      </c>
      <c r="C37">
        <v>6.08</v>
      </c>
      <c r="D37">
        <f t="shared" si="0"/>
        <v>0.19000000000000039</v>
      </c>
      <c r="F37" s="7"/>
      <c r="G37" s="7">
        <v>38686</v>
      </c>
      <c r="H37">
        <v>0.14000000000000001</v>
      </c>
      <c r="I37">
        <v>0.89</v>
      </c>
      <c r="J37">
        <f t="shared" si="1"/>
        <v>-4.0000000000000036E-2</v>
      </c>
      <c r="K37">
        <v>4.484</v>
      </c>
      <c r="L37">
        <v>3.4550000000000001</v>
      </c>
      <c r="M37">
        <f t="shared" si="2"/>
        <v>0.15660000000000007</v>
      </c>
      <c r="N37" t="s">
        <v>122</v>
      </c>
      <c r="O37" t="e">
        <f t="shared" si="3"/>
        <v>#VALUE!</v>
      </c>
    </row>
    <row r="38" spans="1:15">
      <c r="A38" s="7">
        <v>7671</v>
      </c>
      <c r="B38">
        <v>8.56</v>
      </c>
      <c r="C38">
        <v>6.26</v>
      </c>
      <c r="D38">
        <f t="shared" si="0"/>
        <v>0.16999999999999993</v>
      </c>
      <c r="F38" s="7"/>
      <c r="G38" s="7">
        <v>38717</v>
      </c>
      <c r="H38">
        <v>0.14000000000000001</v>
      </c>
      <c r="I38">
        <v>0.76</v>
      </c>
      <c r="J38">
        <f t="shared" si="1"/>
        <v>0.13</v>
      </c>
      <c r="K38">
        <v>4.3910999999999998</v>
      </c>
      <c r="L38">
        <v>3.3090000000000002</v>
      </c>
      <c r="M38">
        <f t="shared" si="2"/>
        <v>2.2900000000000809E-2</v>
      </c>
      <c r="N38" t="s">
        <v>122</v>
      </c>
      <c r="O38" t="e">
        <f t="shared" si="3"/>
        <v>#VALUE!</v>
      </c>
    </row>
    <row r="39" spans="1:15">
      <c r="A39" s="7">
        <v>7702</v>
      </c>
      <c r="B39">
        <v>8.5</v>
      </c>
      <c r="C39">
        <v>6.14</v>
      </c>
      <c r="D39">
        <f t="shared" si="0"/>
        <v>5.9999999999999609E-2</v>
      </c>
      <c r="F39" s="7"/>
      <c r="G39" s="7">
        <v>38748</v>
      </c>
      <c r="H39">
        <v>0.15</v>
      </c>
      <c r="I39">
        <v>0.72</v>
      </c>
      <c r="J39">
        <f t="shared" si="1"/>
        <v>5.0000000000000044E-2</v>
      </c>
      <c r="K39">
        <v>4.5152000000000001</v>
      </c>
      <c r="L39">
        <v>3.4670000000000001</v>
      </c>
      <c r="M39">
        <f t="shared" si="2"/>
        <v>-0.20410000000000039</v>
      </c>
      <c r="N39" t="s">
        <v>122</v>
      </c>
      <c r="O39" t="e">
        <f t="shared" si="3"/>
        <v>#VALUE!</v>
      </c>
    </row>
    <row r="40" spans="1:15">
      <c r="A40" s="7">
        <v>7730</v>
      </c>
      <c r="B40">
        <v>8.42</v>
      </c>
      <c r="C40">
        <v>6.08</v>
      </c>
      <c r="D40">
        <f t="shared" si="0"/>
        <v>-2.0000000000000462E-2</v>
      </c>
      <c r="F40" s="7"/>
      <c r="G40" s="7">
        <v>38776</v>
      </c>
      <c r="H40">
        <v>0.15</v>
      </c>
      <c r="I40">
        <v>0.76</v>
      </c>
      <c r="J40">
        <f t="shared" si="1"/>
        <v>-4.0000000000000036E-2</v>
      </c>
      <c r="K40">
        <v>4.5510000000000002</v>
      </c>
      <c r="L40">
        <v>3.4889999999999999</v>
      </c>
      <c r="M40">
        <f t="shared" si="2"/>
        <v>-5.8000000000006935E-3</v>
      </c>
      <c r="N40" t="s">
        <v>122</v>
      </c>
      <c r="O40" t="e">
        <f t="shared" si="3"/>
        <v>#VALUE!</v>
      </c>
    </row>
    <row r="41" spans="1:15">
      <c r="A41" s="7">
        <v>7761</v>
      </c>
      <c r="B41">
        <v>8.5500000000000007</v>
      </c>
      <c r="C41">
        <v>6.08</v>
      </c>
      <c r="D41">
        <f t="shared" si="0"/>
        <v>0.13000000000000078</v>
      </c>
      <c r="F41" s="7"/>
      <c r="G41" s="7">
        <v>38807</v>
      </c>
      <c r="H41">
        <v>0.15</v>
      </c>
      <c r="I41">
        <v>0.76</v>
      </c>
      <c r="J41">
        <f t="shared" si="1"/>
        <v>0</v>
      </c>
      <c r="K41">
        <v>4.8472</v>
      </c>
      <c r="L41">
        <v>3.7709999999999999</v>
      </c>
      <c r="M41">
        <f t="shared" si="2"/>
        <v>-0.15619999999999923</v>
      </c>
      <c r="N41" t="s">
        <v>122</v>
      </c>
      <c r="O41" t="e">
        <f t="shared" si="3"/>
        <v>#VALUE!</v>
      </c>
    </row>
    <row r="42" spans="1:15">
      <c r="A42" s="7">
        <v>7791</v>
      </c>
      <c r="B42">
        <v>8.5299999999999994</v>
      </c>
      <c r="C42">
        <v>6.06</v>
      </c>
      <c r="D42">
        <f t="shared" si="0"/>
        <v>0</v>
      </c>
      <c r="F42" s="7"/>
      <c r="G42" s="7">
        <v>38837</v>
      </c>
      <c r="H42">
        <v>0.15</v>
      </c>
      <c r="I42">
        <v>0.73</v>
      </c>
      <c r="J42">
        <f t="shared" si="1"/>
        <v>3.0000000000000027E-2</v>
      </c>
      <c r="K42">
        <v>5.0505000000000004</v>
      </c>
      <c r="L42">
        <v>3.9510000000000001</v>
      </c>
      <c r="M42">
        <f t="shared" si="2"/>
        <v>6.6699999999999093E-2</v>
      </c>
      <c r="N42" t="s">
        <v>122</v>
      </c>
      <c r="O42" t="e">
        <f t="shared" si="3"/>
        <v>#VALUE!</v>
      </c>
    </row>
    <row r="43" spans="1:15">
      <c r="A43" s="7">
        <v>7822</v>
      </c>
      <c r="B43">
        <v>8.52</v>
      </c>
      <c r="C43">
        <v>6.11</v>
      </c>
      <c r="D43">
        <f t="shared" si="0"/>
        <v>-6.0000000000000497E-2</v>
      </c>
      <c r="F43" s="7"/>
      <c r="G43" s="7">
        <v>38868</v>
      </c>
      <c r="H43">
        <v>0.16</v>
      </c>
      <c r="I43">
        <v>0.78</v>
      </c>
      <c r="J43">
        <f t="shared" si="1"/>
        <v>-4.0000000000000036E-2</v>
      </c>
      <c r="K43">
        <v>5.1185999999999998</v>
      </c>
      <c r="L43">
        <v>3.9820000000000002</v>
      </c>
      <c r="M43">
        <f t="shared" si="2"/>
        <v>1.900000000000901E-3</v>
      </c>
      <c r="N43" t="s">
        <v>122</v>
      </c>
      <c r="O43" t="e">
        <f t="shared" si="3"/>
        <v>#VALUE!</v>
      </c>
    </row>
    <row r="44" spans="1:15">
      <c r="A44" s="7">
        <v>7852</v>
      </c>
      <c r="B44">
        <v>8.56</v>
      </c>
      <c r="C44">
        <v>6.18</v>
      </c>
      <c r="D44">
        <f t="shared" si="0"/>
        <v>-2.9999999999998472E-2</v>
      </c>
      <c r="F44" s="7"/>
      <c r="G44" s="7">
        <v>38898</v>
      </c>
      <c r="H44">
        <v>0.16</v>
      </c>
      <c r="I44">
        <v>0.87</v>
      </c>
      <c r="J44">
        <f t="shared" si="1"/>
        <v>-8.9999999999999969E-2</v>
      </c>
      <c r="K44">
        <v>5.1364000000000001</v>
      </c>
      <c r="L44">
        <v>4.0709999999999997</v>
      </c>
      <c r="M44">
        <f t="shared" si="2"/>
        <v>1.2199999999999989E-2</v>
      </c>
      <c r="N44" t="s">
        <v>122</v>
      </c>
      <c r="O44" t="e">
        <f t="shared" si="3"/>
        <v>#VALUE!</v>
      </c>
    </row>
    <row r="45" spans="1:15">
      <c r="A45" s="7">
        <v>7883</v>
      </c>
      <c r="B45">
        <v>8.48</v>
      </c>
      <c r="C45">
        <v>6.12</v>
      </c>
      <c r="D45">
        <f t="shared" si="0"/>
        <v>-2.0000000000000462E-2</v>
      </c>
      <c r="F45" s="7"/>
      <c r="G45" s="7">
        <v>38929</v>
      </c>
      <c r="H45">
        <v>0.16</v>
      </c>
      <c r="I45">
        <v>0.86</v>
      </c>
      <c r="J45">
        <f t="shared" si="1"/>
        <v>1.0000000000000009E-2</v>
      </c>
      <c r="K45">
        <v>4.9794</v>
      </c>
      <c r="L45">
        <v>3.9209999999999998</v>
      </c>
      <c r="M45">
        <f t="shared" si="2"/>
        <v>0.13699999999999957</v>
      </c>
      <c r="N45" t="s">
        <v>122</v>
      </c>
      <c r="O45" t="e">
        <f t="shared" si="3"/>
        <v>#VALUE!</v>
      </c>
    </row>
    <row r="46" spans="1:15">
      <c r="A46" s="7">
        <v>7914</v>
      </c>
      <c r="B46">
        <v>8.51</v>
      </c>
      <c r="C46">
        <v>5.99</v>
      </c>
      <c r="D46">
        <f t="shared" si="0"/>
        <v>0.15999999999999925</v>
      </c>
      <c r="F46" s="7"/>
      <c r="G46" s="7">
        <v>38960</v>
      </c>
      <c r="H46">
        <v>0.16</v>
      </c>
      <c r="I46">
        <v>0.83</v>
      </c>
      <c r="J46">
        <f t="shared" si="1"/>
        <v>3.0000000000000027E-2</v>
      </c>
      <c r="K46">
        <v>4.7257999999999996</v>
      </c>
      <c r="L46">
        <v>3.76</v>
      </c>
      <c r="M46">
        <f t="shared" si="2"/>
        <v>8.3600000000000563E-2</v>
      </c>
      <c r="N46" t="s">
        <v>122</v>
      </c>
      <c r="O46" t="e">
        <f t="shared" si="3"/>
        <v>#VALUE!</v>
      </c>
    </row>
    <row r="47" spans="1:15">
      <c r="A47" s="7">
        <v>7944</v>
      </c>
      <c r="B47">
        <v>8.34</v>
      </c>
      <c r="C47">
        <v>5.93</v>
      </c>
      <c r="D47">
        <f t="shared" si="0"/>
        <v>-0.10999999999999943</v>
      </c>
      <c r="F47" s="7"/>
      <c r="G47" s="7">
        <v>38990</v>
      </c>
      <c r="H47">
        <v>0.16</v>
      </c>
      <c r="I47">
        <v>0.84</v>
      </c>
      <c r="J47">
        <f t="shared" si="1"/>
        <v>-1.0000000000000009E-2</v>
      </c>
      <c r="K47">
        <v>4.6276000000000002</v>
      </c>
      <c r="L47">
        <v>3.7090000000000001</v>
      </c>
      <c r="M47">
        <f t="shared" si="2"/>
        <v>-6.1800000000000743E-2</v>
      </c>
      <c r="N47" t="s">
        <v>122</v>
      </c>
      <c r="O47" t="e">
        <f t="shared" si="3"/>
        <v>#VALUE!</v>
      </c>
    </row>
    <row r="48" spans="1:15">
      <c r="A48" s="7">
        <v>7975</v>
      </c>
      <c r="B48">
        <v>8.34</v>
      </c>
      <c r="C48">
        <v>5.84</v>
      </c>
      <c r="D48">
        <f t="shared" si="0"/>
        <v>8.9999999999999858E-2</v>
      </c>
      <c r="F48" s="7"/>
      <c r="G48" s="7">
        <v>39021</v>
      </c>
      <c r="H48">
        <v>0.17</v>
      </c>
      <c r="I48">
        <v>0.79</v>
      </c>
      <c r="J48">
        <f t="shared" si="1"/>
        <v>5.9999999999999942E-2</v>
      </c>
      <c r="K48">
        <v>4.5980999999999996</v>
      </c>
      <c r="L48">
        <v>3.7410000000000001</v>
      </c>
      <c r="M48">
        <f t="shared" si="2"/>
        <v>1.9500000000000739E-2</v>
      </c>
      <c r="N48" t="s">
        <v>122</v>
      </c>
      <c r="O48" t="e">
        <f t="shared" si="3"/>
        <v>#VALUE!</v>
      </c>
    </row>
    <row r="49" spans="1:15">
      <c r="A49" s="7">
        <v>8005</v>
      </c>
      <c r="B49">
        <v>7.88</v>
      </c>
      <c r="C49">
        <v>5.6</v>
      </c>
      <c r="D49">
        <f t="shared" si="0"/>
        <v>-0.21999999999999975</v>
      </c>
      <c r="F49" s="7"/>
      <c r="G49" s="7">
        <v>39051</v>
      </c>
      <c r="H49">
        <v>0.17</v>
      </c>
      <c r="I49">
        <v>0.77</v>
      </c>
      <c r="J49">
        <f t="shared" si="1"/>
        <v>2.0000000000000018E-2</v>
      </c>
      <c r="K49">
        <v>4.4581</v>
      </c>
      <c r="L49">
        <v>3.6949999999999998</v>
      </c>
      <c r="M49">
        <f t="shared" si="2"/>
        <v>-8.0000000000000071E-2</v>
      </c>
      <c r="N49" t="s">
        <v>122</v>
      </c>
      <c r="O49" t="e">
        <f t="shared" si="3"/>
        <v>#VALUE!</v>
      </c>
    </row>
    <row r="50" spans="1:15">
      <c r="A50" s="7">
        <v>8036</v>
      </c>
      <c r="B50">
        <v>7.61</v>
      </c>
      <c r="C50">
        <v>5.5</v>
      </c>
      <c r="D50">
        <f t="shared" si="0"/>
        <v>-0.16999999999999993</v>
      </c>
      <c r="F50" s="7"/>
      <c r="G50" s="7">
        <v>39082</v>
      </c>
      <c r="H50">
        <v>0.2</v>
      </c>
      <c r="I50">
        <v>0.76</v>
      </c>
      <c r="J50">
        <f t="shared" si="1"/>
        <v>3.9999999999999925E-2</v>
      </c>
      <c r="K50">
        <v>4.7022000000000004</v>
      </c>
      <c r="L50">
        <v>3.948</v>
      </c>
      <c r="M50">
        <f t="shared" si="2"/>
        <v>-0.22410000000000085</v>
      </c>
      <c r="N50" t="s">
        <v>122</v>
      </c>
      <c r="O50" t="e">
        <f t="shared" si="3"/>
        <v>#VALUE!</v>
      </c>
    </row>
    <row r="51" spans="1:15">
      <c r="A51" s="7">
        <v>8067</v>
      </c>
      <c r="B51">
        <v>7.7</v>
      </c>
      <c r="C51">
        <v>5.34</v>
      </c>
      <c r="D51">
        <f t="shared" si="0"/>
        <v>0.25</v>
      </c>
      <c r="F51" s="7"/>
      <c r="G51" s="7">
        <v>39113</v>
      </c>
      <c r="H51">
        <v>0.21</v>
      </c>
      <c r="I51">
        <v>0.69</v>
      </c>
      <c r="J51">
        <f t="shared" si="1"/>
        <v>8.0000000000000071E-2</v>
      </c>
      <c r="K51">
        <v>4.8079999999999998</v>
      </c>
      <c r="L51">
        <v>4.0999999999999996</v>
      </c>
      <c r="M51">
        <f t="shared" si="2"/>
        <v>1.4200000000000657E-2</v>
      </c>
      <c r="N51">
        <v>5.1049090000000001</v>
      </c>
      <c r="O51" t="e">
        <f t="shared" si="3"/>
        <v>#VALUE!</v>
      </c>
    </row>
    <row r="52" spans="1:15">
      <c r="A52" s="7">
        <v>8095</v>
      </c>
      <c r="B52">
        <v>7.55</v>
      </c>
      <c r="C52">
        <v>5.29</v>
      </c>
      <c r="D52">
        <f t="shared" si="0"/>
        <v>-0.10000000000000053</v>
      </c>
      <c r="F52" s="7"/>
      <c r="G52" s="7">
        <v>39141</v>
      </c>
      <c r="H52">
        <v>0.2</v>
      </c>
      <c r="I52">
        <v>0.65</v>
      </c>
      <c r="J52">
        <f t="shared" si="1"/>
        <v>2.9999999999999971E-2</v>
      </c>
      <c r="K52">
        <v>4.5656999999999996</v>
      </c>
      <c r="L52">
        <v>3.9569999999999999</v>
      </c>
      <c r="M52">
        <f t="shared" si="2"/>
        <v>0.18230000000000057</v>
      </c>
      <c r="N52">
        <v>4.9424330000000003</v>
      </c>
      <c r="O52">
        <f t="shared" si="3"/>
        <v>-1.9476000000000049E-2</v>
      </c>
    </row>
    <row r="53" spans="1:15">
      <c r="A53" s="7">
        <v>8126</v>
      </c>
      <c r="B53">
        <v>7.45</v>
      </c>
      <c r="C53">
        <v>5.23</v>
      </c>
      <c r="D53">
        <f t="shared" si="0"/>
        <v>-4.0000000000000036E-2</v>
      </c>
      <c r="F53" s="7"/>
      <c r="G53" s="7">
        <v>39172</v>
      </c>
      <c r="H53">
        <v>0.2</v>
      </c>
      <c r="I53">
        <v>0.65</v>
      </c>
      <c r="J53">
        <f t="shared" si="1"/>
        <v>0</v>
      </c>
      <c r="K53">
        <v>4.6443000000000003</v>
      </c>
      <c r="L53">
        <v>4.0570000000000004</v>
      </c>
      <c r="M53">
        <f t="shared" si="2"/>
        <v>-8.8600000000001344E-2</v>
      </c>
      <c r="N53">
        <v>5.0727339999999996</v>
      </c>
      <c r="O53">
        <f t="shared" si="3"/>
        <v>3.0300999999998801E-2</v>
      </c>
    </row>
    <row r="54" spans="1:15">
      <c r="A54" s="7">
        <v>8156</v>
      </c>
      <c r="B54">
        <v>7.14</v>
      </c>
      <c r="C54">
        <v>5.15</v>
      </c>
      <c r="D54">
        <f t="shared" si="0"/>
        <v>-0.23000000000000043</v>
      </c>
      <c r="F54" s="7"/>
      <c r="G54" s="7">
        <v>39202</v>
      </c>
      <c r="H54">
        <v>0.22</v>
      </c>
      <c r="I54">
        <v>0.64</v>
      </c>
      <c r="J54">
        <f t="shared" si="1"/>
        <v>2.9999999999999971E-2</v>
      </c>
      <c r="K54">
        <v>4.6222000000000003</v>
      </c>
      <c r="L54">
        <v>4.1539999999999999</v>
      </c>
      <c r="M54">
        <f t="shared" si="2"/>
        <v>0.14210000000000012</v>
      </c>
      <c r="N54">
        <v>5.1040859999999997</v>
      </c>
      <c r="O54">
        <f t="shared" si="3"/>
        <v>-6.5647999999999485E-2</v>
      </c>
    </row>
    <row r="55" spans="1:15">
      <c r="A55" s="7">
        <v>8187</v>
      </c>
      <c r="B55">
        <v>6.89</v>
      </c>
      <c r="C55">
        <v>5.13</v>
      </c>
      <c r="D55">
        <f t="shared" si="0"/>
        <v>-0.22999999999999954</v>
      </c>
      <c r="F55" s="7"/>
      <c r="G55" s="7">
        <v>39233</v>
      </c>
      <c r="H55">
        <v>0.22</v>
      </c>
      <c r="I55">
        <v>0.61</v>
      </c>
      <c r="J55">
        <f t="shared" si="1"/>
        <v>3.0000000000000027E-2</v>
      </c>
      <c r="K55">
        <v>4.8879000000000001</v>
      </c>
      <c r="L55">
        <v>4.4219999999999997</v>
      </c>
      <c r="M55">
        <f t="shared" si="2"/>
        <v>-0.26569999999999983</v>
      </c>
      <c r="N55">
        <v>5.3053249999999998</v>
      </c>
      <c r="O55">
        <f t="shared" si="3"/>
        <v>-6.6760999999999626E-2</v>
      </c>
    </row>
    <row r="56" spans="1:15">
      <c r="A56" s="7">
        <v>8217</v>
      </c>
      <c r="B56">
        <v>6.97</v>
      </c>
      <c r="C56">
        <v>5.08</v>
      </c>
      <c r="D56">
        <f t="shared" si="0"/>
        <v>0.12999999999999989</v>
      </c>
      <c r="F56" s="7"/>
      <c r="G56" s="7">
        <v>39263</v>
      </c>
      <c r="H56">
        <v>0.23</v>
      </c>
      <c r="I56">
        <v>0.62</v>
      </c>
      <c r="J56">
        <f t="shared" si="1"/>
        <v>0</v>
      </c>
      <c r="K56">
        <v>5.0244</v>
      </c>
      <c r="L56">
        <v>4.5739999999999998</v>
      </c>
      <c r="M56">
        <f t="shared" si="2"/>
        <v>0.17350000000000065</v>
      </c>
      <c r="N56">
        <v>5.5242880000000003</v>
      </c>
      <c r="O56">
        <f t="shared" si="3"/>
        <v>6.6963000000000328E-2</v>
      </c>
    </row>
    <row r="57" spans="1:15">
      <c r="A57" s="7">
        <v>8248</v>
      </c>
      <c r="B57">
        <v>6.89</v>
      </c>
      <c r="C57">
        <v>5</v>
      </c>
      <c r="D57">
        <f t="shared" si="0"/>
        <v>0</v>
      </c>
      <c r="F57" s="7"/>
      <c r="G57" s="7">
        <v>39294</v>
      </c>
      <c r="H57">
        <v>0.27</v>
      </c>
      <c r="I57">
        <v>0.86</v>
      </c>
      <c r="J57">
        <f t="shared" si="1"/>
        <v>-0.19999999999999996</v>
      </c>
      <c r="K57">
        <v>4.7388000000000003</v>
      </c>
      <c r="L57">
        <v>4.3470000000000004</v>
      </c>
      <c r="M57">
        <f t="shared" si="2"/>
        <v>0.23559999999999981</v>
      </c>
      <c r="N57">
        <v>5.6484310000000004</v>
      </c>
      <c r="O57">
        <f t="shared" si="3"/>
        <v>0.35114299999999954</v>
      </c>
    </row>
    <row r="58" spans="1:15">
      <c r="A58" s="7">
        <v>8279</v>
      </c>
      <c r="B58">
        <v>6.85</v>
      </c>
      <c r="C58">
        <v>4.96</v>
      </c>
      <c r="D58">
        <f t="shared" si="0"/>
        <v>0</v>
      </c>
      <c r="F58" s="7"/>
      <c r="G58" s="7">
        <v>39325</v>
      </c>
      <c r="H58">
        <v>0.51</v>
      </c>
      <c r="I58">
        <v>1.01</v>
      </c>
      <c r="J58">
        <f t="shared" si="1"/>
        <v>8.9999999999999969E-2</v>
      </c>
      <c r="K58">
        <v>4.5292000000000003</v>
      </c>
      <c r="L58">
        <v>4.242</v>
      </c>
      <c r="M58">
        <f t="shared" si="2"/>
        <v>0.20960000000000001</v>
      </c>
      <c r="N58">
        <v>5.7062470000000003</v>
      </c>
      <c r="O58">
        <f t="shared" si="3"/>
        <v>0.16281600000000029</v>
      </c>
    </row>
    <row r="59" spans="1:15">
      <c r="A59" s="7">
        <v>8309</v>
      </c>
      <c r="B59">
        <v>6.75</v>
      </c>
      <c r="C59">
        <v>4.93</v>
      </c>
      <c r="D59">
        <f t="shared" si="0"/>
        <v>-6.9999999999999396E-2</v>
      </c>
      <c r="F59" s="7"/>
      <c r="G59" s="7">
        <v>39355</v>
      </c>
      <c r="H59">
        <v>0.52</v>
      </c>
      <c r="I59">
        <v>1.06</v>
      </c>
      <c r="J59">
        <f t="shared" si="1"/>
        <v>-4.0000000000000036E-2</v>
      </c>
      <c r="K59">
        <v>4.5865</v>
      </c>
      <c r="L59">
        <v>4.3289999999999997</v>
      </c>
      <c r="M59">
        <f t="shared" si="2"/>
        <v>-0.11730000000000018</v>
      </c>
      <c r="N59">
        <v>5.7977249999999998</v>
      </c>
      <c r="O59">
        <f t="shared" si="3"/>
        <v>4.47799999999976E-3</v>
      </c>
    </row>
    <row r="60" spans="1:15">
      <c r="A60" s="7">
        <v>8340</v>
      </c>
      <c r="B60">
        <v>6.78</v>
      </c>
      <c r="C60">
        <v>4.97</v>
      </c>
      <c r="D60">
        <f t="shared" si="0"/>
        <v>-9.9999999999997868E-3</v>
      </c>
      <c r="F60" s="7"/>
      <c r="G60" s="7">
        <v>39386</v>
      </c>
      <c r="H60">
        <v>0.42</v>
      </c>
      <c r="I60">
        <v>1.02</v>
      </c>
      <c r="J60">
        <f t="shared" si="1"/>
        <v>-6.0000000000000053E-2</v>
      </c>
      <c r="K60">
        <v>4.4707999999999997</v>
      </c>
      <c r="L60">
        <v>4.2389999999999999</v>
      </c>
      <c r="M60">
        <f t="shared" si="2"/>
        <v>5.7000000000009265E-3</v>
      </c>
      <c r="N60">
        <v>5.6794630000000002</v>
      </c>
      <c r="O60">
        <f t="shared" si="3"/>
        <v>-2.8261999999999787E-2</v>
      </c>
    </row>
    <row r="61" spans="1:15">
      <c r="A61" s="7">
        <v>8370</v>
      </c>
      <c r="B61">
        <v>6.98</v>
      </c>
      <c r="C61">
        <v>5.09</v>
      </c>
      <c r="D61">
        <f t="shared" si="0"/>
        <v>8.0000000000000071E-2</v>
      </c>
      <c r="F61" s="7"/>
      <c r="G61" s="7">
        <v>39416</v>
      </c>
      <c r="H61">
        <v>0.56000000000000005</v>
      </c>
      <c r="I61">
        <v>1.35</v>
      </c>
      <c r="J61">
        <f t="shared" si="1"/>
        <v>-0.18999999999999995</v>
      </c>
      <c r="K61">
        <v>3.9379</v>
      </c>
      <c r="L61">
        <v>4.1260000000000003</v>
      </c>
      <c r="M61">
        <f t="shared" si="2"/>
        <v>0.45289999999999964</v>
      </c>
      <c r="N61">
        <v>6.0322870000000002</v>
      </c>
      <c r="O61">
        <f t="shared" si="3"/>
        <v>0.46582399999999957</v>
      </c>
    </row>
    <row r="62" spans="1:15">
      <c r="A62" s="7">
        <v>8401</v>
      </c>
      <c r="B62">
        <v>7.02</v>
      </c>
      <c r="C62">
        <v>5.08</v>
      </c>
      <c r="D62">
        <f t="shared" si="0"/>
        <v>4.9999999999998934E-2</v>
      </c>
      <c r="F62" s="7"/>
      <c r="G62" s="7">
        <v>39447</v>
      </c>
      <c r="H62">
        <v>0.52</v>
      </c>
      <c r="I62">
        <v>1.43</v>
      </c>
      <c r="J62">
        <f t="shared" si="1"/>
        <v>-0.11999999999999988</v>
      </c>
      <c r="K62">
        <v>4.0232000000000001</v>
      </c>
      <c r="L62">
        <v>4.3070000000000004</v>
      </c>
      <c r="M62">
        <f t="shared" si="2"/>
        <v>0.16469999999999985</v>
      </c>
      <c r="N62">
        <v>6.2745340000000001</v>
      </c>
      <c r="O62">
        <f t="shared" si="3"/>
        <v>6.1246999999999829E-2</v>
      </c>
    </row>
    <row r="63" spans="1:15">
      <c r="A63" s="7">
        <v>8432</v>
      </c>
      <c r="B63">
        <v>6.98</v>
      </c>
      <c r="C63">
        <v>5.04</v>
      </c>
      <c r="D63">
        <f t="shared" si="0"/>
        <v>0</v>
      </c>
      <c r="F63" s="7"/>
      <c r="G63" s="7">
        <v>39478</v>
      </c>
      <c r="H63">
        <v>0.7</v>
      </c>
      <c r="I63">
        <v>1.83</v>
      </c>
      <c r="J63">
        <f t="shared" si="1"/>
        <v>-0.2200000000000002</v>
      </c>
      <c r="K63">
        <v>3.5931000000000002</v>
      </c>
      <c r="L63">
        <v>3.93</v>
      </c>
      <c r="M63">
        <f t="shared" si="2"/>
        <v>0.32009999999999961</v>
      </c>
      <c r="N63">
        <v>6.2126299999999999</v>
      </c>
      <c r="O63">
        <f t="shared" si="3"/>
        <v>0.31509600000000004</v>
      </c>
    </row>
    <row r="64" spans="1:15">
      <c r="A64" s="7">
        <v>8460</v>
      </c>
      <c r="B64">
        <v>6.97</v>
      </c>
      <c r="C64">
        <v>5.07</v>
      </c>
      <c r="D64">
        <f t="shared" si="0"/>
        <v>-4.0000000000000924E-2</v>
      </c>
      <c r="F64" s="7"/>
      <c r="G64" s="7">
        <v>39507</v>
      </c>
      <c r="H64">
        <v>0.81</v>
      </c>
      <c r="I64">
        <v>2.14</v>
      </c>
      <c r="J64">
        <f t="shared" si="1"/>
        <v>-0.19999999999999996</v>
      </c>
      <c r="K64">
        <v>3.5091999999999999</v>
      </c>
      <c r="L64">
        <v>3.891</v>
      </c>
      <c r="M64">
        <f t="shared" si="2"/>
        <v>0.36390000000000056</v>
      </c>
      <c r="N64">
        <v>6.4705979999999998</v>
      </c>
      <c r="O64">
        <f t="shared" si="3"/>
        <v>0.29696800000000012</v>
      </c>
    </row>
    <row r="65" spans="1:15">
      <c r="A65" s="7">
        <v>8491</v>
      </c>
      <c r="B65">
        <v>7.09</v>
      </c>
      <c r="C65">
        <v>5.13</v>
      </c>
      <c r="D65">
        <f t="shared" si="0"/>
        <v>6.0000000000000497E-2</v>
      </c>
      <c r="F65" s="7"/>
      <c r="G65" s="7">
        <v>39538</v>
      </c>
      <c r="H65">
        <v>0.8</v>
      </c>
      <c r="I65">
        <v>2.4</v>
      </c>
      <c r="J65">
        <f t="shared" si="1"/>
        <v>-0.2699999999999998</v>
      </c>
      <c r="K65">
        <v>3.4096000000000002</v>
      </c>
      <c r="L65">
        <v>3.899</v>
      </c>
      <c r="M65">
        <f t="shared" si="2"/>
        <v>0.16959999999999908</v>
      </c>
      <c r="N65">
        <v>6.9366909999999997</v>
      </c>
      <c r="O65">
        <f t="shared" si="3"/>
        <v>0.45809299999999986</v>
      </c>
    </row>
    <row r="66" spans="1:15">
      <c r="A66" s="7">
        <v>8521</v>
      </c>
      <c r="B66">
        <v>7.17</v>
      </c>
      <c r="C66">
        <v>5.22</v>
      </c>
      <c r="D66">
        <f t="shared" si="0"/>
        <v>-9.9999999999997868E-3</v>
      </c>
      <c r="F66" s="7"/>
      <c r="G66" s="7">
        <v>39568</v>
      </c>
      <c r="H66">
        <v>0.75</v>
      </c>
      <c r="I66">
        <v>2.08</v>
      </c>
      <c r="J66">
        <f t="shared" si="1"/>
        <v>0.2699999999999998</v>
      </c>
      <c r="K66">
        <v>3.7279</v>
      </c>
      <c r="L66">
        <v>4.1230000000000002</v>
      </c>
      <c r="M66">
        <f t="shared" si="2"/>
        <v>-0.23829999999999973</v>
      </c>
      <c r="N66">
        <v>6.6727210000000001</v>
      </c>
      <c r="O66">
        <f t="shared" si="3"/>
        <v>-0.48796999999999979</v>
      </c>
    </row>
    <row r="67" spans="1:15">
      <c r="A67" s="7">
        <v>8552</v>
      </c>
      <c r="B67">
        <v>7.17</v>
      </c>
      <c r="C67">
        <v>5.16</v>
      </c>
      <c r="D67">
        <f t="shared" si="0"/>
        <v>5.9999999999999609E-2</v>
      </c>
      <c r="F67" s="7"/>
      <c r="G67" s="7">
        <v>39599</v>
      </c>
      <c r="H67">
        <v>0.76</v>
      </c>
      <c r="I67">
        <v>1.9</v>
      </c>
      <c r="J67">
        <f t="shared" si="1"/>
        <v>0.19000000000000017</v>
      </c>
      <c r="K67">
        <v>4.0594999999999999</v>
      </c>
      <c r="L67">
        <v>4.4050000000000002</v>
      </c>
      <c r="M67">
        <f t="shared" si="2"/>
        <v>-0.37159999999999993</v>
      </c>
      <c r="N67">
        <v>6.7704129999999996</v>
      </c>
      <c r="O67">
        <f t="shared" si="3"/>
        <v>-0.18430800000000058</v>
      </c>
    </row>
    <row r="68" spans="1:15">
      <c r="A68" s="7">
        <v>8582</v>
      </c>
      <c r="B68">
        <v>7.21</v>
      </c>
      <c r="C68">
        <v>5.15</v>
      </c>
      <c r="D68">
        <f t="shared" si="0"/>
        <v>4.9999999999999822E-2</v>
      </c>
      <c r="F68" s="7"/>
      <c r="G68" s="7">
        <v>39629</v>
      </c>
      <c r="H68">
        <v>0.73</v>
      </c>
      <c r="I68">
        <v>1.99</v>
      </c>
      <c r="J68">
        <f t="shared" si="1"/>
        <v>-0.12000000000000011</v>
      </c>
      <c r="K68">
        <v>3.9689999999999999</v>
      </c>
      <c r="L68">
        <v>4.6210000000000004</v>
      </c>
      <c r="M68">
        <f t="shared" si="2"/>
        <v>0.23050000000000059</v>
      </c>
      <c r="N68">
        <v>7.2111960000000002</v>
      </c>
      <c r="O68">
        <f t="shared" si="3"/>
        <v>0.2247830000000004</v>
      </c>
    </row>
    <row r="69" spans="1:15">
      <c r="A69" s="7">
        <v>8613</v>
      </c>
      <c r="B69">
        <v>7.34</v>
      </c>
      <c r="C69">
        <v>5.14</v>
      </c>
      <c r="D69">
        <f t="shared" si="0"/>
        <v>0.14000000000000057</v>
      </c>
      <c r="F69" s="7"/>
      <c r="G69" s="7">
        <v>39660</v>
      </c>
      <c r="H69">
        <v>0.89</v>
      </c>
      <c r="I69">
        <v>2.2799999999999998</v>
      </c>
      <c r="J69">
        <f t="shared" si="1"/>
        <v>-0.12999999999999967</v>
      </c>
      <c r="K69">
        <v>3.9462000000000002</v>
      </c>
      <c r="L69">
        <v>4.3550000000000004</v>
      </c>
      <c r="M69">
        <f t="shared" si="2"/>
        <v>0.11279999999999957</v>
      </c>
      <c r="N69">
        <v>7.2267770000000002</v>
      </c>
      <c r="O69">
        <f t="shared" si="3"/>
        <v>0.28158100000000008</v>
      </c>
    </row>
    <row r="70" spans="1:15">
      <c r="A70" s="7">
        <v>8644</v>
      </c>
      <c r="B70">
        <v>7.38</v>
      </c>
      <c r="C70">
        <v>5.08</v>
      </c>
      <c r="D70">
        <f t="shared" si="0"/>
        <v>9.9999999999999645E-2</v>
      </c>
      <c r="F70" s="7"/>
      <c r="G70" s="7">
        <v>39691</v>
      </c>
      <c r="H70">
        <v>1</v>
      </c>
      <c r="I70">
        <v>2.33</v>
      </c>
      <c r="J70">
        <f t="shared" si="1"/>
        <v>5.9999999999999609E-2</v>
      </c>
      <c r="K70">
        <v>3.8115999999999999</v>
      </c>
      <c r="L70">
        <v>4.1760000000000002</v>
      </c>
      <c r="M70">
        <f t="shared" si="2"/>
        <v>0.12460000000000049</v>
      </c>
      <c r="N70">
        <v>7.0558949999999996</v>
      </c>
      <c r="O70">
        <f t="shared" si="3"/>
        <v>8.1179999999996255E-3</v>
      </c>
    </row>
    <row r="71" spans="1:15">
      <c r="A71" s="7">
        <v>8674</v>
      </c>
      <c r="B71">
        <v>7.38</v>
      </c>
      <c r="C71">
        <v>5.12</v>
      </c>
      <c r="D71">
        <f t="shared" si="0"/>
        <v>-4.0000000000000036E-2</v>
      </c>
      <c r="F71" s="7"/>
      <c r="G71" s="7">
        <v>39721</v>
      </c>
      <c r="H71">
        <v>2.75</v>
      </c>
      <c r="I71">
        <v>3.13</v>
      </c>
      <c r="J71">
        <f t="shared" si="1"/>
        <v>0.95000000000000018</v>
      </c>
      <c r="K71">
        <v>3.8233999999999999</v>
      </c>
      <c r="L71">
        <v>4.0149999999999997</v>
      </c>
      <c r="M71">
        <f t="shared" si="2"/>
        <v>0.14819999999999922</v>
      </c>
      <c r="N71">
        <v>7.7256359999999997</v>
      </c>
      <c r="O71">
        <f t="shared" si="3"/>
        <v>0.83074100000000062</v>
      </c>
    </row>
    <row r="72" spans="1:15">
      <c r="A72" s="7">
        <v>8705</v>
      </c>
      <c r="B72">
        <v>7.46</v>
      </c>
      <c r="C72">
        <v>5.1100000000000003</v>
      </c>
      <c r="D72">
        <f t="shared" si="0"/>
        <v>8.9999999999999858E-2</v>
      </c>
      <c r="F72" s="7"/>
      <c r="G72" s="7">
        <v>39752</v>
      </c>
      <c r="H72">
        <v>3.06</v>
      </c>
      <c r="I72">
        <v>5.21</v>
      </c>
      <c r="J72">
        <f t="shared" si="1"/>
        <v>-1.77</v>
      </c>
      <c r="K72">
        <v>3.9529999999999998</v>
      </c>
      <c r="L72">
        <v>3.9</v>
      </c>
      <c r="M72">
        <f t="shared" si="2"/>
        <v>1.4404000000000017</v>
      </c>
      <c r="N72">
        <v>9.6905929999999998</v>
      </c>
      <c r="O72">
        <f t="shared" si="3"/>
        <v>2.0799569999999994</v>
      </c>
    </row>
    <row r="73" spans="1:15">
      <c r="A73" s="7">
        <v>8735</v>
      </c>
      <c r="B73">
        <v>7.4</v>
      </c>
      <c r="C73">
        <v>5.09</v>
      </c>
      <c r="D73">
        <f t="shared" si="0"/>
        <v>-3.9999999999999147E-2</v>
      </c>
      <c r="F73" s="7"/>
      <c r="G73" s="7">
        <v>39782</v>
      </c>
      <c r="H73">
        <v>2.61</v>
      </c>
      <c r="I73">
        <v>5.69</v>
      </c>
      <c r="J73">
        <f t="shared" si="1"/>
        <v>-0.9300000000000006</v>
      </c>
      <c r="K73">
        <v>2.92</v>
      </c>
      <c r="L73">
        <v>3.258</v>
      </c>
      <c r="M73">
        <f t="shared" si="2"/>
        <v>1.3629999999999995</v>
      </c>
      <c r="N73">
        <v>9.6010059999999999</v>
      </c>
      <c r="O73">
        <f t="shared" si="3"/>
        <v>0.55241300000000049</v>
      </c>
    </row>
    <row r="74" spans="1:15">
      <c r="A74" s="7">
        <v>8766</v>
      </c>
      <c r="B74">
        <v>7.38</v>
      </c>
      <c r="C74">
        <v>5.09</v>
      </c>
      <c r="D74">
        <f t="shared" si="0"/>
        <v>-2.0000000000000462E-2</v>
      </c>
      <c r="F74" s="7"/>
      <c r="G74" s="7">
        <v>39813</v>
      </c>
      <c r="H74">
        <v>2.67</v>
      </c>
      <c r="I74">
        <v>6.15</v>
      </c>
      <c r="J74">
        <f t="shared" si="1"/>
        <v>-0.39999999999999991</v>
      </c>
      <c r="K74">
        <v>2.2122999999999999</v>
      </c>
      <c r="L74">
        <v>2.9510000000000001</v>
      </c>
      <c r="M74">
        <f t="shared" si="2"/>
        <v>-7.2300000000001141E-2</v>
      </c>
      <c r="N74">
        <v>9.2196339999999992</v>
      </c>
      <c r="O74">
        <f t="shared" si="3"/>
        <v>-7.4372000000001215E-2</v>
      </c>
    </row>
    <row r="75" spans="1:15">
      <c r="A75" s="7">
        <v>8797</v>
      </c>
      <c r="B75">
        <v>7.24</v>
      </c>
      <c r="C75">
        <v>5.09</v>
      </c>
      <c r="D75">
        <f t="shared" si="0"/>
        <v>-0.13999999999999968</v>
      </c>
      <c r="F75" s="7"/>
      <c r="G75" s="7">
        <v>39844</v>
      </c>
      <c r="H75">
        <v>2.3199999999999998</v>
      </c>
      <c r="I75">
        <v>5.82</v>
      </c>
      <c r="J75">
        <f t="shared" si="1"/>
        <v>-2.0000000000000018E-2</v>
      </c>
      <c r="K75">
        <v>2.8403</v>
      </c>
      <c r="L75">
        <v>3.2959999999999998</v>
      </c>
      <c r="M75">
        <f t="shared" si="2"/>
        <v>-0.91799999999999926</v>
      </c>
      <c r="N75">
        <v>9.5076289999999997</v>
      </c>
      <c r="O75">
        <f t="shared" si="3"/>
        <v>-5.7004999999998418E-2</v>
      </c>
    </row>
    <row r="76" spans="1:15">
      <c r="A76" s="7">
        <v>8826</v>
      </c>
      <c r="B76">
        <v>7.14</v>
      </c>
      <c r="C76">
        <v>5.09</v>
      </c>
      <c r="D76">
        <f t="shared" si="0"/>
        <v>-0.10000000000000053</v>
      </c>
      <c r="F76" s="7"/>
      <c r="G76" s="7">
        <v>39872</v>
      </c>
      <c r="H76">
        <v>2.3199999999999998</v>
      </c>
      <c r="I76">
        <v>5.8</v>
      </c>
      <c r="J76">
        <f t="shared" si="1"/>
        <v>2.0000000000000462E-2</v>
      </c>
      <c r="K76">
        <v>3.0131000000000001</v>
      </c>
      <c r="L76">
        <v>3.1120000000000001</v>
      </c>
      <c r="M76">
        <f t="shared" si="2"/>
        <v>-0.23280000000000012</v>
      </c>
      <c r="N76">
        <v>9.0796270000000003</v>
      </c>
      <c r="O76">
        <f t="shared" si="3"/>
        <v>-0.24400200000000005</v>
      </c>
    </row>
    <row r="77" spans="1:15">
      <c r="A77" s="7">
        <v>8857</v>
      </c>
      <c r="B77">
        <v>7.08</v>
      </c>
      <c r="C77">
        <v>5.0999999999999996</v>
      </c>
      <c r="D77">
        <f t="shared" si="0"/>
        <v>-6.9999999999999396E-2</v>
      </c>
      <c r="F77" s="7"/>
      <c r="G77" s="7">
        <v>39903</v>
      </c>
      <c r="H77">
        <v>1.63</v>
      </c>
      <c r="I77">
        <v>5.78</v>
      </c>
      <c r="J77">
        <f t="shared" si="1"/>
        <v>-0.67000000000000037</v>
      </c>
      <c r="K77">
        <v>2.6629</v>
      </c>
      <c r="L77">
        <v>2.9940000000000002</v>
      </c>
      <c r="M77">
        <f t="shared" si="2"/>
        <v>0.69019999999999904</v>
      </c>
      <c r="N77">
        <v>9.4808640000000004</v>
      </c>
      <c r="O77">
        <f t="shared" si="3"/>
        <v>0.51923700000000039</v>
      </c>
    </row>
    <row r="78" spans="1:15">
      <c r="A78" s="7">
        <v>8887</v>
      </c>
      <c r="B78">
        <v>7.03</v>
      </c>
      <c r="C78">
        <v>5.08</v>
      </c>
      <c r="D78">
        <f t="shared" si="0"/>
        <v>-3.0000000000000249E-2</v>
      </c>
      <c r="F78" s="7"/>
      <c r="G78" s="7">
        <v>39933</v>
      </c>
      <c r="H78">
        <v>1.39</v>
      </c>
      <c r="I78">
        <v>5.25</v>
      </c>
      <c r="J78">
        <f t="shared" si="1"/>
        <v>0.29000000000000004</v>
      </c>
      <c r="K78">
        <v>3.1187</v>
      </c>
      <c r="L78">
        <v>3.1779999999999999</v>
      </c>
      <c r="M78">
        <f t="shared" si="2"/>
        <v>-0.48579999999999934</v>
      </c>
      <c r="N78">
        <v>8.9818370000000005</v>
      </c>
      <c r="O78">
        <f t="shared" si="3"/>
        <v>-0.68302700000000005</v>
      </c>
    </row>
    <row r="79" spans="1:15">
      <c r="A79" s="7">
        <v>8918</v>
      </c>
      <c r="B79">
        <v>6.97</v>
      </c>
      <c r="C79">
        <v>5.04</v>
      </c>
      <c r="D79">
        <f t="shared" si="0"/>
        <v>-2.0000000000000462E-2</v>
      </c>
      <c r="F79" s="7"/>
      <c r="G79" s="7">
        <v>39964</v>
      </c>
      <c r="H79">
        <v>1.27</v>
      </c>
      <c r="I79">
        <v>4.5199999999999996</v>
      </c>
      <c r="J79">
        <f t="shared" si="1"/>
        <v>0.61000000000000076</v>
      </c>
      <c r="K79">
        <v>3.4594</v>
      </c>
      <c r="L79">
        <v>3.589</v>
      </c>
      <c r="M79">
        <f t="shared" si="2"/>
        <v>-0.67070000000000007</v>
      </c>
      <c r="N79">
        <v>8.4485080000000004</v>
      </c>
      <c r="O79">
        <f t="shared" si="3"/>
        <v>-0.94432900000000064</v>
      </c>
    </row>
    <row r="80" spans="1:15">
      <c r="A80" s="7">
        <v>8948</v>
      </c>
      <c r="B80">
        <v>6.82</v>
      </c>
      <c r="C80">
        <v>4.99</v>
      </c>
      <c r="D80">
        <f t="shared" si="0"/>
        <v>-9.9999999999999645E-2</v>
      </c>
      <c r="F80" s="7"/>
      <c r="G80" s="7">
        <v>39994</v>
      </c>
      <c r="H80">
        <v>1.1200000000000001</v>
      </c>
      <c r="I80">
        <v>4.07</v>
      </c>
      <c r="J80">
        <f t="shared" si="1"/>
        <v>0.29999999999999938</v>
      </c>
      <c r="K80">
        <v>3.5326</v>
      </c>
      <c r="L80">
        <v>3.3860000000000001</v>
      </c>
      <c r="M80">
        <f t="shared" si="2"/>
        <v>-0.63319999999999999</v>
      </c>
      <c r="N80">
        <v>7.7691980000000003</v>
      </c>
      <c r="O80">
        <f t="shared" si="3"/>
        <v>-0.47630999999999979</v>
      </c>
    </row>
    <row r="81" spans="1:15">
      <c r="A81" s="7">
        <v>8979</v>
      </c>
      <c r="B81">
        <v>6.67</v>
      </c>
      <c r="C81">
        <v>4.95</v>
      </c>
      <c r="D81">
        <f t="shared" ref="D81:D144" si="4">(B81-C81)-(B80-C80)</f>
        <v>-0.11000000000000032</v>
      </c>
      <c r="F81" s="7"/>
      <c r="G81" s="7">
        <v>40025</v>
      </c>
      <c r="H81">
        <v>0.94</v>
      </c>
      <c r="I81">
        <v>3.29</v>
      </c>
      <c r="J81">
        <f t="shared" ref="J81:J144" si="5">(H81-I81)-(H80-I80)</f>
        <v>0.60000000000000009</v>
      </c>
      <c r="K81">
        <v>3.4796</v>
      </c>
      <c r="L81">
        <v>3.3</v>
      </c>
      <c r="M81">
        <f t="shared" ref="M81:M144" si="6">(_xlfn.XLOOKUP(G81,A:A,B:B)-K81)-(_xlfn.XLOOKUP(G80,A:A,B:B)-K80)</f>
        <v>-0.35700000000000021</v>
      </c>
      <c r="N81">
        <v>6.9191469999999997</v>
      </c>
      <c r="O81">
        <f t="shared" ref="O81:O144" si="7">(N81-L81)-(N80-L80)</f>
        <v>-0.76405100000000026</v>
      </c>
    </row>
    <row r="82" spans="1:15">
      <c r="A82" s="7">
        <v>9010</v>
      </c>
      <c r="B82">
        <v>6.69</v>
      </c>
      <c r="C82">
        <v>4.95</v>
      </c>
      <c r="D82">
        <f t="shared" si="4"/>
        <v>2.0000000000000462E-2</v>
      </c>
      <c r="F82" s="7"/>
      <c r="G82" s="7">
        <v>40056</v>
      </c>
      <c r="H82">
        <v>0.81</v>
      </c>
      <c r="I82">
        <v>3.1</v>
      </c>
      <c r="J82">
        <f t="shared" si="5"/>
        <v>6.0000000000000053E-2</v>
      </c>
      <c r="K82">
        <v>3.3975</v>
      </c>
      <c r="L82">
        <v>3.2570000000000001</v>
      </c>
      <c r="M82">
        <f t="shared" si="6"/>
        <v>-0.42789999999999973</v>
      </c>
      <c r="N82">
        <v>6.3787649999999996</v>
      </c>
      <c r="O82">
        <f t="shared" si="7"/>
        <v>-0.49738200000000043</v>
      </c>
    </row>
    <row r="83" spans="1:15">
      <c r="A83" s="7">
        <v>9040</v>
      </c>
      <c r="B83">
        <v>6.73</v>
      </c>
      <c r="C83">
        <v>4.95</v>
      </c>
      <c r="D83">
        <f t="shared" si="4"/>
        <v>4.0000000000000036E-2</v>
      </c>
      <c r="F83" s="7"/>
      <c r="G83" s="7">
        <v>40086</v>
      </c>
      <c r="H83">
        <v>0.73</v>
      </c>
      <c r="I83">
        <v>2.85</v>
      </c>
      <c r="J83">
        <f t="shared" si="5"/>
        <v>0.16999999999999993</v>
      </c>
      <c r="K83">
        <v>3.3052999999999999</v>
      </c>
      <c r="L83">
        <v>3.22</v>
      </c>
      <c r="M83">
        <f t="shared" si="6"/>
        <v>-0.1778000000000004</v>
      </c>
      <c r="N83">
        <v>6.1534800000000001</v>
      </c>
      <c r="O83">
        <f t="shared" si="7"/>
        <v>-0.18828499999999959</v>
      </c>
    </row>
    <row r="84" spans="1:15">
      <c r="A84" s="7">
        <v>9071</v>
      </c>
      <c r="B84">
        <v>6.62</v>
      </c>
      <c r="C84">
        <v>4.92</v>
      </c>
      <c r="D84">
        <f t="shared" si="4"/>
        <v>-8.0000000000000071E-2</v>
      </c>
      <c r="F84" s="7"/>
      <c r="G84" s="7">
        <v>40117</v>
      </c>
      <c r="H84">
        <v>0.7</v>
      </c>
      <c r="I84">
        <v>2.59</v>
      </c>
      <c r="J84">
        <f t="shared" si="5"/>
        <v>0.2300000000000002</v>
      </c>
      <c r="K84">
        <v>3.3828</v>
      </c>
      <c r="L84">
        <v>3.2309999999999999</v>
      </c>
      <c r="M84">
        <f t="shared" si="6"/>
        <v>-9.7499999999999698E-2</v>
      </c>
      <c r="N84">
        <v>5.8443480000000001</v>
      </c>
      <c r="O84">
        <f t="shared" si="7"/>
        <v>-0.32013199999999964</v>
      </c>
    </row>
    <row r="85" spans="1:15">
      <c r="A85" s="7">
        <v>9101</v>
      </c>
      <c r="B85">
        <v>6.54</v>
      </c>
      <c r="C85">
        <v>4.9400000000000004</v>
      </c>
      <c r="D85">
        <f t="shared" si="4"/>
        <v>-0.10000000000000053</v>
      </c>
      <c r="F85" s="7"/>
      <c r="G85" s="7">
        <v>40147</v>
      </c>
      <c r="H85">
        <v>0.72</v>
      </c>
      <c r="I85">
        <v>2.59</v>
      </c>
      <c r="J85">
        <f t="shared" si="5"/>
        <v>2.0000000000000018E-2</v>
      </c>
      <c r="K85">
        <v>3.1978</v>
      </c>
      <c r="L85">
        <v>3.1589999999999998</v>
      </c>
      <c r="M85">
        <f t="shared" si="6"/>
        <v>0.2150000000000003</v>
      </c>
      <c r="N85">
        <v>5.8012620000000004</v>
      </c>
      <c r="O85">
        <f t="shared" si="7"/>
        <v>2.8914000000000328E-2</v>
      </c>
    </row>
    <row r="86" spans="1:15">
      <c r="A86" s="7">
        <v>9132</v>
      </c>
      <c r="B86">
        <v>6.46</v>
      </c>
      <c r="C86">
        <v>4.95</v>
      </c>
      <c r="D86">
        <f t="shared" si="4"/>
        <v>-8.9999999999999858E-2</v>
      </c>
      <c r="F86" s="7"/>
      <c r="G86" s="7">
        <v>40178</v>
      </c>
      <c r="H86">
        <v>0.69</v>
      </c>
      <c r="I86">
        <v>2.52</v>
      </c>
      <c r="J86">
        <f t="shared" si="5"/>
        <v>3.9999999999999813E-2</v>
      </c>
      <c r="K86">
        <v>3.8368000000000002</v>
      </c>
      <c r="L86">
        <v>3.387</v>
      </c>
      <c r="M86">
        <f t="shared" si="6"/>
        <v>-0.58900000000000041</v>
      </c>
      <c r="N86">
        <v>5.8097799999999999</v>
      </c>
      <c r="O86">
        <f t="shared" si="7"/>
        <v>-0.21948200000000062</v>
      </c>
    </row>
    <row r="87" spans="1:15">
      <c r="A87" s="7">
        <v>9163</v>
      </c>
      <c r="B87">
        <v>6.44</v>
      </c>
      <c r="C87">
        <v>4.95</v>
      </c>
      <c r="D87">
        <f t="shared" si="4"/>
        <v>-1.9999999999999574E-2</v>
      </c>
      <c r="F87" s="7"/>
      <c r="G87" s="7">
        <v>40209</v>
      </c>
      <c r="H87">
        <v>0.71</v>
      </c>
      <c r="I87">
        <v>2.35</v>
      </c>
      <c r="J87">
        <f t="shared" si="5"/>
        <v>0.18999999999999995</v>
      </c>
      <c r="K87">
        <v>3.5844</v>
      </c>
      <c r="L87">
        <v>3.1960000000000002</v>
      </c>
      <c r="M87">
        <f t="shared" si="6"/>
        <v>0.13240000000000007</v>
      </c>
      <c r="N87">
        <v>5.4843640000000002</v>
      </c>
      <c r="O87">
        <f t="shared" si="7"/>
        <v>-0.13441599999999987</v>
      </c>
    </row>
    <row r="88" spans="1:15">
      <c r="A88" s="7">
        <v>9191</v>
      </c>
      <c r="B88">
        <v>6.36</v>
      </c>
      <c r="C88">
        <v>4.95</v>
      </c>
      <c r="D88">
        <f t="shared" si="4"/>
        <v>-8.0000000000000071E-2</v>
      </c>
      <c r="F88" s="7"/>
      <c r="G88" s="7">
        <v>40237</v>
      </c>
      <c r="H88">
        <v>0.76</v>
      </c>
      <c r="I88">
        <v>2.4</v>
      </c>
      <c r="J88">
        <f t="shared" si="5"/>
        <v>0</v>
      </c>
      <c r="K88">
        <v>3.6116999999999999</v>
      </c>
      <c r="L88">
        <v>3.101</v>
      </c>
      <c r="M88">
        <f t="shared" si="6"/>
        <v>6.2699999999999978E-2</v>
      </c>
      <c r="N88">
        <v>5.6125470000000002</v>
      </c>
      <c r="O88">
        <f t="shared" si="7"/>
        <v>0.22318300000000013</v>
      </c>
    </row>
    <row r="89" spans="1:15">
      <c r="A89" s="7">
        <v>9222</v>
      </c>
      <c r="B89">
        <v>6.36</v>
      </c>
      <c r="C89">
        <v>4.91</v>
      </c>
      <c r="D89">
        <f t="shared" si="4"/>
        <v>4.0000000000000036E-2</v>
      </c>
      <c r="F89" s="7"/>
      <c r="G89" s="7">
        <v>40268</v>
      </c>
      <c r="H89">
        <v>0.69</v>
      </c>
      <c r="I89">
        <v>2.2000000000000002</v>
      </c>
      <c r="J89">
        <f t="shared" si="5"/>
        <v>0.12999999999999967</v>
      </c>
      <c r="K89">
        <v>3.8256999999999999</v>
      </c>
      <c r="L89">
        <v>3.0920000000000001</v>
      </c>
      <c r="M89">
        <f t="shared" si="6"/>
        <v>-0.28400000000000025</v>
      </c>
      <c r="N89">
        <v>5.4683909999999996</v>
      </c>
      <c r="O89">
        <f t="shared" si="7"/>
        <v>-0.13515600000000072</v>
      </c>
    </row>
    <row r="90" spans="1:15">
      <c r="A90" s="7">
        <v>9252</v>
      </c>
      <c r="B90">
        <v>6.41</v>
      </c>
      <c r="C90">
        <v>4.87</v>
      </c>
      <c r="D90">
        <f t="shared" si="4"/>
        <v>8.9999999999999858E-2</v>
      </c>
      <c r="F90" s="7"/>
      <c r="G90" s="7">
        <v>40298</v>
      </c>
      <c r="H90">
        <v>0.74</v>
      </c>
      <c r="I90">
        <v>2.36</v>
      </c>
      <c r="J90">
        <f t="shared" si="5"/>
        <v>-0.10999999999999965</v>
      </c>
      <c r="K90">
        <v>3.6532</v>
      </c>
      <c r="L90">
        <v>3.0169999999999999</v>
      </c>
      <c r="M90">
        <f t="shared" si="6"/>
        <v>0.1525000000000003</v>
      </c>
      <c r="N90">
        <v>5.209422</v>
      </c>
      <c r="O90">
        <f t="shared" si="7"/>
        <v>-0.18396899999999938</v>
      </c>
    </row>
    <row r="91" spans="1:15">
      <c r="A91" s="7">
        <v>9283</v>
      </c>
      <c r="B91">
        <v>6.3</v>
      </c>
      <c r="C91">
        <v>4.83</v>
      </c>
      <c r="D91">
        <f t="shared" si="4"/>
        <v>-7.0000000000000284E-2</v>
      </c>
      <c r="F91" s="7"/>
      <c r="G91" s="7">
        <v>40329</v>
      </c>
      <c r="H91">
        <v>1.02</v>
      </c>
      <c r="I91">
        <v>3.1</v>
      </c>
      <c r="J91">
        <f t="shared" si="5"/>
        <v>-0.46000000000000019</v>
      </c>
      <c r="K91">
        <v>3.2848000000000002</v>
      </c>
      <c r="L91">
        <v>2.66</v>
      </c>
      <c r="M91">
        <f t="shared" si="6"/>
        <v>0.16839999999999966</v>
      </c>
      <c r="N91">
        <v>5.5924940000000003</v>
      </c>
      <c r="O91">
        <f t="shared" si="7"/>
        <v>0.74007200000000006</v>
      </c>
    </row>
    <row r="92" spans="1:15">
      <c r="A92" s="7">
        <v>9313</v>
      </c>
      <c r="B92">
        <v>6.18</v>
      </c>
      <c r="C92">
        <v>4.83</v>
      </c>
      <c r="D92">
        <f t="shared" si="4"/>
        <v>-0.12000000000000011</v>
      </c>
      <c r="F92" s="7"/>
      <c r="G92" s="7">
        <v>40359</v>
      </c>
      <c r="H92">
        <v>1.06</v>
      </c>
      <c r="I92">
        <v>3.14</v>
      </c>
      <c r="J92">
        <f t="shared" si="5"/>
        <v>0</v>
      </c>
      <c r="K92">
        <v>2.9310999999999998</v>
      </c>
      <c r="L92">
        <v>2.577</v>
      </c>
      <c r="M92">
        <f t="shared" si="6"/>
        <v>0.53370000000000095</v>
      </c>
      <c r="N92">
        <v>5.5865330000000002</v>
      </c>
      <c r="O92">
        <f t="shared" si="7"/>
        <v>7.703900000000008E-2</v>
      </c>
    </row>
    <row r="93" spans="1:15">
      <c r="A93" s="7">
        <v>9344</v>
      </c>
      <c r="B93">
        <v>6.2</v>
      </c>
      <c r="C93">
        <v>4.87</v>
      </c>
      <c r="D93">
        <f t="shared" si="4"/>
        <v>-1.9999999999999574E-2</v>
      </c>
      <c r="F93" s="7"/>
      <c r="G93" s="7">
        <v>40390</v>
      </c>
      <c r="H93">
        <v>0.96</v>
      </c>
      <c r="I93">
        <v>2.67</v>
      </c>
      <c r="J93">
        <f t="shared" si="5"/>
        <v>0.37000000000000011</v>
      </c>
      <c r="K93">
        <v>2.9051999999999998</v>
      </c>
      <c r="L93">
        <v>2.669</v>
      </c>
      <c r="M93">
        <f t="shared" si="6"/>
        <v>-0.19410000000000061</v>
      </c>
      <c r="N93">
        <v>5.3146529999999998</v>
      </c>
      <c r="O93">
        <f t="shared" si="7"/>
        <v>-0.36388000000000043</v>
      </c>
    </row>
    <row r="94" spans="1:15">
      <c r="A94" s="7">
        <v>9375</v>
      </c>
      <c r="B94">
        <v>6.24</v>
      </c>
      <c r="C94">
        <v>4.9000000000000004</v>
      </c>
      <c r="D94">
        <f t="shared" si="4"/>
        <v>9.9999999999997868E-3</v>
      </c>
      <c r="F94" s="7"/>
      <c r="G94" s="7">
        <v>40421</v>
      </c>
      <c r="H94">
        <v>0.98</v>
      </c>
      <c r="I94">
        <v>2.79</v>
      </c>
      <c r="J94">
        <f t="shared" si="5"/>
        <v>-0.10000000000000009</v>
      </c>
      <c r="K94">
        <v>2.4683000000000002</v>
      </c>
      <c r="L94">
        <v>2.1160000000000001</v>
      </c>
      <c r="M94">
        <f t="shared" si="6"/>
        <v>8.6899999999999977E-2</v>
      </c>
      <c r="N94">
        <v>4.9552659999999999</v>
      </c>
      <c r="O94">
        <f t="shared" si="7"/>
        <v>0.19361300000000004</v>
      </c>
    </row>
    <row r="95" spans="1:15">
      <c r="A95" s="7">
        <v>9405</v>
      </c>
      <c r="B95">
        <v>6.2</v>
      </c>
      <c r="C95">
        <v>4.87</v>
      </c>
      <c r="D95">
        <f t="shared" si="4"/>
        <v>-9.9999999999997868E-3</v>
      </c>
      <c r="F95" s="7"/>
      <c r="G95" s="7">
        <v>40451</v>
      </c>
      <c r="H95">
        <v>0.99</v>
      </c>
      <c r="I95">
        <v>2.66</v>
      </c>
      <c r="J95">
        <f t="shared" si="5"/>
        <v>0.1399999999999999</v>
      </c>
      <c r="K95">
        <v>2.5097999999999998</v>
      </c>
      <c r="L95">
        <v>2.278</v>
      </c>
      <c r="M95">
        <f t="shared" si="6"/>
        <v>-4.1499999999999648E-2</v>
      </c>
      <c r="N95">
        <v>5.0024810000000004</v>
      </c>
      <c r="O95">
        <f t="shared" si="7"/>
        <v>-0.11478499999999947</v>
      </c>
    </row>
    <row r="96" spans="1:15">
      <c r="A96" s="7">
        <v>9436</v>
      </c>
      <c r="B96">
        <v>6.17</v>
      </c>
      <c r="C96">
        <v>4.8499999999999996</v>
      </c>
      <c r="D96">
        <f t="shared" si="4"/>
        <v>-9.9999999999997868E-3</v>
      </c>
      <c r="F96" s="7"/>
      <c r="G96" s="7">
        <v>40482</v>
      </c>
      <c r="H96">
        <v>0.95</v>
      </c>
      <c r="I96">
        <v>2.35</v>
      </c>
      <c r="J96">
        <f t="shared" si="5"/>
        <v>0.27</v>
      </c>
      <c r="K96">
        <v>2.5992999999999999</v>
      </c>
      <c r="L96">
        <v>2.5179999999999998</v>
      </c>
      <c r="M96">
        <f t="shared" si="6"/>
        <v>-2.9500000000000526E-2</v>
      </c>
      <c r="N96">
        <v>5.1150289999999998</v>
      </c>
      <c r="O96">
        <f t="shared" si="7"/>
        <v>-0.12745200000000034</v>
      </c>
    </row>
    <row r="97" spans="1:15">
      <c r="A97" s="7">
        <v>9466</v>
      </c>
      <c r="B97">
        <v>6.17</v>
      </c>
      <c r="C97">
        <v>4.84</v>
      </c>
      <c r="D97">
        <f t="shared" si="4"/>
        <v>9.9999999999997868E-3</v>
      </c>
      <c r="F97" s="7"/>
      <c r="G97" s="7">
        <v>40512</v>
      </c>
      <c r="H97">
        <v>1.04</v>
      </c>
      <c r="I97">
        <v>2.81</v>
      </c>
      <c r="J97">
        <f t="shared" si="5"/>
        <v>-0.36999999999999988</v>
      </c>
      <c r="K97">
        <v>2.7968000000000002</v>
      </c>
      <c r="L97">
        <v>2.67</v>
      </c>
      <c r="M97">
        <f t="shared" si="6"/>
        <v>2.4999999999999467E-3</v>
      </c>
      <c r="N97">
        <v>5.5806680000000002</v>
      </c>
      <c r="O97">
        <f t="shared" si="7"/>
        <v>0.31363900000000022</v>
      </c>
    </row>
    <row r="98" spans="1:15">
      <c r="A98" s="7">
        <v>9497</v>
      </c>
      <c r="B98">
        <v>6.15</v>
      </c>
      <c r="C98">
        <v>4.8499999999999996</v>
      </c>
      <c r="D98">
        <f t="shared" si="4"/>
        <v>-2.9999999999999361E-2</v>
      </c>
      <c r="F98" s="7"/>
      <c r="G98" s="7">
        <v>40543</v>
      </c>
      <c r="H98">
        <v>1.05</v>
      </c>
      <c r="I98">
        <v>2.84</v>
      </c>
      <c r="J98">
        <f t="shared" si="5"/>
        <v>-1.9999999999999796E-2</v>
      </c>
      <c r="K98">
        <v>3.2934999999999999</v>
      </c>
      <c r="L98">
        <v>2.9630000000000001</v>
      </c>
      <c r="M98">
        <f t="shared" si="6"/>
        <v>-0.31669999999999998</v>
      </c>
      <c r="N98">
        <v>5.7344650000000001</v>
      </c>
      <c r="O98">
        <f t="shared" si="7"/>
        <v>-0.13920300000000019</v>
      </c>
    </row>
    <row r="99" spans="1:15">
      <c r="A99" s="7">
        <v>9528</v>
      </c>
      <c r="B99">
        <v>6.09</v>
      </c>
      <c r="C99">
        <v>4.82</v>
      </c>
      <c r="D99">
        <f t="shared" si="4"/>
        <v>-3.0000000000001137E-2</v>
      </c>
      <c r="F99" s="7"/>
      <c r="G99" s="7">
        <v>40574</v>
      </c>
      <c r="H99">
        <v>0.99</v>
      </c>
      <c r="I99">
        <v>2.6</v>
      </c>
      <c r="J99">
        <f t="shared" si="5"/>
        <v>0.17999999999999972</v>
      </c>
      <c r="K99">
        <v>3.3704000000000001</v>
      </c>
      <c r="L99">
        <v>3.1549999999999998</v>
      </c>
      <c r="M99">
        <f t="shared" si="6"/>
        <v>-8.6899999999999977E-2</v>
      </c>
      <c r="N99">
        <v>5.7842279999999997</v>
      </c>
      <c r="O99">
        <f t="shared" si="7"/>
        <v>-0.14223700000000017</v>
      </c>
    </row>
    <row r="100" spans="1:15">
      <c r="A100" s="7">
        <v>9556</v>
      </c>
      <c r="B100">
        <v>6.02</v>
      </c>
      <c r="C100">
        <v>4.7699999999999996</v>
      </c>
      <c r="D100">
        <f t="shared" si="4"/>
        <v>-1.9999999999999574E-2</v>
      </c>
      <c r="F100" s="7"/>
      <c r="G100" s="7">
        <v>40602</v>
      </c>
      <c r="H100">
        <v>0.98</v>
      </c>
      <c r="I100">
        <v>2.37</v>
      </c>
      <c r="J100">
        <f t="shared" si="5"/>
        <v>0.21999999999999997</v>
      </c>
      <c r="K100">
        <v>3.4272</v>
      </c>
      <c r="L100">
        <v>3.17</v>
      </c>
      <c r="M100">
        <f t="shared" si="6"/>
        <v>3.2000000000005357E-3</v>
      </c>
      <c r="N100">
        <v>5.6205809999999996</v>
      </c>
      <c r="O100">
        <f t="shared" si="7"/>
        <v>-0.17864700000000022</v>
      </c>
    </row>
    <row r="101" spans="1:15">
      <c r="A101" s="7">
        <v>9587</v>
      </c>
      <c r="B101">
        <v>6.05</v>
      </c>
      <c r="C101">
        <v>4.79</v>
      </c>
      <c r="D101">
        <f t="shared" si="4"/>
        <v>9.9999999999997868E-3</v>
      </c>
      <c r="F101" s="7"/>
      <c r="G101" s="7">
        <v>40633</v>
      </c>
      <c r="H101">
        <v>0.97</v>
      </c>
      <c r="I101">
        <v>2.2799999999999998</v>
      </c>
      <c r="J101">
        <f t="shared" si="5"/>
        <v>8.0000000000000293E-2</v>
      </c>
      <c r="K101">
        <v>3.4702999999999999</v>
      </c>
      <c r="L101">
        <v>3.3540000000000001</v>
      </c>
      <c r="M101">
        <f t="shared" si="6"/>
        <v>-0.16310000000000002</v>
      </c>
      <c r="N101">
        <v>5.8052700000000002</v>
      </c>
      <c r="O101">
        <f t="shared" si="7"/>
        <v>6.8900000000038375E-4</v>
      </c>
    </row>
    <row r="102" spans="1:15">
      <c r="A102" s="7">
        <v>9617</v>
      </c>
      <c r="B102">
        <v>5.98</v>
      </c>
      <c r="C102">
        <v>4.74</v>
      </c>
      <c r="D102">
        <f t="shared" si="4"/>
        <v>-1.9999999999999574E-2</v>
      </c>
      <c r="F102" s="7"/>
      <c r="G102" s="7">
        <v>40663</v>
      </c>
      <c r="H102">
        <v>1.04</v>
      </c>
      <c r="I102">
        <v>2.21</v>
      </c>
      <c r="J102">
        <f t="shared" si="5"/>
        <v>0.1399999999999999</v>
      </c>
      <c r="K102">
        <v>3.2863000000000002</v>
      </c>
      <c r="L102">
        <v>3.2389999999999999</v>
      </c>
      <c r="M102">
        <f t="shared" si="6"/>
        <v>0.17399999999999904</v>
      </c>
      <c r="N102">
        <v>5.5810000000000004</v>
      </c>
      <c r="O102">
        <f t="shared" si="7"/>
        <v>-0.10926999999999953</v>
      </c>
    </row>
    <row r="103" spans="1:15">
      <c r="A103" s="7">
        <v>9648</v>
      </c>
      <c r="B103">
        <v>5.86</v>
      </c>
      <c r="C103">
        <v>4.71</v>
      </c>
      <c r="D103">
        <f t="shared" si="4"/>
        <v>-8.9999999999999858E-2</v>
      </c>
      <c r="F103" s="7"/>
      <c r="G103" s="7">
        <v>40694</v>
      </c>
      <c r="H103">
        <v>1.05</v>
      </c>
      <c r="I103">
        <v>2.29</v>
      </c>
      <c r="J103">
        <f t="shared" si="5"/>
        <v>-7.0000000000000062E-2</v>
      </c>
      <c r="K103">
        <v>3.0607000000000002</v>
      </c>
      <c r="L103">
        <v>3.02</v>
      </c>
      <c r="M103">
        <f t="shared" si="6"/>
        <v>-1.4399999999999302E-2</v>
      </c>
      <c r="N103">
        <v>5.4389110000000001</v>
      </c>
      <c r="O103">
        <f t="shared" si="7"/>
        <v>7.6910999999999508E-2</v>
      </c>
    </row>
    <row r="104" spans="1:15">
      <c r="A104" s="7">
        <v>9678</v>
      </c>
      <c r="B104">
        <v>5.8</v>
      </c>
      <c r="C104">
        <v>4.72</v>
      </c>
      <c r="D104">
        <f t="shared" si="4"/>
        <v>-7.0000000000000284E-2</v>
      </c>
      <c r="F104" s="7"/>
      <c r="G104" s="7">
        <v>40724</v>
      </c>
      <c r="H104">
        <v>1.1100000000000001</v>
      </c>
      <c r="I104">
        <v>2.63</v>
      </c>
      <c r="J104">
        <f t="shared" si="5"/>
        <v>-0.2799999999999998</v>
      </c>
      <c r="K104">
        <v>3.16</v>
      </c>
      <c r="L104">
        <v>3.0249999999999999</v>
      </c>
      <c r="M104">
        <f t="shared" si="6"/>
        <v>-0.12930000000000019</v>
      </c>
      <c r="N104">
        <v>5.721368</v>
      </c>
      <c r="O104">
        <f t="shared" si="7"/>
        <v>0.27745700000000006</v>
      </c>
    </row>
    <row r="105" spans="1:15">
      <c r="A105" s="7">
        <v>9709</v>
      </c>
      <c r="B105">
        <v>5.79</v>
      </c>
      <c r="C105">
        <v>4.71</v>
      </c>
      <c r="D105">
        <f t="shared" si="4"/>
        <v>0</v>
      </c>
      <c r="F105" s="7"/>
      <c r="G105" s="7">
        <v>40755</v>
      </c>
      <c r="H105">
        <v>1.24</v>
      </c>
      <c r="I105">
        <v>2.94</v>
      </c>
      <c r="J105">
        <f t="shared" si="5"/>
        <v>-0.18000000000000016</v>
      </c>
      <c r="K105">
        <v>2.7961</v>
      </c>
      <c r="L105">
        <v>2.5379999999999998</v>
      </c>
      <c r="M105">
        <f t="shared" si="6"/>
        <v>0.3738999999999999</v>
      </c>
      <c r="N105">
        <v>5.5272620000000003</v>
      </c>
      <c r="O105">
        <f t="shared" si="7"/>
        <v>0.29289400000000043</v>
      </c>
    </row>
    <row r="106" spans="1:15">
      <c r="A106" s="7">
        <v>9740</v>
      </c>
      <c r="B106">
        <v>5.81</v>
      </c>
      <c r="C106">
        <v>4.72</v>
      </c>
      <c r="D106">
        <f t="shared" si="4"/>
        <v>9.9999999999997868E-3</v>
      </c>
      <c r="F106" s="7"/>
      <c r="G106" s="7">
        <v>40786</v>
      </c>
      <c r="H106">
        <v>1.42</v>
      </c>
      <c r="I106">
        <v>3.92</v>
      </c>
      <c r="J106">
        <f t="shared" si="5"/>
        <v>-0.8</v>
      </c>
      <c r="K106">
        <v>2.2233999999999998</v>
      </c>
      <c r="L106">
        <v>2.2189999999999999</v>
      </c>
      <c r="M106">
        <f t="shared" si="6"/>
        <v>0.17270000000000074</v>
      </c>
      <c r="N106">
        <v>6.2005910000000002</v>
      </c>
      <c r="O106">
        <f t="shared" si="7"/>
        <v>0.99232899999999979</v>
      </c>
    </row>
    <row r="107" spans="1:15">
      <c r="A107" s="7">
        <v>9770</v>
      </c>
      <c r="B107">
        <v>5.79</v>
      </c>
      <c r="C107">
        <v>4.72</v>
      </c>
      <c r="D107">
        <f t="shared" si="4"/>
        <v>-1.9999999999999574E-2</v>
      </c>
      <c r="F107" s="7"/>
      <c r="G107" s="7">
        <v>40816</v>
      </c>
      <c r="H107">
        <v>1.6</v>
      </c>
      <c r="I107">
        <v>4.7699999999999996</v>
      </c>
      <c r="J107">
        <f t="shared" si="5"/>
        <v>-0.66999999999999948</v>
      </c>
      <c r="K107">
        <v>1.9154</v>
      </c>
      <c r="L107">
        <v>1.887</v>
      </c>
      <c r="M107">
        <f t="shared" si="6"/>
        <v>0.21799999999999908</v>
      </c>
      <c r="N107">
        <v>6.6464340000000002</v>
      </c>
      <c r="O107">
        <f t="shared" si="7"/>
        <v>0.77784300000000028</v>
      </c>
    </row>
    <row r="108" spans="1:15">
      <c r="A108" s="7">
        <v>9801</v>
      </c>
      <c r="B108">
        <v>5.81</v>
      </c>
      <c r="C108">
        <v>4.71</v>
      </c>
      <c r="D108">
        <f t="shared" si="4"/>
        <v>2.9999999999999361E-2</v>
      </c>
      <c r="F108" s="7"/>
      <c r="G108" s="7">
        <v>40847</v>
      </c>
      <c r="H108">
        <v>1.64</v>
      </c>
      <c r="I108">
        <v>3.58</v>
      </c>
      <c r="J108">
        <f t="shared" si="5"/>
        <v>1.2299999999999993</v>
      </c>
      <c r="K108">
        <v>2.1133000000000002</v>
      </c>
      <c r="L108">
        <v>2.0249999999999999</v>
      </c>
      <c r="M108">
        <f t="shared" si="6"/>
        <v>-9.7899999999999654E-2</v>
      </c>
      <c r="N108">
        <v>6.1628049999999996</v>
      </c>
      <c r="O108">
        <f t="shared" si="7"/>
        <v>-0.62162900000000043</v>
      </c>
    </row>
    <row r="109" spans="1:15">
      <c r="A109" s="7">
        <v>9831</v>
      </c>
      <c r="B109">
        <v>5.77</v>
      </c>
      <c r="C109">
        <v>4.68</v>
      </c>
      <c r="D109">
        <f t="shared" si="4"/>
        <v>-9.9999999999997868E-3</v>
      </c>
      <c r="F109" s="7"/>
      <c r="G109" s="7">
        <v>40877</v>
      </c>
      <c r="H109">
        <v>1.49</v>
      </c>
      <c r="I109">
        <v>4.43</v>
      </c>
      <c r="J109">
        <f t="shared" si="5"/>
        <v>-0.99999999999999933</v>
      </c>
      <c r="K109">
        <v>2.0680000000000001</v>
      </c>
      <c r="L109">
        <v>2.2799999999999998</v>
      </c>
      <c r="M109">
        <f t="shared" si="6"/>
        <v>-0.18470000000000031</v>
      </c>
      <c r="N109">
        <v>7.5002370000000003</v>
      </c>
      <c r="O109">
        <f t="shared" si="7"/>
        <v>1.0824320000000007</v>
      </c>
    </row>
    <row r="110" spans="1:15">
      <c r="A110" s="7">
        <v>9862</v>
      </c>
      <c r="B110">
        <v>5.68</v>
      </c>
      <c r="C110">
        <v>4.68</v>
      </c>
      <c r="D110">
        <f t="shared" si="4"/>
        <v>-8.9999999999999858E-2</v>
      </c>
      <c r="F110" s="7"/>
      <c r="G110" s="7">
        <v>40908</v>
      </c>
      <c r="H110">
        <v>1.39</v>
      </c>
      <c r="I110">
        <v>4.32</v>
      </c>
      <c r="J110">
        <f t="shared" si="5"/>
        <v>9.9999999999988987E-3</v>
      </c>
      <c r="K110">
        <v>1.8762000000000001</v>
      </c>
      <c r="L110">
        <v>1.829</v>
      </c>
      <c r="M110">
        <f t="shared" si="6"/>
        <v>0.30180000000000051</v>
      </c>
      <c r="N110">
        <v>6.9351940000000001</v>
      </c>
      <c r="O110">
        <f t="shared" si="7"/>
        <v>-0.11404300000000056</v>
      </c>
    </row>
    <row r="111" spans="1:15">
      <c r="A111" s="7">
        <v>9893</v>
      </c>
      <c r="B111">
        <v>5.61</v>
      </c>
      <c r="C111">
        <v>4.66</v>
      </c>
      <c r="D111">
        <f t="shared" si="4"/>
        <v>-4.9999999999999822E-2</v>
      </c>
      <c r="F111" s="7"/>
      <c r="G111" s="7">
        <v>40939</v>
      </c>
      <c r="H111">
        <v>1.1599999999999999</v>
      </c>
      <c r="I111">
        <v>3.65</v>
      </c>
      <c r="J111">
        <f t="shared" si="5"/>
        <v>0.44000000000000039</v>
      </c>
      <c r="K111">
        <v>1.7970999999999999</v>
      </c>
      <c r="L111">
        <v>1.7869999999999999</v>
      </c>
      <c r="M111">
        <f t="shared" si="6"/>
        <v>5.9100000000000374E-2</v>
      </c>
      <c r="N111">
        <v>5.8687909999999999</v>
      </c>
      <c r="O111">
        <f t="shared" si="7"/>
        <v>-1.0244030000000004</v>
      </c>
    </row>
    <row r="112" spans="1:15">
      <c r="A112" s="7">
        <v>9921</v>
      </c>
      <c r="B112">
        <v>5.59</v>
      </c>
      <c r="C112">
        <v>4.67</v>
      </c>
      <c r="D112">
        <f t="shared" si="4"/>
        <v>-3.0000000000000249E-2</v>
      </c>
      <c r="F112" s="7"/>
      <c r="G112" s="7">
        <v>40968</v>
      </c>
      <c r="H112">
        <v>1.07</v>
      </c>
      <c r="I112">
        <v>2.99</v>
      </c>
      <c r="J112">
        <f t="shared" si="5"/>
        <v>0.57000000000000006</v>
      </c>
      <c r="K112">
        <v>1.9704999999999999</v>
      </c>
      <c r="L112">
        <v>1.8180000000000001</v>
      </c>
      <c r="M112">
        <f t="shared" si="6"/>
        <v>-0.26340000000000074</v>
      </c>
      <c r="N112">
        <v>5.2436369999999997</v>
      </c>
      <c r="O112">
        <f t="shared" si="7"/>
        <v>-0.65615400000000035</v>
      </c>
    </row>
    <row r="113" spans="1:15">
      <c r="A113" s="7">
        <v>9952</v>
      </c>
      <c r="B113">
        <v>5.54</v>
      </c>
      <c r="C113">
        <v>4.62</v>
      </c>
      <c r="D113">
        <f t="shared" si="4"/>
        <v>0</v>
      </c>
      <c r="F113" s="7"/>
      <c r="G113" s="7">
        <v>40999</v>
      </c>
      <c r="H113">
        <v>1.08</v>
      </c>
      <c r="I113">
        <v>2.82</v>
      </c>
      <c r="J113">
        <f t="shared" si="5"/>
        <v>0.18000000000000038</v>
      </c>
      <c r="K113">
        <v>2.2088000000000001</v>
      </c>
      <c r="L113">
        <v>1.794</v>
      </c>
      <c r="M113">
        <f t="shared" si="6"/>
        <v>-0.14829999999999943</v>
      </c>
      <c r="N113">
        <v>4.9636979999999999</v>
      </c>
      <c r="O113">
        <f t="shared" si="7"/>
        <v>-0.25593899999999969</v>
      </c>
    </row>
    <row r="114" spans="1:15">
      <c r="A114" s="7">
        <v>9982</v>
      </c>
      <c r="B114">
        <v>5.48</v>
      </c>
      <c r="C114">
        <v>4.58</v>
      </c>
      <c r="D114">
        <f t="shared" si="4"/>
        <v>-1.9999999999999574E-2</v>
      </c>
      <c r="F114" s="7"/>
      <c r="G114" s="7">
        <v>41029</v>
      </c>
      <c r="H114">
        <v>1.1299999999999999</v>
      </c>
      <c r="I114">
        <v>3.07</v>
      </c>
      <c r="J114">
        <f t="shared" si="5"/>
        <v>-0.20000000000000018</v>
      </c>
      <c r="K114">
        <v>1.9137</v>
      </c>
      <c r="L114">
        <v>1.663</v>
      </c>
      <c r="M114">
        <f t="shared" si="6"/>
        <v>0.2551000000000001</v>
      </c>
      <c r="N114">
        <v>4.981681</v>
      </c>
      <c r="O114">
        <f t="shared" si="7"/>
        <v>0.14898299999999987</v>
      </c>
    </row>
    <row r="115" spans="1:15">
      <c r="A115" s="7">
        <v>10013</v>
      </c>
      <c r="B115">
        <v>5.5</v>
      </c>
      <c r="C115">
        <v>4.57</v>
      </c>
      <c r="D115">
        <f t="shared" si="4"/>
        <v>2.9999999999999361E-2</v>
      </c>
      <c r="F115" s="7"/>
      <c r="G115" s="7">
        <v>41060</v>
      </c>
      <c r="H115">
        <v>1.26</v>
      </c>
      <c r="I115">
        <v>3.42</v>
      </c>
      <c r="J115">
        <f t="shared" si="5"/>
        <v>-0.2200000000000002</v>
      </c>
      <c r="K115">
        <v>1.5578000000000001</v>
      </c>
      <c r="L115">
        <v>1.2</v>
      </c>
      <c r="M115">
        <f t="shared" si="6"/>
        <v>0.23589999999999955</v>
      </c>
      <c r="N115">
        <v>5.1322859999999997</v>
      </c>
      <c r="O115">
        <f t="shared" si="7"/>
        <v>0.61360499999999973</v>
      </c>
    </row>
    <row r="116" spans="1:15">
      <c r="A116" s="7">
        <v>10043</v>
      </c>
      <c r="B116">
        <v>5.55</v>
      </c>
      <c r="C116">
        <v>4.58</v>
      </c>
      <c r="D116">
        <f t="shared" si="4"/>
        <v>4.0000000000000036E-2</v>
      </c>
      <c r="F116" s="7"/>
      <c r="G116" s="7">
        <v>41090</v>
      </c>
      <c r="H116">
        <v>1.1100000000000001</v>
      </c>
      <c r="I116">
        <v>3.47</v>
      </c>
      <c r="J116">
        <f t="shared" si="5"/>
        <v>-0.20000000000000018</v>
      </c>
      <c r="K116">
        <v>1.6449</v>
      </c>
      <c r="L116">
        <v>1.583</v>
      </c>
      <c r="M116">
        <f t="shared" si="6"/>
        <v>-0.13710000000000022</v>
      </c>
      <c r="N116">
        <v>5.2220659999999999</v>
      </c>
      <c r="O116">
        <f t="shared" si="7"/>
        <v>-0.29321999999999981</v>
      </c>
    </row>
    <row r="117" spans="1:15">
      <c r="A117" s="7">
        <v>10074</v>
      </c>
      <c r="B117">
        <v>5.55</v>
      </c>
      <c r="C117">
        <v>4.5999999999999996</v>
      </c>
      <c r="D117">
        <f t="shared" si="4"/>
        <v>-1.9999999999999574E-2</v>
      </c>
      <c r="F117" s="7"/>
      <c r="G117" s="7">
        <v>41121</v>
      </c>
      <c r="H117">
        <v>1.02</v>
      </c>
      <c r="I117">
        <v>3.25</v>
      </c>
      <c r="J117">
        <f t="shared" si="5"/>
        <v>0.13000000000000034</v>
      </c>
      <c r="K117">
        <v>1.4679</v>
      </c>
      <c r="L117">
        <v>1.2849999999999999</v>
      </c>
      <c r="M117">
        <f t="shared" si="6"/>
        <v>2.7000000000000135E-2</v>
      </c>
      <c r="N117">
        <v>4.4892950000000003</v>
      </c>
      <c r="O117">
        <f t="shared" si="7"/>
        <v>-0.43477099999999957</v>
      </c>
    </row>
    <row r="118" spans="1:15">
      <c r="A118" s="7">
        <v>10105</v>
      </c>
      <c r="B118">
        <v>5.48</v>
      </c>
      <c r="C118">
        <v>4.5599999999999996</v>
      </c>
      <c r="D118">
        <f t="shared" si="4"/>
        <v>-2.9999999999999361E-2</v>
      </c>
      <c r="F118" s="7"/>
      <c r="G118" s="7">
        <v>41152</v>
      </c>
      <c r="H118">
        <v>0.97</v>
      </c>
      <c r="I118">
        <v>2.94</v>
      </c>
      <c r="J118">
        <f t="shared" si="5"/>
        <v>0.26</v>
      </c>
      <c r="K118">
        <v>1.5484</v>
      </c>
      <c r="L118">
        <v>1.3340000000000001</v>
      </c>
      <c r="M118">
        <f t="shared" si="6"/>
        <v>-4.0499999999999758E-2</v>
      </c>
      <c r="N118">
        <v>4.2857810000000001</v>
      </c>
      <c r="O118">
        <f t="shared" si="7"/>
        <v>-0.25251400000000013</v>
      </c>
    </row>
    <row r="119" spans="1:15">
      <c r="A119" s="7">
        <v>10135</v>
      </c>
      <c r="B119">
        <v>5.42</v>
      </c>
      <c r="C119">
        <v>4.54</v>
      </c>
      <c r="D119">
        <f t="shared" si="4"/>
        <v>-4.0000000000000924E-2</v>
      </c>
      <c r="F119" s="7"/>
      <c r="G119" s="7">
        <v>41182</v>
      </c>
      <c r="H119">
        <v>0.89</v>
      </c>
      <c r="I119">
        <v>2.71</v>
      </c>
      <c r="J119">
        <f t="shared" si="5"/>
        <v>0.15000000000000013</v>
      </c>
      <c r="K119">
        <v>1.6335</v>
      </c>
      <c r="L119">
        <v>1.4419999999999999</v>
      </c>
      <c r="M119">
        <f t="shared" si="6"/>
        <v>-0.15510000000000002</v>
      </c>
      <c r="N119">
        <v>4.0637629999999998</v>
      </c>
      <c r="O119">
        <f t="shared" si="7"/>
        <v>-0.33001800000000037</v>
      </c>
    </row>
    <row r="120" spans="1:15">
      <c r="A120" s="7">
        <v>10166</v>
      </c>
      <c r="B120">
        <v>5.38</v>
      </c>
      <c r="C120">
        <v>4.51</v>
      </c>
      <c r="D120">
        <f t="shared" si="4"/>
        <v>-9.9999999999997868E-3</v>
      </c>
      <c r="F120" s="7"/>
      <c r="G120" s="7">
        <v>41213</v>
      </c>
      <c r="H120">
        <v>0.74</v>
      </c>
      <c r="I120">
        <v>2.42</v>
      </c>
      <c r="J120">
        <f t="shared" si="5"/>
        <v>0.1399999999999999</v>
      </c>
      <c r="K120">
        <v>1.6900999999999999</v>
      </c>
      <c r="L120">
        <v>1.462</v>
      </c>
      <c r="M120">
        <f t="shared" si="6"/>
        <v>-0.31660000000000021</v>
      </c>
      <c r="N120">
        <v>3.7693560000000002</v>
      </c>
      <c r="O120">
        <f t="shared" si="7"/>
        <v>-0.31440699999999921</v>
      </c>
    </row>
    <row r="121" spans="1:15">
      <c r="A121" s="7">
        <v>10196</v>
      </c>
      <c r="B121">
        <v>5.35</v>
      </c>
      <c r="C121">
        <v>4.49</v>
      </c>
      <c r="D121">
        <f t="shared" si="4"/>
        <v>-1.0000000000000675E-2</v>
      </c>
      <c r="F121" s="7"/>
      <c r="G121" s="7">
        <v>41243</v>
      </c>
      <c r="H121">
        <v>0.75</v>
      </c>
      <c r="I121">
        <v>2.2999999999999998</v>
      </c>
      <c r="J121">
        <f t="shared" si="5"/>
        <v>0.13000000000000012</v>
      </c>
      <c r="K121">
        <v>1.6155999999999999</v>
      </c>
      <c r="L121">
        <v>1.3859999999999999</v>
      </c>
      <c r="M121">
        <f t="shared" si="6"/>
        <v>4.5000000000001705E-3</v>
      </c>
      <c r="N121">
        <v>3.606039</v>
      </c>
      <c r="O121">
        <f t="shared" si="7"/>
        <v>-8.7317000000000533E-2</v>
      </c>
    </row>
    <row r="122" spans="1:15">
      <c r="A122" s="7">
        <v>10227</v>
      </c>
      <c r="B122">
        <v>5.32</v>
      </c>
      <c r="C122">
        <v>4.46</v>
      </c>
      <c r="D122">
        <f t="shared" si="4"/>
        <v>8.8817841970012523E-16</v>
      </c>
      <c r="F122" s="7"/>
      <c r="G122" s="7">
        <v>41274</v>
      </c>
      <c r="H122">
        <v>0.67</v>
      </c>
      <c r="I122">
        <v>2.16</v>
      </c>
      <c r="J122">
        <f t="shared" si="5"/>
        <v>5.9999999999999609E-2</v>
      </c>
      <c r="K122">
        <v>1.7574000000000001</v>
      </c>
      <c r="L122">
        <v>1.3160000000000001</v>
      </c>
      <c r="M122">
        <f t="shared" si="6"/>
        <v>-2.1800000000000264E-2</v>
      </c>
      <c r="N122">
        <v>3.4214039999999999</v>
      </c>
      <c r="O122">
        <f t="shared" si="7"/>
        <v>-0.11463499999999982</v>
      </c>
    </row>
    <row r="123" spans="1:15">
      <c r="A123" s="7">
        <v>10258</v>
      </c>
      <c r="B123">
        <v>5.35</v>
      </c>
      <c r="C123">
        <v>4.46</v>
      </c>
      <c r="D123">
        <f t="shared" si="4"/>
        <v>2.9999999999999361E-2</v>
      </c>
      <c r="F123" s="7"/>
      <c r="G123" s="7">
        <v>41305</v>
      </c>
      <c r="H123">
        <v>0.69</v>
      </c>
      <c r="I123">
        <v>2.1800000000000002</v>
      </c>
      <c r="J123">
        <f t="shared" si="5"/>
        <v>0</v>
      </c>
      <c r="K123">
        <v>1.9849000000000001</v>
      </c>
      <c r="L123">
        <v>1.68</v>
      </c>
      <c r="M123">
        <f t="shared" si="6"/>
        <v>-0.1274999999999995</v>
      </c>
      <c r="N123">
        <v>3.839655</v>
      </c>
      <c r="O123">
        <f t="shared" si="7"/>
        <v>5.4250999999999827E-2</v>
      </c>
    </row>
    <row r="124" spans="1:15">
      <c r="A124" s="7">
        <v>10287</v>
      </c>
      <c r="B124">
        <v>5.33</v>
      </c>
      <c r="C124">
        <v>4.46</v>
      </c>
      <c r="D124">
        <f t="shared" si="4"/>
        <v>-1.9999999999999574E-2</v>
      </c>
      <c r="F124" s="7"/>
      <c r="G124" s="7">
        <v>41333</v>
      </c>
      <c r="H124">
        <v>0.66</v>
      </c>
      <c r="I124">
        <v>2.21</v>
      </c>
      <c r="J124">
        <f t="shared" si="5"/>
        <v>-5.9999999999999609E-2</v>
      </c>
      <c r="K124">
        <v>1.8755999999999999</v>
      </c>
      <c r="L124">
        <v>1.454</v>
      </c>
      <c r="M124">
        <f t="shared" si="6"/>
        <v>0.22929999999999939</v>
      </c>
      <c r="N124">
        <v>3.582433</v>
      </c>
      <c r="O124">
        <f t="shared" si="7"/>
        <v>-3.1221999999999639E-2</v>
      </c>
    </row>
    <row r="125" spans="1:15">
      <c r="A125" s="7">
        <v>10318</v>
      </c>
      <c r="B125">
        <v>5.32</v>
      </c>
      <c r="C125">
        <v>4.46</v>
      </c>
      <c r="D125">
        <f t="shared" si="4"/>
        <v>-9.9999999999997868E-3</v>
      </c>
      <c r="F125" s="7"/>
      <c r="G125" s="7">
        <v>41364</v>
      </c>
      <c r="H125">
        <v>0.7</v>
      </c>
      <c r="I125">
        <v>2.23</v>
      </c>
      <c r="J125">
        <f t="shared" si="5"/>
        <v>1.9999999999999796E-2</v>
      </c>
      <c r="K125">
        <v>1.8486</v>
      </c>
      <c r="L125">
        <v>1.2889999999999999</v>
      </c>
      <c r="M125">
        <f t="shared" si="6"/>
        <v>2.6999999999999691E-2</v>
      </c>
      <c r="N125">
        <v>3.4787460000000001</v>
      </c>
      <c r="O125">
        <f t="shared" si="7"/>
        <v>6.1313000000000173E-2</v>
      </c>
    </row>
    <row r="126" spans="1:15">
      <c r="A126" s="7">
        <v>10348</v>
      </c>
      <c r="B126">
        <v>5.33</v>
      </c>
      <c r="C126">
        <v>4.46</v>
      </c>
      <c r="D126">
        <f t="shared" si="4"/>
        <v>9.9999999999997868E-3</v>
      </c>
      <c r="F126" s="7"/>
      <c r="G126" s="7">
        <v>41394</v>
      </c>
      <c r="H126">
        <v>0.64</v>
      </c>
      <c r="I126">
        <v>1.87</v>
      </c>
      <c r="J126">
        <f t="shared" si="5"/>
        <v>0.30000000000000004</v>
      </c>
      <c r="K126">
        <v>1.6717</v>
      </c>
      <c r="L126">
        <v>1.216</v>
      </c>
      <c r="M126">
        <f t="shared" si="6"/>
        <v>-8.3099999999999508E-2</v>
      </c>
      <c r="N126">
        <v>3.1624859999999999</v>
      </c>
      <c r="O126">
        <f t="shared" si="7"/>
        <v>-0.24326000000000048</v>
      </c>
    </row>
    <row r="127" spans="1:15">
      <c r="A127" s="7">
        <v>10379</v>
      </c>
      <c r="B127">
        <v>5.42</v>
      </c>
      <c r="C127">
        <v>4.49</v>
      </c>
      <c r="D127">
        <f t="shared" si="4"/>
        <v>5.9999999999999609E-2</v>
      </c>
      <c r="F127" s="7"/>
      <c r="G127" s="7">
        <v>41425</v>
      </c>
      <c r="H127">
        <v>0.56999999999999995</v>
      </c>
      <c r="I127">
        <v>1.77</v>
      </c>
      <c r="J127">
        <f t="shared" si="5"/>
        <v>2.9999999999999805E-2</v>
      </c>
      <c r="K127">
        <v>2.1282000000000001</v>
      </c>
      <c r="L127">
        <v>1.5049999999999999</v>
      </c>
      <c r="M127">
        <f t="shared" si="6"/>
        <v>-0.31649999999999956</v>
      </c>
      <c r="N127">
        <v>3.2026460000000001</v>
      </c>
      <c r="O127">
        <f t="shared" si="7"/>
        <v>-0.24883999999999973</v>
      </c>
    </row>
    <row r="128" spans="1:15">
      <c r="A128" s="7">
        <v>10409</v>
      </c>
      <c r="B128">
        <v>5.55</v>
      </c>
      <c r="C128">
        <v>4.57</v>
      </c>
      <c r="D128">
        <f t="shared" si="4"/>
        <v>4.9999999999999822E-2</v>
      </c>
      <c r="F128" s="7"/>
      <c r="G128" s="7">
        <v>41455</v>
      </c>
      <c r="H128">
        <v>0.59</v>
      </c>
      <c r="I128">
        <v>2.0299999999999998</v>
      </c>
      <c r="J128">
        <f t="shared" si="5"/>
        <v>-0.23999999999999977</v>
      </c>
      <c r="K128">
        <v>2.4857</v>
      </c>
      <c r="L128">
        <v>1.728</v>
      </c>
      <c r="M128">
        <f t="shared" si="6"/>
        <v>0.10250000000000004</v>
      </c>
      <c r="N128">
        <v>3.7347600000000001</v>
      </c>
      <c r="O128">
        <f t="shared" si="7"/>
        <v>0.30911399999999967</v>
      </c>
    </row>
    <row r="129" spans="1:15">
      <c r="A129" s="7">
        <v>10440</v>
      </c>
      <c r="B129">
        <v>5.58</v>
      </c>
      <c r="C129">
        <v>4.6100000000000003</v>
      </c>
      <c r="D129">
        <f t="shared" si="4"/>
        <v>-9.9999999999997868E-3</v>
      </c>
      <c r="F129" s="7"/>
      <c r="G129" s="7">
        <v>41486</v>
      </c>
      <c r="H129">
        <v>0.56000000000000005</v>
      </c>
      <c r="I129">
        <v>1.95</v>
      </c>
      <c r="J129">
        <f t="shared" si="5"/>
        <v>5.0000000000000044E-2</v>
      </c>
      <c r="K129">
        <v>2.5762</v>
      </c>
      <c r="L129">
        <v>1.67</v>
      </c>
      <c r="M129">
        <f t="shared" si="6"/>
        <v>3.9499999999999869E-2</v>
      </c>
      <c r="N129">
        <v>3.5724070000000001</v>
      </c>
      <c r="O129">
        <f t="shared" si="7"/>
        <v>-0.1043529999999997</v>
      </c>
    </row>
    <row r="130" spans="1:15">
      <c r="A130" s="7">
        <v>10471</v>
      </c>
      <c r="B130">
        <v>5.61</v>
      </c>
      <c r="C130">
        <v>4.6399999999999997</v>
      </c>
      <c r="D130">
        <f t="shared" si="4"/>
        <v>8.8817841970012523E-16</v>
      </c>
      <c r="F130" s="7"/>
      <c r="G130" s="7">
        <v>41517</v>
      </c>
      <c r="H130">
        <v>0.55000000000000004</v>
      </c>
      <c r="I130">
        <v>1.87</v>
      </c>
      <c r="J130">
        <f t="shared" si="5"/>
        <v>6.999999999999984E-2</v>
      </c>
      <c r="K130">
        <v>2.7839</v>
      </c>
      <c r="L130">
        <v>1.8560000000000001</v>
      </c>
      <c r="M130">
        <f t="shared" si="6"/>
        <v>-0.10770000000000035</v>
      </c>
      <c r="N130">
        <v>3.7427429999999999</v>
      </c>
      <c r="O130">
        <f t="shared" si="7"/>
        <v>-1.5664000000000344E-2</v>
      </c>
    </row>
    <row r="131" spans="1:15">
      <c r="A131" s="7">
        <v>10501</v>
      </c>
      <c r="B131">
        <v>5.59</v>
      </c>
      <c r="C131">
        <v>4.6100000000000003</v>
      </c>
      <c r="D131">
        <f t="shared" si="4"/>
        <v>9.9999999999988987E-3</v>
      </c>
      <c r="F131" s="7"/>
      <c r="G131" s="7">
        <v>41547</v>
      </c>
      <c r="H131">
        <v>0.61</v>
      </c>
      <c r="I131">
        <v>1.89</v>
      </c>
      <c r="J131">
        <f t="shared" si="5"/>
        <v>4.0000000000000258E-2</v>
      </c>
      <c r="K131">
        <v>2.61</v>
      </c>
      <c r="L131">
        <v>1.7789999999999999</v>
      </c>
      <c r="M131">
        <f t="shared" si="6"/>
        <v>0.22389999999999999</v>
      </c>
      <c r="N131">
        <v>3.6324589999999999</v>
      </c>
      <c r="O131">
        <f t="shared" si="7"/>
        <v>-3.3283999999999869E-2</v>
      </c>
    </row>
    <row r="132" spans="1:15">
      <c r="A132" s="7">
        <v>10532</v>
      </c>
      <c r="B132">
        <v>5.58</v>
      </c>
      <c r="C132">
        <v>4.6100000000000003</v>
      </c>
      <c r="D132">
        <f t="shared" si="4"/>
        <v>-9.9999999999997868E-3</v>
      </c>
      <c r="F132" s="7"/>
      <c r="G132" s="7">
        <v>41578</v>
      </c>
      <c r="H132">
        <v>0.55000000000000004</v>
      </c>
      <c r="I132">
        <v>1.71</v>
      </c>
      <c r="J132">
        <f t="shared" si="5"/>
        <v>0.11999999999999988</v>
      </c>
      <c r="K132">
        <v>2.5541999999999998</v>
      </c>
      <c r="L132">
        <v>1.6739999999999999</v>
      </c>
      <c r="M132">
        <f t="shared" si="6"/>
        <v>-0.10420000000000007</v>
      </c>
      <c r="N132">
        <v>3.3889019999999999</v>
      </c>
      <c r="O132">
        <f t="shared" si="7"/>
        <v>-0.13855700000000004</v>
      </c>
    </row>
    <row r="133" spans="1:15">
      <c r="A133" s="7">
        <v>10562</v>
      </c>
      <c r="B133">
        <v>5.55</v>
      </c>
      <c r="C133">
        <v>4.58</v>
      </c>
      <c r="D133">
        <f t="shared" si="4"/>
        <v>0</v>
      </c>
      <c r="F133" s="7"/>
      <c r="G133" s="7">
        <v>41608</v>
      </c>
      <c r="H133">
        <v>0.56999999999999995</v>
      </c>
      <c r="I133">
        <v>1.61</v>
      </c>
      <c r="J133">
        <f t="shared" si="5"/>
        <v>0.11999999999999988</v>
      </c>
      <c r="K133">
        <v>2.7444999999999999</v>
      </c>
      <c r="L133">
        <v>1.6930000000000001</v>
      </c>
      <c r="M133">
        <f t="shared" si="6"/>
        <v>-0.12029999999999985</v>
      </c>
      <c r="N133">
        <v>3.377869</v>
      </c>
      <c r="O133">
        <f t="shared" si="7"/>
        <v>-3.0032999999999976E-2</v>
      </c>
    </row>
    <row r="134" spans="1:15">
      <c r="A134" s="7">
        <v>10593</v>
      </c>
      <c r="B134">
        <v>5.6</v>
      </c>
      <c r="C134">
        <v>4.6100000000000003</v>
      </c>
      <c r="D134">
        <f t="shared" si="4"/>
        <v>1.9999999999999574E-2</v>
      </c>
      <c r="F134" s="7"/>
      <c r="G134" s="7">
        <v>41639</v>
      </c>
      <c r="H134">
        <v>0.57999999999999996</v>
      </c>
      <c r="I134">
        <v>1.51</v>
      </c>
      <c r="J134">
        <f t="shared" si="5"/>
        <v>0.10999999999999999</v>
      </c>
      <c r="K134">
        <v>3.0282</v>
      </c>
      <c r="L134">
        <v>1.929</v>
      </c>
      <c r="M134">
        <f t="shared" si="6"/>
        <v>-0.28370000000000006</v>
      </c>
      <c r="N134">
        <v>3.5000270000000002</v>
      </c>
      <c r="O134">
        <f t="shared" si="7"/>
        <v>-0.11384199999999978</v>
      </c>
    </row>
    <row r="135" spans="1:15">
      <c r="A135" s="7">
        <v>10624</v>
      </c>
      <c r="B135">
        <v>5.63</v>
      </c>
      <c r="C135">
        <v>4.62</v>
      </c>
      <c r="D135">
        <f t="shared" si="4"/>
        <v>2.0000000000000462E-2</v>
      </c>
      <c r="F135" s="7"/>
      <c r="G135" s="7">
        <v>41670</v>
      </c>
      <c r="H135">
        <v>0.64</v>
      </c>
      <c r="I135">
        <v>1.6</v>
      </c>
      <c r="J135">
        <f t="shared" si="5"/>
        <v>-3.0000000000000027E-2</v>
      </c>
      <c r="K135">
        <v>2.6440000000000001</v>
      </c>
      <c r="L135">
        <v>1.659</v>
      </c>
      <c r="M135">
        <f t="shared" si="6"/>
        <v>0.19420000000000037</v>
      </c>
      <c r="N135">
        <v>3.2076009999999999</v>
      </c>
      <c r="O135">
        <f t="shared" si="7"/>
        <v>-2.2426000000000279E-2</v>
      </c>
    </row>
    <row r="136" spans="1:15">
      <c r="A136" s="7">
        <v>10652</v>
      </c>
      <c r="B136">
        <v>5.66</v>
      </c>
      <c r="C136">
        <v>4.66</v>
      </c>
      <c r="D136">
        <f t="shared" si="4"/>
        <v>-9.9999999999997868E-3</v>
      </c>
      <c r="F136" s="7"/>
      <c r="G136" s="7">
        <v>41698</v>
      </c>
      <c r="H136">
        <v>0.62</v>
      </c>
      <c r="I136">
        <v>1.46</v>
      </c>
      <c r="J136">
        <f t="shared" si="5"/>
        <v>0.12000000000000011</v>
      </c>
      <c r="K136">
        <v>2.6476000000000002</v>
      </c>
      <c r="L136">
        <v>1.6240000000000001</v>
      </c>
      <c r="M136">
        <f t="shared" si="6"/>
        <v>-9.3600000000000794E-2</v>
      </c>
      <c r="N136">
        <v>3.043679</v>
      </c>
      <c r="O136">
        <f t="shared" si="7"/>
        <v>-0.12892199999999998</v>
      </c>
    </row>
    <row r="137" spans="1:15">
      <c r="A137" s="7">
        <v>10683</v>
      </c>
      <c r="B137">
        <v>5.79</v>
      </c>
      <c r="C137">
        <v>4.7</v>
      </c>
      <c r="D137">
        <f t="shared" si="4"/>
        <v>8.9999999999999858E-2</v>
      </c>
      <c r="F137" s="7"/>
      <c r="G137" s="7">
        <v>41729</v>
      </c>
      <c r="H137">
        <v>0.63</v>
      </c>
      <c r="I137">
        <v>1.42</v>
      </c>
      <c r="J137">
        <f t="shared" si="5"/>
        <v>5.0000000000000044E-2</v>
      </c>
      <c r="K137">
        <v>2.718</v>
      </c>
      <c r="L137">
        <v>1.5660000000000001</v>
      </c>
      <c r="M137">
        <f t="shared" si="6"/>
        <v>-0.11039999999999983</v>
      </c>
      <c r="N137">
        <v>2.9963669999999998</v>
      </c>
      <c r="O137">
        <f t="shared" si="7"/>
        <v>1.0687999999999809E-2</v>
      </c>
    </row>
    <row r="138" spans="1:15">
      <c r="A138" s="7">
        <v>10713</v>
      </c>
      <c r="B138">
        <v>5.8</v>
      </c>
      <c r="C138">
        <v>4.6900000000000004</v>
      </c>
      <c r="D138">
        <f t="shared" si="4"/>
        <v>1.9999999999999574E-2</v>
      </c>
      <c r="F138" s="7"/>
      <c r="G138" s="7">
        <v>41759</v>
      </c>
      <c r="H138">
        <v>0.61</v>
      </c>
      <c r="I138">
        <v>1.31</v>
      </c>
      <c r="J138">
        <f t="shared" si="5"/>
        <v>8.9999999999999858E-2</v>
      </c>
      <c r="K138">
        <v>2.6459000000000001</v>
      </c>
      <c r="L138">
        <v>1.4690000000000001</v>
      </c>
      <c r="M138">
        <f t="shared" si="6"/>
        <v>-8.7899999999999423E-2</v>
      </c>
      <c r="N138">
        <v>2.7761179999999999</v>
      </c>
      <c r="O138">
        <f t="shared" si="7"/>
        <v>-0.12324899999999994</v>
      </c>
    </row>
    <row r="139" spans="1:15">
      <c r="A139" s="7">
        <v>10744</v>
      </c>
      <c r="B139">
        <v>5.8</v>
      </c>
      <c r="C139">
        <v>4.7</v>
      </c>
      <c r="D139">
        <f t="shared" si="4"/>
        <v>-9.9999999999997868E-3</v>
      </c>
      <c r="F139" s="7"/>
      <c r="G139" s="7">
        <v>41790</v>
      </c>
      <c r="H139">
        <v>0.6</v>
      </c>
      <c r="I139">
        <v>1.32</v>
      </c>
      <c r="J139">
        <f t="shared" si="5"/>
        <v>-2.0000000000000018E-2</v>
      </c>
      <c r="K139">
        <v>2.4759000000000002</v>
      </c>
      <c r="L139">
        <v>1.3580000000000001</v>
      </c>
      <c r="M139">
        <f t="shared" si="6"/>
        <v>2.9999999999999361E-2</v>
      </c>
      <c r="N139">
        <v>2.6201620000000001</v>
      </c>
      <c r="O139">
        <f t="shared" si="7"/>
        <v>-4.4955999999999774E-2</v>
      </c>
    </row>
    <row r="140" spans="1:15">
      <c r="A140" s="7">
        <v>10774</v>
      </c>
      <c r="B140">
        <v>5.94</v>
      </c>
      <c r="C140">
        <v>4.7699999999999996</v>
      </c>
      <c r="D140">
        <f t="shared" si="4"/>
        <v>7.0000000000001172E-2</v>
      </c>
      <c r="F140" s="7"/>
      <c r="G140" s="7">
        <v>41820</v>
      </c>
      <c r="H140">
        <v>0.56999999999999995</v>
      </c>
      <c r="I140">
        <v>1.3</v>
      </c>
      <c r="J140">
        <f t="shared" si="5"/>
        <v>-1.0000000000000009E-2</v>
      </c>
      <c r="K140">
        <v>2.5304000000000002</v>
      </c>
      <c r="L140">
        <v>1.2450000000000001</v>
      </c>
      <c r="M140">
        <f t="shared" si="6"/>
        <v>-1.4499999999999957E-2</v>
      </c>
      <c r="N140">
        <v>2.4902540000000002</v>
      </c>
      <c r="O140">
        <f t="shared" si="7"/>
        <v>-1.6907999999999923E-2</v>
      </c>
    </row>
    <row r="141" spans="1:15">
      <c r="A141" s="7">
        <v>10805</v>
      </c>
      <c r="B141">
        <v>5.95</v>
      </c>
      <c r="C141">
        <v>4.7699999999999996</v>
      </c>
      <c r="D141">
        <f t="shared" si="4"/>
        <v>9.9999999999997868E-3</v>
      </c>
      <c r="F141" s="7"/>
      <c r="G141" s="7">
        <v>41851</v>
      </c>
      <c r="H141">
        <v>0.54</v>
      </c>
      <c r="I141">
        <v>1.27</v>
      </c>
      <c r="J141">
        <f t="shared" si="5"/>
        <v>0</v>
      </c>
      <c r="K141">
        <v>2.5577999999999999</v>
      </c>
      <c r="L141">
        <v>1.155</v>
      </c>
      <c r="M141">
        <f t="shared" si="6"/>
        <v>-9.7399999999999043E-2</v>
      </c>
      <c r="N141">
        <v>2.4582709999999999</v>
      </c>
      <c r="O141">
        <f t="shared" si="7"/>
        <v>5.8016999999999763E-2</v>
      </c>
    </row>
    <row r="142" spans="1:15">
      <c r="A142" s="7">
        <v>10836</v>
      </c>
      <c r="B142">
        <v>6.04</v>
      </c>
      <c r="C142">
        <v>4.79</v>
      </c>
      <c r="D142">
        <f t="shared" si="4"/>
        <v>6.9999999999999396E-2</v>
      </c>
      <c r="F142" s="7"/>
      <c r="G142" s="7">
        <v>41882</v>
      </c>
      <c r="H142">
        <v>0.54</v>
      </c>
      <c r="I142">
        <v>1.22</v>
      </c>
      <c r="J142">
        <f t="shared" si="5"/>
        <v>5.0000000000000044E-2</v>
      </c>
      <c r="K142">
        <v>2.3431000000000002</v>
      </c>
      <c r="L142">
        <v>0.89</v>
      </c>
      <c r="M142">
        <f t="shared" si="6"/>
        <v>0.17469999999999963</v>
      </c>
      <c r="N142">
        <v>2.2399840000000002</v>
      </c>
      <c r="O142">
        <f t="shared" si="7"/>
        <v>4.6713000000000227E-2</v>
      </c>
    </row>
    <row r="143" spans="1:15">
      <c r="A143" s="7">
        <v>10866</v>
      </c>
      <c r="B143">
        <v>6.12</v>
      </c>
      <c r="C143">
        <v>4.8</v>
      </c>
      <c r="D143">
        <f t="shared" si="4"/>
        <v>7.0000000000000284E-2</v>
      </c>
      <c r="F143" s="7"/>
      <c r="G143" s="7">
        <v>41912</v>
      </c>
      <c r="H143">
        <v>0.5</v>
      </c>
      <c r="I143">
        <v>1.18</v>
      </c>
      <c r="J143">
        <f t="shared" si="5"/>
        <v>0</v>
      </c>
      <c r="K143">
        <v>2.4887999999999999</v>
      </c>
      <c r="L143">
        <v>0.94699999999999995</v>
      </c>
      <c r="M143">
        <f t="shared" si="6"/>
        <v>-3.5700000000000287E-2</v>
      </c>
      <c r="N143">
        <v>2.288554</v>
      </c>
      <c r="O143">
        <f t="shared" si="7"/>
        <v>-8.4300000000001596E-3</v>
      </c>
    </row>
    <row r="144" spans="1:15">
      <c r="A144" s="7">
        <v>10897</v>
      </c>
      <c r="B144">
        <v>6.11</v>
      </c>
      <c r="C144">
        <v>4.7699999999999996</v>
      </c>
      <c r="D144">
        <f t="shared" si="4"/>
        <v>2.0000000000000462E-2</v>
      </c>
      <c r="F144" s="7"/>
      <c r="G144" s="7">
        <v>41943</v>
      </c>
      <c r="H144">
        <v>0.51</v>
      </c>
      <c r="I144">
        <v>1.18</v>
      </c>
      <c r="J144">
        <f t="shared" si="5"/>
        <v>1.0000000000000009E-2</v>
      </c>
      <c r="K144">
        <v>2.3353000000000002</v>
      </c>
      <c r="L144">
        <v>0.84099999999999997</v>
      </c>
      <c r="M144">
        <f t="shared" si="6"/>
        <v>4.3500000000000316E-2</v>
      </c>
      <c r="N144">
        <v>2.2129110000000001</v>
      </c>
      <c r="O144">
        <f t="shared" si="7"/>
        <v>3.0357000000000189E-2</v>
      </c>
    </row>
    <row r="145" spans="1:15">
      <c r="A145" s="7">
        <v>10927</v>
      </c>
      <c r="B145">
        <v>6.03</v>
      </c>
      <c r="C145">
        <v>4.76</v>
      </c>
      <c r="D145">
        <f t="shared" ref="D145:D208" si="8">(B145-C145)-(B144-C144)</f>
        <v>-7.0000000000000284E-2</v>
      </c>
      <c r="F145" s="7"/>
      <c r="G145" s="7">
        <v>41973</v>
      </c>
      <c r="H145">
        <v>0.51</v>
      </c>
      <c r="I145">
        <v>1.17</v>
      </c>
      <c r="J145">
        <f t="shared" ref="J145:J208" si="9">(H145-I145)-(H144-I144)</f>
        <v>1.0000000000000009E-2</v>
      </c>
      <c r="K145">
        <v>2.1640000000000001</v>
      </c>
      <c r="L145">
        <v>0.7</v>
      </c>
      <c r="M145">
        <f t="shared" ref="M145:M208" si="10">(_xlfn.XLOOKUP(G145,A:A,B:B)-K145)-(_xlfn.XLOOKUP(G144,A:A,B:B)-K144)</f>
        <v>0.27129999999999965</v>
      </c>
      <c r="N145">
        <v>2.0708340000000001</v>
      </c>
      <c r="O145">
        <f t="shared" ref="O145:O208" si="11">(N145-L145)-(N144-L144)</f>
        <v>-1.0769999999999946E-3</v>
      </c>
    </row>
    <row r="146" spans="1:15">
      <c r="A146" s="7">
        <v>10958</v>
      </c>
      <c r="B146">
        <v>5.95</v>
      </c>
      <c r="C146">
        <v>4.67</v>
      </c>
      <c r="D146">
        <f t="shared" si="8"/>
        <v>9.9999999999997868E-3</v>
      </c>
      <c r="F146" s="7"/>
      <c r="G146" s="7">
        <v>42004</v>
      </c>
      <c r="H146">
        <v>0.5</v>
      </c>
      <c r="I146">
        <v>1.19</v>
      </c>
      <c r="J146">
        <f t="shared" si="9"/>
        <v>-3.0000000000000027E-2</v>
      </c>
      <c r="K146">
        <v>2.1711999999999998</v>
      </c>
      <c r="L146">
        <v>0.54100000000000004</v>
      </c>
      <c r="M146">
        <f t="shared" si="10"/>
        <v>-5.7199999999999473E-2</v>
      </c>
      <c r="N146">
        <v>1.9895</v>
      </c>
      <c r="O146">
        <f t="shared" si="11"/>
        <v>7.7666000000000013E-2</v>
      </c>
    </row>
    <row r="147" spans="1:15">
      <c r="A147" s="7">
        <v>10989</v>
      </c>
      <c r="B147">
        <v>5.92</v>
      </c>
      <c r="C147">
        <v>4.66</v>
      </c>
      <c r="D147">
        <f t="shared" si="8"/>
        <v>-2.0000000000000462E-2</v>
      </c>
      <c r="F147" s="7"/>
      <c r="G147" s="7">
        <v>42035</v>
      </c>
      <c r="H147">
        <v>0.48</v>
      </c>
      <c r="I147">
        <v>1.1200000000000001</v>
      </c>
      <c r="J147">
        <f t="shared" si="9"/>
        <v>4.9999999999999822E-2</v>
      </c>
      <c r="K147">
        <v>1.6407</v>
      </c>
      <c r="L147">
        <v>0.30199999999999999</v>
      </c>
      <c r="M147">
        <f t="shared" si="10"/>
        <v>0.24049999999999994</v>
      </c>
      <c r="N147">
        <v>1.71974</v>
      </c>
      <c r="O147">
        <f t="shared" si="11"/>
        <v>-3.0760000000000121E-2</v>
      </c>
    </row>
    <row r="148" spans="1:15">
      <c r="A148" s="7">
        <v>11017</v>
      </c>
      <c r="B148">
        <v>5.89</v>
      </c>
      <c r="C148">
        <v>4.6900000000000004</v>
      </c>
      <c r="D148">
        <f t="shared" si="8"/>
        <v>-6.0000000000000497E-2</v>
      </c>
      <c r="F148" s="7"/>
      <c r="G148" s="7">
        <v>42063</v>
      </c>
      <c r="H148">
        <v>0.42</v>
      </c>
      <c r="I148">
        <v>1</v>
      </c>
      <c r="J148">
        <f t="shared" si="9"/>
        <v>6.0000000000000053E-2</v>
      </c>
      <c r="K148">
        <v>1.9930000000000001</v>
      </c>
      <c r="L148">
        <v>0.32800000000000001</v>
      </c>
      <c r="M148">
        <f t="shared" si="10"/>
        <v>-0.29230000000000089</v>
      </c>
      <c r="N148">
        <v>1.56751</v>
      </c>
      <c r="O148">
        <f t="shared" si="11"/>
        <v>-0.17823000000000011</v>
      </c>
    </row>
    <row r="149" spans="1:15">
      <c r="A149" s="7">
        <v>11048</v>
      </c>
      <c r="B149">
        <v>5.73</v>
      </c>
      <c r="C149">
        <v>4.62</v>
      </c>
      <c r="D149">
        <f t="shared" si="8"/>
        <v>-8.999999999999897E-2</v>
      </c>
      <c r="F149" s="7"/>
      <c r="G149" s="7">
        <v>42094</v>
      </c>
      <c r="H149">
        <v>0.62</v>
      </c>
      <c r="I149">
        <v>1.25</v>
      </c>
      <c r="J149">
        <f t="shared" si="9"/>
        <v>-4.9999999999999933E-2</v>
      </c>
      <c r="K149">
        <v>1.9231</v>
      </c>
      <c r="L149">
        <v>0.18</v>
      </c>
      <c r="M149">
        <f t="shared" si="10"/>
        <v>9.9900000000000766E-2</v>
      </c>
      <c r="N149">
        <v>1.6392439999999999</v>
      </c>
      <c r="O149">
        <f t="shared" si="11"/>
        <v>0.2197340000000001</v>
      </c>
    </row>
    <row r="150" spans="1:15">
      <c r="A150" s="7">
        <v>11078</v>
      </c>
      <c r="B150">
        <v>5.7</v>
      </c>
      <c r="C150">
        <v>4.5999999999999996</v>
      </c>
      <c r="D150">
        <f t="shared" si="8"/>
        <v>-9.9999999999997868E-3</v>
      </c>
      <c r="F150" s="7"/>
      <c r="G150" s="7">
        <v>42124</v>
      </c>
      <c r="H150">
        <v>0.56000000000000005</v>
      </c>
      <c r="I150">
        <v>1.23</v>
      </c>
      <c r="J150">
        <f t="shared" si="9"/>
        <v>-3.9999999999999925E-2</v>
      </c>
      <c r="K150">
        <v>2.0316999999999998</v>
      </c>
      <c r="L150">
        <v>0.36599999999999999</v>
      </c>
      <c r="M150">
        <f t="shared" si="10"/>
        <v>-0.16859999999999964</v>
      </c>
      <c r="N150">
        <v>1.799185</v>
      </c>
      <c r="O150">
        <f t="shared" si="11"/>
        <v>-2.6059000000000054E-2</v>
      </c>
    </row>
    <row r="151" spans="1:15">
      <c r="A151" s="7">
        <v>11109</v>
      </c>
      <c r="B151">
        <v>5.72</v>
      </c>
      <c r="C151">
        <v>4.5999999999999996</v>
      </c>
      <c r="D151">
        <f t="shared" si="8"/>
        <v>1.9999999999999574E-2</v>
      </c>
      <c r="F151" s="7"/>
      <c r="G151" s="7">
        <v>42155</v>
      </c>
      <c r="H151">
        <v>0.65</v>
      </c>
      <c r="I151">
        <v>1.27</v>
      </c>
      <c r="J151">
        <f t="shared" si="9"/>
        <v>4.9999999999999933E-2</v>
      </c>
      <c r="K151">
        <v>2.1214</v>
      </c>
      <c r="L151">
        <v>0.48699999999999999</v>
      </c>
      <c r="M151">
        <f t="shared" si="10"/>
        <v>0.32029999999999914</v>
      </c>
      <c r="N151">
        <v>1.994734</v>
      </c>
      <c r="O151">
        <f t="shared" si="11"/>
        <v>7.4549000000000198E-2</v>
      </c>
    </row>
    <row r="152" spans="1:15">
      <c r="A152" s="7">
        <v>11139</v>
      </c>
      <c r="B152">
        <v>5.78</v>
      </c>
      <c r="C152">
        <v>4.57</v>
      </c>
      <c r="D152">
        <f t="shared" si="8"/>
        <v>8.9999999999999858E-2</v>
      </c>
      <c r="F152" s="7"/>
      <c r="G152" s="7">
        <v>42185</v>
      </c>
      <c r="H152">
        <v>0.69</v>
      </c>
      <c r="I152">
        <v>1.53</v>
      </c>
      <c r="J152">
        <f t="shared" si="9"/>
        <v>-0.22000000000000008</v>
      </c>
      <c r="K152">
        <v>2.3531</v>
      </c>
      <c r="L152">
        <v>0.76400000000000001</v>
      </c>
      <c r="M152">
        <f t="shared" si="10"/>
        <v>8.3000000000001961E-3</v>
      </c>
      <c r="N152">
        <v>2.5476290000000001</v>
      </c>
      <c r="O152">
        <f t="shared" si="11"/>
        <v>0.275895</v>
      </c>
    </row>
    <row r="153" spans="1:15">
      <c r="A153" s="7">
        <v>11170</v>
      </c>
      <c r="B153">
        <v>5.77</v>
      </c>
      <c r="C153">
        <v>4.5199999999999996</v>
      </c>
      <c r="D153">
        <f t="shared" si="8"/>
        <v>4.0000000000000036E-2</v>
      </c>
      <c r="F153" s="7"/>
      <c r="G153" s="7">
        <v>42216</v>
      </c>
      <c r="H153">
        <v>0.74</v>
      </c>
      <c r="I153">
        <v>1.44</v>
      </c>
      <c r="J153">
        <f t="shared" si="9"/>
        <v>0.14000000000000012</v>
      </c>
      <c r="K153">
        <v>2.1800999999999999</v>
      </c>
      <c r="L153">
        <v>0.64400000000000002</v>
      </c>
      <c r="M153">
        <f t="shared" si="10"/>
        <v>0.24300000000000033</v>
      </c>
      <c r="N153">
        <v>2.2977460000000001</v>
      </c>
      <c r="O153">
        <f t="shared" si="11"/>
        <v>-0.12988300000000019</v>
      </c>
    </row>
    <row r="154" spans="1:15">
      <c r="A154" s="7">
        <v>11201</v>
      </c>
      <c r="B154">
        <v>5.73</v>
      </c>
      <c r="C154">
        <v>4.47</v>
      </c>
      <c r="D154">
        <f t="shared" si="8"/>
        <v>1.0000000000000675E-2</v>
      </c>
      <c r="F154" s="7"/>
      <c r="G154" s="7">
        <v>42247</v>
      </c>
      <c r="H154">
        <v>0.77</v>
      </c>
      <c r="I154">
        <v>1.56</v>
      </c>
      <c r="J154">
        <f t="shared" si="9"/>
        <v>-9.000000000000008E-2</v>
      </c>
      <c r="K154">
        <v>2.2179000000000002</v>
      </c>
      <c r="L154">
        <v>0.79800000000000004</v>
      </c>
      <c r="M154">
        <f t="shared" si="10"/>
        <v>-4.7800000000000065E-2</v>
      </c>
      <c r="N154">
        <v>2.5420600000000002</v>
      </c>
      <c r="O154">
        <f t="shared" si="11"/>
        <v>9.0314000000000227E-2</v>
      </c>
    </row>
    <row r="155" spans="1:15">
      <c r="A155" s="7">
        <v>11231</v>
      </c>
      <c r="B155">
        <v>5.65</v>
      </c>
      <c r="C155">
        <v>4.42</v>
      </c>
      <c r="D155">
        <f t="shared" si="8"/>
        <v>-3.0000000000000249E-2</v>
      </c>
      <c r="F155" s="7"/>
      <c r="G155" s="7">
        <v>42277</v>
      </c>
      <c r="H155">
        <v>0.82</v>
      </c>
      <c r="I155">
        <v>1.87</v>
      </c>
      <c r="J155">
        <f t="shared" si="9"/>
        <v>-0.26000000000000023</v>
      </c>
      <c r="K155">
        <v>2.0367999999999999</v>
      </c>
      <c r="L155">
        <v>0.58699999999999997</v>
      </c>
      <c r="M155">
        <f t="shared" si="10"/>
        <v>0.33109999999999973</v>
      </c>
      <c r="N155">
        <v>2.7448570000000001</v>
      </c>
      <c r="O155">
        <f t="shared" si="11"/>
        <v>0.41379699999999975</v>
      </c>
    </row>
    <row r="156" spans="1:15">
      <c r="A156" s="7">
        <v>11262</v>
      </c>
      <c r="B156">
        <v>5.94</v>
      </c>
      <c r="C156">
        <v>4.42</v>
      </c>
      <c r="D156">
        <f t="shared" si="8"/>
        <v>0.29000000000000004</v>
      </c>
      <c r="F156" s="7"/>
      <c r="G156" s="7">
        <v>42308</v>
      </c>
      <c r="H156">
        <v>0.76</v>
      </c>
      <c r="I156">
        <v>1.7</v>
      </c>
      <c r="J156">
        <f t="shared" si="9"/>
        <v>0.11000000000000032</v>
      </c>
      <c r="K156">
        <v>2.1421000000000001</v>
      </c>
      <c r="L156">
        <v>0.51700000000000002</v>
      </c>
      <c r="M156">
        <f t="shared" si="10"/>
        <v>-0.10530000000000017</v>
      </c>
      <c r="N156">
        <v>2.4931160000000001</v>
      </c>
      <c r="O156">
        <f t="shared" si="11"/>
        <v>-0.18174099999999971</v>
      </c>
    </row>
    <row r="157" spans="1:15">
      <c r="A157" s="7">
        <v>11292</v>
      </c>
      <c r="B157">
        <v>6.25</v>
      </c>
      <c r="C157">
        <v>4.47</v>
      </c>
      <c r="D157">
        <f t="shared" si="8"/>
        <v>0.25999999999999979</v>
      </c>
      <c r="F157" s="7"/>
      <c r="G157" s="7">
        <v>42338</v>
      </c>
      <c r="H157">
        <v>0.71</v>
      </c>
      <c r="I157">
        <v>1.67</v>
      </c>
      <c r="J157">
        <f t="shared" si="9"/>
        <v>-2.0000000000000018E-2</v>
      </c>
      <c r="K157">
        <v>2.206</v>
      </c>
      <c r="L157">
        <v>0.47299999999999998</v>
      </c>
      <c r="M157">
        <f t="shared" si="10"/>
        <v>5.6100000000000261E-2</v>
      </c>
      <c r="N157">
        <v>2.3965700000000001</v>
      </c>
      <c r="O157">
        <f t="shared" si="11"/>
        <v>-5.2545999999999982E-2</v>
      </c>
    </row>
    <row r="158" spans="1:15">
      <c r="A158" s="7">
        <v>11323</v>
      </c>
      <c r="B158">
        <v>6.71</v>
      </c>
      <c r="C158">
        <v>4.5199999999999996</v>
      </c>
      <c r="D158">
        <f t="shared" si="8"/>
        <v>0.41000000000000014</v>
      </c>
      <c r="F158" s="7"/>
      <c r="G158" s="7">
        <v>42369</v>
      </c>
      <c r="H158">
        <v>0.68</v>
      </c>
      <c r="I158">
        <v>1.71</v>
      </c>
      <c r="J158">
        <f t="shared" si="9"/>
        <v>-6.999999999999984E-2</v>
      </c>
      <c r="K158">
        <v>2.2694000000000001</v>
      </c>
      <c r="L158">
        <v>0.629</v>
      </c>
      <c r="M158">
        <f t="shared" si="10"/>
        <v>-6.3400000000000123E-2</v>
      </c>
      <c r="N158">
        <v>2.659357</v>
      </c>
      <c r="O158">
        <f t="shared" si="11"/>
        <v>0.10678699999999974</v>
      </c>
    </row>
    <row r="159" spans="1:15">
      <c r="A159" s="7">
        <v>11354</v>
      </c>
      <c r="B159">
        <v>6.41</v>
      </c>
      <c r="C159">
        <v>4.42</v>
      </c>
      <c r="D159">
        <f t="shared" si="8"/>
        <v>-0.20000000000000018</v>
      </c>
      <c r="F159" s="7"/>
      <c r="G159" s="7">
        <v>42400</v>
      </c>
      <c r="H159">
        <v>0.77</v>
      </c>
      <c r="I159">
        <v>1.94</v>
      </c>
      <c r="J159">
        <f t="shared" si="9"/>
        <v>-0.14000000000000012</v>
      </c>
      <c r="K159">
        <v>1.9209000000000001</v>
      </c>
      <c r="L159">
        <v>0.32500000000000001</v>
      </c>
      <c r="M159">
        <f t="shared" si="10"/>
        <v>0.33850000000000025</v>
      </c>
      <c r="N159">
        <v>2.6346970000000001</v>
      </c>
      <c r="O159">
        <f t="shared" si="11"/>
        <v>0.27933999999999992</v>
      </c>
    </row>
    <row r="160" spans="1:15">
      <c r="A160" s="7">
        <v>11382</v>
      </c>
      <c r="B160">
        <v>6.38</v>
      </c>
      <c r="C160">
        <v>4.43</v>
      </c>
      <c r="D160">
        <f t="shared" si="8"/>
        <v>-4.0000000000000036E-2</v>
      </c>
      <c r="F160" s="7"/>
      <c r="G160" s="7">
        <v>42429</v>
      </c>
      <c r="H160">
        <v>0.82</v>
      </c>
      <c r="I160">
        <v>1.96</v>
      </c>
      <c r="J160">
        <f t="shared" si="9"/>
        <v>2.9999999999999805E-2</v>
      </c>
      <c r="K160">
        <v>1.7346999999999999</v>
      </c>
      <c r="L160">
        <v>0.107</v>
      </c>
      <c r="M160">
        <f t="shared" si="10"/>
        <v>7.6199999999999601E-2</v>
      </c>
      <c r="N160">
        <v>2.6249169999999999</v>
      </c>
      <c r="O160">
        <f t="shared" si="11"/>
        <v>0.20821999999999985</v>
      </c>
    </row>
    <row r="161" spans="1:15">
      <c r="A161" s="7">
        <v>11413</v>
      </c>
      <c r="B161">
        <v>6.44</v>
      </c>
      <c r="C161">
        <v>4.3899999999999997</v>
      </c>
      <c r="D161">
        <f t="shared" si="8"/>
        <v>0.10000000000000053</v>
      </c>
      <c r="F161" s="7"/>
      <c r="G161" s="7">
        <v>42460</v>
      </c>
      <c r="H161">
        <v>0.72</v>
      </c>
      <c r="I161">
        <v>1.63</v>
      </c>
      <c r="J161">
        <f t="shared" si="9"/>
        <v>0.2300000000000002</v>
      </c>
      <c r="K161">
        <v>1.7686999999999999</v>
      </c>
      <c r="L161">
        <v>0.153</v>
      </c>
      <c r="M161">
        <f t="shared" si="10"/>
        <v>-0.24399999999999977</v>
      </c>
      <c r="N161">
        <v>2.246607</v>
      </c>
      <c r="O161">
        <f t="shared" si="11"/>
        <v>-0.42430999999999974</v>
      </c>
    </row>
    <row r="162" spans="1:15">
      <c r="A162" s="7">
        <v>11443</v>
      </c>
      <c r="B162">
        <v>6.72</v>
      </c>
      <c r="C162">
        <v>4.4000000000000004</v>
      </c>
      <c r="D162">
        <f t="shared" si="8"/>
        <v>0.26999999999999869</v>
      </c>
      <c r="F162" s="7"/>
      <c r="G162" s="7">
        <v>42490</v>
      </c>
      <c r="H162">
        <v>0.65</v>
      </c>
      <c r="I162">
        <v>1.51</v>
      </c>
      <c r="J162">
        <f t="shared" si="9"/>
        <v>4.9999999999999933E-2</v>
      </c>
      <c r="K162">
        <v>1.8332999999999999</v>
      </c>
      <c r="L162">
        <v>0.27100000000000002</v>
      </c>
      <c r="M162">
        <f t="shared" si="10"/>
        <v>-0.40459999999999985</v>
      </c>
      <c r="N162">
        <v>2.2018589999999998</v>
      </c>
      <c r="O162">
        <f t="shared" si="11"/>
        <v>-0.16274800000000011</v>
      </c>
    </row>
    <row r="163" spans="1:15">
      <c r="A163" s="7">
        <v>11474</v>
      </c>
      <c r="B163">
        <v>7.15</v>
      </c>
      <c r="C163">
        <v>4.37</v>
      </c>
      <c r="D163">
        <f t="shared" si="8"/>
        <v>0.46000000000000085</v>
      </c>
      <c r="F163" s="7"/>
      <c r="G163" s="7">
        <v>42521</v>
      </c>
      <c r="H163">
        <v>0.68</v>
      </c>
      <c r="I163">
        <v>1.57</v>
      </c>
      <c r="J163">
        <f t="shared" si="9"/>
        <v>-3.0000000000000027E-2</v>
      </c>
      <c r="K163">
        <v>1.8458000000000001</v>
      </c>
      <c r="L163">
        <v>0.13900000000000001</v>
      </c>
      <c r="M163">
        <f t="shared" si="10"/>
        <v>-0.1225000000000005</v>
      </c>
      <c r="N163">
        <v>2.2092700000000001</v>
      </c>
      <c r="O163">
        <f t="shared" si="11"/>
        <v>0.13941099999999995</v>
      </c>
    </row>
    <row r="164" spans="1:15">
      <c r="A164" s="7">
        <v>11504</v>
      </c>
      <c r="B164">
        <v>7.36</v>
      </c>
      <c r="C164">
        <v>4.3600000000000003</v>
      </c>
      <c r="D164">
        <f t="shared" si="8"/>
        <v>0.21999999999999975</v>
      </c>
      <c r="F164" s="7"/>
      <c r="G164" s="7">
        <v>42551</v>
      </c>
      <c r="H164">
        <v>0.79</v>
      </c>
      <c r="I164">
        <v>1.67</v>
      </c>
      <c r="J164">
        <f t="shared" si="9"/>
        <v>1.000000000000012E-2</v>
      </c>
      <c r="K164">
        <v>1.4697</v>
      </c>
      <c r="L164">
        <v>-0.13</v>
      </c>
      <c r="M164">
        <f t="shared" si="10"/>
        <v>0.22610000000000063</v>
      </c>
      <c r="N164">
        <v>2.0301269999999998</v>
      </c>
      <c r="O164">
        <f t="shared" si="11"/>
        <v>8.9856999999999854E-2</v>
      </c>
    </row>
    <row r="165" spans="1:15">
      <c r="A165" s="7">
        <v>11535</v>
      </c>
      <c r="B165">
        <v>7.08</v>
      </c>
      <c r="C165">
        <v>4.3600000000000003</v>
      </c>
      <c r="D165">
        <f t="shared" si="8"/>
        <v>-0.28000000000000025</v>
      </c>
      <c r="F165" s="7"/>
      <c r="G165" s="7">
        <v>42582</v>
      </c>
      <c r="H165">
        <v>0.61</v>
      </c>
      <c r="I165">
        <v>1.39</v>
      </c>
      <c r="J165">
        <f t="shared" si="9"/>
        <v>9.9999999999999978E-2</v>
      </c>
      <c r="K165">
        <v>1.4531000000000001</v>
      </c>
      <c r="L165">
        <v>-0.11899999999999999</v>
      </c>
      <c r="M165">
        <f t="shared" si="10"/>
        <v>-0.29340000000000055</v>
      </c>
      <c r="N165">
        <v>1.578786</v>
      </c>
      <c r="O165">
        <f t="shared" si="11"/>
        <v>-0.46234099999999967</v>
      </c>
    </row>
    <row r="166" spans="1:15">
      <c r="A166" s="7">
        <v>11566</v>
      </c>
      <c r="B166">
        <v>7.47</v>
      </c>
      <c r="C166">
        <v>4.4000000000000004</v>
      </c>
      <c r="D166">
        <f t="shared" si="8"/>
        <v>0.34999999999999964</v>
      </c>
      <c r="F166" s="7"/>
      <c r="G166" s="7">
        <v>42613</v>
      </c>
      <c r="H166">
        <v>0.59</v>
      </c>
      <c r="I166">
        <v>1.32</v>
      </c>
      <c r="J166">
        <f t="shared" si="9"/>
        <v>4.9999999999999822E-2</v>
      </c>
      <c r="K166">
        <v>1.58</v>
      </c>
      <c r="L166">
        <v>-6.5000000000000002E-2</v>
      </c>
      <c r="M166">
        <f t="shared" si="10"/>
        <v>-0.10689999999999955</v>
      </c>
      <c r="N166">
        <v>1.533925</v>
      </c>
      <c r="O166">
        <f t="shared" si="11"/>
        <v>-9.8861000000000088E-2</v>
      </c>
    </row>
    <row r="167" spans="1:15">
      <c r="A167" s="7">
        <v>11596</v>
      </c>
      <c r="B167">
        <v>8.07</v>
      </c>
      <c r="C167">
        <v>4.55</v>
      </c>
      <c r="D167">
        <f t="shared" si="8"/>
        <v>0.45000000000000107</v>
      </c>
      <c r="F167" s="7"/>
      <c r="G167" s="7">
        <v>42643</v>
      </c>
      <c r="H167">
        <v>0.63</v>
      </c>
      <c r="I167">
        <v>1.41</v>
      </c>
      <c r="J167">
        <f t="shared" si="9"/>
        <v>-4.9999999999999822E-2</v>
      </c>
      <c r="K167">
        <v>1.5944</v>
      </c>
      <c r="L167">
        <v>-0.11899999999999999</v>
      </c>
      <c r="M167">
        <f t="shared" si="10"/>
        <v>5.5599999999999206E-2</v>
      </c>
      <c r="N167">
        <v>1.5932569999999999</v>
      </c>
      <c r="O167">
        <f t="shared" si="11"/>
        <v>0.11333199999999999</v>
      </c>
    </row>
    <row r="168" spans="1:15">
      <c r="A168" s="7">
        <v>11627</v>
      </c>
      <c r="B168">
        <v>9.0399999999999991</v>
      </c>
      <c r="C168">
        <v>4.99</v>
      </c>
      <c r="D168">
        <f t="shared" si="8"/>
        <v>0.52999999999999847</v>
      </c>
      <c r="F168" s="7"/>
      <c r="G168" s="7">
        <v>42674</v>
      </c>
      <c r="H168">
        <v>0.57999999999999996</v>
      </c>
      <c r="I168">
        <v>1.33</v>
      </c>
      <c r="J168">
        <f t="shared" si="9"/>
        <v>2.9999999999999805E-2</v>
      </c>
      <c r="K168">
        <v>1.8254999999999999</v>
      </c>
      <c r="L168">
        <v>0.16300000000000001</v>
      </c>
      <c r="M168">
        <f t="shared" si="10"/>
        <v>-0.16109999999999935</v>
      </c>
      <c r="N168">
        <v>1.7548170000000001</v>
      </c>
      <c r="O168">
        <f t="shared" si="11"/>
        <v>-0.12043999999999988</v>
      </c>
    </row>
    <row r="169" spans="1:15">
      <c r="A169" s="7">
        <v>11657</v>
      </c>
      <c r="B169">
        <v>8.93</v>
      </c>
      <c r="C169">
        <v>4.9400000000000004</v>
      </c>
      <c r="D169">
        <f t="shared" si="8"/>
        <v>-5.9999999999999609E-2</v>
      </c>
      <c r="F169" s="7"/>
      <c r="G169" s="7">
        <v>42704</v>
      </c>
      <c r="H169">
        <v>0.68</v>
      </c>
      <c r="I169">
        <v>1.55</v>
      </c>
      <c r="J169">
        <f t="shared" si="9"/>
        <v>-0.11999999999999988</v>
      </c>
      <c r="K169">
        <v>2.3809</v>
      </c>
      <c r="L169">
        <v>0.27500000000000002</v>
      </c>
      <c r="M169">
        <f t="shared" si="10"/>
        <v>-0.22540000000000004</v>
      </c>
      <c r="N169">
        <v>2.1535380000000002</v>
      </c>
      <c r="O169">
        <f t="shared" si="11"/>
        <v>0.28672100000000023</v>
      </c>
    </row>
    <row r="170" spans="1:15">
      <c r="A170" s="7">
        <v>11688</v>
      </c>
      <c r="B170">
        <v>10.42</v>
      </c>
      <c r="C170">
        <v>5.32</v>
      </c>
      <c r="D170">
        <f t="shared" si="8"/>
        <v>1.1100000000000003</v>
      </c>
      <c r="F170" s="7"/>
      <c r="G170" s="7">
        <v>42735</v>
      </c>
      <c r="H170">
        <v>0.66</v>
      </c>
      <c r="I170">
        <v>1.49</v>
      </c>
      <c r="J170">
        <f t="shared" si="9"/>
        <v>4.0000000000000036E-2</v>
      </c>
      <c r="K170">
        <v>2.4443000000000001</v>
      </c>
      <c r="L170">
        <v>0.20799999999999999</v>
      </c>
      <c r="M170">
        <f t="shared" si="10"/>
        <v>5.6599999999999984E-2</v>
      </c>
      <c r="N170">
        <v>1.93106</v>
      </c>
      <c r="O170">
        <f t="shared" si="11"/>
        <v>-0.15547800000000023</v>
      </c>
    </row>
    <row r="171" spans="1:15">
      <c r="A171" s="7">
        <v>11719</v>
      </c>
      <c r="B171">
        <v>9.1300000000000008</v>
      </c>
      <c r="C171">
        <v>5.2</v>
      </c>
      <c r="D171">
        <f t="shared" si="8"/>
        <v>-1.169999999999999</v>
      </c>
      <c r="F171" s="7"/>
      <c r="G171" s="7">
        <v>42766</v>
      </c>
      <c r="H171">
        <v>0.67</v>
      </c>
      <c r="I171">
        <v>1.45</v>
      </c>
      <c r="J171">
        <f t="shared" si="9"/>
        <v>5.0000000000000044E-2</v>
      </c>
      <c r="K171">
        <v>2.4531000000000001</v>
      </c>
      <c r="L171">
        <v>0.436</v>
      </c>
      <c r="M171">
        <f t="shared" si="10"/>
        <v>-0.17879999999999985</v>
      </c>
      <c r="N171">
        <v>2.0624600000000002</v>
      </c>
      <c r="O171">
        <f t="shared" si="11"/>
        <v>-9.6599999999999797E-2</v>
      </c>
    </row>
    <row r="172" spans="1:15">
      <c r="A172" s="7">
        <v>11748</v>
      </c>
      <c r="B172">
        <v>8.8699999999999992</v>
      </c>
      <c r="C172">
        <v>5.23</v>
      </c>
      <c r="D172">
        <f t="shared" si="8"/>
        <v>-0.29000000000000181</v>
      </c>
      <c r="F172" s="7"/>
      <c r="G172" s="7">
        <v>42794</v>
      </c>
      <c r="H172">
        <v>0.67</v>
      </c>
      <c r="I172">
        <v>1.49</v>
      </c>
      <c r="J172">
        <f t="shared" si="9"/>
        <v>-4.0000000000000036E-2</v>
      </c>
      <c r="K172">
        <v>2.3898999999999999</v>
      </c>
      <c r="L172">
        <v>0.20799999999999999</v>
      </c>
      <c r="M172">
        <f t="shared" si="10"/>
        <v>4.3199999999999683E-2</v>
      </c>
      <c r="N172">
        <v>1.86988</v>
      </c>
      <c r="O172">
        <f t="shared" si="11"/>
        <v>3.5419999999999785E-2</v>
      </c>
    </row>
    <row r="173" spans="1:15">
      <c r="A173" s="7">
        <v>11779</v>
      </c>
      <c r="B173">
        <v>8.83</v>
      </c>
      <c r="C173">
        <v>4.9800000000000004</v>
      </c>
      <c r="D173">
        <f t="shared" si="8"/>
        <v>0.21000000000000085</v>
      </c>
      <c r="F173" s="7"/>
      <c r="G173" s="7">
        <v>42825</v>
      </c>
      <c r="H173">
        <v>0.65</v>
      </c>
      <c r="I173">
        <v>1.41</v>
      </c>
      <c r="J173">
        <f t="shared" si="9"/>
        <v>6.0000000000000053E-2</v>
      </c>
      <c r="K173">
        <v>2.3874</v>
      </c>
      <c r="L173">
        <v>0.32800000000000001</v>
      </c>
      <c r="M173">
        <f t="shared" si="10"/>
        <v>4.2499999999999982E-2</v>
      </c>
      <c r="N173">
        <v>1.8852120000000001</v>
      </c>
      <c r="O173">
        <f t="shared" si="11"/>
        <v>-0.10466799999999998</v>
      </c>
    </row>
    <row r="174" spans="1:15">
      <c r="A174" s="7">
        <v>11809</v>
      </c>
      <c r="B174">
        <v>10.46</v>
      </c>
      <c r="C174">
        <v>5.17</v>
      </c>
      <c r="D174">
        <f t="shared" si="8"/>
        <v>1.4400000000000013</v>
      </c>
      <c r="F174" s="7"/>
      <c r="G174" s="7">
        <v>42855</v>
      </c>
      <c r="H174">
        <v>0.6</v>
      </c>
      <c r="I174">
        <v>1.32</v>
      </c>
      <c r="J174">
        <f t="shared" si="9"/>
        <v>3.9999999999999813E-2</v>
      </c>
      <c r="K174">
        <v>2.2801999999999998</v>
      </c>
      <c r="L174">
        <v>0.317</v>
      </c>
      <c r="M174">
        <f t="shared" si="10"/>
        <v>-2.7999999999992475E-3</v>
      </c>
      <c r="N174">
        <v>1.7808310000000001</v>
      </c>
      <c r="O174">
        <f t="shared" si="11"/>
        <v>-9.3380999999999936E-2</v>
      </c>
    </row>
    <row r="175" spans="1:15">
      <c r="A175" s="7">
        <v>11840</v>
      </c>
      <c r="B175">
        <v>11</v>
      </c>
      <c r="C175">
        <v>5.36</v>
      </c>
      <c r="D175">
        <f t="shared" si="8"/>
        <v>0.34999999999999876</v>
      </c>
      <c r="F175" s="7"/>
      <c r="G175" s="7">
        <v>42886</v>
      </c>
      <c r="H175">
        <v>0.61</v>
      </c>
      <c r="I175">
        <v>1.29</v>
      </c>
      <c r="J175">
        <f t="shared" si="9"/>
        <v>4.0000000000000036E-2</v>
      </c>
      <c r="K175">
        <v>2.2027999999999999</v>
      </c>
      <c r="L175">
        <v>0.30399999999999999</v>
      </c>
      <c r="M175">
        <f t="shared" si="10"/>
        <v>5.7399999999999451E-2</v>
      </c>
      <c r="N175">
        <v>1.707649</v>
      </c>
      <c r="O175">
        <f t="shared" si="11"/>
        <v>-6.018200000000018E-2</v>
      </c>
    </row>
    <row r="176" spans="1:15">
      <c r="A176" s="7">
        <v>11870</v>
      </c>
      <c r="B176">
        <v>11</v>
      </c>
      <c r="C176">
        <v>5.41</v>
      </c>
      <c r="D176">
        <f t="shared" si="8"/>
        <v>-4.9999999999999822E-2</v>
      </c>
      <c r="F176" s="7"/>
      <c r="G176" s="7">
        <v>42916</v>
      </c>
      <c r="H176">
        <v>0.59</v>
      </c>
      <c r="I176">
        <v>1.2</v>
      </c>
      <c r="J176">
        <f t="shared" si="9"/>
        <v>7.0000000000000062E-2</v>
      </c>
      <c r="K176">
        <v>2.3037000000000001</v>
      </c>
      <c r="L176">
        <v>0.46600000000000003</v>
      </c>
      <c r="M176">
        <f t="shared" si="10"/>
        <v>-0.28089999999999993</v>
      </c>
      <c r="N176">
        <v>1.8183480000000001</v>
      </c>
      <c r="O176">
        <f t="shared" si="11"/>
        <v>-5.1300999999999819E-2</v>
      </c>
    </row>
    <row r="177" spans="1:15">
      <c r="A177" s="7">
        <v>11901</v>
      </c>
      <c r="B177">
        <v>10.79</v>
      </c>
      <c r="C177">
        <v>5.26</v>
      </c>
      <c r="D177">
        <f t="shared" si="8"/>
        <v>-6.0000000000000497E-2</v>
      </c>
      <c r="F177" s="7"/>
      <c r="G177" s="7">
        <v>42947</v>
      </c>
      <c r="H177">
        <v>0.49</v>
      </c>
      <c r="I177">
        <v>1.0900000000000001</v>
      </c>
      <c r="J177">
        <f t="shared" si="9"/>
        <v>9.9999999999998979E-3</v>
      </c>
      <c r="K177">
        <v>2.2942</v>
      </c>
      <c r="L177">
        <v>0.54300000000000004</v>
      </c>
      <c r="M177">
        <f t="shared" si="10"/>
        <v>2.9499999999999638E-2</v>
      </c>
      <c r="N177">
        <v>1.712593</v>
      </c>
      <c r="O177">
        <f t="shared" si="11"/>
        <v>-0.18275500000000022</v>
      </c>
    </row>
    <row r="178" spans="1:15">
      <c r="A178" s="7">
        <v>11932</v>
      </c>
      <c r="B178">
        <v>8.2200000000000006</v>
      </c>
      <c r="C178">
        <v>4.91</v>
      </c>
      <c r="D178">
        <f t="shared" si="8"/>
        <v>-2.2199999999999989</v>
      </c>
      <c r="F178" s="7"/>
      <c r="G178" s="7">
        <v>42978</v>
      </c>
      <c r="H178">
        <v>0.54</v>
      </c>
      <c r="I178">
        <v>1.18</v>
      </c>
      <c r="J178">
        <f t="shared" si="9"/>
        <v>-3.9999999999999813E-2</v>
      </c>
      <c r="K178">
        <v>2.117</v>
      </c>
      <c r="L178">
        <v>0.36099999999999999</v>
      </c>
      <c r="M178">
        <f t="shared" si="10"/>
        <v>9.7199999999999953E-2</v>
      </c>
      <c r="N178">
        <v>1.641187</v>
      </c>
      <c r="O178">
        <f t="shared" si="11"/>
        <v>0.11059400000000008</v>
      </c>
    </row>
    <row r="179" spans="1:15">
      <c r="A179" s="7">
        <v>11962</v>
      </c>
      <c r="B179">
        <v>7.61</v>
      </c>
      <c r="C179">
        <v>4.7</v>
      </c>
      <c r="D179">
        <f t="shared" si="8"/>
        <v>-0.40000000000000036</v>
      </c>
      <c r="F179" s="7"/>
      <c r="G179" s="7">
        <v>43008</v>
      </c>
      <c r="H179">
        <v>0.51</v>
      </c>
      <c r="I179">
        <v>1.1299999999999999</v>
      </c>
      <c r="J179">
        <f t="shared" si="9"/>
        <v>2.0000000000000018E-2</v>
      </c>
      <c r="K179">
        <v>2.3336000000000001</v>
      </c>
      <c r="L179">
        <v>0.46400000000000002</v>
      </c>
      <c r="M179">
        <f t="shared" si="10"/>
        <v>-0.22659999999999991</v>
      </c>
      <c r="N179">
        <v>1.676939</v>
      </c>
      <c r="O179">
        <f t="shared" si="11"/>
        <v>-6.7247999999999974E-2</v>
      </c>
    </row>
    <row r="180" spans="1:15">
      <c r="A180" s="7">
        <v>11993</v>
      </c>
      <c r="B180">
        <v>7.87</v>
      </c>
      <c r="C180">
        <v>4.6399999999999997</v>
      </c>
      <c r="D180">
        <f t="shared" si="8"/>
        <v>0.32000000000000028</v>
      </c>
      <c r="F180" s="7"/>
      <c r="G180" s="7">
        <v>43039</v>
      </c>
      <c r="H180">
        <v>0.43</v>
      </c>
      <c r="I180">
        <v>1.03</v>
      </c>
      <c r="J180">
        <f t="shared" si="9"/>
        <v>1.9999999999999796E-2</v>
      </c>
      <c r="K180">
        <v>2.3793000000000002</v>
      </c>
      <c r="L180">
        <v>0.36299999999999999</v>
      </c>
      <c r="M180">
        <f t="shared" si="10"/>
        <v>-2.5699999999999612E-2</v>
      </c>
      <c r="N180">
        <v>1.4661740000000001</v>
      </c>
      <c r="O180">
        <f t="shared" si="11"/>
        <v>-0.10976499999999989</v>
      </c>
    </row>
    <row r="181" spans="1:15">
      <c r="A181" s="7">
        <v>12023</v>
      </c>
      <c r="B181">
        <v>8.24</v>
      </c>
      <c r="C181">
        <v>4.63</v>
      </c>
      <c r="D181">
        <f t="shared" si="8"/>
        <v>0.37999999999999989</v>
      </c>
      <c r="F181" s="7"/>
      <c r="G181" s="7">
        <v>43069</v>
      </c>
      <c r="H181">
        <v>0.47</v>
      </c>
      <c r="I181">
        <v>1.04</v>
      </c>
      <c r="J181">
        <f t="shared" si="9"/>
        <v>3.0000000000000027E-2</v>
      </c>
      <c r="K181">
        <v>2.4097</v>
      </c>
      <c r="L181">
        <v>0.36699999999999999</v>
      </c>
      <c r="M181">
        <f t="shared" si="10"/>
        <v>-8.0400000000000471E-2</v>
      </c>
      <c r="N181">
        <v>1.5041720000000001</v>
      </c>
      <c r="O181">
        <f t="shared" si="11"/>
        <v>3.3997999999999973E-2</v>
      </c>
    </row>
    <row r="182" spans="1:15">
      <c r="A182" s="7">
        <v>12054</v>
      </c>
      <c r="B182">
        <v>8.42</v>
      </c>
      <c r="C182">
        <v>4.59</v>
      </c>
      <c r="D182">
        <f t="shared" si="8"/>
        <v>0.21999999999999975</v>
      </c>
      <c r="F182" s="7"/>
      <c r="G182" s="7">
        <v>43100</v>
      </c>
      <c r="H182">
        <v>0.47</v>
      </c>
      <c r="I182">
        <v>1.03</v>
      </c>
      <c r="J182">
        <f t="shared" si="9"/>
        <v>1.0000000000000009E-2</v>
      </c>
      <c r="K182">
        <v>2.4054000000000002</v>
      </c>
      <c r="L182">
        <v>0.42699999999999999</v>
      </c>
      <c r="M182">
        <f t="shared" si="10"/>
        <v>-4.5700000000000074E-2</v>
      </c>
      <c r="N182">
        <v>1.5727960000000001</v>
      </c>
      <c r="O182">
        <f t="shared" si="11"/>
        <v>8.623999999999965E-3</v>
      </c>
    </row>
    <row r="183" spans="1:15">
      <c r="A183" s="7">
        <v>12085</v>
      </c>
      <c r="B183">
        <v>8.01</v>
      </c>
      <c r="C183">
        <v>4.4400000000000004</v>
      </c>
      <c r="D183">
        <f t="shared" si="8"/>
        <v>-0.26000000000000068</v>
      </c>
      <c r="F183" s="7"/>
      <c r="G183" s="7">
        <v>43131</v>
      </c>
      <c r="H183">
        <v>0.38</v>
      </c>
      <c r="I183">
        <v>0.88</v>
      </c>
      <c r="J183">
        <f t="shared" si="9"/>
        <v>6.0000000000000053E-2</v>
      </c>
      <c r="K183">
        <v>2.7050000000000001</v>
      </c>
      <c r="L183">
        <v>0.69699999999999995</v>
      </c>
      <c r="M183">
        <f t="shared" si="10"/>
        <v>-0.25959999999999983</v>
      </c>
      <c r="N183">
        <v>1.6286529999999999</v>
      </c>
      <c r="O183">
        <f t="shared" si="11"/>
        <v>-0.21414300000000008</v>
      </c>
    </row>
    <row r="184" spans="1:15">
      <c r="A184" s="7">
        <v>12113</v>
      </c>
      <c r="B184">
        <v>8.3699999999999992</v>
      </c>
      <c r="C184">
        <v>4.4800000000000004</v>
      </c>
      <c r="D184">
        <f t="shared" si="8"/>
        <v>0.3199999999999994</v>
      </c>
      <c r="F184" s="7"/>
      <c r="G184" s="7">
        <v>43159</v>
      </c>
      <c r="H184">
        <v>0.38</v>
      </c>
      <c r="I184">
        <v>0.95</v>
      </c>
      <c r="J184">
        <f t="shared" si="9"/>
        <v>-6.9999999999999951E-2</v>
      </c>
      <c r="K184">
        <v>2.8605999999999998</v>
      </c>
      <c r="L184">
        <v>0.65600000000000003</v>
      </c>
      <c r="M184">
        <f t="shared" si="10"/>
        <v>9.4400000000000261E-2</v>
      </c>
      <c r="N184">
        <v>1.706345</v>
      </c>
      <c r="O184">
        <f t="shared" si="11"/>
        <v>0.11869200000000013</v>
      </c>
    </row>
    <row r="185" spans="1:15">
      <c r="A185" s="7">
        <v>12144</v>
      </c>
      <c r="B185">
        <v>8.91</v>
      </c>
      <c r="C185">
        <v>4.68</v>
      </c>
      <c r="D185">
        <f t="shared" si="8"/>
        <v>0.34000000000000163</v>
      </c>
      <c r="F185" s="7"/>
      <c r="G185" s="7">
        <v>43190</v>
      </c>
      <c r="H185">
        <v>0.48</v>
      </c>
      <c r="I185">
        <v>1.1299999999999999</v>
      </c>
      <c r="J185">
        <f t="shared" si="9"/>
        <v>-7.999999999999996E-2</v>
      </c>
      <c r="K185">
        <v>2.7389000000000001</v>
      </c>
      <c r="L185">
        <v>0.497</v>
      </c>
      <c r="M185">
        <f t="shared" si="10"/>
        <v>0.25169999999999959</v>
      </c>
      <c r="N185">
        <v>1.7742389999999999</v>
      </c>
      <c r="O185">
        <f t="shared" si="11"/>
        <v>0.22689399999999971</v>
      </c>
    </row>
    <row r="186" spans="1:15">
      <c r="A186" s="7">
        <v>12174</v>
      </c>
      <c r="B186">
        <v>9.1199999999999992</v>
      </c>
      <c r="C186">
        <v>4.78</v>
      </c>
      <c r="D186">
        <f t="shared" si="8"/>
        <v>0.10999999999999854</v>
      </c>
      <c r="F186" s="7"/>
      <c r="G186" s="7">
        <v>43220</v>
      </c>
      <c r="H186">
        <v>0.45</v>
      </c>
      <c r="I186">
        <v>1.0900000000000001</v>
      </c>
      <c r="J186">
        <f t="shared" si="9"/>
        <v>9.9999999999997868E-3</v>
      </c>
      <c r="K186">
        <v>2.9531000000000001</v>
      </c>
      <c r="L186">
        <v>0.55900000000000005</v>
      </c>
      <c r="M186">
        <f t="shared" si="10"/>
        <v>-0.1841999999999997</v>
      </c>
      <c r="N186">
        <v>1.811564</v>
      </c>
      <c r="O186">
        <f t="shared" si="11"/>
        <v>-2.467499999999978E-2</v>
      </c>
    </row>
    <row r="187" spans="1:15">
      <c r="A187" s="7">
        <v>12205</v>
      </c>
      <c r="B187">
        <v>7.74</v>
      </c>
      <c r="C187">
        <v>4.63</v>
      </c>
      <c r="D187">
        <f t="shared" si="8"/>
        <v>-1.2299999999999986</v>
      </c>
      <c r="F187" s="7"/>
      <c r="G187" s="7">
        <v>43251</v>
      </c>
      <c r="H187">
        <v>0.57999999999999996</v>
      </c>
      <c r="I187">
        <v>1.43</v>
      </c>
      <c r="J187">
        <f t="shared" si="9"/>
        <v>-0.20999999999999985</v>
      </c>
      <c r="K187">
        <v>2.8586</v>
      </c>
      <c r="L187">
        <v>0.34100000000000003</v>
      </c>
      <c r="M187">
        <f t="shared" si="10"/>
        <v>0.25450000000000017</v>
      </c>
      <c r="N187">
        <v>2.0067900000000001</v>
      </c>
      <c r="O187">
        <f t="shared" si="11"/>
        <v>0.41322600000000009</v>
      </c>
    </row>
    <row r="188" spans="1:15">
      <c r="A188" s="7">
        <v>12235</v>
      </c>
      <c r="B188">
        <v>7.07</v>
      </c>
      <c r="C188">
        <v>4.46</v>
      </c>
      <c r="D188">
        <f t="shared" si="8"/>
        <v>-0.5</v>
      </c>
      <c r="F188" s="7"/>
      <c r="G188" s="7">
        <v>43281</v>
      </c>
      <c r="H188">
        <v>0.59</v>
      </c>
      <c r="I188">
        <v>1.5</v>
      </c>
      <c r="J188">
        <f t="shared" si="9"/>
        <v>-6.0000000000000053E-2</v>
      </c>
      <c r="K188">
        <v>2.8601000000000001</v>
      </c>
      <c r="L188">
        <v>0.30199999999999999</v>
      </c>
      <c r="M188">
        <f t="shared" si="10"/>
        <v>-1.5000000000000568E-3</v>
      </c>
      <c r="N188">
        <v>2.080533</v>
      </c>
      <c r="O188">
        <f t="shared" si="11"/>
        <v>0.11274299999999982</v>
      </c>
    </row>
    <row r="189" spans="1:15">
      <c r="A189" s="7">
        <v>12266</v>
      </c>
      <c r="B189">
        <v>6.62</v>
      </c>
      <c r="C189">
        <v>4.3600000000000003</v>
      </c>
      <c r="D189">
        <f t="shared" si="8"/>
        <v>-0.35000000000000053</v>
      </c>
      <c r="F189" s="7"/>
      <c r="G189" s="7">
        <v>43312</v>
      </c>
      <c r="H189">
        <v>0.56000000000000005</v>
      </c>
      <c r="I189">
        <v>1.35</v>
      </c>
      <c r="J189">
        <f t="shared" si="9"/>
        <v>0.12</v>
      </c>
      <c r="K189">
        <v>2.9598</v>
      </c>
      <c r="L189">
        <v>0.443</v>
      </c>
      <c r="M189">
        <f t="shared" si="10"/>
        <v>-0.13969999999999994</v>
      </c>
      <c r="N189">
        <v>2.0065719999999998</v>
      </c>
      <c r="O189">
        <f t="shared" si="11"/>
        <v>-0.21496100000000018</v>
      </c>
    </row>
    <row r="190" spans="1:15">
      <c r="A190" s="7">
        <v>12297</v>
      </c>
      <c r="B190">
        <v>6.77</v>
      </c>
      <c r="C190">
        <v>4.3</v>
      </c>
      <c r="D190">
        <f t="shared" si="8"/>
        <v>0.20999999999999996</v>
      </c>
      <c r="F190" s="7"/>
      <c r="G190" s="7">
        <v>43343</v>
      </c>
      <c r="H190">
        <v>0.56999999999999995</v>
      </c>
      <c r="I190">
        <v>1.48</v>
      </c>
      <c r="J190">
        <f t="shared" si="9"/>
        <v>-0.12</v>
      </c>
      <c r="K190">
        <v>2.8603999999999998</v>
      </c>
      <c r="L190">
        <v>0.32600000000000001</v>
      </c>
      <c r="M190">
        <f t="shared" si="10"/>
        <v>7.9399999999999693E-2</v>
      </c>
      <c r="N190">
        <v>2.0867100000000001</v>
      </c>
      <c r="O190">
        <f t="shared" si="11"/>
        <v>0.19713800000000026</v>
      </c>
    </row>
    <row r="191" spans="1:15">
      <c r="A191" s="7">
        <v>12327</v>
      </c>
      <c r="B191">
        <v>7.27</v>
      </c>
      <c r="C191">
        <v>4.3600000000000003</v>
      </c>
      <c r="D191">
        <f t="shared" si="8"/>
        <v>0.4399999999999995</v>
      </c>
      <c r="F191" s="7"/>
      <c r="G191" s="7">
        <v>43373</v>
      </c>
      <c r="H191">
        <v>0.56000000000000005</v>
      </c>
      <c r="I191">
        <v>1.42</v>
      </c>
      <c r="J191">
        <f t="shared" si="9"/>
        <v>5.0000000000000155E-2</v>
      </c>
      <c r="K191">
        <v>3.0611999999999999</v>
      </c>
      <c r="L191">
        <v>0.47</v>
      </c>
      <c r="M191">
        <f t="shared" si="10"/>
        <v>-9.079999999999977E-2</v>
      </c>
      <c r="N191">
        <v>2.158048</v>
      </c>
      <c r="O191">
        <f t="shared" si="11"/>
        <v>-7.2662000000000004E-2</v>
      </c>
    </row>
    <row r="192" spans="1:15">
      <c r="A192" s="7">
        <v>12358</v>
      </c>
      <c r="B192">
        <v>7.49</v>
      </c>
      <c r="C192">
        <v>4.34</v>
      </c>
      <c r="D192">
        <f t="shared" si="8"/>
        <v>0.2400000000000011</v>
      </c>
      <c r="F192" s="7"/>
      <c r="G192" s="7">
        <v>43404</v>
      </c>
      <c r="H192">
        <v>0.59</v>
      </c>
      <c r="I192">
        <v>1.6</v>
      </c>
      <c r="J192">
        <f t="shared" si="9"/>
        <v>-0.15000000000000036</v>
      </c>
      <c r="K192">
        <v>3.1435</v>
      </c>
      <c r="L192">
        <v>0.38500000000000001</v>
      </c>
      <c r="M192">
        <f t="shared" si="10"/>
        <v>0.10770000000000035</v>
      </c>
      <c r="N192">
        <v>2.2794500000000002</v>
      </c>
      <c r="O192">
        <f t="shared" si="11"/>
        <v>0.2064020000000002</v>
      </c>
    </row>
    <row r="193" spans="1:15">
      <c r="A193" s="7">
        <v>12388</v>
      </c>
      <c r="B193">
        <v>7.98</v>
      </c>
      <c r="C193">
        <v>4.54</v>
      </c>
      <c r="D193">
        <f t="shared" si="8"/>
        <v>0.29000000000000004</v>
      </c>
      <c r="F193" s="7"/>
      <c r="G193" s="7">
        <v>43434</v>
      </c>
      <c r="H193">
        <v>0.72</v>
      </c>
      <c r="I193">
        <v>1.85</v>
      </c>
      <c r="J193">
        <f t="shared" si="9"/>
        <v>-0.11999999999999988</v>
      </c>
      <c r="K193">
        <v>2.9878999999999998</v>
      </c>
      <c r="L193">
        <v>0.313</v>
      </c>
      <c r="M193">
        <f t="shared" si="10"/>
        <v>0.30559999999999965</v>
      </c>
      <c r="N193">
        <v>2.43479</v>
      </c>
      <c r="O193">
        <f t="shared" si="11"/>
        <v>0.22733999999999965</v>
      </c>
    </row>
    <row r="194" spans="1:15">
      <c r="A194" s="7">
        <v>12419</v>
      </c>
      <c r="B194">
        <v>7.75</v>
      </c>
      <c r="C194">
        <v>4.5</v>
      </c>
      <c r="D194">
        <f t="shared" si="8"/>
        <v>-0.19000000000000039</v>
      </c>
      <c r="F194" s="7"/>
      <c r="G194" s="7">
        <v>43465</v>
      </c>
      <c r="H194">
        <v>0.78</v>
      </c>
      <c r="I194">
        <v>1.87</v>
      </c>
      <c r="J194">
        <f t="shared" si="9"/>
        <v>4.0000000000000036E-2</v>
      </c>
      <c r="K194">
        <v>2.6842000000000001</v>
      </c>
      <c r="L194">
        <v>0.24199999999999999</v>
      </c>
      <c r="M194">
        <f t="shared" si="10"/>
        <v>0.21369999999999978</v>
      </c>
      <c r="N194">
        <v>2.3964240000000001</v>
      </c>
      <c r="O194">
        <f t="shared" si="11"/>
        <v>3.2634000000000274E-2</v>
      </c>
    </row>
    <row r="195" spans="1:15">
      <c r="A195" s="7">
        <v>12450</v>
      </c>
      <c r="B195">
        <v>7.01</v>
      </c>
      <c r="C195">
        <v>4.3499999999999996</v>
      </c>
      <c r="D195">
        <f t="shared" si="8"/>
        <v>-0.58999999999999986</v>
      </c>
      <c r="F195" s="7"/>
      <c r="G195" s="7">
        <v>43496</v>
      </c>
      <c r="H195">
        <v>0.72</v>
      </c>
      <c r="I195">
        <v>1.75</v>
      </c>
      <c r="J195">
        <f t="shared" si="9"/>
        <v>6.0000000000000053E-2</v>
      </c>
      <c r="K195">
        <v>2.6293000000000002</v>
      </c>
      <c r="L195">
        <v>0.14899999999999999</v>
      </c>
      <c r="M195">
        <f t="shared" si="10"/>
        <v>4.4900000000000162E-2</v>
      </c>
      <c r="N195">
        <v>2.1364130000000001</v>
      </c>
      <c r="O195">
        <f t="shared" si="11"/>
        <v>-0.16701100000000002</v>
      </c>
    </row>
    <row r="196" spans="1:15">
      <c r="A196" s="7">
        <v>12478</v>
      </c>
      <c r="B196">
        <v>6.27</v>
      </c>
      <c r="C196">
        <v>4.2</v>
      </c>
      <c r="D196">
        <f t="shared" si="8"/>
        <v>-0.59000000000000075</v>
      </c>
      <c r="F196" s="7"/>
      <c r="G196" s="7">
        <v>43524</v>
      </c>
      <c r="H196">
        <v>0.63</v>
      </c>
      <c r="I196">
        <v>1.6</v>
      </c>
      <c r="J196">
        <f t="shared" si="9"/>
        <v>5.9999999999999942E-2</v>
      </c>
      <c r="K196">
        <v>2.7149999999999999</v>
      </c>
      <c r="L196">
        <v>0.183</v>
      </c>
      <c r="M196">
        <f t="shared" si="10"/>
        <v>-0.25569999999999959</v>
      </c>
      <c r="N196">
        <v>1.976899</v>
      </c>
      <c r="O196">
        <f t="shared" si="11"/>
        <v>-0.19351400000000019</v>
      </c>
    </row>
    <row r="197" spans="1:15">
      <c r="A197" s="7">
        <v>12509</v>
      </c>
      <c r="B197">
        <v>6.26</v>
      </c>
      <c r="C197">
        <v>4.13</v>
      </c>
      <c r="D197">
        <f t="shared" si="8"/>
        <v>6.0000000000000497E-2</v>
      </c>
      <c r="F197" s="7"/>
      <c r="G197" s="7">
        <v>43555</v>
      </c>
      <c r="H197">
        <v>0.61</v>
      </c>
      <c r="I197">
        <v>1.53</v>
      </c>
      <c r="J197">
        <f t="shared" si="9"/>
        <v>5.0000000000000044E-2</v>
      </c>
      <c r="K197">
        <v>2.4049999999999998</v>
      </c>
      <c r="L197">
        <v>-7.0000000000000007E-2</v>
      </c>
      <c r="M197">
        <f t="shared" si="10"/>
        <v>0.19999999999999973</v>
      </c>
      <c r="N197">
        <v>1.699174</v>
      </c>
      <c r="O197">
        <f t="shared" si="11"/>
        <v>-2.4724999999999886E-2</v>
      </c>
    </row>
    <row r="198" spans="1:15">
      <c r="A198" s="7">
        <v>12539</v>
      </c>
      <c r="B198">
        <v>6.01</v>
      </c>
      <c r="C198">
        <v>4.07</v>
      </c>
      <c r="D198">
        <f t="shared" si="8"/>
        <v>-0.19000000000000039</v>
      </c>
      <c r="F198" s="7"/>
      <c r="G198" s="7">
        <v>43585</v>
      </c>
      <c r="H198">
        <v>0.54</v>
      </c>
      <c r="I198">
        <v>1.33</v>
      </c>
      <c r="J198">
        <f t="shared" si="9"/>
        <v>0.13</v>
      </c>
      <c r="K198">
        <v>2.5017999999999998</v>
      </c>
      <c r="L198">
        <v>1.2999999999999999E-2</v>
      </c>
      <c r="M198">
        <f t="shared" si="10"/>
        <v>-0.23679999999999968</v>
      </c>
      <c r="N198">
        <v>1.509924</v>
      </c>
      <c r="O198">
        <f t="shared" si="11"/>
        <v>-0.27224999999999988</v>
      </c>
    </row>
    <row r="199" spans="1:15">
      <c r="A199" s="7">
        <v>12570</v>
      </c>
      <c r="B199">
        <v>6.05</v>
      </c>
      <c r="C199">
        <v>4.01</v>
      </c>
      <c r="D199">
        <f t="shared" si="8"/>
        <v>0.10000000000000053</v>
      </c>
      <c r="F199" s="7"/>
      <c r="G199" s="7">
        <v>43616</v>
      </c>
      <c r="H199">
        <v>0.65</v>
      </c>
      <c r="I199">
        <v>1.57</v>
      </c>
      <c r="J199">
        <f t="shared" si="9"/>
        <v>-0.13</v>
      </c>
      <c r="K199">
        <v>2.1246</v>
      </c>
      <c r="L199">
        <v>-0.20200000000000001</v>
      </c>
      <c r="M199">
        <f t="shared" si="10"/>
        <v>0.30719999999999947</v>
      </c>
      <c r="N199">
        <v>1.5775269999999999</v>
      </c>
      <c r="O199">
        <f t="shared" si="11"/>
        <v>0.28260299999999972</v>
      </c>
    </row>
    <row r="200" spans="1:15">
      <c r="A200" s="7">
        <v>12600</v>
      </c>
      <c r="B200">
        <v>6.06</v>
      </c>
      <c r="C200">
        <v>3.93</v>
      </c>
      <c r="D200">
        <f t="shared" si="8"/>
        <v>8.9999999999999414E-2</v>
      </c>
      <c r="F200" s="7"/>
      <c r="G200" s="7">
        <v>43646</v>
      </c>
      <c r="H200">
        <v>0.61</v>
      </c>
      <c r="I200">
        <v>1.37</v>
      </c>
      <c r="J200">
        <f t="shared" si="9"/>
        <v>0.15999999999999992</v>
      </c>
      <c r="K200">
        <v>2.0051000000000001</v>
      </c>
      <c r="L200">
        <v>-0.32700000000000001</v>
      </c>
      <c r="M200">
        <f t="shared" si="10"/>
        <v>-5.0499999999999989E-2</v>
      </c>
      <c r="N200">
        <v>1.2286570000000001</v>
      </c>
      <c r="O200">
        <f t="shared" si="11"/>
        <v>-0.22386999999999979</v>
      </c>
    </row>
    <row r="201" spans="1:15">
      <c r="A201" s="7">
        <v>12631</v>
      </c>
      <c r="B201">
        <v>6.13</v>
      </c>
      <c r="C201">
        <v>3.89</v>
      </c>
      <c r="D201">
        <f t="shared" si="8"/>
        <v>0.11000000000000032</v>
      </c>
      <c r="F201" s="7"/>
      <c r="G201" s="7">
        <v>43677</v>
      </c>
      <c r="H201">
        <v>0.55000000000000004</v>
      </c>
      <c r="I201">
        <v>1.21</v>
      </c>
      <c r="J201">
        <f t="shared" si="9"/>
        <v>0.1000000000000002</v>
      </c>
      <c r="K201">
        <v>2.0144000000000002</v>
      </c>
      <c r="L201">
        <v>-0.44</v>
      </c>
      <c r="M201">
        <f t="shared" si="10"/>
        <v>-0.1892999999999998</v>
      </c>
      <c r="N201">
        <v>0.90062399999999998</v>
      </c>
      <c r="O201">
        <f t="shared" si="11"/>
        <v>-0.21503300000000003</v>
      </c>
    </row>
    <row r="202" spans="1:15">
      <c r="A202" s="7">
        <v>12662</v>
      </c>
      <c r="B202">
        <v>6.49</v>
      </c>
      <c r="C202">
        <v>3.93</v>
      </c>
      <c r="D202">
        <f t="shared" si="8"/>
        <v>0.32000000000000028</v>
      </c>
      <c r="F202" s="7"/>
      <c r="G202" s="7">
        <v>43708</v>
      </c>
      <c r="H202">
        <v>0.63</v>
      </c>
      <c r="I202">
        <v>1.31</v>
      </c>
      <c r="J202">
        <f t="shared" si="9"/>
        <v>-2.0000000000000129E-2</v>
      </c>
      <c r="K202">
        <v>1.4961</v>
      </c>
      <c r="L202">
        <v>-0.7</v>
      </c>
      <c r="M202">
        <f t="shared" si="10"/>
        <v>0.10829999999999984</v>
      </c>
      <c r="N202">
        <v>0.77934300000000001</v>
      </c>
      <c r="O202">
        <f t="shared" si="11"/>
        <v>0.13871900000000004</v>
      </c>
    </row>
    <row r="203" spans="1:15">
      <c r="A203" s="7">
        <v>12692</v>
      </c>
      <c r="B203">
        <v>6.57</v>
      </c>
      <c r="C203">
        <v>3.96</v>
      </c>
      <c r="D203">
        <f t="shared" si="8"/>
        <v>5.0000000000000266E-2</v>
      </c>
      <c r="F203" s="7"/>
      <c r="G203" s="7">
        <v>43738</v>
      </c>
      <c r="H203">
        <v>0.66</v>
      </c>
      <c r="I203">
        <v>1.32</v>
      </c>
      <c r="J203">
        <f t="shared" si="9"/>
        <v>2.0000000000000018E-2</v>
      </c>
      <c r="K203">
        <v>1.6646000000000001</v>
      </c>
      <c r="L203">
        <v>-0.57099999999999995</v>
      </c>
      <c r="M203">
        <f t="shared" si="10"/>
        <v>-0.12849999999999984</v>
      </c>
      <c r="N203">
        <v>0.92664000000000002</v>
      </c>
      <c r="O203">
        <f t="shared" si="11"/>
        <v>1.8297000000000008E-2</v>
      </c>
    </row>
    <row r="204" spans="1:15">
      <c r="A204" s="7">
        <v>12723</v>
      </c>
      <c r="B204">
        <v>6.4</v>
      </c>
      <c r="C204">
        <v>3.9</v>
      </c>
      <c r="D204">
        <f t="shared" si="8"/>
        <v>-0.10999999999999988</v>
      </c>
      <c r="F204" s="7"/>
      <c r="G204" s="7">
        <v>43769</v>
      </c>
      <c r="H204">
        <v>0.56999999999999995</v>
      </c>
      <c r="I204">
        <v>1.23</v>
      </c>
      <c r="J204">
        <f t="shared" si="9"/>
        <v>0</v>
      </c>
      <c r="K204">
        <v>1.6910000000000001</v>
      </c>
      <c r="L204">
        <v>-0.40699999999999997</v>
      </c>
      <c r="M204">
        <f t="shared" si="10"/>
        <v>-1.639999999999997E-2</v>
      </c>
      <c r="N204">
        <v>0.98716400000000004</v>
      </c>
      <c r="O204">
        <f t="shared" si="11"/>
        <v>-0.10347600000000012</v>
      </c>
    </row>
    <row r="205" spans="1:15">
      <c r="A205" s="7">
        <v>12753</v>
      </c>
      <c r="B205">
        <v>6.37</v>
      </c>
      <c r="C205">
        <v>3.86</v>
      </c>
      <c r="D205">
        <f t="shared" si="8"/>
        <v>9.9999999999997868E-3</v>
      </c>
      <c r="F205" s="7"/>
      <c r="G205" s="7">
        <v>43799</v>
      </c>
      <c r="H205">
        <v>0.56000000000000005</v>
      </c>
      <c r="I205">
        <v>1.24</v>
      </c>
      <c r="J205">
        <f t="shared" si="9"/>
        <v>-1.9999999999999907E-2</v>
      </c>
      <c r="K205">
        <v>1.7758</v>
      </c>
      <c r="L205">
        <v>-0.36</v>
      </c>
      <c r="M205">
        <f t="shared" si="10"/>
        <v>-6.4799999999999969E-2</v>
      </c>
      <c r="N205">
        <v>1.0592360000000001</v>
      </c>
      <c r="O205">
        <f t="shared" si="11"/>
        <v>2.5072000000000205E-2</v>
      </c>
    </row>
    <row r="206" spans="1:15">
      <c r="A206" s="7">
        <v>12784</v>
      </c>
      <c r="B206">
        <v>6.23</v>
      </c>
      <c r="C206">
        <v>3.81</v>
      </c>
      <c r="D206">
        <f t="shared" si="8"/>
        <v>-8.9999999999999858E-2</v>
      </c>
      <c r="F206" s="7"/>
      <c r="G206" s="7">
        <v>43830</v>
      </c>
      <c r="H206">
        <v>0.49</v>
      </c>
      <c r="I206">
        <v>1.1200000000000001</v>
      </c>
      <c r="J206">
        <f t="shared" si="9"/>
        <v>4.9999999999999822E-2</v>
      </c>
      <c r="K206">
        <v>1.9175</v>
      </c>
      <c r="L206">
        <v>-0.185</v>
      </c>
      <c r="M206">
        <f t="shared" si="10"/>
        <v>-0.20170000000000021</v>
      </c>
      <c r="N206">
        <v>1.0636920000000001</v>
      </c>
      <c r="O206">
        <f t="shared" si="11"/>
        <v>-0.17054400000000003</v>
      </c>
    </row>
    <row r="207" spans="1:15">
      <c r="A207" s="7">
        <v>12815</v>
      </c>
      <c r="B207">
        <v>5.98</v>
      </c>
      <c r="C207">
        <v>3.77</v>
      </c>
      <c r="D207">
        <f t="shared" si="8"/>
        <v>-0.20999999999999996</v>
      </c>
      <c r="F207" s="7"/>
      <c r="G207" s="7">
        <v>43861</v>
      </c>
      <c r="H207">
        <v>0.52</v>
      </c>
      <c r="I207">
        <v>1.1200000000000001</v>
      </c>
      <c r="J207">
        <f t="shared" si="9"/>
        <v>3.0000000000000027E-2</v>
      </c>
      <c r="K207">
        <v>1.5067999999999999</v>
      </c>
      <c r="L207">
        <v>-0.434</v>
      </c>
      <c r="M207">
        <f t="shared" si="10"/>
        <v>0.30070000000000041</v>
      </c>
      <c r="N207">
        <v>0.80785899999999999</v>
      </c>
      <c r="O207">
        <f t="shared" si="11"/>
        <v>-6.833000000000089E-3</v>
      </c>
    </row>
    <row r="208" spans="1:15">
      <c r="A208" s="7">
        <v>12843</v>
      </c>
      <c r="B208">
        <v>5.95</v>
      </c>
      <c r="C208">
        <v>3.69</v>
      </c>
      <c r="D208">
        <f t="shared" si="8"/>
        <v>4.9999999999999822E-2</v>
      </c>
      <c r="F208" s="7"/>
      <c r="G208" s="7">
        <v>43890</v>
      </c>
      <c r="H208">
        <v>0.67</v>
      </c>
      <c r="I208">
        <v>1.34</v>
      </c>
      <c r="J208">
        <f t="shared" si="9"/>
        <v>-6.9999999999999951E-2</v>
      </c>
      <c r="K208">
        <v>1.1486000000000001</v>
      </c>
      <c r="L208">
        <v>-0.60699999999999998</v>
      </c>
      <c r="M208">
        <f t="shared" si="10"/>
        <v>0.19819999999999949</v>
      </c>
      <c r="N208">
        <v>0.89057600000000003</v>
      </c>
      <c r="O208">
        <f t="shared" si="11"/>
        <v>0.25571699999999997</v>
      </c>
    </row>
    <row r="209" spans="1:15">
      <c r="A209" s="7">
        <v>12874</v>
      </c>
      <c r="B209">
        <v>6.2</v>
      </c>
      <c r="C209">
        <v>3.67</v>
      </c>
      <c r="D209">
        <f t="shared" ref="D209:D272" si="12">(B209-C209)-(B208-C208)</f>
        <v>0.27</v>
      </c>
      <c r="F209" s="7"/>
      <c r="G209" s="7">
        <v>43921</v>
      </c>
      <c r="H209">
        <v>1.28</v>
      </c>
      <c r="I209">
        <v>2.73</v>
      </c>
      <c r="J209">
        <f t="shared" ref="J209:J272" si="13">(H209-I209)-(H208-I208)</f>
        <v>-0.77999999999999992</v>
      </c>
      <c r="K209">
        <v>0.66949999999999998</v>
      </c>
      <c r="L209">
        <v>-0.47099999999999997</v>
      </c>
      <c r="M209">
        <f t="shared" ref="M209:M272" si="14">(_xlfn.XLOOKUP(G209,A:A,B:B)-K209)-(_xlfn.XLOOKUP(G208,A:A,B:B)-K208)</f>
        <v>1.1591</v>
      </c>
      <c r="N209">
        <v>2.318727</v>
      </c>
      <c r="O209">
        <f t="shared" ref="O209:O272" si="15">(N209-L209)-(N208-L208)</f>
        <v>1.292151</v>
      </c>
    </row>
    <row r="210" spans="1:15">
      <c r="A210" s="7">
        <v>12904</v>
      </c>
      <c r="B210">
        <v>6.13</v>
      </c>
      <c r="C210">
        <v>3.66</v>
      </c>
      <c r="D210">
        <f t="shared" si="12"/>
        <v>-6.0000000000000497E-2</v>
      </c>
      <c r="F210" s="7"/>
      <c r="G210" s="7">
        <v>43951</v>
      </c>
      <c r="H210">
        <v>0.81</v>
      </c>
      <c r="I210">
        <v>2.2200000000000002</v>
      </c>
      <c r="J210">
        <f t="shared" si="13"/>
        <v>3.9999999999999813E-2</v>
      </c>
      <c r="K210">
        <v>0.63929999999999998</v>
      </c>
      <c r="L210">
        <v>-0.58599999999999997</v>
      </c>
      <c r="M210">
        <f t="shared" si="14"/>
        <v>-0.12979999999999992</v>
      </c>
      <c r="N210">
        <v>1.6724330000000001</v>
      </c>
      <c r="O210">
        <f t="shared" si="15"/>
        <v>-0.53129399999999993</v>
      </c>
    </row>
    <row r="211" spans="1:15">
      <c r="A211" s="7">
        <v>12935</v>
      </c>
      <c r="B211">
        <v>5.94</v>
      </c>
      <c r="C211">
        <v>3.65</v>
      </c>
      <c r="D211">
        <f t="shared" si="12"/>
        <v>-0.17999999999999927</v>
      </c>
      <c r="F211" s="7"/>
      <c r="G211" s="7">
        <v>43982</v>
      </c>
      <c r="H211">
        <v>0.73</v>
      </c>
      <c r="I211">
        <v>2.0499999999999998</v>
      </c>
      <c r="J211">
        <f t="shared" si="13"/>
        <v>9.0000000000000302E-2</v>
      </c>
      <c r="K211">
        <v>0.65259999999999996</v>
      </c>
      <c r="L211">
        <v>-0.44700000000000001</v>
      </c>
      <c r="M211">
        <f t="shared" si="14"/>
        <v>-0.19329999999999981</v>
      </c>
      <c r="N211">
        <v>1.6134790000000001</v>
      </c>
      <c r="O211">
        <f t="shared" si="15"/>
        <v>-0.19795400000000019</v>
      </c>
    </row>
    <row r="212" spans="1:15">
      <c r="A212" s="7">
        <v>12965</v>
      </c>
      <c r="B212">
        <v>5.77</v>
      </c>
      <c r="C212">
        <v>3.61</v>
      </c>
      <c r="D212">
        <f t="shared" si="12"/>
        <v>-0.13000000000000078</v>
      </c>
      <c r="F212" s="7"/>
      <c r="G212" s="7">
        <v>44012</v>
      </c>
      <c r="H212">
        <v>0.66</v>
      </c>
      <c r="I212">
        <v>1.82</v>
      </c>
      <c r="J212">
        <f t="shared" si="13"/>
        <v>0.1599999999999997</v>
      </c>
      <c r="K212">
        <v>0.65610000000000002</v>
      </c>
      <c r="L212">
        <v>-0.45400000000000001</v>
      </c>
      <c r="M212">
        <f t="shared" si="14"/>
        <v>-0.31349999999999989</v>
      </c>
      <c r="N212">
        <v>1.3264130000000001</v>
      </c>
      <c r="O212">
        <f t="shared" si="15"/>
        <v>-0.28006599999999993</v>
      </c>
    </row>
    <row r="213" spans="1:15">
      <c r="A213" s="7">
        <v>12996</v>
      </c>
      <c r="B213">
        <v>5.67</v>
      </c>
      <c r="C213">
        <v>3.56</v>
      </c>
      <c r="D213">
        <f t="shared" si="12"/>
        <v>-4.9999999999999822E-2</v>
      </c>
      <c r="F213" s="7"/>
      <c r="G213" s="7">
        <v>44043</v>
      </c>
      <c r="H213">
        <v>0.53</v>
      </c>
      <c r="I213">
        <v>1.57</v>
      </c>
      <c r="J213">
        <f t="shared" si="13"/>
        <v>0.12000000000000011</v>
      </c>
      <c r="K213">
        <v>0.5282</v>
      </c>
      <c r="L213">
        <v>-0.52400000000000002</v>
      </c>
      <c r="M213">
        <f t="shared" si="14"/>
        <v>-0.20210000000000017</v>
      </c>
      <c r="N213">
        <v>1.054109</v>
      </c>
      <c r="O213">
        <f t="shared" si="15"/>
        <v>-0.20230400000000004</v>
      </c>
    </row>
    <row r="214" spans="1:15">
      <c r="A214" s="7">
        <v>13027</v>
      </c>
      <c r="B214">
        <v>5.58</v>
      </c>
      <c r="C214">
        <v>3.6</v>
      </c>
      <c r="D214">
        <f t="shared" si="12"/>
        <v>-0.12999999999999989</v>
      </c>
      <c r="F214" s="7"/>
      <c r="G214" s="7">
        <v>44074</v>
      </c>
      <c r="H214">
        <v>0.44</v>
      </c>
      <c r="I214">
        <v>1.41</v>
      </c>
      <c r="J214">
        <f t="shared" si="13"/>
        <v>7.0000000000000062E-2</v>
      </c>
      <c r="K214">
        <v>0.70479999999999998</v>
      </c>
      <c r="L214">
        <v>-0.39700000000000002</v>
      </c>
      <c r="M214">
        <f t="shared" si="14"/>
        <v>-0.21660000000000013</v>
      </c>
      <c r="N214">
        <v>1.048681</v>
      </c>
      <c r="O214">
        <f t="shared" si="15"/>
        <v>-0.13242799999999999</v>
      </c>
    </row>
    <row r="215" spans="1:15">
      <c r="A215" s="7">
        <v>13057</v>
      </c>
      <c r="B215">
        <v>5.53</v>
      </c>
      <c r="C215">
        <v>3.59</v>
      </c>
      <c r="D215">
        <f t="shared" si="12"/>
        <v>-3.9999999999999591E-2</v>
      </c>
      <c r="F215" s="7"/>
      <c r="G215" s="7">
        <v>44104</v>
      </c>
      <c r="H215">
        <v>0.5</v>
      </c>
      <c r="I215">
        <v>1.45</v>
      </c>
      <c r="J215">
        <f t="shared" si="13"/>
        <v>2.0000000000000018E-2</v>
      </c>
      <c r="K215">
        <v>0.68400000000000005</v>
      </c>
      <c r="L215">
        <v>-0.52200000000000002</v>
      </c>
      <c r="M215">
        <f t="shared" si="14"/>
        <v>0.11079999999999979</v>
      </c>
      <c r="N215">
        <v>0.99338499999999996</v>
      </c>
      <c r="O215">
        <f t="shared" si="15"/>
        <v>6.9703999999999988E-2</v>
      </c>
    </row>
    <row r="216" spans="1:15">
      <c r="A216" s="7">
        <v>13088</v>
      </c>
      <c r="B216">
        <v>5.54</v>
      </c>
      <c r="C216">
        <v>3.52</v>
      </c>
      <c r="D216">
        <f t="shared" si="12"/>
        <v>7.9999999999999627E-2</v>
      </c>
      <c r="F216" s="7"/>
      <c r="G216" s="7">
        <v>44135</v>
      </c>
      <c r="H216">
        <v>0.49</v>
      </c>
      <c r="I216">
        <v>1.41</v>
      </c>
      <c r="J216">
        <f t="shared" si="13"/>
        <v>3.0000000000000027E-2</v>
      </c>
      <c r="K216">
        <v>0.87370000000000003</v>
      </c>
      <c r="L216">
        <v>-0.627</v>
      </c>
      <c r="M216">
        <f t="shared" si="14"/>
        <v>-0.10969999999999969</v>
      </c>
      <c r="N216">
        <v>0.83776600000000001</v>
      </c>
      <c r="O216">
        <f t="shared" si="15"/>
        <v>-5.061899999999997E-2</v>
      </c>
    </row>
    <row r="217" spans="1:15">
      <c r="A217" s="7">
        <v>13118</v>
      </c>
      <c r="B217">
        <v>5.43</v>
      </c>
      <c r="C217">
        <v>3.47</v>
      </c>
      <c r="D217">
        <f t="shared" si="12"/>
        <v>-6.0000000000000497E-2</v>
      </c>
      <c r="F217" s="7"/>
      <c r="G217" s="7">
        <v>44165</v>
      </c>
      <c r="H217">
        <v>0.42</v>
      </c>
      <c r="I217">
        <v>1.1200000000000001</v>
      </c>
      <c r="J217">
        <f t="shared" si="13"/>
        <v>0.21999999999999975</v>
      </c>
      <c r="K217">
        <v>0.83889999999999998</v>
      </c>
      <c r="L217">
        <v>-0.57099999999999995</v>
      </c>
      <c r="M217">
        <f t="shared" si="14"/>
        <v>-0.10519999999999996</v>
      </c>
      <c r="N217">
        <v>0.637598</v>
      </c>
      <c r="O217">
        <f t="shared" si="15"/>
        <v>-0.25616800000000017</v>
      </c>
    </row>
    <row r="218" spans="1:15">
      <c r="A218" s="7">
        <v>13149</v>
      </c>
      <c r="B218">
        <v>5.3</v>
      </c>
      <c r="C218">
        <v>3.44</v>
      </c>
      <c r="D218">
        <f t="shared" si="12"/>
        <v>-9.9999999999999645E-2</v>
      </c>
      <c r="F218" s="7"/>
      <c r="G218" s="7">
        <v>44196</v>
      </c>
      <c r="H218">
        <v>0.46</v>
      </c>
      <c r="I218">
        <v>1.0900000000000001</v>
      </c>
      <c r="J218">
        <f t="shared" si="13"/>
        <v>7.0000000000000062E-2</v>
      </c>
      <c r="K218">
        <v>0.91320000000000001</v>
      </c>
      <c r="L218">
        <v>-0.56899999999999995</v>
      </c>
      <c r="M218">
        <f t="shared" si="14"/>
        <v>-0.21429999999999971</v>
      </c>
      <c r="N218">
        <v>0.60709900000000006</v>
      </c>
      <c r="O218">
        <f t="shared" si="15"/>
        <v>-3.2498999999999834E-2</v>
      </c>
    </row>
    <row r="219" spans="1:15">
      <c r="A219" s="7">
        <v>13180</v>
      </c>
      <c r="B219">
        <v>5</v>
      </c>
      <c r="C219">
        <v>3.37</v>
      </c>
      <c r="D219">
        <f t="shared" si="12"/>
        <v>-0.22999999999999998</v>
      </c>
      <c r="F219" s="7"/>
      <c r="G219" s="7">
        <v>44227</v>
      </c>
      <c r="H219">
        <v>0.51</v>
      </c>
      <c r="I219">
        <v>1.0900000000000001</v>
      </c>
      <c r="J219">
        <f t="shared" si="13"/>
        <v>5.0000000000000044E-2</v>
      </c>
      <c r="K219">
        <v>1.0654999999999999</v>
      </c>
      <c r="L219">
        <v>-0.51800000000000002</v>
      </c>
      <c r="M219">
        <f t="shared" si="14"/>
        <v>-7.2300000000000253E-2</v>
      </c>
      <c r="N219">
        <v>0.64038799999999996</v>
      </c>
      <c r="O219">
        <f t="shared" si="15"/>
        <v>-1.7711000000000032E-2</v>
      </c>
    </row>
    <row r="220" spans="1:15">
      <c r="A220" s="7">
        <v>13209</v>
      </c>
      <c r="B220">
        <v>4.8</v>
      </c>
      <c r="C220">
        <v>3.32</v>
      </c>
      <c r="D220">
        <f t="shared" si="12"/>
        <v>-0.14999999999999991</v>
      </c>
      <c r="F220" s="7"/>
      <c r="G220" s="7">
        <v>44255</v>
      </c>
      <c r="H220">
        <v>0.47</v>
      </c>
      <c r="I220">
        <v>1.04</v>
      </c>
      <c r="J220">
        <f t="shared" si="13"/>
        <v>1.0000000000000009E-2</v>
      </c>
      <c r="K220">
        <v>1.4049</v>
      </c>
      <c r="L220">
        <v>-0.26</v>
      </c>
      <c r="M220">
        <f t="shared" si="14"/>
        <v>-0.15940000000000021</v>
      </c>
      <c r="N220">
        <v>0.83435899999999996</v>
      </c>
      <c r="O220">
        <f t="shared" si="15"/>
        <v>-6.4029000000000114E-2</v>
      </c>
    </row>
    <row r="221" spans="1:15">
      <c r="A221" s="7">
        <v>13240</v>
      </c>
      <c r="B221">
        <v>4.8600000000000003</v>
      </c>
      <c r="C221">
        <v>3.29</v>
      </c>
      <c r="D221">
        <f t="shared" si="12"/>
        <v>9.0000000000000302E-2</v>
      </c>
      <c r="F221" s="7"/>
      <c r="G221" s="7">
        <v>44286</v>
      </c>
      <c r="H221">
        <v>0.53</v>
      </c>
      <c r="I221">
        <v>1.05</v>
      </c>
      <c r="J221">
        <f t="shared" si="13"/>
        <v>5.0000000000000044E-2</v>
      </c>
      <c r="K221">
        <v>1.7403999999999999</v>
      </c>
      <c r="L221">
        <v>-0.29199999999999998</v>
      </c>
      <c r="M221">
        <f t="shared" si="14"/>
        <v>-1.5499999999999625E-2</v>
      </c>
      <c r="N221">
        <v>0.81174500000000005</v>
      </c>
      <c r="O221">
        <f t="shared" si="15"/>
        <v>9.3860000000001165E-3</v>
      </c>
    </row>
    <row r="222" spans="1:15">
      <c r="A222" s="7">
        <v>13270</v>
      </c>
      <c r="B222">
        <v>4.91</v>
      </c>
      <c r="C222">
        <v>3.29</v>
      </c>
      <c r="D222">
        <f t="shared" si="12"/>
        <v>4.9999999999999822E-2</v>
      </c>
      <c r="F222" s="7"/>
      <c r="G222" s="7">
        <v>44316</v>
      </c>
      <c r="H222">
        <v>0.5</v>
      </c>
      <c r="I222">
        <v>0.97</v>
      </c>
      <c r="J222">
        <f t="shared" si="13"/>
        <v>5.0000000000000044E-2</v>
      </c>
      <c r="K222">
        <v>1.6258999999999999</v>
      </c>
      <c r="L222">
        <v>-0.20200000000000001</v>
      </c>
      <c r="M222">
        <f t="shared" si="14"/>
        <v>-2.5500000000000078E-2</v>
      </c>
      <c r="N222">
        <v>0.81891800000000003</v>
      </c>
      <c r="O222">
        <f t="shared" si="15"/>
        <v>-8.2826999999999984E-2</v>
      </c>
    </row>
    <row r="223" spans="1:15">
      <c r="A223" s="7">
        <v>13301</v>
      </c>
      <c r="B223">
        <v>4.9400000000000004</v>
      </c>
      <c r="C223">
        <v>3.27</v>
      </c>
      <c r="D223">
        <f t="shared" si="12"/>
        <v>5.0000000000000266E-2</v>
      </c>
      <c r="F223" s="7"/>
      <c r="G223" s="7">
        <v>44347</v>
      </c>
      <c r="H223">
        <v>0.5</v>
      </c>
      <c r="I223">
        <v>0.98</v>
      </c>
      <c r="J223">
        <f t="shared" si="13"/>
        <v>-1.0000000000000009E-2</v>
      </c>
      <c r="K223">
        <v>1.5943000000000001</v>
      </c>
      <c r="L223">
        <v>-0.187</v>
      </c>
      <c r="M223">
        <f t="shared" si="14"/>
        <v>5.1599999999999868E-2</v>
      </c>
      <c r="N223">
        <v>0.885571</v>
      </c>
      <c r="O223">
        <f t="shared" si="15"/>
        <v>5.1652999999999949E-2</v>
      </c>
    </row>
    <row r="224" spans="1:15">
      <c r="A224" s="7">
        <v>13331</v>
      </c>
      <c r="B224">
        <v>4.9000000000000004</v>
      </c>
      <c r="C224">
        <v>3.24</v>
      </c>
      <c r="D224">
        <f t="shared" si="12"/>
        <v>-1.0000000000000231E-2</v>
      </c>
      <c r="F224" s="7"/>
      <c r="G224" s="7">
        <v>44377</v>
      </c>
      <c r="H224">
        <v>0.51</v>
      </c>
      <c r="I224">
        <v>0.95</v>
      </c>
      <c r="J224">
        <f t="shared" si="13"/>
        <v>4.0000000000000036E-2</v>
      </c>
      <c r="K224">
        <v>1.468</v>
      </c>
      <c r="L224">
        <v>-0.20699999999999999</v>
      </c>
      <c r="M224">
        <f t="shared" si="14"/>
        <v>-5.3700000000000081E-2</v>
      </c>
      <c r="N224">
        <v>0.828349</v>
      </c>
      <c r="O224">
        <f t="shared" si="15"/>
        <v>-3.7221999999999866E-2</v>
      </c>
    </row>
    <row r="225" spans="1:15">
      <c r="A225" s="7">
        <v>13362</v>
      </c>
      <c r="B225">
        <v>4.84</v>
      </c>
      <c r="C225">
        <v>3.23</v>
      </c>
      <c r="D225">
        <f t="shared" si="12"/>
        <v>-5.0000000000000266E-2</v>
      </c>
      <c r="F225" s="7"/>
      <c r="G225" s="7">
        <v>44408</v>
      </c>
      <c r="H225">
        <v>0.54</v>
      </c>
      <c r="I225">
        <v>0.96</v>
      </c>
      <c r="J225">
        <f t="shared" si="13"/>
        <v>2.0000000000000018E-2</v>
      </c>
      <c r="K225">
        <v>1.2222999999999999</v>
      </c>
      <c r="L225">
        <v>-0.46100000000000002</v>
      </c>
      <c r="M225">
        <f t="shared" si="14"/>
        <v>4.5700000000000518E-2</v>
      </c>
      <c r="N225">
        <v>0.577318</v>
      </c>
      <c r="O225">
        <f t="shared" si="15"/>
        <v>2.9689999999999994E-3</v>
      </c>
    </row>
    <row r="226" spans="1:15">
      <c r="A226" s="7">
        <v>13393</v>
      </c>
      <c r="B226">
        <v>4.74</v>
      </c>
      <c r="C226">
        <v>3.21</v>
      </c>
      <c r="D226">
        <f t="shared" si="12"/>
        <v>-7.9999999999999627E-2</v>
      </c>
      <c r="F226" s="7"/>
      <c r="G226" s="7">
        <v>44439</v>
      </c>
      <c r="H226">
        <v>0.55000000000000004</v>
      </c>
      <c r="I226">
        <v>0.96</v>
      </c>
      <c r="J226">
        <f t="shared" si="13"/>
        <v>1.0000000000000009E-2</v>
      </c>
      <c r="K226">
        <v>1.3088</v>
      </c>
      <c r="L226">
        <v>-0.38300000000000001</v>
      </c>
      <c r="M226">
        <f t="shared" si="14"/>
        <v>-8.6500000000000243E-2</v>
      </c>
      <c r="N226">
        <v>0.67991100000000004</v>
      </c>
      <c r="O226">
        <f t="shared" si="15"/>
        <v>2.4593000000000087E-2</v>
      </c>
    </row>
    <row r="227" spans="1:15">
      <c r="A227" s="7">
        <v>13423</v>
      </c>
      <c r="B227">
        <v>4.62</v>
      </c>
      <c r="C227">
        <v>3.18</v>
      </c>
      <c r="D227">
        <f t="shared" si="12"/>
        <v>-9.0000000000000302E-2</v>
      </c>
      <c r="F227" s="7"/>
      <c r="G227" s="7">
        <v>44469</v>
      </c>
      <c r="H227">
        <v>0.49</v>
      </c>
      <c r="I227">
        <v>0.96</v>
      </c>
      <c r="J227">
        <f t="shared" si="13"/>
        <v>-6.0000000000000053E-2</v>
      </c>
      <c r="K227">
        <v>1.4873000000000001</v>
      </c>
      <c r="L227">
        <v>-0.19900000000000001</v>
      </c>
      <c r="M227">
        <f t="shared" si="14"/>
        <v>-0.18850000000000033</v>
      </c>
      <c r="N227">
        <v>0.84331699999999998</v>
      </c>
      <c r="O227">
        <f t="shared" si="15"/>
        <v>-2.0594000000000223E-2</v>
      </c>
    </row>
    <row r="228" spans="1:15">
      <c r="A228" s="7">
        <v>13454</v>
      </c>
      <c r="B228">
        <v>4.54</v>
      </c>
      <c r="C228">
        <v>3.18</v>
      </c>
      <c r="D228">
        <f t="shared" si="12"/>
        <v>-8.0000000000000071E-2</v>
      </c>
      <c r="F228" s="7"/>
      <c r="G228" s="7">
        <v>44500</v>
      </c>
      <c r="H228">
        <v>0.52</v>
      </c>
      <c r="I228">
        <v>1</v>
      </c>
      <c r="J228">
        <f t="shared" si="13"/>
        <v>-1.0000000000000009E-2</v>
      </c>
      <c r="K228">
        <v>1.5521</v>
      </c>
      <c r="L228">
        <v>-0.106</v>
      </c>
      <c r="M228">
        <f t="shared" si="14"/>
        <v>5.5200000000000138E-2</v>
      </c>
      <c r="N228">
        <v>1.0148509999999999</v>
      </c>
      <c r="O228">
        <f t="shared" si="15"/>
        <v>7.8534000000000104E-2</v>
      </c>
    </row>
    <row r="229" spans="1:15">
      <c r="A229" s="7">
        <v>13484</v>
      </c>
      <c r="B229">
        <v>4.5199999999999996</v>
      </c>
      <c r="C229">
        <v>3.15</v>
      </c>
      <c r="D229">
        <f t="shared" si="12"/>
        <v>9.9999999999997868E-3</v>
      </c>
      <c r="F229" s="7"/>
      <c r="G229" s="7">
        <v>44530</v>
      </c>
      <c r="H229">
        <v>0.72</v>
      </c>
      <c r="I229">
        <v>1.22</v>
      </c>
      <c r="J229">
        <f t="shared" si="13"/>
        <v>-2.0000000000000018E-2</v>
      </c>
      <c r="K229">
        <v>1.4442999999999999</v>
      </c>
      <c r="L229">
        <v>-0.34899999999999998</v>
      </c>
      <c r="M229">
        <f t="shared" si="14"/>
        <v>3.7799999999999834E-2</v>
      </c>
      <c r="N229">
        <v>0.99773100000000003</v>
      </c>
      <c r="O229">
        <f t="shared" si="15"/>
        <v>0.22588000000000008</v>
      </c>
    </row>
    <row r="230" spans="1:15">
      <c r="A230" s="7">
        <v>13515</v>
      </c>
      <c r="B230">
        <v>4.53</v>
      </c>
      <c r="C230">
        <v>3.1</v>
      </c>
      <c r="D230">
        <f t="shared" si="12"/>
        <v>6.0000000000000497E-2</v>
      </c>
      <c r="F230" s="7"/>
      <c r="G230" s="7">
        <v>44561</v>
      </c>
      <c r="H230">
        <v>0.61</v>
      </c>
      <c r="I230">
        <v>1.08</v>
      </c>
      <c r="J230">
        <f t="shared" si="13"/>
        <v>2.9999999999999916E-2</v>
      </c>
      <c r="K230">
        <v>1.5101</v>
      </c>
      <c r="L230">
        <v>-0.17699999999999999</v>
      </c>
      <c r="M230">
        <f t="shared" si="14"/>
        <v>-4.5800000000000063E-2</v>
      </c>
      <c r="N230">
        <v>1.0302279999999999</v>
      </c>
      <c r="O230">
        <f t="shared" si="15"/>
        <v>-0.13950300000000015</v>
      </c>
    </row>
    <row r="231" spans="1:15">
      <c r="A231" s="7">
        <v>13546</v>
      </c>
      <c r="B231">
        <v>4.49</v>
      </c>
      <c r="C231">
        <v>3.1</v>
      </c>
      <c r="D231">
        <f t="shared" si="12"/>
        <v>-4.0000000000000036E-2</v>
      </c>
      <c r="F231" s="7"/>
      <c r="G231" s="7">
        <v>44592</v>
      </c>
      <c r="H231">
        <v>0.7</v>
      </c>
      <c r="I231">
        <v>1.2</v>
      </c>
      <c r="J231">
        <f t="shared" si="13"/>
        <v>-2.9999999999999916E-2</v>
      </c>
      <c r="K231">
        <v>1.7766999999999999</v>
      </c>
      <c r="L231">
        <v>1.0999999999999999E-2</v>
      </c>
      <c r="M231">
        <f t="shared" si="14"/>
        <v>1.3400000000000301E-2</v>
      </c>
      <c r="N231">
        <v>1.3631899999999999</v>
      </c>
      <c r="O231">
        <f t="shared" si="15"/>
        <v>0.14496200000000004</v>
      </c>
    </row>
    <row r="232" spans="1:15">
      <c r="A232" s="7">
        <v>13574</v>
      </c>
      <c r="B232">
        <v>4.53</v>
      </c>
      <c r="C232">
        <v>3.22</v>
      </c>
      <c r="D232">
        <f t="shared" si="12"/>
        <v>-8.0000000000000071E-2</v>
      </c>
      <c r="F232" s="7"/>
      <c r="G232" s="7">
        <v>44620</v>
      </c>
      <c r="H232">
        <v>0.95</v>
      </c>
      <c r="I232">
        <v>1.62</v>
      </c>
      <c r="J232">
        <f t="shared" si="13"/>
        <v>-0.17000000000000015</v>
      </c>
      <c r="K232">
        <v>1.825</v>
      </c>
      <c r="L232">
        <v>0.13500000000000001</v>
      </c>
      <c r="M232">
        <f t="shared" si="14"/>
        <v>0.34170000000000034</v>
      </c>
      <c r="N232">
        <v>1.9953350000000001</v>
      </c>
      <c r="O232">
        <f t="shared" si="15"/>
        <v>0.50814500000000007</v>
      </c>
    </row>
    <row r="233" spans="1:15">
      <c r="A233" s="7">
        <v>13605</v>
      </c>
      <c r="B233">
        <v>4.68</v>
      </c>
      <c r="C233">
        <v>3.32</v>
      </c>
      <c r="D233">
        <f t="shared" si="12"/>
        <v>4.9999999999999822E-2</v>
      </c>
      <c r="F233" s="7"/>
      <c r="G233" s="7">
        <v>44651</v>
      </c>
      <c r="H233">
        <v>0.73</v>
      </c>
      <c r="I233">
        <v>1.5</v>
      </c>
      <c r="J233">
        <f t="shared" si="13"/>
        <v>-9.9999999999999867E-2</v>
      </c>
      <c r="K233">
        <v>2.3380000000000001</v>
      </c>
      <c r="L233">
        <v>0.54800000000000004</v>
      </c>
      <c r="M233">
        <f t="shared" si="14"/>
        <v>-0.1930000000000005</v>
      </c>
      <c r="N233">
        <v>2.2570079999999999</v>
      </c>
      <c r="O233">
        <f t="shared" si="15"/>
        <v>-0.15132700000000021</v>
      </c>
    </row>
    <row r="234" spans="1:15">
      <c r="A234" s="7">
        <v>13635</v>
      </c>
      <c r="B234">
        <v>4.84</v>
      </c>
      <c r="C234">
        <v>3.42</v>
      </c>
      <c r="D234">
        <f t="shared" si="12"/>
        <v>6.0000000000000053E-2</v>
      </c>
      <c r="F234" s="7"/>
      <c r="G234" s="7">
        <v>44681</v>
      </c>
      <c r="H234">
        <v>0.83</v>
      </c>
      <c r="I234">
        <v>1.74</v>
      </c>
      <c r="J234">
        <f t="shared" si="13"/>
        <v>-0.14000000000000001</v>
      </c>
      <c r="K234">
        <v>2.9336000000000002</v>
      </c>
      <c r="L234">
        <v>0.93799999999999994</v>
      </c>
      <c r="M234">
        <f t="shared" si="14"/>
        <v>-0.22560000000000002</v>
      </c>
      <c r="N234">
        <v>2.9104369999999999</v>
      </c>
      <c r="O234">
        <f t="shared" si="15"/>
        <v>0.26342900000000014</v>
      </c>
    </row>
    <row r="235" spans="1:15">
      <c r="A235" s="7">
        <v>13666</v>
      </c>
      <c r="B235">
        <v>4.84</v>
      </c>
      <c r="C235">
        <v>3.33</v>
      </c>
      <c r="D235">
        <f t="shared" si="12"/>
        <v>8.9999999999999858E-2</v>
      </c>
      <c r="F235" s="7"/>
      <c r="G235" s="7">
        <v>44712</v>
      </c>
      <c r="H235">
        <v>0.89</v>
      </c>
      <c r="I235">
        <v>1.89</v>
      </c>
      <c r="J235">
        <f t="shared" si="13"/>
        <v>-8.9999999999999858E-2</v>
      </c>
      <c r="K235">
        <v>2.8441000000000001</v>
      </c>
      <c r="L235">
        <v>1.1220000000000001</v>
      </c>
      <c r="M235">
        <f t="shared" si="14"/>
        <v>0.5495000000000001</v>
      </c>
      <c r="N235">
        <v>3.2812839999999999</v>
      </c>
      <c r="O235">
        <f t="shared" si="15"/>
        <v>0.18684699999999954</v>
      </c>
    </row>
    <row r="236" spans="1:15">
      <c r="A236" s="7">
        <v>13696</v>
      </c>
      <c r="B236">
        <v>4.93</v>
      </c>
      <c r="C236">
        <v>3.28</v>
      </c>
      <c r="D236">
        <f t="shared" si="12"/>
        <v>0.14000000000000012</v>
      </c>
      <c r="F236" s="7"/>
      <c r="G236" s="7">
        <v>44742</v>
      </c>
      <c r="H236">
        <v>1.23</v>
      </c>
      <c r="I236">
        <v>2.5499999999999998</v>
      </c>
      <c r="J236">
        <f t="shared" si="13"/>
        <v>-0.31999999999999995</v>
      </c>
      <c r="K236">
        <v>3.0129000000000001</v>
      </c>
      <c r="L236">
        <v>1.3360000000000001</v>
      </c>
      <c r="M236">
        <f t="shared" si="14"/>
        <v>-1.8800000000000594E-2</v>
      </c>
      <c r="N236">
        <v>4.0930010000000001</v>
      </c>
      <c r="O236">
        <f t="shared" si="15"/>
        <v>0.59771700000000028</v>
      </c>
    </row>
    <row r="237" spans="1:15">
      <c r="A237" s="7">
        <v>13727</v>
      </c>
      <c r="B237">
        <v>4.91</v>
      </c>
      <c r="C237">
        <v>3.25</v>
      </c>
      <c r="D237">
        <f t="shared" si="12"/>
        <v>1.0000000000000231E-2</v>
      </c>
      <c r="F237" s="7"/>
      <c r="G237" s="7">
        <v>44773</v>
      </c>
      <c r="H237">
        <v>0.94</v>
      </c>
      <c r="I237">
        <v>2.23</v>
      </c>
      <c r="J237">
        <f t="shared" si="13"/>
        <v>2.9999999999999805E-2</v>
      </c>
      <c r="K237">
        <v>2.6486999999999998</v>
      </c>
      <c r="L237">
        <v>0.81699999999999995</v>
      </c>
      <c r="M237">
        <f t="shared" si="14"/>
        <v>0.30420000000000069</v>
      </c>
      <c r="N237">
        <v>3.1625200000000002</v>
      </c>
      <c r="O237">
        <f t="shared" si="15"/>
        <v>-0.41148099999999932</v>
      </c>
    </row>
    <row r="238" spans="1:15">
      <c r="A238" s="7">
        <v>13758</v>
      </c>
      <c r="B238">
        <v>4.92</v>
      </c>
      <c r="C238">
        <v>3.24</v>
      </c>
      <c r="D238">
        <f t="shared" si="12"/>
        <v>1.9999999999999574E-2</v>
      </c>
      <c r="F238" s="7"/>
      <c r="G238" s="7">
        <v>44804</v>
      </c>
      <c r="H238">
        <v>1.1100000000000001</v>
      </c>
      <c r="I238">
        <v>2.34</v>
      </c>
      <c r="J238">
        <f t="shared" si="13"/>
        <v>6.0000000000000275E-2</v>
      </c>
      <c r="K238">
        <v>3.1926000000000001</v>
      </c>
      <c r="L238">
        <v>1.5409999999999999</v>
      </c>
      <c r="M238">
        <f t="shared" si="14"/>
        <v>-0.60389999999999988</v>
      </c>
      <c r="N238">
        <v>4.0498430000000001</v>
      </c>
      <c r="O238">
        <f t="shared" si="15"/>
        <v>0.16332299999999966</v>
      </c>
    </row>
    <row r="239" spans="1:15">
      <c r="A239" s="7">
        <v>13788</v>
      </c>
      <c r="B239">
        <v>5.16</v>
      </c>
      <c r="C239">
        <v>3.28</v>
      </c>
      <c r="D239">
        <f t="shared" si="12"/>
        <v>0.20000000000000062</v>
      </c>
      <c r="F239" s="7"/>
      <c r="G239" s="7">
        <v>44834</v>
      </c>
      <c r="H239">
        <v>1.23</v>
      </c>
      <c r="I239">
        <v>2.62</v>
      </c>
      <c r="J239">
        <f t="shared" si="13"/>
        <v>-0.16000000000000036</v>
      </c>
      <c r="K239">
        <v>3.8285999999999998</v>
      </c>
      <c r="L239">
        <v>2.1080000000000001</v>
      </c>
      <c r="M239">
        <f t="shared" si="14"/>
        <v>-9.5999999999999641E-2</v>
      </c>
      <c r="N239">
        <v>4.9029910000000001</v>
      </c>
      <c r="O239">
        <f t="shared" si="15"/>
        <v>0.28614799999999985</v>
      </c>
    </row>
    <row r="240" spans="1:15">
      <c r="A240" s="7">
        <v>13819</v>
      </c>
      <c r="B240">
        <v>5.52</v>
      </c>
      <c r="C240">
        <v>3.27</v>
      </c>
      <c r="D240">
        <f t="shared" si="12"/>
        <v>0.36999999999999922</v>
      </c>
      <c r="F240" s="7"/>
      <c r="G240" s="7">
        <v>44865</v>
      </c>
      <c r="H240">
        <v>1.1399999999999999</v>
      </c>
      <c r="I240">
        <v>2.61</v>
      </c>
      <c r="J240">
        <f t="shared" si="13"/>
        <v>-7.9999999999999849E-2</v>
      </c>
      <c r="K240">
        <v>4.0477999999999996</v>
      </c>
      <c r="L240">
        <v>2.1419999999999999</v>
      </c>
      <c r="M240">
        <f t="shared" si="14"/>
        <v>0.35079999999999956</v>
      </c>
      <c r="N240">
        <v>4.9211470000000004</v>
      </c>
      <c r="O240">
        <f t="shared" si="15"/>
        <v>-1.5843999999999525E-2</v>
      </c>
    </row>
    <row r="241" spans="1:15">
      <c r="A241" s="7">
        <v>13849</v>
      </c>
      <c r="B241">
        <v>5.82</v>
      </c>
      <c r="C241">
        <v>3.24</v>
      </c>
      <c r="D241">
        <f t="shared" si="12"/>
        <v>0.33000000000000052</v>
      </c>
      <c r="F241" s="7"/>
      <c r="G241" s="7">
        <v>44895</v>
      </c>
      <c r="H241">
        <v>0.79</v>
      </c>
      <c r="I241">
        <v>2.15</v>
      </c>
      <c r="J241">
        <f t="shared" si="13"/>
        <v>0.1100000000000001</v>
      </c>
      <c r="K241">
        <v>3.6053999999999999</v>
      </c>
      <c r="L241">
        <v>1.93</v>
      </c>
      <c r="M241">
        <f t="shared" si="14"/>
        <v>0.25240000000000018</v>
      </c>
      <c r="N241">
        <v>4.2444389999999999</v>
      </c>
      <c r="O241">
        <f t="shared" si="15"/>
        <v>-0.46470800000000034</v>
      </c>
    </row>
    <row r="242" spans="1:15">
      <c r="A242" s="7">
        <v>13880</v>
      </c>
      <c r="B242">
        <v>5.73</v>
      </c>
      <c r="C242">
        <v>3.21</v>
      </c>
      <c r="D242">
        <f t="shared" si="12"/>
        <v>-5.9999999999999609E-2</v>
      </c>
      <c r="F242" s="7"/>
      <c r="G242" s="7">
        <v>44926</v>
      </c>
      <c r="H242">
        <v>0.56000000000000005</v>
      </c>
      <c r="I242">
        <v>2.0099999999999998</v>
      </c>
      <c r="J242">
        <f t="shared" si="13"/>
        <v>-8.9999999999999858E-2</v>
      </c>
      <c r="K242">
        <v>3.8748</v>
      </c>
      <c r="L242">
        <v>2.5710000000000002</v>
      </c>
      <c r="M242">
        <f t="shared" si="14"/>
        <v>-0.74940000000000051</v>
      </c>
      <c r="N242">
        <v>4.6785699999999997</v>
      </c>
      <c r="O242">
        <f t="shared" si="15"/>
        <v>-0.20686900000000064</v>
      </c>
    </row>
    <row r="243" spans="1:15">
      <c r="A243" s="7">
        <v>13911</v>
      </c>
      <c r="B243">
        <v>5.89</v>
      </c>
      <c r="C243">
        <v>3.17</v>
      </c>
      <c r="D243">
        <f t="shared" si="12"/>
        <v>0.19999999999999929</v>
      </c>
      <c r="F243" s="7"/>
      <c r="G243" s="7">
        <v>44957</v>
      </c>
      <c r="H243">
        <v>0.71</v>
      </c>
      <c r="I243">
        <v>1.79</v>
      </c>
      <c r="J243">
        <f t="shared" si="13"/>
        <v>0.36999999999999966</v>
      </c>
      <c r="K243">
        <v>3.5068999999999999</v>
      </c>
      <c r="L243">
        <v>2.286</v>
      </c>
      <c r="M243">
        <f t="shared" si="14"/>
        <v>0.27790000000000026</v>
      </c>
      <c r="N243">
        <v>4.2256429999999998</v>
      </c>
      <c r="O243">
        <f t="shared" si="15"/>
        <v>-0.16792699999999972</v>
      </c>
    </row>
    <row r="244" spans="1:15">
      <c r="A244" s="7">
        <v>13939</v>
      </c>
      <c r="B244">
        <v>5.97</v>
      </c>
      <c r="C244">
        <v>3.2</v>
      </c>
      <c r="D244">
        <f t="shared" si="12"/>
        <v>4.9999999999999822E-2</v>
      </c>
      <c r="F244" s="7"/>
      <c r="G244" s="7">
        <v>44985</v>
      </c>
      <c r="H244">
        <v>0.76</v>
      </c>
      <c r="I244">
        <v>1.73</v>
      </c>
      <c r="J244">
        <f t="shared" si="13"/>
        <v>0.1100000000000001</v>
      </c>
      <c r="K244">
        <v>3.92</v>
      </c>
      <c r="L244">
        <v>2.6509999999999998</v>
      </c>
      <c r="M244">
        <f t="shared" si="14"/>
        <v>-0.32310000000000016</v>
      </c>
      <c r="N244">
        <v>4.5613049999999999</v>
      </c>
      <c r="O244">
        <f t="shared" si="15"/>
        <v>-2.9337999999999642E-2</v>
      </c>
    </row>
    <row r="245" spans="1:15">
      <c r="A245" s="7">
        <v>13970</v>
      </c>
      <c r="B245">
        <v>6.3</v>
      </c>
      <c r="C245">
        <v>3.22</v>
      </c>
      <c r="D245">
        <f t="shared" si="12"/>
        <v>0.31000000000000005</v>
      </c>
      <c r="F245" s="7"/>
      <c r="G245" s="7">
        <v>45016</v>
      </c>
      <c r="H245">
        <v>1.02</v>
      </c>
      <c r="I245">
        <v>2</v>
      </c>
      <c r="J245">
        <f t="shared" si="13"/>
        <v>-1.0000000000000009E-2</v>
      </c>
      <c r="K245">
        <v>3.4676</v>
      </c>
      <c r="L245">
        <v>2.2919999999999998</v>
      </c>
      <c r="M245">
        <f t="shared" si="14"/>
        <v>0.57240000000000002</v>
      </c>
      <c r="N245">
        <v>4.4412320000000003</v>
      </c>
      <c r="O245">
        <f t="shared" si="15"/>
        <v>0.23892700000000033</v>
      </c>
    </row>
    <row r="246" spans="1:15">
      <c r="A246" s="7">
        <v>14000</v>
      </c>
      <c r="B246">
        <v>6.47</v>
      </c>
      <c r="C246">
        <v>3.3</v>
      </c>
      <c r="D246">
        <f t="shared" si="12"/>
        <v>9.0000000000000302E-2</v>
      </c>
      <c r="F246" s="7"/>
      <c r="G246" s="7">
        <v>45046</v>
      </c>
      <c r="H246">
        <v>0.87</v>
      </c>
      <c r="I246">
        <v>1.92</v>
      </c>
      <c r="J246">
        <f t="shared" si="13"/>
        <v>-6.999999999999984E-2</v>
      </c>
      <c r="K246">
        <v>3.4220000000000002</v>
      </c>
      <c r="L246">
        <v>2.3130000000000002</v>
      </c>
      <c r="M246">
        <f t="shared" si="14"/>
        <v>-0.13439999999999985</v>
      </c>
      <c r="N246">
        <v>4.3593780000000004</v>
      </c>
      <c r="O246">
        <f t="shared" si="15"/>
        <v>-0.10285400000000022</v>
      </c>
    </row>
    <row r="247" spans="1:15">
      <c r="A247" s="7">
        <v>14031</v>
      </c>
      <c r="B247">
        <v>6.06</v>
      </c>
      <c r="C247">
        <v>3.22</v>
      </c>
      <c r="D247">
        <f t="shared" si="12"/>
        <v>-0.33000000000000052</v>
      </c>
      <c r="F247" s="7"/>
      <c r="G247" s="7">
        <v>45077</v>
      </c>
      <c r="H247">
        <v>1.02</v>
      </c>
      <c r="I247">
        <v>2</v>
      </c>
      <c r="J247">
        <f t="shared" si="13"/>
        <v>6.999999999999984E-2</v>
      </c>
      <c r="K247">
        <v>3.6425999999999998</v>
      </c>
      <c r="L247">
        <v>2.282</v>
      </c>
      <c r="M247">
        <f t="shared" si="14"/>
        <v>1.939999999999964E-2</v>
      </c>
      <c r="N247">
        <v>4.4228339999999999</v>
      </c>
      <c r="O247">
        <f t="shared" si="15"/>
        <v>9.4455999999999651E-2</v>
      </c>
    </row>
    <row r="248" spans="1:15">
      <c r="A248" s="7">
        <v>14061</v>
      </c>
      <c r="B248">
        <v>6.25</v>
      </c>
      <c r="C248">
        <v>3.26</v>
      </c>
      <c r="D248">
        <f t="shared" si="12"/>
        <v>0.1500000000000008</v>
      </c>
      <c r="F248" s="7"/>
      <c r="G248" s="7">
        <v>45107</v>
      </c>
      <c r="H248">
        <v>0.94</v>
      </c>
      <c r="I248">
        <v>1.89</v>
      </c>
      <c r="J248">
        <f t="shared" si="13"/>
        <v>3.0000000000000027E-2</v>
      </c>
      <c r="K248">
        <v>3.8367</v>
      </c>
      <c r="L248">
        <v>2.3919999999999999</v>
      </c>
      <c r="M248">
        <f t="shared" si="14"/>
        <v>-0.21409999999999973</v>
      </c>
      <c r="N248">
        <v>4.5050679999999996</v>
      </c>
      <c r="O248">
        <f t="shared" si="15"/>
        <v>-2.7766000000000179E-2</v>
      </c>
    </row>
    <row r="249" spans="1:15">
      <c r="A249" s="7">
        <v>14092</v>
      </c>
      <c r="B249">
        <v>5.63</v>
      </c>
      <c r="C249">
        <v>3.22</v>
      </c>
      <c r="D249">
        <f t="shared" si="12"/>
        <v>-0.58000000000000052</v>
      </c>
      <c r="F249" s="7"/>
      <c r="G249" s="7">
        <v>45138</v>
      </c>
      <c r="H249">
        <v>0.77</v>
      </c>
      <c r="I249">
        <v>1.72</v>
      </c>
      <c r="J249">
        <f t="shared" si="13"/>
        <v>0</v>
      </c>
      <c r="K249">
        <v>3.9588000000000001</v>
      </c>
      <c r="L249">
        <v>2.492</v>
      </c>
      <c r="M249">
        <f t="shared" si="14"/>
        <v>-0.13209999999999988</v>
      </c>
      <c r="N249">
        <v>4.3851380000000004</v>
      </c>
      <c r="O249">
        <f t="shared" si="15"/>
        <v>-0.21992999999999929</v>
      </c>
    </row>
    <row r="250" spans="1:15">
      <c r="A250" s="7">
        <v>14123</v>
      </c>
      <c r="B250">
        <v>5.49</v>
      </c>
      <c r="C250">
        <v>3.18</v>
      </c>
      <c r="D250">
        <f t="shared" si="12"/>
        <v>-9.9999999999999645E-2</v>
      </c>
      <c r="F250" s="7"/>
      <c r="G250" s="7">
        <v>45169</v>
      </c>
      <c r="H250">
        <v>0.84</v>
      </c>
      <c r="I250">
        <v>1.81</v>
      </c>
      <c r="J250">
        <f t="shared" si="13"/>
        <v>-2.0000000000000129E-2</v>
      </c>
      <c r="K250">
        <v>4.1081000000000003</v>
      </c>
      <c r="L250">
        <v>2.4660000000000002</v>
      </c>
      <c r="M250">
        <f t="shared" si="14"/>
        <v>0.13069999999999915</v>
      </c>
      <c r="N250">
        <v>4.4615119999999999</v>
      </c>
      <c r="O250">
        <f t="shared" si="15"/>
        <v>0.1023739999999993</v>
      </c>
    </row>
    <row r="251" spans="1:15">
      <c r="A251" s="7">
        <v>14153</v>
      </c>
      <c r="B251">
        <v>5.65</v>
      </c>
      <c r="C251">
        <v>3.21</v>
      </c>
      <c r="D251">
        <f t="shared" si="12"/>
        <v>0.13000000000000034</v>
      </c>
      <c r="F251" s="7"/>
      <c r="G251" s="7">
        <v>45199</v>
      </c>
      <c r="H251">
        <v>0.93</v>
      </c>
      <c r="I251">
        <v>1.78</v>
      </c>
      <c r="J251">
        <f t="shared" si="13"/>
        <v>0.12000000000000011</v>
      </c>
      <c r="K251">
        <v>4.5711000000000004</v>
      </c>
      <c r="L251">
        <v>2.839</v>
      </c>
      <c r="M251">
        <f t="shared" si="14"/>
        <v>-0.32299999999999951</v>
      </c>
      <c r="N251">
        <v>4.7845129999999996</v>
      </c>
      <c r="O251">
        <f t="shared" si="15"/>
        <v>-4.9999000000000127E-2</v>
      </c>
    </row>
    <row r="252" spans="1:15">
      <c r="A252" s="7">
        <v>14184</v>
      </c>
      <c r="B252">
        <v>5.36</v>
      </c>
      <c r="C252">
        <v>3.15</v>
      </c>
      <c r="D252">
        <f t="shared" si="12"/>
        <v>-0.22999999999999998</v>
      </c>
      <c r="F252" s="7"/>
      <c r="G252" s="7">
        <v>45230</v>
      </c>
      <c r="H252">
        <v>0.92</v>
      </c>
      <c r="I252">
        <v>1.87</v>
      </c>
      <c r="J252">
        <f t="shared" si="13"/>
        <v>-0.10000000000000009</v>
      </c>
      <c r="K252">
        <v>4.9306999999999999</v>
      </c>
      <c r="L252">
        <v>2.806</v>
      </c>
      <c r="M252">
        <f t="shared" si="14"/>
        <v>0.11040000000000028</v>
      </c>
      <c r="N252">
        <v>4.8078909999999997</v>
      </c>
      <c r="O252">
        <f t="shared" si="15"/>
        <v>5.6378000000000039E-2</v>
      </c>
    </row>
    <row r="253" spans="1:15">
      <c r="A253" s="7">
        <v>14214</v>
      </c>
      <c r="B253">
        <v>5.23</v>
      </c>
      <c r="C253">
        <v>3.1</v>
      </c>
      <c r="D253">
        <f t="shared" si="12"/>
        <v>-8.0000000000000071E-2</v>
      </c>
      <c r="F253" s="7"/>
      <c r="G253" s="7">
        <v>45260</v>
      </c>
      <c r="H253">
        <v>0.71</v>
      </c>
      <c r="I253">
        <v>1.73</v>
      </c>
      <c r="J253">
        <f t="shared" si="13"/>
        <v>-6.9999999999999951E-2</v>
      </c>
      <c r="K253">
        <v>4.3263999999999996</v>
      </c>
      <c r="L253">
        <v>2.4470000000000001</v>
      </c>
      <c r="M253">
        <f t="shared" si="14"/>
        <v>0.26430000000000042</v>
      </c>
      <c r="N253">
        <v>4.3286809999999996</v>
      </c>
      <c r="O253">
        <f t="shared" si="15"/>
        <v>-0.12021000000000015</v>
      </c>
    </row>
    <row r="254" spans="1:15">
      <c r="A254" s="7">
        <v>14245</v>
      </c>
      <c r="B254">
        <v>5.27</v>
      </c>
      <c r="C254">
        <v>3.08</v>
      </c>
      <c r="D254">
        <f t="shared" si="12"/>
        <v>5.9999999999999165E-2</v>
      </c>
      <c r="F254" s="7"/>
      <c r="G254" s="7">
        <v>45291</v>
      </c>
      <c r="H254">
        <v>0.69</v>
      </c>
      <c r="I254">
        <v>1.6</v>
      </c>
      <c r="J254">
        <f t="shared" si="13"/>
        <v>0.10999999999999988</v>
      </c>
      <c r="K254">
        <v>3.8791000000000002</v>
      </c>
      <c r="L254">
        <v>2.024</v>
      </c>
      <c r="M254">
        <f t="shared" si="14"/>
        <v>-0.20270000000000099</v>
      </c>
      <c r="N254">
        <v>3.7741950000000002</v>
      </c>
      <c r="O254">
        <f t="shared" si="15"/>
        <v>-0.13148599999999933</v>
      </c>
    </row>
    <row r="255" spans="1:15">
      <c r="A255" s="7">
        <v>14276</v>
      </c>
      <c r="B255">
        <v>5.12</v>
      </c>
      <c r="C255">
        <v>3.01</v>
      </c>
      <c r="D255">
        <f t="shared" si="12"/>
        <v>-7.9999999999999183E-2</v>
      </c>
      <c r="F255" s="7"/>
      <c r="G255" s="7">
        <v>45322</v>
      </c>
      <c r="H255">
        <v>0.71</v>
      </c>
      <c r="I255">
        <v>1.51</v>
      </c>
      <c r="J255">
        <f t="shared" si="13"/>
        <v>0.1100000000000001</v>
      </c>
      <c r="K255">
        <v>3.9123999999999999</v>
      </c>
      <c r="L255">
        <v>2.1659999999999999</v>
      </c>
      <c r="M255">
        <f t="shared" si="14"/>
        <v>6.7000000000003723E-3</v>
      </c>
      <c r="N255">
        <v>3.8169590000000002</v>
      </c>
      <c r="O255">
        <f t="shared" si="15"/>
        <v>-9.923599999999988E-2</v>
      </c>
    </row>
    <row r="256" spans="1:15">
      <c r="A256" s="7">
        <v>14304</v>
      </c>
      <c r="B256">
        <v>5.05</v>
      </c>
      <c r="C256">
        <v>3</v>
      </c>
      <c r="D256">
        <f t="shared" si="12"/>
        <v>-6.0000000000000497E-2</v>
      </c>
      <c r="F256" s="7"/>
      <c r="G256" s="7">
        <v>45351</v>
      </c>
      <c r="H256">
        <v>0.7</v>
      </c>
      <c r="I256">
        <v>1.4</v>
      </c>
      <c r="J256">
        <f t="shared" si="13"/>
        <v>0.10000000000000009</v>
      </c>
      <c r="K256">
        <v>4.2502000000000004</v>
      </c>
      <c r="L256">
        <v>2.411</v>
      </c>
      <c r="M256">
        <f t="shared" si="14"/>
        <v>-0.24780000000000069</v>
      </c>
      <c r="N256">
        <v>4.0469780000000002</v>
      </c>
      <c r="O256">
        <f t="shared" si="15"/>
        <v>-1.4981000000000133E-2</v>
      </c>
    </row>
    <row r="257" spans="1:15">
      <c r="A257" s="7">
        <v>14335</v>
      </c>
      <c r="B257">
        <v>4.8899999999999997</v>
      </c>
      <c r="C257">
        <v>2.99</v>
      </c>
      <c r="D257">
        <f t="shared" si="12"/>
        <v>-0.15000000000000036</v>
      </c>
      <c r="F257" s="7"/>
      <c r="G257" s="7">
        <v>45382</v>
      </c>
      <c r="H257">
        <v>0.65</v>
      </c>
      <c r="I257">
        <v>1.32</v>
      </c>
      <c r="J257">
        <f t="shared" si="13"/>
        <v>2.9999999999999916E-2</v>
      </c>
      <c r="K257">
        <v>4.2003000000000004</v>
      </c>
      <c r="L257">
        <v>2.298</v>
      </c>
      <c r="M257">
        <f t="shared" si="14"/>
        <v>2.9900000000000482E-2</v>
      </c>
      <c r="N257">
        <v>3.8180689999999999</v>
      </c>
      <c r="O257">
        <f t="shared" si="15"/>
        <v>-0.11590900000000026</v>
      </c>
    </row>
    <row r="258" spans="1:15">
      <c r="A258" s="7">
        <v>14365</v>
      </c>
      <c r="B258">
        <v>5.15</v>
      </c>
      <c r="C258">
        <v>3.02</v>
      </c>
      <c r="D258">
        <f t="shared" si="12"/>
        <v>0.23000000000000087</v>
      </c>
      <c r="F258" s="7"/>
      <c r="G258" s="7">
        <v>45412</v>
      </c>
      <c r="H258">
        <v>0.63</v>
      </c>
      <c r="I258">
        <v>1.3</v>
      </c>
      <c r="J258">
        <f t="shared" si="13"/>
        <v>0</v>
      </c>
      <c r="K258">
        <v>4.6798000000000002</v>
      </c>
      <c r="L258">
        <v>2.5840000000000001</v>
      </c>
      <c r="M258">
        <f t="shared" si="14"/>
        <v>-0.22949999999999982</v>
      </c>
      <c r="N258">
        <v>4.0758470000000004</v>
      </c>
      <c r="O258">
        <f t="shared" si="15"/>
        <v>-2.8221999999999525E-2</v>
      </c>
    </row>
    <row r="259" spans="1:15">
      <c r="A259" s="7">
        <v>14396</v>
      </c>
      <c r="B259">
        <v>5.07</v>
      </c>
      <c r="C259">
        <v>2.97</v>
      </c>
      <c r="D259">
        <f t="shared" si="12"/>
        <v>-3.0000000000000249E-2</v>
      </c>
      <c r="F259" s="7"/>
      <c r="G259" s="7">
        <v>45443</v>
      </c>
      <c r="H259">
        <v>0.66</v>
      </c>
      <c r="I259">
        <v>1.25</v>
      </c>
      <c r="J259">
        <f t="shared" si="13"/>
        <v>8.0000000000000071E-2</v>
      </c>
      <c r="K259">
        <v>4.4984999999999999</v>
      </c>
      <c r="L259">
        <v>2.6640000000000001</v>
      </c>
      <c r="M259">
        <f t="shared" si="14"/>
        <v>0.13130000000000042</v>
      </c>
      <c r="N259">
        <v>4.1025340000000003</v>
      </c>
      <c r="O259">
        <f t="shared" si="15"/>
        <v>-5.3313000000000166E-2</v>
      </c>
    </row>
    <row r="260" spans="1:15">
      <c r="A260" s="7">
        <v>14426</v>
      </c>
      <c r="B260">
        <v>4.91</v>
      </c>
      <c r="C260">
        <v>2.92</v>
      </c>
      <c r="D260">
        <f t="shared" si="12"/>
        <v>-0.10999999999999988</v>
      </c>
      <c r="F260" s="7"/>
      <c r="G260" s="7">
        <v>45473</v>
      </c>
      <c r="H260">
        <v>0.75</v>
      </c>
      <c r="I260">
        <v>1.37</v>
      </c>
      <c r="J260">
        <f t="shared" si="13"/>
        <v>-3.0000000000000138E-2</v>
      </c>
      <c r="K260">
        <v>4.3960999999999997</v>
      </c>
      <c r="L260">
        <v>2.5</v>
      </c>
      <c r="M260">
        <f t="shared" si="14"/>
        <v>-2.7599999999999625E-2</v>
      </c>
      <c r="N260">
        <v>4.0603150000000001</v>
      </c>
      <c r="O260">
        <f t="shared" si="15"/>
        <v>0.12178099999999992</v>
      </c>
    </row>
    <row r="261" spans="1:15">
      <c r="A261" s="7">
        <v>14457</v>
      </c>
      <c r="B261">
        <v>4.84</v>
      </c>
      <c r="C261">
        <v>2.89</v>
      </c>
      <c r="D261">
        <f t="shared" si="12"/>
        <v>-4.000000000000048E-2</v>
      </c>
      <c r="F261" s="7"/>
      <c r="G261" s="7">
        <v>45504</v>
      </c>
      <c r="H261">
        <v>0.69</v>
      </c>
      <c r="I261">
        <v>1.27</v>
      </c>
      <c r="J261">
        <f t="shared" si="13"/>
        <v>4.0000000000000036E-2</v>
      </c>
      <c r="K261">
        <v>4.0296000000000003</v>
      </c>
      <c r="L261">
        <v>2.3039999999999998</v>
      </c>
      <c r="M261">
        <f t="shared" si="14"/>
        <v>0.38649999999999896</v>
      </c>
      <c r="N261">
        <v>3.7502979999999999</v>
      </c>
      <c r="O261">
        <f t="shared" si="15"/>
        <v>-0.11401700000000003</v>
      </c>
    </row>
    <row r="262" spans="1:15">
      <c r="A262" s="7">
        <v>14488</v>
      </c>
      <c r="B262">
        <v>4.8499999999999996</v>
      </c>
      <c r="C262">
        <v>2.93</v>
      </c>
      <c r="D262">
        <f t="shared" si="12"/>
        <v>-3.0000000000000249E-2</v>
      </c>
      <c r="F262" s="7"/>
      <c r="G262" s="7">
        <v>45535</v>
      </c>
      <c r="H262">
        <v>0.76</v>
      </c>
      <c r="I262">
        <v>1.32</v>
      </c>
      <c r="J262">
        <f t="shared" si="13"/>
        <v>2.0000000000000018E-2</v>
      </c>
      <c r="K262">
        <v>3.9034</v>
      </c>
      <c r="L262">
        <v>2.2989999999999999</v>
      </c>
      <c r="M262">
        <f t="shared" si="14"/>
        <v>-0.1137999999999999</v>
      </c>
      <c r="N262">
        <v>3.7656510000000001</v>
      </c>
      <c r="O262">
        <f t="shared" si="15"/>
        <v>2.0353000000000065E-2</v>
      </c>
    </row>
    <row r="263" spans="1:15">
      <c r="A263" s="7">
        <v>14518</v>
      </c>
      <c r="B263">
        <v>5</v>
      </c>
      <c r="C263">
        <v>3.25</v>
      </c>
      <c r="D263">
        <f t="shared" si="12"/>
        <v>-0.16999999999999948</v>
      </c>
      <c r="F263" s="7"/>
      <c r="G263" s="7">
        <v>45565</v>
      </c>
      <c r="H263">
        <v>0.74</v>
      </c>
      <c r="I263">
        <v>1.34</v>
      </c>
      <c r="J263">
        <f t="shared" si="13"/>
        <v>-4.0000000000000036E-2</v>
      </c>
      <c r="K263">
        <v>3.7808999999999999</v>
      </c>
      <c r="L263">
        <v>2.1230000000000002</v>
      </c>
      <c r="M263">
        <f t="shared" si="14"/>
        <v>-5.7499999999999662E-2</v>
      </c>
      <c r="N263">
        <v>3.5913719999999998</v>
      </c>
      <c r="O263">
        <f t="shared" si="15"/>
        <v>1.7209999999994174E-3</v>
      </c>
    </row>
    <row r="264" spans="1:15">
      <c r="A264" s="7">
        <v>14549</v>
      </c>
      <c r="B264">
        <v>4.88</v>
      </c>
      <c r="C264">
        <v>3.15</v>
      </c>
      <c r="D264">
        <f t="shared" si="12"/>
        <v>-2.0000000000000018E-2</v>
      </c>
      <c r="F264" s="7"/>
      <c r="G264" s="7">
        <v>45596</v>
      </c>
      <c r="H264">
        <v>0.64</v>
      </c>
      <c r="I264">
        <v>1.19</v>
      </c>
      <c r="J264">
        <f t="shared" si="13"/>
        <v>5.0000000000000155E-2</v>
      </c>
      <c r="K264">
        <v>4.2843999999999998</v>
      </c>
      <c r="L264">
        <v>2.39</v>
      </c>
      <c r="M264">
        <f t="shared" si="14"/>
        <v>-0.29349999999999987</v>
      </c>
      <c r="N264">
        <v>3.7405590000000002</v>
      </c>
      <c r="O264">
        <f t="shared" si="15"/>
        <v>-0.1178129999999995</v>
      </c>
    </row>
    <row r="265" spans="1:15">
      <c r="A265" s="7">
        <v>14579</v>
      </c>
      <c r="B265">
        <v>4.8499999999999996</v>
      </c>
      <c r="C265">
        <v>3</v>
      </c>
      <c r="D265">
        <f t="shared" si="12"/>
        <v>0.11999999999999966</v>
      </c>
      <c r="F265" s="7"/>
      <c r="G265" s="7">
        <v>45626</v>
      </c>
      <c r="H265">
        <v>0.66</v>
      </c>
      <c r="I265">
        <v>1.22</v>
      </c>
      <c r="J265">
        <f t="shared" si="13"/>
        <v>-1.0000000000000009E-2</v>
      </c>
      <c r="K265">
        <v>4.1684999999999999</v>
      </c>
      <c r="L265">
        <v>2.0880000000000001</v>
      </c>
      <c r="M265">
        <f t="shared" si="14"/>
        <v>0.26590000000000025</v>
      </c>
      <c r="N265">
        <v>3.443479</v>
      </c>
      <c r="O265">
        <f t="shared" si="15"/>
        <v>4.9199999999998134E-3</v>
      </c>
    </row>
    <row r="266" spans="1:15">
      <c r="A266" s="7">
        <v>14610</v>
      </c>
      <c r="B266">
        <v>4.92</v>
      </c>
      <c r="C266">
        <v>2.94</v>
      </c>
      <c r="D266">
        <f t="shared" si="12"/>
        <v>0.13000000000000034</v>
      </c>
      <c r="F266" s="7"/>
      <c r="G266" s="7">
        <v>45657</v>
      </c>
      <c r="H266">
        <v>0.63</v>
      </c>
      <c r="I266">
        <v>1.1499999999999999</v>
      </c>
      <c r="J266">
        <f t="shared" si="13"/>
        <v>4.0000000000000036E-2</v>
      </c>
      <c r="K266">
        <v>4.569</v>
      </c>
      <c r="L266">
        <v>2.367</v>
      </c>
      <c r="M266">
        <f t="shared" si="14"/>
        <v>-0.3805000000000005</v>
      </c>
      <c r="N266">
        <v>3.6103670000000001</v>
      </c>
      <c r="O266">
        <f t="shared" si="15"/>
        <v>-0.11211199999999977</v>
      </c>
    </row>
    <row r="267" spans="1:15">
      <c r="A267" s="7">
        <v>14641</v>
      </c>
      <c r="B267">
        <v>4.8600000000000003</v>
      </c>
      <c r="C267">
        <v>2.88</v>
      </c>
      <c r="D267">
        <f t="shared" si="12"/>
        <v>0</v>
      </c>
      <c r="F267" s="7"/>
      <c r="G267" s="7">
        <v>45688</v>
      </c>
      <c r="H267">
        <v>0.55000000000000004</v>
      </c>
      <c r="I267">
        <v>1.05</v>
      </c>
      <c r="J267">
        <f t="shared" si="13"/>
        <v>1.9999999999999907E-2</v>
      </c>
      <c r="K267">
        <v>4.5387000000000004</v>
      </c>
      <c r="L267">
        <v>2.46</v>
      </c>
      <c r="M267">
        <f t="shared" si="14"/>
        <v>0.3102999999999998</v>
      </c>
      <c r="N267">
        <v>3.5785070000000001</v>
      </c>
      <c r="O267">
        <f t="shared" si="15"/>
        <v>-0.12485999999999997</v>
      </c>
    </row>
    <row r="268" spans="1:15">
      <c r="A268" s="7">
        <v>14670</v>
      </c>
      <c r="B268">
        <v>4.83</v>
      </c>
      <c r="C268">
        <v>2.86</v>
      </c>
      <c r="D268">
        <f t="shared" si="12"/>
        <v>-1.0000000000000231E-2</v>
      </c>
      <c r="F268" s="7"/>
      <c r="G268" s="7">
        <v>45716</v>
      </c>
      <c r="H268">
        <v>0.63</v>
      </c>
      <c r="I268">
        <v>1.03</v>
      </c>
      <c r="J268">
        <f t="shared" si="13"/>
        <v>9.9999999999999978E-2</v>
      </c>
      <c r="K268">
        <v>4.2081999999999997</v>
      </c>
      <c r="L268">
        <v>2.4060000000000001</v>
      </c>
      <c r="M268">
        <f t="shared" si="14"/>
        <v>0.17050000000000054</v>
      </c>
      <c r="N268">
        <v>3.4935610000000001</v>
      </c>
      <c r="O268">
        <f t="shared" si="15"/>
        <v>-3.094600000000014E-2</v>
      </c>
    </row>
    <row r="269" spans="1:15">
      <c r="A269" s="7">
        <v>14701</v>
      </c>
      <c r="B269">
        <v>4.8</v>
      </c>
      <c r="C269">
        <v>2.84</v>
      </c>
      <c r="D269">
        <f t="shared" si="12"/>
        <v>-1.0000000000000231E-2</v>
      </c>
      <c r="F269" s="7"/>
      <c r="G269" s="7">
        <v>45747</v>
      </c>
      <c r="H269">
        <v>0.66</v>
      </c>
      <c r="I269">
        <v>1.1000000000000001</v>
      </c>
      <c r="J269">
        <f t="shared" si="13"/>
        <v>-4.0000000000000036E-2</v>
      </c>
      <c r="K269">
        <v>4.2053000000000003</v>
      </c>
      <c r="L269">
        <v>2.738</v>
      </c>
      <c r="M269">
        <f t="shared" si="14"/>
        <v>1.2899999999999245E-2</v>
      </c>
      <c r="N269">
        <v>3.878914</v>
      </c>
      <c r="O269">
        <f t="shared" si="15"/>
        <v>5.3352999999999984E-2</v>
      </c>
    </row>
    <row r="270" spans="1:15">
      <c r="A270" s="7">
        <v>14731</v>
      </c>
      <c r="B270">
        <v>4.74</v>
      </c>
      <c r="C270">
        <v>2.82</v>
      </c>
      <c r="D270">
        <f t="shared" si="12"/>
        <v>-3.9999999999999591E-2</v>
      </c>
      <c r="F270" s="7"/>
      <c r="G270" s="7">
        <v>45777</v>
      </c>
      <c r="H270">
        <v>0.76</v>
      </c>
      <c r="I270">
        <v>1.26</v>
      </c>
      <c r="J270">
        <f t="shared" si="13"/>
        <v>-5.9999999999999942E-2</v>
      </c>
      <c r="K270">
        <v>4.1619000000000002</v>
      </c>
      <c r="L270">
        <v>2.444</v>
      </c>
      <c r="M270">
        <f t="shared" si="14"/>
        <v>0.29340000000000011</v>
      </c>
      <c r="N270">
        <v>3.7420420000000001</v>
      </c>
      <c r="O270">
        <f t="shared" si="15"/>
        <v>0.15712800000000016</v>
      </c>
    </row>
    <row r="271" spans="1:15">
      <c r="A271" s="7">
        <v>14762</v>
      </c>
      <c r="B271">
        <v>4.9400000000000004</v>
      </c>
      <c r="C271">
        <v>2.93</v>
      </c>
      <c r="D271">
        <f t="shared" si="12"/>
        <v>8.9999999999999858E-2</v>
      </c>
      <c r="F271" s="7"/>
      <c r="G271" s="7">
        <v>45808</v>
      </c>
      <c r="H271">
        <v>0.65</v>
      </c>
      <c r="I271">
        <v>1.1499999999999999</v>
      </c>
      <c r="J271">
        <f t="shared" si="13"/>
        <v>0</v>
      </c>
      <c r="K271">
        <v>4.4004000000000003</v>
      </c>
      <c r="L271">
        <v>2.5</v>
      </c>
      <c r="M271">
        <f t="shared" si="14"/>
        <v>-0.12849999999999984</v>
      </c>
      <c r="N271">
        <v>3.7026469999999998</v>
      </c>
      <c r="O271">
        <f t="shared" si="15"/>
        <v>-9.5395000000000341E-2</v>
      </c>
    </row>
    <row r="272" spans="1:15">
      <c r="A272" s="7">
        <v>14792</v>
      </c>
      <c r="B272">
        <v>5.1100000000000003</v>
      </c>
      <c r="C272">
        <v>2.96</v>
      </c>
      <c r="D272">
        <f t="shared" si="12"/>
        <v>0.14000000000000012</v>
      </c>
      <c r="F272" s="7"/>
      <c r="G272" s="7">
        <v>45838</v>
      </c>
      <c r="H272">
        <v>0.57999999999999996</v>
      </c>
      <c r="I272">
        <v>1.06</v>
      </c>
      <c r="J272">
        <f t="shared" si="13"/>
        <v>1.9999999999999796E-2</v>
      </c>
      <c r="K272">
        <v>4.2279999999999998</v>
      </c>
      <c r="L272">
        <v>2.6070000000000002</v>
      </c>
      <c r="M272">
        <f t="shared" si="14"/>
        <v>3.2400000000000873E-2</v>
      </c>
      <c r="N272">
        <v>3.735649</v>
      </c>
      <c r="O272">
        <f t="shared" si="15"/>
        <v>-7.3998000000000008E-2</v>
      </c>
    </row>
    <row r="273" spans="1:15">
      <c r="A273" s="7">
        <v>14823</v>
      </c>
      <c r="B273">
        <v>4.8</v>
      </c>
      <c r="C273">
        <v>2.88</v>
      </c>
      <c r="D273">
        <f t="shared" ref="D273:D336" si="16">(B273-C273)-(B272-C272)</f>
        <v>-0.23000000000000043</v>
      </c>
      <c r="F273" s="7"/>
      <c r="G273" s="7">
        <v>45869</v>
      </c>
      <c r="H273">
        <v>0.5</v>
      </c>
      <c r="I273">
        <v>0.91</v>
      </c>
      <c r="J273">
        <f t="shared" ref="J273:J279" si="17">(H273-I273)-(H272-I272)</f>
        <v>7.0000000000000062E-2</v>
      </c>
      <c r="K273">
        <v>4.3739999999999997</v>
      </c>
      <c r="L273">
        <v>2.6949999999999998</v>
      </c>
      <c r="M273">
        <f t="shared" ref="M273:M279" si="18">(_xlfn.XLOOKUP(G273,A:A,B:B)-K273)-(_xlfn.XLOOKUP(G272,A:A,B:B)-K272)</f>
        <v>-0.19600000000000062</v>
      </c>
      <c r="N273">
        <v>3.675961</v>
      </c>
      <c r="O273">
        <f t="shared" ref="O273:O279" si="19">(N273-L273)-(N272-L272)</f>
        <v>-0.1476879999999996</v>
      </c>
    </row>
    <row r="274" spans="1:15">
      <c r="A274" s="7">
        <v>14854</v>
      </c>
      <c r="B274">
        <v>4.76</v>
      </c>
      <c r="C274">
        <v>2.85</v>
      </c>
      <c r="D274">
        <f t="shared" si="16"/>
        <v>-1.0000000000000231E-2</v>
      </c>
      <c r="F274" s="7"/>
      <c r="G274" s="7">
        <v>45900</v>
      </c>
      <c r="H274">
        <v>0.55000000000000004</v>
      </c>
      <c r="I274">
        <v>0.96</v>
      </c>
      <c r="J274">
        <f t="shared" si="17"/>
        <v>0</v>
      </c>
      <c r="K274">
        <v>4.2283999999999997</v>
      </c>
      <c r="L274">
        <v>2.7240000000000002</v>
      </c>
      <c r="M274">
        <f t="shared" si="18"/>
        <v>4.5600000000000307E-2</v>
      </c>
      <c r="N274">
        <v>3.7406350000000002</v>
      </c>
      <c r="O274">
        <f t="shared" si="19"/>
        <v>3.5673999999999761E-2</v>
      </c>
    </row>
    <row r="275" spans="1:15">
      <c r="A275" s="7">
        <v>14884</v>
      </c>
      <c r="B275">
        <v>4.66</v>
      </c>
      <c r="C275">
        <v>2.82</v>
      </c>
      <c r="D275">
        <f t="shared" si="16"/>
        <v>-6.9999999999999396E-2</v>
      </c>
      <c r="F275" s="7"/>
      <c r="G275" s="7">
        <v>45930</v>
      </c>
      <c r="H275">
        <v>0.5</v>
      </c>
      <c r="I275">
        <v>0.9</v>
      </c>
      <c r="J275">
        <f t="shared" si="17"/>
        <v>9.9999999999998979E-3</v>
      </c>
      <c r="K275">
        <v>4.1502999999999997</v>
      </c>
      <c r="L275">
        <v>2.7109999999999999</v>
      </c>
      <c r="M275">
        <f t="shared" si="18"/>
        <v>-9.1899999999999871E-2</v>
      </c>
      <c r="N275">
        <v>3.6947779999999999</v>
      </c>
      <c r="O275">
        <f t="shared" si="19"/>
        <v>-3.2856999999999914E-2</v>
      </c>
    </row>
    <row r="276" spans="1:15">
      <c r="A276" s="7">
        <v>14915</v>
      </c>
      <c r="B276">
        <v>4.5599999999999996</v>
      </c>
      <c r="C276">
        <v>2.79</v>
      </c>
      <c r="D276">
        <f t="shared" si="16"/>
        <v>-7.0000000000000728E-2</v>
      </c>
      <c r="F276" s="7"/>
      <c r="G276" s="7">
        <v>45961</v>
      </c>
      <c r="H276">
        <v>0.44</v>
      </c>
      <c r="I276">
        <v>0.88</v>
      </c>
      <c r="J276">
        <f t="shared" si="17"/>
        <v>-3.999999999999998E-2</v>
      </c>
      <c r="K276">
        <v>4.0774999999999997</v>
      </c>
      <c r="L276">
        <v>2.633</v>
      </c>
      <c r="M276">
        <f t="shared" si="18"/>
        <v>-1.7199999999999882E-2</v>
      </c>
      <c r="N276">
        <v>3.6146430000000001</v>
      </c>
      <c r="O276">
        <f t="shared" si="19"/>
        <v>-2.134999999999998E-3</v>
      </c>
    </row>
    <row r="277" spans="1:15">
      <c r="A277" s="7">
        <v>14945</v>
      </c>
      <c r="B277">
        <v>4.4800000000000004</v>
      </c>
      <c r="C277">
        <v>2.75</v>
      </c>
      <c r="D277">
        <f t="shared" si="16"/>
        <v>-3.9999999999999147E-2</v>
      </c>
      <c r="F277" s="7"/>
      <c r="G277" s="7">
        <v>45991</v>
      </c>
      <c r="H277">
        <v>0.51</v>
      </c>
      <c r="I277">
        <v>0.94</v>
      </c>
      <c r="J277">
        <f t="shared" si="17"/>
        <v>1.0000000000000064E-2</v>
      </c>
      <c r="K277">
        <v>4.0132000000000003</v>
      </c>
      <c r="L277">
        <v>2.6890000000000001</v>
      </c>
      <c r="M277">
        <f t="shared" si="18"/>
        <v>0.18429999999999946</v>
      </c>
      <c r="N277">
        <v>3.7488839999999999</v>
      </c>
      <c r="O277">
        <f t="shared" si="19"/>
        <v>7.8240999999999783E-2</v>
      </c>
    </row>
    <row r="278" spans="1:15">
      <c r="A278" s="7">
        <v>14976</v>
      </c>
      <c r="B278">
        <v>4.45</v>
      </c>
      <c r="C278">
        <v>2.71</v>
      </c>
      <c r="D278">
        <f t="shared" si="16"/>
        <v>9.9999999999997868E-3</v>
      </c>
      <c r="F278" s="7"/>
      <c r="G278" s="7">
        <v>46022</v>
      </c>
      <c r="H278">
        <v>0.49</v>
      </c>
      <c r="I278">
        <v>0.89</v>
      </c>
      <c r="J278">
        <f t="shared" si="17"/>
        <v>2.9999999999999916E-2</v>
      </c>
      <c r="K278">
        <v>4.1669999999999998</v>
      </c>
      <c r="L278">
        <v>2.855</v>
      </c>
      <c r="M278">
        <f t="shared" si="18"/>
        <v>-0.11379999999999946</v>
      </c>
      <c r="N278">
        <v>3.8630110000000002</v>
      </c>
      <c r="O278">
        <f t="shared" si="19"/>
        <v>-5.1872999999999614E-2</v>
      </c>
    </row>
    <row r="279" spans="1:15">
      <c r="A279" s="7">
        <v>15007</v>
      </c>
      <c r="B279">
        <v>4.38</v>
      </c>
      <c r="C279">
        <v>2.75</v>
      </c>
      <c r="D279">
        <f t="shared" si="16"/>
        <v>-0.11000000000000032</v>
      </c>
      <c r="F279" s="7"/>
      <c r="G279" s="7">
        <v>46053</v>
      </c>
      <c r="H279">
        <v>0.48</v>
      </c>
      <c r="I279">
        <v>0.84</v>
      </c>
      <c r="J279">
        <f t="shared" si="17"/>
        <v>4.0000000000000036E-2</v>
      </c>
      <c r="K279">
        <v>4.2355</v>
      </c>
      <c r="L279">
        <v>2.843</v>
      </c>
      <c r="M279">
        <f t="shared" si="18"/>
        <v>-8.8500000000000689E-2</v>
      </c>
      <c r="N279">
        <v>3.754883</v>
      </c>
      <c r="O279">
        <f t="shared" si="19"/>
        <v>-9.6128000000000213E-2</v>
      </c>
    </row>
    <row r="280" spans="1:15">
      <c r="A280" s="7">
        <v>15035</v>
      </c>
      <c r="B280">
        <v>4.42</v>
      </c>
      <c r="C280">
        <v>2.78</v>
      </c>
      <c r="D280">
        <f t="shared" si="16"/>
        <v>1.0000000000000231E-2</v>
      </c>
    </row>
    <row r="281" spans="1:15">
      <c r="A281" s="7">
        <v>15066</v>
      </c>
      <c r="B281">
        <v>4.38</v>
      </c>
      <c r="C281">
        <v>2.8</v>
      </c>
      <c r="D281">
        <f t="shared" si="16"/>
        <v>-6.0000000000000053E-2</v>
      </c>
    </row>
    <row r="282" spans="1:15">
      <c r="A282" s="7">
        <v>15096</v>
      </c>
      <c r="B282">
        <v>4.33</v>
      </c>
      <c r="C282">
        <v>2.82</v>
      </c>
      <c r="D282">
        <f t="shared" si="16"/>
        <v>-6.999999999999984E-2</v>
      </c>
    </row>
    <row r="283" spans="1:15">
      <c r="A283" s="7">
        <v>15127</v>
      </c>
      <c r="B283">
        <v>4.32</v>
      </c>
      <c r="C283">
        <v>2.81</v>
      </c>
      <c r="D283">
        <f t="shared" si="16"/>
        <v>0</v>
      </c>
    </row>
    <row r="284" spans="1:15">
      <c r="A284" s="7">
        <v>15157</v>
      </c>
      <c r="B284">
        <v>4.3099999999999996</v>
      </c>
      <c r="C284">
        <v>2.77</v>
      </c>
      <c r="D284">
        <f t="shared" si="16"/>
        <v>2.9999999999999361E-2</v>
      </c>
    </row>
    <row r="285" spans="1:15">
      <c r="A285" s="7">
        <v>15188</v>
      </c>
      <c r="B285">
        <v>4.28</v>
      </c>
      <c r="C285">
        <v>2.74</v>
      </c>
      <c r="D285">
        <f t="shared" si="16"/>
        <v>0</v>
      </c>
    </row>
    <row r="286" spans="1:15">
      <c r="A286" s="7">
        <v>15219</v>
      </c>
      <c r="B286">
        <v>4.2699999999999996</v>
      </c>
      <c r="C286">
        <v>2.74</v>
      </c>
      <c r="D286">
        <f t="shared" si="16"/>
        <v>-1.0000000000000675E-2</v>
      </c>
    </row>
    <row r="287" spans="1:15">
      <c r="A287" s="7">
        <v>15249</v>
      </c>
      <c r="B287">
        <v>4.3</v>
      </c>
      <c r="C287">
        <v>2.75</v>
      </c>
      <c r="D287">
        <f t="shared" si="16"/>
        <v>2.0000000000000462E-2</v>
      </c>
    </row>
    <row r="288" spans="1:15">
      <c r="A288" s="7">
        <v>15280</v>
      </c>
      <c r="B288">
        <v>4.28</v>
      </c>
      <c r="C288">
        <v>2.73</v>
      </c>
      <c r="D288">
        <f t="shared" si="16"/>
        <v>0</v>
      </c>
    </row>
    <row r="289" spans="1:4">
      <c r="A289" s="7">
        <v>15310</v>
      </c>
      <c r="B289">
        <v>4.28</v>
      </c>
      <c r="C289">
        <v>2.72</v>
      </c>
      <c r="D289">
        <f t="shared" si="16"/>
        <v>9.9999999999997868E-3</v>
      </c>
    </row>
    <row r="290" spans="1:4">
      <c r="A290" s="7">
        <v>15341</v>
      </c>
      <c r="B290">
        <v>4.38</v>
      </c>
      <c r="C290">
        <v>2.8</v>
      </c>
      <c r="D290">
        <f t="shared" si="16"/>
        <v>2.0000000000000018E-2</v>
      </c>
    </row>
    <row r="291" spans="1:4">
      <c r="A291" s="7">
        <v>15372</v>
      </c>
      <c r="B291">
        <v>4.29</v>
      </c>
      <c r="C291">
        <v>2.83</v>
      </c>
      <c r="D291">
        <f t="shared" si="16"/>
        <v>-0.12000000000000011</v>
      </c>
    </row>
    <row r="292" spans="1:4">
      <c r="A292" s="7">
        <v>15400</v>
      </c>
      <c r="B292">
        <v>4.29</v>
      </c>
      <c r="C292">
        <v>2.85</v>
      </c>
      <c r="D292">
        <f t="shared" si="16"/>
        <v>-2.0000000000000018E-2</v>
      </c>
    </row>
    <row r="293" spans="1:4">
      <c r="A293" s="7">
        <v>15431</v>
      </c>
      <c r="B293">
        <v>4.3</v>
      </c>
      <c r="C293">
        <v>2.86</v>
      </c>
      <c r="D293">
        <f t="shared" si="16"/>
        <v>0</v>
      </c>
    </row>
    <row r="294" spans="1:4">
      <c r="A294" s="7">
        <v>15461</v>
      </c>
      <c r="B294">
        <v>4.26</v>
      </c>
      <c r="C294">
        <v>2.83</v>
      </c>
      <c r="D294">
        <f t="shared" si="16"/>
        <v>-1.0000000000000231E-2</v>
      </c>
    </row>
    <row r="295" spans="1:4">
      <c r="A295" s="7">
        <v>15492</v>
      </c>
      <c r="B295">
        <v>4.2699999999999996</v>
      </c>
      <c r="C295">
        <v>2.85</v>
      </c>
      <c r="D295">
        <f t="shared" si="16"/>
        <v>-1.0000000000000231E-2</v>
      </c>
    </row>
    <row r="296" spans="1:4">
      <c r="A296" s="7">
        <v>15522</v>
      </c>
      <c r="B296">
        <v>4.33</v>
      </c>
      <c r="C296">
        <v>2.85</v>
      </c>
      <c r="D296">
        <f t="shared" si="16"/>
        <v>6.0000000000000497E-2</v>
      </c>
    </row>
    <row r="297" spans="1:4">
      <c r="A297" s="7">
        <v>15553</v>
      </c>
      <c r="B297">
        <v>4.3</v>
      </c>
      <c r="C297">
        <v>2.83</v>
      </c>
      <c r="D297">
        <f t="shared" si="16"/>
        <v>-1.0000000000000231E-2</v>
      </c>
    </row>
    <row r="298" spans="1:4">
      <c r="A298" s="7">
        <v>15584</v>
      </c>
      <c r="B298">
        <v>4.28</v>
      </c>
      <c r="C298">
        <v>2.81</v>
      </c>
      <c r="D298">
        <f t="shared" si="16"/>
        <v>0</v>
      </c>
    </row>
    <row r="299" spans="1:4">
      <c r="A299" s="7">
        <v>15614</v>
      </c>
      <c r="B299">
        <v>4.26</v>
      </c>
      <c r="C299">
        <v>2.8</v>
      </c>
      <c r="D299">
        <f t="shared" si="16"/>
        <v>-1.0000000000000231E-2</v>
      </c>
    </row>
    <row r="300" spans="1:4">
      <c r="A300" s="7">
        <v>15645</v>
      </c>
      <c r="B300">
        <v>4.24</v>
      </c>
      <c r="C300">
        <v>2.8</v>
      </c>
      <c r="D300">
        <f t="shared" si="16"/>
        <v>-1.9999999999999574E-2</v>
      </c>
    </row>
    <row r="301" spans="1:4">
      <c r="A301" s="7">
        <v>15675</v>
      </c>
      <c r="B301">
        <v>4.25</v>
      </c>
      <c r="C301">
        <v>2.79</v>
      </c>
      <c r="D301">
        <f t="shared" si="16"/>
        <v>1.9999999999999574E-2</v>
      </c>
    </row>
    <row r="302" spans="1:4">
      <c r="A302" s="7">
        <v>15706</v>
      </c>
      <c r="B302">
        <v>4.28</v>
      </c>
      <c r="C302">
        <v>2.81</v>
      </c>
      <c r="D302">
        <f t="shared" si="16"/>
        <v>1.0000000000000231E-2</v>
      </c>
    </row>
    <row r="303" spans="1:4">
      <c r="A303" s="7">
        <v>15737</v>
      </c>
      <c r="B303">
        <v>4.16</v>
      </c>
      <c r="C303">
        <v>2.79</v>
      </c>
      <c r="D303">
        <f t="shared" si="16"/>
        <v>-0.10000000000000009</v>
      </c>
    </row>
    <row r="304" spans="1:4">
      <c r="A304" s="7">
        <v>15765</v>
      </c>
      <c r="B304">
        <v>4.08</v>
      </c>
      <c r="C304">
        <v>2.77</v>
      </c>
      <c r="D304">
        <f t="shared" si="16"/>
        <v>-6.0000000000000053E-2</v>
      </c>
    </row>
    <row r="305" spans="1:4">
      <c r="A305" s="7">
        <v>15796</v>
      </c>
      <c r="B305">
        <v>4.01</v>
      </c>
      <c r="C305">
        <v>2.76</v>
      </c>
      <c r="D305">
        <f t="shared" si="16"/>
        <v>-6.0000000000000053E-2</v>
      </c>
    </row>
    <row r="306" spans="1:4">
      <c r="A306" s="7">
        <v>15826</v>
      </c>
      <c r="B306">
        <v>3.96</v>
      </c>
      <c r="C306">
        <v>2.76</v>
      </c>
      <c r="D306">
        <f t="shared" si="16"/>
        <v>-4.9999999999999822E-2</v>
      </c>
    </row>
    <row r="307" spans="1:4">
      <c r="A307" s="7">
        <v>15857</v>
      </c>
      <c r="B307">
        <v>3.91</v>
      </c>
      <c r="C307">
        <v>2.74</v>
      </c>
      <c r="D307">
        <f t="shared" si="16"/>
        <v>-3.0000000000000249E-2</v>
      </c>
    </row>
    <row r="308" spans="1:4">
      <c r="A308" s="7">
        <v>15887</v>
      </c>
      <c r="B308">
        <v>3.88</v>
      </c>
      <c r="C308">
        <v>2.72</v>
      </c>
      <c r="D308">
        <f t="shared" si="16"/>
        <v>-1.0000000000000231E-2</v>
      </c>
    </row>
    <row r="309" spans="1:4">
      <c r="A309" s="7">
        <v>15918</v>
      </c>
      <c r="B309">
        <v>3.81</v>
      </c>
      <c r="C309">
        <v>2.69</v>
      </c>
      <c r="D309">
        <f t="shared" si="16"/>
        <v>-3.9999999999999591E-2</v>
      </c>
    </row>
    <row r="310" spans="1:4">
      <c r="A310" s="7">
        <v>15949</v>
      </c>
      <c r="B310">
        <v>3.81</v>
      </c>
      <c r="C310">
        <v>2.69</v>
      </c>
      <c r="D310">
        <f t="shared" si="16"/>
        <v>0</v>
      </c>
    </row>
    <row r="311" spans="1:4">
      <c r="A311" s="7">
        <v>15979</v>
      </c>
      <c r="B311">
        <v>3.83</v>
      </c>
      <c r="C311">
        <v>2.69</v>
      </c>
      <c r="D311">
        <f t="shared" si="16"/>
        <v>2.0000000000000018E-2</v>
      </c>
    </row>
    <row r="312" spans="1:4">
      <c r="A312" s="7">
        <v>16010</v>
      </c>
      <c r="B312">
        <v>3.82</v>
      </c>
      <c r="C312">
        <v>2.7</v>
      </c>
      <c r="D312">
        <f t="shared" si="16"/>
        <v>-2.0000000000000462E-2</v>
      </c>
    </row>
    <row r="313" spans="1:4">
      <c r="A313" s="7">
        <v>16040</v>
      </c>
      <c r="B313">
        <v>3.83</v>
      </c>
      <c r="C313">
        <v>2.71</v>
      </c>
      <c r="D313">
        <f t="shared" si="16"/>
        <v>0</v>
      </c>
    </row>
    <row r="314" spans="1:4">
      <c r="A314" s="7">
        <v>16071</v>
      </c>
      <c r="B314">
        <v>3.82</v>
      </c>
      <c r="C314">
        <v>2.74</v>
      </c>
      <c r="D314">
        <f t="shared" si="16"/>
        <v>-4.000000000000048E-2</v>
      </c>
    </row>
    <row r="315" spans="1:4">
      <c r="A315" s="7">
        <v>16102</v>
      </c>
      <c r="B315">
        <v>3.76</v>
      </c>
      <c r="C315">
        <v>2.72</v>
      </c>
      <c r="D315">
        <f t="shared" si="16"/>
        <v>-4.0000000000000036E-2</v>
      </c>
    </row>
    <row r="316" spans="1:4">
      <c r="A316" s="7">
        <v>16131</v>
      </c>
      <c r="B316">
        <v>3.72</v>
      </c>
      <c r="C316">
        <v>2.74</v>
      </c>
      <c r="D316">
        <f t="shared" si="16"/>
        <v>-5.9999999999999609E-2</v>
      </c>
    </row>
    <row r="317" spans="1:4">
      <c r="A317" s="7">
        <v>16162</v>
      </c>
      <c r="B317">
        <v>3.7</v>
      </c>
      <c r="C317">
        <v>2.74</v>
      </c>
      <c r="D317">
        <f t="shared" si="16"/>
        <v>-2.0000000000000018E-2</v>
      </c>
    </row>
    <row r="318" spans="1:4">
      <c r="A318" s="7">
        <v>16192</v>
      </c>
      <c r="B318">
        <v>3.68</v>
      </c>
      <c r="C318">
        <v>2.74</v>
      </c>
      <c r="D318">
        <f t="shared" si="16"/>
        <v>-2.0000000000000018E-2</v>
      </c>
    </row>
    <row r="319" spans="1:4">
      <c r="A319" s="7">
        <v>16223</v>
      </c>
      <c r="B319">
        <v>3.63</v>
      </c>
      <c r="C319">
        <v>2.73</v>
      </c>
      <c r="D319">
        <f t="shared" si="16"/>
        <v>-4.0000000000000036E-2</v>
      </c>
    </row>
    <row r="320" spans="1:4">
      <c r="A320" s="7">
        <v>16253</v>
      </c>
      <c r="B320">
        <v>3.59</v>
      </c>
      <c r="C320">
        <v>2.73</v>
      </c>
      <c r="D320">
        <f t="shared" si="16"/>
        <v>-4.0000000000000036E-2</v>
      </c>
    </row>
    <row r="321" spans="1:4">
      <c r="A321" s="7">
        <v>16284</v>
      </c>
      <c r="B321">
        <v>3.57</v>
      </c>
      <c r="C321">
        <v>2.72</v>
      </c>
      <c r="D321">
        <f t="shared" si="16"/>
        <v>-1.0000000000000231E-2</v>
      </c>
    </row>
    <row r="322" spans="1:4">
      <c r="A322" s="7">
        <v>16315</v>
      </c>
      <c r="B322">
        <v>3.55</v>
      </c>
      <c r="C322">
        <v>2.71</v>
      </c>
      <c r="D322">
        <f t="shared" si="16"/>
        <v>-9.9999999999997868E-3</v>
      </c>
    </row>
    <row r="323" spans="1:4">
      <c r="A323" s="7">
        <v>16345</v>
      </c>
      <c r="B323">
        <v>3.56</v>
      </c>
      <c r="C323">
        <v>2.72</v>
      </c>
      <c r="D323">
        <f t="shared" si="16"/>
        <v>0</v>
      </c>
    </row>
    <row r="324" spans="1:4">
      <c r="A324" s="7">
        <v>16376</v>
      </c>
      <c r="B324">
        <v>3.55</v>
      </c>
      <c r="C324">
        <v>2.72</v>
      </c>
      <c r="D324">
        <f t="shared" si="16"/>
        <v>-1.0000000000000231E-2</v>
      </c>
    </row>
    <row r="325" spans="1:4">
      <c r="A325" s="7">
        <v>16406</v>
      </c>
      <c r="B325">
        <v>3.53</v>
      </c>
      <c r="C325">
        <v>2.72</v>
      </c>
      <c r="D325">
        <f t="shared" si="16"/>
        <v>-2.0000000000000018E-2</v>
      </c>
    </row>
    <row r="326" spans="1:4">
      <c r="A326" s="7">
        <v>16437</v>
      </c>
      <c r="B326">
        <v>3.49</v>
      </c>
      <c r="C326">
        <v>2.7</v>
      </c>
      <c r="D326">
        <f t="shared" si="16"/>
        <v>-1.9999999999999574E-2</v>
      </c>
    </row>
    <row r="327" spans="1:4">
      <c r="A327" s="7">
        <v>16468</v>
      </c>
      <c r="B327">
        <v>3.46</v>
      </c>
      <c r="C327">
        <v>2.69</v>
      </c>
      <c r="D327">
        <f t="shared" si="16"/>
        <v>-2.0000000000000018E-2</v>
      </c>
    </row>
    <row r="328" spans="1:4">
      <c r="A328" s="7">
        <v>16496</v>
      </c>
      <c r="B328">
        <v>3.41</v>
      </c>
      <c r="C328">
        <v>2.65</v>
      </c>
      <c r="D328">
        <f t="shared" si="16"/>
        <v>-9.9999999999997868E-3</v>
      </c>
    </row>
    <row r="329" spans="1:4">
      <c r="A329" s="7">
        <v>16527</v>
      </c>
      <c r="B329">
        <v>3.38</v>
      </c>
      <c r="C329">
        <v>2.62</v>
      </c>
      <c r="D329">
        <f t="shared" si="16"/>
        <v>0</v>
      </c>
    </row>
    <row r="330" spans="1:4">
      <c r="A330" s="7">
        <v>16557</v>
      </c>
      <c r="B330">
        <v>3.36</v>
      </c>
      <c r="C330">
        <v>2.61</v>
      </c>
      <c r="D330">
        <f t="shared" si="16"/>
        <v>-9.9999999999997868E-3</v>
      </c>
    </row>
    <row r="331" spans="1:4">
      <c r="A331" s="7">
        <v>16588</v>
      </c>
      <c r="B331">
        <v>3.32</v>
      </c>
      <c r="C331">
        <v>2.62</v>
      </c>
      <c r="D331">
        <f t="shared" si="16"/>
        <v>-5.0000000000000266E-2</v>
      </c>
    </row>
    <row r="332" spans="1:4">
      <c r="A332" s="7">
        <v>16618</v>
      </c>
      <c r="B332">
        <v>3.29</v>
      </c>
      <c r="C332">
        <v>2.61</v>
      </c>
      <c r="D332">
        <f t="shared" si="16"/>
        <v>-1.9999999999999574E-2</v>
      </c>
    </row>
    <row r="333" spans="1:4">
      <c r="A333" s="7">
        <v>16649</v>
      </c>
      <c r="B333">
        <v>3.26</v>
      </c>
      <c r="C333">
        <v>2.6</v>
      </c>
      <c r="D333">
        <f t="shared" si="16"/>
        <v>-2.0000000000000462E-2</v>
      </c>
    </row>
    <row r="334" spans="1:4">
      <c r="A334" s="7">
        <v>16680</v>
      </c>
      <c r="B334">
        <v>3.26</v>
      </c>
      <c r="C334">
        <v>2.61</v>
      </c>
      <c r="D334">
        <f t="shared" si="16"/>
        <v>-9.9999999999997868E-3</v>
      </c>
    </row>
    <row r="335" spans="1:4">
      <c r="A335" s="7">
        <v>16710</v>
      </c>
      <c r="B335">
        <v>3.24</v>
      </c>
      <c r="C335">
        <v>2.62</v>
      </c>
      <c r="D335">
        <f t="shared" si="16"/>
        <v>-2.9999999999999805E-2</v>
      </c>
    </row>
    <row r="336" spans="1:4">
      <c r="A336" s="7">
        <v>16741</v>
      </c>
      <c r="B336">
        <v>3.2</v>
      </c>
      <c r="C336">
        <v>2.62</v>
      </c>
      <c r="D336">
        <f t="shared" si="16"/>
        <v>-4.0000000000000036E-2</v>
      </c>
    </row>
    <row r="337" spans="1:4">
      <c r="A337" s="7">
        <v>16771</v>
      </c>
      <c r="B337">
        <v>3.15</v>
      </c>
      <c r="C337">
        <v>2.62</v>
      </c>
      <c r="D337">
        <f t="shared" ref="D337:D400" si="20">(B337-C337)-(B336-C336)</f>
        <v>-5.0000000000000266E-2</v>
      </c>
    </row>
    <row r="338" spans="1:4">
      <c r="A338" s="7">
        <v>16802</v>
      </c>
      <c r="B338">
        <v>3.1</v>
      </c>
      <c r="C338">
        <v>2.61</v>
      </c>
      <c r="D338">
        <f t="shared" si="20"/>
        <v>-3.9999999999999591E-2</v>
      </c>
    </row>
    <row r="339" spans="1:4">
      <c r="A339" s="7">
        <v>16833</v>
      </c>
      <c r="B339">
        <v>3.01</v>
      </c>
      <c r="C339">
        <v>2.54</v>
      </c>
      <c r="D339">
        <f t="shared" si="20"/>
        <v>-2.0000000000000462E-2</v>
      </c>
    </row>
    <row r="340" spans="1:4">
      <c r="A340" s="7">
        <v>16861</v>
      </c>
      <c r="B340">
        <v>2.95</v>
      </c>
      <c r="C340">
        <v>2.48</v>
      </c>
      <c r="D340">
        <f t="shared" si="20"/>
        <v>4.4408920985006262E-16</v>
      </c>
    </row>
    <row r="341" spans="1:4">
      <c r="A341" s="7">
        <v>16892</v>
      </c>
      <c r="B341">
        <v>2.94</v>
      </c>
      <c r="C341">
        <v>2.4700000000000002</v>
      </c>
      <c r="D341">
        <f t="shared" si="20"/>
        <v>-4.4408920985006262E-16</v>
      </c>
    </row>
    <row r="342" spans="1:4">
      <c r="A342" s="7">
        <v>16922</v>
      </c>
      <c r="B342">
        <v>2.96</v>
      </c>
      <c r="C342">
        <v>2.46</v>
      </c>
      <c r="D342">
        <f t="shared" si="20"/>
        <v>3.0000000000000249E-2</v>
      </c>
    </row>
    <row r="343" spans="1:4">
      <c r="A343" s="7">
        <v>16953</v>
      </c>
      <c r="B343">
        <v>3.02</v>
      </c>
      <c r="C343">
        <v>2.5099999999999998</v>
      </c>
      <c r="D343">
        <f t="shared" si="20"/>
        <v>1.0000000000000231E-2</v>
      </c>
    </row>
    <row r="344" spans="1:4">
      <c r="A344" s="7">
        <v>16983</v>
      </c>
      <c r="B344">
        <v>3.03</v>
      </c>
      <c r="C344">
        <v>2.4900000000000002</v>
      </c>
      <c r="D344">
        <f t="shared" si="20"/>
        <v>2.9999999999999361E-2</v>
      </c>
    </row>
    <row r="345" spans="1:4">
      <c r="A345" s="7">
        <v>17014</v>
      </c>
      <c r="B345">
        <v>3.03</v>
      </c>
      <c r="C345">
        <v>2.48</v>
      </c>
      <c r="D345">
        <f t="shared" si="20"/>
        <v>1.0000000000000231E-2</v>
      </c>
    </row>
    <row r="346" spans="1:4">
      <c r="A346" s="7">
        <v>17045</v>
      </c>
      <c r="B346">
        <v>3.03</v>
      </c>
      <c r="C346">
        <v>2.5099999999999998</v>
      </c>
      <c r="D346">
        <f t="shared" si="20"/>
        <v>-2.9999999999999805E-2</v>
      </c>
    </row>
    <row r="347" spans="1:4">
      <c r="A347" s="7">
        <v>17075</v>
      </c>
      <c r="B347">
        <v>3.1</v>
      </c>
      <c r="C347">
        <v>2.58</v>
      </c>
      <c r="D347">
        <f t="shared" si="20"/>
        <v>0</v>
      </c>
    </row>
    <row r="348" spans="1:4">
      <c r="A348" s="7">
        <v>17106</v>
      </c>
      <c r="B348">
        <v>3.15</v>
      </c>
      <c r="C348">
        <v>2.6</v>
      </c>
      <c r="D348">
        <f t="shared" si="20"/>
        <v>2.9999999999999805E-2</v>
      </c>
    </row>
    <row r="349" spans="1:4">
      <c r="A349" s="7">
        <v>17136</v>
      </c>
      <c r="B349">
        <v>3.17</v>
      </c>
      <c r="C349">
        <v>2.59</v>
      </c>
      <c r="D349">
        <f t="shared" si="20"/>
        <v>3.0000000000000249E-2</v>
      </c>
    </row>
    <row r="350" spans="1:4">
      <c r="A350" s="7">
        <v>17167</v>
      </c>
      <c r="B350">
        <v>3.17</v>
      </c>
      <c r="C350">
        <v>2.61</v>
      </c>
      <c r="D350">
        <f t="shared" si="20"/>
        <v>-2.0000000000000018E-2</v>
      </c>
    </row>
    <row r="351" spans="1:4">
      <c r="A351" s="7">
        <v>17198</v>
      </c>
      <c r="B351">
        <v>3.13</v>
      </c>
      <c r="C351">
        <v>2.57</v>
      </c>
      <c r="D351">
        <f t="shared" si="20"/>
        <v>0</v>
      </c>
    </row>
    <row r="352" spans="1:4">
      <c r="A352" s="7">
        <v>17226</v>
      </c>
      <c r="B352">
        <v>3.12</v>
      </c>
      <c r="C352">
        <v>2.5499999999999998</v>
      </c>
      <c r="D352">
        <f t="shared" si="20"/>
        <v>1.0000000000000231E-2</v>
      </c>
    </row>
    <row r="353" spans="1:4">
      <c r="A353" s="7">
        <v>17257</v>
      </c>
      <c r="B353">
        <v>3.15</v>
      </c>
      <c r="C353">
        <v>2.5499999999999998</v>
      </c>
      <c r="D353">
        <f t="shared" si="20"/>
        <v>2.9999999999999805E-2</v>
      </c>
    </row>
    <row r="354" spans="1:4">
      <c r="A354" s="7">
        <v>17287</v>
      </c>
      <c r="B354">
        <v>3.16</v>
      </c>
      <c r="C354">
        <v>2.5299999999999998</v>
      </c>
      <c r="D354">
        <f t="shared" si="20"/>
        <v>3.0000000000000249E-2</v>
      </c>
    </row>
    <row r="355" spans="1:4">
      <c r="A355" s="7">
        <v>17318</v>
      </c>
      <c r="B355">
        <v>3.17</v>
      </c>
      <c r="C355">
        <v>2.5299999999999998</v>
      </c>
      <c r="D355">
        <f t="shared" si="20"/>
        <v>9.9999999999997868E-3</v>
      </c>
    </row>
    <row r="356" spans="1:4">
      <c r="A356" s="7">
        <v>17348</v>
      </c>
      <c r="B356">
        <v>3.21</v>
      </c>
      <c r="C356">
        <v>2.5499999999999998</v>
      </c>
      <c r="D356">
        <f t="shared" si="20"/>
        <v>2.0000000000000018E-2</v>
      </c>
    </row>
    <row r="357" spans="1:4">
      <c r="A357" s="7">
        <v>17379</v>
      </c>
      <c r="B357">
        <v>3.18</v>
      </c>
      <c r="C357">
        <v>2.5499999999999998</v>
      </c>
      <c r="D357">
        <f t="shared" si="20"/>
        <v>-2.9999999999999805E-2</v>
      </c>
    </row>
    <row r="358" spans="1:4">
      <c r="A358" s="7">
        <v>17410</v>
      </c>
      <c r="B358">
        <v>3.17</v>
      </c>
      <c r="C358">
        <v>2.56</v>
      </c>
      <c r="D358">
        <f t="shared" si="20"/>
        <v>-2.0000000000000462E-2</v>
      </c>
    </row>
    <row r="359" spans="1:4">
      <c r="A359" s="7">
        <v>17440</v>
      </c>
      <c r="B359">
        <v>3.23</v>
      </c>
      <c r="C359">
        <v>2.61</v>
      </c>
      <c r="D359">
        <f t="shared" si="20"/>
        <v>1.0000000000000231E-2</v>
      </c>
    </row>
    <row r="360" spans="1:4">
      <c r="A360" s="7">
        <v>17471</v>
      </c>
      <c r="B360">
        <v>3.35</v>
      </c>
      <c r="C360">
        <v>2.7</v>
      </c>
      <c r="D360">
        <f t="shared" si="20"/>
        <v>2.9999999999999805E-2</v>
      </c>
    </row>
    <row r="361" spans="1:4">
      <c r="A361" s="7">
        <v>17501</v>
      </c>
      <c r="B361">
        <v>3.44</v>
      </c>
      <c r="C361">
        <v>2.77</v>
      </c>
      <c r="D361">
        <f t="shared" si="20"/>
        <v>2.0000000000000018E-2</v>
      </c>
    </row>
    <row r="362" spans="1:4">
      <c r="A362" s="7">
        <v>17532</v>
      </c>
      <c r="B362">
        <v>3.52</v>
      </c>
      <c r="C362">
        <v>2.86</v>
      </c>
      <c r="D362">
        <f t="shared" si="20"/>
        <v>-9.9999999999997868E-3</v>
      </c>
    </row>
    <row r="363" spans="1:4">
      <c r="A363" s="7">
        <v>17563</v>
      </c>
      <c r="B363">
        <v>3.52</v>
      </c>
      <c r="C363">
        <v>2.86</v>
      </c>
      <c r="D363">
        <f t="shared" si="20"/>
        <v>0</v>
      </c>
    </row>
    <row r="364" spans="1:4">
      <c r="A364" s="7">
        <v>17592</v>
      </c>
      <c r="B364">
        <v>3.53</v>
      </c>
      <c r="C364">
        <v>2.85</v>
      </c>
      <c r="D364">
        <f t="shared" si="20"/>
        <v>1.9999999999999574E-2</v>
      </c>
    </row>
    <row r="365" spans="1:4">
      <c r="A365" s="7">
        <v>17623</v>
      </c>
      <c r="B365">
        <v>3.53</v>
      </c>
      <c r="C365">
        <v>2.83</v>
      </c>
      <c r="D365">
        <f t="shared" si="20"/>
        <v>2.0000000000000018E-2</v>
      </c>
    </row>
    <row r="366" spans="1:4">
      <c r="A366" s="7">
        <v>17653</v>
      </c>
      <c r="B366">
        <v>3.47</v>
      </c>
      <c r="C366">
        <v>2.78</v>
      </c>
      <c r="D366">
        <f t="shared" si="20"/>
        <v>-9.9999999999993427E-3</v>
      </c>
    </row>
    <row r="367" spans="1:4">
      <c r="A367" s="7">
        <v>17684</v>
      </c>
      <c r="B367">
        <v>3.38</v>
      </c>
      <c r="C367">
        <v>2.76</v>
      </c>
      <c r="D367">
        <f t="shared" si="20"/>
        <v>-7.0000000000000284E-2</v>
      </c>
    </row>
    <row r="368" spans="1:4">
      <c r="A368" s="7">
        <v>17714</v>
      </c>
      <c r="B368">
        <v>3.34</v>
      </c>
      <c r="C368">
        <v>2.76</v>
      </c>
      <c r="D368">
        <f t="shared" si="20"/>
        <v>-4.0000000000000036E-2</v>
      </c>
    </row>
    <row r="369" spans="1:4">
      <c r="A369" s="7">
        <v>17745</v>
      </c>
      <c r="B369">
        <v>3.37</v>
      </c>
      <c r="C369">
        <v>2.81</v>
      </c>
      <c r="D369">
        <f t="shared" si="20"/>
        <v>-2.0000000000000018E-2</v>
      </c>
    </row>
    <row r="370" spans="1:4">
      <c r="A370" s="7">
        <v>17776</v>
      </c>
      <c r="B370">
        <v>3.44</v>
      </c>
      <c r="C370">
        <v>2.84</v>
      </c>
      <c r="D370">
        <f t="shared" si="20"/>
        <v>4.0000000000000036E-2</v>
      </c>
    </row>
    <row r="371" spans="1:4">
      <c r="A371" s="7">
        <v>17806</v>
      </c>
      <c r="B371">
        <v>3.45</v>
      </c>
      <c r="C371">
        <v>2.84</v>
      </c>
      <c r="D371">
        <f t="shared" si="20"/>
        <v>1.0000000000000231E-2</v>
      </c>
    </row>
    <row r="372" spans="1:4">
      <c r="A372" s="7">
        <v>17837</v>
      </c>
      <c r="B372">
        <v>3.5</v>
      </c>
      <c r="C372">
        <v>2.84</v>
      </c>
      <c r="D372">
        <f t="shared" si="20"/>
        <v>4.9999999999999822E-2</v>
      </c>
    </row>
    <row r="373" spans="1:4">
      <c r="A373" s="7">
        <v>17867</v>
      </c>
      <c r="B373">
        <v>3.53</v>
      </c>
      <c r="C373">
        <v>2.84</v>
      </c>
      <c r="D373">
        <f t="shared" si="20"/>
        <v>2.9999999999999805E-2</v>
      </c>
    </row>
    <row r="374" spans="1:4">
      <c r="A374" s="7">
        <v>17898</v>
      </c>
      <c r="B374">
        <v>3.53</v>
      </c>
      <c r="C374">
        <v>2.79</v>
      </c>
      <c r="D374">
        <f t="shared" si="20"/>
        <v>4.9999999999999822E-2</v>
      </c>
    </row>
    <row r="375" spans="1:4">
      <c r="A375" s="7">
        <v>17929</v>
      </c>
      <c r="B375">
        <v>3.46</v>
      </c>
      <c r="C375">
        <v>2.71</v>
      </c>
      <c r="D375">
        <f t="shared" si="20"/>
        <v>1.0000000000000231E-2</v>
      </c>
    </row>
    <row r="376" spans="1:4">
      <c r="A376" s="7">
        <v>17957</v>
      </c>
      <c r="B376">
        <v>3.45</v>
      </c>
      <c r="C376">
        <v>2.71</v>
      </c>
      <c r="D376">
        <f t="shared" si="20"/>
        <v>-9.9999999999997868E-3</v>
      </c>
    </row>
    <row r="377" spans="1:4">
      <c r="A377" s="7">
        <v>17988</v>
      </c>
      <c r="B377">
        <v>3.47</v>
      </c>
      <c r="C377">
        <v>2.7</v>
      </c>
      <c r="D377">
        <f t="shared" si="20"/>
        <v>2.9999999999999805E-2</v>
      </c>
    </row>
    <row r="378" spans="1:4">
      <c r="A378" s="7">
        <v>18018</v>
      </c>
      <c r="B378">
        <v>3.45</v>
      </c>
      <c r="C378">
        <v>2.7</v>
      </c>
      <c r="D378">
        <f t="shared" si="20"/>
        <v>-2.0000000000000018E-2</v>
      </c>
    </row>
    <row r="379" spans="1:4">
      <c r="A379" s="7">
        <v>18049</v>
      </c>
      <c r="B379">
        <v>3.45</v>
      </c>
      <c r="C379">
        <v>2.71</v>
      </c>
      <c r="D379">
        <f t="shared" si="20"/>
        <v>-9.9999999999997868E-3</v>
      </c>
    </row>
    <row r="380" spans="1:4">
      <c r="A380" s="7">
        <v>18079</v>
      </c>
      <c r="B380">
        <v>3.47</v>
      </c>
      <c r="C380">
        <v>2.71</v>
      </c>
      <c r="D380">
        <f t="shared" si="20"/>
        <v>2.0000000000000018E-2</v>
      </c>
    </row>
    <row r="381" spans="1:4">
      <c r="A381" s="7">
        <v>18110</v>
      </c>
      <c r="B381">
        <v>3.46</v>
      </c>
      <c r="C381">
        <v>2.67</v>
      </c>
      <c r="D381">
        <f t="shared" si="20"/>
        <v>2.9999999999999805E-2</v>
      </c>
    </row>
    <row r="382" spans="1:4">
      <c r="A382" s="7">
        <v>18141</v>
      </c>
      <c r="B382">
        <v>3.4</v>
      </c>
      <c r="C382">
        <v>2.62</v>
      </c>
      <c r="D382">
        <f t="shared" si="20"/>
        <v>-1.0000000000000231E-2</v>
      </c>
    </row>
    <row r="383" spans="1:4">
      <c r="A383" s="7">
        <v>18171</v>
      </c>
      <c r="B383">
        <v>3.37</v>
      </c>
      <c r="C383">
        <v>2.6</v>
      </c>
      <c r="D383">
        <f t="shared" si="20"/>
        <v>-9.9999999999997868E-3</v>
      </c>
    </row>
    <row r="384" spans="1:4">
      <c r="A384" s="7">
        <v>18202</v>
      </c>
      <c r="B384">
        <v>3.36</v>
      </c>
      <c r="C384">
        <v>2.61</v>
      </c>
      <c r="D384">
        <f t="shared" si="20"/>
        <v>-2.0000000000000018E-2</v>
      </c>
    </row>
    <row r="385" spans="1:4">
      <c r="A385" s="7">
        <v>18232</v>
      </c>
      <c r="B385">
        <v>3.35</v>
      </c>
      <c r="C385">
        <v>2.6</v>
      </c>
      <c r="D385">
        <f t="shared" si="20"/>
        <v>0</v>
      </c>
    </row>
    <row r="386" spans="1:4">
      <c r="A386" s="7">
        <v>18263</v>
      </c>
      <c r="B386">
        <v>3.31</v>
      </c>
      <c r="C386">
        <v>2.58</v>
      </c>
      <c r="D386">
        <f t="shared" si="20"/>
        <v>-2.0000000000000018E-2</v>
      </c>
    </row>
    <row r="387" spans="1:4">
      <c r="A387" s="7">
        <v>18294</v>
      </c>
      <c r="B387">
        <v>3.24</v>
      </c>
      <c r="C387">
        <v>2.57</v>
      </c>
      <c r="D387">
        <f t="shared" si="20"/>
        <v>-5.9999999999999609E-2</v>
      </c>
    </row>
    <row r="388" spans="1:4">
      <c r="A388" s="7">
        <v>18322</v>
      </c>
      <c r="B388">
        <v>3.24</v>
      </c>
      <c r="C388">
        <v>2.58</v>
      </c>
      <c r="D388">
        <f t="shared" si="20"/>
        <v>-1.0000000000000231E-2</v>
      </c>
    </row>
    <row r="389" spans="1:4">
      <c r="A389" s="7">
        <v>18353</v>
      </c>
      <c r="B389">
        <v>3.24</v>
      </c>
      <c r="C389">
        <v>2.58</v>
      </c>
      <c r="D389">
        <f t="shared" si="20"/>
        <v>0</v>
      </c>
    </row>
    <row r="390" spans="1:4">
      <c r="A390" s="7">
        <v>18383</v>
      </c>
      <c r="B390">
        <v>3.23</v>
      </c>
      <c r="C390">
        <v>2.6</v>
      </c>
      <c r="D390">
        <f t="shared" si="20"/>
        <v>-3.0000000000000249E-2</v>
      </c>
    </row>
    <row r="391" spans="1:4">
      <c r="A391" s="7">
        <v>18414</v>
      </c>
      <c r="B391">
        <v>3.25</v>
      </c>
      <c r="C391">
        <v>2.61</v>
      </c>
      <c r="D391">
        <f t="shared" si="20"/>
        <v>1.0000000000000231E-2</v>
      </c>
    </row>
    <row r="392" spans="1:4">
      <c r="A392" s="7">
        <v>18444</v>
      </c>
      <c r="B392">
        <v>3.28</v>
      </c>
      <c r="C392">
        <v>2.62</v>
      </c>
      <c r="D392">
        <f t="shared" si="20"/>
        <v>1.9999999999999574E-2</v>
      </c>
    </row>
    <row r="393" spans="1:4">
      <c r="A393" s="7">
        <v>18475</v>
      </c>
      <c r="B393">
        <v>3.32</v>
      </c>
      <c r="C393">
        <v>2.65</v>
      </c>
      <c r="D393">
        <f t="shared" si="20"/>
        <v>1.0000000000000231E-2</v>
      </c>
    </row>
    <row r="394" spans="1:4">
      <c r="A394" s="7">
        <v>18506</v>
      </c>
      <c r="B394">
        <v>3.23</v>
      </c>
      <c r="C394">
        <v>2.61</v>
      </c>
      <c r="D394">
        <f t="shared" si="20"/>
        <v>-4.9999999999999822E-2</v>
      </c>
    </row>
    <row r="395" spans="1:4">
      <c r="A395" s="7">
        <v>18536</v>
      </c>
      <c r="B395">
        <v>3.21</v>
      </c>
      <c r="C395">
        <v>2.64</v>
      </c>
      <c r="D395">
        <f t="shared" si="20"/>
        <v>-5.0000000000000266E-2</v>
      </c>
    </row>
    <row r="396" spans="1:4">
      <c r="A396" s="7">
        <v>18567</v>
      </c>
      <c r="B396">
        <v>3.22</v>
      </c>
      <c r="C396">
        <v>2.67</v>
      </c>
      <c r="D396">
        <f t="shared" si="20"/>
        <v>-1.9999999999999574E-2</v>
      </c>
    </row>
    <row r="397" spans="1:4">
      <c r="A397" s="7">
        <v>18597</v>
      </c>
      <c r="B397">
        <v>3.22</v>
      </c>
      <c r="C397">
        <v>2.67</v>
      </c>
      <c r="D397">
        <f t="shared" si="20"/>
        <v>0</v>
      </c>
    </row>
    <row r="398" spans="1:4">
      <c r="A398" s="7">
        <v>18628</v>
      </c>
      <c r="B398">
        <v>3.2</v>
      </c>
      <c r="C398">
        <v>2.67</v>
      </c>
      <c r="D398">
        <f t="shared" si="20"/>
        <v>-2.0000000000000018E-2</v>
      </c>
    </row>
    <row r="399" spans="1:4">
      <c r="A399" s="7">
        <v>18659</v>
      </c>
      <c r="B399">
        <v>3.17</v>
      </c>
      <c r="C399">
        <v>2.66</v>
      </c>
      <c r="D399">
        <f t="shared" si="20"/>
        <v>-2.0000000000000462E-2</v>
      </c>
    </row>
    <row r="400" spans="1:4">
      <c r="A400" s="7">
        <v>18687</v>
      </c>
      <c r="B400">
        <v>3.16</v>
      </c>
      <c r="C400">
        <v>2.66</v>
      </c>
      <c r="D400">
        <f t="shared" si="20"/>
        <v>-9.9999999999997868E-3</v>
      </c>
    </row>
    <row r="401" spans="1:4">
      <c r="A401" s="7">
        <v>18718</v>
      </c>
      <c r="B401">
        <v>3.23</v>
      </c>
      <c r="C401">
        <v>2.78</v>
      </c>
      <c r="D401">
        <f t="shared" ref="D401:D464" si="21">(B401-C401)-(B400-C400)</f>
        <v>-4.9999999999999822E-2</v>
      </c>
    </row>
    <row r="402" spans="1:4">
      <c r="A402" s="7">
        <v>18748</v>
      </c>
      <c r="B402">
        <v>3.35</v>
      </c>
      <c r="C402">
        <v>2.87</v>
      </c>
      <c r="D402">
        <f t="shared" si="21"/>
        <v>2.9999999999999805E-2</v>
      </c>
    </row>
    <row r="403" spans="1:4">
      <c r="A403" s="7">
        <v>18779</v>
      </c>
      <c r="B403">
        <v>3.4</v>
      </c>
      <c r="C403">
        <v>2.89</v>
      </c>
      <c r="D403">
        <f t="shared" si="21"/>
        <v>2.9999999999999805E-2</v>
      </c>
    </row>
    <row r="404" spans="1:4">
      <c r="A404" s="7">
        <v>18809</v>
      </c>
      <c r="B404">
        <v>3.49</v>
      </c>
      <c r="C404">
        <v>2.94</v>
      </c>
      <c r="D404">
        <f t="shared" si="21"/>
        <v>4.000000000000048E-2</v>
      </c>
    </row>
    <row r="405" spans="1:4">
      <c r="A405" s="7">
        <v>18840</v>
      </c>
      <c r="B405">
        <v>3.53</v>
      </c>
      <c r="C405">
        <v>2.94</v>
      </c>
      <c r="D405">
        <f t="shared" si="21"/>
        <v>3.9999999999999591E-2</v>
      </c>
    </row>
    <row r="406" spans="1:4">
      <c r="A406" s="7">
        <v>18871</v>
      </c>
      <c r="B406">
        <v>3.5</v>
      </c>
      <c r="C406">
        <v>2.88</v>
      </c>
      <c r="D406">
        <f t="shared" si="21"/>
        <v>3.0000000000000249E-2</v>
      </c>
    </row>
    <row r="407" spans="1:4">
      <c r="A407" s="7">
        <v>18901</v>
      </c>
      <c r="B407">
        <v>3.46</v>
      </c>
      <c r="C407">
        <v>2.84</v>
      </c>
      <c r="D407">
        <f t="shared" si="21"/>
        <v>0</v>
      </c>
    </row>
    <row r="408" spans="1:4">
      <c r="A408" s="7">
        <v>18932</v>
      </c>
      <c r="B408">
        <v>3.5</v>
      </c>
      <c r="C408">
        <v>2.89</v>
      </c>
      <c r="D408">
        <f t="shared" si="21"/>
        <v>-1.0000000000000231E-2</v>
      </c>
    </row>
    <row r="409" spans="1:4">
      <c r="A409" s="7">
        <v>18962</v>
      </c>
      <c r="B409">
        <v>3.56</v>
      </c>
      <c r="C409">
        <v>2.96</v>
      </c>
      <c r="D409">
        <f t="shared" si="21"/>
        <v>-9.9999999999997868E-3</v>
      </c>
    </row>
    <row r="410" spans="1:4">
      <c r="A410" s="7">
        <v>18993</v>
      </c>
      <c r="B410">
        <v>3.61</v>
      </c>
      <c r="C410">
        <v>3.01</v>
      </c>
      <c r="D410">
        <f t="shared" si="21"/>
        <v>0</v>
      </c>
    </row>
    <row r="411" spans="1:4">
      <c r="A411" s="7">
        <v>19024</v>
      </c>
      <c r="B411">
        <v>3.59</v>
      </c>
      <c r="C411">
        <v>2.98</v>
      </c>
      <c r="D411">
        <f t="shared" si="21"/>
        <v>9.9999999999997868E-3</v>
      </c>
    </row>
    <row r="412" spans="1:4">
      <c r="A412" s="7">
        <v>19053</v>
      </c>
      <c r="B412">
        <v>3.53</v>
      </c>
      <c r="C412">
        <v>2.93</v>
      </c>
      <c r="D412">
        <f t="shared" si="21"/>
        <v>-1.0000000000000231E-2</v>
      </c>
    </row>
    <row r="413" spans="1:4">
      <c r="A413" s="7">
        <v>19084</v>
      </c>
      <c r="B413">
        <v>3.51</v>
      </c>
      <c r="C413">
        <v>2.96</v>
      </c>
      <c r="D413">
        <f t="shared" si="21"/>
        <v>-4.9999999999999822E-2</v>
      </c>
    </row>
    <row r="414" spans="1:4">
      <c r="A414" s="7">
        <v>19114</v>
      </c>
      <c r="B414">
        <v>3.5</v>
      </c>
      <c r="C414">
        <v>2.93</v>
      </c>
      <c r="D414">
        <f t="shared" si="21"/>
        <v>2.0000000000000018E-2</v>
      </c>
    </row>
    <row r="415" spans="1:4">
      <c r="A415" s="7">
        <v>19145</v>
      </c>
      <c r="B415">
        <v>3.49</v>
      </c>
      <c r="C415">
        <v>2.93</v>
      </c>
      <c r="D415">
        <f t="shared" si="21"/>
        <v>-9.9999999999997868E-3</v>
      </c>
    </row>
    <row r="416" spans="1:4">
      <c r="A416" s="7">
        <v>19175</v>
      </c>
      <c r="B416">
        <v>3.5</v>
      </c>
      <c r="C416">
        <v>2.94</v>
      </c>
      <c r="D416">
        <f t="shared" si="21"/>
        <v>0</v>
      </c>
    </row>
    <row r="417" spans="1:4">
      <c r="A417" s="7">
        <v>19206</v>
      </c>
      <c r="B417">
        <v>3.5</v>
      </c>
      <c r="C417">
        <v>2.95</v>
      </c>
      <c r="D417">
        <f t="shared" si="21"/>
        <v>-1.0000000000000231E-2</v>
      </c>
    </row>
    <row r="418" spans="1:4">
      <c r="A418" s="7">
        <v>19237</v>
      </c>
      <c r="B418">
        <v>3.51</v>
      </c>
      <c r="C418">
        <v>2.94</v>
      </c>
      <c r="D418">
        <f t="shared" si="21"/>
        <v>2.0000000000000018E-2</v>
      </c>
    </row>
    <row r="419" spans="1:4">
      <c r="A419" s="7">
        <v>19267</v>
      </c>
      <c r="B419">
        <v>3.52</v>
      </c>
      <c r="C419">
        <v>2.95</v>
      </c>
      <c r="D419">
        <f t="shared" si="21"/>
        <v>0</v>
      </c>
    </row>
    <row r="420" spans="1:4">
      <c r="A420" s="7">
        <v>19298</v>
      </c>
      <c r="B420">
        <v>3.54</v>
      </c>
      <c r="C420">
        <v>3.01</v>
      </c>
      <c r="D420">
        <f t="shared" si="21"/>
        <v>-3.9999999999999591E-2</v>
      </c>
    </row>
    <row r="421" spans="1:4">
      <c r="A421" s="7">
        <v>19328</v>
      </c>
      <c r="B421">
        <v>3.53</v>
      </c>
      <c r="C421">
        <v>2.98</v>
      </c>
      <c r="D421">
        <f t="shared" si="21"/>
        <v>1.9999999999999574E-2</v>
      </c>
    </row>
    <row r="422" spans="1:4">
      <c r="A422" s="7">
        <v>19359</v>
      </c>
      <c r="B422">
        <v>3.51</v>
      </c>
      <c r="C422">
        <v>2.97</v>
      </c>
      <c r="D422">
        <f t="shared" si="21"/>
        <v>-1.0000000000000231E-2</v>
      </c>
    </row>
    <row r="423" spans="1:4">
      <c r="A423" s="7">
        <v>19390</v>
      </c>
      <c r="B423">
        <v>3.51</v>
      </c>
      <c r="C423">
        <v>3.02</v>
      </c>
      <c r="D423">
        <f t="shared" si="21"/>
        <v>-4.9999999999999822E-2</v>
      </c>
    </row>
    <row r="424" spans="1:4">
      <c r="A424" s="7">
        <v>19418</v>
      </c>
      <c r="B424">
        <v>3.53</v>
      </c>
      <c r="C424">
        <v>3.07</v>
      </c>
      <c r="D424">
        <f t="shared" si="21"/>
        <v>-2.9999999999999805E-2</v>
      </c>
    </row>
    <row r="425" spans="1:4">
      <c r="A425" s="7">
        <v>19449</v>
      </c>
      <c r="B425">
        <v>3.57</v>
      </c>
      <c r="C425">
        <v>3.12</v>
      </c>
      <c r="D425">
        <f t="shared" si="21"/>
        <v>-1.0000000000000231E-2</v>
      </c>
    </row>
    <row r="426" spans="1:4">
      <c r="A426" s="7">
        <v>19479</v>
      </c>
      <c r="B426">
        <v>3.65</v>
      </c>
      <c r="C426">
        <v>3.23</v>
      </c>
      <c r="D426">
        <f t="shared" si="21"/>
        <v>-2.9999999999999805E-2</v>
      </c>
    </row>
    <row r="427" spans="1:4">
      <c r="A427" s="7">
        <v>19510</v>
      </c>
      <c r="B427">
        <v>3.78</v>
      </c>
      <c r="C427">
        <v>3.34</v>
      </c>
      <c r="D427">
        <f t="shared" si="21"/>
        <v>2.0000000000000018E-2</v>
      </c>
    </row>
    <row r="428" spans="1:4">
      <c r="A428" s="7">
        <v>19540</v>
      </c>
      <c r="B428">
        <v>3.86</v>
      </c>
      <c r="C428">
        <v>3.4</v>
      </c>
      <c r="D428">
        <f t="shared" si="21"/>
        <v>2.0000000000000018E-2</v>
      </c>
    </row>
    <row r="429" spans="1:4">
      <c r="A429" s="7">
        <v>19571</v>
      </c>
      <c r="B429">
        <v>3.86</v>
      </c>
      <c r="C429">
        <v>3.28</v>
      </c>
      <c r="D429">
        <f t="shared" si="21"/>
        <v>0.12000000000000011</v>
      </c>
    </row>
    <row r="430" spans="1:4">
      <c r="A430" s="7">
        <v>19602</v>
      </c>
      <c r="B430">
        <v>3.85</v>
      </c>
      <c r="C430">
        <v>3.24</v>
      </c>
      <c r="D430">
        <f t="shared" si="21"/>
        <v>2.9999999999999805E-2</v>
      </c>
    </row>
    <row r="431" spans="1:4">
      <c r="A431" s="7">
        <v>19632</v>
      </c>
      <c r="B431">
        <v>3.88</v>
      </c>
      <c r="C431">
        <v>3.29</v>
      </c>
      <c r="D431">
        <f t="shared" si="21"/>
        <v>-2.0000000000000018E-2</v>
      </c>
    </row>
    <row r="432" spans="1:4">
      <c r="A432" s="7">
        <v>19663</v>
      </c>
      <c r="B432">
        <v>3.82</v>
      </c>
      <c r="C432">
        <v>3.16</v>
      </c>
      <c r="D432">
        <f t="shared" si="21"/>
        <v>6.999999999999984E-2</v>
      </c>
    </row>
    <row r="433" spans="1:4">
      <c r="A433" s="7">
        <v>19693</v>
      </c>
      <c r="B433">
        <v>3.75</v>
      </c>
      <c r="C433">
        <v>3.11</v>
      </c>
      <c r="D433">
        <f t="shared" si="21"/>
        <v>-1.9999999999999574E-2</v>
      </c>
    </row>
    <row r="434" spans="1:4">
      <c r="A434" s="7">
        <v>19724</v>
      </c>
      <c r="B434">
        <v>3.74</v>
      </c>
      <c r="C434">
        <v>3.13</v>
      </c>
      <c r="D434">
        <f t="shared" si="21"/>
        <v>-2.9999999999999805E-2</v>
      </c>
    </row>
    <row r="435" spans="1:4">
      <c r="A435" s="7">
        <v>19755</v>
      </c>
      <c r="B435">
        <v>3.71</v>
      </c>
      <c r="C435">
        <v>3.06</v>
      </c>
      <c r="D435">
        <f t="shared" si="21"/>
        <v>3.9999999999999591E-2</v>
      </c>
    </row>
    <row r="436" spans="1:4">
      <c r="A436" s="7">
        <v>19783</v>
      </c>
      <c r="B436">
        <v>3.61</v>
      </c>
      <c r="C436">
        <v>2.95</v>
      </c>
      <c r="D436">
        <f t="shared" si="21"/>
        <v>9.9999999999997868E-3</v>
      </c>
    </row>
    <row r="437" spans="1:4">
      <c r="A437" s="7">
        <v>19814</v>
      </c>
      <c r="B437">
        <v>3.51</v>
      </c>
      <c r="C437">
        <v>2.86</v>
      </c>
      <c r="D437">
        <f t="shared" si="21"/>
        <v>-9.9999999999997868E-3</v>
      </c>
    </row>
    <row r="438" spans="1:4">
      <c r="A438" s="7">
        <v>19844</v>
      </c>
      <c r="B438">
        <v>3.47</v>
      </c>
      <c r="C438">
        <v>2.85</v>
      </c>
      <c r="D438">
        <f t="shared" si="21"/>
        <v>-2.9999999999999805E-2</v>
      </c>
    </row>
    <row r="439" spans="1:4">
      <c r="A439" s="7">
        <v>19875</v>
      </c>
      <c r="B439">
        <v>3.47</v>
      </c>
      <c r="C439">
        <v>2.88</v>
      </c>
      <c r="D439">
        <f t="shared" si="21"/>
        <v>-2.9999999999999805E-2</v>
      </c>
    </row>
    <row r="440" spans="1:4">
      <c r="A440" s="7">
        <v>19905</v>
      </c>
      <c r="B440">
        <v>3.49</v>
      </c>
      <c r="C440">
        <v>2.9</v>
      </c>
      <c r="D440">
        <f t="shared" si="21"/>
        <v>0</v>
      </c>
    </row>
    <row r="441" spans="1:4">
      <c r="A441" s="7">
        <v>19936</v>
      </c>
      <c r="B441">
        <v>3.5</v>
      </c>
      <c r="C441">
        <v>2.89</v>
      </c>
      <c r="D441">
        <f t="shared" si="21"/>
        <v>1.9999999999999574E-2</v>
      </c>
    </row>
    <row r="442" spans="1:4">
      <c r="A442" s="7">
        <v>19967</v>
      </c>
      <c r="B442">
        <v>3.49</v>
      </c>
      <c r="C442">
        <v>2.87</v>
      </c>
      <c r="D442">
        <f t="shared" si="21"/>
        <v>1.0000000000000231E-2</v>
      </c>
    </row>
    <row r="443" spans="1:4">
      <c r="A443" s="7">
        <v>19997</v>
      </c>
      <c r="B443">
        <v>3.47</v>
      </c>
      <c r="C443">
        <v>2.89</v>
      </c>
      <c r="D443">
        <f t="shared" si="21"/>
        <v>-4.0000000000000036E-2</v>
      </c>
    </row>
    <row r="444" spans="1:4">
      <c r="A444" s="7">
        <v>20028</v>
      </c>
      <c r="B444">
        <v>3.46</v>
      </c>
      <c r="C444">
        <v>2.87</v>
      </c>
      <c r="D444">
        <f t="shared" si="21"/>
        <v>9.9999999999997868E-3</v>
      </c>
    </row>
    <row r="445" spans="1:4">
      <c r="A445" s="7">
        <v>20058</v>
      </c>
      <c r="B445">
        <v>3.45</v>
      </c>
      <c r="C445">
        <v>2.89</v>
      </c>
      <c r="D445">
        <f t="shared" si="21"/>
        <v>-2.9999999999999805E-2</v>
      </c>
    </row>
    <row r="446" spans="1:4">
      <c r="A446" s="7">
        <v>20089</v>
      </c>
      <c r="B446">
        <v>3.45</v>
      </c>
      <c r="C446">
        <v>2.9</v>
      </c>
      <c r="D446">
        <f t="shared" si="21"/>
        <v>-9.9999999999997868E-3</v>
      </c>
    </row>
    <row r="447" spans="1:4">
      <c r="A447" s="7">
        <v>20120</v>
      </c>
      <c r="B447">
        <v>3.45</v>
      </c>
      <c r="C447">
        <v>2.93</v>
      </c>
      <c r="D447">
        <f t="shared" si="21"/>
        <v>-3.0000000000000249E-2</v>
      </c>
    </row>
    <row r="448" spans="1:4">
      <c r="A448" s="7">
        <v>20148</v>
      </c>
      <c r="B448">
        <v>3.47</v>
      </c>
      <c r="C448">
        <v>2.93</v>
      </c>
      <c r="D448">
        <f t="shared" si="21"/>
        <v>2.0000000000000018E-2</v>
      </c>
    </row>
    <row r="449" spans="1:4">
      <c r="A449" s="7">
        <v>20179</v>
      </c>
      <c r="B449">
        <v>3.48</v>
      </c>
      <c r="C449">
        <v>3.02</v>
      </c>
      <c r="D449">
        <f t="shared" si="21"/>
        <v>-8.0000000000000071E-2</v>
      </c>
    </row>
    <row r="450" spans="1:4">
      <c r="A450" s="7">
        <v>20209</v>
      </c>
      <c r="B450">
        <v>3.49</v>
      </c>
      <c r="C450">
        <v>3.01</v>
      </c>
      <c r="D450">
        <f t="shared" si="21"/>
        <v>2.0000000000000462E-2</v>
      </c>
    </row>
    <row r="451" spans="1:4">
      <c r="A451" s="7">
        <v>20240</v>
      </c>
      <c r="B451">
        <v>3.5</v>
      </c>
      <c r="C451">
        <v>3.04</v>
      </c>
      <c r="D451">
        <f t="shared" si="21"/>
        <v>-2.0000000000000462E-2</v>
      </c>
    </row>
    <row r="452" spans="1:4">
      <c r="A452" s="7">
        <v>20270</v>
      </c>
      <c r="B452">
        <v>3.51</v>
      </c>
      <c r="C452">
        <v>3.05</v>
      </c>
      <c r="D452">
        <f t="shared" si="21"/>
        <v>0</v>
      </c>
    </row>
    <row r="453" spans="1:4">
      <c r="A453" s="7">
        <v>20301</v>
      </c>
      <c r="B453">
        <v>3.52</v>
      </c>
      <c r="C453">
        <v>3.06</v>
      </c>
      <c r="D453">
        <f t="shared" si="21"/>
        <v>0</v>
      </c>
    </row>
    <row r="454" spans="1:4">
      <c r="A454" s="7">
        <v>20332</v>
      </c>
      <c r="B454">
        <v>3.56</v>
      </c>
      <c r="C454">
        <v>3.11</v>
      </c>
      <c r="D454">
        <f t="shared" si="21"/>
        <v>-9.9999999999997868E-3</v>
      </c>
    </row>
    <row r="455" spans="1:4">
      <c r="A455" s="7">
        <v>20362</v>
      </c>
      <c r="B455">
        <v>3.59</v>
      </c>
      <c r="C455">
        <v>3.13</v>
      </c>
      <c r="D455">
        <f t="shared" si="21"/>
        <v>9.9999999999997868E-3</v>
      </c>
    </row>
    <row r="456" spans="1:4">
      <c r="A456" s="7">
        <v>20393</v>
      </c>
      <c r="B456">
        <v>3.59</v>
      </c>
      <c r="C456">
        <v>3.1</v>
      </c>
      <c r="D456">
        <f t="shared" si="21"/>
        <v>2.9999999999999805E-2</v>
      </c>
    </row>
    <row r="457" spans="1:4">
      <c r="A457" s="7">
        <v>20423</v>
      </c>
      <c r="B457">
        <v>3.58</v>
      </c>
      <c r="C457">
        <v>3.1</v>
      </c>
      <c r="D457">
        <f t="shared" si="21"/>
        <v>-9.9999999999997868E-3</v>
      </c>
    </row>
    <row r="458" spans="1:4">
      <c r="A458" s="7">
        <v>20454</v>
      </c>
      <c r="B458">
        <v>3.62</v>
      </c>
      <c r="C458">
        <v>3.15</v>
      </c>
      <c r="D458">
        <f t="shared" si="21"/>
        <v>-9.9999999999997868E-3</v>
      </c>
    </row>
    <row r="459" spans="1:4">
      <c r="A459" s="7">
        <v>20485</v>
      </c>
      <c r="B459">
        <v>3.6</v>
      </c>
      <c r="C459">
        <v>3.11</v>
      </c>
      <c r="D459">
        <f t="shared" si="21"/>
        <v>2.0000000000000018E-2</v>
      </c>
    </row>
    <row r="460" spans="1:4">
      <c r="A460" s="7">
        <v>20514</v>
      </c>
      <c r="B460">
        <v>3.58</v>
      </c>
      <c r="C460">
        <v>3.08</v>
      </c>
      <c r="D460">
        <f t="shared" si="21"/>
        <v>9.9999999999997868E-3</v>
      </c>
    </row>
    <row r="461" spans="1:4">
      <c r="A461" s="7">
        <v>20545</v>
      </c>
      <c r="B461">
        <v>3.6</v>
      </c>
      <c r="C461">
        <v>3.1</v>
      </c>
      <c r="D461">
        <f t="shared" si="21"/>
        <v>0</v>
      </c>
    </row>
    <row r="462" spans="1:4">
      <c r="A462" s="7">
        <v>20575</v>
      </c>
      <c r="B462">
        <v>3.68</v>
      </c>
      <c r="C462">
        <v>3.24</v>
      </c>
      <c r="D462">
        <f t="shared" si="21"/>
        <v>-6.0000000000000053E-2</v>
      </c>
    </row>
    <row r="463" spans="1:4">
      <c r="A463" s="7">
        <v>20606</v>
      </c>
      <c r="B463">
        <v>3.73</v>
      </c>
      <c r="C463">
        <v>3.28</v>
      </c>
      <c r="D463">
        <f t="shared" si="21"/>
        <v>1.0000000000000231E-2</v>
      </c>
    </row>
    <row r="464" spans="1:4">
      <c r="A464" s="7">
        <v>20636</v>
      </c>
      <c r="B464">
        <v>3.76</v>
      </c>
      <c r="C464">
        <v>3.26</v>
      </c>
      <c r="D464">
        <f t="shared" si="21"/>
        <v>4.9999999999999822E-2</v>
      </c>
    </row>
    <row r="465" spans="1:4">
      <c r="A465" s="7">
        <v>20667</v>
      </c>
      <c r="B465">
        <v>3.8</v>
      </c>
      <c r="C465">
        <v>3.28</v>
      </c>
      <c r="D465">
        <f t="shared" ref="D465:D528" si="22">(B465-C465)-(B464-C464)</f>
        <v>2.0000000000000018E-2</v>
      </c>
    </row>
    <row r="466" spans="1:4">
      <c r="A466" s="7">
        <v>20698</v>
      </c>
      <c r="B466">
        <v>3.93</v>
      </c>
      <c r="C466">
        <v>3.43</v>
      </c>
      <c r="D466">
        <f t="shared" si="22"/>
        <v>-2.0000000000000018E-2</v>
      </c>
    </row>
    <row r="467" spans="1:4">
      <c r="A467" s="7">
        <v>20728</v>
      </c>
      <c r="B467">
        <v>4.07</v>
      </c>
      <c r="C467">
        <v>3.56</v>
      </c>
      <c r="D467">
        <f t="shared" si="22"/>
        <v>1.0000000000000231E-2</v>
      </c>
    </row>
    <row r="468" spans="1:4">
      <c r="A468" s="7">
        <v>20759</v>
      </c>
      <c r="B468">
        <v>4.17</v>
      </c>
      <c r="C468">
        <v>3.59</v>
      </c>
      <c r="D468">
        <f t="shared" si="22"/>
        <v>6.999999999999984E-2</v>
      </c>
    </row>
    <row r="469" spans="1:4">
      <c r="A469" s="7">
        <v>20789</v>
      </c>
      <c r="B469">
        <v>4.24</v>
      </c>
      <c r="C469">
        <v>3.69</v>
      </c>
      <c r="D469">
        <f t="shared" si="22"/>
        <v>-2.9999999999999805E-2</v>
      </c>
    </row>
    <row r="470" spans="1:4">
      <c r="A470" s="7">
        <v>20820</v>
      </c>
      <c r="B470">
        <v>4.37</v>
      </c>
      <c r="C470">
        <v>3.75</v>
      </c>
      <c r="D470">
        <f t="shared" si="22"/>
        <v>6.999999999999984E-2</v>
      </c>
    </row>
    <row r="471" spans="1:4">
      <c r="A471" s="7">
        <v>20851</v>
      </c>
      <c r="B471">
        <v>4.49</v>
      </c>
      <c r="C471">
        <v>3.77</v>
      </c>
      <c r="D471">
        <f t="shared" si="22"/>
        <v>0.10000000000000009</v>
      </c>
    </row>
    <row r="472" spans="1:4">
      <c r="A472" s="7">
        <v>20879</v>
      </c>
      <c r="B472">
        <v>4.47</v>
      </c>
      <c r="C472">
        <v>3.67</v>
      </c>
      <c r="D472">
        <f t="shared" si="22"/>
        <v>7.9999999999999627E-2</v>
      </c>
    </row>
    <row r="473" spans="1:4">
      <c r="A473" s="7">
        <v>20910</v>
      </c>
      <c r="B473">
        <v>4.43</v>
      </c>
      <c r="C473">
        <v>3.66</v>
      </c>
      <c r="D473">
        <f t="shared" si="22"/>
        <v>-3.0000000000000249E-2</v>
      </c>
    </row>
    <row r="474" spans="1:4">
      <c r="A474" s="7">
        <v>20940</v>
      </c>
      <c r="B474">
        <v>4.4400000000000004</v>
      </c>
      <c r="C474">
        <v>3.67</v>
      </c>
      <c r="D474">
        <f t="shared" si="22"/>
        <v>8.8817841970012523E-16</v>
      </c>
    </row>
    <row r="475" spans="1:4">
      <c r="A475" s="7">
        <v>20971</v>
      </c>
      <c r="B475">
        <v>4.5199999999999996</v>
      </c>
      <c r="C475">
        <v>3.74</v>
      </c>
      <c r="D475">
        <f t="shared" si="22"/>
        <v>9.9999999999988987E-3</v>
      </c>
    </row>
    <row r="476" spans="1:4">
      <c r="A476" s="7">
        <v>21001</v>
      </c>
      <c r="B476">
        <v>4.63</v>
      </c>
      <c r="C476">
        <v>3.91</v>
      </c>
      <c r="D476">
        <f t="shared" si="22"/>
        <v>-5.9999999999999609E-2</v>
      </c>
    </row>
    <row r="477" spans="1:4">
      <c r="A477" s="7">
        <v>21032</v>
      </c>
      <c r="B477">
        <v>4.7300000000000004</v>
      </c>
      <c r="C477">
        <v>3.99</v>
      </c>
      <c r="D477">
        <f t="shared" si="22"/>
        <v>2.0000000000000462E-2</v>
      </c>
    </row>
    <row r="478" spans="1:4">
      <c r="A478" s="7">
        <v>21063</v>
      </c>
      <c r="B478">
        <v>4.82</v>
      </c>
      <c r="C478">
        <v>4.0999999999999996</v>
      </c>
      <c r="D478">
        <f t="shared" si="22"/>
        <v>-1.9999999999999574E-2</v>
      </c>
    </row>
    <row r="479" spans="1:4">
      <c r="A479" s="7">
        <v>21093</v>
      </c>
      <c r="B479">
        <v>4.93</v>
      </c>
      <c r="C479">
        <v>4.12</v>
      </c>
      <c r="D479">
        <f t="shared" si="22"/>
        <v>8.999999999999897E-2</v>
      </c>
    </row>
    <row r="480" spans="1:4">
      <c r="A480" s="7">
        <v>21124</v>
      </c>
      <c r="B480">
        <v>4.99</v>
      </c>
      <c r="C480">
        <v>4.0999999999999996</v>
      </c>
      <c r="D480">
        <f t="shared" si="22"/>
        <v>8.0000000000000959E-2</v>
      </c>
    </row>
    <row r="481" spans="1:4">
      <c r="A481" s="7">
        <v>21154</v>
      </c>
      <c r="B481">
        <v>5.09</v>
      </c>
      <c r="C481">
        <v>4.08</v>
      </c>
      <c r="D481">
        <f t="shared" si="22"/>
        <v>0.11999999999999922</v>
      </c>
    </row>
    <row r="482" spans="1:4">
      <c r="A482" s="7">
        <v>21185</v>
      </c>
      <c r="B482">
        <v>5.03</v>
      </c>
      <c r="C482">
        <v>3.81</v>
      </c>
      <c r="D482">
        <f t="shared" si="22"/>
        <v>0.21000000000000041</v>
      </c>
    </row>
    <row r="483" spans="1:4">
      <c r="A483" s="7">
        <v>21216</v>
      </c>
      <c r="B483">
        <v>4.83</v>
      </c>
      <c r="C483">
        <v>3.6</v>
      </c>
      <c r="D483">
        <f t="shared" si="22"/>
        <v>9.9999999999997868E-3</v>
      </c>
    </row>
    <row r="484" spans="1:4">
      <c r="A484" s="7">
        <v>21244</v>
      </c>
      <c r="B484">
        <v>4.66</v>
      </c>
      <c r="C484">
        <v>3.59</v>
      </c>
      <c r="D484">
        <f t="shared" si="22"/>
        <v>-0.1599999999999997</v>
      </c>
    </row>
    <row r="485" spans="1:4">
      <c r="A485" s="7">
        <v>21275</v>
      </c>
      <c r="B485">
        <v>4.68</v>
      </c>
      <c r="C485">
        <v>3.63</v>
      </c>
      <c r="D485">
        <f t="shared" si="22"/>
        <v>-2.0000000000000462E-2</v>
      </c>
    </row>
    <row r="486" spans="1:4">
      <c r="A486" s="7">
        <v>21305</v>
      </c>
      <c r="B486">
        <v>4.67</v>
      </c>
      <c r="C486">
        <v>3.6</v>
      </c>
      <c r="D486">
        <f t="shared" si="22"/>
        <v>2.0000000000000018E-2</v>
      </c>
    </row>
    <row r="487" spans="1:4">
      <c r="A487" s="7">
        <v>21336</v>
      </c>
      <c r="B487">
        <v>4.62</v>
      </c>
      <c r="C487">
        <v>3.57</v>
      </c>
      <c r="D487">
        <f t="shared" si="22"/>
        <v>-1.9999999999999574E-2</v>
      </c>
    </row>
    <row r="488" spans="1:4">
      <c r="A488" s="7">
        <v>21366</v>
      </c>
      <c r="B488">
        <v>4.55</v>
      </c>
      <c r="C488">
        <v>3.57</v>
      </c>
      <c r="D488">
        <f t="shared" si="22"/>
        <v>-7.0000000000000284E-2</v>
      </c>
    </row>
    <row r="489" spans="1:4">
      <c r="A489" s="7">
        <v>21397</v>
      </c>
      <c r="B489">
        <v>4.53</v>
      </c>
      <c r="C489">
        <v>3.67</v>
      </c>
      <c r="D489">
        <f t="shared" si="22"/>
        <v>-0.11999999999999966</v>
      </c>
    </row>
    <row r="490" spans="1:4">
      <c r="A490" s="7">
        <v>21428</v>
      </c>
      <c r="B490">
        <v>4.67</v>
      </c>
      <c r="C490">
        <v>3.85</v>
      </c>
      <c r="D490">
        <f t="shared" si="22"/>
        <v>-4.000000000000048E-2</v>
      </c>
    </row>
    <row r="491" spans="1:4">
      <c r="A491" s="7">
        <v>21458</v>
      </c>
      <c r="B491">
        <v>4.87</v>
      </c>
      <c r="C491">
        <v>4.09</v>
      </c>
      <c r="D491">
        <f t="shared" si="22"/>
        <v>-3.9999999999999591E-2</v>
      </c>
    </row>
    <row r="492" spans="1:4">
      <c r="A492" s="7">
        <v>21489</v>
      </c>
      <c r="B492">
        <v>4.92</v>
      </c>
      <c r="C492">
        <v>4.1100000000000003</v>
      </c>
      <c r="D492">
        <f t="shared" si="22"/>
        <v>2.9999999999999361E-2</v>
      </c>
    </row>
    <row r="493" spans="1:4">
      <c r="A493" s="7">
        <v>21519</v>
      </c>
      <c r="B493">
        <v>4.87</v>
      </c>
      <c r="C493">
        <v>4.09</v>
      </c>
      <c r="D493">
        <f t="shared" si="22"/>
        <v>-2.9999999999999361E-2</v>
      </c>
    </row>
    <row r="494" spans="1:4">
      <c r="A494" s="7">
        <v>21550</v>
      </c>
      <c r="B494">
        <v>4.8499999999999996</v>
      </c>
      <c r="C494">
        <v>4.08</v>
      </c>
      <c r="D494">
        <f t="shared" si="22"/>
        <v>-1.0000000000000675E-2</v>
      </c>
    </row>
    <row r="495" spans="1:4">
      <c r="A495" s="7">
        <v>21581</v>
      </c>
      <c r="B495">
        <v>4.87</v>
      </c>
      <c r="C495">
        <v>4.12</v>
      </c>
      <c r="D495">
        <f t="shared" si="22"/>
        <v>-1.9999999999999574E-2</v>
      </c>
    </row>
    <row r="496" spans="1:4">
      <c r="A496" s="7">
        <v>21609</v>
      </c>
      <c r="B496">
        <v>4.8899999999999997</v>
      </c>
      <c r="C496">
        <v>4.1399999999999997</v>
      </c>
      <c r="D496">
        <f t="shared" si="22"/>
        <v>0</v>
      </c>
    </row>
    <row r="497" spans="1:4">
      <c r="A497" s="7">
        <v>21640</v>
      </c>
      <c r="B497">
        <v>4.8499999999999996</v>
      </c>
      <c r="C497">
        <v>4.13</v>
      </c>
      <c r="D497">
        <f t="shared" si="22"/>
        <v>-3.0000000000000249E-2</v>
      </c>
    </row>
    <row r="498" spans="1:4">
      <c r="A498" s="7">
        <v>21670</v>
      </c>
      <c r="B498">
        <v>4.8600000000000003</v>
      </c>
      <c r="C498">
        <v>4.2300000000000004</v>
      </c>
      <c r="D498">
        <f t="shared" si="22"/>
        <v>-8.9999999999999858E-2</v>
      </c>
    </row>
    <row r="499" spans="1:4">
      <c r="A499" s="7">
        <v>21701</v>
      </c>
      <c r="B499">
        <v>4.96</v>
      </c>
      <c r="C499">
        <v>4.37</v>
      </c>
      <c r="D499">
        <f t="shared" si="22"/>
        <v>-4.0000000000000036E-2</v>
      </c>
    </row>
    <row r="500" spans="1:4">
      <c r="A500" s="7">
        <v>21731</v>
      </c>
      <c r="B500">
        <v>5.04</v>
      </c>
      <c r="C500">
        <v>4.46</v>
      </c>
      <c r="D500">
        <f t="shared" si="22"/>
        <v>-9.9999999999997868E-3</v>
      </c>
    </row>
    <row r="501" spans="1:4">
      <c r="A501" s="7">
        <v>21762</v>
      </c>
      <c r="B501">
        <v>5.08</v>
      </c>
      <c r="C501">
        <v>4.47</v>
      </c>
      <c r="D501">
        <f t="shared" si="22"/>
        <v>3.0000000000000249E-2</v>
      </c>
    </row>
    <row r="502" spans="1:4">
      <c r="A502" s="7">
        <v>21793</v>
      </c>
      <c r="B502">
        <v>5.09</v>
      </c>
      <c r="C502">
        <v>4.43</v>
      </c>
      <c r="D502">
        <f t="shared" si="22"/>
        <v>4.9999999999999822E-2</v>
      </c>
    </row>
    <row r="503" spans="1:4">
      <c r="A503" s="7">
        <v>21823</v>
      </c>
      <c r="B503">
        <v>5.18</v>
      </c>
      <c r="C503">
        <v>4.5199999999999996</v>
      </c>
      <c r="D503">
        <f t="shared" si="22"/>
        <v>0</v>
      </c>
    </row>
    <row r="504" spans="1:4">
      <c r="A504" s="7">
        <v>21854</v>
      </c>
      <c r="B504">
        <v>5.28</v>
      </c>
      <c r="C504">
        <v>4.57</v>
      </c>
      <c r="D504">
        <f t="shared" si="22"/>
        <v>4.9999999999999822E-2</v>
      </c>
    </row>
    <row r="505" spans="1:4">
      <c r="A505" s="7">
        <v>21884</v>
      </c>
      <c r="B505">
        <v>5.26</v>
      </c>
      <c r="C505">
        <v>4.5599999999999996</v>
      </c>
      <c r="D505">
        <f t="shared" si="22"/>
        <v>-9.9999999999997868E-3</v>
      </c>
    </row>
    <row r="506" spans="1:4">
      <c r="A506" s="7">
        <v>21915</v>
      </c>
      <c r="B506">
        <v>5.28</v>
      </c>
      <c r="C506">
        <v>4.58</v>
      </c>
      <c r="D506">
        <f t="shared" si="22"/>
        <v>0</v>
      </c>
    </row>
    <row r="507" spans="1:4">
      <c r="A507" s="7">
        <v>21946</v>
      </c>
      <c r="B507">
        <v>5.34</v>
      </c>
      <c r="C507">
        <v>4.6100000000000003</v>
      </c>
      <c r="D507">
        <f t="shared" si="22"/>
        <v>2.9999999999999361E-2</v>
      </c>
    </row>
    <row r="508" spans="1:4">
      <c r="A508" s="7">
        <v>21975</v>
      </c>
      <c r="B508">
        <v>5.34</v>
      </c>
      <c r="C508">
        <v>4.5599999999999996</v>
      </c>
      <c r="D508">
        <f t="shared" si="22"/>
        <v>5.0000000000000711E-2</v>
      </c>
    </row>
    <row r="509" spans="1:4">
      <c r="A509" s="7">
        <v>22006</v>
      </c>
      <c r="B509">
        <v>5.25</v>
      </c>
      <c r="C509">
        <v>4.49</v>
      </c>
      <c r="D509">
        <f t="shared" si="22"/>
        <v>-2.0000000000000462E-2</v>
      </c>
    </row>
    <row r="510" spans="1:4">
      <c r="A510" s="7">
        <v>22036</v>
      </c>
      <c r="B510">
        <v>5.2</v>
      </c>
      <c r="C510">
        <v>4.45</v>
      </c>
      <c r="D510">
        <f t="shared" si="22"/>
        <v>-9.9999999999997868E-3</v>
      </c>
    </row>
    <row r="511" spans="1:4">
      <c r="A511" s="7">
        <v>22067</v>
      </c>
      <c r="B511">
        <v>5.28</v>
      </c>
      <c r="C511">
        <v>4.46</v>
      </c>
      <c r="D511">
        <f t="shared" si="22"/>
        <v>7.0000000000000284E-2</v>
      </c>
    </row>
    <row r="512" spans="1:4">
      <c r="A512" s="7">
        <v>22097</v>
      </c>
      <c r="B512">
        <v>5.26</v>
      </c>
      <c r="C512">
        <v>4.45</v>
      </c>
      <c r="D512">
        <f t="shared" si="22"/>
        <v>-1.0000000000000675E-2</v>
      </c>
    </row>
    <row r="513" spans="1:4">
      <c r="A513" s="7">
        <v>22128</v>
      </c>
      <c r="B513">
        <v>5.22</v>
      </c>
      <c r="C513">
        <v>4.41</v>
      </c>
      <c r="D513">
        <f t="shared" si="22"/>
        <v>0</v>
      </c>
    </row>
    <row r="514" spans="1:4">
      <c r="A514" s="7">
        <v>22159</v>
      </c>
      <c r="B514">
        <v>5.08</v>
      </c>
      <c r="C514">
        <v>4.28</v>
      </c>
      <c r="D514">
        <f t="shared" si="22"/>
        <v>-9.9999999999997868E-3</v>
      </c>
    </row>
    <row r="515" spans="1:4">
      <c r="A515" s="7">
        <v>22189</v>
      </c>
      <c r="B515">
        <v>5.01</v>
      </c>
      <c r="C515">
        <v>4.25</v>
      </c>
      <c r="D515">
        <f t="shared" si="22"/>
        <v>-4.0000000000000036E-2</v>
      </c>
    </row>
    <row r="516" spans="1:4">
      <c r="A516" s="7">
        <v>22220</v>
      </c>
      <c r="B516">
        <v>5.1100000000000003</v>
      </c>
      <c r="C516">
        <v>4.3</v>
      </c>
      <c r="D516">
        <f t="shared" si="22"/>
        <v>5.0000000000000711E-2</v>
      </c>
    </row>
    <row r="517" spans="1:4">
      <c r="A517" s="7">
        <v>22250</v>
      </c>
      <c r="B517">
        <v>5.08</v>
      </c>
      <c r="C517">
        <v>4.3099999999999996</v>
      </c>
      <c r="D517">
        <f t="shared" si="22"/>
        <v>-4.0000000000000036E-2</v>
      </c>
    </row>
    <row r="518" spans="1:4">
      <c r="A518" s="7">
        <v>22281</v>
      </c>
      <c r="B518">
        <v>5.0999999999999996</v>
      </c>
      <c r="C518">
        <v>4.3499999999999996</v>
      </c>
      <c r="D518">
        <f t="shared" si="22"/>
        <v>-2.0000000000000462E-2</v>
      </c>
    </row>
    <row r="519" spans="1:4">
      <c r="A519" s="7">
        <v>22312</v>
      </c>
      <c r="B519">
        <v>5.0999999999999996</v>
      </c>
      <c r="C519">
        <v>4.32</v>
      </c>
      <c r="D519">
        <f t="shared" si="22"/>
        <v>2.9999999999999361E-2</v>
      </c>
    </row>
    <row r="520" spans="1:4">
      <c r="A520" s="7">
        <v>22340</v>
      </c>
      <c r="B520">
        <v>5.07</v>
      </c>
      <c r="C520">
        <v>4.2699999999999996</v>
      </c>
      <c r="D520">
        <f t="shared" si="22"/>
        <v>2.000000000000135E-2</v>
      </c>
    </row>
    <row r="521" spans="1:4">
      <c r="A521" s="7">
        <v>22371</v>
      </c>
      <c r="B521">
        <v>5.0199999999999996</v>
      </c>
      <c r="C521">
        <v>4.22</v>
      </c>
      <c r="D521">
        <f t="shared" si="22"/>
        <v>-8.8817841970012523E-16</v>
      </c>
    </row>
    <row r="522" spans="1:4">
      <c r="A522" s="7">
        <v>22401</v>
      </c>
      <c r="B522">
        <v>5.01</v>
      </c>
      <c r="C522">
        <v>4.25</v>
      </c>
      <c r="D522">
        <f t="shared" si="22"/>
        <v>-4.0000000000000036E-2</v>
      </c>
    </row>
    <row r="523" spans="1:4">
      <c r="A523" s="7">
        <v>22432</v>
      </c>
      <c r="B523">
        <v>5.01</v>
      </c>
      <c r="C523">
        <v>4.2699999999999996</v>
      </c>
      <c r="D523">
        <f t="shared" si="22"/>
        <v>-1.9999999999999574E-2</v>
      </c>
    </row>
    <row r="524" spans="1:4">
      <c r="A524" s="7">
        <v>22462</v>
      </c>
      <c r="B524">
        <v>5.03</v>
      </c>
      <c r="C524">
        <v>4.33</v>
      </c>
      <c r="D524">
        <f t="shared" si="22"/>
        <v>-4.0000000000000036E-2</v>
      </c>
    </row>
    <row r="525" spans="1:4">
      <c r="A525" s="7">
        <v>22493</v>
      </c>
      <c r="B525">
        <v>5.09</v>
      </c>
      <c r="C525">
        <v>4.41</v>
      </c>
      <c r="D525">
        <f t="shared" si="22"/>
        <v>-2.0000000000000462E-2</v>
      </c>
    </row>
    <row r="526" spans="1:4">
      <c r="A526" s="7">
        <v>22524</v>
      </c>
      <c r="B526">
        <v>5.1100000000000003</v>
      </c>
      <c r="C526">
        <v>4.45</v>
      </c>
      <c r="D526">
        <f t="shared" si="22"/>
        <v>-1.9999999999999574E-2</v>
      </c>
    </row>
    <row r="527" spans="1:4">
      <c r="A527" s="7">
        <v>22554</v>
      </c>
      <c r="B527">
        <v>5.12</v>
      </c>
      <c r="C527">
        <v>4.45</v>
      </c>
      <c r="D527">
        <f t="shared" si="22"/>
        <v>9.9999999999997868E-3</v>
      </c>
    </row>
    <row r="528" spans="1:4">
      <c r="A528" s="7">
        <v>22585</v>
      </c>
      <c r="B528">
        <v>5.13</v>
      </c>
      <c r="C528">
        <v>4.42</v>
      </c>
      <c r="D528">
        <f t="shared" si="22"/>
        <v>4.0000000000000036E-2</v>
      </c>
    </row>
    <row r="529" spans="1:4">
      <c r="A529" s="7">
        <v>22615</v>
      </c>
      <c r="B529">
        <v>5.1100000000000003</v>
      </c>
      <c r="C529">
        <v>4.3899999999999997</v>
      </c>
      <c r="D529">
        <f t="shared" ref="D529:D592" si="23">(B529-C529)-(B528-C528)</f>
        <v>1.0000000000000675E-2</v>
      </c>
    </row>
    <row r="530" spans="1:4">
      <c r="A530" s="7">
        <v>22646</v>
      </c>
      <c r="B530">
        <v>5.0999999999999996</v>
      </c>
      <c r="C530">
        <v>4.42</v>
      </c>
      <c r="D530">
        <f t="shared" si="23"/>
        <v>-4.0000000000000924E-2</v>
      </c>
    </row>
    <row r="531" spans="1:4">
      <c r="A531" s="7">
        <v>22677</v>
      </c>
      <c r="B531">
        <v>5.08</v>
      </c>
      <c r="C531">
        <v>4.42</v>
      </c>
      <c r="D531">
        <f t="shared" si="23"/>
        <v>-1.9999999999999574E-2</v>
      </c>
    </row>
    <row r="532" spans="1:4">
      <c r="A532" s="7">
        <v>22705</v>
      </c>
      <c r="B532">
        <v>5.07</v>
      </c>
      <c r="C532">
        <v>4.42</v>
      </c>
      <c r="D532">
        <f t="shared" si="23"/>
        <v>-9.9999999999997868E-3</v>
      </c>
    </row>
    <row r="533" spans="1:4">
      <c r="A533" s="7">
        <v>22736</v>
      </c>
      <c r="B533">
        <v>5.04</v>
      </c>
      <c r="C533">
        <v>4.3899999999999997</v>
      </c>
      <c r="D533">
        <f t="shared" si="23"/>
        <v>0</v>
      </c>
    </row>
    <row r="534" spans="1:4">
      <c r="A534" s="7">
        <v>22766</v>
      </c>
      <c r="B534">
        <v>5.0199999999999996</v>
      </c>
      <c r="C534">
        <v>4.33</v>
      </c>
      <c r="D534">
        <f t="shared" si="23"/>
        <v>3.9999999999999147E-2</v>
      </c>
    </row>
    <row r="535" spans="1:4">
      <c r="A535" s="7">
        <v>22797</v>
      </c>
      <c r="B535">
        <v>5</v>
      </c>
      <c r="C535">
        <v>4.28</v>
      </c>
      <c r="D535">
        <f t="shared" si="23"/>
        <v>3.0000000000000249E-2</v>
      </c>
    </row>
    <row r="536" spans="1:4">
      <c r="A536" s="7">
        <v>22827</v>
      </c>
      <c r="B536">
        <v>5.0199999999999996</v>
      </c>
      <c r="C536">
        <v>4.28</v>
      </c>
      <c r="D536">
        <f t="shared" si="23"/>
        <v>1.9999999999999574E-2</v>
      </c>
    </row>
    <row r="537" spans="1:4">
      <c r="A537" s="7">
        <v>22858</v>
      </c>
      <c r="B537">
        <v>5.05</v>
      </c>
      <c r="C537">
        <v>4.34</v>
      </c>
      <c r="D537">
        <f t="shared" si="23"/>
        <v>-2.9999999999999361E-2</v>
      </c>
    </row>
    <row r="538" spans="1:4">
      <c r="A538" s="7">
        <v>22889</v>
      </c>
      <c r="B538">
        <v>5.0599999999999996</v>
      </c>
      <c r="C538">
        <v>4.3499999999999996</v>
      </c>
      <c r="D538">
        <f t="shared" si="23"/>
        <v>0</v>
      </c>
    </row>
    <row r="539" spans="1:4">
      <c r="A539" s="7">
        <v>22919</v>
      </c>
      <c r="B539">
        <v>5.03</v>
      </c>
      <c r="C539">
        <v>4.32</v>
      </c>
      <c r="D539">
        <f t="shared" si="23"/>
        <v>0</v>
      </c>
    </row>
    <row r="540" spans="1:4">
      <c r="A540" s="7">
        <v>22950</v>
      </c>
      <c r="B540">
        <v>4.99</v>
      </c>
      <c r="C540">
        <v>4.28</v>
      </c>
      <c r="D540">
        <f t="shared" si="23"/>
        <v>0</v>
      </c>
    </row>
    <row r="541" spans="1:4">
      <c r="A541" s="7">
        <v>22980</v>
      </c>
      <c r="B541">
        <v>4.96</v>
      </c>
      <c r="C541">
        <v>4.25</v>
      </c>
      <c r="D541">
        <f t="shared" si="23"/>
        <v>0</v>
      </c>
    </row>
    <row r="542" spans="1:4">
      <c r="A542" s="7">
        <v>23011</v>
      </c>
      <c r="B542">
        <v>4.92</v>
      </c>
      <c r="C542">
        <v>4.24</v>
      </c>
      <c r="D542">
        <f t="shared" si="23"/>
        <v>-3.0000000000000249E-2</v>
      </c>
    </row>
    <row r="543" spans="1:4">
      <c r="A543" s="7">
        <v>23042</v>
      </c>
      <c r="B543">
        <v>4.91</v>
      </c>
      <c r="C543">
        <v>4.21</v>
      </c>
      <c r="D543">
        <f t="shared" si="23"/>
        <v>2.0000000000000462E-2</v>
      </c>
    </row>
    <row r="544" spans="1:4">
      <c r="A544" s="7">
        <v>23070</v>
      </c>
      <c r="B544">
        <v>4.8899999999999997</v>
      </c>
      <c r="C544">
        <v>4.1900000000000004</v>
      </c>
      <c r="D544">
        <f t="shared" si="23"/>
        <v>-8.8817841970012523E-16</v>
      </c>
    </row>
    <row r="545" spans="1:4">
      <c r="A545" s="7">
        <v>23101</v>
      </c>
      <c r="B545">
        <v>4.88</v>
      </c>
      <c r="C545">
        <v>4.1900000000000004</v>
      </c>
      <c r="D545">
        <f t="shared" si="23"/>
        <v>-9.9999999999997868E-3</v>
      </c>
    </row>
    <row r="546" spans="1:4">
      <c r="A546" s="7">
        <v>23131</v>
      </c>
      <c r="B546">
        <v>4.87</v>
      </c>
      <c r="C546">
        <v>4.21</v>
      </c>
      <c r="D546">
        <f t="shared" si="23"/>
        <v>-2.9999999999999361E-2</v>
      </c>
    </row>
    <row r="547" spans="1:4">
      <c r="A547" s="7">
        <v>23162</v>
      </c>
      <c r="B547">
        <v>4.8499999999999996</v>
      </c>
      <c r="C547">
        <v>4.22</v>
      </c>
      <c r="D547">
        <f t="shared" si="23"/>
        <v>-3.0000000000000249E-2</v>
      </c>
    </row>
    <row r="548" spans="1:4">
      <c r="A548" s="7">
        <v>23192</v>
      </c>
      <c r="B548">
        <v>4.84</v>
      </c>
      <c r="C548">
        <v>4.2300000000000004</v>
      </c>
      <c r="D548">
        <f t="shared" si="23"/>
        <v>-2.0000000000000462E-2</v>
      </c>
    </row>
    <row r="549" spans="1:4">
      <c r="A549" s="7">
        <v>23223</v>
      </c>
      <c r="B549">
        <v>4.84</v>
      </c>
      <c r="C549">
        <v>4.26</v>
      </c>
      <c r="D549">
        <f t="shared" si="23"/>
        <v>-2.9999999999999361E-2</v>
      </c>
    </row>
    <row r="550" spans="1:4">
      <c r="A550" s="7">
        <v>23254</v>
      </c>
      <c r="B550">
        <v>4.83</v>
      </c>
      <c r="C550">
        <v>4.29</v>
      </c>
      <c r="D550">
        <f t="shared" si="23"/>
        <v>-4.0000000000000036E-2</v>
      </c>
    </row>
    <row r="551" spans="1:4">
      <c r="A551" s="7">
        <v>23284</v>
      </c>
      <c r="B551">
        <v>4.84</v>
      </c>
      <c r="C551">
        <v>4.3099999999999996</v>
      </c>
      <c r="D551">
        <f t="shared" si="23"/>
        <v>-9.9999999999997868E-3</v>
      </c>
    </row>
    <row r="552" spans="1:4">
      <c r="A552" s="7">
        <v>23315</v>
      </c>
      <c r="B552">
        <v>4.83</v>
      </c>
      <c r="C552">
        <v>4.32</v>
      </c>
      <c r="D552">
        <f t="shared" si="23"/>
        <v>-2.0000000000000462E-2</v>
      </c>
    </row>
    <row r="553" spans="1:4">
      <c r="A553" s="7">
        <v>23345</v>
      </c>
      <c r="B553">
        <v>4.84</v>
      </c>
      <c r="C553">
        <v>4.33</v>
      </c>
      <c r="D553">
        <f t="shared" si="23"/>
        <v>0</v>
      </c>
    </row>
    <row r="554" spans="1:4">
      <c r="A554" s="7">
        <v>23376</v>
      </c>
      <c r="B554">
        <v>4.8499999999999996</v>
      </c>
      <c r="C554">
        <v>4.3499999999999996</v>
      </c>
      <c r="D554">
        <f t="shared" si="23"/>
        <v>-9.9999999999997868E-3</v>
      </c>
    </row>
    <row r="555" spans="1:4">
      <c r="A555" s="7">
        <v>23407</v>
      </c>
      <c r="B555">
        <v>4.83</v>
      </c>
      <c r="C555">
        <v>4.3899999999999997</v>
      </c>
      <c r="D555">
        <f t="shared" si="23"/>
        <v>-5.9999999999999609E-2</v>
      </c>
    </row>
    <row r="556" spans="1:4">
      <c r="A556" s="7">
        <v>23436</v>
      </c>
      <c r="B556">
        <v>4.83</v>
      </c>
      <c r="C556">
        <v>4.3600000000000003</v>
      </c>
      <c r="D556">
        <f t="shared" si="23"/>
        <v>2.9999999999999361E-2</v>
      </c>
    </row>
    <row r="557" spans="1:4">
      <c r="A557" s="7">
        <v>23467</v>
      </c>
      <c r="B557">
        <v>4.83</v>
      </c>
      <c r="C557">
        <v>4.38</v>
      </c>
      <c r="D557">
        <f t="shared" si="23"/>
        <v>-1.9999999999999574E-2</v>
      </c>
    </row>
    <row r="558" spans="1:4">
      <c r="A558" s="7">
        <v>23497</v>
      </c>
      <c r="B558">
        <v>4.8499999999999996</v>
      </c>
      <c r="C558">
        <v>4.4000000000000004</v>
      </c>
      <c r="D558">
        <f t="shared" si="23"/>
        <v>-8.8817841970012523E-16</v>
      </c>
    </row>
    <row r="559" spans="1:4">
      <c r="A559" s="7">
        <v>23528</v>
      </c>
      <c r="B559">
        <v>4.8499999999999996</v>
      </c>
      <c r="C559">
        <v>4.41</v>
      </c>
      <c r="D559">
        <f t="shared" si="23"/>
        <v>-9.9999999999997868E-3</v>
      </c>
    </row>
    <row r="560" spans="1:4">
      <c r="A560" s="7">
        <v>23558</v>
      </c>
      <c r="B560">
        <v>4.8499999999999996</v>
      </c>
      <c r="C560">
        <v>4.41</v>
      </c>
      <c r="D560">
        <f t="shared" si="23"/>
        <v>0</v>
      </c>
    </row>
    <row r="561" spans="1:4">
      <c r="A561" s="7">
        <v>23589</v>
      </c>
      <c r="B561">
        <v>4.83</v>
      </c>
      <c r="C561">
        <v>4.4000000000000004</v>
      </c>
      <c r="D561">
        <f t="shared" si="23"/>
        <v>-9.9999999999997868E-3</v>
      </c>
    </row>
    <row r="562" spans="1:4">
      <c r="A562" s="7">
        <v>23620</v>
      </c>
      <c r="B562">
        <v>4.82</v>
      </c>
      <c r="C562">
        <v>4.41</v>
      </c>
      <c r="D562">
        <f t="shared" si="23"/>
        <v>-1.9999999999999574E-2</v>
      </c>
    </row>
    <row r="563" spans="1:4">
      <c r="A563" s="7">
        <v>23650</v>
      </c>
      <c r="B563">
        <v>4.82</v>
      </c>
      <c r="C563">
        <v>4.42</v>
      </c>
      <c r="D563">
        <f t="shared" si="23"/>
        <v>-9.9999999999997868E-3</v>
      </c>
    </row>
    <row r="564" spans="1:4">
      <c r="A564" s="7">
        <v>23681</v>
      </c>
      <c r="B564">
        <v>4.8099999999999996</v>
      </c>
      <c r="C564">
        <v>4.42</v>
      </c>
      <c r="D564">
        <f t="shared" si="23"/>
        <v>-1.0000000000000675E-2</v>
      </c>
    </row>
    <row r="565" spans="1:4">
      <c r="A565" s="7">
        <v>23711</v>
      </c>
      <c r="B565">
        <v>4.8099999999999996</v>
      </c>
      <c r="C565">
        <v>4.43</v>
      </c>
      <c r="D565">
        <f t="shared" si="23"/>
        <v>-9.9999999999997868E-3</v>
      </c>
    </row>
    <row r="566" spans="1:4">
      <c r="A566" s="7">
        <v>23742</v>
      </c>
      <c r="B566">
        <v>4.8099999999999996</v>
      </c>
      <c r="C566">
        <v>4.4400000000000004</v>
      </c>
      <c r="D566">
        <f t="shared" si="23"/>
        <v>-1.0000000000000675E-2</v>
      </c>
    </row>
    <row r="567" spans="1:4">
      <c r="A567" s="7">
        <v>23773</v>
      </c>
      <c r="B567">
        <v>4.8</v>
      </c>
      <c r="C567">
        <v>4.43</v>
      </c>
      <c r="D567">
        <f t="shared" si="23"/>
        <v>8.8817841970012523E-16</v>
      </c>
    </row>
    <row r="568" spans="1:4">
      <c r="A568" s="7">
        <v>23801</v>
      </c>
      <c r="B568">
        <v>4.78</v>
      </c>
      <c r="C568">
        <v>4.41</v>
      </c>
      <c r="D568">
        <f t="shared" si="23"/>
        <v>0</v>
      </c>
    </row>
    <row r="569" spans="1:4">
      <c r="A569" s="7">
        <v>23832</v>
      </c>
      <c r="B569">
        <v>4.78</v>
      </c>
      <c r="C569">
        <v>4.42</v>
      </c>
      <c r="D569">
        <f t="shared" si="23"/>
        <v>-9.9999999999997868E-3</v>
      </c>
    </row>
    <row r="570" spans="1:4">
      <c r="A570" s="7">
        <v>23862</v>
      </c>
      <c r="B570">
        <v>4.8</v>
      </c>
      <c r="C570">
        <v>4.43</v>
      </c>
      <c r="D570">
        <f t="shared" si="23"/>
        <v>9.9999999999997868E-3</v>
      </c>
    </row>
    <row r="571" spans="1:4">
      <c r="A571" s="7">
        <v>23893</v>
      </c>
      <c r="B571">
        <v>4.8099999999999996</v>
      </c>
      <c r="C571">
        <v>4.4400000000000004</v>
      </c>
      <c r="D571">
        <f t="shared" si="23"/>
        <v>-8.8817841970012523E-16</v>
      </c>
    </row>
    <row r="572" spans="1:4">
      <c r="A572" s="7">
        <v>23923</v>
      </c>
      <c r="B572">
        <v>4.8499999999999996</v>
      </c>
      <c r="C572">
        <v>4.46</v>
      </c>
      <c r="D572">
        <f t="shared" si="23"/>
        <v>2.0000000000000462E-2</v>
      </c>
    </row>
    <row r="573" spans="1:4">
      <c r="A573" s="7">
        <v>23954</v>
      </c>
      <c r="B573">
        <v>4.88</v>
      </c>
      <c r="C573">
        <v>4.4800000000000004</v>
      </c>
      <c r="D573">
        <f t="shared" si="23"/>
        <v>9.9999999999997868E-3</v>
      </c>
    </row>
    <row r="574" spans="1:4">
      <c r="A574" s="7">
        <v>23985</v>
      </c>
      <c r="B574">
        <v>4.88</v>
      </c>
      <c r="C574">
        <v>4.49</v>
      </c>
      <c r="D574">
        <f t="shared" si="23"/>
        <v>-9.9999999999997868E-3</v>
      </c>
    </row>
    <row r="575" spans="1:4">
      <c r="A575" s="7">
        <v>24015</v>
      </c>
      <c r="B575">
        <v>4.91</v>
      </c>
      <c r="C575">
        <v>4.5199999999999996</v>
      </c>
      <c r="D575">
        <f t="shared" si="23"/>
        <v>8.8817841970012523E-16</v>
      </c>
    </row>
    <row r="576" spans="1:4">
      <c r="A576" s="7">
        <v>24046</v>
      </c>
      <c r="B576">
        <v>4.93</v>
      </c>
      <c r="C576">
        <v>4.5599999999999996</v>
      </c>
      <c r="D576">
        <f t="shared" si="23"/>
        <v>-2.0000000000000462E-2</v>
      </c>
    </row>
    <row r="577" spans="1:4">
      <c r="A577" s="7">
        <v>24076</v>
      </c>
      <c r="B577">
        <v>4.95</v>
      </c>
      <c r="C577">
        <v>4.5999999999999996</v>
      </c>
      <c r="D577">
        <f t="shared" si="23"/>
        <v>-1.9999999999999574E-2</v>
      </c>
    </row>
    <row r="578" spans="1:4">
      <c r="A578" s="7">
        <v>24107</v>
      </c>
      <c r="B578">
        <v>5.0199999999999996</v>
      </c>
      <c r="C578">
        <v>4.68</v>
      </c>
      <c r="D578">
        <f t="shared" si="23"/>
        <v>-1.0000000000000675E-2</v>
      </c>
    </row>
    <row r="579" spans="1:4">
      <c r="A579" s="7">
        <v>24138</v>
      </c>
      <c r="B579">
        <v>5.0599999999999996</v>
      </c>
      <c r="C579">
        <v>4.74</v>
      </c>
      <c r="D579">
        <f t="shared" si="23"/>
        <v>-2.0000000000000462E-2</v>
      </c>
    </row>
    <row r="580" spans="1:4">
      <c r="A580" s="7">
        <v>24166</v>
      </c>
      <c r="B580">
        <v>5.12</v>
      </c>
      <c r="C580">
        <v>4.78</v>
      </c>
      <c r="D580">
        <f t="shared" si="23"/>
        <v>2.0000000000000462E-2</v>
      </c>
    </row>
    <row r="581" spans="1:4">
      <c r="A581" s="7">
        <v>24197</v>
      </c>
      <c r="B581">
        <v>5.32</v>
      </c>
      <c r="C581">
        <v>4.92</v>
      </c>
      <c r="D581">
        <f t="shared" si="23"/>
        <v>6.0000000000000497E-2</v>
      </c>
    </row>
    <row r="582" spans="1:4">
      <c r="A582" s="7">
        <v>24227</v>
      </c>
      <c r="B582">
        <v>5.41</v>
      </c>
      <c r="C582">
        <v>4.96</v>
      </c>
      <c r="D582">
        <f t="shared" si="23"/>
        <v>4.9999999999999822E-2</v>
      </c>
    </row>
    <row r="583" spans="1:4">
      <c r="A583" s="7">
        <v>24258</v>
      </c>
      <c r="B583">
        <v>5.48</v>
      </c>
      <c r="C583">
        <v>4.9800000000000004</v>
      </c>
      <c r="D583">
        <f t="shared" si="23"/>
        <v>4.9999999999999822E-2</v>
      </c>
    </row>
    <row r="584" spans="1:4">
      <c r="A584" s="7">
        <v>24288</v>
      </c>
      <c r="B584">
        <v>5.58</v>
      </c>
      <c r="C584">
        <v>5.07</v>
      </c>
      <c r="D584">
        <f t="shared" si="23"/>
        <v>9.9999999999997868E-3</v>
      </c>
    </row>
    <row r="585" spans="1:4">
      <c r="A585" s="7">
        <v>24319</v>
      </c>
      <c r="B585">
        <v>5.68</v>
      </c>
      <c r="C585">
        <v>5.16</v>
      </c>
      <c r="D585">
        <f t="shared" si="23"/>
        <v>9.9999999999997868E-3</v>
      </c>
    </row>
    <row r="586" spans="1:4">
      <c r="A586" s="7">
        <v>24350</v>
      </c>
      <c r="B586">
        <v>5.83</v>
      </c>
      <c r="C586">
        <v>5.31</v>
      </c>
      <c r="D586">
        <f t="shared" si="23"/>
        <v>8.8817841970012523E-16</v>
      </c>
    </row>
    <row r="587" spans="1:4">
      <c r="A587" s="7">
        <v>24380</v>
      </c>
      <c r="B587">
        <v>6.09</v>
      </c>
      <c r="C587">
        <v>5.49</v>
      </c>
      <c r="D587">
        <f t="shared" si="23"/>
        <v>7.9999999999999183E-2</v>
      </c>
    </row>
    <row r="588" spans="1:4">
      <c r="A588" s="7">
        <v>24411</v>
      </c>
      <c r="B588">
        <v>6.1</v>
      </c>
      <c r="C588">
        <v>5.41</v>
      </c>
      <c r="D588">
        <f t="shared" si="23"/>
        <v>8.9999999999999858E-2</v>
      </c>
    </row>
    <row r="589" spans="1:4">
      <c r="A589" s="7">
        <v>24441</v>
      </c>
      <c r="B589">
        <v>6.13</v>
      </c>
      <c r="C589">
        <v>5.35</v>
      </c>
      <c r="D589">
        <f t="shared" si="23"/>
        <v>9.0000000000000746E-2</v>
      </c>
    </row>
    <row r="590" spans="1:4">
      <c r="A590" s="7">
        <v>24472</v>
      </c>
      <c r="B590">
        <v>6.18</v>
      </c>
      <c r="C590">
        <v>5.39</v>
      </c>
      <c r="D590">
        <f t="shared" si="23"/>
        <v>9.9999999999997868E-3</v>
      </c>
    </row>
    <row r="591" spans="1:4">
      <c r="A591" s="7">
        <v>24503</v>
      </c>
      <c r="B591">
        <v>5.97</v>
      </c>
      <c r="C591">
        <v>5.2</v>
      </c>
      <c r="D591">
        <f t="shared" si="23"/>
        <v>-2.0000000000000462E-2</v>
      </c>
    </row>
    <row r="592" spans="1:4">
      <c r="A592" s="7">
        <v>24531</v>
      </c>
      <c r="B592">
        <v>5.82</v>
      </c>
      <c r="C592">
        <v>5.03</v>
      </c>
      <c r="D592">
        <f t="shared" si="23"/>
        <v>2.0000000000000462E-2</v>
      </c>
    </row>
    <row r="593" spans="1:4">
      <c r="A593" s="7">
        <v>24562</v>
      </c>
      <c r="B593">
        <v>5.85</v>
      </c>
      <c r="C593">
        <v>5.13</v>
      </c>
      <c r="D593">
        <f t="shared" ref="D593:D656" si="24">(B593-C593)-(B592-C592)</f>
        <v>-7.0000000000000284E-2</v>
      </c>
    </row>
    <row r="594" spans="1:4">
      <c r="A594" s="7">
        <v>24592</v>
      </c>
      <c r="B594">
        <v>5.83</v>
      </c>
      <c r="C594">
        <v>5.1100000000000003</v>
      </c>
      <c r="D594">
        <f t="shared" si="24"/>
        <v>0</v>
      </c>
    </row>
    <row r="595" spans="1:4">
      <c r="A595" s="7">
        <v>24623</v>
      </c>
      <c r="B595">
        <v>5.96</v>
      </c>
      <c r="C595">
        <v>5.24</v>
      </c>
      <c r="D595">
        <f t="shared" si="24"/>
        <v>0</v>
      </c>
    </row>
    <row r="596" spans="1:4">
      <c r="A596" s="7">
        <v>24653</v>
      </c>
      <c r="B596">
        <v>6.15</v>
      </c>
      <c r="C596">
        <v>5.44</v>
      </c>
      <c r="D596">
        <f t="shared" si="24"/>
        <v>-9.9999999999997868E-3</v>
      </c>
    </row>
    <row r="597" spans="1:4">
      <c r="A597" s="7">
        <v>24684</v>
      </c>
      <c r="B597">
        <v>6.26</v>
      </c>
      <c r="C597">
        <v>5.58</v>
      </c>
      <c r="D597">
        <f t="shared" si="24"/>
        <v>-3.0000000000000249E-2</v>
      </c>
    </row>
    <row r="598" spans="1:4">
      <c r="A598" s="7">
        <v>24715</v>
      </c>
      <c r="B598">
        <v>6.33</v>
      </c>
      <c r="C598">
        <v>5.62</v>
      </c>
      <c r="D598">
        <f t="shared" si="24"/>
        <v>3.0000000000000249E-2</v>
      </c>
    </row>
    <row r="599" spans="1:4">
      <c r="A599" s="7">
        <v>24745</v>
      </c>
      <c r="B599">
        <v>6.4</v>
      </c>
      <c r="C599">
        <v>5.65</v>
      </c>
      <c r="D599">
        <f t="shared" si="24"/>
        <v>4.0000000000000036E-2</v>
      </c>
    </row>
    <row r="600" spans="1:4">
      <c r="A600" s="7">
        <v>24776</v>
      </c>
      <c r="B600">
        <v>6.52</v>
      </c>
      <c r="C600">
        <v>5.82</v>
      </c>
      <c r="D600">
        <f t="shared" si="24"/>
        <v>-5.0000000000000711E-2</v>
      </c>
    </row>
    <row r="601" spans="1:4">
      <c r="A601" s="7">
        <v>24806</v>
      </c>
      <c r="B601">
        <v>6.72</v>
      </c>
      <c r="C601">
        <v>6.07</v>
      </c>
      <c r="D601">
        <f t="shared" si="24"/>
        <v>-4.9999999999999822E-2</v>
      </c>
    </row>
    <row r="602" spans="1:4">
      <c r="A602" s="7">
        <v>24837</v>
      </c>
      <c r="B602">
        <v>6.93</v>
      </c>
      <c r="C602">
        <v>6.19</v>
      </c>
      <c r="D602">
        <f t="shared" si="24"/>
        <v>8.9999999999999858E-2</v>
      </c>
    </row>
    <row r="603" spans="1:4">
      <c r="A603" s="7">
        <v>24868</v>
      </c>
      <c r="B603">
        <v>6.84</v>
      </c>
      <c r="C603">
        <v>6.17</v>
      </c>
      <c r="D603">
        <f t="shared" si="24"/>
        <v>-6.9999999999999396E-2</v>
      </c>
    </row>
    <row r="604" spans="1:4">
      <c r="A604" s="7">
        <v>24897</v>
      </c>
      <c r="B604">
        <v>6.8</v>
      </c>
      <c r="C604">
        <v>6.1</v>
      </c>
      <c r="D604">
        <f t="shared" si="24"/>
        <v>3.0000000000000249E-2</v>
      </c>
    </row>
    <row r="605" spans="1:4">
      <c r="A605" s="7">
        <v>24928</v>
      </c>
      <c r="B605">
        <v>6.85</v>
      </c>
      <c r="C605">
        <v>6.11</v>
      </c>
      <c r="D605">
        <f t="shared" si="24"/>
        <v>3.9999999999999147E-2</v>
      </c>
    </row>
    <row r="606" spans="1:4">
      <c r="A606" s="7">
        <v>24958</v>
      </c>
      <c r="B606">
        <v>6.97</v>
      </c>
      <c r="C606">
        <v>6.21</v>
      </c>
      <c r="D606">
        <f t="shared" si="24"/>
        <v>2.0000000000000462E-2</v>
      </c>
    </row>
    <row r="607" spans="1:4">
      <c r="A607" s="7">
        <v>24989</v>
      </c>
      <c r="B607">
        <v>7.03</v>
      </c>
      <c r="C607">
        <v>6.27</v>
      </c>
      <c r="D607">
        <f t="shared" si="24"/>
        <v>8.8817841970012523E-16</v>
      </c>
    </row>
    <row r="608" spans="1:4">
      <c r="A608" s="7">
        <v>25019</v>
      </c>
      <c r="B608">
        <v>7.07</v>
      </c>
      <c r="C608">
        <v>6.28</v>
      </c>
      <c r="D608">
        <f t="shared" si="24"/>
        <v>2.9999999999999361E-2</v>
      </c>
    </row>
    <row r="609" spans="1:4">
      <c r="A609" s="7">
        <v>25050</v>
      </c>
      <c r="B609">
        <v>6.98</v>
      </c>
      <c r="C609">
        <v>6.24</v>
      </c>
      <c r="D609">
        <f t="shared" si="24"/>
        <v>-4.9999999999999822E-2</v>
      </c>
    </row>
    <row r="610" spans="1:4">
      <c r="A610" s="7">
        <v>25081</v>
      </c>
      <c r="B610">
        <v>6.82</v>
      </c>
      <c r="C610">
        <v>6.02</v>
      </c>
      <c r="D610">
        <f t="shared" si="24"/>
        <v>6.0000000000000497E-2</v>
      </c>
    </row>
    <row r="611" spans="1:4">
      <c r="A611" s="7">
        <v>25111</v>
      </c>
      <c r="B611">
        <v>6.79</v>
      </c>
      <c r="C611">
        <v>5.97</v>
      </c>
      <c r="D611">
        <f t="shared" si="24"/>
        <v>1.9999999999999574E-2</v>
      </c>
    </row>
    <row r="612" spans="1:4">
      <c r="A612" s="7">
        <v>25142</v>
      </c>
      <c r="B612">
        <v>6.84</v>
      </c>
      <c r="C612">
        <v>6.09</v>
      </c>
      <c r="D612">
        <f t="shared" si="24"/>
        <v>-7.0000000000000284E-2</v>
      </c>
    </row>
    <row r="613" spans="1:4">
      <c r="A613" s="7">
        <v>25172</v>
      </c>
      <c r="B613">
        <v>7.01</v>
      </c>
      <c r="C613">
        <v>6.19</v>
      </c>
      <c r="D613">
        <f t="shared" si="24"/>
        <v>6.9999999999999396E-2</v>
      </c>
    </row>
    <row r="614" spans="1:4">
      <c r="A614" s="7">
        <v>25203</v>
      </c>
      <c r="B614">
        <v>7.23</v>
      </c>
      <c r="C614">
        <v>6.45</v>
      </c>
      <c r="D614">
        <f t="shared" si="24"/>
        <v>-3.9999999999999147E-2</v>
      </c>
    </row>
    <row r="615" spans="1:4">
      <c r="A615" s="7">
        <v>25234</v>
      </c>
      <c r="B615">
        <v>7.32</v>
      </c>
      <c r="C615">
        <v>6.59</v>
      </c>
      <c r="D615">
        <f t="shared" si="24"/>
        <v>-4.9999999999999822E-2</v>
      </c>
    </row>
    <row r="616" spans="1:4">
      <c r="A616" s="7">
        <v>25262</v>
      </c>
      <c r="B616">
        <v>7.3</v>
      </c>
      <c r="C616">
        <v>6.66</v>
      </c>
      <c r="D616">
        <f t="shared" si="24"/>
        <v>-9.0000000000000746E-2</v>
      </c>
    </row>
    <row r="617" spans="1:4">
      <c r="A617" s="7">
        <v>25293</v>
      </c>
      <c r="B617">
        <v>7.51</v>
      </c>
      <c r="C617">
        <v>6.85</v>
      </c>
      <c r="D617">
        <f t="shared" si="24"/>
        <v>2.0000000000000462E-2</v>
      </c>
    </row>
    <row r="618" spans="1:4">
      <c r="A618" s="7">
        <v>25323</v>
      </c>
      <c r="B618">
        <v>7.54</v>
      </c>
      <c r="C618">
        <v>6.89</v>
      </c>
      <c r="D618">
        <f t="shared" si="24"/>
        <v>-9.9999999999997868E-3</v>
      </c>
    </row>
    <row r="619" spans="1:4">
      <c r="A619" s="7">
        <v>25354</v>
      </c>
      <c r="B619">
        <v>7.52</v>
      </c>
      <c r="C619">
        <v>6.79</v>
      </c>
      <c r="D619">
        <f t="shared" si="24"/>
        <v>7.9999999999999183E-2</v>
      </c>
    </row>
    <row r="620" spans="1:4">
      <c r="A620" s="7">
        <v>25384</v>
      </c>
      <c r="B620">
        <v>7.7</v>
      </c>
      <c r="C620">
        <v>6.98</v>
      </c>
      <c r="D620">
        <f t="shared" si="24"/>
        <v>-9.9999999999997868E-3</v>
      </c>
    </row>
    <row r="621" spans="1:4">
      <c r="A621" s="7">
        <v>25415</v>
      </c>
      <c r="B621">
        <v>7.84</v>
      </c>
      <c r="C621">
        <v>7.08</v>
      </c>
      <c r="D621">
        <f t="shared" si="24"/>
        <v>4.0000000000000036E-2</v>
      </c>
    </row>
    <row r="622" spans="1:4">
      <c r="A622" s="7">
        <v>25446</v>
      </c>
      <c r="B622">
        <v>7.86</v>
      </c>
      <c r="C622">
        <v>6.97</v>
      </c>
      <c r="D622">
        <f t="shared" si="24"/>
        <v>0.13000000000000078</v>
      </c>
    </row>
    <row r="623" spans="1:4">
      <c r="A623" s="7">
        <v>25476</v>
      </c>
      <c r="B623">
        <v>8.0500000000000007</v>
      </c>
      <c r="C623">
        <v>7.14</v>
      </c>
      <c r="D623">
        <f t="shared" si="24"/>
        <v>2.0000000000000462E-2</v>
      </c>
    </row>
    <row r="624" spans="1:4">
      <c r="A624" s="7">
        <v>25507</v>
      </c>
      <c r="B624">
        <v>8.2200000000000006</v>
      </c>
      <c r="C624">
        <v>7.33</v>
      </c>
      <c r="D624">
        <f t="shared" si="24"/>
        <v>-2.0000000000000462E-2</v>
      </c>
    </row>
    <row r="625" spans="1:4">
      <c r="A625" s="7">
        <v>25537</v>
      </c>
      <c r="B625">
        <v>8.25</v>
      </c>
      <c r="C625">
        <v>7.35</v>
      </c>
      <c r="D625">
        <f t="shared" si="24"/>
        <v>9.9999999999997868E-3</v>
      </c>
    </row>
    <row r="626" spans="1:4">
      <c r="A626" s="7">
        <v>25568</v>
      </c>
      <c r="B626">
        <v>8.65</v>
      </c>
      <c r="C626">
        <v>7.72</v>
      </c>
      <c r="D626">
        <f t="shared" si="24"/>
        <v>3.0000000000000249E-2</v>
      </c>
    </row>
    <row r="627" spans="1:4">
      <c r="A627" s="7">
        <v>25599</v>
      </c>
      <c r="B627">
        <v>8.86</v>
      </c>
      <c r="C627">
        <v>7.91</v>
      </c>
      <c r="D627">
        <f t="shared" si="24"/>
        <v>1.9999999999998685E-2</v>
      </c>
    </row>
    <row r="628" spans="1:4">
      <c r="A628" s="7">
        <v>25627</v>
      </c>
      <c r="B628">
        <v>8.7799999999999994</v>
      </c>
      <c r="C628">
        <v>7.93</v>
      </c>
      <c r="D628">
        <f t="shared" si="24"/>
        <v>-9.9999999999999645E-2</v>
      </c>
    </row>
    <row r="629" spans="1:4">
      <c r="A629" s="7">
        <v>25658</v>
      </c>
      <c r="B629">
        <v>8.6300000000000008</v>
      </c>
      <c r="C629">
        <v>7.84</v>
      </c>
      <c r="D629">
        <f t="shared" si="24"/>
        <v>-5.9999999999998721E-2</v>
      </c>
    </row>
    <row r="630" spans="1:4">
      <c r="A630" s="7">
        <v>25688</v>
      </c>
      <c r="B630">
        <v>8.6999999999999993</v>
      </c>
      <c r="C630">
        <v>7.83</v>
      </c>
      <c r="D630">
        <f t="shared" si="24"/>
        <v>7.9999999999998295E-2</v>
      </c>
    </row>
    <row r="631" spans="1:4">
      <c r="A631" s="7">
        <v>25719</v>
      </c>
      <c r="B631">
        <v>8.98</v>
      </c>
      <c r="C631">
        <v>8.11</v>
      </c>
      <c r="D631">
        <f t="shared" si="24"/>
        <v>1.7763568394002505E-15</v>
      </c>
    </row>
    <row r="632" spans="1:4">
      <c r="A632" s="7">
        <v>25749</v>
      </c>
      <c r="B632">
        <v>9.25</v>
      </c>
      <c r="C632">
        <v>8.48</v>
      </c>
      <c r="D632">
        <f t="shared" si="24"/>
        <v>-0.10000000000000142</v>
      </c>
    </row>
    <row r="633" spans="1:4">
      <c r="A633" s="7">
        <v>25780</v>
      </c>
      <c r="B633">
        <v>9.4</v>
      </c>
      <c r="C633">
        <v>8.44</v>
      </c>
      <c r="D633">
        <f t="shared" si="24"/>
        <v>0.19000000000000128</v>
      </c>
    </row>
    <row r="634" spans="1:4">
      <c r="A634" s="7">
        <v>25811</v>
      </c>
      <c r="B634">
        <v>9.44</v>
      </c>
      <c r="C634">
        <v>8.1300000000000008</v>
      </c>
      <c r="D634">
        <f t="shared" si="24"/>
        <v>0.34999999999999787</v>
      </c>
    </row>
    <row r="635" spans="1:4">
      <c r="A635" s="7">
        <v>25841</v>
      </c>
      <c r="B635">
        <v>9.39</v>
      </c>
      <c r="C635">
        <v>8.09</v>
      </c>
      <c r="D635">
        <f t="shared" si="24"/>
        <v>-9.9999999999980105E-3</v>
      </c>
    </row>
    <row r="636" spans="1:4">
      <c r="A636" s="7">
        <v>25872</v>
      </c>
      <c r="B636">
        <v>9.33</v>
      </c>
      <c r="C636">
        <v>8.0299999999999994</v>
      </c>
      <c r="D636">
        <f t="shared" si="24"/>
        <v>0</v>
      </c>
    </row>
    <row r="637" spans="1:4">
      <c r="A637" s="7">
        <v>25902</v>
      </c>
      <c r="B637">
        <v>9.3800000000000008</v>
      </c>
      <c r="C637">
        <v>8.0500000000000007</v>
      </c>
      <c r="D637">
        <f t="shared" si="24"/>
        <v>2.9999999999999361E-2</v>
      </c>
    </row>
    <row r="638" spans="1:4">
      <c r="A638" s="7">
        <v>25933</v>
      </c>
      <c r="B638">
        <v>9.1199999999999992</v>
      </c>
      <c r="C638">
        <v>7.64</v>
      </c>
      <c r="D638">
        <f t="shared" si="24"/>
        <v>0.14999999999999947</v>
      </c>
    </row>
    <row r="639" spans="1:4">
      <c r="A639" s="7">
        <v>25964</v>
      </c>
      <c r="B639">
        <v>8.74</v>
      </c>
      <c r="C639">
        <v>7.36</v>
      </c>
      <c r="D639">
        <f t="shared" si="24"/>
        <v>-9.9999999999999645E-2</v>
      </c>
    </row>
    <row r="640" spans="1:4">
      <c r="A640" s="7">
        <v>25992</v>
      </c>
      <c r="B640">
        <v>8.39</v>
      </c>
      <c r="C640">
        <v>7.08</v>
      </c>
      <c r="D640">
        <f t="shared" si="24"/>
        <v>-6.9999999999999396E-2</v>
      </c>
    </row>
    <row r="641" spans="1:4">
      <c r="A641" s="7">
        <v>26023</v>
      </c>
      <c r="B641">
        <v>8.4600000000000009</v>
      </c>
      <c r="C641">
        <v>7.21</v>
      </c>
      <c r="D641">
        <f t="shared" si="24"/>
        <v>-5.9999999999999609E-2</v>
      </c>
    </row>
    <row r="642" spans="1:4">
      <c r="A642" s="7">
        <v>26053</v>
      </c>
      <c r="B642">
        <v>8.4499999999999993</v>
      </c>
      <c r="C642">
        <v>7.25</v>
      </c>
      <c r="D642">
        <f t="shared" si="24"/>
        <v>-5.0000000000001599E-2</v>
      </c>
    </row>
    <row r="643" spans="1:4">
      <c r="A643" s="7">
        <v>26084</v>
      </c>
      <c r="B643">
        <v>8.6199999999999992</v>
      </c>
      <c r="C643">
        <v>7.53</v>
      </c>
      <c r="D643">
        <f t="shared" si="24"/>
        <v>-0.11000000000000032</v>
      </c>
    </row>
    <row r="644" spans="1:4">
      <c r="A644" s="7">
        <v>26114</v>
      </c>
      <c r="B644">
        <v>8.75</v>
      </c>
      <c r="C644">
        <v>7.64</v>
      </c>
      <c r="D644">
        <f t="shared" si="24"/>
        <v>2.000000000000135E-2</v>
      </c>
    </row>
    <row r="645" spans="1:4">
      <c r="A645" s="7">
        <v>26145</v>
      </c>
      <c r="B645">
        <v>8.76</v>
      </c>
      <c r="C645">
        <v>7.64</v>
      </c>
      <c r="D645">
        <f t="shared" si="24"/>
        <v>9.9999999999997868E-3</v>
      </c>
    </row>
    <row r="646" spans="1:4">
      <c r="A646" s="7">
        <v>26176</v>
      </c>
      <c r="B646">
        <v>8.76</v>
      </c>
      <c r="C646">
        <v>7.59</v>
      </c>
      <c r="D646">
        <f t="shared" si="24"/>
        <v>4.9999999999999822E-2</v>
      </c>
    </row>
    <row r="647" spans="1:4">
      <c r="A647" s="7">
        <v>26206</v>
      </c>
      <c r="B647">
        <v>8.59</v>
      </c>
      <c r="C647">
        <v>7.44</v>
      </c>
      <c r="D647">
        <f t="shared" si="24"/>
        <v>-2.0000000000000462E-2</v>
      </c>
    </row>
    <row r="648" spans="1:4">
      <c r="A648" s="7">
        <v>26237</v>
      </c>
      <c r="B648">
        <v>8.48</v>
      </c>
      <c r="C648">
        <v>7.39</v>
      </c>
      <c r="D648">
        <f t="shared" si="24"/>
        <v>-5.9999999999998721E-2</v>
      </c>
    </row>
    <row r="649" spans="1:4">
      <c r="A649" s="7">
        <v>26267</v>
      </c>
      <c r="B649">
        <v>8.3800000000000008</v>
      </c>
      <c r="C649">
        <v>7.26</v>
      </c>
      <c r="D649">
        <f t="shared" si="24"/>
        <v>3.0000000000000249E-2</v>
      </c>
    </row>
    <row r="650" spans="1:4">
      <c r="A650" s="7">
        <v>26298</v>
      </c>
      <c r="B650">
        <v>8.3800000000000008</v>
      </c>
      <c r="C650">
        <v>7.25</v>
      </c>
      <c r="D650">
        <f t="shared" si="24"/>
        <v>9.9999999999997868E-3</v>
      </c>
    </row>
    <row r="651" spans="1:4">
      <c r="A651" s="7">
        <v>26329</v>
      </c>
      <c r="B651">
        <v>8.23</v>
      </c>
      <c r="C651">
        <v>7.19</v>
      </c>
      <c r="D651">
        <f t="shared" si="24"/>
        <v>-9.0000000000000746E-2</v>
      </c>
    </row>
    <row r="652" spans="1:4">
      <c r="A652" s="7">
        <v>26358</v>
      </c>
      <c r="B652">
        <v>8.23</v>
      </c>
      <c r="C652">
        <v>7.27</v>
      </c>
      <c r="D652">
        <f t="shared" si="24"/>
        <v>-7.9999999999999183E-2</v>
      </c>
    </row>
    <row r="653" spans="1:4">
      <c r="A653" s="7">
        <v>26389</v>
      </c>
      <c r="B653">
        <v>8.24</v>
      </c>
      <c r="C653">
        <v>7.24</v>
      </c>
      <c r="D653">
        <f t="shared" si="24"/>
        <v>3.9999999999999147E-2</v>
      </c>
    </row>
    <row r="654" spans="1:4">
      <c r="A654" s="7">
        <v>26419</v>
      </c>
      <c r="B654">
        <v>8.24</v>
      </c>
      <c r="C654">
        <v>7.3</v>
      </c>
      <c r="D654">
        <f t="shared" si="24"/>
        <v>-5.9999999999999609E-2</v>
      </c>
    </row>
    <row r="655" spans="1:4">
      <c r="A655" s="7">
        <v>26450</v>
      </c>
      <c r="B655">
        <v>8.23</v>
      </c>
      <c r="C655">
        <v>7.3</v>
      </c>
      <c r="D655">
        <f t="shared" si="24"/>
        <v>-9.9999999999997868E-3</v>
      </c>
    </row>
    <row r="656" spans="1:4">
      <c r="A656" s="7">
        <v>26480</v>
      </c>
      <c r="B656">
        <v>8.1999999999999993</v>
      </c>
      <c r="C656">
        <v>7.23</v>
      </c>
      <c r="D656">
        <f t="shared" si="24"/>
        <v>3.9999999999998259E-2</v>
      </c>
    </row>
    <row r="657" spans="1:4">
      <c r="A657" s="7">
        <v>26511</v>
      </c>
      <c r="B657">
        <v>8.23</v>
      </c>
      <c r="C657">
        <v>7.21</v>
      </c>
      <c r="D657">
        <f t="shared" ref="D657:D720" si="25">(B657-C657)-(B656-C656)</f>
        <v>5.0000000000001599E-2</v>
      </c>
    </row>
    <row r="658" spans="1:4">
      <c r="A658" s="7">
        <v>26542</v>
      </c>
      <c r="B658">
        <v>8.19</v>
      </c>
      <c r="C658">
        <v>7.19</v>
      </c>
      <c r="D658">
        <f t="shared" si="25"/>
        <v>-2.000000000000135E-2</v>
      </c>
    </row>
    <row r="659" spans="1:4">
      <c r="A659" s="7">
        <v>26572</v>
      </c>
      <c r="B659">
        <v>8.09</v>
      </c>
      <c r="C659">
        <v>7.22</v>
      </c>
      <c r="D659">
        <f t="shared" si="25"/>
        <v>-0.12999999999999901</v>
      </c>
    </row>
    <row r="660" spans="1:4">
      <c r="A660" s="7">
        <v>26603</v>
      </c>
      <c r="B660">
        <v>8.06</v>
      </c>
      <c r="C660">
        <v>7.21</v>
      </c>
      <c r="D660">
        <f t="shared" si="25"/>
        <v>-1.9999999999999574E-2</v>
      </c>
    </row>
    <row r="661" spans="1:4">
      <c r="A661" s="7">
        <v>26633</v>
      </c>
      <c r="B661">
        <v>7.99</v>
      </c>
      <c r="C661">
        <v>7.12</v>
      </c>
      <c r="D661">
        <f t="shared" si="25"/>
        <v>1.9999999999999574E-2</v>
      </c>
    </row>
    <row r="662" spans="1:4">
      <c r="A662" s="7">
        <v>26664</v>
      </c>
      <c r="B662">
        <v>7.93</v>
      </c>
      <c r="C662">
        <v>7.08</v>
      </c>
      <c r="D662">
        <f t="shared" si="25"/>
        <v>-2.0000000000000462E-2</v>
      </c>
    </row>
    <row r="663" spans="1:4">
      <c r="A663" s="7">
        <v>26695</v>
      </c>
      <c r="B663">
        <v>7.9</v>
      </c>
      <c r="C663">
        <v>7.15</v>
      </c>
      <c r="D663">
        <f t="shared" si="25"/>
        <v>-9.9999999999999645E-2</v>
      </c>
    </row>
    <row r="664" spans="1:4">
      <c r="A664" s="7">
        <v>26723</v>
      </c>
      <c r="B664">
        <v>7.97</v>
      </c>
      <c r="C664">
        <v>7.22</v>
      </c>
      <c r="D664">
        <f t="shared" si="25"/>
        <v>0</v>
      </c>
    </row>
    <row r="665" spans="1:4">
      <c r="A665" s="7">
        <v>26754</v>
      </c>
      <c r="B665">
        <v>8.0299999999999994</v>
      </c>
      <c r="C665">
        <v>7.29</v>
      </c>
      <c r="D665">
        <f t="shared" si="25"/>
        <v>-1.0000000000000675E-2</v>
      </c>
    </row>
    <row r="666" spans="1:4">
      <c r="A666" s="7">
        <v>26784</v>
      </c>
      <c r="B666">
        <v>8.09</v>
      </c>
      <c r="C666">
        <v>7.26</v>
      </c>
      <c r="D666">
        <f t="shared" si="25"/>
        <v>9.0000000000000746E-2</v>
      </c>
    </row>
    <row r="667" spans="1:4">
      <c r="A667" s="7">
        <v>26815</v>
      </c>
      <c r="B667">
        <v>8.06</v>
      </c>
      <c r="C667">
        <v>7.29</v>
      </c>
      <c r="D667">
        <f t="shared" si="25"/>
        <v>-5.9999999999999609E-2</v>
      </c>
    </row>
    <row r="668" spans="1:4">
      <c r="A668" s="7">
        <v>26845</v>
      </c>
      <c r="B668">
        <v>8.1300000000000008</v>
      </c>
      <c r="C668">
        <v>7.37</v>
      </c>
      <c r="D668">
        <f t="shared" si="25"/>
        <v>-9.9999999999997868E-3</v>
      </c>
    </row>
    <row r="669" spans="1:4">
      <c r="A669" s="7">
        <v>26876</v>
      </c>
      <c r="B669">
        <v>8.24</v>
      </c>
      <c r="C669">
        <v>7.45</v>
      </c>
      <c r="D669">
        <f t="shared" si="25"/>
        <v>2.9999999999999361E-2</v>
      </c>
    </row>
    <row r="670" spans="1:4">
      <c r="A670" s="7">
        <v>26907</v>
      </c>
      <c r="B670">
        <v>8.5299999999999994</v>
      </c>
      <c r="C670">
        <v>7.68</v>
      </c>
      <c r="D670">
        <f t="shared" si="25"/>
        <v>5.9999999999999609E-2</v>
      </c>
    </row>
    <row r="671" spans="1:4">
      <c r="A671" s="7">
        <v>26937</v>
      </c>
      <c r="B671">
        <v>8.6300000000000008</v>
      </c>
      <c r="C671">
        <v>7.63</v>
      </c>
      <c r="D671">
        <f t="shared" si="25"/>
        <v>0.15000000000000124</v>
      </c>
    </row>
    <row r="672" spans="1:4">
      <c r="A672" s="7">
        <v>26968</v>
      </c>
      <c r="B672">
        <v>8.41</v>
      </c>
      <c r="C672">
        <v>7.6</v>
      </c>
      <c r="D672">
        <f t="shared" si="25"/>
        <v>-0.19000000000000039</v>
      </c>
    </row>
    <row r="673" spans="1:4">
      <c r="A673" s="7">
        <v>26998</v>
      </c>
      <c r="B673">
        <v>8.42</v>
      </c>
      <c r="C673">
        <v>7.67</v>
      </c>
      <c r="D673">
        <f t="shared" si="25"/>
        <v>-6.0000000000000497E-2</v>
      </c>
    </row>
    <row r="674" spans="1:4">
      <c r="A674" s="7">
        <v>27029</v>
      </c>
      <c r="B674">
        <v>8.48</v>
      </c>
      <c r="C674">
        <v>7.68</v>
      </c>
      <c r="D674">
        <f t="shared" si="25"/>
        <v>5.0000000000000711E-2</v>
      </c>
    </row>
    <row r="675" spans="1:4">
      <c r="A675" s="7">
        <v>27060</v>
      </c>
      <c r="B675">
        <v>8.48</v>
      </c>
      <c r="C675">
        <v>7.83</v>
      </c>
      <c r="D675">
        <f t="shared" si="25"/>
        <v>-0.15000000000000036</v>
      </c>
    </row>
    <row r="676" spans="1:4">
      <c r="A676" s="7">
        <v>27088</v>
      </c>
      <c r="B676">
        <v>8.5299999999999994</v>
      </c>
      <c r="C676">
        <v>7.85</v>
      </c>
      <c r="D676">
        <f t="shared" si="25"/>
        <v>2.9999999999999361E-2</v>
      </c>
    </row>
    <row r="677" spans="1:4">
      <c r="A677" s="7">
        <v>27119</v>
      </c>
      <c r="B677">
        <v>8.6199999999999992</v>
      </c>
      <c r="C677">
        <v>8.01</v>
      </c>
      <c r="D677">
        <f t="shared" si="25"/>
        <v>-7.0000000000000284E-2</v>
      </c>
    </row>
    <row r="678" spans="1:4">
      <c r="A678" s="7">
        <v>27149</v>
      </c>
      <c r="B678">
        <v>8.8699999999999992</v>
      </c>
      <c r="C678">
        <v>8.25</v>
      </c>
      <c r="D678">
        <f t="shared" si="25"/>
        <v>9.9999999999997868E-3</v>
      </c>
    </row>
    <row r="679" spans="1:4">
      <c r="A679" s="7">
        <v>27180</v>
      </c>
      <c r="B679">
        <v>9.0500000000000007</v>
      </c>
      <c r="C679">
        <v>8.3699999999999992</v>
      </c>
      <c r="D679">
        <f t="shared" si="25"/>
        <v>6.0000000000002274E-2</v>
      </c>
    </row>
    <row r="680" spans="1:4">
      <c r="A680" s="7">
        <v>27210</v>
      </c>
      <c r="B680">
        <v>9.27</v>
      </c>
      <c r="C680">
        <v>8.4700000000000006</v>
      </c>
      <c r="D680">
        <f t="shared" si="25"/>
        <v>0.11999999999999744</v>
      </c>
    </row>
    <row r="681" spans="1:4">
      <c r="A681" s="7">
        <v>27241</v>
      </c>
      <c r="B681">
        <v>9.48</v>
      </c>
      <c r="C681">
        <v>8.7200000000000006</v>
      </c>
      <c r="D681">
        <f t="shared" si="25"/>
        <v>-3.9999999999999147E-2</v>
      </c>
    </row>
    <row r="682" spans="1:4">
      <c r="A682" s="7">
        <v>27272</v>
      </c>
      <c r="B682">
        <v>9.77</v>
      </c>
      <c r="C682">
        <v>9</v>
      </c>
      <c r="D682">
        <f t="shared" si="25"/>
        <v>9.9999999999997868E-3</v>
      </c>
    </row>
    <row r="683" spans="1:4">
      <c r="A683" s="7">
        <v>27302</v>
      </c>
      <c r="B683">
        <v>10.18</v>
      </c>
      <c r="C683">
        <v>9.24</v>
      </c>
      <c r="D683">
        <f t="shared" si="25"/>
        <v>0.16999999999999993</v>
      </c>
    </row>
    <row r="684" spans="1:4">
      <c r="A684" s="7">
        <v>27333</v>
      </c>
      <c r="B684">
        <v>10.48</v>
      </c>
      <c r="C684">
        <v>9.27</v>
      </c>
      <c r="D684">
        <f t="shared" si="25"/>
        <v>0.27000000000000135</v>
      </c>
    </row>
    <row r="685" spans="1:4">
      <c r="A685" s="7">
        <v>27363</v>
      </c>
      <c r="B685">
        <v>10.6</v>
      </c>
      <c r="C685">
        <v>8.89</v>
      </c>
      <c r="D685">
        <f t="shared" si="25"/>
        <v>0.49999999999999822</v>
      </c>
    </row>
    <row r="686" spans="1:4">
      <c r="A686" s="7">
        <v>27394</v>
      </c>
      <c r="B686">
        <v>10.63</v>
      </c>
      <c r="C686">
        <v>8.89</v>
      </c>
      <c r="D686">
        <f t="shared" si="25"/>
        <v>3.0000000000001137E-2</v>
      </c>
    </row>
    <row r="687" spans="1:4">
      <c r="A687" s="7">
        <v>27425</v>
      </c>
      <c r="B687">
        <v>10.81</v>
      </c>
      <c r="C687">
        <v>8.83</v>
      </c>
      <c r="D687">
        <f t="shared" si="25"/>
        <v>0.24000000000000021</v>
      </c>
    </row>
    <row r="688" spans="1:4">
      <c r="A688" s="7">
        <v>27453</v>
      </c>
      <c r="B688">
        <v>10.65</v>
      </c>
      <c r="C688">
        <v>8.6199999999999992</v>
      </c>
      <c r="D688">
        <f t="shared" si="25"/>
        <v>5.0000000000000711E-2</v>
      </c>
    </row>
    <row r="689" spans="1:4">
      <c r="A689" s="7">
        <v>27484</v>
      </c>
      <c r="B689">
        <v>10.48</v>
      </c>
      <c r="C689">
        <v>8.67</v>
      </c>
      <c r="D689">
        <f t="shared" si="25"/>
        <v>-0.22000000000000064</v>
      </c>
    </row>
    <row r="690" spans="1:4">
      <c r="A690" s="7">
        <v>27514</v>
      </c>
      <c r="B690">
        <v>10.58</v>
      </c>
      <c r="C690">
        <v>8.9499999999999993</v>
      </c>
      <c r="D690">
        <f t="shared" si="25"/>
        <v>-0.17999999999999972</v>
      </c>
    </row>
    <row r="691" spans="1:4">
      <c r="A691" s="7">
        <v>27545</v>
      </c>
      <c r="B691">
        <v>10.69</v>
      </c>
      <c r="C691">
        <v>8.9</v>
      </c>
      <c r="D691">
        <f t="shared" si="25"/>
        <v>0.15999999999999837</v>
      </c>
    </row>
    <row r="692" spans="1:4">
      <c r="A692" s="7">
        <v>27575</v>
      </c>
      <c r="B692">
        <v>10.62</v>
      </c>
      <c r="C692">
        <v>8.77</v>
      </c>
      <c r="D692">
        <f t="shared" si="25"/>
        <v>6.0000000000000497E-2</v>
      </c>
    </row>
    <row r="693" spans="1:4">
      <c r="A693" s="7">
        <v>27606</v>
      </c>
      <c r="B693">
        <v>10.55</v>
      </c>
      <c r="C693">
        <v>8.84</v>
      </c>
      <c r="D693">
        <f t="shared" si="25"/>
        <v>-0.13999999999999879</v>
      </c>
    </row>
    <row r="694" spans="1:4">
      <c r="A694" s="7">
        <v>27637</v>
      </c>
      <c r="B694">
        <v>10.59</v>
      </c>
      <c r="C694">
        <v>8.9499999999999993</v>
      </c>
      <c r="D694">
        <f t="shared" si="25"/>
        <v>-7.0000000000000284E-2</v>
      </c>
    </row>
    <row r="695" spans="1:4">
      <c r="A695" s="7">
        <v>27667</v>
      </c>
      <c r="B695">
        <v>10.61</v>
      </c>
      <c r="C695">
        <v>8.9499999999999993</v>
      </c>
      <c r="D695">
        <f t="shared" si="25"/>
        <v>1.9999999999999574E-2</v>
      </c>
    </row>
    <row r="696" spans="1:4">
      <c r="A696" s="7">
        <v>27698</v>
      </c>
      <c r="B696">
        <v>10.62</v>
      </c>
      <c r="C696">
        <v>8.86</v>
      </c>
      <c r="D696">
        <f t="shared" si="25"/>
        <v>9.9999999999999645E-2</v>
      </c>
    </row>
    <row r="697" spans="1:4">
      <c r="A697" s="7">
        <v>27728</v>
      </c>
      <c r="B697">
        <v>10.56</v>
      </c>
      <c r="C697">
        <v>8.7799999999999994</v>
      </c>
      <c r="D697">
        <f t="shared" si="25"/>
        <v>2.000000000000135E-2</v>
      </c>
    </row>
    <row r="698" spans="1:4">
      <c r="A698" s="7">
        <v>27759</v>
      </c>
      <c r="B698">
        <v>10.56</v>
      </c>
      <c r="C698">
        <v>8.7899999999999991</v>
      </c>
      <c r="D698">
        <f t="shared" si="25"/>
        <v>-9.9999999999997868E-3</v>
      </c>
    </row>
    <row r="699" spans="1:4">
      <c r="A699" s="7">
        <v>27790</v>
      </c>
      <c r="B699">
        <v>10.41</v>
      </c>
      <c r="C699">
        <v>8.6</v>
      </c>
      <c r="D699">
        <f t="shared" si="25"/>
        <v>3.9999999999999147E-2</v>
      </c>
    </row>
    <row r="700" spans="1:4">
      <c r="A700" s="7">
        <v>27819</v>
      </c>
      <c r="B700">
        <v>10.24</v>
      </c>
      <c r="C700">
        <v>8.5500000000000007</v>
      </c>
      <c r="D700">
        <f t="shared" si="25"/>
        <v>-0.12000000000000099</v>
      </c>
    </row>
    <row r="701" spans="1:4">
      <c r="A701" s="7">
        <v>27850</v>
      </c>
      <c r="B701">
        <v>10.119999999999999</v>
      </c>
      <c r="C701">
        <v>8.52</v>
      </c>
      <c r="D701">
        <f t="shared" si="25"/>
        <v>-8.9999999999999858E-2</v>
      </c>
    </row>
    <row r="702" spans="1:4">
      <c r="A702" s="7">
        <v>27880</v>
      </c>
      <c r="B702">
        <v>9.94</v>
      </c>
      <c r="C702">
        <v>8.4</v>
      </c>
      <c r="D702">
        <f t="shared" si="25"/>
        <v>-6.0000000000000497E-2</v>
      </c>
    </row>
    <row r="703" spans="1:4">
      <c r="A703" s="7">
        <v>27911</v>
      </c>
      <c r="B703">
        <v>9.86</v>
      </c>
      <c r="C703">
        <v>8.58</v>
      </c>
      <c r="D703">
        <f t="shared" si="25"/>
        <v>-0.25999999999999979</v>
      </c>
    </row>
    <row r="704" spans="1:4">
      <c r="A704" s="7">
        <v>27941</v>
      </c>
      <c r="B704">
        <v>9.89</v>
      </c>
      <c r="C704">
        <v>8.6199999999999992</v>
      </c>
      <c r="D704">
        <f t="shared" si="25"/>
        <v>-9.9999999999980105E-3</v>
      </c>
    </row>
    <row r="705" spans="1:4">
      <c r="A705" s="7">
        <v>27972</v>
      </c>
      <c r="B705">
        <v>9.82</v>
      </c>
      <c r="C705">
        <v>8.56</v>
      </c>
      <c r="D705">
        <f t="shared" si="25"/>
        <v>-1.0000000000001563E-2</v>
      </c>
    </row>
    <row r="706" spans="1:4">
      <c r="A706" s="7">
        <v>28003</v>
      </c>
      <c r="B706">
        <v>9.64</v>
      </c>
      <c r="C706">
        <v>8.4499999999999993</v>
      </c>
      <c r="D706">
        <f t="shared" si="25"/>
        <v>-6.9999999999998508E-2</v>
      </c>
    </row>
    <row r="707" spans="1:4">
      <c r="A707" s="7">
        <v>28033</v>
      </c>
      <c r="B707">
        <v>9.4</v>
      </c>
      <c r="C707">
        <v>8.3800000000000008</v>
      </c>
      <c r="D707">
        <f t="shared" si="25"/>
        <v>-0.17000000000000171</v>
      </c>
    </row>
    <row r="708" spans="1:4">
      <c r="A708" s="7">
        <v>28064</v>
      </c>
      <c r="B708">
        <v>9.2899999999999991</v>
      </c>
      <c r="C708">
        <v>8.32</v>
      </c>
      <c r="D708">
        <f t="shared" si="25"/>
        <v>-5.0000000000000711E-2</v>
      </c>
    </row>
    <row r="709" spans="1:4">
      <c r="A709" s="7">
        <v>28094</v>
      </c>
      <c r="B709">
        <v>9.23</v>
      </c>
      <c r="C709">
        <v>8.25</v>
      </c>
      <c r="D709">
        <f t="shared" si="25"/>
        <v>1.0000000000001563E-2</v>
      </c>
    </row>
    <row r="710" spans="1:4">
      <c r="A710" s="7">
        <v>28125</v>
      </c>
      <c r="B710">
        <v>9.1199999999999992</v>
      </c>
      <c r="C710">
        <v>7.98</v>
      </c>
      <c r="D710">
        <f t="shared" si="25"/>
        <v>0.15999999999999837</v>
      </c>
    </row>
    <row r="711" spans="1:4">
      <c r="A711" s="7">
        <v>28156</v>
      </c>
      <c r="B711">
        <v>9.08</v>
      </c>
      <c r="C711">
        <v>7.96</v>
      </c>
      <c r="D711">
        <f t="shared" si="25"/>
        <v>-1.9999999999998685E-2</v>
      </c>
    </row>
    <row r="712" spans="1:4">
      <c r="A712" s="7">
        <v>28184</v>
      </c>
      <c r="B712">
        <v>9.1199999999999992</v>
      </c>
      <c r="C712">
        <v>8.0399999999999991</v>
      </c>
      <c r="D712">
        <f t="shared" si="25"/>
        <v>-4.0000000000000036E-2</v>
      </c>
    </row>
    <row r="713" spans="1:4">
      <c r="A713" s="7">
        <v>28215</v>
      </c>
      <c r="B713">
        <v>9.1199999999999992</v>
      </c>
      <c r="C713">
        <v>8.1</v>
      </c>
      <c r="D713">
        <f t="shared" si="25"/>
        <v>-6.0000000000000497E-2</v>
      </c>
    </row>
    <row r="714" spans="1:4">
      <c r="A714" s="7">
        <v>28245</v>
      </c>
      <c r="B714">
        <v>9.07</v>
      </c>
      <c r="C714">
        <v>8.0399999999999991</v>
      </c>
      <c r="D714">
        <f t="shared" si="25"/>
        <v>1.0000000000001563E-2</v>
      </c>
    </row>
    <row r="715" spans="1:4">
      <c r="A715" s="7">
        <v>28276</v>
      </c>
      <c r="B715">
        <v>9.01</v>
      </c>
      <c r="C715">
        <v>8.0500000000000007</v>
      </c>
      <c r="D715">
        <f t="shared" si="25"/>
        <v>-7.0000000000002061E-2</v>
      </c>
    </row>
    <row r="716" spans="1:4">
      <c r="A716" s="7">
        <v>28306</v>
      </c>
      <c r="B716">
        <v>8.91</v>
      </c>
      <c r="C716">
        <v>7.95</v>
      </c>
      <c r="D716">
        <f t="shared" si="25"/>
        <v>8.8817841970012523E-16</v>
      </c>
    </row>
    <row r="717" spans="1:4">
      <c r="A717" s="7">
        <v>28337</v>
      </c>
      <c r="B717">
        <v>8.8699999999999992</v>
      </c>
      <c r="C717">
        <v>7.94</v>
      </c>
      <c r="D717">
        <f t="shared" si="25"/>
        <v>-3.0000000000001137E-2</v>
      </c>
    </row>
    <row r="718" spans="1:4">
      <c r="A718" s="7">
        <v>28368</v>
      </c>
      <c r="B718">
        <v>8.82</v>
      </c>
      <c r="C718">
        <v>7.98</v>
      </c>
      <c r="D718">
        <f t="shared" si="25"/>
        <v>-8.999999999999897E-2</v>
      </c>
    </row>
    <row r="719" spans="1:4">
      <c r="A719" s="7">
        <v>28398</v>
      </c>
      <c r="B719">
        <v>8.8000000000000007</v>
      </c>
      <c r="C719">
        <v>7.92</v>
      </c>
      <c r="D719">
        <f t="shared" si="25"/>
        <v>4.0000000000000924E-2</v>
      </c>
    </row>
    <row r="720" spans="1:4">
      <c r="A720" s="7">
        <v>28429</v>
      </c>
      <c r="B720">
        <v>8.89</v>
      </c>
      <c r="C720">
        <v>8.0399999999999991</v>
      </c>
      <c r="D720">
        <f t="shared" si="25"/>
        <v>-2.9999999999999361E-2</v>
      </c>
    </row>
    <row r="721" spans="1:4">
      <c r="A721" s="7">
        <v>28459</v>
      </c>
      <c r="B721">
        <v>8.9499999999999993</v>
      </c>
      <c r="C721">
        <v>8.08</v>
      </c>
      <c r="D721">
        <f t="shared" ref="D721:D784" si="26">(B721-C721)-(B720-C720)</f>
        <v>1.9999999999997797E-2</v>
      </c>
    </row>
    <row r="722" spans="1:4">
      <c r="A722" s="7">
        <v>28490</v>
      </c>
      <c r="B722">
        <v>8.99</v>
      </c>
      <c r="C722">
        <v>8.19</v>
      </c>
      <c r="D722">
        <f t="shared" si="26"/>
        <v>-6.9999999999998508E-2</v>
      </c>
    </row>
    <row r="723" spans="1:4">
      <c r="A723" s="7">
        <v>28521</v>
      </c>
      <c r="B723">
        <v>9.17</v>
      </c>
      <c r="C723">
        <v>8.41</v>
      </c>
      <c r="D723">
        <f t="shared" si="26"/>
        <v>-4.0000000000000924E-2</v>
      </c>
    </row>
    <row r="724" spans="1:4">
      <c r="A724" s="7">
        <v>28549</v>
      </c>
      <c r="B724">
        <v>9.1999999999999993</v>
      </c>
      <c r="C724">
        <v>8.4700000000000006</v>
      </c>
      <c r="D724">
        <f t="shared" si="26"/>
        <v>-3.0000000000001137E-2</v>
      </c>
    </row>
    <row r="725" spans="1:4">
      <c r="A725" s="7">
        <v>28580</v>
      </c>
      <c r="B725">
        <v>9.2200000000000006</v>
      </c>
      <c r="C725">
        <v>8.4700000000000006</v>
      </c>
      <c r="D725">
        <f t="shared" si="26"/>
        <v>2.000000000000135E-2</v>
      </c>
    </row>
    <row r="726" spans="1:4">
      <c r="A726" s="7">
        <v>28610</v>
      </c>
      <c r="B726">
        <v>9.32</v>
      </c>
      <c r="C726">
        <v>8.56</v>
      </c>
      <c r="D726">
        <f t="shared" si="26"/>
        <v>9.9999999999997868E-3</v>
      </c>
    </row>
    <row r="727" spans="1:4">
      <c r="A727" s="7">
        <v>28641</v>
      </c>
      <c r="B727">
        <v>9.49</v>
      </c>
      <c r="C727">
        <v>8.69</v>
      </c>
      <c r="D727">
        <f t="shared" si="26"/>
        <v>4.0000000000000924E-2</v>
      </c>
    </row>
    <row r="728" spans="1:4">
      <c r="A728" s="7">
        <v>28671</v>
      </c>
      <c r="B728">
        <v>9.6</v>
      </c>
      <c r="C728">
        <v>8.76</v>
      </c>
      <c r="D728">
        <f t="shared" si="26"/>
        <v>3.9999999999999147E-2</v>
      </c>
    </row>
    <row r="729" spans="1:4">
      <c r="A729" s="7">
        <v>28702</v>
      </c>
      <c r="B729">
        <v>9.6</v>
      </c>
      <c r="C729">
        <v>8.8800000000000008</v>
      </c>
      <c r="D729">
        <f t="shared" si="26"/>
        <v>-0.12000000000000099</v>
      </c>
    </row>
    <row r="730" spans="1:4">
      <c r="A730" s="7">
        <v>28733</v>
      </c>
      <c r="B730">
        <v>9.48</v>
      </c>
      <c r="C730">
        <v>8.69</v>
      </c>
      <c r="D730">
        <f t="shared" si="26"/>
        <v>7.0000000000002061E-2</v>
      </c>
    </row>
    <row r="731" spans="1:4">
      <c r="A731" s="7">
        <v>28763</v>
      </c>
      <c r="B731">
        <v>9.42</v>
      </c>
      <c r="C731">
        <v>8.69</v>
      </c>
      <c r="D731">
        <f t="shared" si="26"/>
        <v>-6.0000000000000497E-2</v>
      </c>
    </row>
    <row r="732" spans="1:4">
      <c r="A732" s="7">
        <v>28794</v>
      </c>
      <c r="B732">
        <v>9.59</v>
      </c>
      <c r="C732">
        <v>8.89</v>
      </c>
      <c r="D732">
        <f t="shared" si="26"/>
        <v>-3.0000000000001137E-2</v>
      </c>
    </row>
    <row r="733" spans="1:4">
      <c r="A733" s="7">
        <v>28824</v>
      </c>
      <c r="B733">
        <v>9.83</v>
      </c>
      <c r="C733">
        <v>9.0299999999999994</v>
      </c>
      <c r="D733">
        <f t="shared" si="26"/>
        <v>0.10000000000000142</v>
      </c>
    </row>
    <row r="734" spans="1:4">
      <c r="A734" s="7">
        <v>28855</v>
      </c>
      <c r="B734">
        <v>9.94</v>
      </c>
      <c r="C734">
        <v>9.16</v>
      </c>
      <c r="D734">
        <f t="shared" si="26"/>
        <v>-2.000000000000135E-2</v>
      </c>
    </row>
    <row r="735" spans="1:4">
      <c r="A735" s="7">
        <v>28886</v>
      </c>
      <c r="B735">
        <v>10.130000000000001</v>
      </c>
      <c r="C735">
        <v>9.25</v>
      </c>
      <c r="D735">
        <f t="shared" si="26"/>
        <v>0.10000000000000142</v>
      </c>
    </row>
    <row r="736" spans="1:4">
      <c r="A736" s="7">
        <v>28914</v>
      </c>
      <c r="B736">
        <v>10.08</v>
      </c>
      <c r="C736">
        <v>9.26</v>
      </c>
      <c r="D736">
        <f t="shared" si="26"/>
        <v>-6.0000000000000497E-2</v>
      </c>
    </row>
    <row r="737" spans="1:4">
      <c r="A737" s="7">
        <v>28945</v>
      </c>
      <c r="B737">
        <v>10.26</v>
      </c>
      <c r="C737">
        <v>9.3699999999999992</v>
      </c>
      <c r="D737">
        <f t="shared" si="26"/>
        <v>7.0000000000000284E-2</v>
      </c>
    </row>
    <row r="738" spans="1:4">
      <c r="A738" s="7">
        <v>28975</v>
      </c>
      <c r="B738">
        <v>10.33</v>
      </c>
      <c r="C738">
        <v>9.3800000000000008</v>
      </c>
      <c r="D738">
        <f t="shared" si="26"/>
        <v>5.9999999999998721E-2</v>
      </c>
    </row>
    <row r="739" spans="1:4">
      <c r="A739" s="7">
        <v>29006</v>
      </c>
      <c r="B739">
        <v>10.47</v>
      </c>
      <c r="C739">
        <v>9.5</v>
      </c>
      <c r="D739">
        <f t="shared" si="26"/>
        <v>2.000000000000135E-2</v>
      </c>
    </row>
    <row r="740" spans="1:4">
      <c r="A740" s="7">
        <v>29036</v>
      </c>
      <c r="B740">
        <v>10.38</v>
      </c>
      <c r="C740">
        <v>9.2899999999999991</v>
      </c>
      <c r="D740">
        <f t="shared" si="26"/>
        <v>0.12000000000000099</v>
      </c>
    </row>
    <row r="741" spans="1:4">
      <c r="A741" s="7">
        <v>29067</v>
      </c>
      <c r="B741">
        <v>10.29</v>
      </c>
      <c r="C741">
        <v>9.1999999999999993</v>
      </c>
      <c r="D741">
        <f t="shared" si="26"/>
        <v>-1.7763568394002505E-15</v>
      </c>
    </row>
    <row r="742" spans="1:4">
      <c r="A742" s="7">
        <v>29098</v>
      </c>
      <c r="B742">
        <v>10.35</v>
      </c>
      <c r="C742">
        <v>9.23</v>
      </c>
      <c r="D742">
        <f t="shared" si="26"/>
        <v>2.9999999999999361E-2</v>
      </c>
    </row>
    <row r="743" spans="1:4">
      <c r="A743" s="7">
        <v>29128</v>
      </c>
      <c r="B743">
        <v>10.54</v>
      </c>
      <c r="C743">
        <v>9.44</v>
      </c>
      <c r="D743">
        <f t="shared" si="26"/>
        <v>-1.9999999999999574E-2</v>
      </c>
    </row>
    <row r="744" spans="1:4">
      <c r="A744" s="7">
        <v>29159</v>
      </c>
      <c r="B744">
        <v>11.4</v>
      </c>
      <c r="C744">
        <v>10.130000000000001</v>
      </c>
      <c r="D744">
        <f t="shared" si="26"/>
        <v>0.16999999999999993</v>
      </c>
    </row>
    <row r="745" spans="1:4">
      <c r="A745" s="7">
        <v>29189</v>
      </c>
      <c r="B745">
        <v>11.99</v>
      </c>
      <c r="C745">
        <v>10.76</v>
      </c>
      <c r="D745">
        <f t="shared" si="26"/>
        <v>-3.9999999999999147E-2</v>
      </c>
    </row>
    <row r="746" spans="1:4">
      <c r="A746" s="7">
        <v>29220</v>
      </c>
      <c r="B746">
        <v>12.06</v>
      </c>
      <c r="C746">
        <v>10.74</v>
      </c>
      <c r="D746">
        <f t="shared" si="26"/>
        <v>8.9999999999999858E-2</v>
      </c>
    </row>
    <row r="747" spans="1:4">
      <c r="A747" s="7">
        <v>29251</v>
      </c>
      <c r="B747">
        <v>12.42</v>
      </c>
      <c r="C747">
        <v>11.09</v>
      </c>
      <c r="D747">
        <f t="shared" si="26"/>
        <v>9.9999999999997868E-3</v>
      </c>
    </row>
    <row r="748" spans="1:4">
      <c r="A748" s="7">
        <v>29280</v>
      </c>
      <c r="B748">
        <v>13.57</v>
      </c>
      <c r="C748">
        <v>12.38</v>
      </c>
      <c r="D748">
        <f t="shared" si="26"/>
        <v>-0.14000000000000057</v>
      </c>
    </row>
    <row r="749" spans="1:4">
      <c r="A749" s="7">
        <v>29311</v>
      </c>
      <c r="B749">
        <v>14.45</v>
      </c>
      <c r="C749">
        <v>12.96</v>
      </c>
      <c r="D749">
        <f t="shared" si="26"/>
        <v>0.29999999999999893</v>
      </c>
    </row>
    <row r="750" spans="1:4">
      <c r="A750" s="7">
        <v>29341</v>
      </c>
      <c r="B750">
        <v>14.19</v>
      </c>
      <c r="C750">
        <v>12.04</v>
      </c>
      <c r="D750">
        <f t="shared" si="26"/>
        <v>0.66000000000000192</v>
      </c>
    </row>
    <row r="751" spans="1:4">
      <c r="A751" s="7">
        <v>29372</v>
      </c>
      <c r="B751">
        <v>13.17</v>
      </c>
      <c r="C751">
        <v>10.99</v>
      </c>
      <c r="D751">
        <f t="shared" si="26"/>
        <v>2.9999999999999361E-2</v>
      </c>
    </row>
    <row r="752" spans="1:4">
      <c r="A752" s="7">
        <v>29402</v>
      </c>
      <c r="B752">
        <v>12.71</v>
      </c>
      <c r="C752">
        <v>10.58</v>
      </c>
      <c r="D752">
        <f t="shared" si="26"/>
        <v>-4.9999999999998934E-2</v>
      </c>
    </row>
    <row r="753" spans="1:4">
      <c r="A753" s="7">
        <v>29433</v>
      </c>
      <c r="B753">
        <v>12.65</v>
      </c>
      <c r="C753">
        <v>11.07</v>
      </c>
      <c r="D753">
        <f t="shared" si="26"/>
        <v>-0.55000000000000071</v>
      </c>
    </row>
    <row r="754" spans="1:4">
      <c r="A754" s="7">
        <v>29464</v>
      </c>
      <c r="B754">
        <v>13.15</v>
      </c>
      <c r="C754">
        <v>11.64</v>
      </c>
      <c r="D754">
        <f t="shared" si="26"/>
        <v>-7.0000000000000284E-2</v>
      </c>
    </row>
    <row r="755" spans="1:4">
      <c r="A755" s="7">
        <v>29494</v>
      </c>
      <c r="B755">
        <v>13.7</v>
      </c>
      <c r="C755">
        <v>12.02</v>
      </c>
      <c r="D755">
        <f t="shared" si="26"/>
        <v>0.16999999999999993</v>
      </c>
    </row>
    <row r="756" spans="1:4">
      <c r="A756" s="7">
        <v>29525</v>
      </c>
      <c r="B756">
        <v>14.23</v>
      </c>
      <c r="C756">
        <v>12.31</v>
      </c>
      <c r="D756">
        <f t="shared" si="26"/>
        <v>0.24000000000000021</v>
      </c>
    </row>
    <row r="757" spans="1:4">
      <c r="A757" s="7">
        <v>29555</v>
      </c>
      <c r="B757">
        <v>14.64</v>
      </c>
      <c r="C757">
        <v>12.97</v>
      </c>
      <c r="D757">
        <f t="shared" si="26"/>
        <v>-0.25</v>
      </c>
    </row>
    <row r="758" spans="1:4">
      <c r="A758" s="7">
        <v>29586</v>
      </c>
      <c r="B758">
        <v>15.14</v>
      </c>
      <c r="C758">
        <v>13.21</v>
      </c>
      <c r="D758">
        <f t="shared" si="26"/>
        <v>0.25999999999999979</v>
      </c>
    </row>
    <row r="759" spans="1:4">
      <c r="A759" s="7">
        <v>29617</v>
      </c>
      <c r="B759">
        <v>15.03</v>
      </c>
      <c r="C759">
        <v>12.81</v>
      </c>
      <c r="D759">
        <f t="shared" si="26"/>
        <v>0.28999999999999915</v>
      </c>
    </row>
    <row r="760" spans="1:4">
      <c r="A760" s="7">
        <v>29645</v>
      </c>
      <c r="B760">
        <v>15.37</v>
      </c>
      <c r="C760">
        <v>13.35</v>
      </c>
      <c r="D760">
        <f t="shared" si="26"/>
        <v>-0.19999999999999929</v>
      </c>
    </row>
    <row r="761" spans="1:4">
      <c r="A761" s="7">
        <v>29676</v>
      </c>
      <c r="B761">
        <v>15.34</v>
      </c>
      <c r="C761">
        <v>13.33</v>
      </c>
      <c r="D761">
        <f t="shared" si="26"/>
        <v>-9.9999999999997868E-3</v>
      </c>
    </row>
    <row r="762" spans="1:4">
      <c r="A762" s="7">
        <v>29706</v>
      </c>
      <c r="B762">
        <v>15.56</v>
      </c>
      <c r="C762">
        <v>13.88</v>
      </c>
      <c r="D762">
        <f t="shared" si="26"/>
        <v>-0.33000000000000007</v>
      </c>
    </row>
    <row r="763" spans="1:4">
      <c r="A763" s="7">
        <v>29737</v>
      </c>
      <c r="B763">
        <v>15.95</v>
      </c>
      <c r="C763">
        <v>14.32</v>
      </c>
      <c r="D763">
        <f t="shared" si="26"/>
        <v>-5.0000000000000711E-2</v>
      </c>
    </row>
    <row r="764" spans="1:4">
      <c r="A764" s="7">
        <v>29767</v>
      </c>
      <c r="B764">
        <v>15.8</v>
      </c>
      <c r="C764">
        <v>13.75</v>
      </c>
      <c r="D764">
        <f t="shared" si="26"/>
        <v>0.42000000000000171</v>
      </c>
    </row>
    <row r="765" spans="1:4">
      <c r="A765" s="7">
        <v>29798</v>
      </c>
      <c r="B765">
        <v>16.170000000000002</v>
      </c>
      <c r="C765">
        <v>14.38</v>
      </c>
      <c r="D765">
        <f t="shared" si="26"/>
        <v>-0.25999999999999979</v>
      </c>
    </row>
    <row r="766" spans="1:4">
      <c r="A766" s="7">
        <v>29829</v>
      </c>
      <c r="B766">
        <v>16.34</v>
      </c>
      <c r="C766">
        <v>14.89</v>
      </c>
      <c r="D766">
        <f t="shared" si="26"/>
        <v>-0.34000000000000163</v>
      </c>
    </row>
    <row r="767" spans="1:4">
      <c r="A767" s="7">
        <v>29859</v>
      </c>
      <c r="B767">
        <v>16.920000000000002</v>
      </c>
      <c r="C767">
        <v>15.49</v>
      </c>
      <c r="D767">
        <f t="shared" si="26"/>
        <v>-1.9999999999997797E-2</v>
      </c>
    </row>
    <row r="768" spans="1:4">
      <c r="A768" s="7">
        <v>29890</v>
      </c>
      <c r="B768">
        <v>17.11</v>
      </c>
      <c r="C768">
        <v>15.4</v>
      </c>
      <c r="D768">
        <f t="shared" si="26"/>
        <v>0.27999999999999758</v>
      </c>
    </row>
    <row r="769" spans="1:4">
      <c r="A769" s="7">
        <v>29920</v>
      </c>
      <c r="B769">
        <v>16.39</v>
      </c>
      <c r="C769">
        <v>14.22</v>
      </c>
      <c r="D769">
        <f t="shared" si="26"/>
        <v>0.46000000000000085</v>
      </c>
    </row>
    <row r="770" spans="1:4">
      <c r="A770" s="7">
        <v>29951</v>
      </c>
      <c r="B770">
        <v>16.55</v>
      </c>
      <c r="C770">
        <v>14.23</v>
      </c>
      <c r="D770">
        <f t="shared" si="26"/>
        <v>0.15000000000000036</v>
      </c>
    </row>
    <row r="771" spans="1:4">
      <c r="A771" s="7">
        <v>29982</v>
      </c>
      <c r="B771">
        <v>17.100000000000001</v>
      </c>
      <c r="C771">
        <v>15.18</v>
      </c>
      <c r="D771">
        <f t="shared" si="26"/>
        <v>-0.39999999999999858</v>
      </c>
    </row>
    <row r="772" spans="1:4">
      <c r="A772" s="7">
        <v>30010</v>
      </c>
      <c r="B772">
        <v>17.18</v>
      </c>
      <c r="C772">
        <v>15.27</v>
      </c>
      <c r="D772">
        <f t="shared" si="26"/>
        <v>-1.0000000000001563E-2</v>
      </c>
    </row>
    <row r="773" spans="1:4">
      <c r="A773" s="7">
        <v>30041</v>
      </c>
      <c r="B773">
        <v>16.82</v>
      </c>
      <c r="C773">
        <v>14.58</v>
      </c>
      <c r="D773">
        <f t="shared" si="26"/>
        <v>0.33000000000000007</v>
      </c>
    </row>
    <row r="774" spans="1:4">
      <c r="A774" s="7">
        <v>30071</v>
      </c>
      <c r="B774">
        <v>16.78</v>
      </c>
      <c r="C774">
        <v>14.46</v>
      </c>
      <c r="D774">
        <f t="shared" si="26"/>
        <v>8.0000000000000071E-2</v>
      </c>
    </row>
    <row r="775" spans="1:4">
      <c r="A775" s="7">
        <v>30102</v>
      </c>
      <c r="B775">
        <v>16.64</v>
      </c>
      <c r="C775">
        <v>14.26</v>
      </c>
      <c r="D775">
        <f t="shared" si="26"/>
        <v>6.0000000000000497E-2</v>
      </c>
    </row>
    <row r="776" spans="1:4">
      <c r="A776" s="7">
        <v>30132</v>
      </c>
      <c r="B776">
        <v>16.920000000000002</v>
      </c>
      <c r="C776">
        <v>14.81</v>
      </c>
      <c r="D776">
        <f t="shared" si="26"/>
        <v>-0.26999999999999957</v>
      </c>
    </row>
    <row r="777" spans="1:4">
      <c r="A777" s="7">
        <v>30163</v>
      </c>
      <c r="B777">
        <v>16.8</v>
      </c>
      <c r="C777">
        <v>14.61</v>
      </c>
      <c r="D777">
        <f t="shared" si="26"/>
        <v>8.0000000000000071E-2</v>
      </c>
    </row>
    <row r="778" spans="1:4">
      <c r="A778" s="7">
        <v>30194</v>
      </c>
      <c r="B778">
        <v>16.32</v>
      </c>
      <c r="C778">
        <v>13.71</v>
      </c>
      <c r="D778">
        <f t="shared" si="26"/>
        <v>0.41999999999999815</v>
      </c>
    </row>
    <row r="779" spans="1:4">
      <c r="A779" s="7">
        <v>30224</v>
      </c>
      <c r="B779">
        <v>15.63</v>
      </c>
      <c r="C779">
        <v>12.94</v>
      </c>
      <c r="D779">
        <f t="shared" si="26"/>
        <v>8.0000000000001847E-2</v>
      </c>
    </row>
    <row r="780" spans="1:4">
      <c r="A780" s="7">
        <v>30255</v>
      </c>
      <c r="B780">
        <v>14.73</v>
      </c>
      <c r="C780">
        <v>12.12</v>
      </c>
      <c r="D780">
        <f t="shared" si="26"/>
        <v>-8.0000000000000071E-2</v>
      </c>
    </row>
    <row r="781" spans="1:4">
      <c r="A781" s="7">
        <v>30285</v>
      </c>
      <c r="B781">
        <v>14.3</v>
      </c>
      <c r="C781">
        <v>11.68</v>
      </c>
      <c r="D781">
        <f t="shared" si="26"/>
        <v>9.9999999999997868E-3</v>
      </c>
    </row>
    <row r="782" spans="1:4">
      <c r="A782" s="7">
        <v>30316</v>
      </c>
      <c r="B782">
        <v>14.14</v>
      </c>
      <c r="C782">
        <v>11.83</v>
      </c>
      <c r="D782">
        <f t="shared" si="26"/>
        <v>-0.3100000000000005</v>
      </c>
    </row>
    <row r="783" spans="1:4">
      <c r="A783" s="7">
        <v>30347</v>
      </c>
      <c r="B783">
        <v>13.94</v>
      </c>
      <c r="C783">
        <v>11.79</v>
      </c>
      <c r="D783">
        <f t="shared" si="26"/>
        <v>-0.16000000000000014</v>
      </c>
    </row>
    <row r="784" spans="1:4">
      <c r="A784" s="7">
        <v>30375</v>
      </c>
      <c r="B784">
        <v>13.95</v>
      </c>
      <c r="C784">
        <v>12.01</v>
      </c>
      <c r="D784">
        <f t="shared" si="26"/>
        <v>-0.21000000000000085</v>
      </c>
    </row>
    <row r="785" spans="1:4">
      <c r="A785" s="7">
        <v>30406</v>
      </c>
      <c r="B785">
        <v>13.61</v>
      </c>
      <c r="C785">
        <v>11.73</v>
      </c>
      <c r="D785">
        <f t="shared" ref="D785:D848" si="27">(B785-C785)-(B784-C784)</f>
        <v>-6.0000000000000497E-2</v>
      </c>
    </row>
    <row r="786" spans="1:4">
      <c r="A786" s="7">
        <v>30436</v>
      </c>
      <c r="B786">
        <v>13.29</v>
      </c>
      <c r="C786">
        <v>11.51</v>
      </c>
      <c r="D786">
        <f t="shared" si="27"/>
        <v>-9.9999999999999645E-2</v>
      </c>
    </row>
    <row r="787" spans="1:4">
      <c r="A787" s="7">
        <v>30467</v>
      </c>
      <c r="B787">
        <v>13.09</v>
      </c>
      <c r="C787">
        <v>11.46</v>
      </c>
      <c r="D787">
        <f t="shared" si="27"/>
        <v>-0.15000000000000036</v>
      </c>
    </row>
    <row r="788" spans="1:4">
      <c r="A788" s="7">
        <v>30497</v>
      </c>
      <c r="B788">
        <v>13.37</v>
      </c>
      <c r="C788">
        <v>11.74</v>
      </c>
      <c r="D788">
        <f t="shared" si="27"/>
        <v>0</v>
      </c>
    </row>
    <row r="789" spans="1:4">
      <c r="A789" s="7">
        <v>30528</v>
      </c>
      <c r="B789">
        <v>13.39</v>
      </c>
      <c r="C789">
        <v>12.15</v>
      </c>
      <c r="D789">
        <f t="shared" si="27"/>
        <v>-0.38999999999999879</v>
      </c>
    </row>
    <row r="790" spans="1:4">
      <c r="A790" s="7">
        <v>30559</v>
      </c>
      <c r="B790">
        <v>13.64</v>
      </c>
      <c r="C790">
        <v>12.51</v>
      </c>
      <c r="D790">
        <f t="shared" si="27"/>
        <v>-0.10999999999999943</v>
      </c>
    </row>
    <row r="791" spans="1:4">
      <c r="A791" s="7">
        <v>30589</v>
      </c>
      <c r="B791">
        <v>13.55</v>
      </c>
      <c r="C791">
        <v>12.37</v>
      </c>
      <c r="D791">
        <f t="shared" si="27"/>
        <v>5.0000000000000711E-2</v>
      </c>
    </row>
    <row r="792" spans="1:4">
      <c r="A792" s="7">
        <v>30620</v>
      </c>
      <c r="B792">
        <v>13.46</v>
      </c>
      <c r="C792">
        <v>12.25</v>
      </c>
      <c r="D792">
        <f t="shared" si="27"/>
        <v>2.9999999999999361E-2</v>
      </c>
    </row>
    <row r="793" spans="1:4">
      <c r="A793" s="7">
        <v>30650</v>
      </c>
      <c r="B793">
        <v>13.61</v>
      </c>
      <c r="C793">
        <v>12.41</v>
      </c>
      <c r="D793">
        <f t="shared" si="27"/>
        <v>-1.0000000000001563E-2</v>
      </c>
    </row>
    <row r="794" spans="1:4">
      <c r="A794" s="7">
        <v>30681</v>
      </c>
      <c r="B794">
        <v>13.75</v>
      </c>
      <c r="C794">
        <v>12.57</v>
      </c>
      <c r="D794">
        <f t="shared" si="27"/>
        <v>-1.9999999999999574E-2</v>
      </c>
    </row>
    <row r="795" spans="1:4">
      <c r="A795" s="7">
        <v>30712</v>
      </c>
      <c r="B795">
        <v>13.65</v>
      </c>
      <c r="C795">
        <v>12.2</v>
      </c>
      <c r="D795">
        <f t="shared" si="27"/>
        <v>0.27000000000000135</v>
      </c>
    </row>
    <row r="796" spans="1:4">
      <c r="A796" s="7">
        <v>30741</v>
      </c>
      <c r="B796">
        <v>13.59</v>
      </c>
      <c r="C796">
        <v>12.08</v>
      </c>
      <c r="D796">
        <f t="shared" si="27"/>
        <v>5.9999999999998721E-2</v>
      </c>
    </row>
    <row r="797" spans="1:4">
      <c r="A797" s="7">
        <v>30772</v>
      </c>
      <c r="B797">
        <v>13.99</v>
      </c>
      <c r="C797">
        <v>12.57</v>
      </c>
      <c r="D797">
        <f t="shared" si="27"/>
        <v>-8.9999999999999858E-2</v>
      </c>
    </row>
    <row r="798" spans="1:4">
      <c r="A798" s="7">
        <v>30802</v>
      </c>
      <c r="B798">
        <v>14.31</v>
      </c>
      <c r="C798">
        <v>12.81</v>
      </c>
      <c r="D798">
        <f t="shared" si="27"/>
        <v>8.0000000000000071E-2</v>
      </c>
    </row>
    <row r="799" spans="1:4">
      <c r="A799" s="7">
        <v>30833</v>
      </c>
      <c r="B799">
        <v>14.74</v>
      </c>
      <c r="C799">
        <v>13.28</v>
      </c>
      <c r="D799">
        <f t="shared" si="27"/>
        <v>-3.9999999999999147E-2</v>
      </c>
    </row>
    <row r="800" spans="1:4">
      <c r="A800" s="7">
        <v>30863</v>
      </c>
      <c r="B800">
        <v>15.05</v>
      </c>
      <c r="C800">
        <v>13.55</v>
      </c>
      <c r="D800">
        <f t="shared" si="27"/>
        <v>3.9999999999999147E-2</v>
      </c>
    </row>
    <row r="801" spans="1:4">
      <c r="A801" s="7">
        <v>30894</v>
      </c>
      <c r="B801">
        <v>15.15</v>
      </c>
      <c r="C801">
        <v>13.44</v>
      </c>
      <c r="D801">
        <f t="shared" si="27"/>
        <v>0.21000000000000085</v>
      </c>
    </row>
    <row r="802" spans="1:4">
      <c r="A802" s="7">
        <v>30925</v>
      </c>
      <c r="B802">
        <v>14.63</v>
      </c>
      <c r="C802">
        <v>12.87</v>
      </c>
      <c r="D802">
        <f t="shared" si="27"/>
        <v>5.0000000000000711E-2</v>
      </c>
    </row>
    <row r="803" spans="1:4">
      <c r="A803" s="7">
        <v>30955</v>
      </c>
      <c r="B803">
        <v>14.35</v>
      </c>
      <c r="C803">
        <v>12.66</v>
      </c>
      <c r="D803">
        <f t="shared" si="27"/>
        <v>-7.0000000000002061E-2</v>
      </c>
    </row>
    <row r="804" spans="1:4">
      <c r="A804" s="7">
        <v>30986</v>
      </c>
      <c r="B804">
        <v>13.94</v>
      </c>
      <c r="C804">
        <v>12.63</v>
      </c>
      <c r="D804">
        <f t="shared" si="27"/>
        <v>-0.38000000000000078</v>
      </c>
    </row>
    <row r="805" spans="1:4">
      <c r="A805" s="7">
        <v>31016</v>
      </c>
      <c r="B805">
        <v>13.48</v>
      </c>
      <c r="C805">
        <v>12.29</v>
      </c>
      <c r="D805">
        <f t="shared" si="27"/>
        <v>-0.11999999999999744</v>
      </c>
    </row>
    <row r="806" spans="1:4">
      <c r="A806" s="7">
        <v>31047</v>
      </c>
      <c r="B806">
        <v>13.4</v>
      </c>
      <c r="C806">
        <v>12.13</v>
      </c>
      <c r="D806">
        <f t="shared" si="27"/>
        <v>7.9999999999998295E-2</v>
      </c>
    </row>
    <row r="807" spans="1:4">
      <c r="A807" s="7">
        <v>31078</v>
      </c>
      <c r="B807">
        <v>13.26</v>
      </c>
      <c r="C807">
        <v>12.08</v>
      </c>
      <c r="D807">
        <f t="shared" si="27"/>
        <v>-8.9999999999999858E-2</v>
      </c>
    </row>
    <row r="808" spans="1:4">
      <c r="A808" s="7">
        <v>31106</v>
      </c>
      <c r="B808">
        <v>13.23</v>
      </c>
      <c r="C808">
        <v>12.13</v>
      </c>
      <c r="D808">
        <f t="shared" si="27"/>
        <v>-8.0000000000000071E-2</v>
      </c>
    </row>
    <row r="809" spans="1:4">
      <c r="A809" s="7">
        <v>31137</v>
      </c>
      <c r="B809">
        <v>13.69</v>
      </c>
      <c r="C809">
        <v>12.56</v>
      </c>
      <c r="D809">
        <f t="shared" si="27"/>
        <v>2.9999999999999361E-2</v>
      </c>
    </row>
    <row r="810" spans="1:4">
      <c r="A810" s="7">
        <v>31167</v>
      </c>
      <c r="B810">
        <v>13.51</v>
      </c>
      <c r="C810">
        <v>12.23</v>
      </c>
      <c r="D810">
        <f t="shared" si="27"/>
        <v>0.15000000000000036</v>
      </c>
    </row>
    <row r="811" spans="1:4">
      <c r="A811" s="7">
        <v>31198</v>
      </c>
      <c r="B811">
        <v>13.15</v>
      </c>
      <c r="C811">
        <v>11.72</v>
      </c>
      <c r="D811">
        <f t="shared" si="27"/>
        <v>0.15000000000000036</v>
      </c>
    </row>
    <row r="812" spans="1:4">
      <c r="A812" s="7">
        <v>31228</v>
      </c>
      <c r="B812">
        <v>12.4</v>
      </c>
      <c r="C812">
        <v>10.94</v>
      </c>
      <c r="D812">
        <f t="shared" si="27"/>
        <v>3.0000000000001137E-2</v>
      </c>
    </row>
    <row r="813" spans="1:4">
      <c r="A813" s="7">
        <v>31259</v>
      </c>
      <c r="B813">
        <v>12.43</v>
      </c>
      <c r="C813">
        <v>10.97</v>
      </c>
      <c r="D813">
        <f t="shared" si="27"/>
        <v>-1.7763568394002505E-15</v>
      </c>
    </row>
    <row r="814" spans="1:4">
      <c r="A814" s="7">
        <v>31290</v>
      </c>
      <c r="B814">
        <v>12.5</v>
      </c>
      <c r="C814">
        <v>11.05</v>
      </c>
      <c r="D814">
        <f t="shared" si="27"/>
        <v>-9.9999999999997868E-3</v>
      </c>
    </row>
    <row r="815" spans="1:4">
      <c r="A815" s="7">
        <v>31320</v>
      </c>
      <c r="B815">
        <v>12.48</v>
      </c>
      <c r="C815">
        <v>11.07</v>
      </c>
      <c r="D815">
        <f t="shared" si="27"/>
        <v>-3.9999999999999147E-2</v>
      </c>
    </row>
    <row r="816" spans="1:4">
      <c r="A816" s="7">
        <v>31351</v>
      </c>
      <c r="B816">
        <v>12.36</v>
      </c>
      <c r="C816">
        <v>11.02</v>
      </c>
      <c r="D816">
        <f t="shared" si="27"/>
        <v>-7.0000000000000284E-2</v>
      </c>
    </row>
    <row r="817" spans="1:4">
      <c r="A817" s="7">
        <v>31381</v>
      </c>
      <c r="B817">
        <v>11.99</v>
      </c>
      <c r="C817">
        <v>10.55</v>
      </c>
      <c r="D817">
        <f t="shared" si="27"/>
        <v>9.9999999999999645E-2</v>
      </c>
    </row>
    <row r="818" spans="1:4">
      <c r="A818" s="7">
        <v>31412</v>
      </c>
      <c r="B818">
        <v>11.58</v>
      </c>
      <c r="C818">
        <v>10.16</v>
      </c>
      <c r="D818">
        <f t="shared" si="27"/>
        <v>-1.9999999999999574E-2</v>
      </c>
    </row>
    <row r="819" spans="1:4">
      <c r="A819" s="7">
        <v>31443</v>
      </c>
      <c r="B819">
        <v>11.44</v>
      </c>
      <c r="C819">
        <v>10.050000000000001</v>
      </c>
      <c r="D819">
        <f t="shared" si="27"/>
        <v>-3.0000000000001137E-2</v>
      </c>
    </row>
    <row r="820" spans="1:4">
      <c r="A820" s="7">
        <v>31471</v>
      </c>
      <c r="B820">
        <v>11.11</v>
      </c>
      <c r="C820">
        <v>9.67</v>
      </c>
      <c r="D820">
        <f t="shared" si="27"/>
        <v>5.0000000000000711E-2</v>
      </c>
    </row>
    <row r="821" spans="1:4">
      <c r="A821" s="7">
        <v>31502</v>
      </c>
      <c r="B821">
        <v>10.5</v>
      </c>
      <c r="C821">
        <v>9</v>
      </c>
      <c r="D821">
        <f t="shared" si="27"/>
        <v>6.0000000000000497E-2</v>
      </c>
    </row>
    <row r="822" spans="1:4">
      <c r="A822" s="7">
        <v>31532</v>
      </c>
      <c r="B822">
        <v>10.19</v>
      </c>
      <c r="C822">
        <v>8.7899999999999991</v>
      </c>
      <c r="D822">
        <f t="shared" si="27"/>
        <v>-9.9999999999999645E-2</v>
      </c>
    </row>
    <row r="823" spans="1:4">
      <c r="A823" s="7">
        <v>31563</v>
      </c>
      <c r="B823">
        <v>10.29</v>
      </c>
      <c r="C823">
        <v>9.09</v>
      </c>
      <c r="D823">
        <f t="shared" si="27"/>
        <v>-0.20000000000000107</v>
      </c>
    </row>
    <row r="824" spans="1:4">
      <c r="A824" s="7">
        <v>31593</v>
      </c>
      <c r="B824">
        <v>10.34</v>
      </c>
      <c r="C824">
        <v>9.1300000000000008</v>
      </c>
      <c r="D824">
        <f t="shared" si="27"/>
        <v>9.9999999999997868E-3</v>
      </c>
    </row>
    <row r="825" spans="1:4">
      <c r="A825" s="7">
        <v>31624</v>
      </c>
      <c r="B825">
        <v>10.16</v>
      </c>
      <c r="C825">
        <v>8.8800000000000008</v>
      </c>
      <c r="D825">
        <f t="shared" si="27"/>
        <v>7.0000000000000284E-2</v>
      </c>
    </row>
    <row r="826" spans="1:4">
      <c r="A826" s="7">
        <v>31655</v>
      </c>
      <c r="B826">
        <v>10.18</v>
      </c>
      <c r="C826">
        <v>8.7200000000000006</v>
      </c>
      <c r="D826">
        <f t="shared" si="27"/>
        <v>0.17999999999999972</v>
      </c>
    </row>
    <row r="827" spans="1:4">
      <c r="A827" s="7">
        <v>31685</v>
      </c>
      <c r="B827">
        <v>10.199999999999999</v>
      </c>
      <c r="C827">
        <v>8.89</v>
      </c>
      <c r="D827">
        <f t="shared" si="27"/>
        <v>-0.15000000000000036</v>
      </c>
    </row>
    <row r="828" spans="1:4">
      <c r="A828" s="7">
        <v>31716</v>
      </c>
      <c r="B828">
        <v>10.24</v>
      </c>
      <c r="C828">
        <v>8.86</v>
      </c>
      <c r="D828">
        <f t="shared" si="27"/>
        <v>7.0000000000002061E-2</v>
      </c>
    </row>
    <row r="829" spans="1:4">
      <c r="A829" s="7">
        <v>31746</v>
      </c>
      <c r="B829">
        <v>10.07</v>
      </c>
      <c r="C829">
        <v>8.68</v>
      </c>
      <c r="D829">
        <f t="shared" si="27"/>
        <v>9.9999999999997868E-3</v>
      </c>
    </row>
    <row r="830" spans="1:4">
      <c r="A830" s="7">
        <v>31777</v>
      </c>
      <c r="B830">
        <v>9.9700000000000006</v>
      </c>
      <c r="C830">
        <v>8.49</v>
      </c>
      <c r="D830">
        <f t="shared" si="27"/>
        <v>8.9999999999999858E-2</v>
      </c>
    </row>
    <row r="831" spans="1:4">
      <c r="A831" s="7">
        <v>31808</v>
      </c>
      <c r="B831">
        <v>9.7200000000000006</v>
      </c>
      <c r="C831">
        <v>8.36</v>
      </c>
      <c r="D831">
        <f t="shared" si="27"/>
        <v>-0.11999999999999922</v>
      </c>
    </row>
    <row r="832" spans="1:4">
      <c r="A832" s="7">
        <v>31836</v>
      </c>
      <c r="B832">
        <v>9.65</v>
      </c>
      <c r="C832">
        <v>8.3800000000000008</v>
      </c>
      <c r="D832">
        <f t="shared" si="27"/>
        <v>-9.0000000000001634E-2</v>
      </c>
    </row>
    <row r="833" spans="1:4">
      <c r="A833" s="7">
        <v>31867</v>
      </c>
      <c r="B833">
        <v>9.61</v>
      </c>
      <c r="C833">
        <v>8.36</v>
      </c>
      <c r="D833">
        <f t="shared" si="27"/>
        <v>-1.9999999999999574E-2</v>
      </c>
    </row>
    <row r="834" spans="1:4">
      <c r="A834" s="7">
        <v>31897</v>
      </c>
      <c r="B834">
        <v>10.039999999999999</v>
      </c>
      <c r="C834">
        <v>8.85</v>
      </c>
      <c r="D834">
        <f t="shared" si="27"/>
        <v>-6.0000000000000497E-2</v>
      </c>
    </row>
    <row r="835" spans="1:4">
      <c r="A835" s="7">
        <v>31928</v>
      </c>
      <c r="B835">
        <v>10.51</v>
      </c>
      <c r="C835">
        <v>9.33</v>
      </c>
      <c r="D835">
        <f t="shared" si="27"/>
        <v>-9.9999999999997868E-3</v>
      </c>
    </row>
    <row r="836" spans="1:4">
      <c r="A836" s="7">
        <v>31958</v>
      </c>
      <c r="B836">
        <v>10.52</v>
      </c>
      <c r="C836">
        <v>9.32</v>
      </c>
      <c r="D836">
        <f t="shared" si="27"/>
        <v>1.9999999999999574E-2</v>
      </c>
    </row>
    <row r="837" spans="1:4">
      <c r="A837" s="7">
        <v>31989</v>
      </c>
      <c r="B837">
        <v>10.61</v>
      </c>
      <c r="C837">
        <v>9.42</v>
      </c>
      <c r="D837">
        <f t="shared" si="27"/>
        <v>-9.9999999999997868E-3</v>
      </c>
    </row>
    <row r="838" spans="1:4">
      <c r="A838" s="7">
        <v>32020</v>
      </c>
      <c r="B838">
        <v>10.8</v>
      </c>
      <c r="C838">
        <v>9.67</v>
      </c>
      <c r="D838">
        <f t="shared" si="27"/>
        <v>-5.9999999999998721E-2</v>
      </c>
    </row>
    <row r="839" spans="1:4">
      <c r="A839" s="7">
        <v>32050</v>
      </c>
      <c r="B839">
        <v>11.31</v>
      </c>
      <c r="C839">
        <v>10.18</v>
      </c>
      <c r="D839">
        <f t="shared" si="27"/>
        <v>0</v>
      </c>
    </row>
    <row r="840" spans="1:4">
      <c r="A840" s="7">
        <v>32081</v>
      </c>
      <c r="B840">
        <v>11.62</v>
      </c>
      <c r="C840">
        <v>10.52</v>
      </c>
      <c r="D840">
        <f t="shared" si="27"/>
        <v>-3.0000000000001137E-2</v>
      </c>
    </row>
    <row r="841" spans="1:4">
      <c r="A841" s="7">
        <v>32111</v>
      </c>
      <c r="B841">
        <v>11.23</v>
      </c>
      <c r="C841">
        <v>10.01</v>
      </c>
      <c r="D841">
        <f t="shared" si="27"/>
        <v>0.12000000000000099</v>
      </c>
    </row>
    <row r="842" spans="1:4">
      <c r="A842" s="7">
        <v>32142</v>
      </c>
      <c r="B842">
        <v>11.29</v>
      </c>
      <c r="C842">
        <v>10.11</v>
      </c>
      <c r="D842">
        <f t="shared" si="27"/>
        <v>-4.0000000000000924E-2</v>
      </c>
    </row>
    <row r="843" spans="1:4">
      <c r="A843" s="7">
        <v>32173</v>
      </c>
      <c r="B843">
        <v>11.07</v>
      </c>
      <c r="C843">
        <v>9.8800000000000008</v>
      </c>
      <c r="D843">
        <f t="shared" si="27"/>
        <v>9.9999999999997868E-3</v>
      </c>
    </row>
    <row r="844" spans="1:4">
      <c r="A844" s="7">
        <v>32202</v>
      </c>
      <c r="B844">
        <v>10.62</v>
      </c>
      <c r="C844">
        <v>9.4</v>
      </c>
      <c r="D844">
        <f t="shared" si="27"/>
        <v>2.9999999999999361E-2</v>
      </c>
    </row>
    <row r="845" spans="1:4">
      <c r="A845" s="7">
        <v>32233</v>
      </c>
      <c r="B845">
        <v>10.57</v>
      </c>
      <c r="C845">
        <v>9.39</v>
      </c>
      <c r="D845">
        <f t="shared" si="27"/>
        <v>-3.9999999999999147E-2</v>
      </c>
    </row>
    <row r="846" spans="1:4">
      <c r="A846" s="7">
        <v>32263</v>
      </c>
      <c r="B846">
        <v>10.9</v>
      </c>
      <c r="C846">
        <v>9.67</v>
      </c>
      <c r="D846">
        <f t="shared" si="27"/>
        <v>5.0000000000000711E-2</v>
      </c>
    </row>
    <row r="847" spans="1:4">
      <c r="A847" s="7">
        <v>32294</v>
      </c>
      <c r="B847">
        <v>11.04</v>
      </c>
      <c r="C847">
        <v>9.9</v>
      </c>
      <c r="D847">
        <f t="shared" si="27"/>
        <v>-9.0000000000001634E-2</v>
      </c>
    </row>
    <row r="848" spans="1:4">
      <c r="A848" s="7">
        <v>32324</v>
      </c>
      <c r="B848">
        <v>11</v>
      </c>
      <c r="C848">
        <v>9.86</v>
      </c>
      <c r="D848">
        <f t="shared" si="27"/>
        <v>1.7763568394002505E-15</v>
      </c>
    </row>
    <row r="849" spans="1:4">
      <c r="A849" s="7">
        <v>32355</v>
      </c>
      <c r="B849">
        <v>11.11</v>
      </c>
      <c r="C849">
        <v>9.9600000000000009</v>
      </c>
      <c r="D849">
        <f t="shared" ref="D849:D912" si="28">(B849-C849)-(B848-C848)</f>
        <v>9.9999999999980105E-3</v>
      </c>
    </row>
    <row r="850" spans="1:4">
      <c r="A850" s="7">
        <v>32386</v>
      </c>
      <c r="B850">
        <v>11.21</v>
      </c>
      <c r="C850">
        <v>10.11</v>
      </c>
      <c r="D850">
        <f t="shared" si="28"/>
        <v>-4.9999999999997158E-2</v>
      </c>
    </row>
    <row r="851" spans="1:4">
      <c r="A851" s="7">
        <v>32416</v>
      </c>
      <c r="B851">
        <v>10.9</v>
      </c>
      <c r="C851">
        <v>9.82</v>
      </c>
      <c r="D851">
        <f t="shared" si="28"/>
        <v>-2.000000000000135E-2</v>
      </c>
    </row>
    <row r="852" spans="1:4">
      <c r="A852" s="7">
        <v>32447</v>
      </c>
      <c r="B852">
        <v>10.41</v>
      </c>
      <c r="C852">
        <v>9.51</v>
      </c>
      <c r="D852">
        <f t="shared" si="28"/>
        <v>-0.17999999999999972</v>
      </c>
    </row>
    <row r="853" spans="1:4">
      <c r="A853" s="7">
        <v>32477</v>
      </c>
      <c r="B853">
        <v>10.48</v>
      </c>
      <c r="C853">
        <v>9.4499999999999993</v>
      </c>
      <c r="D853">
        <f t="shared" si="28"/>
        <v>0.13000000000000078</v>
      </c>
    </row>
    <row r="854" spans="1:4">
      <c r="A854" s="7">
        <v>32508</v>
      </c>
      <c r="B854">
        <v>10.65</v>
      </c>
      <c r="C854">
        <v>9.57</v>
      </c>
      <c r="D854">
        <f t="shared" si="28"/>
        <v>4.9999999999998934E-2</v>
      </c>
    </row>
    <row r="855" spans="1:4">
      <c r="A855" s="7">
        <v>32539</v>
      </c>
      <c r="B855">
        <v>10.65</v>
      </c>
      <c r="C855">
        <v>9.6199999999999992</v>
      </c>
      <c r="D855">
        <f t="shared" si="28"/>
        <v>-4.9999999999998934E-2</v>
      </c>
    </row>
    <row r="856" spans="1:4">
      <c r="A856" s="7">
        <v>32567</v>
      </c>
      <c r="B856">
        <v>10.61</v>
      </c>
      <c r="C856">
        <v>9.64</v>
      </c>
      <c r="D856">
        <f t="shared" si="28"/>
        <v>-6.0000000000002274E-2</v>
      </c>
    </row>
    <row r="857" spans="1:4">
      <c r="A857" s="7">
        <v>32598</v>
      </c>
      <c r="B857">
        <v>10.67</v>
      </c>
      <c r="C857">
        <v>9.8000000000000007</v>
      </c>
      <c r="D857">
        <f t="shared" si="28"/>
        <v>-9.9999999999999645E-2</v>
      </c>
    </row>
    <row r="858" spans="1:4">
      <c r="A858" s="7">
        <v>32628</v>
      </c>
      <c r="B858">
        <v>10.61</v>
      </c>
      <c r="C858">
        <v>9.7899999999999991</v>
      </c>
      <c r="D858">
        <f t="shared" si="28"/>
        <v>-4.9999999999998934E-2</v>
      </c>
    </row>
    <row r="859" spans="1:4">
      <c r="A859" s="7">
        <v>32659</v>
      </c>
      <c r="B859">
        <v>10.46</v>
      </c>
      <c r="C859">
        <v>9.57</v>
      </c>
      <c r="D859">
        <f t="shared" si="28"/>
        <v>7.0000000000000284E-2</v>
      </c>
    </row>
    <row r="860" spans="1:4">
      <c r="A860" s="7">
        <v>32689</v>
      </c>
      <c r="B860">
        <v>10.029999999999999</v>
      </c>
      <c r="C860">
        <v>9.1</v>
      </c>
      <c r="D860">
        <f t="shared" si="28"/>
        <v>3.9999999999999147E-2</v>
      </c>
    </row>
    <row r="861" spans="1:4">
      <c r="A861" s="7">
        <v>32720</v>
      </c>
      <c r="B861">
        <v>9.8699999999999992</v>
      </c>
      <c r="C861">
        <v>8.93</v>
      </c>
      <c r="D861">
        <f t="shared" si="28"/>
        <v>9.9999999999997868E-3</v>
      </c>
    </row>
    <row r="862" spans="1:4">
      <c r="A862" s="7">
        <v>32751</v>
      </c>
      <c r="B862">
        <v>9.8800000000000008</v>
      </c>
      <c r="C862">
        <v>8.9600000000000009</v>
      </c>
      <c r="D862">
        <f t="shared" si="28"/>
        <v>-1.9999999999999574E-2</v>
      </c>
    </row>
    <row r="863" spans="1:4">
      <c r="A863" s="7">
        <v>32781</v>
      </c>
      <c r="B863">
        <v>9.91</v>
      </c>
      <c r="C863">
        <v>9.01</v>
      </c>
      <c r="D863">
        <f t="shared" si="28"/>
        <v>-1.9999999999999574E-2</v>
      </c>
    </row>
    <row r="864" spans="1:4">
      <c r="A864" s="7">
        <v>32812</v>
      </c>
      <c r="B864">
        <v>9.81</v>
      </c>
      <c r="C864">
        <v>8.92</v>
      </c>
      <c r="D864">
        <f t="shared" si="28"/>
        <v>-9.9999999999997868E-3</v>
      </c>
    </row>
    <row r="865" spans="1:4">
      <c r="A865" s="7">
        <v>32842</v>
      </c>
      <c r="B865">
        <v>9.81</v>
      </c>
      <c r="C865">
        <v>8.89</v>
      </c>
      <c r="D865">
        <f t="shared" si="28"/>
        <v>2.9999999999999361E-2</v>
      </c>
    </row>
    <row r="866" spans="1:4">
      <c r="A866" s="7">
        <v>32873</v>
      </c>
      <c r="B866">
        <v>9.82</v>
      </c>
      <c r="C866">
        <v>8.86</v>
      </c>
      <c r="D866">
        <f t="shared" si="28"/>
        <v>4.0000000000000924E-2</v>
      </c>
    </row>
    <row r="867" spans="1:4">
      <c r="A867" s="7">
        <v>32904</v>
      </c>
      <c r="B867">
        <v>9.94</v>
      </c>
      <c r="C867">
        <v>8.99</v>
      </c>
      <c r="D867">
        <f t="shared" si="28"/>
        <v>-1.0000000000001563E-2</v>
      </c>
    </row>
    <row r="868" spans="1:4">
      <c r="A868" s="7">
        <v>32932</v>
      </c>
      <c r="B868">
        <v>10.14</v>
      </c>
      <c r="C868">
        <v>9.2200000000000006</v>
      </c>
      <c r="D868">
        <f t="shared" si="28"/>
        <v>-2.9999999999999361E-2</v>
      </c>
    </row>
    <row r="869" spans="1:4">
      <c r="A869" s="7">
        <v>32963</v>
      </c>
      <c r="B869">
        <v>10.210000000000001</v>
      </c>
      <c r="C869">
        <v>9.3699999999999992</v>
      </c>
      <c r="D869">
        <f t="shared" si="28"/>
        <v>-7.9999999999998295E-2</v>
      </c>
    </row>
    <row r="870" spans="1:4">
      <c r="A870" s="7">
        <v>32993</v>
      </c>
      <c r="B870">
        <v>10.3</v>
      </c>
      <c r="C870">
        <v>9.4600000000000009</v>
      </c>
      <c r="D870">
        <f t="shared" si="28"/>
        <v>-1.7763568394002505E-15</v>
      </c>
    </row>
    <row r="871" spans="1:4">
      <c r="A871" s="7">
        <v>33024</v>
      </c>
      <c r="B871">
        <v>10.41</v>
      </c>
      <c r="C871">
        <v>9.4700000000000006</v>
      </c>
      <c r="D871">
        <f t="shared" si="28"/>
        <v>9.9999999999999645E-2</v>
      </c>
    </row>
    <row r="872" spans="1:4">
      <c r="A872" s="7">
        <v>33054</v>
      </c>
      <c r="B872">
        <v>10.220000000000001</v>
      </c>
      <c r="C872">
        <v>9.26</v>
      </c>
      <c r="D872">
        <f t="shared" si="28"/>
        <v>2.000000000000135E-2</v>
      </c>
    </row>
    <row r="873" spans="1:4">
      <c r="A873" s="7">
        <v>33085</v>
      </c>
      <c r="B873">
        <v>10.199999999999999</v>
      </c>
      <c r="C873">
        <v>9.24</v>
      </c>
      <c r="D873">
        <f t="shared" si="28"/>
        <v>-1.7763568394002505E-15</v>
      </c>
    </row>
    <row r="874" spans="1:4">
      <c r="A874" s="7">
        <v>33116</v>
      </c>
      <c r="B874">
        <v>10.41</v>
      </c>
      <c r="C874">
        <v>9.41</v>
      </c>
      <c r="D874">
        <f t="shared" si="28"/>
        <v>4.0000000000000924E-2</v>
      </c>
    </row>
    <row r="875" spans="1:4">
      <c r="A875" s="7">
        <v>33146</v>
      </c>
      <c r="B875">
        <v>10.64</v>
      </c>
      <c r="C875">
        <v>9.56</v>
      </c>
      <c r="D875">
        <f t="shared" si="28"/>
        <v>8.0000000000000071E-2</v>
      </c>
    </row>
    <row r="876" spans="1:4">
      <c r="A876" s="7">
        <v>33177</v>
      </c>
      <c r="B876">
        <v>10.74</v>
      </c>
      <c r="C876">
        <v>9.5299999999999994</v>
      </c>
      <c r="D876">
        <f t="shared" si="28"/>
        <v>0.13000000000000078</v>
      </c>
    </row>
    <row r="877" spans="1:4">
      <c r="A877" s="7">
        <v>33207</v>
      </c>
      <c r="B877">
        <v>10.62</v>
      </c>
      <c r="C877">
        <v>9.3000000000000007</v>
      </c>
      <c r="D877">
        <f t="shared" si="28"/>
        <v>0.10999999999999766</v>
      </c>
    </row>
    <row r="878" spans="1:4">
      <c r="A878" s="7">
        <v>33238</v>
      </c>
      <c r="B878">
        <v>10.43</v>
      </c>
      <c r="C878">
        <v>9.0500000000000007</v>
      </c>
      <c r="D878">
        <f t="shared" si="28"/>
        <v>6.0000000000000497E-2</v>
      </c>
    </row>
    <row r="879" spans="1:4">
      <c r="A879" s="7">
        <v>33269</v>
      </c>
      <c r="B879">
        <v>10.45</v>
      </c>
      <c r="C879">
        <v>9.0399999999999991</v>
      </c>
      <c r="D879">
        <f t="shared" si="28"/>
        <v>3.0000000000001137E-2</v>
      </c>
    </row>
    <row r="880" spans="1:4">
      <c r="A880" s="7">
        <v>33297</v>
      </c>
      <c r="B880">
        <v>10.07</v>
      </c>
      <c r="C880">
        <v>8.83</v>
      </c>
      <c r="D880">
        <f t="shared" si="28"/>
        <v>-0.16999999999999993</v>
      </c>
    </row>
    <row r="881" spans="1:4">
      <c r="A881" s="7">
        <v>33328</v>
      </c>
      <c r="B881">
        <v>10.09</v>
      </c>
      <c r="C881">
        <v>8.93</v>
      </c>
      <c r="D881">
        <f t="shared" si="28"/>
        <v>-8.0000000000000071E-2</v>
      </c>
    </row>
    <row r="882" spans="1:4">
      <c r="A882" s="7">
        <v>33358</v>
      </c>
      <c r="B882">
        <v>9.94</v>
      </c>
      <c r="C882">
        <v>8.86</v>
      </c>
      <c r="D882">
        <f t="shared" si="28"/>
        <v>-8.0000000000000071E-2</v>
      </c>
    </row>
    <row r="883" spans="1:4">
      <c r="A883" s="7">
        <v>33389</v>
      </c>
      <c r="B883">
        <v>9.86</v>
      </c>
      <c r="C883">
        <v>8.86</v>
      </c>
      <c r="D883">
        <f t="shared" si="28"/>
        <v>-8.0000000000000071E-2</v>
      </c>
    </row>
    <row r="884" spans="1:4">
      <c r="A884" s="7">
        <v>33419</v>
      </c>
      <c r="B884">
        <v>9.9600000000000009</v>
      </c>
      <c r="C884">
        <v>9.01</v>
      </c>
      <c r="D884">
        <f t="shared" si="28"/>
        <v>-4.9999999999998934E-2</v>
      </c>
    </row>
    <row r="885" spans="1:4">
      <c r="A885" s="7">
        <v>33450</v>
      </c>
      <c r="B885">
        <v>9.89</v>
      </c>
      <c r="C885">
        <v>9</v>
      </c>
      <c r="D885">
        <f t="shared" si="28"/>
        <v>-6.0000000000000497E-2</v>
      </c>
    </row>
    <row r="886" spans="1:4">
      <c r="A886" s="7">
        <v>33481</v>
      </c>
      <c r="B886">
        <v>9.65</v>
      </c>
      <c r="C886">
        <v>8.75</v>
      </c>
      <c r="D886">
        <f t="shared" si="28"/>
        <v>9.9999999999997868E-3</v>
      </c>
    </row>
    <row r="887" spans="1:4">
      <c r="A887" s="7">
        <v>33511</v>
      </c>
      <c r="B887">
        <v>9.51</v>
      </c>
      <c r="C887">
        <v>8.61</v>
      </c>
      <c r="D887">
        <f t="shared" si="28"/>
        <v>0</v>
      </c>
    </row>
    <row r="888" spans="1:4">
      <c r="A888" s="7">
        <v>33542</v>
      </c>
      <c r="B888">
        <v>9.49</v>
      </c>
      <c r="C888">
        <v>8.5500000000000007</v>
      </c>
      <c r="D888">
        <f t="shared" si="28"/>
        <v>3.9999999999999147E-2</v>
      </c>
    </row>
    <row r="889" spans="1:4">
      <c r="A889" s="7">
        <v>33572</v>
      </c>
      <c r="B889">
        <v>9.4499999999999993</v>
      </c>
      <c r="C889">
        <v>8.48</v>
      </c>
      <c r="D889">
        <f t="shared" si="28"/>
        <v>2.9999999999999361E-2</v>
      </c>
    </row>
    <row r="890" spans="1:4">
      <c r="A890" s="7">
        <v>33603</v>
      </c>
      <c r="B890">
        <v>9.26</v>
      </c>
      <c r="C890">
        <v>8.31</v>
      </c>
      <c r="D890">
        <f t="shared" si="28"/>
        <v>-1.9999999999999574E-2</v>
      </c>
    </row>
    <row r="891" spans="1:4">
      <c r="A891" s="7">
        <v>33634</v>
      </c>
      <c r="B891">
        <v>9.1300000000000008</v>
      </c>
      <c r="C891">
        <v>8.1999999999999993</v>
      </c>
      <c r="D891">
        <f t="shared" si="28"/>
        <v>-1.9999999999997797E-2</v>
      </c>
    </row>
    <row r="892" spans="1:4">
      <c r="A892" s="7">
        <v>33663</v>
      </c>
      <c r="B892">
        <v>9.23</v>
      </c>
      <c r="C892">
        <v>8.2899999999999991</v>
      </c>
      <c r="D892">
        <f t="shared" si="28"/>
        <v>9.9999999999997868E-3</v>
      </c>
    </row>
    <row r="893" spans="1:4">
      <c r="A893" s="7">
        <v>33694</v>
      </c>
      <c r="B893">
        <v>9.25</v>
      </c>
      <c r="C893">
        <v>8.35</v>
      </c>
      <c r="D893">
        <f t="shared" si="28"/>
        <v>-4.0000000000000924E-2</v>
      </c>
    </row>
    <row r="894" spans="1:4">
      <c r="A894" s="7">
        <v>33724</v>
      </c>
      <c r="B894">
        <v>9.2100000000000009</v>
      </c>
      <c r="C894">
        <v>8.33</v>
      </c>
      <c r="D894">
        <f t="shared" si="28"/>
        <v>-1.9999999999999574E-2</v>
      </c>
    </row>
    <row r="895" spans="1:4">
      <c r="A895" s="7">
        <v>33755</v>
      </c>
      <c r="B895">
        <v>9.1300000000000008</v>
      </c>
      <c r="C895">
        <v>8.2799999999999994</v>
      </c>
      <c r="D895">
        <f t="shared" si="28"/>
        <v>-2.9999999999999361E-2</v>
      </c>
    </row>
    <row r="896" spans="1:4">
      <c r="A896" s="7">
        <v>33785</v>
      </c>
      <c r="B896">
        <v>9.0500000000000007</v>
      </c>
      <c r="C896">
        <v>8.2200000000000006</v>
      </c>
      <c r="D896">
        <f t="shared" si="28"/>
        <v>-2.000000000000135E-2</v>
      </c>
    </row>
    <row r="897" spans="1:4">
      <c r="A897" s="7">
        <v>33816</v>
      </c>
      <c r="B897">
        <v>8.84</v>
      </c>
      <c r="C897">
        <v>8.07</v>
      </c>
      <c r="D897">
        <f t="shared" si="28"/>
        <v>-6.0000000000000497E-2</v>
      </c>
    </row>
    <row r="898" spans="1:4">
      <c r="A898" s="7">
        <v>33847</v>
      </c>
      <c r="B898">
        <v>8.65</v>
      </c>
      <c r="C898">
        <v>7.95</v>
      </c>
      <c r="D898">
        <f t="shared" si="28"/>
        <v>-6.9999999999999396E-2</v>
      </c>
    </row>
    <row r="899" spans="1:4">
      <c r="A899" s="7">
        <v>33877</v>
      </c>
      <c r="B899">
        <v>8.6199999999999992</v>
      </c>
      <c r="C899">
        <v>7.92</v>
      </c>
      <c r="D899">
        <f t="shared" si="28"/>
        <v>-8.8817841970012523E-16</v>
      </c>
    </row>
    <row r="900" spans="1:4">
      <c r="A900" s="7">
        <v>33908</v>
      </c>
      <c r="B900">
        <v>8.84</v>
      </c>
      <c r="C900">
        <v>7.99</v>
      </c>
      <c r="D900">
        <f t="shared" si="28"/>
        <v>0.15000000000000036</v>
      </c>
    </row>
    <row r="901" spans="1:4">
      <c r="A901" s="7">
        <v>33938</v>
      </c>
      <c r="B901">
        <v>8.9600000000000009</v>
      </c>
      <c r="C901">
        <v>8.1</v>
      </c>
      <c r="D901">
        <f t="shared" si="28"/>
        <v>1.0000000000001563E-2</v>
      </c>
    </row>
    <row r="902" spans="1:4">
      <c r="A902" s="7">
        <v>33969</v>
      </c>
      <c r="B902">
        <v>8.81</v>
      </c>
      <c r="C902">
        <v>7.98</v>
      </c>
      <c r="D902">
        <f t="shared" si="28"/>
        <v>-3.0000000000001137E-2</v>
      </c>
    </row>
    <row r="903" spans="1:4">
      <c r="A903" s="7">
        <v>34000</v>
      </c>
      <c r="B903">
        <v>8.67</v>
      </c>
      <c r="C903">
        <v>7.91</v>
      </c>
      <c r="D903">
        <f t="shared" si="28"/>
        <v>-7.0000000000000284E-2</v>
      </c>
    </row>
    <row r="904" spans="1:4">
      <c r="A904" s="7">
        <v>34028</v>
      </c>
      <c r="B904">
        <v>8.39</v>
      </c>
      <c r="C904">
        <v>7.71</v>
      </c>
      <c r="D904">
        <f t="shared" si="28"/>
        <v>-7.9999999999999183E-2</v>
      </c>
    </row>
    <row r="905" spans="1:4">
      <c r="A905" s="7">
        <v>34059</v>
      </c>
      <c r="B905">
        <v>8.15</v>
      </c>
      <c r="C905">
        <v>7.58</v>
      </c>
      <c r="D905">
        <f t="shared" si="28"/>
        <v>-0.11000000000000032</v>
      </c>
    </row>
    <row r="906" spans="1:4">
      <c r="A906" s="7">
        <v>34089</v>
      </c>
      <c r="B906">
        <v>8.14</v>
      </c>
      <c r="C906">
        <v>7.46</v>
      </c>
      <c r="D906">
        <f t="shared" si="28"/>
        <v>0.11000000000000032</v>
      </c>
    </row>
    <row r="907" spans="1:4">
      <c r="A907" s="7">
        <v>34120</v>
      </c>
      <c r="B907">
        <v>8.2100000000000009</v>
      </c>
      <c r="C907">
        <v>7.43</v>
      </c>
      <c r="D907">
        <f t="shared" si="28"/>
        <v>0.10000000000000053</v>
      </c>
    </row>
    <row r="908" spans="1:4">
      <c r="A908" s="7">
        <v>34150</v>
      </c>
      <c r="B908">
        <v>8.07</v>
      </c>
      <c r="C908">
        <v>7.33</v>
      </c>
      <c r="D908">
        <f t="shared" si="28"/>
        <v>-4.0000000000000924E-2</v>
      </c>
    </row>
    <row r="909" spans="1:4">
      <c r="A909" s="7">
        <v>34181</v>
      </c>
      <c r="B909">
        <v>7.93</v>
      </c>
      <c r="C909">
        <v>7.17</v>
      </c>
      <c r="D909">
        <f t="shared" si="28"/>
        <v>1.9999999999999574E-2</v>
      </c>
    </row>
    <row r="910" spans="1:4">
      <c r="A910" s="7">
        <v>34212</v>
      </c>
      <c r="B910">
        <v>7.6</v>
      </c>
      <c r="C910">
        <v>6.85</v>
      </c>
      <c r="D910">
        <f t="shared" si="28"/>
        <v>-9.9999999999997868E-3</v>
      </c>
    </row>
    <row r="911" spans="1:4">
      <c r="A911" s="7">
        <v>34242</v>
      </c>
      <c r="B911">
        <v>7.34</v>
      </c>
      <c r="C911">
        <v>6.66</v>
      </c>
      <c r="D911">
        <f t="shared" si="28"/>
        <v>-7.0000000000000284E-2</v>
      </c>
    </row>
    <row r="912" spans="1:4">
      <c r="A912" s="7">
        <v>34273</v>
      </c>
      <c r="B912">
        <v>7.31</v>
      </c>
      <c r="C912">
        <v>6.67</v>
      </c>
      <c r="D912">
        <f t="shared" si="28"/>
        <v>-4.0000000000000036E-2</v>
      </c>
    </row>
    <row r="913" spans="1:4">
      <c r="A913" s="7">
        <v>34303</v>
      </c>
      <c r="B913">
        <v>7.66</v>
      </c>
      <c r="C913">
        <v>6.93</v>
      </c>
      <c r="D913">
        <f t="shared" ref="D913:D976" si="29">(B913-C913)-(B912-C912)</f>
        <v>9.0000000000000746E-2</v>
      </c>
    </row>
    <row r="914" spans="1:4">
      <c r="A914" s="7">
        <v>34334</v>
      </c>
      <c r="B914">
        <v>7.69</v>
      </c>
      <c r="C914">
        <v>6.93</v>
      </c>
      <c r="D914">
        <f t="shared" si="29"/>
        <v>3.0000000000000249E-2</v>
      </c>
    </row>
    <row r="915" spans="1:4">
      <c r="A915" s="7">
        <v>34365</v>
      </c>
      <c r="B915">
        <v>7.65</v>
      </c>
      <c r="C915">
        <v>6.92</v>
      </c>
      <c r="D915">
        <f t="shared" si="29"/>
        <v>-3.0000000000000249E-2</v>
      </c>
    </row>
    <row r="916" spans="1:4">
      <c r="A916" s="7">
        <v>34393</v>
      </c>
      <c r="B916">
        <v>7.76</v>
      </c>
      <c r="C916">
        <v>7.08</v>
      </c>
      <c r="D916">
        <f t="shared" si="29"/>
        <v>-5.0000000000000711E-2</v>
      </c>
    </row>
    <row r="917" spans="1:4">
      <c r="A917" s="7">
        <v>34424</v>
      </c>
      <c r="B917">
        <v>8.1300000000000008</v>
      </c>
      <c r="C917">
        <v>7.48</v>
      </c>
      <c r="D917">
        <f t="shared" si="29"/>
        <v>-2.9999999999999361E-2</v>
      </c>
    </row>
    <row r="918" spans="1:4">
      <c r="A918" s="7">
        <v>34454</v>
      </c>
      <c r="B918">
        <v>8.52</v>
      </c>
      <c r="C918">
        <v>7.88</v>
      </c>
      <c r="D918">
        <f t="shared" si="29"/>
        <v>-1.0000000000000675E-2</v>
      </c>
    </row>
    <row r="919" spans="1:4">
      <c r="A919" s="7">
        <v>34485</v>
      </c>
      <c r="B919">
        <v>8.6199999999999992</v>
      </c>
      <c r="C919">
        <v>7.99</v>
      </c>
      <c r="D919">
        <f t="shared" si="29"/>
        <v>-1.0000000000000675E-2</v>
      </c>
    </row>
    <row r="920" spans="1:4">
      <c r="A920" s="7">
        <v>34515</v>
      </c>
      <c r="B920">
        <v>8.65</v>
      </c>
      <c r="C920">
        <v>7.97</v>
      </c>
      <c r="D920">
        <f t="shared" si="29"/>
        <v>5.0000000000001599E-2</v>
      </c>
    </row>
    <row r="921" spans="1:4">
      <c r="A921" s="7">
        <v>34546</v>
      </c>
      <c r="B921">
        <v>8.8000000000000007</v>
      </c>
      <c r="C921">
        <v>8.11</v>
      </c>
      <c r="D921">
        <f t="shared" si="29"/>
        <v>1.0000000000000675E-2</v>
      </c>
    </row>
    <row r="922" spans="1:4">
      <c r="A922" s="7">
        <v>34577</v>
      </c>
      <c r="B922">
        <v>8.74</v>
      </c>
      <c r="C922">
        <v>8.07</v>
      </c>
      <c r="D922">
        <f t="shared" si="29"/>
        <v>-2.000000000000135E-2</v>
      </c>
    </row>
    <row r="923" spans="1:4">
      <c r="A923" s="7">
        <v>34607</v>
      </c>
      <c r="B923">
        <v>8.98</v>
      </c>
      <c r="C923">
        <v>8.34</v>
      </c>
      <c r="D923">
        <f t="shared" si="29"/>
        <v>-2.9999999999999361E-2</v>
      </c>
    </row>
    <row r="924" spans="1:4">
      <c r="A924" s="7">
        <v>34638</v>
      </c>
      <c r="B924">
        <v>9.1999999999999993</v>
      </c>
      <c r="C924">
        <v>8.57</v>
      </c>
      <c r="D924">
        <f t="shared" si="29"/>
        <v>-1.0000000000001563E-2</v>
      </c>
    </row>
    <row r="925" spans="1:4">
      <c r="A925" s="7">
        <v>34668</v>
      </c>
      <c r="B925">
        <v>9.32</v>
      </c>
      <c r="C925">
        <v>8.68</v>
      </c>
      <c r="D925">
        <f t="shared" si="29"/>
        <v>1.0000000000001563E-2</v>
      </c>
    </row>
    <row r="926" spans="1:4">
      <c r="A926" s="7">
        <v>34699</v>
      </c>
      <c r="B926">
        <v>9.1</v>
      </c>
      <c r="C926">
        <v>8.4600000000000009</v>
      </c>
      <c r="D926">
        <f t="shared" si="29"/>
        <v>-1.7763568394002505E-15</v>
      </c>
    </row>
    <row r="927" spans="1:4">
      <c r="A927" s="7">
        <v>34730</v>
      </c>
      <c r="B927">
        <v>9.08</v>
      </c>
      <c r="C927">
        <v>8.4600000000000009</v>
      </c>
      <c r="D927">
        <f t="shared" si="29"/>
        <v>-1.9999999999999574E-2</v>
      </c>
    </row>
    <row r="928" spans="1:4">
      <c r="A928" s="7">
        <v>34758</v>
      </c>
      <c r="B928">
        <v>8.85</v>
      </c>
      <c r="C928">
        <v>8.26</v>
      </c>
      <c r="D928">
        <f t="shared" si="29"/>
        <v>-2.9999999999999361E-2</v>
      </c>
    </row>
    <row r="929" spans="1:4">
      <c r="A929" s="7">
        <v>34789</v>
      </c>
      <c r="B929">
        <v>8.6999999999999993</v>
      </c>
      <c r="C929">
        <v>8.1199999999999992</v>
      </c>
      <c r="D929">
        <f t="shared" si="29"/>
        <v>-9.9999999999997868E-3</v>
      </c>
    </row>
    <row r="930" spans="1:4">
      <c r="A930" s="7">
        <v>34819</v>
      </c>
      <c r="B930">
        <v>8.6</v>
      </c>
      <c r="C930">
        <v>8.0299999999999994</v>
      </c>
      <c r="D930">
        <f t="shared" si="29"/>
        <v>-9.9999999999997868E-3</v>
      </c>
    </row>
    <row r="931" spans="1:4">
      <c r="A931" s="7">
        <v>34850</v>
      </c>
      <c r="B931">
        <v>8.1999999999999993</v>
      </c>
      <c r="C931">
        <v>7.65</v>
      </c>
      <c r="D931">
        <f t="shared" si="29"/>
        <v>-2.000000000000135E-2</v>
      </c>
    </row>
    <row r="932" spans="1:4">
      <c r="A932" s="7">
        <v>34880</v>
      </c>
      <c r="B932">
        <v>7.9</v>
      </c>
      <c r="C932">
        <v>7.3</v>
      </c>
      <c r="D932">
        <f t="shared" si="29"/>
        <v>5.0000000000001599E-2</v>
      </c>
    </row>
    <row r="933" spans="1:4">
      <c r="A933" s="7">
        <v>34911</v>
      </c>
      <c r="B933">
        <v>8.0399999999999991</v>
      </c>
      <c r="C933">
        <v>7.41</v>
      </c>
      <c r="D933">
        <f t="shared" si="29"/>
        <v>2.9999999999998472E-2</v>
      </c>
    </row>
    <row r="934" spans="1:4">
      <c r="A934" s="7">
        <v>34942</v>
      </c>
      <c r="B934">
        <v>8.19</v>
      </c>
      <c r="C934">
        <v>7.57</v>
      </c>
      <c r="D934">
        <f t="shared" si="29"/>
        <v>-9.9999999999997868E-3</v>
      </c>
    </row>
    <row r="935" spans="1:4">
      <c r="A935" s="7">
        <v>34972</v>
      </c>
      <c r="B935">
        <v>7.93</v>
      </c>
      <c r="C935">
        <v>7.32</v>
      </c>
      <c r="D935">
        <f t="shared" si="29"/>
        <v>-9.9999999999997868E-3</v>
      </c>
    </row>
    <row r="936" spans="1:4">
      <c r="A936" s="7">
        <v>35003</v>
      </c>
      <c r="B936">
        <v>7.75</v>
      </c>
      <c r="C936">
        <v>7.12</v>
      </c>
      <c r="D936">
        <f t="shared" si="29"/>
        <v>2.0000000000000462E-2</v>
      </c>
    </row>
    <row r="937" spans="1:4">
      <c r="A937" s="7">
        <v>35033</v>
      </c>
      <c r="B937">
        <v>7.68</v>
      </c>
      <c r="C937">
        <v>7.02</v>
      </c>
      <c r="D937">
        <f t="shared" si="29"/>
        <v>3.0000000000000249E-2</v>
      </c>
    </row>
    <row r="938" spans="1:4">
      <c r="A938" s="7">
        <v>35064</v>
      </c>
      <c r="B938">
        <v>7.49</v>
      </c>
      <c r="C938">
        <v>6.82</v>
      </c>
      <c r="D938">
        <f t="shared" si="29"/>
        <v>9.9999999999997868E-3</v>
      </c>
    </row>
    <row r="939" spans="1:4">
      <c r="A939" s="7">
        <v>35095</v>
      </c>
      <c r="B939">
        <v>7.47</v>
      </c>
      <c r="C939">
        <v>6.81</v>
      </c>
      <c r="D939">
        <f t="shared" si="29"/>
        <v>-9.9999999999997868E-3</v>
      </c>
    </row>
    <row r="940" spans="1:4">
      <c r="A940" s="7">
        <v>35124</v>
      </c>
      <c r="B940">
        <v>7.63</v>
      </c>
      <c r="C940">
        <v>6.99</v>
      </c>
      <c r="D940">
        <f t="shared" si="29"/>
        <v>-2.0000000000000462E-2</v>
      </c>
    </row>
    <row r="941" spans="1:4">
      <c r="A941" s="7">
        <v>35155</v>
      </c>
      <c r="B941">
        <v>8.0299999999999994</v>
      </c>
      <c r="C941">
        <v>7.35</v>
      </c>
      <c r="D941">
        <f t="shared" si="29"/>
        <v>4.0000000000000036E-2</v>
      </c>
    </row>
    <row r="942" spans="1:4">
      <c r="A942" s="7">
        <v>35185</v>
      </c>
      <c r="B942">
        <v>8.19</v>
      </c>
      <c r="C942">
        <v>7.5</v>
      </c>
      <c r="D942">
        <f t="shared" si="29"/>
        <v>9.9999999999997868E-3</v>
      </c>
    </row>
    <row r="943" spans="1:4">
      <c r="A943" s="7">
        <v>35216</v>
      </c>
      <c r="B943">
        <v>8.3000000000000007</v>
      </c>
      <c r="C943">
        <v>7.62</v>
      </c>
      <c r="D943">
        <f t="shared" si="29"/>
        <v>-9.9999999999988987E-3</v>
      </c>
    </row>
    <row r="944" spans="1:4">
      <c r="A944" s="7">
        <v>35246</v>
      </c>
      <c r="B944">
        <v>8.4</v>
      </c>
      <c r="C944">
        <v>7.71</v>
      </c>
      <c r="D944">
        <f t="shared" si="29"/>
        <v>9.9999999999997868E-3</v>
      </c>
    </row>
    <row r="945" spans="1:4">
      <c r="A945" s="7">
        <v>35277</v>
      </c>
      <c r="B945">
        <v>8.35</v>
      </c>
      <c r="C945">
        <v>7.65</v>
      </c>
      <c r="D945">
        <f t="shared" si="29"/>
        <v>9.9999999999988987E-3</v>
      </c>
    </row>
    <row r="946" spans="1:4">
      <c r="A946" s="7">
        <v>35308</v>
      </c>
      <c r="B946">
        <v>8.18</v>
      </c>
      <c r="C946">
        <v>7.46</v>
      </c>
      <c r="D946">
        <f t="shared" si="29"/>
        <v>2.0000000000000462E-2</v>
      </c>
    </row>
    <row r="947" spans="1:4">
      <c r="A947" s="7">
        <v>35338</v>
      </c>
      <c r="B947">
        <v>8.35</v>
      </c>
      <c r="C947">
        <v>7.66</v>
      </c>
      <c r="D947">
        <f t="shared" si="29"/>
        <v>-3.0000000000000249E-2</v>
      </c>
    </row>
    <row r="948" spans="1:4">
      <c r="A948" s="7">
        <v>35369</v>
      </c>
      <c r="B948">
        <v>8.07</v>
      </c>
      <c r="C948">
        <v>7.39</v>
      </c>
      <c r="D948">
        <f t="shared" si="29"/>
        <v>-9.9999999999988987E-3</v>
      </c>
    </row>
    <row r="949" spans="1:4">
      <c r="A949" s="7">
        <v>35399</v>
      </c>
      <c r="B949">
        <v>7.79</v>
      </c>
      <c r="C949">
        <v>7.1</v>
      </c>
      <c r="D949">
        <f t="shared" si="29"/>
        <v>9.9999999999997868E-3</v>
      </c>
    </row>
    <row r="950" spans="1:4">
      <c r="A950" s="7">
        <v>35430</v>
      </c>
      <c r="B950">
        <v>7.89</v>
      </c>
      <c r="C950">
        <v>7.2</v>
      </c>
      <c r="D950">
        <f t="shared" si="29"/>
        <v>-8.8817841970012523E-16</v>
      </c>
    </row>
    <row r="951" spans="1:4">
      <c r="A951" s="7">
        <v>35461</v>
      </c>
      <c r="B951">
        <v>8.09</v>
      </c>
      <c r="C951">
        <v>7.42</v>
      </c>
      <c r="D951">
        <f t="shared" si="29"/>
        <v>-1.9999999999999574E-2</v>
      </c>
    </row>
    <row r="952" spans="1:4">
      <c r="A952" s="7">
        <v>35489</v>
      </c>
      <c r="B952">
        <v>7.94</v>
      </c>
      <c r="C952">
        <v>7.31</v>
      </c>
      <c r="D952">
        <f t="shared" si="29"/>
        <v>-3.9999999999999147E-2</v>
      </c>
    </row>
    <row r="953" spans="1:4">
      <c r="A953" s="7">
        <v>35520</v>
      </c>
      <c r="B953">
        <v>8.18</v>
      </c>
      <c r="C953">
        <v>7.55</v>
      </c>
      <c r="D953">
        <f t="shared" si="29"/>
        <v>-8.8817841970012523E-16</v>
      </c>
    </row>
    <row r="954" spans="1:4">
      <c r="A954" s="7">
        <v>35550</v>
      </c>
      <c r="B954">
        <v>8.34</v>
      </c>
      <c r="C954">
        <v>7.73</v>
      </c>
      <c r="D954">
        <f t="shared" si="29"/>
        <v>-2.0000000000000462E-2</v>
      </c>
    </row>
    <row r="955" spans="1:4">
      <c r="A955" s="7">
        <v>35581</v>
      </c>
      <c r="B955">
        <v>8.1999999999999993</v>
      </c>
      <c r="C955">
        <v>7.58</v>
      </c>
      <c r="D955">
        <f t="shared" si="29"/>
        <v>9.9999999999997868E-3</v>
      </c>
    </row>
    <row r="956" spans="1:4">
      <c r="A956" s="7">
        <v>35611</v>
      </c>
      <c r="B956">
        <v>8.02</v>
      </c>
      <c r="C956">
        <v>7.41</v>
      </c>
      <c r="D956">
        <f t="shared" si="29"/>
        <v>-9.9999999999997868E-3</v>
      </c>
    </row>
    <row r="957" spans="1:4">
      <c r="A957" s="7">
        <v>35642</v>
      </c>
      <c r="B957">
        <v>7.75</v>
      </c>
      <c r="C957">
        <v>7.14</v>
      </c>
      <c r="D957">
        <f t="shared" si="29"/>
        <v>8.8817841970012523E-16</v>
      </c>
    </row>
    <row r="958" spans="1:4">
      <c r="A958" s="7">
        <v>35673</v>
      </c>
      <c r="B958">
        <v>7.82</v>
      </c>
      <c r="C958">
        <v>7.22</v>
      </c>
      <c r="D958">
        <f t="shared" si="29"/>
        <v>-9.9999999999997868E-3</v>
      </c>
    </row>
    <row r="959" spans="1:4">
      <c r="A959" s="7">
        <v>35703</v>
      </c>
      <c r="B959">
        <v>7.7</v>
      </c>
      <c r="C959">
        <v>7.15</v>
      </c>
      <c r="D959">
        <f t="shared" si="29"/>
        <v>-5.0000000000000711E-2</v>
      </c>
    </row>
    <row r="960" spans="1:4">
      <c r="A960" s="7">
        <v>35734</v>
      </c>
      <c r="B960">
        <v>7.57</v>
      </c>
      <c r="C960">
        <v>7</v>
      </c>
      <c r="D960">
        <f t="shared" si="29"/>
        <v>2.0000000000000462E-2</v>
      </c>
    </row>
    <row r="961" spans="1:4">
      <c r="A961" s="7">
        <v>35764</v>
      </c>
      <c r="B961">
        <v>7.42</v>
      </c>
      <c r="C961">
        <v>6.87</v>
      </c>
      <c r="D961">
        <f t="shared" si="29"/>
        <v>-2.0000000000000462E-2</v>
      </c>
    </row>
    <row r="962" spans="1:4">
      <c r="A962" s="7">
        <v>35795</v>
      </c>
      <c r="B962">
        <v>7.32</v>
      </c>
      <c r="C962">
        <v>6.76</v>
      </c>
      <c r="D962">
        <f t="shared" si="29"/>
        <v>1.0000000000000675E-2</v>
      </c>
    </row>
    <row r="963" spans="1:4">
      <c r="A963" s="7">
        <v>35826</v>
      </c>
      <c r="B963">
        <v>7.19</v>
      </c>
      <c r="C963">
        <v>6.61</v>
      </c>
      <c r="D963">
        <f t="shared" si="29"/>
        <v>1.9999999999999574E-2</v>
      </c>
    </row>
    <row r="964" spans="1:4">
      <c r="A964" s="7">
        <v>35854</v>
      </c>
      <c r="B964">
        <v>7.25</v>
      </c>
      <c r="C964">
        <v>6.67</v>
      </c>
      <c r="D964">
        <f t="shared" si="29"/>
        <v>0</v>
      </c>
    </row>
    <row r="965" spans="1:4">
      <c r="A965" s="7">
        <v>35885</v>
      </c>
      <c r="B965">
        <v>7.32</v>
      </c>
      <c r="C965">
        <v>6.72</v>
      </c>
      <c r="D965">
        <f t="shared" si="29"/>
        <v>2.0000000000000462E-2</v>
      </c>
    </row>
    <row r="966" spans="1:4">
      <c r="A966" s="7">
        <v>35915</v>
      </c>
      <c r="B966">
        <v>7.33</v>
      </c>
      <c r="C966">
        <v>6.69</v>
      </c>
      <c r="D966">
        <f t="shared" si="29"/>
        <v>3.9999999999999147E-2</v>
      </c>
    </row>
    <row r="967" spans="1:4">
      <c r="A967" s="7">
        <v>35946</v>
      </c>
      <c r="B967">
        <v>7.3</v>
      </c>
      <c r="C967">
        <v>6.69</v>
      </c>
      <c r="D967">
        <f t="shared" si="29"/>
        <v>-3.0000000000000249E-2</v>
      </c>
    </row>
    <row r="968" spans="1:4">
      <c r="A968" s="7">
        <v>35976</v>
      </c>
      <c r="B968">
        <v>7.13</v>
      </c>
      <c r="C968">
        <v>6.53</v>
      </c>
      <c r="D968">
        <f t="shared" si="29"/>
        <v>-9.9999999999997868E-3</v>
      </c>
    </row>
    <row r="969" spans="1:4">
      <c r="A969" s="7">
        <v>36007</v>
      </c>
      <c r="B969">
        <v>7.15</v>
      </c>
      <c r="C969">
        <v>6.55</v>
      </c>
      <c r="D969">
        <f t="shared" si="29"/>
        <v>8.8817841970012523E-16</v>
      </c>
    </row>
    <row r="970" spans="1:4">
      <c r="A970" s="7">
        <v>36038</v>
      </c>
      <c r="B970">
        <v>7.14</v>
      </c>
      <c r="C970">
        <v>6.52</v>
      </c>
      <c r="D970">
        <f t="shared" si="29"/>
        <v>1.9999999999999574E-2</v>
      </c>
    </row>
    <row r="971" spans="1:4">
      <c r="A971" s="7">
        <v>36068</v>
      </c>
      <c r="B971">
        <v>7.09</v>
      </c>
      <c r="C971">
        <v>6.4</v>
      </c>
      <c r="D971">
        <f t="shared" si="29"/>
        <v>6.9999999999999396E-2</v>
      </c>
    </row>
    <row r="972" spans="1:4">
      <c r="A972" s="7">
        <v>36099</v>
      </c>
      <c r="B972">
        <v>7.18</v>
      </c>
      <c r="C972">
        <v>6.37</v>
      </c>
      <c r="D972">
        <f t="shared" si="29"/>
        <v>0.12000000000000011</v>
      </c>
    </row>
    <row r="973" spans="1:4">
      <c r="A973" s="7">
        <v>36129</v>
      </c>
      <c r="B973">
        <v>7.34</v>
      </c>
      <c r="C973">
        <v>6.41</v>
      </c>
      <c r="D973">
        <f t="shared" si="29"/>
        <v>0.12000000000000011</v>
      </c>
    </row>
    <row r="974" spans="1:4">
      <c r="A974" s="7">
        <v>36160</v>
      </c>
      <c r="B974">
        <v>7.23</v>
      </c>
      <c r="C974">
        <v>6.22</v>
      </c>
      <c r="D974">
        <f t="shared" si="29"/>
        <v>8.0000000000000959E-2</v>
      </c>
    </row>
    <row r="975" spans="1:4">
      <c r="A975" s="7">
        <v>36191</v>
      </c>
      <c r="B975">
        <v>7.29</v>
      </c>
      <c r="C975">
        <v>6.24</v>
      </c>
      <c r="D975">
        <f t="shared" si="29"/>
        <v>3.9999999999999147E-2</v>
      </c>
    </row>
    <row r="976" spans="1:4">
      <c r="A976" s="7">
        <v>36219</v>
      </c>
      <c r="B976">
        <v>7.39</v>
      </c>
      <c r="C976">
        <v>6.4</v>
      </c>
      <c r="D976">
        <f t="shared" si="29"/>
        <v>-6.0000000000000497E-2</v>
      </c>
    </row>
    <row r="977" spans="1:4">
      <c r="A977" s="7">
        <v>36250</v>
      </c>
      <c r="B977">
        <v>7.53</v>
      </c>
      <c r="C977">
        <v>6.62</v>
      </c>
      <c r="D977">
        <f t="shared" ref="D977:D1040" si="30">(B977-C977)-(B976-C976)</f>
        <v>-7.9999999999999183E-2</v>
      </c>
    </row>
    <row r="978" spans="1:4">
      <c r="A978" s="7">
        <v>36280</v>
      </c>
      <c r="B978">
        <v>7.48</v>
      </c>
      <c r="C978">
        <v>6.64</v>
      </c>
      <c r="D978">
        <f t="shared" si="30"/>
        <v>-6.9999999999999396E-2</v>
      </c>
    </row>
    <row r="979" spans="1:4">
      <c r="A979" s="7">
        <v>36311</v>
      </c>
      <c r="B979">
        <v>7.72</v>
      </c>
      <c r="C979">
        <v>6.93</v>
      </c>
      <c r="D979">
        <f t="shared" si="30"/>
        <v>-5.0000000000000711E-2</v>
      </c>
    </row>
    <row r="980" spans="1:4">
      <c r="A980" s="7">
        <v>36341</v>
      </c>
      <c r="B980">
        <v>8.02</v>
      </c>
      <c r="C980">
        <v>7.23</v>
      </c>
      <c r="D980">
        <f t="shared" si="30"/>
        <v>-8.8817841970012523E-16</v>
      </c>
    </row>
    <row r="981" spans="1:4">
      <c r="A981" s="7">
        <v>36372</v>
      </c>
      <c r="B981">
        <v>7.95</v>
      </c>
      <c r="C981">
        <v>7.19</v>
      </c>
      <c r="D981">
        <f t="shared" si="30"/>
        <v>-2.9999999999999361E-2</v>
      </c>
    </row>
    <row r="982" spans="1:4">
      <c r="A982" s="7">
        <v>36403</v>
      </c>
      <c r="B982">
        <v>8.15</v>
      </c>
      <c r="C982">
        <v>7.4</v>
      </c>
      <c r="D982">
        <f t="shared" si="30"/>
        <v>-9.9999999999997868E-3</v>
      </c>
    </row>
    <row r="983" spans="1:4">
      <c r="A983" s="7">
        <v>36433</v>
      </c>
      <c r="B983">
        <v>8.1999999999999993</v>
      </c>
      <c r="C983">
        <v>7.39</v>
      </c>
      <c r="D983">
        <f t="shared" si="30"/>
        <v>5.9999999999999609E-2</v>
      </c>
    </row>
    <row r="984" spans="1:4">
      <c r="A984" s="7">
        <v>36464</v>
      </c>
      <c r="B984">
        <v>8.3800000000000008</v>
      </c>
      <c r="C984">
        <v>7.55</v>
      </c>
      <c r="D984">
        <f t="shared" si="30"/>
        <v>2.000000000000135E-2</v>
      </c>
    </row>
    <row r="985" spans="1:4">
      <c r="A985" s="7">
        <v>36494</v>
      </c>
      <c r="B985">
        <v>8.15</v>
      </c>
      <c r="C985">
        <v>7.36</v>
      </c>
      <c r="D985">
        <f t="shared" si="30"/>
        <v>-4.0000000000000924E-2</v>
      </c>
    </row>
    <row r="986" spans="1:4">
      <c r="A986" s="7">
        <v>36525</v>
      </c>
      <c r="B986">
        <v>8.19</v>
      </c>
      <c r="C986">
        <v>7.55</v>
      </c>
      <c r="D986">
        <f t="shared" si="30"/>
        <v>-0.15000000000000036</v>
      </c>
    </row>
    <row r="987" spans="1:4">
      <c r="A987" s="7">
        <v>36556</v>
      </c>
      <c r="B987">
        <v>8.33</v>
      </c>
      <c r="C987">
        <v>7.78</v>
      </c>
      <c r="D987">
        <f t="shared" si="30"/>
        <v>-8.9999999999999858E-2</v>
      </c>
    </row>
    <row r="988" spans="1:4">
      <c r="A988" s="7">
        <v>36585</v>
      </c>
      <c r="B988">
        <v>8.2899999999999991</v>
      </c>
      <c r="C988">
        <v>7.68</v>
      </c>
      <c r="D988">
        <f t="shared" si="30"/>
        <v>5.9999999999999609E-2</v>
      </c>
    </row>
    <row r="989" spans="1:4">
      <c r="A989" s="7">
        <v>36616</v>
      </c>
      <c r="B989">
        <v>8.3699999999999992</v>
      </c>
      <c r="C989">
        <v>7.68</v>
      </c>
      <c r="D989">
        <f t="shared" si="30"/>
        <v>8.0000000000000071E-2</v>
      </c>
    </row>
    <row r="990" spans="1:4">
      <c r="A990" s="7">
        <v>36646</v>
      </c>
      <c r="B990">
        <v>8.4</v>
      </c>
      <c r="C990">
        <v>7.64</v>
      </c>
      <c r="D990">
        <f t="shared" si="30"/>
        <v>7.0000000000001172E-2</v>
      </c>
    </row>
    <row r="991" spans="1:4">
      <c r="A991" s="7">
        <v>36677</v>
      </c>
      <c r="B991">
        <v>8.9</v>
      </c>
      <c r="C991">
        <v>7.99</v>
      </c>
      <c r="D991">
        <f t="shared" si="30"/>
        <v>0.14999999999999947</v>
      </c>
    </row>
    <row r="992" spans="1:4">
      <c r="A992" s="7">
        <v>36707</v>
      </c>
      <c r="B992">
        <v>8.48</v>
      </c>
      <c r="C992">
        <v>7.67</v>
      </c>
      <c r="D992">
        <f t="shared" si="30"/>
        <v>-9.9999999999999645E-2</v>
      </c>
    </row>
    <row r="993" spans="1:4">
      <c r="A993" s="7">
        <v>36738</v>
      </c>
      <c r="B993">
        <v>8.35</v>
      </c>
      <c r="C993">
        <v>7.65</v>
      </c>
      <c r="D993">
        <f t="shared" si="30"/>
        <v>-0.11000000000000121</v>
      </c>
    </row>
    <row r="994" spans="1:4">
      <c r="A994" s="7">
        <v>36769</v>
      </c>
      <c r="B994">
        <v>8.26</v>
      </c>
      <c r="C994">
        <v>7.55</v>
      </c>
      <c r="D994">
        <f t="shared" si="30"/>
        <v>1.0000000000000675E-2</v>
      </c>
    </row>
    <row r="995" spans="1:4">
      <c r="A995" s="7">
        <v>36799</v>
      </c>
      <c r="B995">
        <v>8.35</v>
      </c>
      <c r="C995">
        <v>7.62</v>
      </c>
      <c r="D995">
        <f t="shared" si="30"/>
        <v>1.9999999999999574E-2</v>
      </c>
    </row>
    <row r="996" spans="1:4">
      <c r="A996" s="7">
        <v>36830</v>
      </c>
      <c r="B996">
        <v>8.34</v>
      </c>
      <c r="C996">
        <v>7.55</v>
      </c>
      <c r="D996">
        <f t="shared" si="30"/>
        <v>6.0000000000000497E-2</v>
      </c>
    </row>
    <row r="997" spans="1:4">
      <c r="A997" s="7">
        <v>36860</v>
      </c>
      <c r="B997">
        <v>8.2799999999999994</v>
      </c>
      <c r="C997">
        <v>7.45</v>
      </c>
      <c r="D997">
        <f t="shared" si="30"/>
        <v>3.9999999999999147E-2</v>
      </c>
    </row>
    <row r="998" spans="1:4">
      <c r="A998" s="7">
        <v>36891</v>
      </c>
      <c r="B998">
        <v>8.02</v>
      </c>
      <c r="C998">
        <v>7.21</v>
      </c>
      <c r="D998">
        <f t="shared" si="30"/>
        <v>-1.9999999999999574E-2</v>
      </c>
    </row>
    <row r="999" spans="1:4">
      <c r="A999" s="7">
        <v>36922</v>
      </c>
      <c r="B999">
        <v>7.93</v>
      </c>
      <c r="C999">
        <v>7.15</v>
      </c>
      <c r="D999">
        <f t="shared" si="30"/>
        <v>-3.0000000000000249E-2</v>
      </c>
    </row>
    <row r="1000" spans="1:4">
      <c r="A1000" s="7">
        <v>36950</v>
      </c>
      <c r="B1000">
        <v>7.87</v>
      </c>
      <c r="C1000">
        <v>7.1</v>
      </c>
      <c r="D1000">
        <f t="shared" si="30"/>
        <v>-9.9999999999988987E-3</v>
      </c>
    </row>
    <row r="1001" spans="1:4">
      <c r="A1001" s="7">
        <v>36981</v>
      </c>
      <c r="B1001">
        <v>7.84</v>
      </c>
      <c r="C1001">
        <v>6.98</v>
      </c>
      <c r="D1001">
        <f t="shared" si="30"/>
        <v>8.999999999999897E-2</v>
      </c>
    </row>
    <row r="1002" spans="1:4">
      <c r="A1002" s="7">
        <v>37011</v>
      </c>
      <c r="B1002">
        <v>8.07</v>
      </c>
      <c r="C1002">
        <v>7.2</v>
      </c>
      <c r="D1002">
        <f t="shared" si="30"/>
        <v>1.0000000000000675E-2</v>
      </c>
    </row>
    <row r="1003" spans="1:4">
      <c r="A1003" s="7">
        <v>37042</v>
      </c>
      <c r="B1003">
        <v>8.07</v>
      </c>
      <c r="C1003">
        <v>7.29</v>
      </c>
      <c r="D1003">
        <f t="shared" si="30"/>
        <v>-8.9999999999999858E-2</v>
      </c>
    </row>
    <row r="1004" spans="1:4">
      <c r="A1004" s="7">
        <v>37072</v>
      </c>
      <c r="B1004">
        <v>7.97</v>
      </c>
      <c r="C1004">
        <v>7.18</v>
      </c>
      <c r="D1004">
        <f t="shared" si="30"/>
        <v>9.9999999999997868E-3</v>
      </c>
    </row>
    <row r="1005" spans="1:4">
      <c r="A1005" s="7">
        <v>37103</v>
      </c>
      <c r="B1005">
        <v>7.97</v>
      </c>
      <c r="C1005">
        <v>7.13</v>
      </c>
      <c r="D1005">
        <f t="shared" si="30"/>
        <v>4.9999999999999822E-2</v>
      </c>
    </row>
    <row r="1006" spans="1:4">
      <c r="A1006" s="7">
        <v>37134</v>
      </c>
      <c r="B1006">
        <v>7.85</v>
      </c>
      <c r="C1006">
        <v>7.02</v>
      </c>
      <c r="D1006">
        <f t="shared" si="30"/>
        <v>-9.9999999999997868E-3</v>
      </c>
    </row>
    <row r="1007" spans="1:4">
      <c r="A1007" s="7">
        <v>37164</v>
      </c>
      <c r="B1007">
        <v>8.0299999999999994</v>
      </c>
      <c r="C1007">
        <v>7.17</v>
      </c>
      <c r="D1007">
        <f t="shared" si="30"/>
        <v>2.9999999999999361E-2</v>
      </c>
    </row>
    <row r="1008" spans="1:4">
      <c r="A1008" s="7">
        <v>37195</v>
      </c>
      <c r="B1008">
        <v>7.91</v>
      </c>
      <c r="C1008">
        <v>7.03</v>
      </c>
      <c r="D1008">
        <f t="shared" si="30"/>
        <v>2.0000000000000462E-2</v>
      </c>
    </row>
    <row r="1009" spans="1:4">
      <c r="A1009" s="7">
        <v>37225</v>
      </c>
      <c r="B1009">
        <v>7.81</v>
      </c>
      <c r="C1009">
        <v>6.97</v>
      </c>
      <c r="D1009">
        <f t="shared" si="30"/>
        <v>-4.0000000000000036E-2</v>
      </c>
    </row>
    <row r="1010" spans="1:4">
      <c r="A1010" s="7">
        <v>37256</v>
      </c>
      <c r="B1010">
        <v>8.0500000000000007</v>
      </c>
      <c r="C1010">
        <v>6.77</v>
      </c>
      <c r="D1010">
        <f t="shared" si="30"/>
        <v>0.44000000000000128</v>
      </c>
    </row>
    <row r="1011" spans="1:4">
      <c r="A1011" s="7">
        <v>37287</v>
      </c>
      <c r="B1011">
        <v>7.87</v>
      </c>
      <c r="C1011">
        <v>6.55</v>
      </c>
      <c r="D1011">
        <f t="shared" si="30"/>
        <v>3.9999999999999147E-2</v>
      </c>
    </row>
    <row r="1012" spans="1:4">
      <c r="A1012" s="7">
        <v>37315</v>
      </c>
      <c r="B1012">
        <v>7.89</v>
      </c>
      <c r="C1012">
        <v>6.51</v>
      </c>
      <c r="D1012">
        <f t="shared" si="30"/>
        <v>5.9999999999999609E-2</v>
      </c>
    </row>
    <row r="1013" spans="1:4">
      <c r="A1013" s="7">
        <v>37346</v>
      </c>
      <c r="B1013">
        <v>8.11</v>
      </c>
      <c r="C1013">
        <v>6.81</v>
      </c>
      <c r="D1013">
        <f t="shared" si="30"/>
        <v>-8.0000000000000071E-2</v>
      </c>
    </row>
    <row r="1014" spans="1:4">
      <c r="A1014" s="7">
        <v>37376</v>
      </c>
      <c r="B1014">
        <v>8.0299999999999994</v>
      </c>
      <c r="C1014">
        <v>6.76</v>
      </c>
      <c r="D1014">
        <f t="shared" si="30"/>
        <v>-3.0000000000000249E-2</v>
      </c>
    </row>
    <row r="1015" spans="1:4">
      <c r="A1015" s="7">
        <v>37407</v>
      </c>
      <c r="B1015">
        <v>8.09</v>
      </c>
      <c r="C1015">
        <v>6.75</v>
      </c>
      <c r="D1015">
        <f t="shared" si="30"/>
        <v>7.0000000000000284E-2</v>
      </c>
    </row>
    <row r="1016" spans="1:4">
      <c r="A1016" s="7">
        <v>37437</v>
      </c>
      <c r="B1016">
        <v>7.95</v>
      </c>
      <c r="C1016">
        <v>6.63</v>
      </c>
      <c r="D1016">
        <f t="shared" si="30"/>
        <v>-1.9999999999999574E-2</v>
      </c>
    </row>
    <row r="1017" spans="1:4">
      <c r="A1017" s="7">
        <v>37468</v>
      </c>
      <c r="B1017">
        <v>7.9</v>
      </c>
      <c r="C1017">
        <v>6.53</v>
      </c>
      <c r="D1017">
        <f t="shared" si="30"/>
        <v>4.9999999999999822E-2</v>
      </c>
    </row>
    <row r="1018" spans="1:4">
      <c r="A1018" s="7">
        <v>37499</v>
      </c>
      <c r="B1018">
        <v>7.58</v>
      </c>
      <c r="C1018">
        <v>6.37</v>
      </c>
      <c r="D1018">
        <f t="shared" si="30"/>
        <v>-0.16000000000000014</v>
      </c>
    </row>
    <row r="1019" spans="1:4">
      <c r="A1019" s="7">
        <v>37529</v>
      </c>
      <c r="B1019">
        <v>7.4</v>
      </c>
      <c r="C1019">
        <v>6.15</v>
      </c>
      <c r="D1019">
        <f t="shared" si="30"/>
        <v>4.0000000000000036E-2</v>
      </c>
    </row>
    <row r="1020" spans="1:4">
      <c r="A1020" s="7">
        <v>37560</v>
      </c>
      <c r="B1020">
        <v>7.73</v>
      </c>
      <c r="C1020">
        <v>6.32</v>
      </c>
      <c r="D1020">
        <f t="shared" si="30"/>
        <v>0.16000000000000014</v>
      </c>
    </row>
    <row r="1021" spans="1:4">
      <c r="A1021" s="7">
        <v>37590</v>
      </c>
      <c r="B1021">
        <v>7.62</v>
      </c>
      <c r="C1021">
        <v>6.31</v>
      </c>
      <c r="D1021">
        <f t="shared" si="30"/>
        <v>-9.9999999999999645E-2</v>
      </c>
    </row>
    <row r="1022" spans="1:4">
      <c r="A1022" s="7">
        <v>37621</v>
      </c>
      <c r="B1022">
        <v>7.45</v>
      </c>
      <c r="C1022">
        <v>6.21</v>
      </c>
      <c r="D1022">
        <f t="shared" si="30"/>
        <v>-7.0000000000000284E-2</v>
      </c>
    </row>
    <row r="1023" spans="1:4">
      <c r="A1023" s="7">
        <v>37652</v>
      </c>
      <c r="B1023">
        <v>7.35</v>
      </c>
      <c r="C1023">
        <v>6.17</v>
      </c>
      <c r="D1023">
        <f t="shared" si="30"/>
        <v>-6.0000000000000497E-2</v>
      </c>
    </row>
    <row r="1024" spans="1:4">
      <c r="A1024" s="7">
        <v>37680</v>
      </c>
      <c r="B1024">
        <v>7.06</v>
      </c>
      <c r="C1024">
        <v>5.95</v>
      </c>
      <c r="D1024">
        <f t="shared" si="30"/>
        <v>-7.0000000000000284E-2</v>
      </c>
    </row>
    <row r="1025" spans="1:4">
      <c r="A1025" s="7">
        <v>37711</v>
      </c>
      <c r="B1025">
        <v>6.95</v>
      </c>
      <c r="C1025">
        <v>5.89</v>
      </c>
      <c r="D1025">
        <f t="shared" si="30"/>
        <v>-4.9999999999998934E-2</v>
      </c>
    </row>
    <row r="1026" spans="1:4">
      <c r="A1026" s="7">
        <v>37741</v>
      </c>
      <c r="B1026">
        <v>6.85</v>
      </c>
      <c r="C1026">
        <v>5.74</v>
      </c>
      <c r="D1026">
        <f t="shared" si="30"/>
        <v>4.9999999999998934E-2</v>
      </c>
    </row>
    <row r="1027" spans="1:4">
      <c r="A1027" s="7">
        <v>37772</v>
      </c>
      <c r="B1027">
        <v>6.38</v>
      </c>
      <c r="C1027">
        <v>5.22</v>
      </c>
      <c r="D1027">
        <f t="shared" si="30"/>
        <v>5.0000000000000711E-2</v>
      </c>
    </row>
    <row r="1028" spans="1:4">
      <c r="A1028" s="7">
        <v>37802</v>
      </c>
      <c r="B1028">
        <v>6.19</v>
      </c>
      <c r="C1028">
        <v>4.97</v>
      </c>
      <c r="D1028">
        <f t="shared" si="30"/>
        <v>6.0000000000000497E-2</v>
      </c>
    </row>
    <row r="1029" spans="1:4">
      <c r="A1029" s="7">
        <v>37833</v>
      </c>
      <c r="B1029">
        <v>6.62</v>
      </c>
      <c r="C1029">
        <v>5.49</v>
      </c>
      <c r="D1029">
        <f t="shared" si="30"/>
        <v>-9.0000000000000746E-2</v>
      </c>
    </row>
    <row r="1030" spans="1:4">
      <c r="A1030" s="7">
        <v>37864</v>
      </c>
      <c r="B1030">
        <v>7.01</v>
      </c>
      <c r="C1030">
        <v>5.88</v>
      </c>
      <c r="D1030">
        <f t="shared" si="30"/>
        <v>0</v>
      </c>
    </row>
    <row r="1031" spans="1:4">
      <c r="A1031" s="7">
        <v>37894</v>
      </c>
      <c r="B1031">
        <v>6.79</v>
      </c>
      <c r="C1031">
        <v>5.72</v>
      </c>
      <c r="D1031">
        <f t="shared" si="30"/>
        <v>-5.9999999999999609E-2</v>
      </c>
    </row>
    <row r="1032" spans="1:4">
      <c r="A1032" s="7">
        <v>37925</v>
      </c>
      <c r="B1032">
        <v>6.73</v>
      </c>
      <c r="C1032">
        <v>5.7</v>
      </c>
      <c r="D1032">
        <f t="shared" si="30"/>
        <v>-4.0000000000000036E-2</v>
      </c>
    </row>
    <row r="1033" spans="1:4">
      <c r="A1033" s="7">
        <v>37955</v>
      </c>
      <c r="B1033">
        <v>6.66</v>
      </c>
      <c r="C1033">
        <v>5.65</v>
      </c>
      <c r="D1033">
        <f t="shared" si="30"/>
        <v>-2.0000000000000462E-2</v>
      </c>
    </row>
    <row r="1034" spans="1:4">
      <c r="A1034" s="7">
        <v>37986</v>
      </c>
      <c r="B1034">
        <v>6.6</v>
      </c>
      <c r="C1034">
        <v>5.62</v>
      </c>
      <c r="D1034">
        <f t="shared" si="30"/>
        <v>-3.0000000000000249E-2</v>
      </c>
    </row>
    <row r="1035" spans="1:4">
      <c r="A1035" s="7">
        <v>38017</v>
      </c>
      <c r="B1035">
        <v>6.44</v>
      </c>
      <c r="C1035">
        <v>5.54</v>
      </c>
      <c r="D1035">
        <f t="shared" si="30"/>
        <v>-7.9999999999999183E-2</v>
      </c>
    </row>
    <row r="1036" spans="1:4">
      <c r="A1036" s="7">
        <v>38046</v>
      </c>
      <c r="B1036">
        <v>6.27</v>
      </c>
      <c r="C1036">
        <v>5.5</v>
      </c>
      <c r="D1036">
        <f t="shared" si="30"/>
        <v>-0.13000000000000078</v>
      </c>
    </row>
    <row r="1037" spans="1:4">
      <c r="A1037" s="7">
        <v>38077</v>
      </c>
      <c r="B1037">
        <v>6.11</v>
      </c>
      <c r="C1037">
        <v>5.33</v>
      </c>
      <c r="D1037">
        <f t="shared" si="30"/>
        <v>1.0000000000000675E-2</v>
      </c>
    </row>
    <row r="1038" spans="1:4">
      <c r="A1038" s="7">
        <v>38107</v>
      </c>
      <c r="B1038">
        <v>6.46</v>
      </c>
      <c r="C1038">
        <v>5.73</v>
      </c>
      <c r="D1038">
        <f t="shared" si="30"/>
        <v>-5.0000000000000711E-2</v>
      </c>
    </row>
    <row r="1039" spans="1:4">
      <c r="A1039" s="7">
        <v>38138</v>
      </c>
      <c r="B1039">
        <v>6.75</v>
      </c>
      <c r="C1039">
        <v>6.04</v>
      </c>
      <c r="D1039">
        <f t="shared" si="30"/>
        <v>-1.9999999999999574E-2</v>
      </c>
    </row>
    <row r="1040" spans="1:4">
      <c r="A1040" s="7">
        <v>38168</v>
      </c>
      <c r="B1040">
        <v>6.78</v>
      </c>
      <c r="C1040">
        <v>6.01</v>
      </c>
      <c r="D1040">
        <f t="shared" si="30"/>
        <v>6.0000000000000497E-2</v>
      </c>
    </row>
    <row r="1041" spans="1:4">
      <c r="A1041" s="7">
        <v>38199</v>
      </c>
      <c r="B1041">
        <v>6.62</v>
      </c>
      <c r="C1041">
        <v>5.82</v>
      </c>
      <c r="D1041">
        <f t="shared" ref="D1041:D1104" si="31">(B1041-C1041)-(B1040-C1040)</f>
        <v>2.9999999999999361E-2</v>
      </c>
    </row>
    <row r="1042" spans="1:4">
      <c r="A1042" s="7">
        <v>38230</v>
      </c>
      <c r="B1042">
        <v>6.46</v>
      </c>
      <c r="C1042">
        <v>5.65</v>
      </c>
      <c r="D1042">
        <f t="shared" si="31"/>
        <v>9.9999999999997868E-3</v>
      </c>
    </row>
    <row r="1043" spans="1:4">
      <c r="A1043" s="7">
        <v>38260</v>
      </c>
      <c r="B1043">
        <v>6.27</v>
      </c>
      <c r="C1043">
        <v>5.46</v>
      </c>
      <c r="D1043">
        <f t="shared" si="31"/>
        <v>0</v>
      </c>
    </row>
    <row r="1044" spans="1:4">
      <c r="A1044" s="7">
        <v>38291</v>
      </c>
      <c r="B1044">
        <v>6.21</v>
      </c>
      <c r="C1044">
        <v>5.47</v>
      </c>
      <c r="D1044">
        <f t="shared" si="31"/>
        <v>-6.9999999999999396E-2</v>
      </c>
    </row>
    <row r="1045" spans="1:4">
      <c r="A1045" s="7">
        <v>38321</v>
      </c>
      <c r="B1045">
        <v>6.2</v>
      </c>
      <c r="C1045">
        <v>5.52</v>
      </c>
      <c r="D1045">
        <f t="shared" si="31"/>
        <v>-5.9999999999999609E-2</v>
      </c>
    </row>
    <row r="1046" spans="1:4">
      <c r="A1046" s="7">
        <v>38352</v>
      </c>
      <c r="B1046">
        <v>6.15</v>
      </c>
      <c r="C1046">
        <v>5.47</v>
      </c>
      <c r="D1046">
        <f t="shared" si="31"/>
        <v>0</v>
      </c>
    </row>
    <row r="1047" spans="1:4">
      <c r="A1047" s="7">
        <v>38383</v>
      </c>
      <c r="B1047">
        <v>6.02</v>
      </c>
      <c r="C1047">
        <v>5.36</v>
      </c>
      <c r="D1047">
        <f t="shared" si="31"/>
        <v>-2.000000000000135E-2</v>
      </c>
    </row>
    <row r="1048" spans="1:4">
      <c r="A1048" s="7">
        <v>38411</v>
      </c>
      <c r="B1048">
        <v>5.82</v>
      </c>
      <c r="C1048">
        <v>5.2</v>
      </c>
      <c r="D1048">
        <f t="shared" si="31"/>
        <v>-3.9999999999999147E-2</v>
      </c>
    </row>
    <row r="1049" spans="1:4">
      <c r="A1049" s="7">
        <v>38442</v>
      </c>
      <c r="B1049">
        <v>6.06</v>
      </c>
      <c r="C1049">
        <v>5.4</v>
      </c>
      <c r="D1049">
        <f t="shared" si="31"/>
        <v>3.9999999999999147E-2</v>
      </c>
    </row>
    <row r="1050" spans="1:4">
      <c r="A1050" s="7">
        <v>38472</v>
      </c>
      <c r="B1050">
        <v>6.05</v>
      </c>
      <c r="C1050">
        <v>5.33</v>
      </c>
      <c r="D1050">
        <f t="shared" si="31"/>
        <v>6.0000000000000497E-2</v>
      </c>
    </row>
    <row r="1051" spans="1:4">
      <c r="A1051" s="7">
        <v>38503</v>
      </c>
      <c r="B1051">
        <v>6.01</v>
      </c>
      <c r="C1051">
        <v>5.15</v>
      </c>
      <c r="D1051">
        <f t="shared" si="31"/>
        <v>0.13999999999999968</v>
      </c>
    </row>
    <row r="1052" spans="1:4">
      <c r="A1052" s="7">
        <v>38533</v>
      </c>
      <c r="B1052">
        <v>5.86</v>
      </c>
      <c r="C1052">
        <v>4.96</v>
      </c>
      <c r="D1052">
        <f t="shared" si="31"/>
        <v>4.0000000000000924E-2</v>
      </c>
    </row>
    <row r="1053" spans="1:4">
      <c r="A1053" s="7">
        <v>38564</v>
      </c>
      <c r="B1053">
        <v>5.95</v>
      </c>
      <c r="C1053">
        <v>5.0599999999999996</v>
      </c>
      <c r="D1053">
        <f t="shared" si="31"/>
        <v>-9.9999999999997868E-3</v>
      </c>
    </row>
    <row r="1054" spans="1:4">
      <c r="A1054" s="7">
        <v>38595</v>
      </c>
      <c r="B1054">
        <v>5.96</v>
      </c>
      <c r="C1054">
        <v>5.09</v>
      </c>
      <c r="D1054">
        <f t="shared" si="31"/>
        <v>-2.0000000000000462E-2</v>
      </c>
    </row>
    <row r="1055" spans="1:4">
      <c r="A1055" s="7">
        <v>38625</v>
      </c>
      <c r="B1055">
        <v>6.03</v>
      </c>
      <c r="C1055">
        <v>5.13</v>
      </c>
      <c r="D1055">
        <f t="shared" si="31"/>
        <v>3.0000000000000249E-2</v>
      </c>
    </row>
    <row r="1056" spans="1:4">
      <c r="A1056" s="7">
        <v>38656</v>
      </c>
      <c r="B1056">
        <v>6.3</v>
      </c>
      <c r="C1056">
        <v>5.35</v>
      </c>
      <c r="D1056">
        <f t="shared" si="31"/>
        <v>4.9999999999999822E-2</v>
      </c>
    </row>
    <row r="1057" spans="1:4">
      <c r="A1057" s="7">
        <v>38686</v>
      </c>
      <c r="B1057">
        <v>6.39</v>
      </c>
      <c r="C1057">
        <v>5.42</v>
      </c>
      <c r="D1057">
        <f t="shared" si="31"/>
        <v>1.9999999999999574E-2</v>
      </c>
    </row>
    <row r="1058" spans="1:4">
      <c r="A1058" s="7">
        <v>38717</v>
      </c>
      <c r="B1058">
        <v>6.32</v>
      </c>
      <c r="C1058">
        <v>5.37</v>
      </c>
      <c r="D1058">
        <f t="shared" si="31"/>
        <v>-1.9999999999999574E-2</v>
      </c>
    </row>
    <row r="1059" spans="1:4">
      <c r="A1059" s="7">
        <v>38748</v>
      </c>
      <c r="B1059">
        <v>6.24</v>
      </c>
      <c r="C1059">
        <v>5.29</v>
      </c>
      <c r="D1059">
        <f t="shared" si="31"/>
        <v>0</v>
      </c>
    </row>
    <row r="1060" spans="1:4">
      <c r="A1060" s="7">
        <v>38776</v>
      </c>
      <c r="B1060">
        <v>6.27</v>
      </c>
      <c r="C1060">
        <v>5.35</v>
      </c>
      <c r="D1060">
        <f t="shared" si="31"/>
        <v>-3.0000000000000249E-2</v>
      </c>
    </row>
    <row r="1061" spans="1:4">
      <c r="A1061" s="7">
        <v>38807</v>
      </c>
      <c r="B1061">
        <v>6.41</v>
      </c>
      <c r="C1061">
        <v>5.53</v>
      </c>
      <c r="D1061">
        <f t="shared" si="31"/>
        <v>-4.0000000000000036E-2</v>
      </c>
    </row>
    <row r="1062" spans="1:4">
      <c r="A1062" s="7">
        <v>38837</v>
      </c>
      <c r="B1062">
        <v>6.68</v>
      </c>
      <c r="C1062">
        <v>5.84</v>
      </c>
      <c r="D1062">
        <f t="shared" si="31"/>
        <v>-4.0000000000000036E-2</v>
      </c>
    </row>
    <row r="1063" spans="1:4">
      <c r="A1063" s="7">
        <v>38868</v>
      </c>
      <c r="B1063">
        <v>6.75</v>
      </c>
      <c r="C1063">
        <v>5.95</v>
      </c>
      <c r="D1063">
        <f t="shared" si="31"/>
        <v>-4.0000000000000036E-2</v>
      </c>
    </row>
    <row r="1064" spans="1:4">
      <c r="A1064" s="7">
        <v>38898</v>
      </c>
      <c r="B1064">
        <v>6.78</v>
      </c>
      <c r="C1064">
        <v>5.89</v>
      </c>
      <c r="D1064">
        <f t="shared" si="31"/>
        <v>9.0000000000000746E-2</v>
      </c>
    </row>
    <row r="1065" spans="1:4">
      <c r="A1065" s="7">
        <v>38929</v>
      </c>
      <c r="B1065">
        <v>6.76</v>
      </c>
      <c r="C1065">
        <v>5.85</v>
      </c>
      <c r="D1065">
        <f t="shared" si="31"/>
        <v>1.9999999999999574E-2</v>
      </c>
    </row>
    <row r="1066" spans="1:4">
      <c r="A1066" s="7">
        <v>38960</v>
      </c>
      <c r="B1066">
        <v>6.59</v>
      </c>
      <c r="C1066">
        <v>5.68</v>
      </c>
      <c r="D1066">
        <f t="shared" si="31"/>
        <v>0</v>
      </c>
    </row>
    <row r="1067" spans="1:4">
      <c r="A1067" s="7">
        <v>38990</v>
      </c>
      <c r="B1067">
        <v>6.43</v>
      </c>
      <c r="C1067">
        <v>5.51</v>
      </c>
      <c r="D1067">
        <f t="shared" si="31"/>
        <v>9.9999999999997868E-3</v>
      </c>
    </row>
    <row r="1068" spans="1:4">
      <c r="A1068" s="7">
        <v>39021</v>
      </c>
      <c r="B1068">
        <v>6.42</v>
      </c>
      <c r="C1068">
        <v>5.51</v>
      </c>
      <c r="D1068">
        <f t="shared" si="31"/>
        <v>-9.9999999999997868E-3</v>
      </c>
    </row>
    <row r="1069" spans="1:4">
      <c r="A1069" s="7">
        <v>39051</v>
      </c>
      <c r="B1069">
        <v>6.2</v>
      </c>
      <c r="C1069">
        <v>5.33</v>
      </c>
      <c r="D1069">
        <f t="shared" si="31"/>
        <v>-4.0000000000000036E-2</v>
      </c>
    </row>
    <row r="1070" spans="1:4">
      <c r="A1070" s="7">
        <v>39082</v>
      </c>
      <c r="B1070">
        <v>6.22</v>
      </c>
      <c r="C1070">
        <v>5.32</v>
      </c>
      <c r="D1070">
        <f t="shared" si="31"/>
        <v>2.9999999999999361E-2</v>
      </c>
    </row>
    <row r="1071" spans="1:4">
      <c r="A1071" s="7">
        <v>39113</v>
      </c>
      <c r="B1071">
        <v>6.34</v>
      </c>
      <c r="C1071">
        <v>5.4</v>
      </c>
      <c r="D1071">
        <f t="shared" si="31"/>
        <v>4.0000000000000036E-2</v>
      </c>
    </row>
    <row r="1072" spans="1:4">
      <c r="A1072" s="7">
        <v>39141</v>
      </c>
      <c r="B1072">
        <v>6.28</v>
      </c>
      <c r="C1072">
        <v>5.39</v>
      </c>
      <c r="D1072">
        <f t="shared" si="31"/>
        <v>-4.9999999999998934E-2</v>
      </c>
    </row>
    <row r="1073" spans="1:4">
      <c r="A1073" s="7">
        <v>39172</v>
      </c>
      <c r="B1073">
        <v>6.27</v>
      </c>
      <c r="C1073">
        <v>5.3</v>
      </c>
      <c r="D1073">
        <f t="shared" si="31"/>
        <v>7.9999999999999183E-2</v>
      </c>
    </row>
    <row r="1074" spans="1:4">
      <c r="A1074" s="7">
        <v>39202</v>
      </c>
      <c r="B1074">
        <v>6.39</v>
      </c>
      <c r="C1074">
        <v>5.47</v>
      </c>
      <c r="D1074">
        <f t="shared" si="31"/>
        <v>-4.9999999999999822E-2</v>
      </c>
    </row>
    <row r="1075" spans="1:4">
      <c r="A1075" s="7">
        <v>39233</v>
      </c>
      <c r="B1075">
        <v>6.39</v>
      </c>
      <c r="C1075">
        <v>5.47</v>
      </c>
      <c r="D1075">
        <f t="shared" si="31"/>
        <v>0</v>
      </c>
    </row>
    <row r="1076" spans="1:4">
      <c r="A1076" s="7">
        <v>39263</v>
      </c>
      <c r="B1076">
        <v>6.7</v>
      </c>
      <c r="C1076">
        <v>5.79</v>
      </c>
      <c r="D1076">
        <f t="shared" si="31"/>
        <v>-9.9999999999997868E-3</v>
      </c>
    </row>
    <row r="1077" spans="1:4">
      <c r="A1077" s="7">
        <v>39294</v>
      </c>
      <c r="B1077">
        <v>6.65</v>
      </c>
      <c r="C1077">
        <v>5.73</v>
      </c>
      <c r="D1077">
        <f t="shared" si="31"/>
        <v>9.9999999999997868E-3</v>
      </c>
    </row>
    <row r="1078" spans="1:4">
      <c r="A1078" s="7">
        <v>39325</v>
      </c>
      <c r="B1078">
        <v>6.65</v>
      </c>
      <c r="C1078">
        <v>5.79</v>
      </c>
      <c r="D1078">
        <f t="shared" si="31"/>
        <v>-5.9999999999999609E-2</v>
      </c>
    </row>
    <row r="1079" spans="1:4">
      <c r="A1079" s="7">
        <v>39355</v>
      </c>
      <c r="B1079">
        <v>6.59</v>
      </c>
      <c r="C1079">
        <v>5.74</v>
      </c>
      <c r="D1079">
        <f t="shared" si="31"/>
        <v>-1.0000000000000675E-2</v>
      </c>
    </row>
    <row r="1080" spans="1:4">
      <c r="A1080" s="7">
        <v>39386</v>
      </c>
      <c r="B1080">
        <v>6.48</v>
      </c>
      <c r="C1080">
        <v>5.66</v>
      </c>
      <c r="D1080">
        <f t="shared" si="31"/>
        <v>-2.9999999999999361E-2</v>
      </c>
    </row>
    <row r="1081" spans="1:4">
      <c r="A1081" s="7">
        <v>39416</v>
      </c>
      <c r="B1081">
        <v>6.4</v>
      </c>
      <c r="C1081">
        <v>5.44</v>
      </c>
      <c r="D1081">
        <f t="shared" si="31"/>
        <v>0.13999999999999968</v>
      </c>
    </row>
    <row r="1082" spans="1:4">
      <c r="A1082" s="7">
        <v>39447</v>
      </c>
      <c r="B1082">
        <v>6.65</v>
      </c>
      <c r="C1082">
        <v>5.49</v>
      </c>
      <c r="D1082">
        <f t="shared" si="31"/>
        <v>0.20000000000000018</v>
      </c>
    </row>
    <row r="1083" spans="1:4">
      <c r="A1083" s="7">
        <v>39478</v>
      </c>
      <c r="B1083">
        <v>6.54</v>
      </c>
      <c r="C1083">
        <v>5.33</v>
      </c>
      <c r="D1083">
        <f t="shared" si="31"/>
        <v>4.9999999999999822E-2</v>
      </c>
    </row>
    <row r="1084" spans="1:4">
      <c r="A1084" s="7">
        <v>39507</v>
      </c>
      <c r="B1084">
        <v>6.82</v>
      </c>
      <c r="C1084">
        <v>5.53</v>
      </c>
      <c r="D1084">
        <f t="shared" si="31"/>
        <v>8.0000000000000071E-2</v>
      </c>
    </row>
    <row r="1085" spans="1:4">
      <c r="A1085" s="7">
        <v>39538</v>
      </c>
      <c r="B1085">
        <v>6.89</v>
      </c>
      <c r="C1085">
        <v>5.51</v>
      </c>
      <c r="D1085">
        <f t="shared" si="31"/>
        <v>8.9999999999999858E-2</v>
      </c>
    </row>
    <row r="1086" spans="1:4">
      <c r="A1086" s="7">
        <v>39568</v>
      </c>
      <c r="B1086">
        <v>6.97</v>
      </c>
      <c r="C1086">
        <v>5.55</v>
      </c>
      <c r="D1086">
        <f t="shared" si="31"/>
        <v>4.0000000000000036E-2</v>
      </c>
    </row>
    <row r="1087" spans="1:4">
      <c r="A1087" s="7">
        <v>39599</v>
      </c>
      <c r="B1087">
        <v>6.93</v>
      </c>
      <c r="C1087">
        <v>5.57</v>
      </c>
      <c r="D1087">
        <f t="shared" si="31"/>
        <v>-6.0000000000000497E-2</v>
      </c>
    </row>
    <row r="1088" spans="1:4">
      <c r="A1088" s="7">
        <v>39629</v>
      </c>
      <c r="B1088">
        <v>7.07</v>
      </c>
      <c r="C1088">
        <v>5.68</v>
      </c>
      <c r="D1088">
        <f t="shared" si="31"/>
        <v>3.0000000000001137E-2</v>
      </c>
    </row>
    <row r="1089" spans="1:4">
      <c r="A1089" s="7">
        <v>39660</v>
      </c>
      <c r="B1089">
        <v>7.16</v>
      </c>
      <c r="C1089">
        <v>5.67</v>
      </c>
      <c r="D1089">
        <f t="shared" si="31"/>
        <v>9.9999999999999645E-2</v>
      </c>
    </row>
    <row r="1090" spans="1:4">
      <c r="A1090" s="7">
        <v>39691</v>
      </c>
      <c r="B1090">
        <v>7.15</v>
      </c>
      <c r="C1090">
        <v>5.64</v>
      </c>
      <c r="D1090">
        <f t="shared" si="31"/>
        <v>2.0000000000000462E-2</v>
      </c>
    </row>
    <row r="1091" spans="1:4">
      <c r="A1091" s="7">
        <v>39721</v>
      </c>
      <c r="B1091">
        <v>7.31</v>
      </c>
      <c r="C1091">
        <v>5.65</v>
      </c>
      <c r="D1091">
        <f t="shared" si="31"/>
        <v>0.14999999999999858</v>
      </c>
    </row>
    <row r="1092" spans="1:4">
      <c r="A1092" s="7">
        <v>39752</v>
      </c>
      <c r="B1092">
        <v>8.8800000000000008</v>
      </c>
      <c r="C1092">
        <v>6.28</v>
      </c>
      <c r="D1092">
        <f t="shared" si="31"/>
        <v>0.94000000000000128</v>
      </c>
    </row>
    <row r="1093" spans="1:4">
      <c r="A1093" s="7">
        <v>39782</v>
      </c>
      <c r="B1093">
        <v>9.2100000000000009</v>
      </c>
      <c r="C1093">
        <v>6.12</v>
      </c>
      <c r="D1093">
        <f t="shared" si="31"/>
        <v>0.49000000000000021</v>
      </c>
    </row>
    <row r="1094" spans="1:4">
      <c r="A1094" s="7">
        <v>39813</v>
      </c>
      <c r="B1094">
        <v>8.43</v>
      </c>
      <c r="C1094">
        <v>5.05</v>
      </c>
      <c r="D1094">
        <f t="shared" si="31"/>
        <v>0.28999999999999915</v>
      </c>
    </row>
    <row r="1095" spans="1:4">
      <c r="A1095" s="7">
        <v>39844</v>
      </c>
      <c r="B1095">
        <v>8.14</v>
      </c>
      <c r="C1095">
        <v>5.05</v>
      </c>
      <c r="D1095">
        <f t="shared" si="31"/>
        <v>-0.28999999999999915</v>
      </c>
    </row>
    <row r="1096" spans="1:4">
      <c r="A1096" s="7">
        <v>39872</v>
      </c>
      <c r="B1096">
        <v>8.08</v>
      </c>
      <c r="C1096">
        <v>5.27</v>
      </c>
      <c r="D1096">
        <f t="shared" si="31"/>
        <v>-0.28000000000000025</v>
      </c>
    </row>
    <row r="1097" spans="1:4">
      <c r="A1097" s="7">
        <v>39903</v>
      </c>
      <c r="B1097">
        <v>8.42</v>
      </c>
      <c r="C1097">
        <v>5.5</v>
      </c>
      <c r="D1097">
        <f t="shared" si="31"/>
        <v>0.10999999999999943</v>
      </c>
    </row>
    <row r="1098" spans="1:4">
      <c r="A1098" s="7">
        <v>39933</v>
      </c>
      <c r="B1098">
        <v>8.39</v>
      </c>
      <c r="C1098">
        <v>5.39</v>
      </c>
      <c r="D1098">
        <f t="shared" si="31"/>
        <v>8.0000000000000959E-2</v>
      </c>
    </row>
    <row r="1099" spans="1:4">
      <c r="A1099" s="7">
        <v>39964</v>
      </c>
      <c r="B1099">
        <v>8.06</v>
      </c>
      <c r="C1099">
        <v>5.54</v>
      </c>
      <c r="D1099">
        <f t="shared" si="31"/>
        <v>-0.48000000000000043</v>
      </c>
    </row>
    <row r="1100" spans="1:4">
      <c r="A1100" s="7">
        <v>39994</v>
      </c>
      <c r="B1100">
        <v>7.5</v>
      </c>
      <c r="C1100">
        <v>5.61</v>
      </c>
      <c r="D1100">
        <f t="shared" si="31"/>
        <v>-0.63000000000000078</v>
      </c>
    </row>
    <row r="1101" spans="1:4">
      <c r="A1101" s="7">
        <v>40025</v>
      </c>
      <c r="B1101">
        <v>7.09</v>
      </c>
      <c r="C1101">
        <v>5.41</v>
      </c>
      <c r="D1101">
        <f t="shared" si="31"/>
        <v>-0.20999999999999996</v>
      </c>
    </row>
    <row r="1102" spans="1:4">
      <c r="A1102" s="7">
        <v>40056</v>
      </c>
      <c r="B1102">
        <v>6.58</v>
      </c>
      <c r="C1102">
        <v>5.26</v>
      </c>
      <c r="D1102">
        <f t="shared" si="31"/>
        <v>-0.35999999999999943</v>
      </c>
    </row>
    <row r="1103" spans="1:4">
      <c r="A1103" s="7">
        <v>40086</v>
      </c>
      <c r="B1103">
        <v>6.31</v>
      </c>
      <c r="C1103">
        <v>5.13</v>
      </c>
      <c r="D1103">
        <f t="shared" si="31"/>
        <v>-0.14000000000000057</v>
      </c>
    </row>
    <row r="1104" spans="1:4">
      <c r="A1104" s="7">
        <v>40117</v>
      </c>
      <c r="B1104">
        <v>6.29</v>
      </c>
      <c r="C1104">
        <v>5.15</v>
      </c>
      <c r="D1104">
        <f t="shared" si="31"/>
        <v>-4.0000000000000036E-2</v>
      </c>
    </row>
    <row r="1105" spans="1:4">
      <c r="A1105" s="7">
        <v>40147</v>
      </c>
      <c r="B1105">
        <v>6.32</v>
      </c>
      <c r="C1105">
        <v>5.19</v>
      </c>
      <c r="D1105">
        <f t="shared" ref="D1105:D1168" si="32">(B1105-C1105)-(B1104-C1104)</f>
        <v>-9.9999999999997868E-3</v>
      </c>
    </row>
    <row r="1106" spans="1:4">
      <c r="A1106" s="7">
        <v>40178</v>
      </c>
      <c r="B1106">
        <v>6.37</v>
      </c>
      <c r="C1106">
        <v>5.26</v>
      </c>
      <c r="D1106">
        <f t="shared" si="32"/>
        <v>-1.9999999999999574E-2</v>
      </c>
    </row>
    <row r="1107" spans="1:4">
      <c r="A1107" s="7">
        <v>40209</v>
      </c>
      <c r="B1107">
        <v>6.25</v>
      </c>
      <c r="C1107">
        <v>5.26</v>
      </c>
      <c r="D1107">
        <f t="shared" si="32"/>
        <v>-0.12000000000000011</v>
      </c>
    </row>
    <row r="1108" spans="1:4">
      <c r="A1108" s="7">
        <v>40237</v>
      </c>
      <c r="B1108">
        <v>6.34</v>
      </c>
      <c r="C1108">
        <v>5.35</v>
      </c>
      <c r="D1108">
        <f t="shared" si="32"/>
        <v>0</v>
      </c>
    </row>
    <row r="1109" spans="1:4">
      <c r="A1109" s="7">
        <v>40268</v>
      </c>
      <c r="B1109">
        <v>6.27</v>
      </c>
      <c r="C1109">
        <v>5.27</v>
      </c>
      <c r="D1109">
        <f t="shared" si="32"/>
        <v>9.9999999999997868E-3</v>
      </c>
    </row>
    <row r="1110" spans="1:4">
      <c r="A1110" s="7">
        <v>40298</v>
      </c>
      <c r="B1110">
        <v>6.25</v>
      </c>
      <c r="C1110">
        <v>5.29</v>
      </c>
      <c r="D1110">
        <f t="shared" si="32"/>
        <v>-4.0000000000000036E-2</v>
      </c>
    </row>
    <row r="1111" spans="1:4">
      <c r="A1111" s="7">
        <v>40329</v>
      </c>
      <c r="B1111">
        <v>6.05</v>
      </c>
      <c r="C1111">
        <v>4.96</v>
      </c>
      <c r="D1111">
        <f t="shared" si="32"/>
        <v>0.12999999999999989</v>
      </c>
    </row>
    <row r="1112" spans="1:4">
      <c r="A1112" s="7">
        <v>40359</v>
      </c>
      <c r="B1112">
        <v>6.23</v>
      </c>
      <c r="C1112">
        <v>4.88</v>
      </c>
      <c r="D1112">
        <f t="shared" si="32"/>
        <v>0.26000000000000068</v>
      </c>
    </row>
    <row r="1113" spans="1:4">
      <c r="A1113" s="7">
        <v>40390</v>
      </c>
      <c r="B1113">
        <v>6.01</v>
      </c>
      <c r="C1113">
        <v>4.72</v>
      </c>
      <c r="D1113">
        <f t="shared" si="32"/>
        <v>-6.0000000000000497E-2</v>
      </c>
    </row>
    <row r="1114" spans="1:4">
      <c r="A1114" s="7">
        <v>40421</v>
      </c>
      <c r="B1114">
        <v>5.66</v>
      </c>
      <c r="C1114">
        <v>4.49</v>
      </c>
      <c r="D1114">
        <f t="shared" si="32"/>
        <v>-0.12000000000000011</v>
      </c>
    </row>
    <row r="1115" spans="1:4">
      <c r="A1115" s="7">
        <v>40451</v>
      </c>
      <c r="B1115">
        <v>5.66</v>
      </c>
      <c r="C1115">
        <v>4.53</v>
      </c>
      <c r="D1115">
        <f t="shared" si="32"/>
        <v>-4.0000000000000036E-2</v>
      </c>
    </row>
    <row r="1116" spans="1:4">
      <c r="A1116" s="7">
        <v>40482</v>
      </c>
      <c r="B1116">
        <v>5.72</v>
      </c>
      <c r="C1116">
        <v>4.68</v>
      </c>
      <c r="D1116">
        <f t="shared" si="32"/>
        <v>-8.9999999999999858E-2</v>
      </c>
    </row>
    <row r="1117" spans="1:4">
      <c r="A1117" s="7">
        <v>40512</v>
      </c>
      <c r="B1117">
        <v>5.92</v>
      </c>
      <c r="C1117">
        <v>4.87</v>
      </c>
      <c r="D1117">
        <f t="shared" si="32"/>
        <v>9.9999999999997868E-3</v>
      </c>
    </row>
    <row r="1118" spans="1:4">
      <c r="A1118" s="7">
        <v>40543</v>
      </c>
      <c r="B1118">
        <v>6.1</v>
      </c>
      <c r="C1118">
        <v>5.0199999999999996</v>
      </c>
      <c r="D1118">
        <f t="shared" si="32"/>
        <v>3.0000000000000249E-2</v>
      </c>
    </row>
    <row r="1119" spans="1:4">
      <c r="A1119" s="7">
        <v>40574</v>
      </c>
      <c r="B1119">
        <v>6.09</v>
      </c>
      <c r="C1119">
        <v>5.04</v>
      </c>
      <c r="D1119">
        <f t="shared" si="32"/>
        <v>-3.0000000000000249E-2</v>
      </c>
    </row>
    <row r="1120" spans="1:4">
      <c r="A1120" s="7">
        <v>40602</v>
      </c>
      <c r="B1120">
        <v>6.15</v>
      </c>
      <c r="C1120">
        <v>5.22</v>
      </c>
      <c r="D1120">
        <f t="shared" si="32"/>
        <v>-0.11999999999999922</v>
      </c>
    </row>
    <row r="1121" spans="1:4">
      <c r="A1121" s="7">
        <v>40633</v>
      </c>
      <c r="B1121">
        <v>6.03</v>
      </c>
      <c r="C1121">
        <v>5.13</v>
      </c>
      <c r="D1121">
        <f t="shared" si="32"/>
        <v>-3.0000000000000249E-2</v>
      </c>
    </row>
    <row r="1122" spans="1:4">
      <c r="A1122" s="7">
        <v>40663</v>
      </c>
      <c r="B1122">
        <v>6.02</v>
      </c>
      <c r="C1122">
        <v>5.16</v>
      </c>
      <c r="D1122">
        <f t="shared" si="32"/>
        <v>-4.0000000000000924E-2</v>
      </c>
    </row>
    <row r="1123" spans="1:4">
      <c r="A1123" s="7">
        <v>40694</v>
      </c>
      <c r="B1123">
        <v>5.78</v>
      </c>
      <c r="C1123">
        <v>4.96</v>
      </c>
      <c r="D1123">
        <f t="shared" si="32"/>
        <v>-3.9999999999999147E-2</v>
      </c>
    </row>
    <row r="1124" spans="1:4">
      <c r="A1124" s="7">
        <v>40724</v>
      </c>
      <c r="B1124">
        <v>5.75</v>
      </c>
      <c r="C1124">
        <v>4.99</v>
      </c>
      <c r="D1124">
        <f t="shared" si="32"/>
        <v>-6.0000000000000497E-2</v>
      </c>
    </row>
    <row r="1125" spans="1:4">
      <c r="A1125" s="7">
        <v>40755</v>
      </c>
      <c r="B1125">
        <v>5.76</v>
      </c>
      <c r="C1125">
        <v>4.93</v>
      </c>
      <c r="D1125">
        <f t="shared" si="32"/>
        <v>7.0000000000000284E-2</v>
      </c>
    </row>
    <row r="1126" spans="1:4">
      <c r="A1126" s="7">
        <v>40786</v>
      </c>
      <c r="B1126">
        <v>5.36</v>
      </c>
      <c r="C1126">
        <v>4.37</v>
      </c>
      <c r="D1126">
        <f t="shared" si="32"/>
        <v>0.16000000000000014</v>
      </c>
    </row>
    <row r="1127" spans="1:4">
      <c r="A1127" s="7">
        <v>40816</v>
      </c>
      <c r="B1127">
        <v>5.27</v>
      </c>
      <c r="C1127">
        <v>4.09</v>
      </c>
      <c r="D1127">
        <f t="shared" si="32"/>
        <v>0.1899999999999995</v>
      </c>
    </row>
    <row r="1128" spans="1:4">
      <c r="A1128" s="7">
        <v>40847</v>
      </c>
      <c r="B1128">
        <v>5.37</v>
      </c>
      <c r="C1128">
        <v>3.98</v>
      </c>
      <c r="D1128">
        <f t="shared" si="32"/>
        <v>0.21000000000000041</v>
      </c>
    </row>
    <row r="1129" spans="1:4">
      <c r="A1129" s="7">
        <v>40877</v>
      </c>
      <c r="B1129">
        <v>5.14</v>
      </c>
      <c r="C1129">
        <v>3.87</v>
      </c>
      <c r="D1129">
        <f t="shared" si="32"/>
        <v>-0.12000000000000055</v>
      </c>
    </row>
    <row r="1130" spans="1:4">
      <c r="A1130" s="7">
        <v>40908</v>
      </c>
      <c r="B1130">
        <v>5.25</v>
      </c>
      <c r="C1130">
        <v>3.93</v>
      </c>
      <c r="D1130">
        <f t="shared" si="32"/>
        <v>5.0000000000000266E-2</v>
      </c>
    </row>
    <row r="1131" spans="1:4">
      <c r="A1131" s="7">
        <v>40939</v>
      </c>
      <c r="B1131">
        <v>5.23</v>
      </c>
      <c r="C1131">
        <v>3.85</v>
      </c>
      <c r="D1131">
        <f t="shared" si="32"/>
        <v>6.0000000000000497E-2</v>
      </c>
    </row>
    <row r="1132" spans="1:4">
      <c r="A1132" s="7">
        <v>40968</v>
      </c>
      <c r="B1132">
        <v>5.14</v>
      </c>
      <c r="C1132">
        <v>3.85</v>
      </c>
      <c r="D1132">
        <f t="shared" si="32"/>
        <v>-9.0000000000000746E-2</v>
      </c>
    </row>
    <row r="1133" spans="1:4">
      <c r="A1133" s="7">
        <v>40999</v>
      </c>
      <c r="B1133">
        <v>5.23</v>
      </c>
      <c r="C1133">
        <v>3.99</v>
      </c>
      <c r="D1133">
        <f t="shared" si="32"/>
        <v>-4.9999999999999378E-2</v>
      </c>
    </row>
    <row r="1134" spans="1:4">
      <c r="A1134" s="7">
        <v>41029</v>
      </c>
      <c r="B1134">
        <v>5.19</v>
      </c>
      <c r="C1134">
        <v>3.96</v>
      </c>
      <c r="D1134">
        <f t="shared" si="32"/>
        <v>-9.9999999999997868E-3</v>
      </c>
    </row>
    <row r="1135" spans="1:4">
      <c r="A1135" s="7">
        <v>41060</v>
      </c>
      <c r="B1135">
        <v>5.07</v>
      </c>
      <c r="C1135">
        <v>3.8</v>
      </c>
      <c r="D1135">
        <f t="shared" si="32"/>
        <v>4.0000000000000036E-2</v>
      </c>
    </row>
    <row r="1136" spans="1:4">
      <c r="A1136" s="7">
        <v>41090</v>
      </c>
      <c r="B1136">
        <v>5.0199999999999996</v>
      </c>
      <c r="C1136">
        <v>3.64</v>
      </c>
      <c r="D1136">
        <f t="shared" si="32"/>
        <v>0.10999999999999899</v>
      </c>
    </row>
    <row r="1137" spans="1:4">
      <c r="A1137" s="7">
        <v>41121</v>
      </c>
      <c r="B1137">
        <v>4.87</v>
      </c>
      <c r="C1137">
        <v>3.4</v>
      </c>
      <c r="D1137">
        <f t="shared" si="32"/>
        <v>9.0000000000000746E-2</v>
      </c>
    </row>
    <row r="1138" spans="1:4">
      <c r="A1138" s="7">
        <v>41152</v>
      </c>
      <c r="B1138">
        <v>4.91</v>
      </c>
      <c r="C1138">
        <v>3.48</v>
      </c>
      <c r="D1138">
        <f t="shared" si="32"/>
        <v>-4.0000000000000036E-2</v>
      </c>
    </row>
    <row r="1139" spans="1:4">
      <c r="A1139" s="7">
        <v>41182</v>
      </c>
      <c r="B1139">
        <v>4.84</v>
      </c>
      <c r="C1139">
        <v>3.49</v>
      </c>
      <c r="D1139">
        <f t="shared" si="32"/>
        <v>-8.0000000000000515E-2</v>
      </c>
    </row>
    <row r="1140" spans="1:4">
      <c r="A1140" s="7">
        <v>41213</v>
      </c>
      <c r="B1140">
        <v>4.58</v>
      </c>
      <c r="C1140">
        <v>3.47</v>
      </c>
      <c r="D1140">
        <f t="shared" si="32"/>
        <v>-0.23999999999999977</v>
      </c>
    </row>
    <row r="1141" spans="1:4">
      <c r="A1141" s="7">
        <v>41243</v>
      </c>
      <c r="B1141">
        <v>4.51</v>
      </c>
      <c r="C1141">
        <v>3.5</v>
      </c>
      <c r="D1141">
        <f t="shared" si="32"/>
        <v>-0.10000000000000009</v>
      </c>
    </row>
    <row r="1142" spans="1:4">
      <c r="A1142" s="7">
        <v>41274</v>
      </c>
      <c r="B1142">
        <v>4.63</v>
      </c>
      <c r="C1142">
        <v>3.65</v>
      </c>
      <c r="D1142">
        <f t="shared" si="32"/>
        <v>-2.9999999999999805E-2</v>
      </c>
    </row>
    <row r="1143" spans="1:4">
      <c r="A1143" s="7">
        <v>41305</v>
      </c>
      <c r="B1143">
        <v>4.7300000000000004</v>
      </c>
      <c r="C1143">
        <v>3.8</v>
      </c>
      <c r="D1143">
        <f t="shared" si="32"/>
        <v>-4.9999999999999378E-2</v>
      </c>
    </row>
    <row r="1144" spans="1:4">
      <c r="A1144" s="7">
        <v>41333</v>
      </c>
      <c r="B1144">
        <v>4.8499999999999996</v>
      </c>
      <c r="C1144">
        <v>3.9</v>
      </c>
      <c r="D1144">
        <f t="shared" si="32"/>
        <v>1.999999999999913E-2</v>
      </c>
    </row>
    <row r="1145" spans="1:4">
      <c r="A1145" s="7">
        <v>41364</v>
      </c>
      <c r="B1145">
        <v>4.8499999999999996</v>
      </c>
      <c r="C1145">
        <v>3.93</v>
      </c>
      <c r="D1145">
        <f t="shared" si="32"/>
        <v>-3.0000000000000249E-2</v>
      </c>
    </row>
    <row r="1146" spans="1:4">
      <c r="A1146" s="7">
        <v>41394</v>
      </c>
      <c r="B1146">
        <v>4.59</v>
      </c>
      <c r="C1146">
        <v>3.73</v>
      </c>
      <c r="D1146">
        <f t="shared" si="32"/>
        <v>-5.9999999999999609E-2</v>
      </c>
    </row>
    <row r="1147" spans="1:4">
      <c r="A1147" s="7">
        <v>41425</v>
      </c>
      <c r="B1147">
        <v>4.7300000000000004</v>
      </c>
      <c r="C1147">
        <v>3.89</v>
      </c>
      <c r="D1147">
        <f t="shared" si="32"/>
        <v>-1.9999999999999574E-2</v>
      </c>
    </row>
    <row r="1148" spans="1:4">
      <c r="A1148" s="7">
        <v>41455</v>
      </c>
      <c r="B1148">
        <v>5.19</v>
      </c>
      <c r="C1148">
        <v>4.2699999999999996</v>
      </c>
      <c r="D1148">
        <f t="shared" si="32"/>
        <v>8.0000000000000515E-2</v>
      </c>
    </row>
    <row r="1149" spans="1:4">
      <c r="A1149" s="7">
        <v>41486</v>
      </c>
      <c r="B1149">
        <v>5.32</v>
      </c>
      <c r="C1149">
        <v>4.34</v>
      </c>
      <c r="D1149">
        <f t="shared" si="32"/>
        <v>5.9999999999999609E-2</v>
      </c>
    </row>
    <row r="1150" spans="1:4">
      <c r="A1150" s="7">
        <v>41517</v>
      </c>
      <c r="B1150">
        <v>5.42</v>
      </c>
      <c r="C1150">
        <v>4.54</v>
      </c>
      <c r="D1150">
        <f t="shared" si="32"/>
        <v>-0.10000000000000053</v>
      </c>
    </row>
    <row r="1151" spans="1:4">
      <c r="A1151" s="7">
        <v>41547</v>
      </c>
      <c r="B1151">
        <v>5.47</v>
      </c>
      <c r="C1151">
        <v>4.6399999999999997</v>
      </c>
      <c r="D1151">
        <f t="shared" si="32"/>
        <v>-4.9999999999999822E-2</v>
      </c>
    </row>
    <row r="1152" spans="1:4">
      <c r="A1152" s="7">
        <v>41578</v>
      </c>
      <c r="B1152">
        <v>5.31</v>
      </c>
      <c r="C1152">
        <v>4.53</v>
      </c>
      <c r="D1152">
        <f t="shared" si="32"/>
        <v>-5.0000000000000711E-2</v>
      </c>
    </row>
    <row r="1153" spans="1:4">
      <c r="A1153" s="7">
        <v>41608</v>
      </c>
      <c r="B1153">
        <v>5.38</v>
      </c>
      <c r="C1153">
        <v>4.63</v>
      </c>
      <c r="D1153">
        <f t="shared" si="32"/>
        <v>-2.9999999999999361E-2</v>
      </c>
    </row>
    <row r="1154" spans="1:4">
      <c r="A1154" s="7">
        <v>41639</v>
      </c>
      <c r="B1154">
        <v>5.38</v>
      </c>
      <c r="C1154">
        <v>4.62</v>
      </c>
      <c r="D1154">
        <f t="shared" si="32"/>
        <v>9.9999999999997868E-3</v>
      </c>
    </row>
    <row r="1155" spans="1:4">
      <c r="A1155" s="7">
        <v>41670</v>
      </c>
      <c r="B1155">
        <v>5.19</v>
      </c>
      <c r="C1155">
        <v>4.49</v>
      </c>
      <c r="D1155">
        <f t="shared" si="32"/>
        <v>-5.9999999999999609E-2</v>
      </c>
    </row>
    <row r="1156" spans="1:4">
      <c r="A1156" s="7">
        <v>41698</v>
      </c>
      <c r="B1156">
        <v>5.0999999999999996</v>
      </c>
      <c r="C1156">
        <v>4.45</v>
      </c>
      <c r="D1156">
        <f t="shared" si="32"/>
        <v>-5.0000000000000711E-2</v>
      </c>
    </row>
    <row r="1157" spans="1:4">
      <c r="A1157" s="7">
        <v>41729</v>
      </c>
      <c r="B1157">
        <v>5.0599999999999996</v>
      </c>
      <c r="C1157">
        <v>4.38</v>
      </c>
      <c r="D1157">
        <f t="shared" si="32"/>
        <v>3.0000000000000249E-2</v>
      </c>
    </row>
    <row r="1158" spans="1:4">
      <c r="A1158" s="7">
        <v>41759</v>
      </c>
      <c r="B1158">
        <v>4.9000000000000004</v>
      </c>
      <c r="C1158">
        <v>4.24</v>
      </c>
      <c r="D1158">
        <f t="shared" si="32"/>
        <v>-1.9999999999999574E-2</v>
      </c>
    </row>
    <row r="1159" spans="1:4">
      <c r="A1159" s="7">
        <v>41790</v>
      </c>
      <c r="B1159">
        <v>4.76</v>
      </c>
      <c r="C1159">
        <v>4.16</v>
      </c>
      <c r="D1159">
        <f t="shared" si="32"/>
        <v>-6.0000000000000497E-2</v>
      </c>
    </row>
    <row r="1160" spans="1:4">
      <c r="A1160" s="7">
        <v>41820</v>
      </c>
      <c r="B1160">
        <v>4.8</v>
      </c>
      <c r="C1160">
        <v>4.25</v>
      </c>
      <c r="D1160">
        <f t="shared" si="32"/>
        <v>-4.9999999999999822E-2</v>
      </c>
    </row>
    <row r="1161" spans="1:4">
      <c r="A1161" s="7">
        <v>41851</v>
      </c>
      <c r="B1161">
        <v>4.7300000000000004</v>
      </c>
      <c r="C1161">
        <v>4.16</v>
      </c>
      <c r="D1161">
        <f t="shared" si="32"/>
        <v>2.0000000000000462E-2</v>
      </c>
    </row>
    <row r="1162" spans="1:4">
      <c r="A1162" s="7">
        <v>41882</v>
      </c>
      <c r="B1162">
        <v>4.6900000000000004</v>
      </c>
      <c r="C1162">
        <v>4.08</v>
      </c>
      <c r="D1162">
        <f t="shared" si="32"/>
        <v>4.0000000000000036E-2</v>
      </c>
    </row>
    <row r="1163" spans="1:4">
      <c r="A1163" s="7">
        <v>41912</v>
      </c>
      <c r="B1163">
        <v>4.8</v>
      </c>
      <c r="C1163">
        <v>4.1100000000000003</v>
      </c>
      <c r="D1163">
        <f t="shared" si="32"/>
        <v>7.9999999999999183E-2</v>
      </c>
    </row>
    <row r="1164" spans="1:4">
      <c r="A1164" s="7">
        <v>41943</v>
      </c>
      <c r="B1164">
        <v>4.6900000000000004</v>
      </c>
      <c r="C1164">
        <v>3.92</v>
      </c>
      <c r="D1164">
        <f t="shared" si="32"/>
        <v>8.0000000000000959E-2</v>
      </c>
    </row>
    <row r="1165" spans="1:4">
      <c r="A1165" s="7">
        <v>41973</v>
      </c>
      <c r="B1165">
        <v>4.79</v>
      </c>
      <c r="C1165">
        <v>3.92</v>
      </c>
      <c r="D1165">
        <f t="shared" si="32"/>
        <v>9.9999999999999645E-2</v>
      </c>
    </row>
    <row r="1166" spans="1:4">
      <c r="A1166" s="7">
        <v>42004</v>
      </c>
      <c r="B1166">
        <v>4.74</v>
      </c>
      <c r="C1166">
        <v>3.79</v>
      </c>
      <c r="D1166">
        <f t="shared" si="32"/>
        <v>8.0000000000000071E-2</v>
      </c>
    </row>
    <row r="1167" spans="1:4">
      <c r="A1167" s="7">
        <v>42035</v>
      </c>
      <c r="B1167">
        <v>4.45</v>
      </c>
      <c r="C1167">
        <v>3.46</v>
      </c>
      <c r="D1167">
        <f t="shared" si="32"/>
        <v>4.0000000000000036E-2</v>
      </c>
    </row>
    <row r="1168" spans="1:4">
      <c r="A1168" s="7">
        <v>42063</v>
      </c>
      <c r="B1168">
        <v>4.51</v>
      </c>
      <c r="C1168">
        <v>3.61</v>
      </c>
      <c r="D1168">
        <f t="shared" si="32"/>
        <v>-9.0000000000000302E-2</v>
      </c>
    </row>
    <row r="1169" spans="1:4">
      <c r="A1169" s="7">
        <v>42094</v>
      </c>
      <c r="B1169">
        <v>4.54</v>
      </c>
      <c r="C1169">
        <v>3.64</v>
      </c>
      <c r="D1169">
        <f t="shared" ref="D1169:D1232" si="33">(B1169-C1169)-(B1168-C1168)</f>
        <v>0</v>
      </c>
    </row>
    <row r="1170" spans="1:4">
      <c r="A1170" s="7">
        <v>42124</v>
      </c>
      <c r="B1170">
        <v>4.4800000000000004</v>
      </c>
      <c r="C1170">
        <v>3.52</v>
      </c>
      <c r="D1170">
        <f t="shared" si="33"/>
        <v>6.0000000000000497E-2</v>
      </c>
    </row>
    <row r="1171" spans="1:4">
      <c r="A1171" s="7">
        <v>42155</v>
      </c>
      <c r="B1171">
        <v>4.8899999999999997</v>
      </c>
      <c r="C1171">
        <v>3.98</v>
      </c>
      <c r="D1171">
        <f t="shared" si="33"/>
        <v>-5.0000000000000711E-2</v>
      </c>
    </row>
    <row r="1172" spans="1:4">
      <c r="A1172" s="7">
        <v>42185</v>
      </c>
      <c r="B1172">
        <v>5.13</v>
      </c>
      <c r="C1172">
        <v>4.1900000000000004</v>
      </c>
      <c r="D1172">
        <f t="shared" si="33"/>
        <v>2.9999999999999805E-2</v>
      </c>
    </row>
    <row r="1173" spans="1:4">
      <c r="A1173" s="7">
        <v>42216</v>
      </c>
      <c r="B1173">
        <v>5.2</v>
      </c>
      <c r="C1173">
        <v>4.1500000000000004</v>
      </c>
      <c r="D1173">
        <f t="shared" si="33"/>
        <v>0.11000000000000032</v>
      </c>
    </row>
    <row r="1174" spans="1:4">
      <c r="A1174" s="7">
        <v>42247</v>
      </c>
      <c r="B1174">
        <v>5.19</v>
      </c>
      <c r="C1174">
        <v>4.04</v>
      </c>
      <c r="D1174">
        <f t="shared" si="33"/>
        <v>0.10000000000000053</v>
      </c>
    </row>
    <row r="1175" spans="1:4">
      <c r="A1175" s="7">
        <v>42277</v>
      </c>
      <c r="B1175">
        <v>5.34</v>
      </c>
      <c r="C1175">
        <v>4.07</v>
      </c>
      <c r="D1175">
        <f t="shared" si="33"/>
        <v>0.11999999999999922</v>
      </c>
    </row>
    <row r="1176" spans="1:4">
      <c r="A1176" s="7">
        <v>42308</v>
      </c>
      <c r="B1176">
        <v>5.34</v>
      </c>
      <c r="C1176">
        <v>3.95</v>
      </c>
      <c r="D1176">
        <f t="shared" si="33"/>
        <v>0.12000000000000011</v>
      </c>
    </row>
    <row r="1177" spans="1:4">
      <c r="A1177" s="7">
        <v>42338</v>
      </c>
      <c r="B1177">
        <v>5.46</v>
      </c>
      <c r="C1177">
        <v>4.0599999999999996</v>
      </c>
      <c r="D1177">
        <f t="shared" si="33"/>
        <v>1.0000000000000675E-2</v>
      </c>
    </row>
    <row r="1178" spans="1:4">
      <c r="A1178" s="7">
        <v>42369</v>
      </c>
      <c r="B1178">
        <v>5.46</v>
      </c>
      <c r="C1178">
        <v>3.97</v>
      </c>
      <c r="D1178">
        <f t="shared" si="33"/>
        <v>8.9999999999999414E-2</v>
      </c>
    </row>
    <row r="1179" spans="1:4">
      <c r="A1179" s="7">
        <v>42400</v>
      </c>
      <c r="B1179">
        <v>5.45</v>
      </c>
      <c r="C1179">
        <v>4</v>
      </c>
      <c r="D1179">
        <f t="shared" si="33"/>
        <v>-3.9999999999999591E-2</v>
      </c>
    </row>
    <row r="1180" spans="1:4">
      <c r="A1180" s="7">
        <v>42429</v>
      </c>
      <c r="B1180">
        <v>5.34</v>
      </c>
      <c r="C1180">
        <v>3.96</v>
      </c>
      <c r="D1180">
        <f t="shared" si="33"/>
        <v>-7.0000000000000284E-2</v>
      </c>
    </row>
    <row r="1181" spans="1:4">
      <c r="A1181" s="7">
        <v>42460</v>
      </c>
      <c r="B1181">
        <v>5.13</v>
      </c>
      <c r="C1181">
        <v>3.82</v>
      </c>
      <c r="D1181">
        <f t="shared" si="33"/>
        <v>-6.999999999999984E-2</v>
      </c>
    </row>
    <row r="1182" spans="1:4">
      <c r="A1182" s="7">
        <v>42490</v>
      </c>
      <c r="B1182">
        <v>4.79</v>
      </c>
      <c r="C1182">
        <v>3.62</v>
      </c>
      <c r="D1182">
        <f t="shared" si="33"/>
        <v>-0.14000000000000012</v>
      </c>
    </row>
    <row r="1183" spans="1:4">
      <c r="A1183" s="7">
        <v>42521</v>
      </c>
      <c r="B1183">
        <v>4.68</v>
      </c>
      <c r="C1183">
        <v>3.65</v>
      </c>
      <c r="D1183">
        <f t="shared" si="33"/>
        <v>-0.14000000000000012</v>
      </c>
    </row>
    <row r="1184" spans="1:4">
      <c r="A1184" s="7">
        <v>42551</v>
      </c>
      <c r="B1184">
        <v>4.53</v>
      </c>
      <c r="C1184">
        <v>3.5</v>
      </c>
      <c r="D1184">
        <f t="shared" si="33"/>
        <v>0</v>
      </c>
    </row>
    <row r="1185" spans="1:4">
      <c r="A1185" s="7">
        <v>42582</v>
      </c>
      <c r="B1185">
        <v>4.22</v>
      </c>
      <c r="C1185">
        <v>3.28</v>
      </c>
      <c r="D1185">
        <f t="shared" si="33"/>
        <v>-9.0000000000000302E-2</v>
      </c>
    </row>
    <row r="1186" spans="1:4">
      <c r="A1186" s="7">
        <v>42613</v>
      </c>
      <c r="B1186">
        <v>4.24</v>
      </c>
      <c r="C1186">
        <v>3.32</v>
      </c>
      <c r="D1186">
        <f t="shared" si="33"/>
        <v>-1.9999999999999574E-2</v>
      </c>
    </row>
    <row r="1187" spans="1:4">
      <c r="A1187" s="7">
        <v>42643</v>
      </c>
      <c r="B1187">
        <v>4.3099999999999996</v>
      </c>
      <c r="C1187">
        <v>3.41</v>
      </c>
      <c r="D1187">
        <f t="shared" si="33"/>
        <v>-2.0000000000000906E-2</v>
      </c>
    </row>
    <row r="1188" spans="1:4">
      <c r="A1188" s="7">
        <v>42674</v>
      </c>
      <c r="B1188">
        <v>4.38</v>
      </c>
      <c r="C1188">
        <v>3.51</v>
      </c>
      <c r="D1188">
        <f t="shared" si="33"/>
        <v>-2.9999999999999361E-2</v>
      </c>
    </row>
    <row r="1189" spans="1:4">
      <c r="A1189" s="7">
        <v>42704</v>
      </c>
      <c r="B1189">
        <v>4.71</v>
      </c>
      <c r="C1189">
        <v>3.86</v>
      </c>
      <c r="D1189">
        <f t="shared" si="33"/>
        <v>-2.0000000000000018E-2</v>
      </c>
    </row>
    <row r="1190" spans="1:4">
      <c r="A1190" s="7">
        <v>42735</v>
      </c>
      <c r="B1190">
        <v>4.83</v>
      </c>
      <c r="C1190">
        <v>4.0599999999999996</v>
      </c>
      <c r="D1190">
        <f t="shared" si="33"/>
        <v>-7.9999999999999627E-2</v>
      </c>
    </row>
    <row r="1191" spans="1:4">
      <c r="A1191" s="7">
        <v>42766</v>
      </c>
      <c r="B1191">
        <v>4.66</v>
      </c>
      <c r="C1191">
        <v>3.92</v>
      </c>
      <c r="D1191">
        <f t="shared" si="33"/>
        <v>-3.0000000000000249E-2</v>
      </c>
    </row>
    <row r="1192" spans="1:4">
      <c r="A1192" s="7">
        <v>42794</v>
      </c>
      <c r="B1192">
        <v>4.6399999999999997</v>
      </c>
      <c r="C1192">
        <v>3.95</v>
      </c>
      <c r="D1192">
        <f t="shared" si="33"/>
        <v>-5.0000000000000711E-2</v>
      </c>
    </row>
    <row r="1193" spans="1:4">
      <c r="A1193" s="7">
        <v>42825</v>
      </c>
      <c r="B1193">
        <v>4.68</v>
      </c>
      <c r="C1193">
        <v>4.01</v>
      </c>
      <c r="D1193">
        <f t="shared" si="33"/>
        <v>-1.9999999999999574E-2</v>
      </c>
    </row>
    <row r="1194" spans="1:4">
      <c r="A1194" s="7">
        <v>42855</v>
      </c>
      <c r="B1194">
        <v>4.57</v>
      </c>
      <c r="C1194">
        <v>3.87</v>
      </c>
      <c r="D1194">
        <f t="shared" si="33"/>
        <v>3.0000000000000249E-2</v>
      </c>
    </row>
    <row r="1195" spans="1:4">
      <c r="A1195" s="7">
        <v>42886</v>
      </c>
      <c r="B1195">
        <v>4.55</v>
      </c>
      <c r="C1195">
        <v>3.85</v>
      </c>
      <c r="D1195">
        <f t="shared" si="33"/>
        <v>0</v>
      </c>
    </row>
    <row r="1196" spans="1:4">
      <c r="A1196" s="7">
        <v>42916</v>
      </c>
      <c r="B1196">
        <v>4.37</v>
      </c>
      <c r="C1196">
        <v>3.68</v>
      </c>
      <c r="D1196">
        <f t="shared" si="33"/>
        <v>-9.9999999999997868E-3</v>
      </c>
    </row>
    <row r="1197" spans="1:4">
      <c r="A1197" s="7">
        <v>42947</v>
      </c>
      <c r="B1197">
        <v>4.3899999999999997</v>
      </c>
      <c r="C1197">
        <v>3.7</v>
      </c>
      <c r="D1197">
        <f t="shared" si="33"/>
        <v>0</v>
      </c>
    </row>
    <row r="1198" spans="1:4">
      <c r="A1198" s="7">
        <v>42978</v>
      </c>
      <c r="B1198">
        <v>4.3099999999999996</v>
      </c>
      <c r="C1198">
        <v>3.63</v>
      </c>
      <c r="D1198">
        <f t="shared" si="33"/>
        <v>-9.9999999999997868E-3</v>
      </c>
    </row>
    <row r="1199" spans="1:4">
      <c r="A1199" s="7">
        <v>43008</v>
      </c>
      <c r="B1199">
        <v>4.3</v>
      </c>
      <c r="C1199">
        <v>3.63</v>
      </c>
      <c r="D1199">
        <f t="shared" si="33"/>
        <v>-9.9999999999997868E-3</v>
      </c>
    </row>
    <row r="1200" spans="1:4">
      <c r="A1200" s="7">
        <v>43039</v>
      </c>
      <c r="B1200">
        <v>4.32</v>
      </c>
      <c r="C1200">
        <v>3.6</v>
      </c>
      <c r="D1200">
        <f t="shared" si="33"/>
        <v>5.0000000000000266E-2</v>
      </c>
    </row>
    <row r="1201" spans="1:4">
      <c r="A1201" s="7">
        <v>43069</v>
      </c>
      <c r="B1201">
        <v>4.2699999999999996</v>
      </c>
      <c r="C1201">
        <v>3.57</v>
      </c>
      <c r="D1201">
        <f t="shared" si="33"/>
        <v>-2.0000000000000462E-2</v>
      </c>
    </row>
    <row r="1202" spans="1:4">
      <c r="A1202" s="7">
        <v>43100</v>
      </c>
      <c r="B1202">
        <v>4.22</v>
      </c>
      <c r="C1202">
        <v>3.51</v>
      </c>
      <c r="D1202">
        <f t="shared" si="33"/>
        <v>1.0000000000000231E-2</v>
      </c>
    </row>
    <row r="1203" spans="1:4">
      <c r="A1203" s="7">
        <v>43131</v>
      </c>
      <c r="B1203">
        <v>4.26</v>
      </c>
      <c r="C1203">
        <v>3.55</v>
      </c>
      <c r="D1203">
        <f t="shared" si="33"/>
        <v>0</v>
      </c>
    </row>
    <row r="1204" spans="1:4">
      <c r="A1204" s="7">
        <v>43159</v>
      </c>
      <c r="B1204">
        <v>4.51</v>
      </c>
      <c r="C1204">
        <v>3.82</v>
      </c>
      <c r="D1204">
        <f t="shared" si="33"/>
        <v>-2.0000000000000018E-2</v>
      </c>
    </row>
    <row r="1205" spans="1:4">
      <c r="A1205" s="7">
        <v>43190</v>
      </c>
      <c r="B1205">
        <v>4.6399999999999997</v>
      </c>
      <c r="C1205">
        <v>3.87</v>
      </c>
      <c r="D1205">
        <f t="shared" si="33"/>
        <v>7.9999999999999627E-2</v>
      </c>
    </row>
    <row r="1206" spans="1:4">
      <c r="A1206" s="7">
        <v>43220</v>
      </c>
      <c r="B1206">
        <v>4.67</v>
      </c>
      <c r="C1206">
        <v>3.85</v>
      </c>
      <c r="D1206">
        <f t="shared" si="33"/>
        <v>5.0000000000000266E-2</v>
      </c>
    </row>
    <row r="1207" spans="1:4">
      <c r="A1207" s="7">
        <v>43251</v>
      </c>
      <c r="B1207">
        <v>4.83</v>
      </c>
      <c r="C1207">
        <v>4</v>
      </c>
      <c r="D1207">
        <f t="shared" si="33"/>
        <v>1.0000000000000231E-2</v>
      </c>
    </row>
    <row r="1208" spans="1:4">
      <c r="A1208" s="7">
        <v>43281</v>
      </c>
      <c r="B1208">
        <v>4.83</v>
      </c>
      <c r="C1208">
        <v>3.96</v>
      </c>
      <c r="D1208">
        <f t="shared" si="33"/>
        <v>4.0000000000000036E-2</v>
      </c>
    </row>
    <row r="1209" spans="1:4">
      <c r="A1209" s="7">
        <v>43312</v>
      </c>
      <c r="B1209">
        <v>4.79</v>
      </c>
      <c r="C1209">
        <v>3.87</v>
      </c>
      <c r="D1209">
        <f t="shared" si="33"/>
        <v>4.9999999999999822E-2</v>
      </c>
    </row>
    <row r="1210" spans="1:4">
      <c r="A1210" s="7">
        <v>43343</v>
      </c>
      <c r="B1210">
        <v>4.7699999999999996</v>
      </c>
      <c r="C1210">
        <v>3.88</v>
      </c>
      <c r="D1210">
        <f t="shared" si="33"/>
        <v>-3.0000000000000249E-2</v>
      </c>
    </row>
    <row r="1211" spans="1:4">
      <c r="A1211" s="7">
        <v>43373</v>
      </c>
      <c r="B1211">
        <v>4.88</v>
      </c>
      <c r="C1211">
        <v>3.98</v>
      </c>
      <c r="D1211">
        <f t="shared" si="33"/>
        <v>1.0000000000000231E-2</v>
      </c>
    </row>
    <row r="1212" spans="1:4">
      <c r="A1212" s="7">
        <v>43404</v>
      </c>
      <c r="B1212">
        <v>5.07</v>
      </c>
      <c r="C1212">
        <v>4.1399999999999997</v>
      </c>
      <c r="D1212">
        <f t="shared" si="33"/>
        <v>3.0000000000000693E-2</v>
      </c>
    </row>
    <row r="1213" spans="1:4">
      <c r="A1213" s="7">
        <v>43434</v>
      </c>
      <c r="B1213">
        <v>5.22</v>
      </c>
      <c r="C1213">
        <v>4.22</v>
      </c>
      <c r="D1213">
        <f t="shared" si="33"/>
        <v>6.9999999999999396E-2</v>
      </c>
    </row>
    <row r="1214" spans="1:4">
      <c r="A1214" s="7">
        <v>43465</v>
      </c>
      <c r="B1214">
        <v>5.13</v>
      </c>
      <c r="C1214">
        <v>4.0199999999999996</v>
      </c>
      <c r="D1214">
        <f t="shared" si="33"/>
        <v>0.11000000000000032</v>
      </c>
    </row>
    <row r="1215" spans="1:4">
      <c r="A1215" s="7">
        <v>43496</v>
      </c>
      <c r="B1215">
        <v>5.12</v>
      </c>
      <c r="C1215">
        <v>3.93</v>
      </c>
      <c r="D1215">
        <f t="shared" si="33"/>
        <v>7.9999999999999627E-2</v>
      </c>
    </row>
    <row r="1216" spans="1:4">
      <c r="A1216" s="7">
        <v>43524</v>
      </c>
      <c r="B1216">
        <v>4.95</v>
      </c>
      <c r="C1216">
        <v>3.79</v>
      </c>
      <c r="D1216">
        <f t="shared" si="33"/>
        <v>-2.9999999999999805E-2</v>
      </c>
    </row>
    <row r="1217" spans="1:4">
      <c r="A1217" s="7">
        <v>43555</v>
      </c>
      <c r="B1217">
        <v>4.84</v>
      </c>
      <c r="C1217">
        <v>3.77</v>
      </c>
      <c r="D1217">
        <f t="shared" si="33"/>
        <v>-9.0000000000000302E-2</v>
      </c>
    </row>
    <row r="1218" spans="1:4">
      <c r="A1218" s="7">
        <v>43585</v>
      </c>
      <c r="B1218">
        <v>4.7</v>
      </c>
      <c r="C1218">
        <v>3.69</v>
      </c>
      <c r="D1218">
        <f t="shared" si="33"/>
        <v>-5.9999999999999609E-2</v>
      </c>
    </row>
    <row r="1219" spans="1:4">
      <c r="A1219" s="7">
        <v>43616</v>
      </c>
      <c r="B1219">
        <v>4.63</v>
      </c>
      <c r="C1219">
        <v>3.67</v>
      </c>
      <c r="D1219">
        <f t="shared" si="33"/>
        <v>-5.0000000000000266E-2</v>
      </c>
    </row>
    <row r="1220" spans="1:4">
      <c r="A1220" s="7">
        <v>43646</v>
      </c>
      <c r="B1220">
        <v>4.46</v>
      </c>
      <c r="C1220">
        <v>3.42</v>
      </c>
      <c r="D1220">
        <f t="shared" si="33"/>
        <v>8.0000000000000071E-2</v>
      </c>
    </row>
    <row r="1221" spans="1:4">
      <c r="A1221" s="7">
        <v>43677</v>
      </c>
      <c r="B1221">
        <v>4.28</v>
      </c>
      <c r="C1221">
        <v>3.29</v>
      </c>
      <c r="D1221">
        <f t="shared" si="33"/>
        <v>-4.9999999999999822E-2</v>
      </c>
    </row>
    <row r="1222" spans="1:4">
      <c r="A1222" s="7">
        <v>43708</v>
      </c>
      <c r="B1222">
        <v>3.87</v>
      </c>
      <c r="C1222">
        <v>2.98</v>
      </c>
      <c r="D1222">
        <f t="shared" si="33"/>
        <v>-0.10000000000000009</v>
      </c>
    </row>
    <row r="1223" spans="1:4">
      <c r="A1223" s="7">
        <v>43738</v>
      </c>
      <c r="B1223">
        <v>3.91</v>
      </c>
      <c r="C1223">
        <v>3.03</v>
      </c>
      <c r="D1223">
        <f t="shared" si="33"/>
        <v>-9.9999999999997868E-3</v>
      </c>
    </row>
    <row r="1224" spans="1:4">
      <c r="A1224" s="7">
        <v>43769</v>
      </c>
      <c r="B1224">
        <v>3.92</v>
      </c>
      <c r="C1224">
        <v>3.01</v>
      </c>
      <c r="D1224">
        <f t="shared" si="33"/>
        <v>2.9999999999999805E-2</v>
      </c>
    </row>
    <row r="1225" spans="1:4">
      <c r="A1225" s="7">
        <v>43799</v>
      </c>
      <c r="B1225">
        <v>3.94</v>
      </c>
      <c r="C1225">
        <v>3.06</v>
      </c>
      <c r="D1225">
        <f t="shared" si="33"/>
        <v>-3.0000000000000249E-2</v>
      </c>
    </row>
    <row r="1226" spans="1:4">
      <c r="A1226" s="7">
        <v>43830</v>
      </c>
      <c r="B1226">
        <v>3.88</v>
      </c>
      <c r="C1226">
        <v>3.01</v>
      </c>
      <c r="D1226">
        <f t="shared" si="33"/>
        <v>-9.9999999999997868E-3</v>
      </c>
    </row>
    <row r="1227" spans="1:4">
      <c r="A1227" s="7">
        <v>43861</v>
      </c>
      <c r="B1227">
        <v>3.77</v>
      </c>
      <c r="C1227">
        <v>2.94</v>
      </c>
      <c r="D1227">
        <f t="shared" si="33"/>
        <v>-4.0000000000000036E-2</v>
      </c>
    </row>
    <row r="1228" spans="1:4">
      <c r="A1228" s="7">
        <v>43890</v>
      </c>
      <c r="B1228">
        <v>3.61</v>
      </c>
      <c r="C1228">
        <v>2.78</v>
      </c>
      <c r="D1228">
        <f t="shared" si="33"/>
        <v>0</v>
      </c>
    </row>
    <row r="1229" spans="1:4">
      <c r="A1229" s="7">
        <v>43921</v>
      </c>
      <c r="B1229">
        <v>4.29</v>
      </c>
      <c r="C1229">
        <v>3.02</v>
      </c>
      <c r="D1229">
        <f t="shared" si="33"/>
        <v>0.43999999999999995</v>
      </c>
    </row>
    <row r="1230" spans="1:4">
      <c r="A1230" s="7">
        <v>43951</v>
      </c>
      <c r="B1230">
        <v>4.13</v>
      </c>
      <c r="C1230">
        <v>2.4300000000000002</v>
      </c>
      <c r="D1230">
        <f t="shared" si="33"/>
        <v>0.42999999999999972</v>
      </c>
    </row>
    <row r="1231" spans="1:4">
      <c r="A1231" s="7">
        <v>43982</v>
      </c>
      <c r="B1231">
        <v>3.95</v>
      </c>
      <c r="C1231">
        <v>2.5</v>
      </c>
      <c r="D1231">
        <f t="shared" si="33"/>
        <v>-0.24999999999999956</v>
      </c>
    </row>
    <row r="1232" spans="1:4">
      <c r="A1232" s="7">
        <v>44012</v>
      </c>
      <c r="B1232">
        <v>3.64</v>
      </c>
      <c r="C1232">
        <v>2.44</v>
      </c>
      <c r="D1232">
        <f t="shared" si="33"/>
        <v>-0.25</v>
      </c>
    </row>
    <row r="1233" spans="1:4">
      <c r="A1233" s="7">
        <v>44043</v>
      </c>
      <c r="B1233">
        <v>3.31</v>
      </c>
      <c r="C1233">
        <v>2.14</v>
      </c>
      <c r="D1233">
        <f t="shared" ref="D1233:D1296" si="34">(B1233-C1233)-(B1232-C1232)</f>
        <v>-3.0000000000000249E-2</v>
      </c>
    </row>
    <row r="1234" spans="1:4">
      <c r="A1234" s="7">
        <v>44074</v>
      </c>
      <c r="B1234">
        <v>3.27</v>
      </c>
      <c r="C1234">
        <v>2.25</v>
      </c>
      <c r="D1234">
        <f t="shared" si="34"/>
        <v>-0.14999999999999991</v>
      </c>
    </row>
    <row r="1235" spans="1:4">
      <c r="A1235" s="7">
        <v>44104</v>
      </c>
      <c r="B1235">
        <v>3.36</v>
      </c>
      <c r="C1235">
        <v>2.31</v>
      </c>
      <c r="D1235">
        <f t="shared" si="34"/>
        <v>2.9999999999999805E-2</v>
      </c>
    </row>
    <row r="1236" spans="1:4">
      <c r="A1236" s="7">
        <v>44135</v>
      </c>
      <c r="B1236">
        <v>3.44</v>
      </c>
      <c r="C1236">
        <v>2.35</v>
      </c>
      <c r="D1236">
        <f t="shared" si="34"/>
        <v>4.0000000000000036E-2</v>
      </c>
    </row>
    <row r="1237" spans="1:4">
      <c r="A1237" s="7">
        <v>44165</v>
      </c>
      <c r="B1237">
        <v>3.3</v>
      </c>
      <c r="C1237">
        <v>2.2999999999999998</v>
      </c>
      <c r="D1237">
        <f t="shared" si="34"/>
        <v>-8.9999999999999858E-2</v>
      </c>
    </row>
    <row r="1238" spans="1:4">
      <c r="A1238" s="7">
        <v>44196</v>
      </c>
      <c r="B1238">
        <v>3.16</v>
      </c>
      <c r="C1238">
        <v>2.2599999999999998</v>
      </c>
      <c r="D1238">
        <f t="shared" si="34"/>
        <v>-9.9999999999999645E-2</v>
      </c>
    </row>
    <row r="1239" spans="1:4">
      <c r="A1239" s="7">
        <v>44227</v>
      </c>
      <c r="B1239">
        <v>3.24</v>
      </c>
      <c r="C1239">
        <v>2.4500000000000002</v>
      </c>
      <c r="D1239">
        <f t="shared" si="34"/>
        <v>-0.11000000000000032</v>
      </c>
    </row>
    <row r="1240" spans="1:4">
      <c r="A1240" s="7">
        <v>44255</v>
      </c>
      <c r="B1240">
        <v>3.42</v>
      </c>
      <c r="C1240">
        <v>2.7</v>
      </c>
      <c r="D1240">
        <f t="shared" si="34"/>
        <v>-7.0000000000000284E-2</v>
      </c>
    </row>
    <row r="1241" spans="1:4">
      <c r="A1241" s="7">
        <v>44286</v>
      </c>
      <c r="B1241">
        <v>3.74</v>
      </c>
      <c r="C1241">
        <v>3.04</v>
      </c>
      <c r="D1241">
        <f t="shared" si="34"/>
        <v>-1.9999999999999574E-2</v>
      </c>
    </row>
    <row r="1242" spans="1:4">
      <c r="A1242" s="7">
        <v>44316</v>
      </c>
      <c r="B1242">
        <v>3.6</v>
      </c>
      <c r="C1242">
        <v>2.9</v>
      </c>
      <c r="D1242">
        <f t="shared" si="34"/>
        <v>0</v>
      </c>
    </row>
    <row r="1243" spans="1:4">
      <c r="A1243" s="7">
        <v>44347</v>
      </c>
      <c r="B1243">
        <v>3.62</v>
      </c>
      <c r="C1243">
        <v>2.96</v>
      </c>
      <c r="D1243">
        <f t="shared" si="34"/>
        <v>-4.0000000000000036E-2</v>
      </c>
    </row>
    <row r="1244" spans="1:4">
      <c r="A1244" s="7">
        <v>44377</v>
      </c>
      <c r="B1244">
        <v>3.44</v>
      </c>
      <c r="C1244">
        <v>2.79</v>
      </c>
      <c r="D1244">
        <f t="shared" si="34"/>
        <v>-1.0000000000000231E-2</v>
      </c>
    </row>
    <row r="1245" spans="1:4">
      <c r="A1245" s="7">
        <v>44408</v>
      </c>
      <c r="B1245">
        <v>3.24</v>
      </c>
      <c r="C1245">
        <v>2.57</v>
      </c>
      <c r="D1245">
        <f t="shared" si="34"/>
        <v>2.0000000000000462E-2</v>
      </c>
    </row>
    <row r="1246" spans="1:4">
      <c r="A1246" s="7">
        <v>44439</v>
      </c>
      <c r="B1246">
        <v>3.24</v>
      </c>
      <c r="C1246">
        <v>2.5499999999999998</v>
      </c>
      <c r="D1246">
        <f t="shared" si="34"/>
        <v>2.0000000000000018E-2</v>
      </c>
    </row>
    <row r="1247" spans="1:4">
      <c r="A1247" s="7">
        <v>44469</v>
      </c>
      <c r="B1247">
        <v>3.23</v>
      </c>
      <c r="C1247">
        <v>2.5299999999999998</v>
      </c>
      <c r="D1247">
        <f t="shared" si="34"/>
        <v>9.9999999999997868E-3</v>
      </c>
    </row>
    <row r="1248" spans="1:4">
      <c r="A1248" s="7">
        <v>44500</v>
      </c>
      <c r="B1248">
        <v>3.35</v>
      </c>
      <c r="C1248">
        <v>2.68</v>
      </c>
      <c r="D1248">
        <f t="shared" si="34"/>
        <v>-3.0000000000000249E-2</v>
      </c>
    </row>
    <row r="1249" spans="1:4">
      <c r="A1249" s="7">
        <v>44530</v>
      </c>
      <c r="B1249">
        <v>3.28</v>
      </c>
      <c r="C1249">
        <v>2.62</v>
      </c>
      <c r="D1249">
        <f t="shared" si="34"/>
        <v>-1.0000000000000231E-2</v>
      </c>
    </row>
    <row r="1250" spans="1:4">
      <c r="A1250" s="7">
        <v>44561</v>
      </c>
      <c r="B1250">
        <v>3.3</v>
      </c>
      <c r="C1250">
        <v>2.65</v>
      </c>
      <c r="D1250">
        <f t="shared" si="34"/>
        <v>-9.9999999999997868E-3</v>
      </c>
    </row>
    <row r="1251" spans="1:4">
      <c r="A1251" s="7">
        <v>44592</v>
      </c>
      <c r="B1251">
        <v>3.58</v>
      </c>
      <c r="C1251">
        <v>2.93</v>
      </c>
      <c r="D1251">
        <f t="shared" si="34"/>
        <v>0</v>
      </c>
    </row>
    <row r="1252" spans="1:4">
      <c r="A1252" s="7">
        <v>44620</v>
      </c>
      <c r="B1252">
        <v>3.97</v>
      </c>
      <c r="C1252">
        <v>3.25</v>
      </c>
      <c r="D1252">
        <f t="shared" si="34"/>
        <v>7.0000000000000284E-2</v>
      </c>
    </row>
    <row r="1253" spans="1:4">
      <c r="A1253" s="7">
        <v>44651</v>
      </c>
      <c r="B1253">
        <v>4.29</v>
      </c>
      <c r="C1253">
        <v>3.43</v>
      </c>
      <c r="D1253">
        <f t="shared" si="34"/>
        <v>0.13999999999999968</v>
      </c>
    </row>
    <row r="1254" spans="1:4">
      <c r="A1254" s="7">
        <v>44681</v>
      </c>
      <c r="B1254">
        <v>4.66</v>
      </c>
      <c r="C1254">
        <v>3.76</v>
      </c>
      <c r="D1254">
        <f t="shared" si="34"/>
        <v>4.000000000000048E-2</v>
      </c>
    </row>
    <row r="1255" spans="1:4">
      <c r="A1255" s="7">
        <v>44712</v>
      </c>
      <c r="B1255">
        <v>5.12</v>
      </c>
      <c r="C1255">
        <v>4.13</v>
      </c>
      <c r="D1255">
        <f t="shared" si="34"/>
        <v>8.9999999999999858E-2</v>
      </c>
    </row>
    <row r="1256" spans="1:4">
      <c r="A1256" s="7">
        <v>44742</v>
      </c>
      <c r="B1256">
        <v>5.27</v>
      </c>
      <c r="C1256">
        <v>4.24</v>
      </c>
      <c r="D1256">
        <f t="shared" si="34"/>
        <v>3.9999999999999147E-2</v>
      </c>
    </row>
    <row r="1257" spans="1:4">
      <c r="A1257" s="7">
        <v>44773</v>
      </c>
      <c r="B1257">
        <v>5.21</v>
      </c>
      <c r="C1257">
        <v>4.0599999999999996</v>
      </c>
      <c r="D1257">
        <f t="shared" si="34"/>
        <v>0.12000000000000099</v>
      </c>
    </row>
    <row r="1258" spans="1:4">
      <c r="A1258" s="7">
        <v>44804</v>
      </c>
      <c r="B1258">
        <v>5.15</v>
      </c>
      <c r="C1258">
        <v>4.07</v>
      </c>
      <c r="D1258">
        <f t="shared" si="34"/>
        <v>-7.0000000000000284E-2</v>
      </c>
    </row>
    <row r="1259" spans="1:4">
      <c r="A1259" s="7">
        <v>44834</v>
      </c>
      <c r="B1259">
        <v>5.69</v>
      </c>
      <c r="C1259">
        <v>4.59</v>
      </c>
      <c r="D1259">
        <f t="shared" si="34"/>
        <v>2.0000000000000462E-2</v>
      </c>
    </row>
    <row r="1260" spans="1:4">
      <c r="A1260" s="7">
        <v>44865</v>
      </c>
      <c r="B1260">
        <v>6.26</v>
      </c>
      <c r="C1260">
        <v>5.0999999999999996</v>
      </c>
      <c r="D1260">
        <f t="shared" si="34"/>
        <v>5.9999999999999609E-2</v>
      </c>
    </row>
    <row r="1261" spans="1:4">
      <c r="A1261" s="7">
        <v>44895</v>
      </c>
      <c r="B1261">
        <v>6.07</v>
      </c>
      <c r="C1261">
        <v>4.9000000000000004</v>
      </c>
      <c r="D1261">
        <f t="shared" si="34"/>
        <v>9.9999999999997868E-3</v>
      </c>
    </row>
    <row r="1262" spans="1:4">
      <c r="A1262" s="7">
        <v>44926</v>
      </c>
      <c r="B1262">
        <v>5.59</v>
      </c>
      <c r="C1262">
        <v>4.43</v>
      </c>
      <c r="D1262">
        <f t="shared" si="34"/>
        <v>-9.9999999999997868E-3</v>
      </c>
    </row>
    <row r="1263" spans="1:4">
      <c r="A1263" s="7">
        <v>44957</v>
      </c>
      <c r="B1263">
        <v>5.5</v>
      </c>
      <c r="C1263">
        <v>4.4000000000000004</v>
      </c>
      <c r="D1263">
        <f t="shared" si="34"/>
        <v>-6.0000000000000497E-2</v>
      </c>
    </row>
    <row r="1264" spans="1:4">
      <c r="A1264" s="7">
        <v>44985</v>
      </c>
      <c r="B1264">
        <v>5.59</v>
      </c>
      <c r="C1264">
        <v>4.5599999999999996</v>
      </c>
      <c r="D1264">
        <f t="shared" si="34"/>
        <v>-6.9999999999999396E-2</v>
      </c>
    </row>
    <row r="1265" spans="1:4">
      <c r="A1265" s="7">
        <v>45016</v>
      </c>
      <c r="B1265">
        <v>5.71</v>
      </c>
      <c r="C1265">
        <v>4.5999999999999996</v>
      </c>
      <c r="D1265">
        <f t="shared" si="34"/>
        <v>8.0000000000000071E-2</v>
      </c>
    </row>
    <row r="1266" spans="1:4">
      <c r="A1266" s="7">
        <v>45046</v>
      </c>
      <c r="B1266">
        <v>5.53</v>
      </c>
      <c r="C1266">
        <v>4.47</v>
      </c>
      <c r="D1266">
        <f t="shared" si="34"/>
        <v>-4.9999999999999822E-2</v>
      </c>
    </row>
    <row r="1267" spans="1:4">
      <c r="A1267" s="7">
        <v>45077</v>
      </c>
      <c r="B1267">
        <v>5.77</v>
      </c>
      <c r="C1267">
        <v>4.67</v>
      </c>
      <c r="D1267">
        <f t="shared" si="34"/>
        <v>3.9999999999999147E-2</v>
      </c>
    </row>
    <row r="1268" spans="1:4">
      <c r="A1268" s="7">
        <v>45107</v>
      </c>
      <c r="B1268">
        <v>5.75</v>
      </c>
      <c r="C1268">
        <v>4.6500000000000004</v>
      </c>
      <c r="D1268">
        <f t="shared" si="34"/>
        <v>0</v>
      </c>
    </row>
    <row r="1269" spans="1:4">
      <c r="A1269" s="7">
        <v>45138</v>
      </c>
      <c r="B1269">
        <v>5.74</v>
      </c>
      <c r="C1269">
        <v>4.66</v>
      </c>
      <c r="D1269">
        <f t="shared" si="34"/>
        <v>-1.9999999999999574E-2</v>
      </c>
    </row>
    <row r="1270" spans="1:4">
      <c r="A1270" s="7">
        <v>45169</v>
      </c>
      <c r="B1270">
        <v>6.02</v>
      </c>
      <c r="C1270">
        <v>4.95</v>
      </c>
      <c r="D1270">
        <f t="shared" si="34"/>
        <v>-1.0000000000000675E-2</v>
      </c>
    </row>
    <row r="1271" spans="1:4">
      <c r="A1271" s="7">
        <v>45199</v>
      </c>
      <c r="B1271">
        <v>6.16</v>
      </c>
      <c r="C1271">
        <v>5.13</v>
      </c>
      <c r="D1271">
        <f t="shared" si="34"/>
        <v>-3.9999999999999147E-2</v>
      </c>
    </row>
    <row r="1272" spans="1:4">
      <c r="A1272" s="7">
        <v>45230</v>
      </c>
      <c r="B1272">
        <v>6.63</v>
      </c>
      <c r="C1272">
        <v>5.61</v>
      </c>
      <c r="D1272">
        <f t="shared" si="34"/>
        <v>-1.0000000000000675E-2</v>
      </c>
    </row>
    <row r="1273" spans="1:4">
      <c r="A1273" s="7">
        <v>45260</v>
      </c>
      <c r="B1273">
        <v>6.29</v>
      </c>
      <c r="C1273">
        <v>5.28</v>
      </c>
      <c r="D1273">
        <f t="shared" si="34"/>
        <v>-9.9999999999997868E-3</v>
      </c>
    </row>
    <row r="1274" spans="1:4">
      <c r="A1274" s="7">
        <v>45291</v>
      </c>
      <c r="B1274">
        <v>5.64</v>
      </c>
      <c r="C1274">
        <v>4.74</v>
      </c>
      <c r="D1274">
        <f t="shared" si="34"/>
        <v>-0.11000000000000032</v>
      </c>
    </row>
    <row r="1275" spans="1:4">
      <c r="A1275" s="7">
        <v>45322</v>
      </c>
      <c r="B1275">
        <v>5.68</v>
      </c>
      <c r="C1275">
        <v>4.87</v>
      </c>
      <c r="D1275">
        <f t="shared" si="34"/>
        <v>-8.9999999999999858E-2</v>
      </c>
    </row>
    <row r="1276" spans="1:4">
      <c r="A1276" s="7">
        <v>45351</v>
      </c>
      <c r="B1276">
        <v>5.77</v>
      </c>
      <c r="C1276">
        <v>5.03</v>
      </c>
      <c r="D1276">
        <f t="shared" si="34"/>
        <v>-7.0000000000000284E-2</v>
      </c>
    </row>
    <row r="1277" spans="1:4">
      <c r="A1277" s="7">
        <v>45382</v>
      </c>
      <c r="B1277">
        <v>5.75</v>
      </c>
      <c r="C1277">
        <v>5.01</v>
      </c>
      <c r="D1277">
        <f t="shared" si="34"/>
        <v>8.8817841970012523E-16</v>
      </c>
    </row>
    <row r="1278" spans="1:4">
      <c r="A1278" s="7">
        <v>45412</v>
      </c>
      <c r="B1278">
        <v>6</v>
      </c>
      <c r="C1278">
        <v>5.28</v>
      </c>
      <c r="D1278">
        <f t="shared" si="34"/>
        <v>-2.0000000000000462E-2</v>
      </c>
    </row>
    <row r="1279" spans="1:4">
      <c r="A1279" s="7">
        <v>45443</v>
      </c>
      <c r="B1279">
        <v>5.95</v>
      </c>
      <c r="C1279">
        <v>5.25</v>
      </c>
      <c r="D1279">
        <f t="shared" si="34"/>
        <v>-1.9999999999999574E-2</v>
      </c>
    </row>
    <row r="1280" spans="1:4">
      <c r="A1280" s="7">
        <v>45473</v>
      </c>
      <c r="B1280">
        <v>5.82</v>
      </c>
      <c r="C1280">
        <v>5.13</v>
      </c>
      <c r="D1280">
        <f t="shared" si="34"/>
        <v>-9.9999999999997868E-3</v>
      </c>
    </row>
    <row r="1281" spans="1:4">
      <c r="A1281" s="7">
        <v>45504</v>
      </c>
      <c r="B1281">
        <v>5.84</v>
      </c>
      <c r="C1281">
        <v>5.12</v>
      </c>
      <c r="D1281">
        <f t="shared" si="34"/>
        <v>2.9999999999999361E-2</v>
      </c>
    </row>
    <row r="1282" spans="1:4">
      <c r="A1282" s="7">
        <v>45535</v>
      </c>
      <c r="B1282">
        <v>5.6</v>
      </c>
      <c r="C1282">
        <v>4.87</v>
      </c>
      <c r="D1282">
        <f t="shared" si="34"/>
        <v>9.9999999999997868E-3</v>
      </c>
    </row>
    <row r="1283" spans="1:4">
      <c r="A1283" s="7">
        <v>45565</v>
      </c>
      <c r="B1283">
        <v>5.42</v>
      </c>
      <c r="C1283">
        <v>4.68</v>
      </c>
      <c r="D1283">
        <f t="shared" si="34"/>
        <v>1.0000000000000675E-2</v>
      </c>
    </row>
    <row r="1284" spans="1:4">
      <c r="A1284" s="7">
        <v>45596</v>
      </c>
      <c r="B1284">
        <v>5.63</v>
      </c>
      <c r="C1284">
        <v>4.95</v>
      </c>
      <c r="D1284">
        <f t="shared" si="34"/>
        <v>-6.0000000000000497E-2</v>
      </c>
    </row>
    <row r="1285" spans="1:4">
      <c r="A1285" s="7">
        <v>45626</v>
      </c>
      <c r="B1285">
        <v>5.78</v>
      </c>
      <c r="C1285">
        <v>5.14</v>
      </c>
      <c r="D1285">
        <f t="shared" si="34"/>
        <v>-3.9999999999999147E-2</v>
      </c>
    </row>
    <row r="1286" spans="1:4">
      <c r="A1286" s="7">
        <v>45657</v>
      </c>
      <c r="B1286">
        <v>5.8</v>
      </c>
      <c r="C1286">
        <v>5.2</v>
      </c>
      <c r="D1286">
        <f t="shared" si="34"/>
        <v>-4.0000000000000924E-2</v>
      </c>
    </row>
    <row r="1287" spans="1:4">
      <c r="A1287" s="7">
        <v>45688</v>
      </c>
      <c r="B1287">
        <v>6.08</v>
      </c>
      <c r="C1287">
        <v>5.46</v>
      </c>
      <c r="D1287">
        <f t="shared" si="34"/>
        <v>2.0000000000000462E-2</v>
      </c>
    </row>
    <row r="1288" spans="1:4">
      <c r="A1288" s="7">
        <v>45716</v>
      </c>
      <c r="B1288">
        <v>5.92</v>
      </c>
      <c r="C1288">
        <v>5.32</v>
      </c>
      <c r="D1288">
        <f t="shared" si="34"/>
        <v>-2.0000000000000462E-2</v>
      </c>
    </row>
    <row r="1289" spans="1:4">
      <c r="A1289" s="7">
        <v>45747</v>
      </c>
      <c r="B1289">
        <v>5.93</v>
      </c>
      <c r="C1289">
        <v>5.29</v>
      </c>
      <c r="D1289">
        <f t="shared" si="34"/>
        <v>4.0000000000000036E-2</v>
      </c>
    </row>
    <row r="1290" spans="1:4">
      <c r="A1290" s="7">
        <v>45777</v>
      </c>
      <c r="B1290">
        <v>6.18</v>
      </c>
      <c r="C1290">
        <v>5.45</v>
      </c>
      <c r="D1290">
        <f t="shared" si="34"/>
        <v>8.9999999999999858E-2</v>
      </c>
    </row>
    <row r="1291" spans="1:4">
      <c r="A1291" s="7">
        <v>45808</v>
      </c>
      <c r="B1291">
        <v>6.29</v>
      </c>
      <c r="C1291">
        <v>5.54</v>
      </c>
      <c r="D1291">
        <f t="shared" si="34"/>
        <v>2.0000000000000462E-2</v>
      </c>
    </row>
    <row r="1292" spans="1:4">
      <c r="A1292" s="7">
        <v>45838</v>
      </c>
      <c r="B1292">
        <v>6.15</v>
      </c>
      <c r="C1292">
        <v>5.46</v>
      </c>
      <c r="D1292">
        <f t="shared" si="34"/>
        <v>-5.9999999999999609E-2</v>
      </c>
    </row>
    <row r="1293" spans="1:4">
      <c r="A1293" s="7">
        <v>45869</v>
      </c>
      <c r="B1293">
        <v>6.1</v>
      </c>
      <c r="C1293">
        <v>5.45</v>
      </c>
      <c r="D1293">
        <f t="shared" si="34"/>
        <v>-4.0000000000000924E-2</v>
      </c>
    </row>
    <row r="1294" spans="1:4">
      <c r="A1294" s="7">
        <v>45900</v>
      </c>
      <c r="B1294">
        <v>6</v>
      </c>
      <c r="C1294">
        <v>5.35</v>
      </c>
      <c r="D1294">
        <f t="shared" si="34"/>
        <v>8.8817841970012523E-16</v>
      </c>
    </row>
    <row r="1295" spans="1:4">
      <c r="A1295" s="7">
        <v>45930</v>
      </c>
      <c r="B1295">
        <v>5.83</v>
      </c>
      <c r="C1295">
        <v>5.21</v>
      </c>
      <c r="D1295">
        <f t="shared" si="34"/>
        <v>-3.0000000000000249E-2</v>
      </c>
    </row>
    <row r="1296" spans="1:4">
      <c r="A1296" s="7">
        <v>45961</v>
      </c>
      <c r="B1296">
        <v>5.74</v>
      </c>
      <c r="C1296">
        <v>5.13</v>
      </c>
      <c r="D1296">
        <f t="shared" si="34"/>
        <v>-9.9999999999997868E-3</v>
      </c>
    </row>
    <row r="1297" spans="1:4">
      <c r="A1297" s="7">
        <v>45991</v>
      </c>
      <c r="B1297">
        <v>5.86</v>
      </c>
      <c r="C1297">
        <v>5.26</v>
      </c>
      <c r="D1297">
        <f t="shared" ref="D1297:D1299" si="35">(B1297-C1297)-(B1296-C1296)</f>
        <v>-9.9999999999997868E-3</v>
      </c>
    </row>
    <row r="1298" spans="1:4">
      <c r="A1298" s="7">
        <v>46022</v>
      </c>
      <c r="B1298">
        <v>5.9</v>
      </c>
      <c r="C1298">
        <v>5.31</v>
      </c>
      <c r="D1298">
        <f t="shared" si="35"/>
        <v>-9.9999999999997868E-3</v>
      </c>
    </row>
    <row r="1299" spans="1:4">
      <c r="A1299" s="7">
        <v>46053</v>
      </c>
      <c r="B1299">
        <v>5.88</v>
      </c>
      <c r="C1299">
        <v>5.34</v>
      </c>
      <c r="D1299">
        <f t="shared" si="35"/>
        <v>-5.0000000000000711E-2</v>
      </c>
    </row>
    <row r="1300" spans="1:4">
      <c r="A1300" s="7"/>
      <c r="B1300" s="2"/>
      <c r="C1300" s="2"/>
      <c r="D1300" s="2"/>
    </row>
    <row r="1301" spans="1:4">
      <c r="A1301" s="7"/>
      <c r="B1301" s="2"/>
      <c r="C1301" s="2"/>
      <c r="D1301" s="2"/>
    </row>
    <row r="1302" spans="1:4">
      <c r="A1302" s="7"/>
      <c r="B1302" s="2"/>
      <c r="C1302" s="2"/>
      <c r="D1302" s="2"/>
    </row>
    <row r="1303" spans="1:4">
      <c r="A1303" s="7"/>
      <c r="B1303" s="2"/>
      <c r="C1303" s="2"/>
      <c r="D1303" s="2"/>
    </row>
    <row r="1304" spans="1:4">
      <c r="A1304" s="7"/>
      <c r="B1304" s="2"/>
      <c r="C1304" s="2"/>
      <c r="D1304" s="2"/>
    </row>
    <row r="1305" spans="1:4">
      <c r="A1305" s="7"/>
      <c r="B1305" s="2"/>
      <c r="C1305" s="2"/>
      <c r="D1305" s="2"/>
    </row>
    <row r="1306" spans="1:4">
      <c r="A1306" s="7"/>
      <c r="B1306" s="2"/>
      <c r="C1306" s="2"/>
      <c r="D1306" s="2"/>
    </row>
    <row r="1307" spans="1:4">
      <c r="A1307" s="7"/>
      <c r="B1307" s="2"/>
      <c r="C1307" s="2"/>
      <c r="D1307" s="2"/>
    </row>
    <row r="1308" spans="1:4">
      <c r="A1308" s="7"/>
      <c r="B1308" s="2"/>
      <c r="C1308" s="2"/>
      <c r="D1308" s="2"/>
    </row>
    <row r="1309" spans="1:4">
      <c r="A1309" s="7"/>
      <c r="B1309" s="2"/>
      <c r="C1309" s="2"/>
      <c r="D1309" s="2"/>
    </row>
    <row r="1310" spans="1:4">
      <c r="A1310" s="7"/>
      <c r="B1310" s="2"/>
      <c r="C1310" s="2"/>
      <c r="D1310" s="2"/>
    </row>
    <row r="1311" spans="1:4">
      <c r="A1311" s="7"/>
      <c r="B1311" s="2"/>
      <c r="C1311" s="2"/>
      <c r="D1311" s="2"/>
    </row>
    <row r="1312" spans="1:4">
      <c r="A1312" s="7"/>
      <c r="B1312" s="2"/>
      <c r="C1312" s="2"/>
      <c r="D1312" s="2"/>
    </row>
    <row r="1313" spans="1:4">
      <c r="A1313" s="7"/>
      <c r="B1313" s="2"/>
      <c r="C1313" s="2"/>
      <c r="D1313" s="2"/>
    </row>
    <row r="1314" spans="1:4">
      <c r="A1314" s="7"/>
      <c r="D1314" s="2"/>
    </row>
    <row r="1315" spans="1:4">
      <c r="A1315" s="7"/>
      <c r="B1315" s="2"/>
      <c r="C1315" s="2"/>
      <c r="D1315" s="2"/>
    </row>
    <row r="1316" spans="1:4">
      <c r="A1316" s="7"/>
      <c r="B1316" s="2"/>
      <c r="C1316" s="2"/>
      <c r="D1316" s="2"/>
    </row>
    <row r="1317" spans="1:4">
      <c r="A1317" s="7"/>
      <c r="B1317" s="2"/>
      <c r="C1317" s="2"/>
      <c r="D1317" s="2"/>
    </row>
    <row r="1318" spans="1:4">
      <c r="A1318" s="7"/>
      <c r="B1318" s="2"/>
      <c r="C1318" s="2"/>
      <c r="D1318" s="2"/>
    </row>
    <row r="1319" spans="1:4">
      <c r="A1319" s="7"/>
      <c r="D1319" s="2"/>
    </row>
    <row r="1320" spans="1:4">
      <c r="A1320" s="7"/>
      <c r="B1320" s="2"/>
      <c r="C1320" s="2"/>
      <c r="D1320" s="2"/>
    </row>
    <row r="1321" spans="1:4">
      <c r="A1321" s="7"/>
      <c r="B1321" s="2"/>
      <c r="C1321" s="2"/>
      <c r="D1321" s="2"/>
    </row>
    <row r="1322" spans="1:4">
      <c r="A1322" s="7"/>
      <c r="B1322" s="2"/>
      <c r="C1322" s="2"/>
      <c r="D1322" s="2"/>
    </row>
    <row r="1323" spans="1:4">
      <c r="A1323" s="7"/>
      <c r="B1323" s="2"/>
      <c r="C1323" s="2"/>
      <c r="D1323" s="2"/>
    </row>
    <row r="1324" spans="1:4">
      <c r="A1324" s="7"/>
      <c r="B1324" s="2"/>
      <c r="C1324" s="2"/>
      <c r="D1324" s="2"/>
    </row>
    <row r="1325" spans="1:4">
      <c r="A1325" s="7"/>
      <c r="B1325" s="2"/>
      <c r="C1325" s="2"/>
      <c r="D1325" s="2"/>
    </row>
    <row r="1326" spans="1:4">
      <c r="A1326" s="7"/>
      <c r="B1326" s="2"/>
      <c r="C1326" s="2"/>
      <c r="D1326" s="2"/>
    </row>
    <row r="1327" spans="1:4">
      <c r="A1327" s="7"/>
      <c r="B1327" s="2"/>
      <c r="C1327" s="2"/>
      <c r="D1327" s="2"/>
    </row>
    <row r="1328" spans="1:4">
      <c r="A1328" s="7"/>
      <c r="B1328" s="2"/>
      <c r="C1328" s="2"/>
      <c r="D1328" s="2"/>
    </row>
    <row r="1329" spans="1:4">
      <c r="A1329" s="7"/>
      <c r="B1329" s="2"/>
      <c r="C1329" s="2"/>
      <c r="D1329" s="2"/>
    </row>
    <row r="1330" spans="1:4">
      <c r="A1330" s="7"/>
      <c r="B1330" s="2"/>
      <c r="C1330" s="2"/>
      <c r="D1330" s="2"/>
    </row>
    <row r="1331" spans="1:4">
      <c r="A1331" s="7"/>
      <c r="D1331" s="2"/>
    </row>
    <row r="1332" spans="1:4">
      <c r="A1332" s="7"/>
      <c r="B1332" s="2"/>
      <c r="C1332" s="2"/>
      <c r="D1332" s="2"/>
    </row>
    <row r="1333" spans="1:4">
      <c r="A1333" s="7"/>
      <c r="B1333" s="2"/>
      <c r="C1333" s="2"/>
      <c r="D1333" s="2"/>
    </row>
    <row r="1334" spans="1:4">
      <c r="A1334" s="7"/>
      <c r="B1334" s="2"/>
      <c r="C1334" s="2"/>
      <c r="D1334" s="2"/>
    </row>
    <row r="1335" spans="1:4">
      <c r="A1335" s="7"/>
      <c r="B1335" s="2"/>
      <c r="C1335" s="2"/>
      <c r="D1335" s="2"/>
    </row>
    <row r="1336" spans="1:4">
      <c r="A1336" s="7"/>
      <c r="B1336" s="2"/>
      <c r="C1336" s="2"/>
      <c r="D1336" s="2"/>
    </row>
    <row r="1337" spans="1:4">
      <c r="A1337" s="7"/>
      <c r="B1337" s="2"/>
      <c r="C1337" s="2"/>
      <c r="D1337" s="2"/>
    </row>
    <row r="1338" spans="1:4">
      <c r="A1338" s="7"/>
      <c r="B1338" s="2"/>
      <c r="C1338" s="2"/>
      <c r="D1338" s="2"/>
    </row>
    <row r="1339" spans="1:4">
      <c r="A1339" s="7"/>
      <c r="B1339" s="2"/>
      <c r="C1339" s="2"/>
      <c r="D1339" s="2"/>
    </row>
    <row r="1340" spans="1:4">
      <c r="A1340" s="7"/>
      <c r="B1340" s="2"/>
      <c r="C1340" s="2"/>
      <c r="D1340" s="2"/>
    </row>
    <row r="1341" spans="1:4">
      <c r="A1341" s="7"/>
      <c r="B1341" s="2"/>
      <c r="C1341" s="2"/>
      <c r="D1341" s="2"/>
    </row>
    <row r="1342" spans="1:4">
      <c r="A1342" s="7"/>
      <c r="B1342" s="2"/>
      <c r="C1342" s="2"/>
      <c r="D1342" s="2"/>
    </row>
    <row r="1343" spans="1:4">
      <c r="A1343" s="7"/>
      <c r="B1343" s="2"/>
      <c r="C1343" s="2"/>
      <c r="D1343" s="2"/>
    </row>
    <row r="1344" spans="1:4">
      <c r="A1344" s="7"/>
      <c r="B1344" s="2"/>
      <c r="C1344" s="2"/>
      <c r="D1344" s="2"/>
    </row>
    <row r="1345" spans="1:4">
      <c r="A1345" s="7"/>
      <c r="B1345" s="2"/>
      <c r="C1345" s="2"/>
      <c r="D1345" s="2"/>
    </row>
    <row r="1346" spans="1:4">
      <c r="A1346" s="7"/>
      <c r="B1346" s="2"/>
      <c r="C1346" s="2"/>
      <c r="D1346" s="2"/>
    </row>
    <row r="1347" spans="1:4">
      <c r="A1347" s="7"/>
      <c r="B1347" s="2"/>
      <c r="C1347" s="2"/>
      <c r="D1347" s="2"/>
    </row>
    <row r="1348" spans="1:4">
      <c r="A1348" s="7"/>
      <c r="B1348" s="2"/>
      <c r="C1348" s="2"/>
      <c r="D1348" s="2"/>
    </row>
    <row r="1349" spans="1:4">
      <c r="A1349" s="7"/>
      <c r="B1349" s="2"/>
      <c r="C1349" s="2"/>
      <c r="D1349" s="2"/>
    </row>
    <row r="1350" spans="1:4">
      <c r="A1350" s="7"/>
      <c r="B1350" s="2"/>
      <c r="C1350" s="2"/>
      <c r="D1350" s="2"/>
    </row>
    <row r="1351" spans="1:4">
      <c r="A1351" s="7"/>
      <c r="D1351" s="2"/>
    </row>
    <row r="1352" spans="1:4">
      <c r="A1352" s="7"/>
      <c r="B1352" s="2"/>
      <c r="C1352" s="2"/>
      <c r="D1352" s="2"/>
    </row>
    <row r="1353" spans="1:4">
      <c r="A1353" s="7"/>
      <c r="B1353" s="2"/>
      <c r="C1353" s="2"/>
      <c r="D1353" s="2"/>
    </row>
    <row r="1354" spans="1:4">
      <c r="A1354" s="7"/>
      <c r="B1354" s="2"/>
      <c r="C1354" s="2"/>
      <c r="D1354" s="2"/>
    </row>
    <row r="1355" spans="1:4">
      <c r="A1355" s="7"/>
      <c r="B1355" s="2"/>
      <c r="C1355" s="2"/>
      <c r="D1355" s="2"/>
    </row>
    <row r="1356" spans="1:4">
      <c r="A1356" s="7"/>
      <c r="B1356" s="2"/>
      <c r="C1356" s="2"/>
      <c r="D1356" s="2"/>
    </row>
    <row r="1357" spans="1:4">
      <c r="A1357" s="7"/>
      <c r="B1357" s="2"/>
      <c r="C1357" s="2"/>
      <c r="D1357" s="2"/>
    </row>
    <row r="1358" spans="1:4">
      <c r="A1358" s="7"/>
      <c r="B1358" s="2"/>
      <c r="C1358" s="2"/>
      <c r="D1358" s="2"/>
    </row>
    <row r="1359" spans="1:4">
      <c r="A1359" s="7"/>
      <c r="B1359" s="2"/>
      <c r="C1359" s="2"/>
      <c r="D1359" s="2"/>
    </row>
    <row r="1360" spans="1:4">
      <c r="A1360" s="7"/>
      <c r="B1360" s="2"/>
      <c r="C1360" s="2"/>
      <c r="D1360" s="2"/>
    </row>
    <row r="1361" spans="1:4">
      <c r="A1361" s="7"/>
      <c r="B1361" s="2"/>
      <c r="C1361" s="2"/>
      <c r="D1361" s="2"/>
    </row>
    <row r="1362" spans="1:4">
      <c r="A1362" s="7"/>
      <c r="B1362" s="2"/>
      <c r="C1362" s="2"/>
      <c r="D1362" s="2"/>
    </row>
    <row r="1363" spans="1:4">
      <c r="A1363" s="7"/>
      <c r="B1363" s="2"/>
      <c r="C1363" s="2"/>
      <c r="D1363" s="2"/>
    </row>
    <row r="1364" spans="1:4">
      <c r="A1364" s="7"/>
      <c r="B1364" s="2"/>
      <c r="C1364" s="2"/>
      <c r="D1364" s="2"/>
    </row>
    <row r="1365" spans="1:4">
      <c r="A1365" s="7"/>
      <c r="B1365" s="2"/>
      <c r="C1365" s="2"/>
      <c r="D1365" s="2"/>
    </row>
    <row r="1366" spans="1:4">
      <c r="A1366" s="7"/>
      <c r="B1366" s="2"/>
      <c r="C1366" s="2"/>
      <c r="D1366" s="2"/>
    </row>
    <row r="1367" spans="1:4">
      <c r="A1367" s="7"/>
      <c r="B1367" s="2"/>
      <c r="C1367" s="2"/>
      <c r="D1367" s="2"/>
    </row>
    <row r="1368" spans="1:4">
      <c r="A1368" s="7"/>
      <c r="B1368" s="2"/>
      <c r="C1368" s="2"/>
      <c r="D1368" s="2"/>
    </row>
    <row r="1369" spans="1:4">
      <c r="A1369" s="7"/>
      <c r="B1369" s="2"/>
      <c r="C1369" s="2"/>
      <c r="D1369" s="2"/>
    </row>
    <row r="1370" spans="1:4">
      <c r="A1370" s="7"/>
      <c r="B1370" s="2"/>
      <c r="C1370" s="2"/>
      <c r="D1370" s="2"/>
    </row>
    <row r="1371" spans="1:4">
      <c r="A1371" s="7"/>
      <c r="B1371" s="2"/>
      <c r="C1371" s="2"/>
      <c r="D1371" s="2"/>
    </row>
    <row r="1372" spans="1:4">
      <c r="A1372" s="7"/>
      <c r="B1372" s="2"/>
      <c r="C1372" s="2"/>
      <c r="D1372" s="2"/>
    </row>
    <row r="1373" spans="1:4">
      <c r="A1373" s="7"/>
      <c r="B1373" s="2"/>
      <c r="C1373" s="2"/>
      <c r="D1373" s="2"/>
    </row>
    <row r="1374" spans="1:4">
      <c r="A1374" s="7"/>
      <c r="B1374" s="2"/>
      <c r="C1374" s="2"/>
      <c r="D1374" s="2"/>
    </row>
    <row r="1375" spans="1:4">
      <c r="A1375" s="7"/>
      <c r="B1375" s="2"/>
      <c r="C1375" s="2"/>
      <c r="D1375" s="2"/>
    </row>
    <row r="1376" spans="1:4">
      <c r="A1376" s="7"/>
      <c r="B1376" s="2"/>
      <c r="C1376" s="2"/>
      <c r="D1376" s="2"/>
    </row>
    <row r="1377" spans="1:4">
      <c r="A1377" s="7"/>
      <c r="B1377" s="2"/>
      <c r="C1377" s="2"/>
      <c r="D1377" s="2"/>
    </row>
    <row r="1378" spans="1:4">
      <c r="A1378" s="7"/>
      <c r="B1378" s="2"/>
      <c r="C1378" s="2"/>
      <c r="D1378" s="2"/>
    </row>
    <row r="1379" spans="1:4">
      <c r="A1379" s="7"/>
      <c r="B1379" s="2"/>
      <c r="C1379" s="2"/>
      <c r="D1379" s="2"/>
    </row>
    <row r="1380" spans="1:4">
      <c r="A1380" s="7"/>
      <c r="B1380" s="2"/>
      <c r="C1380" s="2"/>
      <c r="D1380" s="2"/>
    </row>
    <row r="1381" spans="1:4">
      <c r="A1381" s="7"/>
      <c r="B1381" s="2"/>
      <c r="C1381" s="2"/>
      <c r="D1381" s="2"/>
    </row>
    <row r="1382" spans="1:4">
      <c r="A1382" s="7"/>
      <c r="B1382" s="2"/>
      <c r="C1382" s="2"/>
      <c r="D1382" s="2"/>
    </row>
    <row r="1383" spans="1:4">
      <c r="A1383" s="7"/>
      <c r="B1383" s="2"/>
      <c r="C1383" s="2"/>
      <c r="D1383" s="2"/>
    </row>
    <row r="1384" spans="1:4">
      <c r="A1384" s="7"/>
      <c r="B1384" s="2"/>
      <c r="C1384" s="2"/>
      <c r="D1384" s="2"/>
    </row>
    <row r="1385" spans="1:4">
      <c r="A1385" s="7"/>
      <c r="B1385" s="2"/>
      <c r="C1385" s="2"/>
      <c r="D1385" s="2"/>
    </row>
    <row r="1386" spans="1:4">
      <c r="A1386" s="7"/>
      <c r="B1386" s="2"/>
      <c r="C1386" s="2"/>
      <c r="D1386" s="2"/>
    </row>
    <row r="1387" spans="1:4">
      <c r="A1387" s="7"/>
      <c r="B1387" s="2"/>
      <c r="C1387" s="2"/>
      <c r="D1387" s="2"/>
    </row>
    <row r="1388" spans="1:4">
      <c r="A1388" s="7"/>
      <c r="B1388" s="2"/>
      <c r="C1388" s="2"/>
      <c r="D1388" s="2"/>
    </row>
    <row r="1389" spans="1:4">
      <c r="A1389" s="7"/>
      <c r="B1389" s="2"/>
      <c r="C1389" s="2"/>
      <c r="D1389" s="2"/>
    </row>
    <row r="1390" spans="1:4">
      <c r="A1390" s="7"/>
      <c r="D1390" s="2"/>
    </row>
    <row r="1391" spans="1:4">
      <c r="A1391" s="7"/>
      <c r="B1391" s="2"/>
      <c r="C1391" s="2"/>
      <c r="D1391" s="2"/>
    </row>
    <row r="1392" spans="1:4">
      <c r="A1392" s="7"/>
      <c r="B1392" s="2"/>
      <c r="C1392" s="2"/>
      <c r="D1392" s="2"/>
    </row>
    <row r="1393" spans="1:4">
      <c r="A1393" s="7"/>
      <c r="B1393" s="2"/>
      <c r="C1393" s="2"/>
      <c r="D1393" s="2"/>
    </row>
    <row r="1394" spans="1:4">
      <c r="A1394" s="7"/>
      <c r="B1394" s="2"/>
      <c r="C1394" s="2"/>
      <c r="D1394" s="2"/>
    </row>
    <row r="1395" spans="1:4">
      <c r="A1395" s="7"/>
      <c r="B1395" s="2"/>
      <c r="C1395" s="2"/>
      <c r="D1395" s="2"/>
    </row>
    <row r="1396" spans="1:4">
      <c r="A1396" s="7"/>
      <c r="B1396" s="2"/>
      <c r="C1396" s="2"/>
      <c r="D1396" s="2"/>
    </row>
    <row r="1397" spans="1:4">
      <c r="A1397" s="7"/>
      <c r="B1397" s="2"/>
      <c r="C1397" s="2"/>
      <c r="D1397" s="2"/>
    </row>
    <row r="1398" spans="1:4">
      <c r="A1398" s="7"/>
      <c r="B1398" s="2"/>
      <c r="C1398" s="2"/>
      <c r="D1398" s="2"/>
    </row>
    <row r="1399" spans="1:4">
      <c r="A1399" s="7"/>
      <c r="B1399" s="2"/>
      <c r="C1399" s="2"/>
      <c r="D1399" s="2"/>
    </row>
    <row r="1400" spans="1:4">
      <c r="A1400" s="7"/>
      <c r="B1400" s="2"/>
      <c r="C1400" s="2"/>
      <c r="D1400" s="2"/>
    </row>
    <row r="1401" spans="1:4">
      <c r="A1401" s="7"/>
      <c r="B1401" s="2"/>
      <c r="C1401" s="2"/>
      <c r="D1401" s="2"/>
    </row>
    <row r="1402" spans="1:4">
      <c r="A1402" s="7"/>
      <c r="B1402" s="2"/>
      <c r="C1402" s="2"/>
      <c r="D1402" s="2"/>
    </row>
    <row r="1403" spans="1:4">
      <c r="A1403" s="7"/>
      <c r="B1403" s="2"/>
      <c r="C1403" s="2"/>
      <c r="D1403" s="2"/>
    </row>
    <row r="1404" spans="1:4">
      <c r="A1404" s="7"/>
      <c r="B1404" s="2"/>
      <c r="C1404" s="2"/>
      <c r="D1404" s="2"/>
    </row>
    <row r="1405" spans="1:4">
      <c r="A1405" s="7"/>
      <c r="B1405" s="2"/>
      <c r="C1405" s="2"/>
      <c r="D1405" s="2"/>
    </row>
    <row r="1406" spans="1:4">
      <c r="A1406" s="7"/>
      <c r="B1406" s="2"/>
      <c r="C1406" s="2"/>
      <c r="D1406" s="2"/>
    </row>
    <row r="1407" spans="1:4">
      <c r="A1407" s="7"/>
      <c r="B1407" s="2"/>
      <c r="C1407" s="2"/>
      <c r="D1407" s="2"/>
    </row>
    <row r="1408" spans="1:4">
      <c r="A1408" s="7"/>
      <c r="B1408" s="2"/>
      <c r="C1408" s="2"/>
      <c r="D1408" s="2"/>
    </row>
    <row r="1409" spans="1:4">
      <c r="A1409" s="7"/>
      <c r="B1409" s="2"/>
      <c r="C1409" s="2"/>
      <c r="D1409" s="2"/>
    </row>
    <row r="1410" spans="1:4">
      <c r="A1410" s="7"/>
      <c r="B1410" s="2"/>
      <c r="C1410" s="2"/>
      <c r="D1410" s="2"/>
    </row>
    <row r="1411" spans="1:4">
      <c r="A1411" s="7"/>
      <c r="B1411" s="2"/>
      <c r="C1411" s="2"/>
      <c r="D1411" s="2"/>
    </row>
    <row r="1412" spans="1:4">
      <c r="A1412" s="7"/>
      <c r="B1412" s="2"/>
      <c r="C1412" s="2"/>
      <c r="D1412" s="2"/>
    </row>
    <row r="1413" spans="1:4">
      <c r="A1413" s="7"/>
      <c r="B1413" s="2"/>
      <c r="C1413" s="2"/>
      <c r="D1413" s="2"/>
    </row>
    <row r="1414" spans="1:4">
      <c r="A1414" s="7"/>
      <c r="B1414" s="2"/>
      <c r="C1414" s="2"/>
      <c r="D1414" s="2"/>
    </row>
    <row r="1415" spans="1:4">
      <c r="A1415" s="7"/>
      <c r="B1415" s="2"/>
      <c r="C1415" s="2"/>
      <c r="D1415" s="2"/>
    </row>
    <row r="1416" spans="1:4">
      <c r="A1416" s="7"/>
      <c r="B1416" s="2"/>
      <c r="C1416" s="2"/>
      <c r="D1416" s="2"/>
    </row>
    <row r="1417" spans="1:4">
      <c r="A1417" s="7"/>
      <c r="B1417" s="2"/>
      <c r="C1417" s="2"/>
      <c r="D1417" s="2"/>
    </row>
    <row r="1418" spans="1:4">
      <c r="A1418" s="7"/>
      <c r="B1418" s="2"/>
      <c r="C1418" s="2"/>
      <c r="D1418" s="2"/>
    </row>
    <row r="1419" spans="1:4">
      <c r="A1419" s="7"/>
      <c r="B1419" s="2"/>
      <c r="C1419" s="2"/>
      <c r="D1419" s="2"/>
    </row>
    <row r="1420" spans="1:4">
      <c r="A1420" s="7"/>
      <c r="B1420" s="2"/>
      <c r="C1420" s="2"/>
      <c r="D1420" s="2"/>
    </row>
    <row r="1421" spans="1:4">
      <c r="A1421" s="7"/>
      <c r="D1421" s="2"/>
    </row>
    <row r="1422" spans="1:4">
      <c r="A1422" s="7"/>
      <c r="B1422" s="2"/>
      <c r="C1422" s="2"/>
      <c r="D1422" s="2"/>
    </row>
    <row r="1423" spans="1:4">
      <c r="A1423" s="7"/>
      <c r="B1423" s="2"/>
      <c r="C1423" s="2"/>
      <c r="D1423" s="2"/>
    </row>
    <row r="1424" spans="1:4">
      <c r="A1424" s="7"/>
      <c r="B1424" s="2"/>
      <c r="C1424" s="2"/>
      <c r="D1424" s="2"/>
    </row>
    <row r="1425" spans="1:5">
      <c r="A1425" s="7"/>
      <c r="B1425" s="2"/>
      <c r="C1425" s="2"/>
      <c r="D1425" s="2"/>
    </row>
    <row r="1426" spans="1:5">
      <c r="A1426" s="7"/>
      <c r="B1426" s="2"/>
      <c r="C1426" s="2"/>
      <c r="D1426" s="2"/>
    </row>
    <row r="1427" spans="1:5">
      <c r="A1427" s="7"/>
      <c r="B1427" s="2"/>
      <c r="C1427" s="2"/>
      <c r="D1427" s="2"/>
    </row>
    <row r="1428" spans="1:5">
      <c r="A1428" s="7"/>
      <c r="B1428" s="2"/>
      <c r="C1428" s="2"/>
      <c r="D1428" s="2"/>
    </row>
    <row r="1429" spans="1:5">
      <c r="A1429" s="7"/>
      <c r="B1429" s="2"/>
      <c r="C1429" s="2"/>
      <c r="D1429" s="2"/>
    </row>
    <row r="1430" spans="1:5">
      <c r="A1430" s="7"/>
      <c r="B1430" s="2"/>
      <c r="C1430" s="2"/>
      <c r="D1430" s="2"/>
    </row>
    <row r="1431" spans="1:5">
      <c r="A1431" s="7"/>
      <c r="B1431" s="2"/>
      <c r="C1431" s="2"/>
      <c r="D1431" s="2"/>
    </row>
    <row r="1432" spans="1:5">
      <c r="A1432" s="7"/>
      <c r="B1432" s="2"/>
      <c r="C1432" s="2"/>
      <c r="D1432" s="2"/>
    </row>
    <row r="1433" spans="1:5">
      <c r="A1433" s="7"/>
      <c r="B1433" s="2"/>
      <c r="C1433" s="2"/>
      <c r="D1433" s="2"/>
    </row>
    <row r="1434" spans="1:5">
      <c r="A1434" s="7"/>
      <c r="B1434" s="2"/>
      <c r="C1434" s="2"/>
      <c r="D1434" s="2"/>
    </row>
    <row r="1435" spans="1:5">
      <c r="A1435" s="7"/>
      <c r="B1435" s="2"/>
      <c r="C1435" s="2"/>
      <c r="D1435" s="2"/>
    </row>
    <row r="1436" spans="1:5">
      <c r="A1436" s="7"/>
      <c r="B1436" s="2"/>
      <c r="C1436" s="2"/>
      <c r="D1436" s="2"/>
    </row>
    <row r="1437" spans="1:5">
      <c r="A1437" s="7"/>
      <c r="B1437" s="2"/>
      <c r="C1437" s="2"/>
      <c r="D1437" s="2"/>
    </row>
    <row r="1438" spans="1:5">
      <c r="A1438" s="7"/>
      <c r="B1438" s="2"/>
      <c r="C1438" s="2"/>
      <c r="D1438" s="2"/>
    </row>
    <row r="1439" spans="1:5">
      <c r="A1439" s="7"/>
      <c r="B1439" s="2"/>
      <c r="C1439" s="2"/>
      <c r="D1439" s="2"/>
      <c r="E1439" s="12"/>
    </row>
    <row r="1440" spans="1:5">
      <c r="A1440" s="7"/>
      <c r="B1440" s="2"/>
      <c r="C1440" s="2"/>
      <c r="D1440" s="2"/>
    </row>
    <row r="1441" spans="1:5">
      <c r="A1441" s="7"/>
      <c r="B1441" s="2"/>
      <c r="C1441" s="2"/>
      <c r="D1441" s="2"/>
    </row>
    <row r="1442" spans="1:5">
      <c r="A1442" s="7"/>
      <c r="B1442" s="2"/>
      <c r="C1442" s="2"/>
      <c r="D1442" s="2"/>
      <c r="E1442" s="2"/>
    </row>
    <row r="1443" spans="1:5">
      <c r="A1443" s="7"/>
      <c r="B1443" s="2"/>
      <c r="C1443" s="2"/>
      <c r="D1443" s="2"/>
      <c r="E1443" s="2"/>
    </row>
    <row r="1444" spans="1:5">
      <c r="A1444" s="7"/>
      <c r="B1444" s="2"/>
      <c r="C1444" s="2"/>
      <c r="D1444" s="2"/>
      <c r="E1444" s="2"/>
    </row>
    <row r="1445" spans="1:5">
      <c r="A1445" s="7"/>
      <c r="B1445" s="2"/>
      <c r="C1445" s="2"/>
      <c r="D1445" s="2"/>
      <c r="E1445" s="2"/>
    </row>
    <row r="1446" spans="1:5">
      <c r="A1446" s="7"/>
      <c r="B1446" s="2"/>
      <c r="C1446" s="2"/>
      <c r="D1446" s="2"/>
      <c r="E1446" s="2"/>
    </row>
    <row r="1447" spans="1:5">
      <c r="A1447" s="7"/>
      <c r="B1447" s="2"/>
      <c r="C1447" s="2"/>
      <c r="D1447" s="2"/>
      <c r="E1447" s="2"/>
    </row>
    <row r="1448" spans="1:5">
      <c r="A1448" s="7"/>
      <c r="B1448" s="2"/>
      <c r="C1448" s="2"/>
      <c r="D1448" s="2"/>
      <c r="E1448" s="2"/>
    </row>
    <row r="1449" spans="1:5">
      <c r="A1449" s="7"/>
      <c r="B1449" s="2"/>
      <c r="C1449" s="2"/>
      <c r="D1449" s="2"/>
      <c r="E1449" s="2"/>
    </row>
    <row r="1450" spans="1:5">
      <c r="A1450" s="7"/>
      <c r="D1450" s="2"/>
      <c r="E1450" s="2"/>
    </row>
    <row r="1451" spans="1:5">
      <c r="A1451" s="7"/>
      <c r="B1451" s="2"/>
      <c r="C1451" s="2"/>
      <c r="D1451" s="2"/>
      <c r="E1451" s="2"/>
    </row>
    <row r="1452" spans="1:5">
      <c r="A1452" s="7"/>
      <c r="B1452" s="2"/>
      <c r="C1452" s="2"/>
      <c r="D1452" s="2"/>
      <c r="E1452" s="2"/>
    </row>
    <row r="1453" spans="1:5">
      <c r="A1453" s="7"/>
      <c r="B1453" s="2"/>
      <c r="C1453" s="2"/>
      <c r="D1453" s="2"/>
      <c r="E1453" s="2"/>
    </row>
    <row r="1454" spans="1:5">
      <c r="A1454" s="7"/>
      <c r="B1454" s="2"/>
      <c r="C1454" s="2"/>
      <c r="D1454" s="2"/>
      <c r="E1454" s="2"/>
    </row>
    <row r="1455" spans="1:5">
      <c r="A1455" s="7"/>
      <c r="B1455" s="2"/>
      <c r="C1455" s="2"/>
      <c r="D1455" s="2"/>
      <c r="E1455" s="2"/>
    </row>
    <row r="1456" spans="1:5">
      <c r="A1456" s="7"/>
      <c r="B1456" s="2"/>
      <c r="C1456" s="2"/>
      <c r="D1456" s="2"/>
      <c r="E1456" s="2"/>
    </row>
    <row r="1457" spans="1:5">
      <c r="A1457" s="7"/>
      <c r="B1457" s="2"/>
      <c r="C1457" s="2"/>
      <c r="D1457" s="2"/>
      <c r="E1457" s="2"/>
    </row>
    <row r="1458" spans="1:5">
      <c r="A1458" s="7"/>
      <c r="B1458" s="2"/>
      <c r="C1458" s="2"/>
      <c r="D1458" s="2"/>
      <c r="E1458" s="2"/>
    </row>
    <row r="1459" spans="1:5">
      <c r="A1459" s="7"/>
      <c r="B1459" s="2"/>
      <c r="C1459" s="2"/>
      <c r="D1459" s="2"/>
      <c r="E1459" s="2"/>
    </row>
    <row r="1460" spans="1:5">
      <c r="A1460" s="7"/>
      <c r="B1460" s="2"/>
      <c r="C1460" s="2"/>
      <c r="D1460" s="2"/>
      <c r="E1460" s="2"/>
    </row>
    <row r="1461" spans="1:5">
      <c r="A1461" s="7"/>
      <c r="B1461" s="2"/>
      <c r="C1461" s="2"/>
      <c r="D1461" s="2"/>
      <c r="E1461" s="2"/>
    </row>
    <row r="1462" spans="1:5">
      <c r="A1462" s="7"/>
      <c r="B1462" s="2"/>
      <c r="C1462" s="2"/>
      <c r="D1462" s="2"/>
      <c r="E1462" s="2"/>
    </row>
    <row r="1463" spans="1:5">
      <c r="A1463" s="7"/>
      <c r="B1463" s="2"/>
      <c r="C1463" s="2"/>
      <c r="D1463" s="2"/>
      <c r="E1463" s="2"/>
    </row>
    <row r="1464" spans="1:5">
      <c r="A1464" s="7"/>
      <c r="B1464" s="2"/>
      <c r="C1464" s="2"/>
      <c r="D1464" s="2"/>
      <c r="E1464" s="2"/>
    </row>
    <row r="1465" spans="1:5">
      <c r="A1465" s="7"/>
      <c r="B1465" s="2"/>
      <c r="C1465" s="2"/>
      <c r="D1465" s="2"/>
      <c r="E1465" s="2"/>
    </row>
    <row r="1466" spans="1:5">
      <c r="A1466" s="7"/>
      <c r="B1466" s="2"/>
      <c r="C1466" s="2"/>
      <c r="D1466" s="2"/>
      <c r="E1466" s="2"/>
    </row>
    <row r="1467" spans="1:5">
      <c r="A1467" s="7"/>
      <c r="B1467" s="2"/>
      <c r="C1467" s="2"/>
      <c r="D1467" s="2"/>
      <c r="E1467" s="2"/>
    </row>
    <row r="1468" spans="1:5">
      <c r="A1468" s="7"/>
      <c r="B1468" s="2"/>
      <c r="C1468" s="2"/>
      <c r="D1468" s="2"/>
      <c r="E1468" s="2"/>
    </row>
    <row r="1469" spans="1:5">
      <c r="A1469" s="7"/>
      <c r="B1469" s="2"/>
      <c r="C1469" s="2"/>
      <c r="D1469" s="2"/>
      <c r="E1469" s="2"/>
    </row>
    <row r="1470" spans="1:5">
      <c r="A1470" s="7"/>
      <c r="B1470" s="2"/>
      <c r="C1470" s="2"/>
      <c r="D1470" s="2"/>
      <c r="E1470" s="2"/>
    </row>
    <row r="1471" spans="1:5">
      <c r="A1471" s="7"/>
      <c r="B1471" s="2"/>
      <c r="C1471" s="2"/>
      <c r="D1471" s="2"/>
      <c r="E1471" s="2"/>
    </row>
    <row r="1472" spans="1:5">
      <c r="A1472" s="7"/>
      <c r="B1472" s="2"/>
      <c r="C1472" s="2"/>
      <c r="D1472" s="2"/>
      <c r="E1472" s="2"/>
    </row>
    <row r="1473" spans="1:5">
      <c r="A1473" s="7"/>
      <c r="B1473" s="2"/>
      <c r="C1473" s="2"/>
      <c r="D1473" s="2"/>
      <c r="E1473" s="2"/>
    </row>
    <row r="1474" spans="1:5">
      <c r="A1474" s="7"/>
      <c r="B1474" s="2"/>
      <c r="C1474" s="2"/>
      <c r="D1474" s="2"/>
      <c r="E1474" s="2"/>
    </row>
    <row r="1475" spans="1:5">
      <c r="A1475" s="7"/>
      <c r="B1475" s="2"/>
      <c r="C1475" s="2"/>
      <c r="D1475" s="2"/>
      <c r="E1475" s="2"/>
    </row>
    <row r="1476" spans="1:5">
      <c r="A1476" s="7"/>
      <c r="B1476" s="2"/>
      <c r="C1476" s="2"/>
      <c r="D1476" s="2"/>
      <c r="E1476" s="2"/>
    </row>
    <row r="1477" spans="1:5">
      <c r="A1477" s="7"/>
      <c r="B1477" s="2"/>
      <c r="C1477" s="2"/>
      <c r="D1477" s="2"/>
      <c r="E1477" s="2"/>
    </row>
    <row r="1478" spans="1:5">
      <c r="A1478" s="7"/>
      <c r="B1478" s="2"/>
      <c r="C1478" s="2"/>
      <c r="D1478" s="2"/>
      <c r="E1478" s="2"/>
    </row>
    <row r="1479" spans="1:5">
      <c r="A1479" s="7"/>
      <c r="B1479" s="2"/>
      <c r="C1479" s="2"/>
      <c r="D1479" s="2"/>
      <c r="E1479" s="2"/>
    </row>
    <row r="1480" spans="1:5">
      <c r="A1480" s="7"/>
      <c r="B1480" s="2"/>
      <c r="C1480" s="2"/>
      <c r="D1480" s="2"/>
      <c r="E1480" s="2"/>
    </row>
    <row r="1481" spans="1:5">
      <c r="A1481" s="7"/>
      <c r="B1481" s="2"/>
      <c r="C1481" s="2"/>
      <c r="D1481" s="2"/>
      <c r="E1481" s="2"/>
    </row>
    <row r="1482" spans="1:5">
      <c r="A1482" s="7"/>
      <c r="B1482" s="2"/>
      <c r="C1482" s="2"/>
      <c r="D1482" s="2"/>
      <c r="E1482" s="2"/>
    </row>
    <row r="1483" spans="1:5">
      <c r="A1483" s="7"/>
      <c r="B1483" s="2"/>
      <c r="C1483" s="2"/>
      <c r="D1483" s="2"/>
      <c r="E1483" s="2"/>
    </row>
    <row r="1484" spans="1:5">
      <c r="A1484" s="7"/>
      <c r="B1484" s="2"/>
      <c r="C1484" s="2"/>
      <c r="D1484" s="2"/>
      <c r="E1484" s="2"/>
    </row>
    <row r="1485" spans="1:5">
      <c r="A1485" s="7"/>
      <c r="B1485" s="2"/>
      <c r="C1485" s="2"/>
      <c r="D1485" s="2"/>
      <c r="E1485" s="2"/>
    </row>
    <row r="1486" spans="1:5">
      <c r="A1486" s="7"/>
      <c r="B1486" s="2"/>
      <c r="C1486" s="2"/>
      <c r="D1486" s="2"/>
      <c r="E1486" s="2"/>
    </row>
    <row r="1487" spans="1:5">
      <c r="A1487" s="7"/>
      <c r="B1487" s="2"/>
      <c r="C1487" s="2"/>
      <c r="D1487" s="2"/>
      <c r="E1487" s="2"/>
    </row>
    <row r="1488" spans="1:5">
      <c r="A1488" s="7"/>
      <c r="B1488" s="2"/>
      <c r="C1488" s="2"/>
      <c r="D1488" s="2"/>
      <c r="E1488" s="2"/>
    </row>
    <row r="1489" spans="1:5">
      <c r="A1489" s="7"/>
      <c r="B1489" s="2"/>
      <c r="C1489" s="2"/>
      <c r="D1489" s="2"/>
      <c r="E1489" s="2"/>
    </row>
    <row r="1490" spans="1:5">
      <c r="A1490" s="7"/>
      <c r="B1490" s="2"/>
      <c r="C1490" s="2"/>
      <c r="D1490" s="2"/>
      <c r="E1490" s="2"/>
    </row>
    <row r="1491" spans="1:5">
      <c r="A1491" s="7"/>
      <c r="B1491" s="2"/>
      <c r="C1491" s="2"/>
      <c r="D1491" s="2"/>
      <c r="E1491" s="2"/>
    </row>
    <row r="1492" spans="1:5">
      <c r="A1492" s="7"/>
      <c r="B1492" s="2"/>
      <c r="C1492" s="2"/>
      <c r="D1492" s="2"/>
      <c r="E1492" s="2"/>
    </row>
    <row r="1493" spans="1:5">
      <c r="A1493" s="7"/>
      <c r="B1493" s="2"/>
      <c r="C1493" s="2"/>
      <c r="D1493" s="2"/>
      <c r="E1493" s="2"/>
    </row>
    <row r="1494" spans="1:5">
      <c r="A1494" s="7"/>
      <c r="B1494" s="2"/>
      <c r="C1494" s="2"/>
      <c r="D1494" s="2"/>
      <c r="E1494" s="2"/>
    </row>
    <row r="1495" spans="1:5">
      <c r="A1495" s="7"/>
      <c r="B1495" s="2"/>
      <c r="C1495" s="2"/>
      <c r="D1495" s="2"/>
      <c r="E1495" s="2"/>
    </row>
    <row r="1496" spans="1:5">
      <c r="A1496" s="7"/>
      <c r="D1496" s="2"/>
      <c r="E1496" s="2"/>
    </row>
    <row r="1497" spans="1:5">
      <c r="A1497" s="7"/>
      <c r="B1497" s="2"/>
      <c r="C1497" s="2"/>
      <c r="D1497" s="2"/>
      <c r="E1497" s="2"/>
    </row>
    <row r="1498" spans="1:5">
      <c r="A1498" s="7"/>
      <c r="B1498" s="2"/>
      <c r="C1498" s="2"/>
      <c r="D1498" s="2"/>
      <c r="E1498" s="2"/>
    </row>
    <row r="1499" spans="1:5">
      <c r="A1499" s="7"/>
      <c r="B1499" s="2"/>
      <c r="C1499" s="2"/>
      <c r="D1499" s="2"/>
      <c r="E1499" s="2"/>
    </row>
    <row r="1500" spans="1:5">
      <c r="A1500" s="7"/>
      <c r="B1500" s="2"/>
      <c r="C1500" s="2"/>
      <c r="D1500" s="2"/>
      <c r="E1500" s="2"/>
    </row>
    <row r="1501" spans="1:5">
      <c r="A1501" s="7"/>
      <c r="B1501" s="2"/>
      <c r="C1501" s="2"/>
      <c r="D1501" s="2"/>
      <c r="E1501" s="2"/>
    </row>
    <row r="1502" spans="1:5">
      <c r="A1502" s="7"/>
      <c r="B1502" s="2"/>
      <c r="C1502" s="2"/>
      <c r="D1502" s="2"/>
      <c r="E1502" s="2"/>
    </row>
    <row r="1503" spans="1:5">
      <c r="A1503" s="7"/>
      <c r="B1503" s="2"/>
      <c r="C1503" s="2"/>
      <c r="D1503" s="2"/>
      <c r="E1503" s="2"/>
    </row>
    <row r="1504" spans="1:5">
      <c r="A1504" s="7"/>
      <c r="B1504" s="2"/>
      <c r="C1504" s="2"/>
      <c r="D1504" s="2"/>
      <c r="E1504" s="2"/>
    </row>
    <row r="1505" spans="1:5">
      <c r="A1505" s="7"/>
      <c r="B1505" s="2"/>
      <c r="C1505" s="2"/>
      <c r="D1505" s="2"/>
      <c r="E1505" s="2"/>
    </row>
    <row r="1506" spans="1:5">
      <c r="A1506" s="7"/>
      <c r="B1506" s="2"/>
      <c r="C1506" s="2"/>
      <c r="D1506" s="2"/>
      <c r="E1506" s="2"/>
    </row>
    <row r="1507" spans="1:5">
      <c r="A1507" s="7"/>
      <c r="B1507" s="2"/>
      <c r="C1507" s="2"/>
      <c r="D1507" s="2"/>
      <c r="E1507" s="2"/>
    </row>
    <row r="1508" spans="1:5">
      <c r="A1508" s="7"/>
      <c r="B1508" s="2"/>
      <c r="C1508" s="2"/>
      <c r="D1508" s="2"/>
      <c r="E1508" s="2"/>
    </row>
    <row r="1509" spans="1:5">
      <c r="A1509" s="7"/>
      <c r="B1509" s="2"/>
      <c r="C1509" s="2"/>
      <c r="D1509" s="2"/>
      <c r="E1509" s="2"/>
    </row>
    <row r="1510" spans="1:5">
      <c r="A1510" s="7"/>
      <c r="B1510" s="2"/>
      <c r="C1510" s="2"/>
      <c r="D1510" s="2"/>
      <c r="E1510" s="2"/>
    </row>
    <row r="1511" spans="1:5">
      <c r="A1511" s="7"/>
      <c r="B1511" s="2"/>
      <c r="C1511" s="2"/>
      <c r="D1511" s="2"/>
      <c r="E1511" s="2"/>
    </row>
    <row r="1512" spans="1:5">
      <c r="A1512" s="7"/>
      <c r="B1512" s="2"/>
      <c r="C1512" s="2"/>
      <c r="D1512" s="2"/>
      <c r="E1512" s="2"/>
    </row>
    <row r="1513" spans="1:5">
      <c r="A1513" s="7"/>
      <c r="B1513" s="2"/>
      <c r="C1513" s="2"/>
      <c r="D1513" s="2"/>
      <c r="E1513" s="2"/>
    </row>
    <row r="1514" spans="1:5">
      <c r="A1514" s="7"/>
      <c r="B1514" s="2"/>
      <c r="C1514" s="2"/>
      <c r="D1514" s="2"/>
      <c r="E1514" s="2"/>
    </row>
    <row r="1515" spans="1:5">
      <c r="A1515" s="7"/>
      <c r="B1515" s="2"/>
      <c r="C1515" s="2"/>
      <c r="D1515" s="2"/>
      <c r="E1515" s="2"/>
    </row>
    <row r="1516" spans="1:5">
      <c r="A1516" s="7"/>
      <c r="B1516" s="2"/>
      <c r="C1516" s="2"/>
      <c r="D1516" s="2"/>
      <c r="E1516" s="2"/>
    </row>
    <row r="1517" spans="1:5">
      <c r="A1517" s="7"/>
      <c r="B1517" s="2"/>
      <c r="C1517" s="2"/>
      <c r="D1517" s="2"/>
      <c r="E1517" s="2"/>
    </row>
    <row r="1518" spans="1:5">
      <c r="A1518" s="7"/>
      <c r="B1518" s="2"/>
      <c r="C1518" s="2"/>
      <c r="D1518" s="2"/>
      <c r="E1518" s="2"/>
    </row>
    <row r="1519" spans="1:5">
      <c r="A1519" s="7"/>
      <c r="B1519" s="2"/>
      <c r="C1519" s="2"/>
      <c r="D1519" s="2"/>
      <c r="E1519" s="2"/>
    </row>
    <row r="1520" spans="1:5">
      <c r="A1520" s="7"/>
      <c r="B1520" s="2"/>
      <c r="C1520" s="2"/>
      <c r="D1520" s="2"/>
      <c r="E1520" s="2"/>
    </row>
    <row r="1521" spans="1:5">
      <c r="A1521" s="7"/>
      <c r="D1521" s="2"/>
      <c r="E1521" s="2"/>
    </row>
    <row r="1522" spans="1:5">
      <c r="A1522" s="7"/>
      <c r="B1522" s="2"/>
      <c r="C1522" s="2"/>
      <c r="D1522" s="2"/>
      <c r="E1522" s="2"/>
    </row>
    <row r="1523" spans="1:5">
      <c r="A1523" s="7"/>
      <c r="B1523" s="2"/>
      <c r="C1523" s="2"/>
      <c r="D1523" s="2"/>
      <c r="E1523" s="2"/>
    </row>
    <row r="1524" spans="1:5">
      <c r="A1524" s="7"/>
      <c r="B1524" s="2"/>
      <c r="C1524" s="2"/>
      <c r="D1524" s="2"/>
      <c r="E1524" s="2"/>
    </row>
    <row r="1525" spans="1:5">
      <c r="A1525" s="7"/>
      <c r="B1525" s="2"/>
      <c r="C1525" s="2"/>
      <c r="D1525" s="2"/>
      <c r="E1525" s="2"/>
    </row>
    <row r="1526" spans="1:5">
      <c r="A1526" s="7"/>
      <c r="B1526" s="2"/>
      <c r="C1526" s="2"/>
      <c r="D1526" s="2"/>
      <c r="E1526" s="2"/>
    </row>
    <row r="1527" spans="1:5">
      <c r="A1527" s="7"/>
      <c r="B1527" s="2"/>
      <c r="C1527" s="2"/>
      <c r="D1527" s="2"/>
      <c r="E1527" s="2"/>
    </row>
    <row r="1528" spans="1:5">
      <c r="A1528" s="7"/>
      <c r="B1528" s="2"/>
      <c r="C1528" s="2"/>
      <c r="D1528" s="2"/>
      <c r="E1528" s="2"/>
    </row>
    <row r="1529" spans="1:5">
      <c r="A1529" s="7"/>
      <c r="B1529" s="2"/>
      <c r="C1529" s="2"/>
      <c r="D1529" s="2"/>
      <c r="E1529" s="2"/>
    </row>
    <row r="1530" spans="1:5">
      <c r="A1530" s="7"/>
      <c r="B1530" s="2"/>
      <c r="C1530" s="2"/>
      <c r="D1530" s="2"/>
      <c r="E1530" s="2"/>
    </row>
    <row r="1531" spans="1:5">
      <c r="A1531" s="7"/>
      <c r="B1531" s="2"/>
      <c r="C1531" s="2"/>
      <c r="D1531" s="2"/>
      <c r="E1531" s="2"/>
    </row>
    <row r="1532" spans="1:5">
      <c r="A1532" s="7"/>
      <c r="B1532" s="2"/>
      <c r="C1532" s="2"/>
      <c r="D1532" s="2"/>
      <c r="E1532" s="2"/>
    </row>
    <row r="1533" spans="1:5">
      <c r="A1533" s="7"/>
      <c r="B1533" s="2"/>
      <c r="C1533" s="2"/>
      <c r="D1533" s="2"/>
      <c r="E1533" s="2"/>
    </row>
    <row r="1534" spans="1:5">
      <c r="A1534" s="7"/>
      <c r="B1534" s="2"/>
      <c r="C1534" s="2"/>
      <c r="D1534" s="2"/>
      <c r="E1534" s="2"/>
    </row>
    <row r="1535" spans="1:5">
      <c r="A1535" s="7"/>
      <c r="B1535" s="2"/>
      <c r="C1535" s="2"/>
      <c r="D1535" s="2"/>
      <c r="E1535" s="2"/>
    </row>
    <row r="1536" spans="1:5">
      <c r="A1536" s="7"/>
      <c r="B1536" s="2"/>
      <c r="C1536" s="2"/>
      <c r="D1536" s="2"/>
      <c r="E1536" s="2"/>
    </row>
    <row r="1537" spans="1:5">
      <c r="A1537" s="7"/>
      <c r="B1537" s="2"/>
      <c r="C1537" s="2"/>
      <c r="D1537" s="2"/>
      <c r="E1537" s="2"/>
    </row>
    <row r="1538" spans="1:5">
      <c r="A1538" s="7"/>
      <c r="B1538" s="2"/>
      <c r="C1538" s="2"/>
      <c r="D1538" s="2"/>
      <c r="E1538" s="2"/>
    </row>
    <row r="1539" spans="1:5">
      <c r="A1539" s="7"/>
      <c r="B1539" s="2"/>
      <c r="C1539" s="2"/>
      <c r="D1539" s="2"/>
      <c r="E1539" s="2"/>
    </row>
    <row r="1540" spans="1:5">
      <c r="A1540" s="7"/>
      <c r="B1540" s="2"/>
      <c r="C1540" s="2"/>
      <c r="D1540" s="2"/>
      <c r="E1540" s="2"/>
    </row>
    <row r="1541" spans="1:5">
      <c r="A1541" s="7"/>
      <c r="B1541" s="2"/>
      <c r="C1541" s="2"/>
      <c r="D1541" s="2"/>
      <c r="E1541" s="2"/>
    </row>
    <row r="1542" spans="1:5">
      <c r="A1542" s="7"/>
      <c r="B1542" s="2"/>
      <c r="C1542" s="2"/>
      <c r="D1542" s="2"/>
      <c r="E1542" s="2"/>
    </row>
    <row r="1543" spans="1:5">
      <c r="A1543" s="7"/>
      <c r="D1543" s="2"/>
      <c r="E1543" s="2"/>
    </row>
    <row r="1544" spans="1:5">
      <c r="A1544" s="7"/>
      <c r="B1544" s="2"/>
      <c r="C1544" s="2"/>
      <c r="D1544" s="2"/>
      <c r="E1544" s="2"/>
    </row>
    <row r="1545" spans="1:5">
      <c r="A1545" s="7"/>
      <c r="B1545" s="2"/>
      <c r="C1545" s="2"/>
      <c r="D1545" s="2"/>
      <c r="E1545" s="2"/>
    </row>
    <row r="1546" spans="1:5">
      <c r="A1546" s="7"/>
      <c r="B1546" s="2"/>
      <c r="C1546" s="2"/>
      <c r="D1546" s="2"/>
      <c r="E1546" s="2"/>
    </row>
    <row r="1547" spans="1:5">
      <c r="A1547" s="7"/>
      <c r="B1547" s="2"/>
      <c r="C1547" s="2"/>
      <c r="D1547" s="2"/>
      <c r="E1547" s="2"/>
    </row>
    <row r="1548" spans="1:5">
      <c r="A1548" s="7"/>
      <c r="B1548" s="2"/>
      <c r="C1548" s="2"/>
      <c r="D1548" s="2"/>
      <c r="E1548" s="2"/>
    </row>
    <row r="1549" spans="1:5">
      <c r="A1549" s="7"/>
      <c r="B1549" s="2"/>
      <c r="C1549" s="2"/>
      <c r="D1549" s="2"/>
      <c r="E1549" s="2"/>
    </row>
    <row r="1550" spans="1:5">
      <c r="A1550" s="7"/>
      <c r="B1550" s="2"/>
      <c r="C1550" s="2"/>
      <c r="D1550" s="2"/>
      <c r="E1550" s="2"/>
    </row>
    <row r="1551" spans="1:5">
      <c r="A1551" s="7"/>
      <c r="B1551" s="2"/>
      <c r="C1551" s="2"/>
      <c r="D1551" s="2"/>
      <c r="E1551" s="2"/>
    </row>
    <row r="1552" spans="1:5">
      <c r="A1552" s="7"/>
      <c r="B1552" s="2"/>
      <c r="C1552" s="2"/>
      <c r="D1552" s="2"/>
      <c r="E1552" s="2"/>
    </row>
    <row r="1553" spans="1:5">
      <c r="A1553" s="7"/>
      <c r="B1553" s="2"/>
      <c r="C1553" s="2"/>
      <c r="D1553" s="2"/>
      <c r="E1553" s="2"/>
    </row>
    <row r="1554" spans="1:5">
      <c r="A1554" s="7"/>
      <c r="D1554" s="2"/>
      <c r="E1554" s="2"/>
    </row>
    <row r="1555" spans="1:5">
      <c r="A1555" s="7"/>
      <c r="B1555" s="2"/>
      <c r="C1555" s="2"/>
      <c r="D1555" s="2"/>
      <c r="E1555" s="2"/>
    </row>
    <row r="1556" spans="1:5">
      <c r="A1556" s="7"/>
      <c r="B1556" s="2"/>
      <c r="C1556" s="2"/>
      <c r="D1556" s="2"/>
      <c r="E1556" s="2"/>
    </row>
    <row r="1557" spans="1:5">
      <c r="A1557" s="7"/>
      <c r="B1557" s="2"/>
      <c r="C1557" s="2"/>
      <c r="D1557" s="2"/>
      <c r="E1557" s="2"/>
    </row>
    <row r="1558" spans="1:5">
      <c r="A1558" s="7"/>
      <c r="B1558" s="2"/>
      <c r="C1558" s="2"/>
      <c r="D1558" s="2"/>
      <c r="E1558" s="2"/>
    </row>
    <row r="1559" spans="1:5">
      <c r="A1559" s="7"/>
      <c r="B1559" s="2"/>
      <c r="C1559" s="2"/>
      <c r="D1559" s="2"/>
      <c r="E1559" s="2"/>
    </row>
    <row r="1560" spans="1:5">
      <c r="A1560" s="7"/>
      <c r="B1560" s="2"/>
      <c r="C1560" s="2"/>
      <c r="D1560" s="2"/>
      <c r="E1560" s="2"/>
    </row>
    <row r="1561" spans="1:5">
      <c r="A1561" s="7"/>
      <c r="B1561" s="2"/>
      <c r="C1561" s="2"/>
      <c r="D1561" s="2"/>
      <c r="E1561" s="2"/>
    </row>
    <row r="1562" spans="1:5">
      <c r="A1562" s="7"/>
      <c r="B1562" s="2"/>
      <c r="C1562" s="2"/>
      <c r="D1562" s="2"/>
      <c r="E1562" s="2"/>
    </row>
    <row r="1563" spans="1:5">
      <c r="A1563" s="7"/>
      <c r="B1563" s="2"/>
      <c r="C1563" s="2"/>
      <c r="D1563" s="2"/>
      <c r="E1563" s="2"/>
    </row>
    <row r="1564" spans="1:5">
      <c r="A1564" s="7"/>
      <c r="B1564" s="2"/>
      <c r="C1564" s="2"/>
      <c r="D1564" s="2"/>
      <c r="E1564" s="2"/>
    </row>
    <row r="1565" spans="1:5">
      <c r="A1565" s="7"/>
      <c r="B1565" s="2"/>
      <c r="C1565" s="2"/>
      <c r="D1565" s="2"/>
      <c r="E1565" s="2"/>
    </row>
    <row r="1566" spans="1:5">
      <c r="A1566" s="7"/>
      <c r="B1566" s="2"/>
      <c r="C1566" s="2"/>
      <c r="D1566" s="2"/>
      <c r="E1566" s="2"/>
    </row>
    <row r="1567" spans="1:5">
      <c r="A1567" s="7"/>
      <c r="B1567" s="2"/>
      <c r="C1567" s="2"/>
      <c r="D1567" s="2"/>
      <c r="E1567" s="2"/>
    </row>
    <row r="1568" spans="1:5">
      <c r="A1568" s="7"/>
      <c r="B1568" s="2"/>
      <c r="C1568" s="2"/>
      <c r="D1568" s="2"/>
      <c r="E1568" s="2"/>
    </row>
    <row r="1569" spans="1:5">
      <c r="A1569" s="7"/>
      <c r="B1569" s="2"/>
      <c r="C1569" s="2"/>
      <c r="D1569" s="2"/>
      <c r="E1569" s="2"/>
    </row>
    <row r="1570" spans="1:5">
      <c r="A1570" s="7"/>
      <c r="B1570" s="2"/>
      <c r="C1570" s="2"/>
      <c r="D1570" s="2"/>
      <c r="E1570" s="2"/>
    </row>
    <row r="1571" spans="1:5">
      <c r="A1571" s="7"/>
      <c r="B1571" s="2"/>
      <c r="C1571" s="2"/>
      <c r="D1571" s="2"/>
      <c r="E1571" s="2"/>
    </row>
    <row r="1572" spans="1:5">
      <c r="A1572" s="7"/>
      <c r="B1572" s="2"/>
      <c r="C1572" s="2"/>
      <c r="D1572" s="2"/>
      <c r="E1572" s="2"/>
    </row>
    <row r="1573" spans="1:5">
      <c r="A1573" s="7"/>
      <c r="B1573" s="2"/>
      <c r="C1573" s="2"/>
      <c r="D1573" s="2"/>
      <c r="E1573" s="2"/>
    </row>
    <row r="1574" spans="1:5">
      <c r="A1574" s="7"/>
      <c r="B1574" s="2"/>
      <c r="C1574" s="2"/>
      <c r="D1574" s="2"/>
      <c r="E1574" s="2"/>
    </row>
    <row r="1575" spans="1:5">
      <c r="A1575" s="7"/>
      <c r="D1575" s="2"/>
      <c r="E1575" s="2"/>
    </row>
    <row r="1576" spans="1:5">
      <c r="A1576" s="7"/>
      <c r="B1576" s="2"/>
      <c r="C1576" s="2"/>
      <c r="D1576" s="2"/>
      <c r="E1576" s="2"/>
    </row>
    <row r="1577" spans="1:5">
      <c r="A1577" s="7"/>
      <c r="B1577" s="2"/>
      <c r="C1577" s="2"/>
      <c r="D1577" s="2"/>
      <c r="E1577" s="2"/>
    </row>
    <row r="1578" spans="1:5">
      <c r="A1578" s="7"/>
      <c r="B1578" s="2"/>
      <c r="C1578" s="2"/>
      <c r="D1578" s="2"/>
      <c r="E1578" s="2"/>
    </row>
    <row r="1579" spans="1:5">
      <c r="A1579" s="7"/>
      <c r="B1579" s="2"/>
      <c r="C1579" s="2"/>
      <c r="D1579" s="2"/>
      <c r="E1579" s="2"/>
    </row>
    <row r="1580" spans="1:5">
      <c r="A1580" s="7"/>
      <c r="D1580" s="2"/>
      <c r="E1580" s="2"/>
    </row>
    <row r="1581" spans="1:5">
      <c r="A1581" s="7"/>
      <c r="B1581" s="2"/>
      <c r="C1581" s="2"/>
      <c r="D1581" s="2"/>
      <c r="E1581" s="2"/>
    </row>
    <row r="1582" spans="1:5">
      <c r="A1582" s="7"/>
      <c r="B1582" s="2"/>
      <c r="C1582" s="2"/>
      <c r="D1582" s="2"/>
      <c r="E1582" s="2"/>
    </row>
    <row r="1583" spans="1:5">
      <c r="A1583" s="7"/>
      <c r="B1583" s="2"/>
      <c r="C1583" s="2"/>
      <c r="D1583" s="2"/>
      <c r="E1583" s="2"/>
    </row>
    <row r="1584" spans="1:5">
      <c r="A1584" s="7"/>
      <c r="B1584" s="2"/>
      <c r="C1584" s="2"/>
      <c r="D1584" s="2"/>
      <c r="E1584" s="2"/>
    </row>
    <row r="1585" spans="1:5">
      <c r="A1585" s="7"/>
      <c r="B1585" s="2"/>
      <c r="C1585" s="2"/>
      <c r="D1585" s="2"/>
      <c r="E1585" s="2"/>
    </row>
    <row r="1586" spans="1:5">
      <c r="A1586" s="7"/>
      <c r="B1586" s="2"/>
      <c r="C1586" s="2"/>
      <c r="D1586" s="2"/>
      <c r="E1586" s="2"/>
    </row>
    <row r="1587" spans="1:5">
      <c r="A1587" s="7"/>
      <c r="B1587" s="2"/>
      <c r="C1587" s="2"/>
      <c r="D1587" s="2"/>
      <c r="E1587" s="2"/>
    </row>
    <row r="1588" spans="1:5">
      <c r="A1588" s="7"/>
      <c r="B1588" s="2"/>
      <c r="C1588" s="2"/>
      <c r="D1588" s="2"/>
      <c r="E1588" s="2"/>
    </row>
    <row r="1589" spans="1:5">
      <c r="A1589" s="7"/>
      <c r="B1589" s="2"/>
      <c r="C1589" s="2"/>
      <c r="D1589" s="2"/>
      <c r="E1589" s="2"/>
    </row>
    <row r="1590" spans="1:5">
      <c r="A1590" s="7"/>
      <c r="B1590" s="2"/>
      <c r="C1590" s="2"/>
      <c r="D1590" s="2"/>
      <c r="E1590" s="2"/>
    </row>
    <row r="1591" spans="1:5">
      <c r="A1591" s="7"/>
      <c r="D1591" s="2"/>
      <c r="E1591" s="2"/>
    </row>
    <row r="1592" spans="1:5">
      <c r="A1592" s="7"/>
      <c r="B1592" s="2"/>
      <c r="C1592" s="2"/>
      <c r="D1592" s="2"/>
      <c r="E1592" s="2"/>
    </row>
    <row r="1593" spans="1:5">
      <c r="A1593" s="7"/>
      <c r="B1593" s="2"/>
      <c r="C1593" s="2"/>
      <c r="D1593" s="2"/>
      <c r="E1593" s="2"/>
    </row>
    <row r="1594" spans="1:5">
      <c r="A1594" s="7"/>
      <c r="B1594" s="2"/>
      <c r="C1594" s="2"/>
      <c r="D1594" s="2"/>
      <c r="E1594" s="2"/>
    </row>
    <row r="1595" spans="1:5">
      <c r="A1595" s="7"/>
      <c r="B1595" s="2"/>
      <c r="C1595" s="2"/>
      <c r="D1595" s="2"/>
      <c r="E1595" s="2"/>
    </row>
    <row r="1596" spans="1:5">
      <c r="A1596" s="7"/>
      <c r="B1596" s="2"/>
      <c r="C1596" s="2"/>
      <c r="D1596" s="2"/>
      <c r="E1596" s="2"/>
    </row>
    <row r="1597" spans="1:5">
      <c r="A1597" s="7"/>
      <c r="B1597" s="2"/>
      <c r="C1597" s="2"/>
      <c r="D1597" s="2"/>
      <c r="E1597" s="2"/>
    </row>
    <row r="1598" spans="1:5">
      <c r="A1598" s="7"/>
      <c r="B1598" s="2"/>
      <c r="C1598" s="2"/>
      <c r="D1598" s="2"/>
      <c r="E1598" s="2"/>
    </row>
    <row r="1599" spans="1:5">
      <c r="A1599" s="7"/>
      <c r="B1599" s="2"/>
      <c r="C1599" s="2"/>
      <c r="D1599" s="2"/>
      <c r="E1599" s="2"/>
    </row>
    <row r="1600" spans="1:5">
      <c r="A1600" s="7"/>
      <c r="B1600" s="2"/>
      <c r="C1600" s="2"/>
      <c r="D1600" s="2"/>
      <c r="E1600" s="2"/>
    </row>
    <row r="1601" spans="1:5">
      <c r="A1601" s="7"/>
      <c r="B1601" s="2"/>
      <c r="C1601" s="2"/>
      <c r="D1601" s="2"/>
      <c r="E1601" s="2"/>
    </row>
    <row r="1602" spans="1:5">
      <c r="A1602" s="7"/>
      <c r="B1602" s="2"/>
      <c r="C1602" s="2"/>
      <c r="D1602" s="2"/>
      <c r="E1602" s="2"/>
    </row>
    <row r="1603" spans="1:5">
      <c r="A1603" s="7"/>
      <c r="B1603" s="2"/>
      <c r="C1603" s="2"/>
      <c r="D1603" s="2"/>
      <c r="E1603" s="2"/>
    </row>
    <row r="1604" spans="1:5">
      <c r="A1604" s="7"/>
      <c r="B1604" s="2"/>
      <c r="C1604" s="2"/>
      <c r="D1604" s="2"/>
      <c r="E1604" s="2"/>
    </row>
    <row r="1605" spans="1:5">
      <c r="A1605" s="7"/>
      <c r="B1605" s="2"/>
      <c r="C1605" s="2"/>
      <c r="D1605" s="2"/>
      <c r="E1605" s="2"/>
    </row>
    <row r="1606" spans="1:5">
      <c r="A1606" s="7"/>
      <c r="B1606" s="2"/>
      <c r="C1606" s="2"/>
      <c r="D1606" s="2"/>
      <c r="E1606" s="2"/>
    </row>
    <row r="1607" spans="1:5">
      <c r="A1607" s="7"/>
      <c r="B1607" s="2"/>
      <c r="C1607" s="2"/>
      <c r="D1607" s="2"/>
      <c r="E1607" s="2"/>
    </row>
    <row r="1608" spans="1:5">
      <c r="A1608" s="7"/>
      <c r="B1608" s="2"/>
      <c r="C1608" s="2"/>
      <c r="D1608" s="2"/>
      <c r="E1608" s="2"/>
    </row>
    <row r="1609" spans="1:5">
      <c r="A1609" s="7"/>
      <c r="B1609" s="2"/>
      <c r="C1609" s="2"/>
      <c r="D1609" s="2"/>
      <c r="E1609" s="2"/>
    </row>
    <row r="1610" spans="1:5">
      <c r="A1610" s="7"/>
      <c r="B1610" s="2"/>
      <c r="C1610" s="2"/>
      <c r="D1610" s="2"/>
      <c r="E1610" s="2"/>
    </row>
    <row r="1611" spans="1:5">
      <c r="A1611" s="7"/>
      <c r="D1611" s="2"/>
      <c r="E1611" s="2"/>
    </row>
    <row r="1612" spans="1:5">
      <c r="A1612" s="7"/>
      <c r="B1612" s="2"/>
      <c r="C1612" s="2"/>
      <c r="D1612" s="2"/>
      <c r="E1612" s="2"/>
    </row>
    <row r="1613" spans="1:5">
      <c r="A1613" s="7"/>
      <c r="B1613" s="2"/>
      <c r="C1613" s="2"/>
      <c r="D1613" s="2"/>
      <c r="E1613" s="2"/>
    </row>
    <row r="1614" spans="1:5">
      <c r="A1614" s="7"/>
      <c r="B1614" s="2"/>
      <c r="C1614" s="2"/>
      <c r="D1614" s="2"/>
      <c r="E1614" s="2"/>
    </row>
    <row r="1615" spans="1:5">
      <c r="A1615" s="7"/>
      <c r="B1615" s="2"/>
      <c r="C1615" s="2"/>
      <c r="D1615" s="2"/>
      <c r="E1615" s="2"/>
    </row>
    <row r="1616" spans="1:5">
      <c r="A1616" s="7"/>
      <c r="B1616" s="2"/>
      <c r="C1616" s="2"/>
      <c r="D1616" s="2"/>
      <c r="E1616" s="2"/>
    </row>
    <row r="1617" spans="1:5">
      <c r="A1617" s="7"/>
      <c r="B1617" s="2"/>
      <c r="C1617" s="2"/>
      <c r="D1617" s="2"/>
      <c r="E1617" s="2"/>
    </row>
    <row r="1618" spans="1:5">
      <c r="A1618" s="7"/>
      <c r="B1618" s="2"/>
      <c r="C1618" s="2"/>
      <c r="D1618" s="2"/>
      <c r="E1618" s="2"/>
    </row>
    <row r="1619" spans="1:5">
      <c r="A1619" s="7"/>
      <c r="B1619" s="2"/>
      <c r="C1619" s="2"/>
      <c r="D1619" s="2"/>
      <c r="E1619" s="2"/>
    </row>
    <row r="1620" spans="1:5">
      <c r="A1620" s="7"/>
      <c r="B1620" s="2"/>
      <c r="C1620" s="2"/>
      <c r="D1620" s="2"/>
      <c r="E1620" s="2"/>
    </row>
    <row r="1621" spans="1:5">
      <c r="A1621" s="7"/>
      <c r="B1621" s="2"/>
      <c r="C1621" s="2"/>
      <c r="D1621" s="2"/>
      <c r="E1621" s="2"/>
    </row>
    <row r="1622" spans="1:5">
      <c r="A1622" s="7"/>
      <c r="B1622" s="2"/>
      <c r="C1622" s="2"/>
      <c r="D1622" s="2"/>
      <c r="E1622" s="2"/>
    </row>
    <row r="1623" spans="1:5">
      <c r="A1623" s="7"/>
      <c r="B1623" s="2"/>
      <c r="C1623" s="2"/>
      <c r="D1623" s="2"/>
      <c r="E1623" s="2"/>
    </row>
    <row r="1624" spans="1:5">
      <c r="A1624" s="7"/>
      <c r="B1624" s="2"/>
      <c r="C1624" s="2"/>
      <c r="D1624" s="2"/>
      <c r="E1624" s="2"/>
    </row>
    <row r="1625" spans="1:5">
      <c r="A1625" s="7"/>
      <c r="B1625" s="2"/>
      <c r="C1625" s="2"/>
      <c r="D1625" s="2"/>
      <c r="E1625" s="2"/>
    </row>
    <row r="1626" spans="1:5">
      <c r="A1626" s="7"/>
      <c r="B1626" s="2"/>
      <c r="C1626" s="2"/>
      <c r="D1626" s="2"/>
      <c r="E1626" s="2"/>
    </row>
    <row r="1627" spans="1:5">
      <c r="A1627" s="7"/>
      <c r="B1627" s="2"/>
      <c r="C1627" s="2"/>
      <c r="D1627" s="2"/>
      <c r="E1627" s="2"/>
    </row>
    <row r="1628" spans="1:5">
      <c r="A1628" s="7"/>
      <c r="B1628" s="2"/>
      <c r="C1628" s="2"/>
      <c r="D1628" s="2"/>
      <c r="E1628" s="2"/>
    </row>
    <row r="1629" spans="1:5">
      <c r="A1629" s="7"/>
      <c r="B1629" s="2"/>
      <c r="C1629" s="2"/>
      <c r="D1629" s="2"/>
      <c r="E1629" s="2"/>
    </row>
    <row r="1630" spans="1:5">
      <c r="A1630" s="7"/>
      <c r="B1630" s="2"/>
      <c r="C1630" s="2"/>
      <c r="D1630" s="2"/>
      <c r="E1630" s="2"/>
    </row>
    <row r="1631" spans="1:5">
      <c r="A1631" s="7"/>
      <c r="B1631" s="2"/>
      <c r="C1631" s="2"/>
      <c r="D1631" s="2"/>
      <c r="E1631" s="2"/>
    </row>
    <row r="1632" spans="1:5">
      <c r="A1632" s="7"/>
      <c r="B1632" s="2"/>
      <c r="C1632" s="2"/>
      <c r="D1632" s="2"/>
      <c r="E1632" s="2"/>
    </row>
    <row r="1633" spans="1:5">
      <c r="A1633" s="7"/>
      <c r="B1633" s="2"/>
      <c r="C1633" s="2"/>
      <c r="D1633" s="2"/>
      <c r="E1633" s="2"/>
    </row>
    <row r="1634" spans="1:5">
      <c r="A1634" s="7"/>
      <c r="B1634" s="2"/>
      <c r="C1634" s="2"/>
      <c r="D1634" s="2"/>
      <c r="E1634" s="2"/>
    </row>
    <row r="1635" spans="1:5">
      <c r="A1635" s="7"/>
      <c r="B1635" s="2"/>
      <c r="C1635" s="2"/>
      <c r="D1635" s="2"/>
      <c r="E1635" s="2"/>
    </row>
    <row r="1636" spans="1:5">
      <c r="A1636" s="7"/>
      <c r="B1636" s="2"/>
      <c r="C1636" s="2"/>
      <c r="D1636" s="2"/>
      <c r="E1636" s="2"/>
    </row>
    <row r="1637" spans="1:5">
      <c r="A1637" s="7"/>
      <c r="B1637" s="2"/>
      <c r="C1637" s="2"/>
      <c r="D1637" s="2"/>
      <c r="E1637" s="2"/>
    </row>
    <row r="1638" spans="1:5">
      <c r="A1638" s="7"/>
      <c r="B1638" s="2"/>
      <c r="C1638" s="2"/>
      <c r="D1638" s="2"/>
      <c r="E1638" s="2"/>
    </row>
    <row r="1639" spans="1:5">
      <c r="A1639" s="7"/>
      <c r="B1639" s="2"/>
      <c r="C1639" s="2"/>
      <c r="D1639" s="2"/>
      <c r="E1639" s="2"/>
    </row>
    <row r="1640" spans="1:5">
      <c r="A1640" s="7"/>
      <c r="B1640" s="2"/>
      <c r="C1640" s="2"/>
      <c r="D1640" s="2"/>
      <c r="E1640" s="2"/>
    </row>
    <row r="1641" spans="1:5">
      <c r="A1641" s="7"/>
      <c r="B1641" s="2"/>
      <c r="C1641" s="2"/>
      <c r="D1641" s="2"/>
      <c r="E1641" s="2"/>
    </row>
    <row r="1642" spans="1:5">
      <c r="A1642" s="7"/>
      <c r="B1642" s="2"/>
      <c r="C1642" s="2"/>
      <c r="D1642" s="2"/>
      <c r="E1642" s="2"/>
    </row>
    <row r="1643" spans="1:5">
      <c r="A1643" s="7"/>
      <c r="B1643" s="2"/>
      <c r="C1643" s="2"/>
      <c r="D1643" s="2"/>
      <c r="E1643" s="2"/>
    </row>
    <row r="1644" spans="1:5">
      <c r="A1644" s="7"/>
      <c r="B1644" s="2"/>
      <c r="C1644" s="2"/>
      <c r="D1644" s="2"/>
      <c r="E1644" s="2"/>
    </row>
    <row r="1645" spans="1:5">
      <c r="A1645" s="7"/>
      <c r="B1645" s="2"/>
      <c r="C1645" s="2"/>
      <c r="D1645" s="2"/>
      <c r="E1645" s="2"/>
    </row>
    <row r="1646" spans="1:5">
      <c r="A1646" s="7"/>
      <c r="B1646" s="2"/>
      <c r="C1646" s="2"/>
      <c r="D1646" s="2"/>
      <c r="E1646" s="2"/>
    </row>
    <row r="1647" spans="1:5">
      <c r="A1647" s="7"/>
      <c r="B1647" s="2"/>
      <c r="C1647" s="2"/>
      <c r="D1647" s="2"/>
      <c r="E1647" s="2"/>
    </row>
    <row r="1648" spans="1:5">
      <c r="A1648" s="7"/>
      <c r="B1648" s="2"/>
      <c r="C1648" s="2"/>
      <c r="D1648" s="2"/>
      <c r="E1648" s="2"/>
    </row>
    <row r="1649" spans="1:5">
      <c r="A1649" s="7"/>
      <c r="B1649" s="2"/>
      <c r="C1649" s="2"/>
      <c r="D1649" s="2"/>
      <c r="E1649" s="2"/>
    </row>
    <row r="1650" spans="1:5">
      <c r="A1650" s="7"/>
      <c r="B1650" s="2"/>
      <c r="C1650" s="2"/>
      <c r="D1650" s="2"/>
      <c r="E1650" s="2"/>
    </row>
    <row r="1651" spans="1:5">
      <c r="A1651" s="7"/>
      <c r="B1651" s="2"/>
      <c r="C1651" s="2"/>
      <c r="D1651" s="2"/>
      <c r="E1651" s="2"/>
    </row>
    <row r="1652" spans="1:5">
      <c r="A1652" s="7"/>
      <c r="B1652" s="2"/>
      <c r="C1652" s="2"/>
      <c r="D1652" s="2"/>
      <c r="E1652" s="2"/>
    </row>
    <row r="1653" spans="1:5">
      <c r="A1653" s="7"/>
      <c r="B1653" s="2"/>
      <c r="C1653" s="2"/>
      <c r="D1653" s="2"/>
      <c r="E1653" s="2"/>
    </row>
    <row r="1654" spans="1:5">
      <c r="A1654" s="7"/>
      <c r="B1654" s="2"/>
      <c r="C1654" s="2"/>
      <c r="D1654" s="2"/>
      <c r="E1654" s="2"/>
    </row>
    <row r="1655" spans="1:5">
      <c r="A1655" s="7"/>
      <c r="B1655" s="2"/>
      <c r="C1655" s="2"/>
      <c r="D1655" s="2"/>
      <c r="E1655" s="2"/>
    </row>
    <row r="1656" spans="1:5">
      <c r="A1656" s="7"/>
      <c r="B1656" s="2"/>
      <c r="C1656" s="2"/>
      <c r="D1656" s="2"/>
      <c r="E1656" s="2"/>
    </row>
    <row r="1657" spans="1:5">
      <c r="A1657" s="7"/>
      <c r="B1657" s="2"/>
      <c r="C1657" s="2"/>
      <c r="D1657" s="2"/>
      <c r="E1657" s="2"/>
    </row>
    <row r="1658" spans="1:5">
      <c r="A1658" s="7"/>
      <c r="B1658" s="2"/>
      <c r="C1658" s="2"/>
      <c r="D1658" s="2"/>
      <c r="E1658" s="2"/>
    </row>
    <row r="1659" spans="1:5">
      <c r="A1659" s="7"/>
      <c r="B1659" s="2"/>
      <c r="C1659" s="2"/>
      <c r="D1659" s="2"/>
      <c r="E1659" s="2"/>
    </row>
    <row r="1660" spans="1:5">
      <c r="A1660" s="7"/>
      <c r="B1660" s="2"/>
      <c r="C1660" s="2"/>
      <c r="D1660" s="2"/>
      <c r="E1660" s="2"/>
    </row>
    <row r="1661" spans="1:5">
      <c r="A1661" s="7"/>
      <c r="B1661" s="2"/>
      <c r="C1661" s="2"/>
      <c r="D1661" s="2"/>
      <c r="E1661" s="2"/>
    </row>
    <row r="1662" spans="1:5">
      <c r="A1662" s="7"/>
      <c r="B1662" s="2"/>
      <c r="C1662" s="2"/>
      <c r="D1662" s="2"/>
      <c r="E1662" s="2"/>
    </row>
    <row r="1663" spans="1:5">
      <c r="A1663" s="7"/>
      <c r="B1663" s="2"/>
      <c r="C1663" s="2"/>
      <c r="D1663" s="2"/>
      <c r="E1663" s="2"/>
    </row>
    <row r="1664" spans="1:5">
      <c r="A1664" s="7"/>
      <c r="B1664" s="2"/>
      <c r="C1664" s="2"/>
      <c r="D1664" s="2"/>
      <c r="E1664" s="2"/>
    </row>
    <row r="1665" spans="1:5">
      <c r="A1665" s="7"/>
      <c r="B1665" s="2"/>
      <c r="C1665" s="2"/>
      <c r="D1665" s="2"/>
      <c r="E1665" s="2"/>
    </row>
    <row r="1666" spans="1:5">
      <c r="A1666" s="7"/>
      <c r="B1666" s="2"/>
      <c r="C1666" s="2"/>
      <c r="D1666" s="2"/>
      <c r="E1666" s="2"/>
    </row>
    <row r="1667" spans="1:5">
      <c r="A1667" s="7"/>
      <c r="B1667" s="2"/>
      <c r="C1667" s="2"/>
      <c r="D1667" s="2"/>
      <c r="E1667" s="2"/>
    </row>
    <row r="1668" spans="1:5">
      <c r="A1668" s="7"/>
      <c r="B1668" s="2"/>
      <c r="C1668" s="2"/>
      <c r="D1668" s="2"/>
      <c r="E1668" s="2"/>
    </row>
    <row r="1669" spans="1:5">
      <c r="A1669" s="7"/>
      <c r="B1669" s="2"/>
      <c r="C1669" s="2"/>
      <c r="D1669" s="2"/>
      <c r="E1669" s="2"/>
    </row>
    <row r="1670" spans="1:5">
      <c r="A1670" s="7"/>
      <c r="B1670" s="2"/>
      <c r="C1670" s="2"/>
      <c r="D1670" s="2"/>
      <c r="E1670" s="2"/>
    </row>
    <row r="1671" spans="1:5">
      <c r="A1671" s="7"/>
      <c r="B1671" s="2"/>
      <c r="C1671" s="2"/>
      <c r="D1671" s="2"/>
      <c r="E1671" s="2"/>
    </row>
    <row r="1672" spans="1:5">
      <c r="A1672" s="7"/>
      <c r="B1672" s="2"/>
      <c r="C1672" s="2"/>
      <c r="D1672" s="2"/>
      <c r="E1672" s="2"/>
    </row>
    <row r="1673" spans="1:5">
      <c r="A1673" s="7"/>
      <c r="B1673" s="2"/>
      <c r="C1673" s="2"/>
      <c r="D1673" s="2"/>
      <c r="E1673" s="2"/>
    </row>
    <row r="1674" spans="1:5">
      <c r="A1674" s="7"/>
      <c r="B1674" s="2"/>
      <c r="C1674" s="2"/>
      <c r="D1674" s="2"/>
      <c r="E1674" s="2"/>
    </row>
    <row r="1675" spans="1:5">
      <c r="A1675" s="7"/>
      <c r="B1675" s="2"/>
      <c r="C1675" s="2"/>
      <c r="D1675" s="2"/>
      <c r="E1675" s="2"/>
    </row>
    <row r="1676" spans="1:5">
      <c r="A1676" s="7"/>
      <c r="B1676" s="2"/>
      <c r="C1676" s="2"/>
      <c r="D1676" s="2"/>
      <c r="E1676" s="2"/>
    </row>
    <row r="1677" spans="1:5">
      <c r="A1677" s="7"/>
      <c r="B1677" s="2"/>
      <c r="C1677" s="2"/>
      <c r="D1677" s="2"/>
      <c r="E1677" s="2"/>
    </row>
    <row r="1678" spans="1:5">
      <c r="A1678" s="7"/>
      <c r="B1678" s="2"/>
      <c r="C1678" s="2"/>
      <c r="D1678" s="2"/>
      <c r="E1678" s="2"/>
    </row>
    <row r="1679" spans="1:5">
      <c r="A1679" s="7"/>
      <c r="B1679" s="2"/>
      <c r="C1679" s="2"/>
      <c r="D1679" s="2"/>
      <c r="E1679" s="2"/>
    </row>
    <row r="1680" spans="1:5">
      <c r="A1680" s="7"/>
      <c r="B1680" s="2"/>
      <c r="C1680" s="2"/>
      <c r="D1680" s="2"/>
      <c r="E1680" s="2"/>
    </row>
    <row r="1681" spans="1:5">
      <c r="A1681" s="7"/>
      <c r="B1681" s="2"/>
      <c r="C1681" s="2"/>
      <c r="D1681" s="2"/>
      <c r="E1681" s="2"/>
    </row>
    <row r="1682" spans="1:5">
      <c r="A1682" s="7"/>
      <c r="B1682" s="2"/>
      <c r="C1682" s="2"/>
      <c r="D1682" s="2"/>
      <c r="E1682" s="2"/>
    </row>
    <row r="1683" spans="1:5">
      <c r="A1683" s="7"/>
      <c r="B1683" s="2"/>
      <c r="C1683" s="2"/>
      <c r="D1683" s="2"/>
      <c r="E1683" s="2"/>
    </row>
    <row r="1684" spans="1:5">
      <c r="A1684" s="7"/>
      <c r="B1684" s="2"/>
      <c r="C1684" s="2"/>
      <c r="D1684" s="2"/>
      <c r="E1684" s="2"/>
    </row>
    <row r="1685" spans="1:5">
      <c r="A1685" s="7"/>
      <c r="B1685" s="2"/>
      <c r="C1685" s="2"/>
      <c r="D1685" s="2"/>
      <c r="E1685" s="2"/>
    </row>
    <row r="1686" spans="1:5">
      <c r="A1686" s="7"/>
      <c r="D1686" s="2"/>
      <c r="E1686" s="2"/>
    </row>
    <row r="1687" spans="1:5">
      <c r="A1687" s="7"/>
      <c r="B1687" s="2"/>
      <c r="C1687" s="2"/>
      <c r="D1687" s="2"/>
      <c r="E1687" s="2"/>
    </row>
    <row r="1688" spans="1:5">
      <c r="A1688" s="7"/>
      <c r="B1688" s="2"/>
      <c r="C1688" s="2"/>
      <c r="D1688" s="2"/>
      <c r="E1688" s="2"/>
    </row>
    <row r="1689" spans="1:5">
      <c r="A1689" s="7"/>
      <c r="B1689" s="2"/>
      <c r="C1689" s="2"/>
      <c r="D1689" s="2"/>
      <c r="E1689" s="2"/>
    </row>
    <row r="1690" spans="1:5">
      <c r="A1690" s="7"/>
      <c r="B1690" s="2"/>
      <c r="C1690" s="2"/>
      <c r="D1690" s="2"/>
      <c r="E1690" s="2"/>
    </row>
    <row r="1691" spans="1:5">
      <c r="A1691" s="7"/>
      <c r="B1691" s="2"/>
      <c r="C1691" s="2"/>
      <c r="D1691" s="2"/>
      <c r="E1691" s="2"/>
    </row>
    <row r="1692" spans="1:5">
      <c r="A1692" s="7"/>
      <c r="B1692" s="2"/>
      <c r="C1692" s="2"/>
      <c r="D1692" s="2"/>
      <c r="E1692" s="2"/>
    </row>
    <row r="1693" spans="1:5">
      <c r="A1693" s="7"/>
      <c r="B1693" s="2"/>
      <c r="C1693" s="2"/>
      <c r="D1693" s="2"/>
      <c r="E1693" s="2"/>
    </row>
    <row r="1694" spans="1:5">
      <c r="A1694" s="7"/>
      <c r="B1694" s="2"/>
      <c r="C1694" s="2"/>
      <c r="D1694" s="2"/>
      <c r="E1694" s="2"/>
    </row>
    <row r="1695" spans="1:5">
      <c r="A1695" s="7"/>
      <c r="B1695" s="2"/>
      <c r="C1695" s="2"/>
      <c r="D1695" s="2"/>
      <c r="E1695" s="2"/>
    </row>
    <row r="1696" spans="1:5">
      <c r="A1696" s="7"/>
      <c r="B1696" s="2"/>
      <c r="C1696" s="2"/>
      <c r="D1696" s="2"/>
      <c r="E1696" s="2"/>
    </row>
    <row r="1697" spans="1:5">
      <c r="A1697" s="7"/>
      <c r="B1697" s="2"/>
      <c r="C1697" s="2"/>
      <c r="D1697" s="2"/>
      <c r="E1697" s="2"/>
    </row>
    <row r="1698" spans="1:5">
      <c r="A1698" s="7"/>
      <c r="B1698" s="2"/>
      <c r="C1698" s="2"/>
      <c r="D1698" s="2"/>
      <c r="E1698" s="2"/>
    </row>
    <row r="1699" spans="1:5">
      <c r="A1699" s="7"/>
      <c r="B1699" s="2"/>
      <c r="C1699" s="2"/>
      <c r="D1699" s="2"/>
      <c r="E1699" s="2"/>
    </row>
    <row r="1700" spans="1:5">
      <c r="A1700" s="7"/>
      <c r="B1700" s="2"/>
      <c r="C1700" s="2"/>
      <c r="D1700" s="2"/>
      <c r="E1700" s="2"/>
    </row>
    <row r="1701" spans="1:5">
      <c r="A1701" s="7"/>
      <c r="B1701" s="2"/>
      <c r="C1701" s="2"/>
      <c r="D1701" s="2"/>
      <c r="E1701" s="2"/>
    </row>
    <row r="1702" spans="1:5">
      <c r="A1702" s="7"/>
      <c r="B1702" s="2"/>
      <c r="C1702" s="2"/>
      <c r="D1702" s="2"/>
      <c r="E1702" s="2"/>
    </row>
    <row r="1703" spans="1:5">
      <c r="A1703" s="7"/>
      <c r="B1703" s="2"/>
      <c r="C1703" s="2"/>
      <c r="D1703" s="2"/>
      <c r="E1703" s="2"/>
    </row>
    <row r="1704" spans="1:5">
      <c r="A1704" s="7"/>
      <c r="B1704" s="2"/>
      <c r="C1704" s="2"/>
      <c r="D1704" s="2"/>
      <c r="E1704" s="2"/>
    </row>
    <row r="1705" spans="1:5">
      <c r="A1705" s="7"/>
      <c r="B1705" s="2"/>
      <c r="C1705" s="2"/>
      <c r="D1705" s="2"/>
      <c r="E1705" s="2"/>
    </row>
    <row r="1706" spans="1:5">
      <c r="A1706" s="7"/>
      <c r="B1706" s="2"/>
      <c r="C1706" s="2"/>
      <c r="D1706" s="2"/>
      <c r="E1706" s="2"/>
    </row>
    <row r="1707" spans="1:5">
      <c r="A1707" s="7"/>
      <c r="B1707" s="2"/>
      <c r="C1707" s="2"/>
      <c r="D1707" s="2"/>
      <c r="E1707" s="2"/>
    </row>
    <row r="1708" spans="1:5">
      <c r="A1708" s="7"/>
      <c r="B1708" s="2"/>
      <c r="C1708" s="2"/>
      <c r="D1708" s="2"/>
      <c r="E1708" s="2"/>
    </row>
    <row r="1709" spans="1:5">
      <c r="A1709" s="7"/>
      <c r="B1709" s="2"/>
      <c r="C1709" s="2"/>
      <c r="D1709" s="2"/>
      <c r="E1709" s="2"/>
    </row>
    <row r="1710" spans="1:5">
      <c r="A1710" s="7"/>
      <c r="B1710" s="2"/>
      <c r="C1710" s="2"/>
      <c r="D1710" s="2"/>
      <c r="E1710" s="2"/>
    </row>
    <row r="1711" spans="1:5">
      <c r="A1711" s="7"/>
      <c r="D1711" s="2"/>
      <c r="E1711" s="2"/>
    </row>
    <row r="1712" spans="1:5">
      <c r="A1712" s="7"/>
      <c r="B1712" s="2"/>
      <c r="C1712" s="2"/>
      <c r="D1712" s="2"/>
      <c r="E1712" s="2"/>
    </row>
    <row r="1713" spans="1:5">
      <c r="A1713" s="7"/>
      <c r="B1713" s="2"/>
      <c r="C1713" s="2"/>
      <c r="D1713" s="2"/>
      <c r="E1713" s="2"/>
    </row>
    <row r="1714" spans="1:5">
      <c r="A1714" s="7"/>
      <c r="B1714" s="2"/>
      <c r="C1714" s="2"/>
      <c r="D1714" s="2"/>
      <c r="E1714" s="2"/>
    </row>
    <row r="1715" spans="1:5">
      <c r="A1715" s="7"/>
      <c r="B1715" s="2"/>
      <c r="C1715" s="2"/>
      <c r="D1715" s="2"/>
      <c r="E1715" s="2"/>
    </row>
    <row r="1716" spans="1:5">
      <c r="A1716" s="7"/>
      <c r="B1716" s="2"/>
      <c r="C1716" s="2"/>
      <c r="D1716" s="2"/>
      <c r="E1716" s="2"/>
    </row>
    <row r="1717" spans="1:5">
      <c r="A1717" s="7"/>
      <c r="B1717" s="2"/>
      <c r="C1717" s="2"/>
      <c r="D1717" s="2"/>
      <c r="E1717" s="2"/>
    </row>
    <row r="1718" spans="1:5">
      <c r="A1718" s="7"/>
      <c r="B1718" s="2"/>
      <c r="C1718" s="2"/>
      <c r="D1718" s="2"/>
      <c r="E1718" s="2"/>
    </row>
    <row r="1719" spans="1:5">
      <c r="A1719" s="7"/>
      <c r="B1719" s="2"/>
      <c r="C1719" s="2"/>
      <c r="D1719" s="2"/>
      <c r="E1719" s="2"/>
    </row>
    <row r="1720" spans="1:5">
      <c r="A1720" s="7"/>
      <c r="B1720" s="2"/>
      <c r="C1720" s="2"/>
      <c r="D1720" s="2"/>
      <c r="E1720" s="2"/>
    </row>
    <row r="1721" spans="1:5">
      <c r="A1721" s="7"/>
      <c r="B1721" s="2"/>
      <c r="C1721" s="2"/>
      <c r="D1721" s="2"/>
      <c r="E1721" s="2"/>
    </row>
    <row r="1722" spans="1:5">
      <c r="A1722" s="7"/>
      <c r="B1722" s="2"/>
      <c r="C1722" s="2"/>
      <c r="D1722" s="2"/>
      <c r="E1722" s="2"/>
    </row>
    <row r="1723" spans="1:5">
      <c r="A1723" s="7"/>
      <c r="B1723" s="2"/>
      <c r="C1723" s="2"/>
      <c r="D1723" s="2"/>
      <c r="E1723" s="2"/>
    </row>
    <row r="1724" spans="1:5">
      <c r="A1724" s="7"/>
      <c r="B1724" s="2"/>
      <c r="C1724" s="2"/>
      <c r="D1724" s="2"/>
      <c r="E1724" s="2"/>
    </row>
    <row r="1725" spans="1:5">
      <c r="A1725" s="7"/>
      <c r="B1725" s="2"/>
      <c r="C1725" s="2"/>
      <c r="D1725" s="2"/>
      <c r="E1725" s="2"/>
    </row>
    <row r="1726" spans="1:5">
      <c r="A1726" s="7"/>
      <c r="B1726" s="2"/>
      <c r="C1726" s="2"/>
      <c r="D1726" s="2"/>
      <c r="E1726" s="2"/>
    </row>
    <row r="1727" spans="1:5">
      <c r="A1727" s="7"/>
      <c r="B1727" s="2"/>
      <c r="C1727" s="2"/>
      <c r="D1727" s="2"/>
      <c r="E1727" s="2"/>
    </row>
    <row r="1728" spans="1:5">
      <c r="A1728" s="7"/>
      <c r="B1728" s="2"/>
      <c r="C1728" s="2"/>
      <c r="D1728" s="2"/>
      <c r="E1728" s="2"/>
    </row>
    <row r="1729" spans="1:5">
      <c r="A1729" s="7"/>
      <c r="B1729" s="2"/>
      <c r="C1729" s="2"/>
      <c r="D1729" s="2"/>
      <c r="E1729" s="2"/>
    </row>
    <row r="1730" spans="1:5">
      <c r="A1730" s="7"/>
      <c r="B1730" s="2"/>
      <c r="C1730" s="2"/>
      <c r="D1730" s="2"/>
      <c r="E1730" s="2"/>
    </row>
    <row r="1731" spans="1:5">
      <c r="A1731" s="7"/>
      <c r="B1731" s="2"/>
      <c r="C1731" s="2"/>
      <c r="D1731" s="2"/>
      <c r="E1731" s="2"/>
    </row>
    <row r="1732" spans="1:5">
      <c r="A1732" s="7"/>
      <c r="B1732" s="2"/>
      <c r="C1732" s="2"/>
      <c r="D1732" s="2"/>
      <c r="E1732" s="2"/>
    </row>
    <row r="1733" spans="1:5">
      <c r="A1733" s="7"/>
      <c r="B1733" s="2"/>
      <c r="C1733" s="2"/>
      <c r="D1733" s="2"/>
      <c r="E1733" s="2"/>
    </row>
    <row r="1734" spans="1:5">
      <c r="A1734" s="7"/>
      <c r="B1734" s="2"/>
      <c r="C1734" s="2"/>
      <c r="D1734" s="2"/>
      <c r="E1734" s="2"/>
    </row>
    <row r="1735" spans="1:5">
      <c r="A1735" s="7"/>
      <c r="B1735" s="2"/>
      <c r="C1735" s="2"/>
      <c r="D1735" s="2"/>
      <c r="E1735" s="2"/>
    </row>
    <row r="1736" spans="1:5">
      <c r="A1736" s="7"/>
      <c r="B1736" s="2"/>
      <c r="C1736" s="2"/>
      <c r="D1736" s="2"/>
      <c r="E1736" s="2"/>
    </row>
    <row r="1737" spans="1:5">
      <c r="A1737" s="7"/>
      <c r="B1737" s="2"/>
      <c r="C1737" s="2"/>
      <c r="D1737" s="2"/>
      <c r="E1737" s="2"/>
    </row>
    <row r="1738" spans="1:5">
      <c r="A1738" s="7"/>
      <c r="B1738" s="2"/>
      <c r="C1738" s="2"/>
      <c r="D1738" s="2"/>
      <c r="E1738" s="2"/>
    </row>
    <row r="1739" spans="1:5">
      <c r="A1739" s="7"/>
      <c r="B1739" s="2"/>
      <c r="C1739" s="2"/>
      <c r="D1739" s="2"/>
      <c r="E1739" s="2"/>
    </row>
    <row r="1740" spans="1:5">
      <c r="A1740" s="7"/>
      <c r="B1740" s="2"/>
      <c r="C1740" s="2"/>
      <c r="D1740" s="2"/>
      <c r="E1740" s="2"/>
    </row>
    <row r="1741" spans="1:5">
      <c r="A1741" s="7"/>
      <c r="B1741" s="2"/>
      <c r="C1741" s="2"/>
      <c r="D1741" s="2"/>
      <c r="E1741" s="2"/>
    </row>
    <row r="1742" spans="1:5">
      <c r="A1742" s="7"/>
      <c r="B1742" s="2"/>
      <c r="C1742" s="2"/>
      <c r="D1742" s="2"/>
      <c r="E1742" s="2"/>
    </row>
    <row r="1743" spans="1:5">
      <c r="A1743" s="7"/>
      <c r="B1743" s="2"/>
      <c r="C1743" s="2"/>
      <c r="D1743" s="2"/>
      <c r="E1743" s="2"/>
    </row>
    <row r="1744" spans="1:5">
      <c r="A1744" s="7"/>
      <c r="B1744" s="2"/>
      <c r="C1744" s="2"/>
      <c r="D1744" s="2"/>
      <c r="E1744" s="2"/>
    </row>
    <row r="1745" spans="1:5">
      <c r="A1745" s="7"/>
      <c r="B1745" s="2"/>
      <c r="C1745" s="2"/>
      <c r="D1745" s="2"/>
      <c r="E1745" s="2"/>
    </row>
    <row r="1746" spans="1:5">
      <c r="A1746" s="7"/>
      <c r="B1746" s="2"/>
      <c r="C1746" s="2"/>
      <c r="D1746" s="2"/>
      <c r="E1746" s="2"/>
    </row>
    <row r="1747" spans="1:5">
      <c r="A1747" s="7"/>
      <c r="B1747" s="2"/>
      <c r="C1747" s="2"/>
      <c r="D1747" s="2"/>
      <c r="E1747" s="2"/>
    </row>
    <row r="1748" spans="1:5">
      <c r="A1748" s="7"/>
      <c r="B1748" s="2"/>
      <c r="C1748" s="2"/>
      <c r="D1748" s="2"/>
      <c r="E1748" s="2"/>
    </row>
    <row r="1749" spans="1:5">
      <c r="A1749" s="7"/>
      <c r="B1749" s="2"/>
      <c r="C1749" s="2"/>
      <c r="D1749" s="2"/>
      <c r="E1749" s="2"/>
    </row>
    <row r="1750" spans="1:5">
      <c r="A1750" s="7"/>
      <c r="B1750" s="2"/>
      <c r="C1750" s="2"/>
      <c r="D1750" s="2"/>
      <c r="E1750" s="2"/>
    </row>
    <row r="1751" spans="1:5">
      <c r="A1751" s="7"/>
      <c r="B1751" s="2"/>
      <c r="C1751" s="2"/>
      <c r="D1751" s="2"/>
      <c r="E1751" s="2"/>
    </row>
    <row r="1752" spans="1:5">
      <c r="A1752" s="7"/>
      <c r="B1752" s="2"/>
      <c r="C1752" s="2"/>
      <c r="D1752" s="2"/>
      <c r="E1752" s="2"/>
    </row>
    <row r="1753" spans="1:5">
      <c r="A1753" s="7"/>
      <c r="B1753" s="2"/>
      <c r="C1753" s="2"/>
      <c r="D1753" s="2"/>
      <c r="E1753" s="2"/>
    </row>
    <row r="1754" spans="1:5">
      <c r="A1754" s="7"/>
      <c r="B1754" s="2"/>
      <c r="C1754" s="2"/>
      <c r="D1754" s="2"/>
      <c r="E1754" s="2"/>
    </row>
    <row r="1755" spans="1:5">
      <c r="A1755" s="7"/>
      <c r="B1755" s="2"/>
      <c r="C1755" s="2"/>
      <c r="D1755" s="2"/>
      <c r="E1755" s="2"/>
    </row>
    <row r="1756" spans="1:5">
      <c r="A1756" s="7"/>
      <c r="D1756" s="2"/>
      <c r="E1756" s="2"/>
    </row>
    <row r="1757" spans="1:5">
      <c r="A1757" s="7"/>
      <c r="B1757" s="2"/>
      <c r="C1757" s="2"/>
      <c r="D1757" s="2"/>
      <c r="E1757" s="2"/>
    </row>
    <row r="1758" spans="1:5">
      <c r="A1758" s="7"/>
      <c r="B1758" s="2"/>
      <c r="C1758" s="2"/>
      <c r="D1758" s="2"/>
      <c r="E1758" s="2"/>
    </row>
    <row r="1759" spans="1:5">
      <c r="A1759" s="7"/>
      <c r="B1759" s="2"/>
      <c r="C1759" s="2"/>
      <c r="D1759" s="2"/>
      <c r="E1759" s="2"/>
    </row>
    <row r="1760" spans="1:5">
      <c r="A1760" s="7"/>
      <c r="B1760" s="2"/>
      <c r="C1760" s="2"/>
      <c r="D1760" s="2"/>
      <c r="E1760" s="2"/>
    </row>
    <row r="1761" spans="1:5">
      <c r="A1761" s="7"/>
      <c r="B1761" s="2"/>
      <c r="C1761" s="2"/>
      <c r="D1761" s="2"/>
      <c r="E1761" s="2"/>
    </row>
    <row r="1762" spans="1:5">
      <c r="A1762" s="7"/>
      <c r="B1762" s="2"/>
      <c r="C1762" s="2"/>
      <c r="D1762" s="2"/>
      <c r="E1762" s="2"/>
    </row>
    <row r="1763" spans="1:5">
      <c r="A1763" s="7"/>
      <c r="B1763" s="2"/>
      <c r="C1763" s="2"/>
      <c r="D1763" s="2"/>
      <c r="E1763" s="2"/>
    </row>
    <row r="1764" spans="1:5">
      <c r="A1764" s="7"/>
      <c r="B1764" s="2"/>
      <c r="C1764" s="2"/>
      <c r="D1764" s="2"/>
      <c r="E1764" s="2"/>
    </row>
    <row r="1765" spans="1:5">
      <c r="A1765" s="7"/>
      <c r="B1765" s="2"/>
      <c r="C1765" s="2"/>
      <c r="D1765" s="2"/>
      <c r="E1765" s="2"/>
    </row>
    <row r="1766" spans="1:5">
      <c r="A1766" s="7"/>
      <c r="B1766" s="2"/>
      <c r="C1766" s="2"/>
      <c r="D1766" s="2"/>
      <c r="E1766" s="2"/>
    </row>
    <row r="1767" spans="1:5">
      <c r="A1767" s="7"/>
      <c r="B1767" s="2"/>
      <c r="C1767" s="2"/>
      <c r="D1767" s="2"/>
      <c r="E1767" s="2"/>
    </row>
    <row r="1768" spans="1:5">
      <c r="A1768" s="7"/>
      <c r="B1768" s="2"/>
      <c r="C1768" s="2"/>
      <c r="D1768" s="2"/>
      <c r="E1768" s="2"/>
    </row>
    <row r="1769" spans="1:5">
      <c r="A1769" s="7"/>
      <c r="B1769" s="2"/>
      <c r="C1769" s="2"/>
      <c r="D1769" s="2"/>
      <c r="E1769" s="2"/>
    </row>
    <row r="1770" spans="1:5">
      <c r="A1770" s="7"/>
      <c r="B1770" s="2"/>
      <c r="C1770" s="2"/>
      <c r="D1770" s="2"/>
      <c r="E1770" s="2"/>
    </row>
    <row r="1771" spans="1:5">
      <c r="A1771" s="7"/>
      <c r="B1771" s="2"/>
      <c r="C1771" s="2"/>
      <c r="D1771" s="2"/>
      <c r="E1771" s="2"/>
    </row>
    <row r="1772" spans="1:5">
      <c r="A1772" s="7"/>
      <c r="B1772" s="2"/>
      <c r="C1772" s="2"/>
      <c r="D1772" s="2"/>
      <c r="E1772" s="2"/>
    </row>
    <row r="1773" spans="1:5">
      <c r="A1773" s="7"/>
      <c r="B1773" s="2"/>
      <c r="C1773" s="2"/>
      <c r="D1773" s="2"/>
      <c r="E1773" s="2"/>
    </row>
    <row r="1774" spans="1:5">
      <c r="A1774" s="7"/>
      <c r="B1774" s="2"/>
      <c r="C1774" s="2"/>
      <c r="D1774" s="2"/>
      <c r="E1774" s="2"/>
    </row>
    <row r="1775" spans="1:5">
      <c r="A1775" s="7"/>
      <c r="B1775" s="2"/>
      <c r="C1775" s="2"/>
      <c r="D1775" s="2"/>
      <c r="E1775" s="2"/>
    </row>
    <row r="1776" spans="1:5">
      <c r="A1776" s="7"/>
      <c r="B1776" s="2"/>
      <c r="C1776" s="2"/>
      <c r="D1776" s="2"/>
      <c r="E1776" s="2"/>
    </row>
    <row r="1777" spans="1:5">
      <c r="A1777" s="7"/>
      <c r="B1777" s="2"/>
      <c r="C1777" s="2"/>
      <c r="D1777" s="2"/>
      <c r="E1777" s="2"/>
    </row>
    <row r="1778" spans="1:5">
      <c r="A1778" s="7"/>
      <c r="B1778" s="2"/>
      <c r="C1778" s="2"/>
      <c r="D1778" s="2"/>
      <c r="E1778" s="2"/>
    </row>
    <row r="1779" spans="1:5">
      <c r="A1779" s="7"/>
      <c r="B1779" s="2"/>
      <c r="C1779" s="2"/>
      <c r="D1779" s="2"/>
      <c r="E1779" s="2"/>
    </row>
    <row r="1780" spans="1:5">
      <c r="A1780" s="7"/>
      <c r="B1780" s="2"/>
      <c r="C1780" s="2"/>
      <c r="D1780" s="2"/>
      <c r="E1780" s="2"/>
    </row>
    <row r="1781" spans="1:5">
      <c r="A1781" s="7"/>
      <c r="D1781" s="2"/>
      <c r="E1781" s="2"/>
    </row>
    <row r="1782" spans="1:5">
      <c r="A1782" s="7"/>
      <c r="B1782" s="2"/>
      <c r="C1782" s="2"/>
      <c r="D1782" s="2"/>
      <c r="E1782" s="2"/>
    </row>
    <row r="1783" spans="1:5">
      <c r="A1783" s="7"/>
      <c r="B1783" s="2"/>
      <c r="C1783" s="2"/>
      <c r="D1783" s="2"/>
      <c r="E1783" s="2"/>
    </row>
    <row r="1784" spans="1:5">
      <c r="A1784" s="7"/>
      <c r="B1784" s="2"/>
      <c r="C1784" s="2"/>
      <c r="D1784" s="2"/>
      <c r="E1784" s="2"/>
    </row>
    <row r="1785" spans="1:5">
      <c r="A1785" s="7"/>
      <c r="B1785" s="2"/>
      <c r="C1785" s="2"/>
      <c r="D1785" s="2"/>
      <c r="E1785" s="2"/>
    </row>
    <row r="1786" spans="1:5">
      <c r="A1786" s="7"/>
      <c r="B1786" s="2"/>
      <c r="C1786" s="2"/>
      <c r="D1786" s="2"/>
      <c r="E1786" s="2"/>
    </row>
    <row r="1787" spans="1:5">
      <c r="A1787" s="7"/>
      <c r="B1787" s="2"/>
      <c r="C1787" s="2"/>
      <c r="D1787" s="2"/>
      <c r="E1787" s="2"/>
    </row>
    <row r="1788" spans="1:5">
      <c r="A1788" s="7"/>
      <c r="B1788" s="2"/>
      <c r="C1788" s="2"/>
      <c r="D1788" s="2"/>
      <c r="E1788" s="2"/>
    </row>
    <row r="1789" spans="1:5">
      <c r="A1789" s="7"/>
      <c r="B1789" s="2"/>
      <c r="C1789" s="2"/>
      <c r="D1789" s="2"/>
      <c r="E1789" s="2"/>
    </row>
    <row r="1790" spans="1:5">
      <c r="A1790" s="7"/>
      <c r="B1790" s="2"/>
      <c r="C1790" s="2"/>
      <c r="D1790" s="2"/>
      <c r="E1790" s="2"/>
    </row>
    <row r="1791" spans="1:5">
      <c r="A1791" s="7"/>
      <c r="B1791" s="2"/>
      <c r="C1791" s="2"/>
      <c r="D1791" s="2"/>
      <c r="E1791" s="2"/>
    </row>
    <row r="1792" spans="1:5">
      <c r="A1792" s="7"/>
      <c r="B1792" s="2"/>
      <c r="C1792" s="2"/>
      <c r="D1792" s="2"/>
      <c r="E1792" s="2"/>
    </row>
    <row r="1793" spans="1:5">
      <c r="A1793" s="7"/>
      <c r="B1793" s="2"/>
      <c r="C1793" s="2"/>
      <c r="D1793" s="2"/>
      <c r="E1793" s="2"/>
    </row>
    <row r="1794" spans="1:5">
      <c r="A1794" s="7"/>
      <c r="B1794" s="2"/>
      <c r="C1794" s="2"/>
      <c r="D1794" s="2"/>
      <c r="E1794" s="2"/>
    </row>
    <row r="1795" spans="1:5">
      <c r="A1795" s="7"/>
      <c r="B1795" s="2"/>
      <c r="C1795" s="2"/>
      <c r="D1795" s="2"/>
      <c r="E1795" s="2"/>
    </row>
    <row r="1796" spans="1:5">
      <c r="A1796" s="7"/>
      <c r="B1796" s="2"/>
      <c r="C1796" s="2"/>
      <c r="D1796" s="2"/>
      <c r="E1796" s="2"/>
    </row>
    <row r="1797" spans="1:5">
      <c r="A1797" s="7"/>
      <c r="B1797" s="2"/>
      <c r="C1797" s="2"/>
      <c r="D1797" s="2"/>
      <c r="E1797" s="2"/>
    </row>
    <row r="1798" spans="1:5">
      <c r="A1798" s="7"/>
      <c r="B1798" s="2"/>
      <c r="C1798" s="2"/>
      <c r="D1798" s="2"/>
      <c r="E1798" s="2"/>
    </row>
    <row r="1799" spans="1:5">
      <c r="A1799" s="7"/>
      <c r="B1799" s="2"/>
      <c r="C1799" s="2"/>
      <c r="D1799" s="2"/>
      <c r="E1799" s="2"/>
    </row>
    <row r="1800" spans="1:5">
      <c r="A1800" s="7"/>
      <c r="B1800" s="2"/>
      <c r="C1800" s="2"/>
      <c r="D1800" s="2"/>
      <c r="E1800" s="2"/>
    </row>
    <row r="1801" spans="1:5">
      <c r="A1801" s="7"/>
      <c r="B1801" s="2"/>
      <c r="C1801" s="2"/>
      <c r="D1801" s="2"/>
      <c r="E1801" s="2"/>
    </row>
    <row r="1802" spans="1:5">
      <c r="A1802" s="7"/>
      <c r="B1802" s="2"/>
      <c r="C1802" s="2"/>
      <c r="D1802" s="2"/>
      <c r="E1802" s="2"/>
    </row>
    <row r="1803" spans="1:5">
      <c r="A1803" s="7"/>
      <c r="B1803" s="2"/>
      <c r="C1803" s="2"/>
      <c r="D1803" s="2"/>
      <c r="E1803" s="2"/>
    </row>
    <row r="1804" spans="1:5">
      <c r="A1804" s="7"/>
      <c r="B1804" s="2"/>
      <c r="C1804" s="2"/>
      <c r="D1804" s="2"/>
      <c r="E1804" s="2"/>
    </row>
    <row r="1805" spans="1:5">
      <c r="A1805" s="7"/>
      <c r="B1805" s="2"/>
      <c r="C1805" s="2"/>
      <c r="D1805" s="2"/>
      <c r="E1805" s="2"/>
    </row>
    <row r="1806" spans="1:5">
      <c r="A1806" s="7"/>
      <c r="B1806" s="2"/>
      <c r="C1806" s="2"/>
      <c r="D1806" s="2"/>
      <c r="E1806" s="2"/>
    </row>
    <row r="1807" spans="1:5">
      <c r="A1807" s="7"/>
      <c r="B1807" s="2"/>
      <c r="C1807" s="2"/>
      <c r="D1807" s="2"/>
      <c r="E1807" s="2"/>
    </row>
    <row r="1808" spans="1:5">
      <c r="A1808" s="7"/>
      <c r="B1808" s="2"/>
      <c r="C1808" s="2"/>
      <c r="D1808" s="2"/>
      <c r="E1808" s="2"/>
    </row>
    <row r="1809" spans="1:5">
      <c r="A1809" s="7"/>
      <c r="B1809" s="2"/>
      <c r="C1809" s="2"/>
      <c r="D1809" s="2"/>
      <c r="E1809" s="2"/>
    </row>
    <row r="1810" spans="1:5">
      <c r="A1810" s="7"/>
      <c r="B1810" s="2"/>
      <c r="C1810" s="2"/>
      <c r="D1810" s="2"/>
      <c r="E1810" s="2"/>
    </row>
    <row r="1811" spans="1:5">
      <c r="A1811" s="7"/>
      <c r="B1811" s="2"/>
      <c r="C1811" s="2"/>
      <c r="D1811" s="2"/>
      <c r="E1811" s="2"/>
    </row>
    <row r="1812" spans="1:5">
      <c r="A1812" s="7"/>
      <c r="B1812" s="2"/>
      <c r="C1812" s="2"/>
      <c r="D1812" s="2"/>
      <c r="E1812" s="2"/>
    </row>
    <row r="1813" spans="1:5">
      <c r="A1813" s="7"/>
      <c r="B1813" s="2"/>
      <c r="C1813" s="2"/>
      <c r="D1813" s="2"/>
      <c r="E1813" s="2"/>
    </row>
    <row r="1814" spans="1:5">
      <c r="A1814" s="7"/>
      <c r="D1814" s="2"/>
      <c r="E1814" s="2"/>
    </row>
    <row r="1815" spans="1:5">
      <c r="A1815" s="7"/>
      <c r="B1815" s="2"/>
      <c r="C1815" s="2"/>
      <c r="D1815" s="2"/>
      <c r="E1815" s="2"/>
    </row>
    <row r="1816" spans="1:5">
      <c r="A1816" s="7"/>
      <c r="B1816" s="2"/>
      <c r="C1816" s="2"/>
      <c r="D1816" s="2"/>
      <c r="E1816" s="2"/>
    </row>
    <row r="1817" spans="1:5">
      <c r="A1817" s="7"/>
      <c r="B1817" s="2"/>
      <c r="C1817" s="2"/>
      <c r="D1817" s="2"/>
      <c r="E1817" s="2"/>
    </row>
    <row r="1818" spans="1:5">
      <c r="A1818" s="7"/>
      <c r="B1818" s="2"/>
      <c r="C1818" s="2"/>
      <c r="D1818" s="2"/>
      <c r="E1818" s="2"/>
    </row>
    <row r="1819" spans="1:5">
      <c r="A1819" s="7"/>
      <c r="B1819" s="2"/>
      <c r="C1819" s="2"/>
      <c r="D1819" s="2"/>
      <c r="E1819" s="2"/>
    </row>
    <row r="1820" spans="1:5">
      <c r="A1820" s="7"/>
      <c r="B1820" s="2"/>
      <c r="C1820" s="2"/>
      <c r="D1820" s="2"/>
      <c r="E1820" s="2"/>
    </row>
    <row r="1821" spans="1:5">
      <c r="A1821" s="7"/>
      <c r="B1821" s="2"/>
      <c r="C1821" s="2"/>
      <c r="D1821" s="2"/>
      <c r="E1821" s="2"/>
    </row>
    <row r="1822" spans="1:5">
      <c r="A1822" s="7"/>
      <c r="B1822" s="2"/>
      <c r="C1822" s="2"/>
      <c r="D1822" s="2"/>
      <c r="E1822" s="2"/>
    </row>
    <row r="1823" spans="1:5">
      <c r="A1823" s="7"/>
      <c r="B1823" s="2"/>
      <c r="C1823" s="2"/>
      <c r="D1823" s="2"/>
      <c r="E1823" s="2"/>
    </row>
    <row r="1824" spans="1:5">
      <c r="A1824" s="7"/>
      <c r="B1824" s="2"/>
      <c r="C1824" s="2"/>
      <c r="D1824" s="2"/>
      <c r="E1824" s="2"/>
    </row>
    <row r="1825" spans="1:5">
      <c r="A1825" s="7"/>
      <c r="B1825" s="2"/>
      <c r="C1825" s="2"/>
      <c r="D1825" s="2"/>
      <c r="E1825" s="2"/>
    </row>
    <row r="1826" spans="1:5">
      <c r="A1826" s="7"/>
      <c r="B1826" s="2"/>
      <c r="C1826" s="2"/>
      <c r="D1826" s="2"/>
      <c r="E1826" s="2"/>
    </row>
    <row r="1827" spans="1:5">
      <c r="A1827" s="7"/>
      <c r="B1827" s="2"/>
      <c r="C1827" s="2"/>
      <c r="D1827" s="2"/>
      <c r="E1827" s="2"/>
    </row>
    <row r="1828" spans="1:5">
      <c r="A1828" s="7"/>
      <c r="B1828" s="2"/>
      <c r="C1828" s="2"/>
      <c r="D1828" s="2"/>
      <c r="E1828" s="2"/>
    </row>
    <row r="1829" spans="1:5">
      <c r="A1829" s="7"/>
      <c r="B1829" s="2"/>
      <c r="C1829" s="2"/>
      <c r="D1829" s="2"/>
      <c r="E1829" s="2"/>
    </row>
    <row r="1830" spans="1:5">
      <c r="A1830" s="7"/>
      <c r="B1830" s="2"/>
      <c r="C1830" s="2"/>
      <c r="D1830" s="2"/>
      <c r="E1830" s="2"/>
    </row>
    <row r="1831" spans="1:5">
      <c r="A1831" s="7"/>
      <c r="B1831" s="2"/>
      <c r="C1831" s="2"/>
      <c r="D1831" s="2"/>
      <c r="E1831" s="2"/>
    </row>
    <row r="1832" spans="1:5">
      <c r="A1832" s="7"/>
      <c r="B1832" s="2"/>
      <c r="C1832" s="2"/>
      <c r="D1832" s="2"/>
      <c r="E1832" s="2"/>
    </row>
    <row r="1833" spans="1:5">
      <c r="A1833" s="7"/>
      <c r="B1833" s="2"/>
      <c r="C1833" s="2"/>
      <c r="D1833" s="2"/>
      <c r="E1833" s="2"/>
    </row>
    <row r="1834" spans="1:5">
      <c r="A1834" s="7"/>
      <c r="B1834" s="2"/>
      <c r="C1834" s="2"/>
      <c r="D1834" s="2"/>
      <c r="E1834" s="2"/>
    </row>
    <row r="1835" spans="1:5">
      <c r="A1835" s="7"/>
      <c r="D1835" s="2"/>
      <c r="E1835" s="2"/>
    </row>
    <row r="1836" spans="1:5">
      <c r="A1836" s="7"/>
      <c r="B1836" s="2"/>
      <c r="C1836" s="2"/>
      <c r="D1836" s="2"/>
      <c r="E1836" s="2"/>
    </row>
    <row r="1837" spans="1:5">
      <c r="A1837" s="7"/>
      <c r="B1837" s="2"/>
      <c r="C1837" s="2"/>
      <c r="D1837" s="2"/>
      <c r="E1837" s="2"/>
    </row>
    <row r="1838" spans="1:5">
      <c r="A1838" s="7"/>
      <c r="B1838" s="2"/>
      <c r="C1838" s="2"/>
      <c r="D1838" s="2"/>
      <c r="E1838" s="2"/>
    </row>
    <row r="1839" spans="1:5">
      <c r="A1839" s="7"/>
      <c r="B1839" s="2"/>
      <c r="C1839" s="2"/>
      <c r="D1839" s="2"/>
      <c r="E1839" s="2"/>
    </row>
    <row r="1840" spans="1:5">
      <c r="A1840" s="7"/>
      <c r="B1840" s="2"/>
      <c r="C1840" s="2"/>
      <c r="D1840" s="2"/>
      <c r="E1840" s="2"/>
    </row>
    <row r="1841" spans="1:5">
      <c r="A1841" s="7"/>
      <c r="B1841" s="2"/>
      <c r="C1841" s="2"/>
      <c r="D1841" s="2"/>
      <c r="E1841" s="2"/>
    </row>
    <row r="1842" spans="1:5">
      <c r="A1842" s="7"/>
      <c r="B1842" s="2"/>
      <c r="C1842" s="2"/>
      <c r="D1842" s="2"/>
      <c r="E1842" s="2"/>
    </row>
    <row r="1843" spans="1:5">
      <c r="A1843" s="7"/>
      <c r="B1843" s="2"/>
      <c r="C1843" s="2"/>
      <c r="D1843" s="2"/>
      <c r="E1843" s="2"/>
    </row>
    <row r="1844" spans="1:5">
      <c r="A1844" s="7"/>
      <c r="B1844" s="2"/>
      <c r="C1844" s="2"/>
      <c r="D1844" s="2"/>
      <c r="E1844" s="2"/>
    </row>
    <row r="1845" spans="1:5">
      <c r="A1845" s="7"/>
      <c r="B1845" s="2"/>
      <c r="C1845" s="2"/>
      <c r="D1845" s="2"/>
      <c r="E1845" s="2"/>
    </row>
    <row r="1846" spans="1:5">
      <c r="A1846" s="7"/>
      <c r="B1846" s="2"/>
      <c r="C1846" s="2"/>
      <c r="D1846" s="2"/>
      <c r="E1846" s="2"/>
    </row>
    <row r="1847" spans="1:5">
      <c r="A1847" s="7"/>
      <c r="B1847" s="2"/>
      <c r="C1847" s="2"/>
      <c r="D1847" s="2"/>
      <c r="E1847" s="2"/>
    </row>
    <row r="1848" spans="1:5">
      <c r="A1848" s="7"/>
      <c r="B1848" s="2"/>
      <c r="C1848" s="2"/>
      <c r="D1848" s="2"/>
      <c r="E1848" s="2"/>
    </row>
    <row r="1849" spans="1:5">
      <c r="A1849" s="7"/>
      <c r="B1849" s="2"/>
      <c r="C1849" s="2"/>
      <c r="D1849" s="2"/>
      <c r="E1849" s="2"/>
    </row>
    <row r="1850" spans="1:5">
      <c r="A1850" s="7"/>
      <c r="B1850" s="2"/>
      <c r="C1850" s="2"/>
      <c r="D1850" s="2"/>
      <c r="E1850" s="2"/>
    </row>
    <row r="1851" spans="1:5">
      <c r="A1851" s="7"/>
      <c r="D1851" s="2"/>
      <c r="E1851" s="2"/>
    </row>
    <row r="1852" spans="1:5">
      <c r="A1852" s="7"/>
      <c r="B1852" s="2"/>
      <c r="C1852" s="2"/>
      <c r="D1852" s="2"/>
      <c r="E1852" s="2"/>
    </row>
    <row r="1853" spans="1:5">
      <c r="A1853" s="7"/>
      <c r="B1853" s="2"/>
      <c r="C1853" s="2"/>
      <c r="D1853" s="2"/>
      <c r="E1853" s="2"/>
    </row>
    <row r="1854" spans="1:5">
      <c r="A1854" s="7"/>
      <c r="B1854" s="2"/>
      <c r="C1854" s="2"/>
      <c r="D1854" s="2"/>
      <c r="E1854" s="2"/>
    </row>
    <row r="1855" spans="1:5">
      <c r="A1855" s="7"/>
      <c r="B1855" s="2"/>
      <c r="C1855" s="2"/>
      <c r="D1855" s="2"/>
      <c r="E1855" s="2"/>
    </row>
    <row r="1856" spans="1:5">
      <c r="A1856" s="7"/>
      <c r="B1856" s="2"/>
      <c r="C1856" s="2"/>
      <c r="D1856" s="2"/>
      <c r="E1856" s="2"/>
    </row>
    <row r="1857" spans="1:5">
      <c r="A1857" s="7"/>
      <c r="B1857" s="2"/>
      <c r="C1857" s="2"/>
      <c r="D1857" s="2"/>
      <c r="E1857" s="2"/>
    </row>
    <row r="1858" spans="1:5">
      <c r="A1858" s="7"/>
      <c r="B1858" s="2"/>
      <c r="C1858" s="2"/>
      <c r="D1858" s="2"/>
      <c r="E1858" s="2"/>
    </row>
    <row r="1859" spans="1:5">
      <c r="A1859" s="7"/>
      <c r="B1859" s="2"/>
      <c r="C1859" s="2"/>
      <c r="D1859" s="2"/>
      <c r="E1859" s="2"/>
    </row>
    <row r="1860" spans="1:5">
      <c r="A1860" s="7"/>
      <c r="B1860" s="2"/>
      <c r="C1860" s="2"/>
      <c r="D1860" s="2"/>
      <c r="E1860" s="2"/>
    </row>
    <row r="1861" spans="1:5">
      <c r="A1861" s="7"/>
      <c r="B1861" s="2"/>
      <c r="C1861" s="2"/>
      <c r="D1861" s="2"/>
      <c r="E1861" s="2"/>
    </row>
    <row r="1862" spans="1:5">
      <c r="A1862" s="7"/>
      <c r="B1862" s="2"/>
      <c r="C1862" s="2"/>
      <c r="D1862" s="2"/>
      <c r="E1862" s="2"/>
    </row>
    <row r="1863" spans="1:5">
      <c r="A1863" s="7"/>
      <c r="B1863" s="2"/>
      <c r="C1863" s="2"/>
      <c r="D1863" s="2"/>
      <c r="E1863" s="2"/>
    </row>
    <row r="1864" spans="1:5">
      <c r="A1864" s="7"/>
      <c r="B1864" s="2"/>
      <c r="C1864" s="2"/>
      <c r="D1864" s="2"/>
      <c r="E1864" s="2"/>
    </row>
    <row r="1865" spans="1:5">
      <c r="A1865" s="7"/>
      <c r="B1865" s="2"/>
      <c r="C1865" s="2"/>
      <c r="D1865" s="2"/>
      <c r="E1865" s="2"/>
    </row>
    <row r="1866" spans="1:5">
      <c r="A1866" s="7"/>
      <c r="B1866" s="2"/>
      <c r="C1866" s="2"/>
      <c r="D1866" s="2"/>
      <c r="E1866" s="2"/>
    </row>
    <row r="1867" spans="1:5">
      <c r="A1867" s="7"/>
      <c r="B1867" s="2"/>
      <c r="C1867" s="2"/>
      <c r="D1867" s="2"/>
      <c r="E1867" s="2"/>
    </row>
    <row r="1868" spans="1:5">
      <c r="A1868" s="7"/>
      <c r="B1868" s="2"/>
      <c r="C1868" s="2"/>
      <c r="D1868" s="2"/>
      <c r="E1868" s="2"/>
    </row>
    <row r="1869" spans="1:5">
      <c r="A1869" s="7"/>
      <c r="B1869" s="2"/>
      <c r="C1869" s="2"/>
      <c r="D1869" s="2"/>
      <c r="E1869" s="2"/>
    </row>
    <row r="1870" spans="1:5">
      <c r="A1870" s="7"/>
      <c r="B1870" s="2"/>
      <c r="C1870" s="2"/>
      <c r="D1870" s="2"/>
      <c r="E1870" s="2"/>
    </row>
    <row r="1871" spans="1:5">
      <c r="A1871" s="7"/>
      <c r="B1871" s="2"/>
      <c r="C1871" s="2"/>
      <c r="D1871" s="2"/>
      <c r="E1871" s="2"/>
    </row>
    <row r="1872" spans="1:5">
      <c r="A1872" s="7"/>
      <c r="B1872" s="2"/>
      <c r="C1872" s="2"/>
      <c r="D1872" s="2"/>
      <c r="E1872" s="2"/>
    </row>
    <row r="1873" spans="1:5">
      <c r="A1873" s="7"/>
      <c r="B1873" s="2"/>
      <c r="C1873" s="2"/>
      <c r="D1873" s="2"/>
      <c r="E1873" s="2"/>
    </row>
    <row r="1874" spans="1:5">
      <c r="A1874" s="7"/>
      <c r="B1874" s="2"/>
      <c r="C1874" s="2"/>
      <c r="D1874" s="2"/>
      <c r="E1874" s="2"/>
    </row>
    <row r="1875" spans="1:5">
      <c r="A1875" s="7"/>
      <c r="B1875" s="2"/>
      <c r="C1875" s="2"/>
      <c r="D1875" s="2"/>
      <c r="E1875" s="2"/>
    </row>
    <row r="1876" spans="1:5">
      <c r="A1876" s="7"/>
      <c r="D1876" s="2"/>
      <c r="E1876" s="2"/>
    </row>
    <row r="1877" spans="1:5">
      <c r="A1877" s="7"/>
      <c r="B1877" s="2"/>
      <c r="C1877" s="2"/>
      <c r="D1877" s="2"/>
      <c r="E1877" s="2"/>
    </row>
    <row r="1878" spans="1:5">
      <c r="A1878" s="7"/>
      <c r="B1878" s="2"/>
      <c r="C1878" s="2"/>
      <c r="D1878" s="2"/>
      <c r="E1878" s="2"/>
    </row>
    <row r="1879" spans="1:5">
      <c r="A1879" s="7"/>
      <c r="B1879" s="2"/>
      <c r="C1879" s="2"/>
      <c r="D1879" s="2"/>
      <c r="E1879" s="2"/>
    </row>
    <row r="1880" spans="1:5">
      <c r="A1880" s="7"/>
      <c r="B1880" s="2"/>
      <c r="C1880" s="2"/>
      <c r="D1880" s="2"/>
      <c r="E1880" s="2"/>
    </row>
    <row r="1881" spans="1:5">
      <c r="A1881" s="7"/>
      <c r="B1881" s="2"/>
      <c r="C1881" s="2"/>
      <c r="D1881" s="2"/>
      <c r="E1881" s="2"/>
    </row>
    <row r="1882" spans="1:5">
      <c r="A1882" s="7"/>
      <c r="B1882" s="2"/>
      <c r="C1882" s="2"/>
      <c r="D1882" s="2"/>
      <c r="E1882" s="2"/>
    </row>
    <row r="1883" spans="1:5">
      <c r="A1883" s="7"/>
      <c r="B1883" s="2"/>
      <c r="C1883" s="2"/>
      <c r="D1883" s="2"/>
      <c r="E1883" s="2"/>
    </row>
    <row r="1884" spans="1:5">
      <c r="A1884" s="7"/>
      <c r="B1884" s="2"/>
      <c r="C1884" s="2"/>
      <c r="D1884" s="2"/>
      <c r="E1884" s="2"/>
    </row>
    <row r="1885" spans="1:5">
      <c r="A1885" s="7"/>
      <c r="B1885" s="2"/>
      <c r="C1885" s="2"/>
      <c r="D1885" s="2"/>
      <c r="E1885" s="2"/>
    </row>
    <row r="1886" spans="1:5">
      <c r="A1886" s="7"/>
      <c r="B1886" s="2"/>
      <c r="C1886" s="2"/>
      <c r="D1886" s="2"/>
      <c r="E1886" s="2"/>
    </row>
    <row r="1887" spans="1:5">
      <c r="A1887" s="7"/>
      <c r="B1887" s="2"/>
      <c r="C1887" s="2"/>
      <c r="D1887" s="2"/>
      <c r="E1887" s="2"/>
    </row>
    <row r="1888" spans="1:5">
      <c r="A1888" s="7"/>
      <c r="B1888" s="2"/>
      <c r="C1888" s="2"/>
      <c r="D1888" s="2"/>
      <c r="E1888" s="2"/>
    </row>
    <row r="1889" spans="1:5">
      <c r="A1889" s="7"/>
      <c r="B1889" s="2"/>
      <c r="C1889" s="2"/>
      <c r="D1889" s="2"/>
      <c r="E1889" s="2"/>
    </row>
    <row r="1890" spans="1:5">
      <c r="A1890" s="7"/>
      <c r="B1890" s="2"/>
      <c r="C1890" s="2"/>
      <c r="D1890" s="2"/>
      <c r="E1890" s="2"/>
    </row>
    <row r="1891" spans="1:5">
      <c r="A1891" s="7"/>
      <c r="B1891" s="2"/>
      <c r="C1891" s="2"/>
      <c r="D1891" s="2"/>
      <c r="E1891" s="2"/>
    </row>
    <row r="1892" spans="1:5">
      <c r="A1892" s="7"/>
      <c r="B1892" s="2"/>
      <c r="C1892" s="2"/>
      <c r="D1892" s="2"/>
      <c r="E1892" s="2"/>
    </row>
    <row r="1893" spans="1:5">
      <c r="A1893" s="7"/>
      <c r="B1893" s="2"/>
      <c r="C1893" s="2"/>
      <c r="D1893" s="2"/>
      <c r="E1893" s="2"/>
    </row>
    <row r="1894" spans="1:5">
      <c r="A1894" s="7"/>
      <c r="B1894" s="2"/>
      <c r="C1894" s="2"/>
      <c r="D1894" s="2"/>
      <c r="E1894" s="2"/>
    </row>
    <row r="1895" spans="1:5">
      <c r="A1895" s="7"/>
      <c r="B1895" s="2"/>
      <c r="C1895" s="2"/>
      <c r="D1895" s="2"/>
      <c r="E1895" s="2"/>
    </row>
    <row r="1896" spans="1:5">
      <c r="A1896" s="7"/>
      <c r="B1896" s="2"/>
      <c r="C1896" s="2"/>
      <c r="D1896" s="2"/>
      <c r="E1896" s="2"/>
    </row>
    <row r="1897" spans="1:5">
      <c r="A1897" s="7"/>
      <c r="B1897" s="2"/>
      <c r="C1897" s="2"/>
      <c r="D1897" s="2"/>
      <c r="E1897" s="2"/>
    </row>
    <row r="1898" spans="1:5">
      <c r="A1898" s="7"/>
      <c r="B1898" s="2"/>
      <c r="C1898" s="2"/>
      <c r="D1898" s="2"/>
      <c r="E1898" s="2"/>
    </row>
    <row r="1899" spans="1:5">
      <c r="A1899" s="7"/>
      <c r="B1899" s="2"/>
      <c r="C1899" s="2"/>
      <c r="D1899" s="2"/>
      <c r="E1899" s="2"/>
    </row>
    <row r="1900" spans="1:5">
      <c r="A1900" s="7"/>
      <c r="B1900" s="2"/>
      <c r="C1900" s="2"/>
      <c r="D1900" s="2"/>
      <c r="E1900" s="2"/>
    </row>
    <row r="1901" spans="1:5">
      <c r="A1901" s="7"/>
      <c r="B1901" s="2"/>
      <c r="C1901" s="2"/>
      <c r="D1901" s="2"/>
      <c r="E1901" s="2"/>
    </row>
    <row r="1902" spans="1:5">
      <c r="A1902" s="7"/>
      <c r="B1902" s="2"/>
      <c r="C1902" s="2"/>
      <c r="D1902" s="2"/>
      <c r="E1902" s="2"/>
    </row>
    <row r="1903" spans="1:5">
      <c r="A1903" s="7"/>
      <c r="B1903" s="2"/>
      <c r="C1903" s="2"/>
      <c r="D1903" s="2"/>
      <c r="E1903" s="2"/>
    </row>
    <row r="1904" spans="1:5">
      <c r="A1904" s="7"/>
      <c r="B1904" s="2"/>
      <c r="C1904" s="2"/>
      <c r="D1904" s="2"/>
      <c r="E1904" s="2"/>
    </row>
    <row r="1905" spans="1:5">
      <c r="A1905" s="7"/>
      <c r="B1905" s="2"/>
      <c r="C1905" s="2"/>
      <c r="D1905" s="2"/>
      <c r="E1905" s="2"/>
    </row>
    <row r="1906" spans="1:5">
      <c r="A1906" s="7"/>
      <c r="B1906" s="2"/>
      <c r="C1906" s="2"/>
      <c r="D1906" s="2"/>
      <c r="E1906" s="2"/>
    </row>
    <row r="1907" spans="1:5">
      <c r="A1907" s="7"/>
      <c r="B1907" s="2"/>
      <c r="C1907" s="2"/>
      <c r="D1907" s="2"/>
      <c r="E1907" s="2"/>
    </row>
    <row r="1908" spans="1:5">
      <c r="A1908" s="7"/>
      <c r="B1908" s="2"/>
      <c r="C1908" s="2"/>
      <c r="D1908" s="2"/>
      <c r="E1908" s="2"/>
    </row>
    <row r="1909" spans="1:5">
      <c r="A1909" s="7"/>
      <c r="B1909" s="2"/>
      <c r="C1909" s="2"/>
      <c r="D1909" s="2"/>
      <c r="E1909" s="2"/>
    </row>
    <row r="1910" spans="1:5">
      <c r="A1910" s="7"/>
      <c r="B1910" s="2"/>
      <c r="C1910" s="2"/>
      <c r="D1910" s="2"/>
      <c r="E1910" s="2"/>
    </row>
    <row r="1911" spans="1:5">
      <c r="A1911" s="7"/>
      <c r="B1911" s="2"/>
      <c r="C1911" s="2"/>
      <c r="D1911" s="2"/>
      <c r="E1911" s="2"/>
    </row>
    <row r="1912" spans="1:5">
      <c r="A1912" s="7"/>
      <c r="B1912" s="2"/>
      <c r="C1912" s="2"/>
      <c r="D1912" s="2"/>
      <c r="E1912" s="2"/>
    </row>
    <row r="1913" spans="1:5">
      <c r="A1913" s="7"/>
      <c r="B1913" s="2"/>
      <c r="C1913" s="2"/>
      <c r="D1913" s="2"/>
      <c r="E1913" s="2"/>
    </row>
    <row r="1914" spans="1:5">
      <c r="A1914" s="7"/>
      <c r="B1914" s="2"/>
      <c r="C1914" s="2"/>
      <c r="D1914" s="2"/>
      <c r="E1914" s="2"/>
    </row>
    <row r="1915" spans="1:5">
      <c r="A1915" s="7"/>
      <c r="B1915" s="2"/>
      <c r="C1915" s="2"/>
      <c r="D1915" s="2"/>
      <c r="E1915" s="2"/>
    </row>
    <row r="1916" spans="1:5">
      <c r="A1916" s="7"/>
      <c r="B1916" s="2"/>
      <c r="C1916" s="2"/>
      <c r="D1916" s="2"/>
      <c r="E1916" s="2"/>
    </row>
    <row r="1917" spans="1:5">
      <c r="A1917" s="7"/>
      <c r="B1917" s="2"/>
      <c r="C1917" s="2"/>
      <c r="D1917" s="2"/>
      <c r="E1917" s="2"/>
    </row>
    <row r="1918" spans="1:5">
      <c r="A1918" s="7"/>
      <c r="B1918" s="2"/>
      <c r="C1918" s="2"/>
      <c r="D1918" s="2"/>
      <c r="E1918" s="2"/>
    </row>
    <row r="1919" spans="1:5">
      <c r="A1919" s="7"/>
      <c r="B1919" s="2"/>
      <c r="C1919" s="2"/>
      <c r="D1919" s="2"/>
      <c r="E1919" s="2"/>
    </row>
    <row r="1920" spans="1:5">
      <c r="A1920" s="7"/>
      <c r="D1920" s="2"/>
      <c r="E1920" s="2"/>
    </row>
    <row r="1921" spans="1:5">
      <c r="A1921" s="7"/>
      <c r="B1921" s="2"/>
      <c r="C1921" s="2"/>
      <c r="D1921" s="2"/>
      <c r="E1921" s="2"/>
    </row>
    <row r="1922" spans="1:5">
      <c r="A1922" s="7"/>
      <c r="B1922" s="2"/>
      <c r="C1922" s="2"/>
      <c r="D1922" s="2"/>
      <c r="E1922" s="2"/>
    </row>
    <row r="1923" spans="1:5">
      <c r="A1923" s="7"/>
      <c r="B1923" s="2"/>
      <c r="C1923" s="2"/>
      <c r="D1923" s="2"/>
      <c r="E1923" s="2"/>
    </row>
    <row r="1924" spans="1:5">
      <c r="A1924" s="7"/>
      <c r="B1924" s="2"/>
      <c r="C1924" s="2"/>
      <c r="D1924" s="2"/>
      <c r="E1924" s="2"/>
    </row>
    <row r="1925" spans="1:5">
      <c r="A1925" s="7"/>
      <c r="B1925" s="2"/>
      <c r="C1925" s="2"/>
      <c r="D1925" s="2"/>
      <c r="E1925" s="2"/>
    </row>
    <row r="1926" spans="1:5">
      <c r="A1926" s="7"/>
      <c r="B1926" s="2"/>
      <c r="C1926" s="2"/>
      <c r="D1926" s="2"/>
      <c r="E1926" s="2"/>
    </row>
    <row r="1927" spans="1:5">
      <c r="A1927" s="7"/>
      <c r="B1927" s="2"/>
      <c r="C1927" s="2"/>
      <c r="D1927" s="2"/>
      <c r="E1927" s="2"/>
    </row>
    <row r="1928" spans="1:5">
      <c r="A1928" s="7"/>
      <c r="B1928" s="2"/>
      <c r="C1928" s="2"/>
      <c r="D1928" s="2"/>
      <c r="E1928" s="2"/>
    </row>
    <row r="1929" spans="1:5">
      <c r="A1929" s="7"/>
      <c r="B1929" s="2"/>
      <c r="C1929" s="2"/>
      <c r="D1929" s="2"/>
      <c r="E1929" s="2"/>
    </row>
    <row r="1930" spans="1:5">
      <c r="A1930" s="7"/>
      <c r="B1930" s="2"/>
      <c r="C1930" s="2"/>
      <c r="D1930" s="2"/>
      <c r="E1930" s="2"/>
    </row>
    <row r="1931" spans="1:5">
      <c r="A1931" s="7"/>
      <c r="B1931" s="2"/>
      <c r="C1931" s="2"/>
      <c r="D1931" s="2"/>
      <c r="E1931" s="2"/>
    </row>
    <row r="1932" spans="1:5">
      <c r="A1932" s="7"/>
      <c r="B1932" s="2"/>
      <c r="C1932" s="2"/>
      <c r="D1932" s="2"/>
      <c r="E1932" s="2"/>
    </row>
    <row r="1933" spans="1:5">
      <c r="A1933" s="7"/>
      <c r="B1933" s="2"/>
      <c r="C1933" s="2"/>
      <c r="D1933" s="2"/>
      <c r="E1933" s="2"/>
    </row>
    <row r="1934" spans="1:5">
      <c r="A1934" s="7"/>
      <c r="B1934" s="2"/>
      <c r="C1934" s="2"/>
      <c r="D1934" s="2"/>
      <c r="E1934" s="2"/>
    </row>
    <row r="1935" spans="1:5">
      <c r="A1935" s="7"/>
      <c r="B1935" s="2"/>
      <c r="C1935" s="2"/>
      <c r="D1935" s="2"/>
      <c r="E1935" s="2"/>
    </row>
    <row r="1936" spans="1:5">
      <c r="A1936" s="7"/>
      <c r="B1936" s="2"/>
      <c r="C1936" s="2"/>
      <c r="D1936" s="2"/>
      <c r="E1936" s="2"/>
    </row>
    <row r="1937" spans="1:5">
      <c r="A1937" s="7"/>
      <c r="B1937" s="2"/>
      <c r="C1937" s="2"/>
      <c r="D1937" s="2"/>
      <c r="E1937" s="2"/>
    </row>
    <row r="1938" spans="1:5">
      <c r="A1938" s="7"/>
      <c r="B1938" s="2"/>
      <c r="C1938" s="2"/>
      <c r="D1938" s="2"/>
      <c r="E1938" s="2"/>
    </row>
    <row r="1939" spans="1:5">
      <c r="A1939" s="7"/>
      <c r="B1939" s="2"/>
      <c r="C1939" s="2"/>
      <c r="D1939" s="2"/>
      <c r="E1939" s="2"/>
    </row>
    <row r="1940" spans="1:5">
      <c r="A1940" s="7"/>
      <c r="B1940" s="2"/>
      <c r="C1940" s="2"/>
      <c r="D1940" s="2"/>
      <c r="E1940" s="2"/>
    </row>
    <row r="1941" spans="1:5">
      <c r="A1941" s="7"/>
      <c r="B1941" s="2"/>
      <c r="C1941" s="2"/>
      <c r="D1941" s="2"/>
      <c r="E1941" s="2"/>
    </row>
    <row r="1942" spans="1:5">
      <c r="A1942" s="7"/>
      <c r="B1942" s="2"/>
      <c r="C1942" s="2"/>
      <c r="D1942" s="2"/>
      <c r="E1942" s="2"/>
    </row>
    <row r="1943" spans="1:5">
      <c r="A1943" s="7"/>
      <c r="B1943" s="2"/>
      <c r="C1943" s="2"/>
      <c r="D1943" s="2"/>
      <c r="E1943" s="2"/>
    </row>
    <row r="1944" spans="1:5">
      <c r="A1944" s="7"/>
      <c r="B1944" s="2"/>
      <c r="C1944" s="2"/>
      <c r="D1944" s="2"/>
      <c r="E1944" s="2"/>
    </row>
    <row r="1945" spans="1:5">
      <c r="A1945" s="7"/>
      <c r="B1945" s="2"/>
      <c r="C1945" s="2"/>
      <c r="D1945" s="2"/>
      <c r="E1945" s="2"/>
    </row>
    <row r="1946" spans="1:5">
      <c r="A1946" s="7"/>
      <c r="D1946" s="2"/>
      <c r="E1946" s="2"/>
    </row>
    <row r="1947" spans="1:5">
      <c r="A1947" s="7"/>
      <c r="B1947" s="2"/>
      <c r="C1947" s="2"/>
      <c r="D1947" s="2"/>
      <c r="E1947" s="2"/>
    </row>
    <row r="1948" spans="1:5">
      <c r="A1948" s="7"/>
      <c r="B1948" s="2"/>
      <c r="C1948" s="2"/>
      <c r="D1948" s="2"/>
      <c r="E1948" s="2"/>
    </row>
    <row r="1949" spans="1:5">
      <c r="A1949" s="7"/>
      <c r="B1949" s="2"/>
      <c r="C1949" s="2"/>
      <c r="D1949" s="2"/>
      <c r="E1949" s="2"/>
    </row>
    <row r="1950" spans="1:5">
      <c r="A1950" s="7"/>
      <c r="B1950" s="2"/>
      <c r="C1950" s="2"/>
      <c r="D1950" s="2"/>
      <c r="E1950" s="2"/>
    </row>
    <row r="1951" spans="1:5">
      <c r="A1951" s="7"/>
      <c r="B1951" s="2"/>
      <c r="C1951" s="2"/>
      <c r="D1951" s="2"/>
      <c r="E1951" s="2"/>
    </row>
    <row r="1952" spans="1:5">
      <c r="A1952" s="7"/>
      <c r="B1952" s="2"/>
      <c r="C1952" s="2"/>
      <c r="D1952" s="2"/>
      <c r="E1952" s="2"/>
    </row>
    <row r="1953" spans="1:5">
      <c r="A1953" s="7"/>
      <c r="B1953" s="2"/>
      <c r="C1953" s="2"/>
      <c r="D1953" s="2"/>
      <c r="E1953" s="2"/>
    </row>
    <row r="1954" spans="1:5">
      <c r="A1954" s="7"/>
      <c r="B1954" s="2"/>
      <c r="C1954" s="2"/>
      <c r="D1954" s="2"/>
      <c r="E1954" s="2"/>
    </row>
    <row r="1955" spans="1:5">
      <c r="A1955" s="7"/>
      <c r="B1955" s="2"/>
      <c r="C1955" s="2"/>
      <c r="D1955" s="2"/>
      <c r="E1955" s="2"/>
    </row>
    <row r="1956" spans="1:5">
      <c r="A1956" s="7"/>
      <c r="B1956" s="2"/>
      <c r="C1956" s="2"/>
      <c r="D1956" s="2"/>
      <c r="E1956" s="2"/>
    </row>
    <row r="1957" spans="1:5">
      <c r="A1957" s="7"/>
      <c r="B1957" s="2"/>
      <c r="C1957" s="2"/>
      <c r="D1957" s="2"/>
      <c r="E1957" s="2"/>
    </row>
    <row r="1958" spans="1:5">
      <c r="A1958" s="7"/>
      <c r="B1958" s="2"/>
      <c r="C1958" s="2"/>
      <c r="D1958" s="2"/>
      <c r="E1958" s="2"/>
    </row>
    <row r="1959" spans="1:5">
      <c r="A1959" s="7"/>
      <c r="B1959" s="2"/>
      <c r="C1959" s="2"/>
      <c r="D1959" s="2"/>
      <c r="E1959" s="2"/>
    </row>
    <row r="1960" spans="1:5">
      <c r="A1960" s="7"/>
      <c r="B1960" s="2"/>
      <c r="C1960" s="2"/>
      <c r="D1960" s="2"/>
      <c r="E1960" s="2"/>
    </row>
    <row r="1961" spans="1:5">
      <c r="A1961" s="7"/>
      <c r="B1961" s="2"/>
      <c r="C1961" s="2"/>
      <c r="D1961" s="2"/>
      <c r="E1961" s="2"/>
    </row>
    <row r="1962" spans="1:5">
      <c r="A1962" s="7"/>
      <c r="B1962" s="2"/>
      <c r="C1962" s="2"/>
      <c r="D1962" s="2"/>
      <c r="E1962" s="2"/>
    </row>
    <row r="1963" spans="1:5">
      <c r="A1963" s="7"/>
      <c r="B1963" s="2"/>
      <c r="C1963" s="2"/>
      <c r="D1963" s="2"/>
      <c r="E1963" s="2"/>
    </row>
    <row r="1964" spans="1:5">
      <c r="A1964" s="7"/>
      <c r="B1964" s="2"/>
      <c r="C1964" s="2"/>
      <c r="D1964" s="2"/>
      <c r="E1964" s="2"/>
    </row>
    <row r="1965" spans="1:5">
      <c r="A1965" s="7"/>
      <c r="B1965" s="2"/>
      <c r="C1965" s="2"/>
      <c r="D1965" s="2"/>
      <c r="E1965" s="2"/>
    </row>
    <row r="1966" spans="1:5">
      <c r="A1966" s="7"/>
      <c r="B1966" s="2"/>
      <c r="C1966" s="2"/>
      <c r="D1966" s="2"/>
      <c r="E1966" s="2"/>
    </row>
    <row r="1967" spans="1:5">
      <c r="A1967" s="7"/>
      <c r="B1967" s="2"/>
      <c r="C1967" s="2"/>
      <c r="D1967" s="2"/>
      <c r="E1967" s="2"/>
    </row>
    <row r="1968" spans="1:5">
      <c r="A1968" s="7"/>
      <c r="B1968" s="2"/>
      <c r="C1968" s="2"/>
      <c r="D1968" s="2"/>
      <c r="E1968" s="2"/>
    </row>
    <row r="1969" spans="1:5">
      <c r="A1969" s="7"/>
      <c r="B1969" s="2"/>
      <c r="C1969" s="2"/>
      <c r="D1969" s="2"/>
      <c r="E1969" s="2"/>
    </row>
    <row r="1970" spans="1:5">
      <c r="A1970" s="7"/>
      <c r="B1970" s="2"/>
      <c r="C1970" s="2"/>
      <c r="D1970" s="2"/>
      <c r="E1970" s="2"/>
    </row>
    <row r="1971" spans="1:5">
      <c r="A1971" s="7"/>
      <c r="D1971" s="2"/>
      <c r="E1971" s="2"/>
    </row>
    <row r="1972" spans="1:5">
      <c r="A1972" s="7"/>
      <c r="B1972" s="2"/>
      <c r="C1972" s="2"/>
      <c r="D1972" s="2"/>
      <c r="E1972" s="2"/>
    </row>
    <row r="1973" spans="1:5">
      <c r="A1973" s="7"/>
      <c r="B1973" s="2"/>
      <c r="C1973" s="2"/>
      <c r="D1973" s="2"/>
      <c r="E1973" s="2"/>
    </row>
    <row r="1974" spans="1:5">
      <c r="A1974" s="7"/>
      <c r="B1974" s="2"/>
      <c r="C1974" s="2"/>
      <c r="D1974" s="2"/>
      <c r="E1974" s="2"/>
    </row>
    <row r="1975" spans="1:5">
      <c r="A1975" s="7"/>
      <c r="B1975" s="2"/>
      <c r="C1975" s="2"/>
      <c r="D1975" s="2"/>
      <c r="E1975" s="2"/>
    </row>
    <row r="1976" spans="1:5">
      <c r="A1976" s="7"/>
      <c r="B1976" s="2"/>
      <c r="C1976" s="2"/>
      <c r="D1976" s="2"/>
      <c r="E1976" s="2"/>
    </row>
    <row r="1977" spans="1:5">
      <c r="A1977" s="7"/>
      <c r="B1977" s="2"/>
      <c r="C1977" s="2"/>
      <c r="D1977" s="2"/>
      <c r="E1977" s="2"/>
    </row>
    <row r="1978" spans="1:5">
      <c r="A1978" s="7"/>
      <c r="B1978" s="2"/>
      <c r="C1978" s="2"/>
      <c r="D1978" s="2"/>
      <c r="E1978" s="2"/>
    </row>
    <row r="1979" spans="1:5">
      <c r="A1979" s="7"/>
      <c r="B1979" s="2"/>
      <c r="C1979" s="2"/>
      <c r="D1979" s="2"/>
      <c r="E1979" s="2"/>
    </row>
    <row r="1980" spans="1:5">
      <c r="A1980" s="7"/>
      <c r="B1980" s="2"/>
      <c r="C1980" s="2"/>
      <c r="D1980" s="2"/>
      <c r="E1980" s="2"/>
    </row>
    <row r="1981" spans="1:5">
      <c r="A1981" s="7"/>
      <c r="B1981" s="2"/>
      <c r="C1981" s="2"/>
      <c r="D1981" s="2"/>
      <c r="E1981" s="2"/>
    </row>
    <row r="1982" spans="1:5">
      <c r="A1982" s="7"/>
      <c r="B1982" s="2"/>
      <c r="C1982" s="2"/>
      <c r="D1982" s="2"/>
      <c r="E1982" s="2"/>
    </row>
    <row r="1983" spans="1:5">
      <c r="A1983" s="7"/>
      <c r="B1983" s="2"/>
      <c r="C1983" s="2"/>
      <c r="D1983" s="2"/>
      <c r="E1983" s="2"/>
    </row>
    <row r="1984" spans="1:5">
      <c r="A1984" s="7"/>
      <c r="B1984" s="2"/>
      <c r="C1984" s="2"/>
      <c r="D1984" s="2"/>
      <c r="E1984" s="2"/>
    </row>
    <row r="1985" spans="1:5">
      <c r="A1985" s="7"/>
      <c r="B1985" s="2"/>
      <c r="C1985" s="2"/>
      <c r="D1985" s="2"/>
      <c r="E1985" s="2"/>
    </row>
    <row r="1986" spans="1:5">
      <c r="A1986" s="7"/>
      <c r="B1986" s="2"/>
      <c r="C1986" s="2"/>
      <c r="D1986" s="2"/>
      <c r="E1986" s="2"/>
    </row>
    <row r="1987" spans="1:5">
      <c r="A1987" s="7"/>
      <c r="B1987" s="2"/>
      <c r="C1987" s="2"/>
      <c r="D1987" s="2"/>
      <c r="E1987" s="2"/>
    </row>
    <row r="1988" spans="1:5">
      <c r="A1988" s="7"/>
      <c r="B1988" s="2"/>
      <c r="C1988" s="2"/>
      <c r="D1988" s="2"/>
      <c r="E1988" s="2"/>
    </row>
    <row r="1989" spans="1:5">
      <c r="A1989" s="7"/>
      <c r="B1989" s="2"/>
      <c r="C1989" s="2"/>
      <c r="D1989" s="2"/>
      <c r="E1989" s="2"/>
    </row>
    <row r="1990" spans="1:5">
      <c r="A1990" s="7"/>
      <c r="B1990" s="2"/>
      <c r="C1990" s="2"/>
      <c r="D1990" s="2"/>
      <c r="E1990" s="2"/>
    </row>
    <row r="1991" spans="1:5">
      <c r="A1991" s="7"/>
      <c r="B1991" s="2"/>
      <c r="C1991" s="2"/>
      <c r="D1991" s="2"/>
      <c r="E1991" s="2"/>
    </row>
    <row r="1992" spans="1:5">
      <c r="A1992" s="7"/>
      <c r="B1992" s="2"/>
      <c r="C1992" s="2"/>
      <c r="D1992" s="2"/>
      <c r="E1992" s="2"/>
    </row>
    <row r="1993" spans="1:5">
      <c r="A1993" s="7"/>
      <c r="B1993" s="2"/>
      <c r="C1993" s="2"/>
      <c r="D1993" s="2"/>
      <c r="E1993" s="2"/>
    </row>
    <row r="1994" spans="1:5">
      <c r="A1994" s="7"/>
      <c r="B1994" s="2"/>
      <c r="C1994" s="2"/>
      <c r="D1994" s="2"/>
      <c r="E1994" s="2"/>
    </row>
    <row r="1995" spans="1:5">
      <c r="A1995" s="7"/>
      <c r="B1995" s="2"/>
      <c r="C1995" s="2"/>
      <c r="D1995" s="2"/>
      <c r="E1995" s="2"/>
    </row>
    <row r="1996" spans="1:5">
      <c r="A1996" s="7"/>
      <c r="B1996" s="2"/>
      <c r="C1996" s="2"/>
      <c r="D1996" s="2"/>
      <c r="E1996" s="2"/>
    </row>
    <row r="1997" spans="1:5">
      <c r="A1997" s="7"/>
      <c r="B1997" s="2"/>
      <c r="C1997" s="2"/>
      <c r="D1997" s="2"/>
      <c r="E1997" s="2"/>
    </row>
    <row r="1998" spans="1:5">
      <c r="A1998" s="7"/>
      <c r="B1998" s="2"/>
      <c r="C1998" s="2"/>
      <c r="D1998" s="2"/>
      <c r="E1998" s="2"/>
    </row>
    <row r="1999" spans="1:5">
      <c r="A1999" s="7"/>
      <c r="B1999" s="2"/>
      <c r="C1999" s="2"/>
      <c r="D1999" s="2"/>
      <c r="E1999" s="2"/>
    </row>
    <row r="2000" spans="1:5">
      <c r="A2000" s="7"/>
      <c r="B2000" s="2"/>
      <c r="C2000" s="2"/>
      <c r="D2000" s="2"/>
      <c r="E2000" s="2"/>
    </row>
    <row r="2001" spans="1:5">
      <c r="A2001" s="7"/>
      <c r="B2001" s="2"/>
      <c r="C2001" s="2"/>
      <c r="D2001" s="2"/>
      <c r="E2001" s="2"/>
    </row>
    <row r="2002" spans="1:5">
      <c r="A2002" s="7"/>
      <c r="B2002" s="2"/>
      <c r="C2002" s="2"/>
      <c r="D2002" s="2"/>
      <c r="E2002" s="2"/>
    </row>
    <row r="2003" spans="1:5">
      <c r="A2003" s="7"/>
      <c r="B2003" s="2"/>
      <c r="C2003" s="2"/>
      <c r="D2003" s="2"/>
      <c r="E2003" s="2"/>
    </row>
    <row r="2004" spans="1:5">
      <c r="A2004" s="7"/>
      <c r="B2004" s="2"/>
      <c r="C2004" s="2"/>
      <c r="D2004" s="2"/>
      <c r="E2004" s="2"/>
    </row>
    <row r="2005" spans="1:5">
      <c r="A2005" s="7"/>
      <c r="B2005" s="2"/>
      <c r="C2005" s="2"/>
      <c r="D2005" s="2"/>
      <c r="E2005" s="2"/>
    </row>
    <row r="2006" spans="1:5">
      <c r="A2006" s="7"/>
      <c r="B2006" s="2"/>
      <c r="C2006" s="2"/>
      <c r="D2006" s="2"/>
      <c r="E2006" s="2"/>
    </row>
    <row r="2007" spans="1:5">
      <c r="A2007" s="7"/>
      <c r="B2007" s="2"/>
      <c r="C2007" s="2"/>
      <c r="D2007" s="2"/>
      <c r="E2007" s="2"/>
    </row>
    <row r="2008" spans="1:5">
      <c r="A2008" s="7"/>
      <c r="B2008" s="2"/>
      <c r="C2008" s="2"/>
      <c r="D2008" s="2"/>
      <c r="E2008" s="2"/>
    </row>
    <row r="2009" spans="1:5">
      <c r="A2009" s="7"/>
      <c r="B2009" s="2"/>
      <c r="C2009" s="2"/>
      <c r="D2009" s="2"/>
      <c r="E2009" s="2"/>
    </row>
    <row r="2010" spans="1:5">
      <c r="A2010" s="7"/>
      <c r="B2010" s="2"/>
      <c r="C2010" s="2"/>
      <c r="D2010" s="2"/>
      <c r="E2010" s="2"/>
    </row>
    <row r="2011" spans="1:5">
      <c r="A2011" s="7"/>
      <c r="B2011" s="2"/>
      <c r="C2011" s="2"/>
      <c r="D2011" s="2"/>
      <c r="E2011" s="2"/>
    </row>
    <row r="2012" spans="1:5">
      <c r="A2012" s="7"/>
      <c r="B2012" s="2"/>
      <c r="C2012" s="2"/>
      <c r="D2012" s="2"/>
      <c r="E2012" s="2"/>
    </row>
    <row r="2013" spans="1:5">
      <c r="A2013" s="7"/>
      <c r="B2013" s="2"/>
      <c r="C2013" s="2"/>
      <c r="D2013" s="2"/>
      <c r="E2013" s="2"/>
    </row>
    <row r="2014" spans="1:5">
      <c r="A2014" s="7"/>
      <c r="B2014" s="2"/>
      <c r="C2014" s="2"/>
      <c r="D2014" s="2"/>
      <c r="E2014" s="2"/>
    </row>
    <row r="2015" spans="1:5">
      <c r="A2015" s="7"/>
      <c r="B2015" s="2"/>
      <c r="C2015" s="2"/>
      <c r="D2015" s="2"/>
      <c r="E2015" s="2"/>
    </row>
    <row r="2016" spans="1:5">
      <c r="A2016" s="7"/>
      <c r="D2016" s="2"/>
      <c r="E2016" s="2"/>
    </row>
    <row r="2017" spans="1:5">
      <c r="A2017" s="7"/>
      <c r="B2017" s="2"/>
      <c r="C2017" s="2"/>
      <c r="D2017" s="2"/>
      <c r="E2017" s="2"/>
    </row>
    <row r="2018" spans="1:5">
      <c r="A2018" s="7"/>
      <c r="B2018" s="2"/>
      <c r="C2018" s="2"/>
      <c r="D2018" s="2"/>
      <c r="E2018" s="2"/>
    </row>
    <row r="2019" spans="1:5">
      <c r="A2019" s="7"/>
      <c r="B2019" s="2"/>
      <c r="C2019" s="2"/>
      <c r="D2019" s="2"/>
      <c r="E2019" s="2"/>
    </row>
    <row r="2020" spans="1:5">
      <c r="A2020" s="7"/>
      <c r="B2020" s="2"/>
      <c r="C2020" s="2"/>
      <c r="D2020" s="2"/>
      <c r="E2020" s="2"/>
    </row>
    <row r="2021" spans="1:5">
      <c r="A2021" s="7"/>
      <c r="B2021" s="2"/>
      <c r="C2021" s="2"/>
      <c r="D2021" s="2"/>
      <c r="E2021" s="2"/>
    </row>
    <row r="2022" spans="1:5">
      <c r="A2022" s="7"/>
      <c r="B2022" s="2"/>
      <c r="C2022" s="2"/>
      <c r="D2022" s="2"/>
      <c r="E2022" s="2"/>
    </row>
    <row r="2023" spans="1:5">
      <c r="A2023" s="7"/>
      <c r="B2023" s="2"/>
      <c r="C2023" s="2"/>
      <c r="D2023" s="2"/>
      <c r="E2023" s="2"/>
    </row>
    <row r="2024" spans="1:5">
      <c r="A2024" s="7"/>
      <c r="B2024" s="2"/>
      <c r="C2024" s="2"/>
      <c r="D2024" s="2"/>
      <c r="E2024" s="2"/>
    </row>
    <row r="2025" spans="1:5">
      <c r="A2025" s="7"/>
      <c r="B2025" s="2"/>
      <c r="C2025" s="2"/>
      <c r="D2025" s="2"/>
      <c r="E2025" s="2"/>
    </row>
    <row r="2026" spans="1:5">
      <c r="A2026" s="7"/>
      <c r="B2026" s="2"/>
      <c r="C2026" s="2"/>
      <c r="D2026" s="2"/>
      <c r="E2026" s="2"/>
    </row>
    <row r="2027" spans="1:5">
      <c r="A2027" s="7"/>
      <c r="B2027" s="2"/>
      <c r="C2027" s="2"/>
      <c r="D2027" s="2"/>
      <c r="E2027" s="2"/>
    </row>
    <row r="2028" spans="1:5">
      <c r="A2028" s="7"/>
      <c r="B2028" s="2"/>
      <c r="C2028" s="2"/>
      <c r="D2028" s="2"/>
      <c r="E2028" s="2"/>
    </row>
    <row r="2029" spans="1:5">
      <c r="A2029" s="7"/>
      <c r="B2029" s="2"/>
      <c r="C2029" s="2"/>
      <c r="D2029" s="2"/>
      <c r="E2029" s="2"/>
    </row>
    <row r="2030" spans="1:5">
      <c r="A2030" s="7"/>
      <c r="B2030" s="2"/>
      <c r="C2030" s="2"/>
      <c r="D2030" s="2"/>
      <c r="E2030" s="2"/>
    </row>
    <row r="2031" spans="1:5">
      <c r="A2031" s="7"/>
      <c r="B2031" s="2"/>
      <c r="C2031" s="2"/>
      <c r="D2031" s="2"/>
      <c r="E2031" s="2"/>
    </row>
    <row r="2032" spans="1:5">
      <c r="A2032" s="7"/>
      <c r="B2032" s="2"/>
      <c r="C2032" s="2"/>
      <c r="D2032" s="2"/>
      <c r="E2032" s="2"/>
    </row>
    <row r="2033" spans="1:5">
      <c r="A2033" s="7"/>
      <c r="B2033" s="2"/>
      <c r="C2033" s="2"/>
      <c r="D2033" s="2"/>
      <c r="E2033" s="2"/>
    </row>
    <row r="2034" spans="1:5">
      <c r="A2034" s="7"/>
      <c r="B2034" s="2"/>
      <c r="C2034" s="2"/>
      <c r="D2034" s="2"/>
      <c r="E2034" s="2"/>
    </row>
    <row r="2035" spans="1:5">
      <c r="A2035" s="7"/>
      <c r="B2035" s="2"/>
      <c r="C2035" s="2"/>
      <c r="D2035" s="2"/>
      <c r="E2035" s="2"/>
    </row>
    <row r="2036" spans="1:5">
      <c r="A2036" s="7"/>
      <c r="B2036" s="2"/>
      <c r="C2036" s="2"/>
      <c r="D2036" s="2"/>
      <c r="E2036" s="2"/>
    </row>
    <row r="2037" spans="1:5">
      <c r="A2037" s="7"/>
      <c r="B2037" s="2"/>
      <c r="C2037" s="2"/>
      <c r="D2037" s="2"/>
      <c r="E2037" s="2"/>
    </row>
    <row r="2038" spans="1:5">
      <c r="A2038" s="7"/>
      <c r="B2038" s="2"/>
      <c r="C2038" s="2"/>
      <c r="D2038" s="2"/>
      <c r="E2038" s="2"/>
    </row>
    <row r="2039" spans="1:5">
      <c r="A2039" s="7"/>
      <c r="B2039" s="2"/>
      <c r="C2039" s="2"/>
      <c r="D2039" s="2"/>
      <c r="E2039" s="2"/>
    </row>
    <row r="2040" spans="1:5">
      <c r="A2040" s="7"/>
      <c r="B2040" s="2"/>
      <c r="C2040" s="2"/>
      <c r="D2040" s="2"/>
      <c r="E2040" s="2"/>
    </row>
    <row r="2041" spans="1:5">
      <c r="A2041" s="7"/>
      <c r="D2041" s="2"/>
      <c r="E2041" s="2"/>
    </row>
    <row r="2042" spans="1:5">
      <c r="A2042" s="7"/>
      <c r="B2042" s="2"/>
      <c r="C2042" s="2"/>
      <c r="D2042" s="2"/>
      <c r="E2042" s="2"/>
    </row>
    <row r="2043" spans="1:5">
      <c r="A2043" s="7"/>
      <c r="B2043" s="2"/>
      <c r="C2043" s="2"/>
      <c r="D2043" s="2"/>
      <c r="E2043" s="2"/>
    </row>
    <row r="2044" spans="1:5">
      <c r="A2044" s="7"/>
      <c r="B2044" s="2"/>
      <c r="C2044" s="2"/>
      <c r="D2044" s="2"/>
      <c r="E2044" s="2"/>
    </row>
    <row r="2045" spans="1:5">
      <c r="A2045" s="7"/>
      <c r="B2045" s="2"/>
      <c r="C2045" s="2"/>
      <c r="D2045" s="2"/>
      <c r="E2045" s="2"/>
    </row>
    <row r="2046" spans="1:5">
      <c r="A2046" s="7"/>
      <c r="B2046" s="2"/>
      <c r="C2046" s="2"/>
      <c r="D2046" s="2"/>
      <c r="E2046" s="2"/>
    </row>
    <row r="2047" spans="1:5">
      <c r="A2047" s="7"/>
      <c r="B2047" s="2"/>
      <c r="C2047" s="2"/>
      <c r="D2047" s="2"/>
      <c r="E2047" s="2"/>
    </row>
    <row r="2048" spans="1:5">
      <c r="A2048" s="7"/>
      <c r="B2048" s="2"/>
      <c r="C2048" s="2"/>
      <c r="D2048" s="2"/>
      <c r="E2048" s="2"/>
    </row>
    <row r="2049" spans="1:5">
      <c r="A2049" s="7"/>
      <c r="B2049" s="2"/>
      <c r="C2049" s="2"/>
      <c r="D2049" s="2"/>
      <c r="E2049" s="2"/>
    </row>
    <row r="2050" spans="1:5">
      <c r="A2050" s="7"/>
      <c r="B2050" s="2"/>
      <c r="C2050" s="2"/>
      <c r="D2050" s="2"/>
      <c r="E2050" s="2"/>
    </row>
    <row r="2051" spans="1:5">
      <c r="A2051" s="7"/>
      <c r="B2051" s="2"/>
      <c r="C2051" s="2"/>
      <c r="D2051" s="2"/>
      <c r="E2051" s="2"/>
    </row>
    <row r="2052" spans="1:5">
      <c r="A2052" s="7"/>
      <c r="B2052" s="2"/>
      <c r="C2052" s="2"/>
      <c r="D2052" s="2"/>
      <c r="E2052" s="2"/>
    </row>
    <row r="2053" spans="1:5">
      <c r="A2053" s="7"/>
      <c r="B2053" s="2"/>
      <c r="C2053" s="2"/>
      <c r="D2053" s="2"/>
      <c r="E2053" s="2"/>
    </row>
    <row r="2054" spans="1:5">
      <c r="A2054" s="7"/>
      <c r="B2054" s="2"/>
      <c r="C2054" s="2"/>
      <c r="D2054" s="2"/>
      <c r="E2054" s="2"/>
    </row>
    <row r="2055" spans="1:5">
      <c r="A2055" s="7"/>
      <c r="B2055" s="2"/>
      <c r="C2055" s="2"/>
      <c r="D2055" s="2"/>
      <c r="E2055" s="2"/>
    </row>
    <row r="2056" spans="1:5">
      <c r="A2056" s="7"/>
      <c r="B2056" s="2"/>
      <c r="C2056" s="2"/>
      <c r="D2056" s="2"/>
      <c r="E2056" s="2"/>
    </row>
    <row r="2057" spans="1:5">
      <c r="A2057" s="7"/>
      <c r="B2057" s="2"/>
      <c r="C2057" s="2"/>
      <c r="D2057" s="2"/>
      <c r="E2057" s="2"/>
    </row>
    <row r="2058" spans="1:5">
      <c r="A2058" s="7"/>
      <c r="B2058" s="2"/>
      <c r="C2058" s="2"/>
      <c r="D2058" s="2"/>
      <c r="E2058" s="2"/>
    </row>
    <row r="2059" spans="1:5">
      <c r="A2059" s="7"/>
      <c r="B2059" s="2"/>
      <c r="C2059" s="2"/>
      <c r="D2059" s="2"/>
      <c r="E2059" s="2"/>
    </row>
    <row r="2060" spans="1:5">
      <c r="A2060" s="7"/>
      <c r="B2060" s="2"/>
      <c r="C2060" s="2"/>
      <c r="D2060" s="2"/>
      <c r="E2060" s="2"/>
    </row>
    <row r="2061" spans="1:5">
      <c r="A2061" s="7"/>
      <c r="B2061" s="2"/>
      <c r="C2061" s="2"/>
      <c r="D2061" s="2"/>
      <c r="E2061" s="2"/>
    </row>
    <row r="2062" spans="1:5">
      <c r="A2062" s="7"/>
      <c r="B2062" s="2"/>
      <c r="C2062" s="2"/>
      <c r="D2062" s="2"/>
      <c r="E2062" s="2"/>
    </row>
    <row r="2063" spans="1:5">
      <c r="A2063" s="7"/>
      <c r="B2063" s="2"/>
      <c r="C2063" s="2"/>
      <c r="D2063" s="2"/>
      <c r="E2063" s="2"/>
    </row>
    <row r="2064" spans="1:5">
      <c r="A2064" s="7"/>
      <c r="B2064" s="2"/>
      <c r="C2064" s="2"/>
      <c r="D2064" s="2"/>
      <c r="E2064" s="2"/>
    </row>
    <row r="2065" spans="1:5">
      <c r="A2065" s="7"/>
      <c r="D2065" s="2"/>
      <c r="E2065" s="2"/>
    </row>
    <row r="2066" spans="1:5">
      <c r="A2066" s="7"/>
      <c r="B2066" s="2"/>
      <c r="C2066" s="2"/>
      <c r="D2066" s="2"/>
      <c r="E2066" s="2"/>
    </row>
    <row r="2067" spans="1:5">
      <c r="A2067" s="7"/>
      <c r="B2067" s="2"/>
      <c r="C2067" s="2"/>
      <c r="D2067" s="2"/>
      <c r="E2067" s="2"/>
    </row>
    <row r="2068" spans="1:5">
      <c r="A2068" s="7"/>
      <c r="B2068" s="2"/>
      <c r="C2068" s="2"/>
      <c r="D2068" s="2"/>
      <c r="E2068" s="2"/>
    </row>
    <row r="2069" spans="1:5">
      <c r="A2069" s="7"/>
      <c r="B2069" s="2"/>
      <c r="C2069" s="2"/>
      <c r="D2069" s="2"/>
      <c r="E2069" s="2"/>
    </row>
    <row r="2070" spans="1:5">
      <c r="A2070" s="7"/>
      <c r="B2070" s="2"/>
      <c r="C2070" s="2"/>
      <c r="D2070" s="2"/>
      <c r="E2070" s="2"/>
    </row>
    <row r="2071" spans="1:5">
      <c r="A2071" s="7"/>
      <c r="B2071" s="2"/>
      <c r="C2071" s="2"/>
      <c r="D2071" s="2"/>
      <c r="E2071" s="2"/>
    </row>
    <row r="2072" spans="1:5">
      <c r="A2072" s="7"/>
      <c r="B2072" s="2"/>
      <c r="C2072" s="2"/>
      <c r="D2072" s="2"/>
      <c r="E2072" s="2"/>
    </row>
    <row r="2073" spans="1:5">
      <c r="A2073" s="7"/>
      <c r="B2073" s="2"/>
      <c r="C2073" s="2"/>
      <c r="D2073" s="2"/>
      <c r="E2073" s="2"/>
    </row>
    <row r="2074" spans="1:5">
      <c r="A2074" s="7"/>
      <c r="D2074" s="2"/>
      <c r="E2074" s="2"/>
    </row>
    <row r="2075" spans="1:5">
      <c r="A2075" s="7"/>
      <c r="B2075" s="2"/>
      <c r="C2075" s="2"/>
      <c r="D2075" s="2"/>
      <c r="E2075" s="2"/>
    </row>
    <row r="2076" spans="1:5">
      <c r="A2076" s="7"/>
      <c r="B2076" s="2"/>
      <c r="C2076" s="2"/>
      <c r="D2076" s="2"/>
      <c r="E2076" s="2"/>
    </row>
    <row r="2077" spans="1:5">
      <c r="A2077" s="7"/>
      <c r="B2077" s="2"/>
      <c r="C2077" s="2"/>
      <c r="D2077" s="2"/>
      <c r="E2077" s="2"/>
    </row>
    <row r="2078" spans="1:5">
      <c r="A2078" s="7"/>
      <c r="B2078" s="2"/>
      <c r="C2078" s="2"/>
      <c r="D2078" s="2"/>
      <c r="E2078" s="2"/>
    </row>
    <row r="2079" spans="1:5">
      <c r="A2079" s="7"/>
      <c r="B2079" s="2"/>
      <c r="C2079" s="2"/>
      <c r="D2079" s="2"/>
      <c r="E2079" s="2"/>
    </row>
    <row r="2080" spans="1:5">
      <c r="A2080" s="7"/>
      <c r="B2080" s="2"/>
      <c r="C2080" s="2"/>
      <c r="D2080" s="2"/>
      <c r="E2080" s="2"/>
    </row>
    <row r="2081" spans="1:5">
      <c r="A2081" s="7"/>
      <c r="B2081" s="2"/>
      <c r="C2081" s="2"/>
      <c r="D2081" s="2"/>
      <c r="E2081" s="2"/>
    </row>
    <row r="2082" spans="1:5">
      <c r="A2082" s="7"/>
      <c r="B2082" s="2"/>
      <c r="C2082" s="2"/>
      <c r="D2082" s="2"/>
      <c r="E2082" s="2"/>
    </row>
    <row r="2083" spans="1:5">
      <c r="A2083" s="7"/>
      <c r="B2083" s="2"/>
      <c r="C2083" s="2"/>
      <c r="D2083" s="2"/>
      <c r="E2083" s="2"/>
    </row>
    <row r="2084" spans="1:5">
      <c r="A2084" s="7"/>
      <c r="B2084" s="2"/>
      <c r="C2084" s="2"/>
      <c r="D2084" s="2"/>
      <c r="E2084" s="2"/>
    </row>
    <row r="2085" spans="1:5">
      <c r="A2085" s="7"/>
      <c r="B2085" s="2"/>
      <c r="C2085" s="2"/>
      <c r="D2085" s="2"/>
      <c r="E2085" s="2"/>
    </row>
    <row r="2086" spans="1:5">
      <c r="A2086" s="7"/>
      <c r="B2086" s="2"/>
      <c r="C2086" s="2"/>
      <c r="D2086" s="2"/>
      <c r="E2086" s="2"/>
    </row>
    <row r="2087" spans="1:5">
      <c r="A2087" s="7"/>
      <c r="B2087" s="2"/>
      <c r="C2087" s="2"/>
      <c r="D2087" s="2"/>
      <c r="E2087" s="2"/>
    </row>
    <row r="2088" spans="1:5">
      <c r="A2088" s="7"/>
      <c r="B2088" s="2"/>
      <c r="C2088" s="2"/>
      <c r="D2088" s="2"/>
      <c r="E2088" s="2"/>
    </row>
    <row r="2089" spans="1:5">
      <c r="A2089" s="7"/>
      <c r="B2089" s="2"/>
      <c r="C2089" s="2"/>
      <c r="D2089" s="2"/>
      <c r="E2089" s="2"/>
    </row>
    <row r="2090" spans="1:5">
      <c r="A2090" s="7"/>
      <c r="B2090" s="2"/>
      <c r="C2090" s="2"/>
      <c r="D2090" s="2"/>
      <c r="E2090" s="2"/>
    </row>
    <row r="2091" spans="1:5">
      <c r="A2091" s="7"/>
      <c r="B2091" s="2"/>
      <c r="C2091" s="2"/>
      <c r="D2091" s="2"/>
      <c r="E2091" s="2"/>
    </row>
    <row r="2092" spans="1:5">
      <c r="A2092" s="7"/>
      <c r="B2092" s="2"/>
      <c r="C2092" s="2"/>
      <c r="D2092" s="2"/>
      <c r="E2092" s="2"/>
    </row>
    <row r="2093" spans="1:5">
      <c r="A2093" s="7"/>
      <c r="B2093" s="2"/>
      <c r="C2093" s="2"/>
      <c r="D2093" s="2"/>
      <c r="E2093" s="2"/>
    </row>
    <row r="2094" spans="1:5">
      <c r="A2094" s="7"/>
      <c r="B2094" s="2"/>
      <c r="C2094" s="2"/>
      <c r="D2094" s="2"/>
      <c r="E2094" s="2"/>
    </row>
    <row r="2095" spans="1:5">
      <c r="A2095" s="7"/>
      <c r="B2095" s="2"/>
      <c r="C2095" s="2"/>
      <c r="D2095" s="2"/>
      <c r="E2095" s="2"/>
    </row>
    <row r="2096" spans="1:5">
      <c r="A2096" s="7"/>
      <c r="D2096" s="2"/>
      <c r="E2096" s="2"/>
    </row>
    <row r="2097" spans="1:5">
      <c r="A2097" s="7"/>
      <c r="B2097" s="2"/>
      <c r="C2097" s="2"/>
      <c r="D2097" s="2"/>
      <c r="E2097" s="2"/>
    </row>
    <row r="2098" spans="1:5">
      <c r="A2098" s="7"/>
      <c r="B2098" s="2"/>
      <c r="C2098" s="2"/>
      <c r="D2098" s="2"/>
      <c r="E2098" s="2"/>
    </row>
    <row r="2099" spans="1:5">
      <c r="A2099" s="7"/>
      <c r="B2099" s="2"/>
      <c r="C2099" s="2"/>
      <c r="D2099" s="2"/>
      <c r="E2099" s="2"/>
    </row>
    <row r="2100" spans="1:5">
      <c r="A2100" s="7"/>
      <c r="B2100" s="2"/>
      <c r="C2100" s="2"/>
      <c r="D2100" s="2"/>
      <c r="E2100" s="2"/>
    </row>
    <row r="2101" spans="1:5">
      <c r="A2101" s="7"/>
      <c r="D2101" s="2"/>
      <c r="E2101" s="2"/>
    </row>
    <row r="2102" spans="1:5">
      <c r="A2102" s="7"/>
      <c r="B2102" s="2"/>
      <c r="C2102" s="2"/>
      <c r="D2102" s="2"/>
      <c r="E2102" s="2"/>
    </row>
    <row r="2103" spans="1:5">
      <c r="A2103" s="7"/>
      <c r="B2103" s="2"/>
      <c r="C2103" s="2"/>
      <c r="D2103" s="2"/>
      <c r="E2103" s="2"/>
    </row>
    <row r="2104" spans="1:5">
      <c r="A2104" s="7"/>
      <c r="B2104" s="2"/>
      <c r="C2104" s="2"/>
      <c r="D2104" s="2"/>
      <c r="E2104" s="2"/>
    </row>
    <row r="2105" spans="1:5">
      <c r="A2105" s="7"/>
      <c r="B2105" s="2"/>
      <c r="C2105" s="2"/>
      <c r="D2105" s="2"/>
      <c r="E2105" s="2"/>
    </row>
    <row r="2106" spans="1:5">
      <c r="A2106" s="7"/>
      <c r="B2106" s="2"/>
      <c r="C2106" s="2"/>
      <c r="D2106" s="2"/>
      <c r="E2106" s="2"/>
    </row>
    <row r="2107" spans="1:5">
      <c r="A2107" s="7"/>
      <c r="B2107" s="2"/>
      <c r="C2107" s="2"/>
      <c r="D2107" s="2"/>
      <c r="E2107" s="2"/>
    </row>
    <row r="2108" spans="1:5">
      <c r="A2108" s="7"/>
      <c r="B2108" s="2"/>
      <c r="C2108" s="2"/>
      <c r="D2108" s="2"/>
      <c r="E2108" s="2"/>
    </row>
    <row r="2109" spans="1:5">
      <c r="A2109" s="7"/>
      <c r="B2109" s="2"/>
      <c r="C2109" s="2"/>
      <c r="D2109" s="2"/>
      <c r="E2109" s="2"/>
    </row>
    <row r="2110" spans="1:5">
      <c r="A2110" s="7"/>
      <c r="B2110" s="2"/>
      <c r="C2110" s="2"/>
      <c r="D2110" s="2"/>
      <c r="E2110" s="2"/>
    </row>
    <row r="2111" spans="1:5">
      <c r="A2111" s="7"/>
      <c r="D2111" s="2"/>
      <c r="E2111" s="2"/>
    </row>
    <row r="2112" spans="1:5">
      <c r="A2112" s="7"/>
      <c r="B2112" s="2"/>
      <c r="C2112" s="2"/>
      <c r="D2112" s="2"/>
      <c r="E2112" s="2"/>
    </row>
    <row r="2113" spans="1:5">
      <c r="A2113" s="7"/>
      <c r="B2113" s="2"/>
      <c r="C2113" s="2"/>
      <c r="D2113" s="2"/>
      <c r="E2113" s="2"/>
    </row>
    <row r="2114" spans="1:5">
      <c r="A2114" s="7"/>
      <c r="B2114" s="2"/>
      <c r="C2114" s="2"/>
      <c r="D2114" s="2"/>
      <c r="E2114" s="2"/>
    </row>
    <row r="2115" spans="1:5">
      <c r="A2115" s="7"/>
      <c r="B2115" s="2"/>
      <c r="C2115" s="2"/>
      <c r="D2115" s="2"/>
      <c r="E2115" s="2"/>
    </row>
    <row r="2116" spans="1:5">
      <c r="A2116" s="7"/>
      <c r="B2116" s="2"/>
      <c r="C2116" s="2"/>
      <c r="D2116" s="2"/>
      <c r="E2116" s="2"/>
    </row>
    <row r="2117" spans="1:5">
      <c r="A2117" s="7"/>
      <c r="B2117" s="2"/>
      <c r="C2117" s="2"/>
      <c r="D2117" s="2"/>
      <c r="E2117" s="2"/>
    </row>
    <row r="2118" spans="1:5">
      <c r="A2118" s="7"/>
      <c r="B2118" s="2"/>
      <c r="C2118" s="2"/>
      <c r="D2118" s="2"/>
      <c r="E2118" s="2"/>
    </row>
    <row r="2119" spans="1:5">
      <c r="A2119" s="7"/>
      <c r="B2119" s="2"/>
      <c r="C2119" s="2"/>
      <c r="D2119" s="2"/>
      <c r="E2119" s="2"/>
    </row>
    <row r="2120" spans="1:5">
      <c r="A2120" s="7"/>
      <c r="B2120" s="2"/>
      <c r="C2120" s="2"/>
      <c r="D2120" s="2"/>
      <c r="E2120" s="2"/>
    </row>
    <row r="2121" spans="1:5">
      <c r="A2121" s="7"/>
      <c r="B2121" s="2"/>
      <c r="C2121" s="2"/>
      <c r="D2121" s="2"/>
      <c r="E2121" s="2"/>
    </row>
    <row r="2122" spans="1:5">
      <c r="A2122" s="7"/>
      <c r="B2122" s="2"/>
      <c r="C2122" s="2"/>
      <c r="D2122" s="2"/>
      <c r="E2122" s="2"/>
    </row>
    <row r="2123" spans="1:5">
      <c r="A2123" s="7"/>
      <c r="B2123" s="2"/>
      <c r="C2123" s="2"/>
      <c r="D2123" s="2"/>
      <c r="E2123" s="2"/>
    </row>
    <row r="2124" spans="1:5">
      <c r="A2124" s="7"/>
      <c r="B2124" s="2"/>
      <c r="C2124" s="2"/>
      <c r="D2124" s="2"/>
      <c r="E2124" s="2"/>
    </row>
    <row r="2125" spans="1:5">
      <c r="A2125" s="7"/>
      <c r="B2125" s="2"/>
      <c r="C2125" s="2"/>
      <c r="D2125" s="2"/>
      <c r="E2125" s="2"/>
    </row>
    <row r="2126" spans="1:5">
      <c r="A2126" s="7"/>
      <c r="B2126" s="2"/>
      <c r="C2126" s="2"/>
      <c r="D2126" s="2"/>
      <c r="E2126" s="2"/>
    </row>
    <row r="2127" spans="1:5">
      <c r="A2127" s="7"/>
      <c r="B2127" s="2"/>
      <c r="C2127" s="2"/>
      <c r="D2127" s="2"/>
      <c r="E2127" s="2"/>
    </row>
    <row r="2128" spans="1:5">
      <c r="A2128" s="7"/>
      <c r="B2128" s="2"/>
      <c r="C2128" s="2"/>
      <c r="D2128" s="2"/>
      <c r="E2128" s="2"/>
    </row>
    <row r="2129" spans="1:5">
      <c r="A2129" s="7"/>
      <c r="B2129" s="2"/>
      <c r="C2129" s="2"/>
      <c r="D2129" s="2"/>
      <c r="E2129" s="2"/>
    </row>
    <row r="2130" spans="1:5">
      <c r="A2130" s="7"/>
      <c r="B2130" s="2"/>
      <c r="C2130" s="2"/>
      <c r="D2130" s="2"/>
      <c r="E2130" s="2"/>
    </row>
    <row r="2131" spans="1:5">
      <c r="A2131" s="7"/>
      <c r="B2131" s="2"/>
      <c r="C2131" s="2"/>
      <c r="D2131" s="2"/>
      <c r="E2131" s="2"/>
    </row>
    <row r="2132" spans="1:5">
      <c r="A2132" s="7"/>
      <c r="B2132" s="2"/>
      <c r="C2132" s="2"/>
      <c r="D2132" s="2"/>
      <c r="E2132" s="2"/>
    </row>
    <row r="2133" spans="1:5">
      <c r="A2133" s="7"/>
      <c r="B2133" s="2"/>
      <c r="C2133" s="2"/>
      <c r="D2133" s="2"/>
      <c r="E2133" s="2"/>
    </row>
    <row r="2134" spans="1:5">
      <c r="A2134" s="7"/>
      <c r="B2134" s="2"/>
      <c r="C2134" s="2"/>
      <c r="D2134" s="2"/>
      <c r="E2134" s="2"/>
    </row>
    <row r="2135" spans="1:5">
      <c r="A2135" s="7"/>
      <c r="B2135" s="2"/>
      <c r="C2135" s="2"/>
      <c r="D2135" s="2"/>
      <c r="E2135" s="2"/>
    </row>
    <row r="2136" spans="1:5">
      <c r="A2136" s="7"/>
      <c r="D2136" s="2"/>
      <c r="E2136" s="2"/>
    </row>
    <row r="2137" spans="1:5">
      <c r="A2137" s="7"/>
      <c r="B2137" s="2"/>
      <c r="C2137" s="2"/>
      <c r="D2137" s="2"/>
      <c r="E2137" s="2"/>
    </row>
    <row r="2138" spans="1:5">
      <c r="A2138" s="7"/>
      <c r="B2138" s="2"/>
      <c r="C2138" s="2"/>
      <c r="D2138" s="2"/>
      <c r="E2138" s="2"/>
    </row>
    <row r="2139" spans="1:5">
      <c r="A2139" s="7"/>
      <c r="B2139" s="2"/>
      <c r="C2139" s="2"/>
      <c r="D2139" s="2"/>
      <c r="E2139" s="2"/>
    </row>
    <row r="2140" spans="1:5">
      <c r="A2140" s="7"/>
      <c r="B2140" s="2"/>
      <c r="C2140" s="2"/>
      <c r="D2140" s="2"/>
      <c r="E2140" s="2"/>
    </row>
    <row r="2141" spans="1:5">
      <c r="A2141" s="7"/>
      <c r="B2141" s="2"/>
      <c r="C2141" s="2"/>
      <c r="D2141" s="2"/>
      <c r="E2141" s="2"/>
    </row>
    <row r="2142" spans="1:5">
      <c r="A2142" s="7"/>
      <c r="B2142" s="2"/>
      <c r="C2142" s="2"/>
      <c r="D2142" s="2"/>
      <c r="E2142" s="2"/>
    </row>
    <row r="2143" spans="1:5">
      <c r="A2143" s="7"/>
      <c r="B2143" s="2"/>
      <c r="C2143" s="2"/>
      <c r="D2143" s="2"/>
      <c r="E2143" s="2"/>
    </row>
    <row r="2144" spans="1:5">
      <c r="A2144" s="7"/>
      <c r="B2144" s="2"/>
      <c r="C2144" s="2"/>
      <c r="D2144" s="2"/>
      <c r="E2144" s="2"/>
    </row>
    <row r="2145" spans="1:5">
      <c r="A2145" s="7"/>
      <c r="B2145" s="2"/>
      <c r="C2145" s="2"/>
      <c r="D2145" s="2"/>
      <c r="E2145" s="2"/>
    </row>
    <row r="2146" spans="1:5">
      <c r="A2146" s="7"/>
      <c r="B2146" s="2"/>
      <c r="C2146" s="2"/>
      <c r="D2146" s="2"/>
      <c r="E2146" s="2"/>
    </row>
    <row r="2147" spans="1:5">
      <c r="A2147" s="7"/>
      <c r="B2147" s="2"/>
      <c r="C2147" s="2"/>
      <c r="D2147" s="2"/>
      <c r="E2147" s="2"/>
    </row>
    <row r="2148" spans="1:5">
      <c r="A2148" s="7"/>
      <c r="B2148" s="2"/>
      <c r="C2148" s="2"/>
      <c r="D2148" s="2"/>
      <c r="E2148" s="2"/>
    </row>
    <row r="2149" spans="1:5">
      <c r="A2149" s="7"/>
      <c r="B2149" s="2"/>
      <c r="C2149" s="2"/>
      <c r="D2149" s="2"/>
      <c r="E2149" s="2"/>
    </row>
    <row r="2150" spans="1:5">
      <c r="A2150" s="7"/>
      <c r="B2150" s="2"/>
      <c r="C2150" s="2"/>
      <c r="D2150" s="2"/>
      <c r="E2150" s="2"/>
    </row>
    <row r="2151" spans="1:5">
      <c r="A2151" s="7"/>
      <c r="B2151" s="2"/>
      <c r="C2151" s="2"/>
      <c r="D2151" s="2"/>
      <c r="E2151" s="2"/>
    </row>
    <row r="2152" spans="1:5">
      <c r="A2152" s="7"/>
      <c r="B2152" s="2"/>
      <c r="C2152" s="2"/>
      <c r="D2152" s="2"/>
      <c r="E2152" s="2"/>
    </row>
    <row r="2153" spans="1:5">
      <c r="A2153" s="7"/>
      <c r="B2153" s="2"/>
      <c r="C2153" s="2"/>
      <c r="D2153" s="2"/>
      <c r="E2153" s="2"/>
    </row>
    <row r="2154" spans="1:5">
      <c r="A2154" s="7"/>
      <c r="B2154" s="2"/>
      <c r="C2154" s="2"/>
      <c r="D2154" s="2"/>
      <c r="E2154" s="2"/>
    </row>
    <row r="2155" spans="1:5">
      <c r="A2155" s="7"/>
      <c r="B2155" s="2"/>
      <c r="C2155" s="2"/>
      <c r="D2155" s="2"/>
      <c r="E2155" s="2"/>
    </row>
    <row r="2156" spans="1:5">
      <c r="A2156" s="7"/>
      <c r="B2156" s="2"/>
      <c r="C2156" s="2"/>
      <c r="D2156" s="2"/>
      <c r="E2156" s="2"/>
    </row>
    <row r="2157" spans="1:5">
      <c r="A2157" s="7"/>
      <c r="B2157" s="2"/>
      <c r="C2157" s="2"/>
      <c r="D2157" s="2"/>
      <c r="E2157" s="2"/>
    </row>
    <row r="2158" spans="1:5">
      <c r="A2158" s="7"/>
      <c r="B2158" s="2"/>
      <c r="C2158" s="2"/>
      <c r="D2158" s="2"/>
      <c r="E2158" s="2"/>
    </row>
    <row r="2159" spans="1:5">
      <c r="A2159" s="7"/>
      <c r="B2159" s="2"/>
      <c r="C2159" s="2"/>
      <c r="D2159" s="2"/>
      <c r="E2159" s="2"/>
    </row>
    <row r="2160" spans="1:5">
      <c r="A2160" s="7"/>
      <c r="B2160" s="2"/>
      <c r="C2160" s="2"/>
      <c r="D2160" s="2"/>
      <c r="E2160" s="2"/>
    </row>
    <row r="2161" spans="1:5">
      <c r="A2161" s="7"/>
      <c r="B2161" s="2"/>
      <c r="C2161" s="2"/>
      <c r="D2161" s="2"/>
      <c r="E2161" s="2"/>
    </row>
    <row r="2162" spans="1:5">
      <c r="A2162" s="7"/>
      <c r="B2162" s="2"/>
      <c r="C2162" s="2"/>
      <c r="D2162" s="2"/>
      <c r="E2162" s="2"/>
    </row>
    <row r="2163" spans="1:5">
      <c r="A2163" s="7"/>
      <c r="B2163" s="2"/>
      <c r="C2163" s="2"/>
      <c r="D2163" s="2"/>
      <c r="E2163" s="2"/>
    </row>
    <row r="2164" spans="1:5">
      <c r="A2164" s="7"/>
      <c r="B2164" s="2"/>
      <c r="C2164" s="2"/>
      <c r="D2164" s="2"/>
      <c r="E2164" s="2"/>
    </row>
    <row r="2165" spans="1:5">
      <c r="A2165" s="7"/>
      <c r="B2165" s="2"/>
      <c r="C2165" s="2"/>
      <c r="D2165" s="2"/>
      <c r="E2165" s="2"/>
    </row>
    <row r="2166" spans="1:5">
      <c r="A2166" s="7"/>
      <c r="B2166" s="2"/>
      <c r="C2166" s="2"/>
      <c r="D2166" s="2"/>
      <c r="E2166" s="2"/>
    </row>
    <row r="2167" spans="1:5">
      <c r="A2167" s="7"/>
      <c r="B2167" s="2"/>
      <c r="C2167" s="2"/>
      <c r="D2167" s="2"/>
      <c r="E2167" s="2"/>
    </row>
    <row r="2168" spans="1:5">
      <c r="A2168" s="7"/>
      <c r="B2168" s="2"/>
      <c r="C2168" s="2"/>
      <c r="D2168" s="2"/>
      <c r="E2168" s="2"/>
    </row>
    <row r="2169" spans="1:5">
      <c r="A2169" s="7"/>
      <c r="B2169" s="2"/>
      <c r="C2169" s="2"/>
      <c r="D2169" s="2"/>
      <c r="E2169" s="2"/>
    </row>
    <row r="2170" spans="1:5">
      <c r="A2170" s="7"/>
      <c r="B2170" s="2"/>
      <c r="C2170" s="2"/>
      <c r="D2170" s="2"/>
      <c r="E2170" s="2"/>
    </row>
    <row r="2171" spans="1:5">
      <c r="A2171" s="7"/>
      <c r="B2171" s="2"/>
      <c r="C2171" s="2"/>
      <c r="D2171" s="2"/>
      <c r="E2171" s="2"/>
    </row>
    <row r="2172" spans="1:5">
      <c r="A2172" s="7"/>
      <c r="B2172" s="2"/>
      <c r="C2172" s="2"/>
      <c r="D2172" s="2"/>
      <c r="E2172" s="2"/>
    </row>
    <row r="2173" spans="1:5">
      <c r="A2173" s="7"/>
      <c r="B2173" s="2"/>
      <c r="C2173" s="2"/>
      <c r="D2173" s="2"/>
      <c r="E2173" s="2"/>
    </row>
    <row r="2174" spans="1:5">
      <c r="A2174" s="7"/>
      <c r="B2174" s="2"/>
      <c r="C2174" s="2"/>
      <c r="D2174" s="2"/>
      <c r="E2174" s="2"/>
    </row>
    <row r="2175" spans="1:5">
      <c r="A2175" s="7"/>
      <c r="B2175" s="2"/>
      <c r="C2175" s="2"/>
      <c r="D2175" s="2"/>
      <c r="E2175" s="2"/>
    </row>
    <row r="2176" spans="1:5">
      <c r="A2176" s="7"/>
      <c r="B2176" s="2"/>
      <c r="C2176" s="2"/>
      <c r="D2176" s="2"/>
      <c r="E2176" s="2"/>
    </row>
    <row r="2177" spans="1:5">
      <c r="A2177" s="7"/>
      <c r="B2177" s="2"/>
      <c r="C2177" s="2"/>
      <c r="D2177" s="2"/>
      <c r="E2177" s="2"/>
    </row>
    <row r="2178" spans="1:5">
      <c r="A2178" s="7"/>
      <c r="B2178" s="2"/>
      <c r="C2178" s="2"/>
      <c r="D2178" s="2"/>
      <c r="E2178" s="2"/>
    </row>
    <row r="2179" spans="1:5">
      <c r="A2179" s="7"/>
      <c r="B2179" s="2"/>
      <c r="C2179" s="2"/>
      <c r="D2179" s="2"/>
      <c r="E2179" s="2"/>
    </row>
    <row r="2180" spans="1:5">
      <c r="A2180" s="7"/>
      <c r="B2180" s="2"/>
      <c r="C2180" s="2"/>
      <c r="D2180" s="2"/>
      <c r="E2180" s="2"/>
    </row>
    <row r="2181" spans="1:5">
      <c r="A2181" s="7"/>
      <c r="B2181" s="2"/>
      <c r="C2181" s="2"/>
      <c r="D2181" s="2"/>
      <c r="E2181" s="2"/>
    </row>
    <row r="2182" spans="1:5">
      <c r="A2182" s="7"/>
      <c r="B2182" s="2"/>
      <c r="C2182" s="2"/>
      <c r="D2182" s="2"/>
      <c r="E2182" s="2"/>
    </row>
    <row r="2183" spans="1:5">
      <c r="A2183" s="7"/>
      <c r="B2183" s="2"/>
      <c r="C2183" s="2"/>
      <c r="D2183" s="2"/>
      <c r="E2183" s="2"/>
    </row>
    <row r="2184" spans="1:5">
      <c r="A2184" s="7"/>
      <c r="B2184" s="2"/>
      <c r="C2184" s="2"/>
      <c r="D2184" s="2"/>
      <c r="E2184" s="2"/>
    </row>
    <row r="2185" spans="1:5">
      <c r="A2185" s="7"/>
      <c r="B2185" s="2"/>
      <c r="C2185" s="2"/>
      <c r="D2185" s="2"/>
      <c r="E2185" s="2"/>
    </row>
    <row r="2186" spans="1:5">
      <c r="A2186" s="7"/>
      <c r="B2186" s="2"/>
      <c r="C2186" s="2"/>
      <c r="D2186" s="2"/>
      <c r="E2186" s="2"/>
    </row>
    <row r="2187" spans="1:5">
      <c r="A2187" s="7"/>
      <c r="B2187" s="2"/>
      <c r="C2187" s="2"/>
      <c r="D2187" s="2"/>
      <c r="E2187" s="2"/>
    </row>
    <row r="2188" spans="1:5">
      <c r="A2188" s="7"/>
      <c r="B2188" s="2"/>
      <c r="C2188" s="2"/>
      <c r="D2188" s="2"/>
      <c r="E2188" s="2"/>
    </row>
    <row r="2189" spans="1:5">
      <c r="A2189" s="7"/>
      <c r="B2189" s="2"/>
      <c r="C2189" s="2"/>
      <c r="D2189" s="2"/>
      <c r="E2189" s="2"/>
    </row>
    <row r="2190" spans="1:5">
      <c r="A2190" s="7"/>
      <c r="B2190" s="2"/>
      <c r="C2190" s="2"/>
      <c r="D2190" s="2"/>
      <c r="E2190" s="2"/>
    </row>
    <row r="2191" spans="1:5">
      <c r="A2191" s="7"/>
      <c r="B2191" s="2"/>
      <c r="C2191" s="2"/>
      <c r="D2191" s="2"/>
      <c r="E2191" s="2"/>
    </row>
    <row r="2192" spans="1:5">
      <c r="A2192" s="7"/>
      <c r="B2192" s="2"/>
      <c r="C2192" s="2"/>
      <c r="D2192" s="2"/>
      <c r="E2192" s="2"/>
    </row>
    <row r="2193" spans="1:5">
      <c r="A2193" s="7"/>
      <c r="B2193" s="2"/>
      <c r="C2193" s="2"/>
      <c r="D2193" s="2"/>
      <c r="E2193" s="2"/>
    </row>
    <row r="2194" spans="1:5">
      <c r="A2194" s="7"/>
      <c r="B2194" s="2"/>
      <c r="C2194" s="2"/>
      <c r="D2194" s="2"/>
      <c r="E2194" s="2"/>
    </row>
    <row r="2195" spans="1:5">
      <c r="A2195" s="7"/>
      <c r="B2195" s="2"/>
      <c r="C2195" s="2"/>
      <c r="D2195" s="2"/>
      <c r="E2195" s="2"/>
    </row>
    <row r="2196" spans="1:5">
      <c r="A2196" s="7"/>
      <c r="B2196" s="2"/>
      <c r="C2196" s="2"/>
      <c r="D2196" s="2"/>
      <c r="E2196" s="2"/>
    </row>
    <row r="2197" spans="1:5">
      <c r="A2197" s="7"/>
      <c r="B2197" s="2"/>
      <c r="C2197" s="2"/>
      <c r="D2197" s="2"/>
      <c r="E2197" s="2"/>
    </row>
    <row r="2198" spans="1:5">
      <c r="A2198" s="7"/>
      <c r="B2198" s="2"/>
      <c r="C2198" s="2"/>
      <c r="D2198" s="2"/>
      <c r="E2198" s="2"/>
    </row>
    <row r="2199" spans="1:5">
      <c r="A2199" s="7"/>
      <c r="B2199" s="2"/>
      <c r="C2199" s="2"/>
      <c r="D2199" s="2"/>
      <c r="E2199" s="2"/>
    </row>
    <row r="2200" spans="1:5">
      <c r="A2200" s="7"/>
      <c r="B2200" s="2"/>
      <c r="C2200" s="2"/>
      <c r="D2200" s="2"/>
      <c r="E2200" s="2"/>
    </row>
    <row r="2201" spans="1:5">
      <c r="A2201" s="7"/>
      <c r="B2201" s="2"/>
      <c r="C2201" s="2"/>
      <c r="D2201" s="2"/>
      <c r="E2201" s="2"/>
    </row>
    <row r="2202" spans="1:5">
      <c r="A2202" s="7"/>
      <c r="B2202" s="2"/>
      <c r="C2202" s="2"/>
      <c r="D2202" s="2"/>
      <c r="E2202" s="2"/>
    </row>
    <row r="2203" spans="1:5">
      <c r="A2203" s="7"/>
      <c r="B2203" s="2"/>
      <c r="C2203" s="2"/>
      <c r="D2203" s="2"/>
      <c r="E2203" s="2"/>
    </row>
    <row r="2204" spans="1:5">
      <c r="A2204" s="7"/>
      <c r="B2204" s="2"/>
      <c r="C2204" s="2"/>
      <c r="D2204" s="2"/>
      <c r="E2204" s="2"/>
    </row>
    <row r="2205" spans="1:5">
      <c r="A2205" s="7"/>
      <c r="B2205" s="2"/>
      <c r="C2205" s="2"/>
      <c r="D2205" s="2"/>
      <c r="E2205" s="2"/>
    </row>
    <row r="2206" spans="1:5">
      <c r="A2206" s="7"/>
      <c r="D2206" s="2"/>
      <c r="E2206" s="2"/>
    </row>
    <row r="2207" spans="1:5">
      <c r="A2207" s="7"/>
      <c r="B2207" s="2"/>
      <c r="C2207" s="2"/>
      <c r="D2207" s="2"/>
      <c r="E2207" s="2"/>
    </row>
    <row r="2208" spans="1:5">
      <c r="A2208" s="7"/>
      <c r="B2208" s="2"/>
      <c r="C2208" s="2"/>
      <c r="D2208" s="2"/>
      <c r="E2208" s="2"/>
    </row>
    <row r="2209" spans="1:5">
      <c r="A2209" s="7"/>
      <c r="B2209" s="2"/>
      <c r="C2209" s="2"/>
      <c r="D2209" s="2"/>
      <c r="E2209" s="2"/>
    </row>
    <row r="2210" spans="1:5">
      <c r="A2210" s="7"/>
      <c r="B2210" s="2"/>
      <c r="C2210" s="2"/>
      <c r="D2210" s="2"/>
      <c r="E2210" s="2"/>
    </row>
    <row r="2211" spans="1:5">
      <c r="A2211" s="7"/>
      <c r="B2211" s="2"/>
      <c r="C2211" s="2"/>
      <c r="D2211" s="2"/>
      <c r="E2211" s="2"/>
    </row>
    <row r="2212" spans="1:5">
      <c r="A2212" s="7"/>
      <c r="B2212" s="2"/>
      <c r="C2212" s="2"/>
      <c r="D2212" s="2"/>
      <c r="E2212" s="2"/>
    </row>
    <row r="2213" spans="1:5">
      <c r="A2213" s="7"/>
      <c r="B2213" s="2"/>
      <c r="C2213" s="2"/>
      <c r="D2213" s="2"/>
      <c r="E2213" s="2"/>
    </row>
    <row r="2214" spans="1:5">
      <c r="A2214" s="7"/>
      <c r="B2214" s="2"/>
      <c r="C2214" s="2"/>
      <c r="D2214" s="2"/>
      <c r="E2214" s="2"/>
    </row>
    <row r="2215" spans="1:5">
      <c r="A2215" s="7"/>
      <c r="B2215" s="2"/>
      <c r="C2215" s="2"/>
      <c r="D2215" s="2"/>
      <c r="E2215" s="2"/>
    </row>
    <row r="2216" spans="1:5">
      <c r="A2216" s="7"/>
      <c r="B2216" s="2"/>
      <c r="C2216" s="2"/>
      <c r="D2216" s="2"/>
      <c r="E2216" s="2"/>
    </row>
    <row r="2217" spans="1:5">
      <c r="A2217" s="7"/>
      <c r="B2217" s="2"/>
      <c r="C2217" s="2"/>
      <c r="D2217" s="2"/>
      <c r="E2217" s="2"/>
    </row>
    <row r="2218" spans="1:5">
      <c r="A2218" s="7"/>
      <c r="B2218" s="2"/>
      <c r="C2218" s="2"/>
      <c r="D2218" s="2"/>
      <c r="E2218" s="2"/>
    </row>
    <row r="2219" spans="1:5">
      <c r="A2219" s="7"/>
      <c r="B2219" s="2"/>
      <c r="C2219" s="2"/>
      <c r="D2219" s="2"/>
      <c r="E2219" s="2"/>
    </row>
    <row r="2220" spans="1:5">
      <c r="A2220" s="7"/>
      <c r="B2220" s="2"/>
      <c r="C2220" s="2"/>
      <c r="D2220" s="2"/>
      <c r="E2220" s="2"/>
    </row>
    <row r="2221" spans="1:5">
      <c r="A2221" s="7"/>
      <c r="B2221" s="2"/>
      <c r="C2221" s="2"/>
      <c r="D2221" s="2"/>
      <c r="E2221" s="2"/>
    </row>
    <row r="2222" spans="1:5">
      <c r="A2222" s="7"/>
      <c r="B2222" s="2"/>
      <c r="C2222" s="2"/>
      <c r="D2222" s="2"/>
      <c r="E2222" s="2"/>
    </row>
    <row r="2223" spans="1:5">
      <c r="A2223" s="7"/>
      <c r="B2223" s="2"/>
      <c r="C2223" s="2"/>
      <c r="D2223" s="2"/>
      <c r="E2223" s="2"/>
    </row>
    <row r="2224" spans="1:5">
      <c r="A2224" s="7"/>
      <c r="B2224" s="2"/>
      <c r="C2224" s="2"/>
      <c r="D2224" s="2"/>
      <c r="E2224" s="2"/>
    </row>
    <row r="2225" spans="1:5">
      <c r="A2225" s="7"/>
      <c r="B2225" s="2"/>
      <c r="C2225" s="2"/>
      <c r="D2225" s="2"/>
      <c r="E2225" s="2"/>
    </row>
    <row r="2226" spans="1:5">
      <c r="A2226" s="7"/>
      <c r="B2226" s="2"/>
      <c r="C2226" s="2"/>
      <c r="D2226" s="2"/>
      <c r="E2226" s="2"/>
    </row>
    <row r="2227" spans="1:5">
      <c r="A2227" s="7"/>
      <c r="B2227" s="2"/>
      <c r="C2227" s="2"/>
      <c r="D2227" s="2"/>
      <c r="E2227" s="2"/>
    </row>
    <row r="2228" spans="1:5">
      <c r="A2228" s="7"/>
      <c r="B2228" s="2"/>
      <c r="C2228" s="2"/>
      <c r="D2228" s="2"/>
      <c r="E2228" s="2"/>
    </row>
    <row r="2229" spans="1:5">
      <c r="A2229" s="7"/>
      <c r="B2229" s="2"/>
      <c r="C2229" s="2"/>
      <c r="D2229" s="2"/>
      <c r="E2229" s="2"/>
    </row>
    <row r="2230" spans="1:5">
      <c r="A2230" s="7"/>
      <c r="B2230" s="2"/>
      <c r="C2230" s="2"/>
      <c r="D2230" s="2"/>
      <c r="E2230" s="2"/>
    </row>
    <row r="2231" spans="1:5">
      <c r="A2231" s="7"/>
      <c r="B2231" s="2"/>
      <c r="C2231" s="2"/>
      <c r="D2231" s="2"/>
      <c r="E2231" s="2"/>
    </row>
    <row r="2232" spans="1:5">
      <c r="A2232" s="7"/>
      <c r="B2232" s="2"/>
      <c r="C2232" s="2"/>
      <c r="D2232" s="2"/>
      <c r="E2232" s="2"/>
    </row>
    <row r="2233" spans="1:5">
      <c r="A2233" s="7"/>
      <c r="D2233" s="2"/>
      <c r="E2233" s="2"/>
    </row>
    <row r="2234" spans="1:5">
      <c r="A2234" s="7"/>
      <c r="B2234" s="2"/>
      <c r="C2234" s="2"/>
      <c r="D2234" s="2"/>
      <c r="E2234" s="2"/>
    </row>
    <row r="2235" spans="1:5">
      <c r="A2235" s="7"/>
      <c r="B2235" s="2"/>
      <c r="C2235" s="2"/>
      <c r="D2235" s="2"/>
      <c r="E2235" s="2"/>
    </row>
    <row r="2236" spans="1:5">
      <c r="A2236" s="7"/>
      <c r="B2236" s="2"/>
      <c r="C2236" s="2"/>
      <c r="D2236" s="2"/>
      <c r="E2236" s="2"/>
    </row>
    <row r="2237" spans="1:5">
      <c r="A2237" s="7"/>
      <c r="B2237" s="2"/>
      <c r="C2237" s="2"/>
      <c r="D2237" s="2"/>
      <c r="E2237" s="2"/>
    </row>
    <row r="2238" spans="1:5">
      <c r="A2238" s="7"/>
      <c r="B2238" s="2"/>
      <c r="C2238" s="2"/>
      <c r="D2238" s="2"/>
      <c r="E2238" s="2"/>
    </row>
    <row r="2239" spans="1:5">
      <c r="A2239" s="7"/>
      <c r="B2239" s="2"/>
      <c r="C2239" s="2"/>
      <c r="D2239" s="2"/>
      <c r="E2239" s="2"/>
    </row>
    <row r="2240" spans="1:5">
      <c r="A2240" s="7"/>
      <c r="B2240" s="2"/>
      <c r="C2240" s="2"/>
      <c r="D2240" s="2"/>
      <c r="E2240" s="2"/>
    </row>
    <row r="2241" spans="1:5">
      <c r="A2241" s="7"/>
      <c r="B2241" s="2"/>
      <c r="C2241" s="2"/>
      <c r="D2241" s="2"/>
      <c r="E2241" s="2"/>
    </row>
    <row r="2242" spans="1:5">
      <c r="A2242" s="7"/>
      <c r="B2242" s="2"/>
      <c r="C2242" s="2"/>
      <c r="D2242" s="2"/>
      <c r="E2242" s="2"/>
    </row>
    <row r="2243" spans="1:5">
      <c r="A2243" s="7"/>
      <c r="B2243" s="2"/>
      <c r="C2243" s="2"/>
      <c r="D2243" s="2"/>
      <c r="E2243" s="2"/>
    </row>
    <row r="2244" spans="1:5">
      <c r="A2244" s="7"/>
      <c r="B2244" s="2"/>
      <c r="C2244" s="2"/>
      <c r="D2244" s="2"/>
      <c r="E2244" s="2"/>
    </row>
    <row r="2245" spans="1:5">
      <c r="A2245" s="7"/>
      <c r="B2245" s="2"/>
      <c r="C2245" s="2"/>
      <c r="D2245" s="2"/>
      <c r="E2245" s="2"/>
    </row>
    <row r="2246" spans="1:5">
      <c r="A2246" s="7"/>
      <c r="B2246" s="2"/>
      <c r="C2246" s="2"/>
      <c r="D2246" s="2"/>
      <c r="E2246" s="2"/>
    </row>
    <row r="2247" spans="1:5">
      <c r="A2247" s="7"/>
      <c r="B2247" s="2"/>
      <c r="C2247" s="2"/>
      <c r="D2247" s="2"/>
      <c r="E2247" s="2"/>
    </row>
    <row r="2248" spans="1:5">
      <c r="A2248" s="7"/>
      <c r="B2248" s="2"/>
      <c r="C2248" s="2"/>
      <c r="D2248" s="2"/>
      <c r="E2248" s="2"/>
    </row>
    <row r="2249" spans="1:5">
      <c r="A2249" s="7"/>
      <c r="B2249" s="2"/>
      <c r="C2249" s="2"/>
      <c r="D2249" s="2"/>
      <c r="E2249" s="2"/>
    </row>
    <row r="2250" spans="1:5">
      <c r="A2250" s="7"/>
      <c r="B2250" s="2"/>
      <c r="C2250" s="2"/>
      <c r="D2250" s="2"/>
      <c r="E2250" s="2"/>
    </row>
    <row r="2251" spans="1:5">
      <c r="A2251" s="7"/>
      <c r="B2251" s="2"/>
      <c r="C2251" s="2"/>
      <c r="D2251" s="2"/>
      <c r="E2251" s="2"/>
    </row>
    <row r="2252" spans="1:5">
      <c r="A2252" s="7"/>
      <c r="B2252" s="2"/>
      <c r="C2252" s="2"/>
      <c r="D2252" s="2"/>
      <c r="E2252" s="2"/>
    </row>
    <row r="2253" spans="1:5">
      <c r="A2253" s="7"/>
      <c r="B2253" s="2"/>
      <c r="C2253" s="2"/>
      <c r="D2253" s="2"/>
      <c r="E2253" s="2"/>
    </row>
    <row r="2254" spans="1:5">
      <c r="A2254" s="7"/>
      <c r="B2254" s="2"/>
      <c r="C2254" s="2"/>
      <c r="D2254" s="2"/>
      <c r="E2254" s="2"/>
    </row>
    <row r="2255" spans="1:5">
      <c r="A2255" s="7"/>
      <c r="B2255" s="2"/>
      <c r="C2255" s="2"/>
      <c r="D2255" s="2"/>
      <c r="E2255" s="2"/>
    </row>
    <row r="2256" spans="1:5">
      <c r="A2256" s="7"/>
      <c r="B2256" s="2"/>
      <c r="C2256" s="2"/>
      <c r="D2256" s="2"/>
      <c r="E2256" s="2"/>
    </row>
    <row r="2257" spans="1:5">
      <c r="A2257" s="7"/>
      <c r="B2257" s="2"/>
      <c r="C2257" s="2"/>
      <c r="D2257" s="2"/>
      <c r="E2257" s="2"/>
    </row>
    <row r="2258" spans="1:5">
      <c r="A2258" s="7"/>
      <c r="B2258" s="2"/>
      <c r="C2258" s="2"/>
      <c r="D2258" s="2"/>
      <c r="E2258" s="2"/>
    </row>
    <row r="2259" spans="1:5">
      <c r="A2259" s="7"/>
      <c r="B2259" s="2"/>
      <c r="C2259" s="2"/>
      <c r="D2259" s="2"/>
      <c r="E2259" s="2"/>
    </row>
    <row r="2260" spans="1:5">
      <c r="A2260" s="7"/>
      <c r="B2260" s="2"/>
      <c r="C2260" s="2"/>
      <c r="D2260" s="2"/>
      <c r="E2260" s="2"/>
    </row>
    <row r="2261" spans="1:5">
      <c r="A2261" s="7"/>
      <c r="B2261" s="2"/>
      <c r="C2261" s="2"/>
      <c r="D2261" s="2"/>
      <c r="E2261" s="2"/>
    </row>
    <row r="2262" spans="1:5">
      <c r="A2262" s="7"/>
      <c r="B2262" s="2"/>
      <c r="C2262" s="2"/>
      <c r="D2262" s="2"/>
      <c r="E2262" s="2"/>
    </row>
    <row r="2263" spans="1:5">
      <c r="A2263" s="7"/>
      <c r="B2263" s="2"/>
      <c r="C2263" s="2"/>
      <c r="D2263" s="2"/>
      <c r="E2263" s="2"/>
    </row>
    <row r="2264" spans="1:5">
      <c r="A2264" s="7"/>
      <c r="B2264" s="2"/>
      <c r="C2264" s="2"/>
      <c r="D2264" s="2"/>
      <c r="E2264" s="2"/>
    </row>
    <row r="2265" spans="1:5">
      <c r="A2265" s="7"/>
      <c r="B2265" s="2"/>
      <c r="C2265" s="2"/>
      <c r="D2265" s="2"/>
      <c r="E2265" s="2"/>
    </row>
    <row r="2266" spans="1:5">
      <c r="A2266" s="7"/>
      <c r="B2266" s="2"/>
      <c r="C2266" s="2"/>
      <c r="D2266" s="2"/>
      <c r="E2266" s="2"/>
    </row>
    <row r="2267" spans="1:5">
      <c r="A2267" s="7"/>
      <c r="B2267" s="2"/>
      <c r="C2267" s="2"/>
      <c r="D2267" s="2"/>
      <c r="E2267" s="2"/>
    </row>
    <row r="2268" spans="1:5">
      <c r="A2268" s="7"/>
      <c r="B2268" s="2"/>
      <c r="C2268" s="2"/>
      <c r="D2268" s="2"/>
      <c r="E2268" s="2"/>
    </row>
    <row r="2269" spans="1:5">
      <c r="A2269" s="7"/>
      <c r="B2269" s="2"/>
      <c r="C2269" s="2"/>
      <c r="D2269" s="2"/>
      <c r="E2269" s="2"/>
    </row>
    <row r="2270" spans="1:5">
      <c r="A2270" s="7"/>
      <c r="B2270" s="2"/>
      <c r="C2270" s="2"/>
      <c r="D2270" s="2"/>
      <c r="E2270" s="2"/>
    </row>
    <row r="2271" spans="1:5">
      <c r="A2271" s="7"/>
      <c r="B2271" s="2"/>
      <c r="C2271" s="2"/>
      <c r="D2271" s="2"/>
      <c r="E2271" s="2"/>
    </row>
    <row r="2272" spans="1:5">
      <c r="A2272" s="7"/>
      <c r="B2272" s="2"/>
      <c r="C2272" s="2"/>
      <c r="D2272" s="2"/>
      <c r="E2272" s="2"/>
    </row>
    <row r="2273" spans="1:5">
      <c r="A2273" s="7"/>
      <c r="B2273" s="2"/>
      <c r="C2273" s="2"/>
      <c r="D2273" s="2"/>
      <c r="E2273" s="2"/>
    </row>
    <row r="2274" spans="1:5">
      <c r="A2274" s="7"/>
      <c r="B2274" s="2"/>
      <c r="C2274" s="2"/>
      <c r="D2274" s="2"/>
      <c r="E2274" s="2"/>
    </row>
    <row r="2275" spans="1:5">
      <c r="A2275" s="7"/>
      <c r="B2275" s="2"/>
      <c r="C2275" s="2"/>
      <c r="D2275" s="2"/>
      <c r="E2275" s="2"/>
    </row>
    <row r="2276" spans="1:5">
      <c r="A2276" s="7"/>
      <c r="D2276" s="2"/>
      <c r="E2276" s="2"/>
    </row>
    <row r="2277" spans="1:5">
      <c r="A2277" s="7"/>
      <c r="B2277" s="2"/>
      <c r="C2277" s="2"/>
      <c r="D2277" s="2"/>
      <c r="E2277" s="2"/>
    </row>
    <row r="2278" spans="1:5">
      <c r="A2278" s="7"/>
      <c r="B2278" s="2"/>
      <c r="C2278" s="2"/>
      <c r="D2278" s="2"/>
      <c r="E2278" s="2"/>
    </row>
    <row r="2279" spans="1:5">
      <c r="A2279" s="7"/>
      <c r="B2279" s="2"/>
      <c r="C2279" s="2"/>
      <c r="D2279" s="2"/>
      <c r="E2279" s="2"/>
    </row>
    <row r="2280" spans="1:5">
      <c r="A2280" s="7"/>
      <c r="B2280" s="2"/>
      <c r="C2280" s="2"/>
      <c r="D2280" s="2"/>
      <c r="E2280" s="2"/>
    </row>
    <row r="2281" spans="1:5">
      <c r="A2281" s="7"/>
      <c r="B2281" s="2"/>
      <c r="C2281" s="2"/>
      <c r="D2281" s="2"/>
      <c r="E2281" s="2"/>
    </row>
    <row r="2282" spans="1:5">
      <c r="A2282" s="7"/>
      <c r="B2282" s="2"/>
      <c r="C2282" s="2"/>
      <c r="D2282" s="2"/>
      <c r="E2282" s="2"/>
    </row>
    <row r="2283" spans="1:5">
      <c r="A2283" s="7"/>
      <c r="B2283" s="2"/>
      <c r="C2283" s="2"/>
      <c r="D2283" s="2"/>
      <c r="E2283" s="2"/>
    </row>
    <row r="2284" spans="1:5">
      <c r="A2284" s="7"/>
      <c r="B2284" s="2"/>
      <c r="C2284" s="2"/>
      <c r="D2284" s="2"/>
      <c r="E2284" s="2"/>
    </row>
    <row r="2285" spans="1:5">
      <c r="A2285" s="7"/>
      <c r="B2285" s="2"/>
      <c r="C2285" s="2"/>
      <c r="D2285" s="2"/>
      <c r="E2285" s="2"/>
    </row>
    <row r="2286" spans="1:5">
      <c r="A2286" s="7"/>
      <c r="B2286" s="2"/>
      <c r="C2286" s="2"/>
      <c r="D2286" s="2"/>
      <c r="E2286" s="2"/>
    </row>
    <row r="2287" spans="1:5">
      <c r="A2287" s="7"/>
      <c r="B2287" s="2"/>
      <c r="C2287" s="2"/>
      <c r="D2287" s="2"/>
      <c r="E2287" s="2"/>
    </row>
    <row r="2288" spans="1:5">
      <c r="A2288" s="7"/>
      <c r="B2288" s="2"/>
      <c r="C2288" s="2"/>
      <c r="D2288" s="2"/>
      <c r="E2288" s="2"/>
    </row>
    <row r="2289" spans="1:5">
      <c r="A2289" s="7"/>
      <c r="B2289" s="2"/>
      <c r="C2289" s="2"/>
      <c r="D2289" s="2"/>
      <c r="E2289" s="2"/>
    </row>
    <row r="2290" spans="1:5">
      <c r="A2290" s="7"/>
      <c r="B2290" s="2"/>
      <c r="C2290" s="2"/>
      <c r="D2290" s="2"/>
      <c r="E2290" s="2"/>
    </row>
    <row r="2291" spans="1:5">
      <c r="A2291" s="7"/>
      <c r="B2291" s="2"/>
      <c r="C2291" s="2"/>
      <c r="D2291" s="2"/>
      <c r="E2291" s="2"/>
    </row>
    <row r="2292" spans="1:5">
      <c r="A2292" s="7"/>
      <c r="B2292" s="2"/>
      <c r="C2292" s="2"/>
      <c r="D2292" s="2"/>
      <c r="E2292" s="2"/>
    </row>
    <row r="2293" spans="1:5">
      <c r="A2293" s="7"/>
      <c r="B2293" s="2"/>
      <c r="C2293" s="2"/>
      <c r="D2293" s="2"/>
      <c r="E2293" s="2"/>
    </row>
    <row r="2294" spans="1:5">
      <c r="A2294" s="7"/>
      <c r="B2294" s="2"/>
      <c r="C2294" s="2"/>
      <c r="D2294" s="2"/>
      <c r="E2294" s="2"/>
    </row>
    <row r="2295" spans="1:5">
      <c r="A2295" s="7"/>
      <c r="B2295" s="2"/>
      <c r="C2295" s="2"/>
      <c r="D2295" s="2"/>
      <c r="E2295" s="2"/>
    </row>
    <row r="2296" spans="1:5">
      <c r="A2296" s="7"/>
      <c r="B2296" s="2"/>
      <c r="C2296" s="2"/>
      <c r="D2296" s="2"/>
      <c r="E2296" s="2"/>
    </row>
    <row r="2297" spans="1:5">
      <c r="A2297" s="7"/>
      <c r="B2297" s="2"/>
      <c r="C2297" s="2"/>
      <c r="D2297" s="2"/>
      <c r="E2297" s="2"/>
    </row>
    <row r="2298" spans="1:5">
      <c r="A2298" s="7"/>
      <c r="B2298" s="2"/>
      <c r="C2298" s="2"/>
      <c r="D2298" s="2"/>
      <c r="E2298" s="2"/>
    </row>
    <row r="2299" spans="1:5">
      <c r="A2299" s="7"/>
      <c r="B2299" s="2"/>
      <c r="C2299" s="2"/>
      <c r="D2299" s="2"/>
      <c r="E2299" s="2"/>
    </row>
    <row r="2300" spans="1:5">
      <c r="A2300" s="7"/>
      <c r="B2300" s="2"/>
      <c r="C2300" s="2"/>
      <c r="D2300" s="2"/>
      <c r="E2300" s="2"/>
    </row>
    <row r="2301" spans="1:5">
      <c r="A2301" s="7"/>
      <c r="D2301" s="2"/>
      <c r="E2301" s="2"/>
    </row>
    <row r="2302" spans="1:5">
      <c r="A2302" s="7"/>
      <c r="B2302" s="2"/>
      <c r="C2302" s="2"/>
      <c r="D2302" s="2"/>
      <c r="E2302" s="2"/>
    </row>
    <row r="2303" spans="1:5">
      <c r="A2303" s="7"/>
      <c r="B2303" s="2"/>
      <c r="C2303" s="2"/>
      <c r="D2303" s="2"/>
      <c r="E2303" s="2"/>
    </row>
    <row r="2304" spans="1:5">
      <c r="A2304" s="7"/>
      <c r="B2304" s="2"/>
      <c r="C2304" s="2"/>
      <c r="D2304" s="2"/>
      <c r="E2304" s="2"/>
    </row>
    <row r="2305" spans="1:5">
      <c r="A2305" s="7"/>
      <c r="B2305" s="2"/>
      <c r="C2305" s="2"/>
      <c r="D2305" s="2"/>
      <c r="E2305" s="2"/>
    </row>
    <row r="2306" spans="1:5">
      <c r="A2306" s="7"/>
      <c r="B2306" s="2"/>
      <c r="C2306" s="2"/>
      <c r="D2306" s="2"/>
      <c r="E2306" s="2"/>
    </row>
    <row r="2307" spans="1:5">
      <c r="A2307" s="7"/>
      <c r="B2307" s="2"/>
      <c r="C2307" s="2"/>
      <c r="D2307" s="2"/>
      <c r="E2307" s="2"/>
    </row>
    <row r="2308" spans="1:5">
      <c r="A2308" s="7"/>
      <c r="B2308" s="2"/>
      <c r="C2308" s="2"/>
      <c r="D2308" s="2"/>
      <c r="E2308" s="2"/>
    </row>
    <row r="2309" spans="1:5">
      <c r="A2309" s="7"/>
      <c r="B2309" s="2"/>
      <c r="C2309" s="2"/>
      <c r="D2309" s="2"/>
      <c r="E2309" s="2"/>
    </row>
    <row r="2310" spans="1:5">
      <c r="A2310" s="7"/>
      <c r="B2310" s="2"/>
      <c r="C2310" s="2"/>
      <c r="D2310" s="2"/>
      <c r="E2310" s="2"/>
    </row>
    <row r="2311" spans="1:5">
      <c r="A2311" s="7"/>
      <c r="B2311" s="2"/>
      <c r="C2311" s="2"/>
      <c r="D2311" s="2"/>
      <c r="E2311" s="2"/>
    </row>
    <row r="2312" spans="1:5">
      <c r="A2312" s="7"/>
      <c r="B2312" s="2"/>
      <c r="C2312" s="2"/>
      <c r="D2312" s="2"/>
      <c r="E2312" s="2"/>
    </row>
    <row r="2313" spans="1:5">
      <c r="A2313" s="7"/>
      <c r="B2313" s="2"/>
      <c r="C2313" s="2"/>
      <c r="D2313" s="2"/>
      <c r="E2313" s="2"/>
    </row>
    <row r="2314" spans="1:5">
      <c r="A2314" s="7"/>
      <c r="B2314" s="2"/>
      <c r="C2314" s="2"/>
      <c r="D2314" s="2"/>
      <c r="E2314" s="2"/>
    </row>
    <row r="2315" spans="1:5">
      <c r="A2315" s="7"/>
      <c r="B2315" s="2"/>
      <c r="C2315" s="2"/>
      <c r="D2315" s="2"/>
      <c r="E2315" s="2"/>
    </row>
    <row r="2316" spans="1:5">
      <c r="A2316" s="7"/>
      <c r="B2316" s="2"/>
      <c r="C2316" s="2"/>
      <c r="D2316" s="2"/>
      <c r="E2316" s="2"/>
    </row>
    <row r="2317" spans="1:5">
      <c r="A2317" s="7"/>
      <c r="D2317" s="2"/>
      <c r="E2317" s="2"/>
    </row>
    <row r="2318" spans="1:5">
      <c r="A2318" s="7"/>
      <c r="B2318" s="2"/>
      <c r="C2318" s="2"/>
      <c r="D2318" s="2"/>
      <c r="E2318" s="2"/>
    </row>
    <row r="2319" spans="1:5">
      <c r="A2319" s="7"/>
      <c r="B2319" s="2"/>
      <c r="C2319" s="2"/>
      <c r="D2319" s="2"/>
      <c r="E2319" s="2"/>
    </row>
    <row r="2320" spans="1:5">
      <c r="A2320" s="7"/>
      <c r="B2320" s="2"/>
      <c r="C2320" s="2"/>
      <c r="D2320" s="2"/>
      <c r="E2320" s="2"/>
    </row>
    <row r="2321" spans="1:5">
      <c r="A2321" s="7"/>
      <c r="B2321" s="2"/>
      <c r="C2321" s="2"/>
      <c r="D2321" s="2"/>
      <c r="E2321" s="2"/>
    </row>
    <row r="2322" spans="1:5">
      <c r="A2322" s="7"/>
      <c r="B2322" s="2"/>
      <c r="C2322" s="2"/>
      <c r="D2322" s="2"/>
      <c r="E2322" s="2"/>
    </row>
    <row r="2323" spans="1:5">
      <c r="A2323" s="7"/>
      <c r="B2323" s="2"/>
      <c r="C2323" s="2"/>
      <c r="D2323" s="2"/>
      <c r="E2323" s="2"/>
    </row>
    <row r="2324" spans="1:5">
      <c r="A2324" s="7"/>
      <c r="B2324" s="2"/>
      <c r="C2324" s="2"/>
      <c r="D2324" s="2"/>
      <c r="E2324" s="2"/>
    </row>
    <row r="2325" spans="1:5">
      <c r="A2325" s="7"/>
      <c r="B2325" s="2"/>
      <c r="C2325" s="2"/>
      <c r="D2325" s="2"/>
      <c r="E2325" s="2"/>
    </row>
    <row r="2326" spans="1:5">
      <c r="A2326" s="7"/>
      <c r="D2326" s="2"/>
      <c r="E2326" s="2"/>
    </row>
    <row r="2327" spans="1:5">
      <c r="A2327" s="7"/>
      <c r="B2327" s="2"/>
      <c r="C2327" s="2"/>
      <c r="D2327" s="2"/>
      <c r="E2327" s="2"/>
    </row>
    <row r="2328" spans="1:5">
      <c r="A2328" s="7"/>
      <c r="B2328" s="2"/>
      <c r="C2328" s="2"/>
      <c r="D2328" s="2"/>
      <c r="E2328" s="2"/>
    </row>
    <row r="2329" spans="1:5">
      <c r="A2329" s="7"/>
      <c r="B2329" s="2"/>
      <c r="C2329" s="2"/>
      <c r="D2329" s="2"/>
      <c r="E2329" s="2"/>
    </row>
    <row r="2330" spans="1:5">
      <c r="A2330" s="7"/>
      <c r="B2330" s="2"/>
      <c r="C2330" s="2"/>
      <c r="D2330" s="2"/>
      <c r="E2330" s="2"/>
    </row>
    <row r="2331" spans="1:5">
      <c r="A2331" s="7"/>
      <c r="B2331" s="2"/>
      <c r="C2331" s="2"/>
      <c r="D2331" s="2"/>
      <c r="E2331" s="2"/>
    </row>
    <row r="2332" spans="1:5">
      <c r="A2332" s="7"/>
      <c r="B2332" s="2"/>
      <c r="C2332" s="2"/>
      <c r="D2332" s="2"/>
      <c r="E2332" s="2"/>
    </row>
    <row r="2333" spans="1:5">
      <c r="A2333" s="7"/>
      <c r="B2333" s="2"/>
      <c r="C2333" s="2"/>
      <c r="D2333" s="2"/>
      <c r="E2333" s="2"/>
    </row>
    <row r="2334" spans="1:5">
      <c r="A2334" s="7"/>
      <c r="D2334" s="2"/>
      <c r="E2334" s="2"/>
    </row>
    <row r="2335" spans="1:5">
      <c r="A2335" s="7"/>
      <c r="B2335" s="2"/>
      <c r="C2335" s="2"/>
      <c r="D2335" s="2"/>
      <c r="E2335" s="2"/>
    </row>
    <row r="2336" spans="1:5">
      <c r="A2336" s="7"/>
      <c r="B2336" s="2"/>
      <c r="C2336" s="2"/>
      <c r="D2336" s="2"/>
      <c r="E2336" s="2"/>
    </row>
    <row r="2337" spans="1:5">
      <c r="A2337" s="7"/>
      <c r="B2337" s="2"/>
      <c r="C2337" s="2"/>
      <c r="D2337" s="2"/>
      <c r="E2337" s="2"/>
    </row>
    <row r="2338" spans="1:5">
      <c r="A2338" s="7"/>
      <c r="B2338" s="2"/>
      <c r="C2338" s="2"/>
      <c r="D2338" s="2"/>
      <c r="E2338" s="2"/>
    </row>
    <row r="2339" spans="1:5">
      <c r="A2339" s="7"/>
      <c r="B2339" s="2"/>
      <c r="C2339" s="2"/>
      <c r="D2339" s="2"/>
      <c r="E2339" s="2"/>
    </row>
    <row r="2340" spans="1:5">
      <c r="A2340" s="7"/>
      <c r="B2340" s="2"/>
      <c r="C2340" s="2"/>
      <c r="D2340" s="2"/>
      <c r="E2340" s="2"/>
    </row>
    <row r="2341" spans="1:5">
      <c r="A2341" s="7"/>
      <c r="B2341" s="2"/>
      <c r="C2341" s="2"/>
      <c r="D2341" s="2"/>
      <c r="E2341" s="2"/>
    </row>
    <row r="2342" spans="1:5">
      <c r="A2342" s="7"/>
      <c r="B2342" s="2"/>
      <c r="C2342" s="2"/>
      <c r="D2342" s="2"/>
      <c r="E2342" s="2"/>
    </row>
    <row r="2343" spans="1:5">
      <c r="A2343" s="7"/>
      <c r="B2343" s="2"/>
      <c r="C2343" s="2"/>
      <c r="D2343" s="2"/>
      <c r="E2343" s="2"/>
    </row>
    <row r="2344" spans="1:5">
      <c r="A2344" s="7"/>
      <c r="B2344" s="2"/>
      <c r="C2344" s="2"/>
      <c r="D2344" s="2"/>
      <c r="E2344" s="2"/>
    </row>
    <row r="2345" spans="1:5">
      <c r="A2345" s="7"/>
      <c r="B2345" s="2"/>
      <c r="C2345" s="2"/>
      <c r="D2345" s="2"/>
      <c r="E2345" s="2"/>
    </row>
    <row r="2346" spans="1:5">
      <c r="A2346" s="7"/>
      <c r="B2346" s="2"/>
      <c r="C2346" s="2"/>
      <c r="D2346" s="2"/>
      <c r="E2346" s="2"/>
    </row>
    <row r="2347" spans="1:5">
      <c r="A2347" s="7"/>
      <c r="B2347" s="2"/>
      <c r="C2347" s="2"/>
      <c r="D2347" s="2"/>
      <c r="E2347" s="2"/>
    </row>
    <row r="2348" spans="1:5">
      <c r="A2348" s="7"/>
      <c r="B2348" s="2"/>
      <c r="C2348" s="2"/>
      <c r="D2348" s="2"/>
      <c r="E2348" s="2"/>
    </row>
    <row r="2349" spans="1:5">
      <c r="A2349" s="7"/>
      <c r="B2349" s="2"/>
      <c r="C2349" s="2"/>
      <c r="D2349" s="2"/>
      <c r="E2349" s="2"/>
    </row>
    <row r="2350" spans="1:5">
      <c r="A2350" s="7"/>
      <c r="B2350" s="2"/>
      <c r="C2350" s="2"/>
      <c r="D2350" s="2"/>
      <c r="E2350" s="2"/>
    </row>
    <row r="2351" spans="1:5">
      <c r="A2351" s="7"/>
      <c r="B2351" s="2"/>
      <c r="C2351" s="2"/>
      <c r="D2351" s="2"/>
      <c r="E2351" s="2"/>
    </row>
    <row r="2352" spans="1:5">
      <c r="A2352" s="7"/>
      <c r="B2352" s="2"/>
      <c r="C2352" s="2"/>
      <c r="D2352" s="2"/>
      <c r="E2352" s="2"/>
    </row>
    <row r="2353" spans="1:5">
      <c r="A2353" s="7"/>
      <c r="B2353" s="2"/>
      <c r="C2353" s="2"/>
      <c r="D2353" s="2"/>
      <c r="E2353" s="2"/>
    </row>
    <row r="2354" spans="1:5">
      <c r="A2354" s="7"/>
      <c r="B2354" s="2"/>
      <c r="C2354" s="2"/>
      <c r="D2354" s="2"/>
      <c r="E2354" s="2"/>
    </row>
    <row r="2355" spans="1:5">
      <c r="A2355" s="7"/>
      <c r="B2355" s="2"/>
      <c r="C2355" s="2"/>
      <c r="D2355" s="2"/>
      <c r="E2355" s="2"/>
    </row>
    <row r="2356" spans="1:5">
      <c r="A2356" s="7"/>
      <c r="B2356" s="2"/>
      <c r="C2356" s="2"/>
      <c r="D2356" s="2"/>
      <c r="E2356" s="2"/>
    </row>
    <row r="2357" spans="1:5">
      <c r="A2357" s="7"/>
      <c r="D2357" s="2"/>
      <c r="E2357" s="2"/>
    </row>
    <row r="2358" spans="1:5">
      <c r="A2358" s="7"/>
      <c r="B2358" s="2"/>
      <c r="C2358" s="2"/>
      <c r="D2358" s="2"/>
      <c r="E2358" s="2"/>
    </row>
    <row r="2359" spans="1:5">
      <c r="A2359" s="7"/>
      <c r="B2359" s="2"/>
      <c r="C2359" s="2"/>
      <c r="D2359" s="2"/>
      <c r="E2359" s="2"/>
    </row>
    <row r="2360" spans="1:5">
      <c r="A2360" s="7"/>
      <c r="B2360" s="2"/>
      <c r="C2360" s="2"/>
      <c r="D2360" s="2"/>
      <c r="E2360" s="2"/>
    </row>
    <row r="2361" spans="1:5">
      <c r="A2361" s="7"/>
      <c r="B2361" s="2"/>
      <c r="C2361" s="2"/>
      <c r="D2361" s="2"/>
      <c r="E2361" s="2"/>
    </row>
    <row r="2362" spans="1:5">
      <c r="A2362" s="7"/>
      <c r="D2362" s="2"/>
      <c r="E2362" s="2"/>
    </row>
    <row r="2363" spans="1:5">
      <c r="A2363" s="7"/>
      <c r="B2363" s="2"/>
      <c r="C2363" s="2"/>
      <c r="D2363" s="2"/>
      <c r="E2363" s="2"/>
    </row>
    <row r="2364" spans="1:5">
      <c r="A2364" s="7"/>
      <c r="B2364" s="2"/>
      <c r="C2364" s="2"/>
      <c r="D2364" s="2"/>
      <c r="E2364" s="2"/>
    </row>
    <row r="2365" spans="1:5">
      <c r="A2365" s="7"/>
      <c r="B2365" s="2"/>
      <c r="C2365" s="2"/>
      <c r="D2365" s="2"/>
      <c r="E2365" s="2"/>
    </row>
    <row r="2366" spans="1:5">
      <c r="A2366" s="7"/>
      <c r="B2366" s="2"/>
      <c r="C2366" s="2"/>
      <c r="D2366" s="2"/>
      <c r="E2366" s="2"/>
    </row>
    <row r="2367" spans="1:5">
      <c r="A2367" s="7"/>
      <c r="B2367" s="2"/>
      <c r="C2367" s="2"/>
      <c r="D2367" s="2"/>
      <c r="E2367" s="2"/>
    </row>
    <row r="2368" spans="1:5">
      <c r="A2368" s="7"/>
      <c r="B2368" s="2"/>
      <c r="C2368" s="2"/>
      <c r="D2368" s="2"/>
      <c r="E2368" s="2"/>
    </row>
    <row r="2369" spans="1:5">
      <c r="A2369" s="7"/>
      <c r="B2369" s="2"/>
      <c r="C2369" s="2"/>
      <c r="D2369" s="2"/>
      <c r="E2369" s="2"/>
    </row>
    <row r="2370" spans="1:5">
      <c r="A2370" s="7"/>
      <c r="B2370" s="2"/>
      <c r="C2370" s="2"/>
      <c r="D2370" s="2"/>
      <c r="E2370" s="2"/>
    </row>
    <row r="2371" spans="1:5">
      <c r="A2371" s="7"/>
      <c r="B2371" s="2"/>
      <c r="C2371" s="2"/>
      <c r="D2371" s="2"/>
      <c r="E2371" s="2"/>
    </row>
    <row r="2372" spans="1:5">
      <c r="A2372" s="7"/>
      <c r="B2372" s="2"/>
      <c r="C2372" s="2"/>
      <c r="D2372" s="2"/>
      <c r="E2372" s="2"/>
    </row>
    <row r="2373" spans="1:5">
      <c r="A2373" s="7"/>
      <c r="B2373" s="2"/>
      <c r="C2373" s="2"/>
      <c r="D2373" s="2"/>
      <c r="E2373" s="2"/>
    </row>
    <row r="2374" spans="1:5">
      <c r="A2374" s="7"/>
      <c r="B2374" s="2"/>
      <c r="C2374" s="2"/>
      <c r="D2374" s="2"/>
      <c r="E2374" s="2"/>
    </row>
    <row r="2375" spans="1:5">
      <c r="A2375" s="7"/>
      <c r="B2375" s="2"/>
      <c r="C2375" s="2"/>
      <c r="D2375" s="2"/>
      <c r="E2375" s="2"/>
    </row>
    <row r="2376" spans="1:5">
      <c r="A2376" s="7"/>
      <c r="D2376" s="2"/>
      <c r="E2376" s="2"/>
    </row>
    <row r="2377" spans="1:5">
      <c r="A2377" s="7"/>
      <c r="B2377" s="2"/>
      <c r="C2377" s="2"/>
      <c r="D2377" s="2"/>
      <c r="E2377" s="2"/>
    </row>
    <row r="2378" spans="1:5">
      <c r="A2378" s="7"/>
      <c r="B2378" s="2"/>
      <c r="C2378" s="2"/>
      <c r="D2378" s="2"/>
      <c r="E2378" s="2"/>
    </row>
    <row r="2379" spans="1:5">
      <c r="A2379" s="7"/>
      <c r="B2379" s="2"/>
      <c r="C2379" s="2"/>
      <c r="D2379" s="2"/>
      <c r="E2379" s="2"/>
    </row>
    <row r="2380" spans="1:5">
      <c r="A2380" s="7"/>
      <c r="B2380" s="2"/>
      <c r="C2380" s="2"/>
      <c r="D2380" s="2"/>
      <c r="E2380" s="2"/>
    </row>
    <row r="2381" spans="1:5">
      <c r="A2381" s="7"/>
      <c r="B2381" s="2"/>
      <c r="C2381" s="2"/>
      <c r="D2381" s="2"/>
      <c r="E2381" s="2"/>
    </row>
    <row r="2382" spans="1:5">
      <c r="A2382" s="7"/>
      <c r="B2382" s="2"/>
      <c r="C2382" s="2"/>
      <c r="D2382" s="2"/>
      <c r="E2382" s="2"/>
    </row>
    <row r="2383" spans="1:5">
      <c r="A2383" s="7"/>
      <c r="B2383" s="2"/>
      <c r="C2383" s="2"/>
      <c r="D2383" s="2"/>
      <c r="E2383" s="2"/>
    </row>
    <row r="2384" spans="1:5">
      <c r="A2384" s="7"/>
      <c r="B2384" s="2"/>
      <c r="C2384" s="2"/>
      <c r="D2384" s="2"/>
      <c r="E2384" s="2"/>
    </row>
    <row r="2385" spans="1:5">
      <c r="A2385" s="7"/>
      <c r="B2385" s="2"/>
      <c r="C2385" s="2"/>
      <c r="D2385" s="2"/>
      <c r="E2385" s="2"/>
    </row>
    <row r="2386" spans="1:5">
      <c r="A2386" s="7"/>
      <c r="B2386" s="2"/>
      <c r="C2386" s="2"/>
      <c r="D2386" s="2"/>
      <c r="E2386" s="2"/>
    </row>
    <row r="2387" spans="1:5">
      <c r="A2387" s="7"/>
      <c r="B2387" s="2"/>
      <c r="C2387" s="2"/>
      <c r="D2387" s="2"/>
      <c r="E2387" s="2"/>
    </row>
    <row r="2388" spans="1:5">
      <c r="A2388" s="7"/>
      <c r="B2388" s="2"/>
      <c r="C2388" s="2"/>
      <c r="D2388" s="2"/>
      <c r="E2388" s="2"/>
    </row>
    <row r="2389" spans="1:5">
      <c r="A2389" s="7"/>
      <c r="B2389" s="2"/>
      <c r="C2389" s="2"/>
      <c r="D2389" s="2"/>
      <c r="E2389" s="2"/>
    </row>
    <row r="2390" spans="1:5">
      <c r="A2390" s="7"/>
      <c r="B2390" s="2"/>
      <c r="C2390" s="2"/>
      <c r="D2390" s="2"/>
      <c r="E2390" s="2"/>
    </row>
    <row r="2391" spans="1:5">
      <c r="A2391" s="7"/>
      <c r="B2391" s="2"/>
      <c r="C2391" s="2"/>
      <c r="D2391" s="2"/>
      <c r="E2391" s="2"/>
    </row>
    <row r="2392" spans="1:5">
      <c r="A2392" s="7"/>
      <c r="B2392" s="2"/>
      <c r="C2392" s="2"/>
      <c r="D2392" s="2"/>
      <c r="E2392" s="2"/>
    </row>
    <row r="2393" spans="1:5">
      <c r="A2393" s="7"/>
      <c r="B2393" s="2"/>
      <c r="C2393" s="2"/>
      <c r="D2393" s="2"/>
      <c r="E2393" s="2"/>
    </row>
    <row r="2394" spans="1:5">
      <c r="A2394" s="7"/>
      <c r="B2394" s="2"/>
      <c r="C2394" s="2"/>
      <c r="D2394" s="2"/>
      <c r="E2394" s="2"/>
    </row>
    <row r="2395" spans="1:5">
      <c r="A2395" s="7"/>
      <c r="B2395" s="2"/>
      <c r="C2395" s="2"/>
      <c r="D2395" s="2"/>
      <c r="E2395" s="2"/>
    </row>
    <row r="2396" spans="1:5">
      <c r="A2396" s="7"/>
      <c r="D2396" s="2"/>
      <c r="E2396" s="2"/>
    </row>
    <row r="2397" spans="1:5">
      <c r="A2397" s="7"/>
      <c r="B2397" s="2"/>
      <c r="C2397" s="2"/>
      <c r="D2397" s="2"/>
      <c r="E2397" s="2"/>
    </row>
    <row r="2398" spans="1:5">
      <c r="A2398" s="7"/>
      <c r="B2398" s="2"/>
      <c r="C2398" s="2"/>
      <c r="D2398" s="2"/>
      <c r="E2398" s="2"/>
    </row>
    <row r="2399" spans="1:5">
      <c r="A2399" s="7"/>
      <c r="B2399" s="2"/>
      <c r="C2399" s="2"/>
      <c r="D2399" s="2"/>
      <c r="E2399" s="2"/>
    </row>
    <row r="2400" spans="1:5">
      <c r="A2400" s="7"/>
      <c r="B2400" s="2"/>
      <c r="C2400" s="2"/>
      <c r="D2400" s="2"/>
      <c r="E2400" s="2"/>
    </row>
    <row r="2401" spans="1:5">
      <c r="A2401" s="7"/>
      <c r="B2401" s="2"/>
      <c r="C2401" s="2"/>
      <c r="D2401" s="2"/>
      <c r="E2401" s="2"/>
    </row>
    <row r="2402" spans="1:5">
      <c r="A2402" s="7"/>
      <c r="B2402" s="2"/>
      <c r="C2402" s="2"/>
      <c r="D2402" s="2"/>
      <c r="E2402" s="2"/>
    </row>
    <row r="2403" spans="1:5">
      <c r="A2403" s="7"/>
      <c r="B2403" s="2"/>
      <c r="C2403" s="2"/>
      <c r="D2403" s="2"/>
      <c r="E2403" s="2"/>
    </row>
    <row r="2404" spans="1:5">
      <c r="A2404" s="7"/>
      <c r="B2404" s="2"/>
      <c r="C2404" s="2"/>
      <c r="D2404" s="2"/>
      <c r="E2404" s="2"/>
    </row>
    <row r="2405" spans="1:5">
      <c r="A2405" s="7"/>
      <c r="B2405" s="2"/>
      <c r="C2405" s="2"/>
      <c r="D2405" s="2"/>
      <c r="E2405" s="2"/>
    </row>
    <row r="2406" spans="1:5">
      <c r="A2406" s="7"/>
      <c r="B2406" s="2"/>
      <c r="C2406" s="2"/>
      <c r="D2406" s="2"/>
      <c r="E2406" s="2"/>
    </row>
    <row r="2407" spans="1:5">
      <c r="A2407" s="7"/>
      <c r="B2407" s="2"/>
      <c r="C2407" s="2"/>
      <c r="D2407" s="2"/>
      <c r="E2407" s="2"/>
    </row>
    <row r="2408" spans="1:5">
      <c r="A2408" s="7"/>
      <c r="B2408" s="2"/>
      <c r="C2408" s="2"/>
      <c r="D2408" s="2"/>
      <c r="E2408" s="2"/>
    </row>
    <row r="2409" spans="1:5">
      <c r="A2409" s="7"/>
      <c r="B2409" s="2"/>
      <c r="C2409" s="2"/>
      <c r="D2409" s="2"/>
      <c r="E2409" s="2"/>
    </row>
    <row r="2410" spans="1:5">
      <c r="A2410" s="7"/>
      <c r="B2410" s="2"/>
      <c r="C2410" s="2"/>
      <c r="D2410" s="2"/>
      <c r="E2410" s="2"/>
    </row>
    <row r="2411" spans="1:5">
      <c r="A2411" s="7"/>
      <c r="B2411" s="2"/>
      <c r="C2411" s="2"/>
      <c r="D2411" s="2"/>
      <c r="E2411" s="2"/>
    </row>
    <row r="2412" spans="1:5">
      <c r="A2412" s="7"/>
      <c r="B2412" s="2"/>
      <c r="C2412" s="2"/>
      <c r="D2412" s="2"/>
      <c r="E2412" s="2"/>
    </row>
    <row r="2413" spans="1:5">
      <c r="A2413" s="7"/>
      <c r="B2413" s="2"/>
      <c r="C2413" s="2"/>
      <c r="D2413" s="2"/>
      <c r="E2413" s="2"/>
    </row>
    <row r="2414" spans="1:5">
      <c r="A2414" s="7"/>
      <c r="B2414" s="2"/>
      <c r="C2414" s="2"/>
      <c r="D2414" s="2"/>
      <c r="E2414" s="2"/>
    </row>
    <row r="2415" spans="1:5">
      <c r="A2415" s="7"/>
      <c r="B2415" s="2"/>
      <c r="C2415" s="2"/>
      <c r="D2415" s="2"/>
      <c r="E2415" s="2"/>
    </row>
    <row r="2416" spans="1:5">
      <c r="A2416" s="7"/>
      <c r="B2416" s="2"/>
      <c r="C2416" s="2"/>
      <c r="D2416" s="2"/>
      <c r="E2416" s="2"/>
    </row>
    <row r="2417" spans="1:5">
      <c r="A2417" s="7"/>
      <c r="B2417" s="2"/>
      <c r="C2417" s="2"/>
      <c r="D2417" s="2"/>
      <c r="E2417" s="2"/>
    </row>
    <row r="2418" spans="1:5">
      <c r="A2418" s="7"/>
      <c r="B2418" s="2"/>
      <c r="C2418" s="2"/>
      <c r="D2418" s="2"/>
      <c r="E2418" s="2"/>
    </row>
    <row r="2419" spans="1:5">
      <c r="A2419" s="7"/>
      <c r="B2419" s="2"/>
      <c r="C2419" s="2"/>
      <c r="D2419" s="2"/>
      <c r="E2419" s="2"/>
    </row>
    <row r="2420" spans="1:5">
      <c r="A2420" s="7"/>
      <c r="B2420" s="2"/>
      <c r="C2420" s="2"/>
      <c r="D2420" s="2"/>
      <c r="E2420" s="2"/>
    </row>
    <row r="2421" spans="1:5">
      <c r="A2421" s="7"/>
      <c r="B2421" s="2"/>
      <c r="C2421" s="2"/>
      <c r="D2421" s="2"/>
      <c r="E2421" s="2"/>
    </row>
    <row r="2422" spans="1:5">
      <c r="A2422" s="7"/>
      <c r="B2422" s="2"/>
      <c r="C2422" s="2"/>
      <c r="D2422" s="2"/>
      <c r="E2422" s="2"/>
    </row>
    <row r="2423" spans="1:5">
      <c r="A2423" s="7"/>
      <c r="B2423" s="2"/>
      <c r="C2423" s="2"/>
      <c r="D2423" s="2"/>
      <c r="E2423" s="2"/>
    </row>
    <row r="2424" spans="1:5">
      <c r="A2424" s="7"/>
      <c r="B2424" s="2"/>
      <c r="C2424" s="2"/>
      <c r="D2424" s="2"/>
      <c r="E2424" s="2"/>
    </row>
    <row r="2425" spans="1:5">
      <c r="A2425" s="7"/>
      <c r="D2425" s="2"/>
      <c r="E2425" s="2"/>
    </row>
    <row r="2426" spans="1:5">
      <c r="A2426" s="7"/>
      <c r="B2426" s="2"/>
      <c r="C2426" s="2"/>
      <c r="D2426" s="2"/>
      <c r="E2426" s="2"/>
    </row>
    <row r="2427" spans="1:5">
      <c r="A2427" s="7"/>
      <c r="B2427" s="2"/>
      <c r="C2427" s="2"/>
      <c r="D2427" s="2"/>
      <c r="E2427" s="2"/>
    </row>
    <row r="2428" spans="1:5">
      <c r="A2428" s="7"/>
      <c r="B2428" s="2"/>
      <c r="C2428" s="2"/>
      <c r="D2428" s="2"/>
      <c r="E2428" s="2"/>
    </row>
    <row r="2429" spans="1:5">
      <c r="A2429" s="7"/>
      <c r="B2429" s="2"/>
      <c r="C2429" s="2"/>
      <c r="D2429" s="2"/>
      <c r="E2429" s="2"/>
    </row>
    <row r="2430" spans="1:5">
      <c r="A2430" s="7"/>
      <c r="B2430" s="2"/>
      <c r="C2430" s="2"/>
      <c r="D2430" s="2"/>
      <c r="E2430" s="2"/>
    </row>
    <row r="2431" spans="1:5">
      <c r="A2431" s="7"/>
      <c r="B2431" s="2"/>
      <c r="C2431" s="2"/>
      <c r="D2431" s="2"/>
      <c r="E2431" s="2"/>
    </row>
    <row r="2432" spans="1:5">
      <c r="A2432" s="7"/>
      <c r="B2432" s="2"/>
      <c r="C2432" s="2"/>
      <c r="D2432" s="2"/>
      <c r="E2432" s="2"/>
    </row>
    <row r="2433" spans="1:5">
      <c r="A2433" s="7"/>
      <c r="B2433" s="2"/>
      <c r="C2433" s="2"/>
      <c r="D2433" s="2"/>
      <c r="E2433" s="2"/>
    </row>
    <row r="2434" spans="1:5">
      <c r="A2434" s="7"/>
      <c r="B2434" s="2"/>
      <c r="C2434" s="2"/>
      <c r="D2434" s="2"/>
      <c r="E2434" s="2"/>
    </row>
    <row r="2435" spans="1:5">
      <c r="A2435" s="7"/>
      <c r="B2435" s="2"/>
      <c r="C2435" s="2"/>
      <c r="D2435" s="2"/>
      <c r="E2435" s="2"/>
    </row>
    <row r="2436" spans="1:5">
      <c r="A2436" s="7"/>
      <c r="B2436" s="2"/>
      <c r="C2436" s="2"/>
      <c r="D2436" s="2"/>
      <c r="E2436" s="2"/>
    </row>
    <row r="2437" spans="1:5">
      <c r="A2437" s="7"/>
      <c r="B2437" s="2"/>
      <c r="C2437" s="2"/>
      <c r="D2437" s="2"/>
      <c r="E2437" s="2"/>
    </row>
    <row r="2438" spans="1:5">
      <c r="A2438" s="7"/>
      <c r="B2438" s="2"/>
      <c r="C2438" s="2"/>
      <c r="D2438" s="2"/>
      <c r="E2438" s="2"/>
    </row>
    <row r="2439" spans="1:5">
      <c r="A2439" s="7"/>
      <c r="B2439" s="2"/>
      <c r="C2439" s="2"/>
      <c r="D2439" s="2"/>
      <c r="E2439" s="2"/>
    </row>
    <row r="2440" spans="1:5">
      <c r="A2440" s="7"/>
      <c r="B2440" s="2"/>
      <c r="C2440" s="2"/>
      <c r="D2440" s="2"/>
      <c r="E2440" s="2"/>
    </row>
    <row r="2441" spans="1:5">
      <c r="A2441" s="7"/>
      <c r="B2441" s="2"/>
      <c r="C2441" s="2"/>
      <c r="D2441" s="2"/>
      <c r="E2441" s="2"/>
    </row>
    <row r="2442" spans="1:5">
      <c r="A2442" s="7"/>
      <c r="B2442" s="2"/>
      <c r="C2442" s="2"/>
      <c r="D2442" s="2"/>
      <c r="E2442" s="2"/>
    </row>
    <row r="2443" spans="1:5">
      <c r="A2443" s="7"/>
      <c r="B2443" s="2"/>
      <c r="C2443" s="2"/>
      <c r="D2443" s="2"/>
      <c r="E2443" s="2"/>
    </row>
    <row r="2444" spans="1:5">
      <c r="A2444" s="7"/>
      <c r="B2444" s="2"/>
      <c r="C2444" s="2"/>
      <c r="D2444" s="2"/>
      <c r="E2444" s="2"/>
    </row>
    <row r="2445" spans="1:5">
      <c r="A2445" s="7"/>
      <c r="B2445" s="2"/>
      <c r="C2445" s="2"/>
      <c r="D2445" s="2"/>
      <c r="E2445" s="2"/>
    </row>
    <row r="2446" spans="1:5">
      <c r="A2446" s="7"/>
      <c r="B2446" s="2"/>
      <c r="C2446" s="2"/>
      <c r="D2446" s="2"/>
      <c r="E2446" s="2"/>
    </row>
    <row r="2447" spans="1:5">
      <c r="A2447" s="7"/>
      <c r="B2447" s="2"/>
      <c r="C2447" s="2"/>
      <c r="D2447" s="2"/>
      <c r="E2447" s="2"/>
    </row>
    <row r="2448" spans="1:5">
      <c r="A2448" s="7"/>
      <c r="B2448" s="2"/>
      <c r="C2448" s="2"/>
      <c r="D2448" s="2"/>
      <c r="E2448" s="2"/>
    </row>
    <row r="2449" spans="1:5">
      <c r="A2449" s="7"/>
      <c r="B2449" s="2"/>
      <c r="C2449" s="2"/>
      <c r="D2449" s="2"/>
      <c r="E2449" s="2"/>
    </row>
    <row r="2450" spans="1:5">
      <c r="A2450" s="7"/>
      <c r="B2450" s="2"/>
      <c r="C2450" s="2"/>
      <c r="D2450" s="2"/>
      <c r="E2450" s="2"/>
    </row>
    <row r="2451" spans="1:5">
      <c r="A2451" s="7"/>
      <c r="B2451" s="2"/>
      <c r="C2451" s="2"/>
      <c r="D2451" s="2"/>
      <c r="E2451" s="2"/>
    </row>
    <row r="2452" spans="1:5">
      <c r="A2452" s="7"/>
      <c r="B2452" s="2"/>
      <c r="C2452" s="2"/>
      <c r="D2452" s="2"/>
      <c r="E2452" s="2"/>
    </row>
    <row r="2453" spans="1:5">
      <c r="A2453" s="7"/>
      <c r="B2453" s="2"/>
      <c r="C2453" s="2"/>
      <c r="D2453" s="2"/>
      <c r="E2453" s="2"/>
    </row>
    <row r="2454" spans="1:5">
      <c r="A2454" s="7"/>
      <c r="B2454" s="2"/>
      <c r="C2454" s="2"/>
      <c r="D2454" s="2"/>
      <c r="E2454" s="2"/>
    </row>
    <row r="2455" spans="1:5">
      <c r="A2455" s="7"/>
      <c r="B2455" s="2"/>
      <c r="C2455" s="2"/>
      <c r="D2455" s="2"/>
      <c r="E2455" s="2"/>
    </row>
    <row r="2456" spans="1:5">
      <c r="A2456" s="7"/>
      <c r="B2456" s="2"/>
      <c r="C2456" s="2"/>
      <c r="D2456" s="2"/>
      <c r="E2456" s="2"/>
    </row>
    <row r="2457" spans="1:5">
      <c r="A2457" s="7"/>
      <c r="B2457" s="2"/>
      <c r="C2457" s="2"/>
      <c r="D2457" s="2"/>
      <c r="E2457" s="2"/>
    </row>
    <row r="2458" spans="1:5">
      <c r="A2458" s="7"/>
      <c r="B2458" s="2"/>
      <c r="C2458" s="2"/>
      <c r="D2458" s="2"/>
      <c r="E2458" s="2"/>
    </row>
    <row r="2459" spans="1:5">
      <c r="A2459" s="7"/>
      <c r="B2459" s="2"/>
      <c r="C2459" s="2"/>
      <c r="D2459" s="2"/>
      <c r="E2459" s="2"/>
    </row>
    <row r="2460" spans="1:5">
      <c r="A2460" s="7"/>
      <c r="B2460" s="2"/>
      <c r="C2460" s="2"/>
      <c r="D2460" s="2"/>
      <c r="E2460" s="2"/>
    </row>
    <row r="2461" spans="1:5">
      <c r="A2461" s="7"/>
      <c r="B2461" s="2"/>
      <c r="C2461" s="2"/>
      <c r="D2461" s="2"/>
      <c r="E2461" s="2"/>
    </row>
    <row r="2462" spans="1:5">
      <c r="A2462" s="7"/>
      <c r="B2462" s="2"/>
      <c r="C2462" s="2"/>
      <c r="D2462" s="2"/>
      <c r="E2462" s="2"/>
    </row>
    <row r="2463" spans="1:5">
      <c r="A2463" s="7"/>
      <c r="B2463" s="2"/>
      <c r="C2463" s="2"/>
      <c r="D2463" s="2"/>
      <c r="E2463" s="2"/>
    </row>
    <row r="2464" spans="1:5">
      <c r="A2464" s="7"/>
      <c r="B2464" s="2"/>
      <c r="C2464" s="2"/>
      <c r="D2464" s="2"/>
      <c r="E2464" s="2"/>
    </row>
    <row r="2465" spans="1:5">
      <c r="A2465" s="7"/>
      <c r="B2465" s="2"/>
      <c r="C2465" s="2"/>
      <c r="D2465" s="2"/>
      <c r="E2465" s="2"/>
    </row>
    <row r="2466" spans="1:5">
      <c r="A2466" s="7"/>
      <c r="D2466" s="2"/>
      <c r="E2466" s="2"/>
    </row>
    <row r="2467" spans="1:5">
      <c r="A2467" s="7"/>
      <c r="B2467" s="2"/>
      <c r="C2467" s="2"/>
      <c r="D2467" s="2"/>
      <c r="E2467" s="2"/>
    </row>
    <row r="2468" spans="1:5">
      <c r="A2468" s="7"/>
      <c r="B2468" s="2"/>
      <c r="C2468" s="2"/>
      <c r="D2468" s="2"/>
      <c r="E2468" s="2"/>
    </row>
    <row r="2469" spans="1:5">
      <c r="A2469" s="7"/>
      <c r="B2469" s="2"/>
      <c r="C2469" s="2"/>
      <c r="D2469" s="2"/>
      <c r="E2469" s="2"/>
    </row>
    <row r="2470" spans="1:5">
      <c r="A2470" s="7"/>
      <c r="B2470" s="2"/>
      <c r="C2470" s="2"/>
      <c r="D2470" s="2"/>
      <c r="E2470" s="2"/>
    </row>
    <row r="2471" spans="1:5">
      <c r="A2471" s="7"/>
      <c r="B2471" s="2"/>
      <c r="C2471" s="2"/>
      <c r="D2471" s="2"/>
      <c r="E2471" s="2"/>
    </row>
    <row r="2472" spans="1:5">
      <c r="A2472" s="7"/>
      <c r="B2472" s="2"/>
      <c r="C2472" s="2"/>
      <c r="D2472" s="2"/>
      <c r="E2472" s="2"/>
    </row>
    <row r="2473" spans="1:5">
      <c r="A2473" s="7"/>
      <c r="B2473" s="2"/>
      <c r="C2473" s="2"/>
      <c r="D2473" s="2"/>
      <c r="E2473" s="2"/>
    </row>
    <row r="2474" spans="1:5">
      <c r="A2474" s="7"/>
      <c r="B2474" s="2"/>
      <c r="C2474" s="2"/>
      <c r="D2474" s="2"/>
      <c r="E2474" s="2"/>
    </row>
    <row r="2475" spans="1:5">
      <c r="A2475" s="7"/>
      <c r="B2475" s="2"/>
      <c r="C2475" s="2"/>
      <c r="D2475" s="2"/>
      <c r="E2475" s="2"/>
    </row>
    <row r="2476" spans="1:5">
      <c r="A2476" s="7"/>
      <c r="B2476" s="2"/>
      <c r="C2476" s="2"/>
      <c r="D2476" s="2"/>
      <c r="E2476" s="2"/>
    </row>
    <row r="2477" spans="1:5">
      <c r="A2477" s="7"/>
      <c r="B2477" s="2"/>
      <c r="C2477" s="2"/>
      <c r="D2477" s="2"/>
      <c r="E2477" s="2"/>
    </row>
    <row r="2478" spans="1:5">
      <c r="A2478" s="7"/>
      <c r="B2478" s="2"/>
      <c r="C2478" s="2"/>
      <c r="D2478" s="2"/>
      <c r="E2478" s="2"/>
    </row>
    <row r="2479" spans="1:5">
      <c r="A2479" s="7"/>
      <c r="B2479" s="2"/>
      <c r="C2479" s="2"/>
      <c r="D2479" s="2"/>
      <c r="E2479" s="2"/>
    </row>
    <row r="2480" spans="1:5">
      <c r="A2480" s="7"/>
      <c r="B2480" s="2"/>
      <c r="C2480" s="2"/>
      <c r="D2480" s="2"/>
      <c r="E2480" s="2"/>
    </row>
    <row r="2481" spans="1:5">
      <c r="A2481" s="7"/>
      <c r="B2481" s="2"/>
      <c r="C2481" s="2"/>
      <c r="D2481" s="2"/>
      <c r="E2481" s="2"/>
    </row>
    <row r="2482" spans="1:5">
      <c r="A2482" s="7"/>
      <c r="B2482" s="2"/>
      <c r="C2482" s="2"/>
      <c r="D2482" s="2"/>
      <c r="E2482" s="2"/>
    </row>
    <row r="2483" spans="1:5">
      <c r="A2483" s="7"/>
      <c r="B2483" s="2"/>
      <c r="C2483" s="2"/>
      <c r="D2483" s="2"/>
      <c r="E2483" s="2"/>
    </row>
    <row r="2484" spans="1:5">
      <c r="A2484" s="7"/>
      <c r="B2484" s="2"/>
      <c r="C2484" s="2"/>
      <c r="D2484" s="2"/>
      <c r="E2484" s="2"/>
    </row>
    <row r="2485" spans="1:5">
      <c r="A2485" s="7"/>
      <c r="B2485" s="2"/>
      <c r="C2485" s="2"/>
      <c r="D2485" s="2"/>
      <c r="E2485" s="2"/>
    </row>
    <row r="2486" spans="1:5">
      <c r="A2486" s="7"/>
      <c r="B2486" s="2"/>
      <c r="C2486" s="2"/>
      <c r="D2486" s="2"/>
      <c r="E2486" s="2"/>
    </row>
    <row r="2487" spans="1:5">
      <c r="A2487" s="7"/>
      <c r="B2487" s="2"/>
      <c r="C2487" s="2"/>
      <c r="D2487" s="2"/>
      <c r="E2487" s="2"/>
    </row>
    <row r="2488" spans="1:5">
      <c r="A2488" s="7"/>
      <c r="B2488" s="2"/>
      <c r="C2488" s="2"/>
      <c r="D2488" s="2"/>
      <c r="E2488" s="2"/>
    </row>
    <row r="2489" spans="1:5">
      <c r="A2489" s="7"/>
      <c r="B2489" s="2"/>
      <c r="C2489" s="2"/>
      <c r="D2489" s="2"/>
      <c r="E2489" s="2"/>
    </row>
    <row r="2490" spans="1:5">
      <c r="A2490" s="7"/>
      <c r="B2490" s="2"/>
      <c r="C2490" s="2"/>
      <c r="D2490" s="2"/>
      <c r="E2490" s="2"/>
    </row>
    <row r="2491" spans="1:5">
      <c r="A2491" s="7"/>
      <c r="B2491" s="2"/>
      <c r="C2491" s="2"/>
      <c r="D2491" s="2"/>
      <c r="E2491" s="2"/>
    </row>
    <row r="2492" spans="1:5">
      <c r="A2492" s="7"/>
      <c r="B2492" s="2"/>
      <c r="C2492" s="2"/>
      <c r="D2492" s="2"/>
      <c r="E2492" s="2"/>
    </row>
    <row r="2493" spans="1:5">
      <c r="A2493" s="7"/>
      <c r="B2493" s="2"/>
      <c r="C2493" s="2"/>
      <c r="D2493" s="2"/>
      <c r="E2493" s="2"/>
    </row>
    <row r="2494" spans="1:5">
      <c r="A2494" s="7"/>
      <c r="D2494" s="2"/>
      <c r="E2494" s="2"/>
    </row>
    <row r="2495" spans="1:5">
      <c r="A2495" s="7"/>
      <c r="B2495" s="2"/>
      <c r="C2495" s="2"/>
      <c r="D2495" s="2"/>
      <c r="E2495" s="2"/>
    </row>
    <row r="2496" spans="1:5">
      <c r="A2496" s="7"/>
      <c r="B2496" s="2"/>
      <c r="C2496" s="2"/>
      <c r="D2496" s="2"/>
      <c r="E2496" s="2"/>
    </row>
    <row r="2497" spans="1:5">
      <c r="A2497" s="7"/>
      <c r="B2497" s="2"/>
      <c r="C2497" s="2"/>
      <c r="D2497" s="2"/>
      <c r="E2497" s="2"/>
    </row>
    <row r="2498" spans="1:5">
      <c r="A2498" s="7"/>
      <c r="B2498" s="2"/>
      <c r="C2498" s="2"/>
      <c r="D2498" s="2"/>
      <c r="E2498" s="2"/>
    </row>
    <row r="2499" spans="1:5">
      <c r="A2499" s="7"/>
      <c r="B2499" s="2"/>
      <c r="C2499" s="2"/>
      <c r="D2499" s="2"/>
      <c r="E2499" s="2"/>
    </row>
    <row r="2500" spans="1:5">
      <c r="A2500" s="7"/>
      <c r="B2500" s="2"/>
      <c r="C2500" s="2"/>
      <c r="D2500" s="2"/>
      <c r="E2500" s="2"/>
    </row>
    <row r="2501" spans="1:5">
      <c r="A2501" s="7"/>
      <c r="B2501" s="2"/>
      <c r="C2501" s="2"/>
      <c r="D2501" s="2"/>
      <c r="E2501" s="2"/>
    </row>
    <row r="2502" spans="1:5">
      <c r="A2502" s="7"/>
      <c r="B2502" s="2"/>
      <c r="C2502" s="2"/>
      <c r="D2502" s="2"/>
      <c r="E2502" s="2"/>
    </row>
    <row r="2503" spans="1:5">
      <c r="A2503" s="7"/>
      <c r="B2503" s="2"/>
      <c r="C2503" s="2"/>
      <c r="D2503" s="2"/>
      <c r="E2503" s="2"/>
    </row>
    <row r="2504" spans="1:5">
      <c r="A2504" s="7"/>
      <c r="B2504" s="2"/>
      <c r="C2504" s="2"/>
      <c r="D2504" s="2"/>
      <c r="E2504" s="2"/>
    </row>
    <row r="2505" spans="1:5">
      <c r="A2505" s="7"/>
      <c r="B2505" s="2"/>
      <c r="C2505" s="2"/>
      <c r="D2505" s="2"/>
      <c r="E2505" s="2"/>
    </row>
    <row r="2506" spans="1:5">
      <c r="A2506" s="7"/>
      <c r="B2506" s="2"/>
      <c r="C2506" s="2"/>
      <c r="D2506" s="2"/>
      <c r="E2506" s="2"/>
    </row>
    <row r="2507" spans="1:5">
      <c r="A2507" s="7"/>
      <c r="B2507" s="2"/>
      <c r="C2507" s="2"/>
      <c r="D2507" s="2"/>
      <c r="E2507" s="2"/>
    </row>
    <row r="2508" spans="1:5">
      <c r="A2508" s="7"/>
      <c r="B2508" s="2"/>
      <c r="C2508" s="2"/>
      <c r="D2508" s="2"/>
      <c r="E2508" s="2"/>
    </row>
    <row r="2509" spans="1:5">
      <c r="A2509" s="7"/>
      <c r="B2509" s="2"/>
      <c r="C2509" s="2"/>
      <c r="D2509" s="2"/>
      <c r="E2509" s="2"/>
    </row>
    <row r="2510" spans="1:5">
      <c r="A2510" s="7"/>
      <c r="B2510" s="2"/>
      <c r="C2510" s="2"/>
      <c r="D2510" s="2"/>
      <c r="E2510" s="2"/>
    </row>
    <row r="2511" spans="1:5">
      <c r="A2511" s="7"/>
      <c r="B2511" s="2"/>
      <c r="C2511" s="2"/>
      <c r="D2511" s="2"/>
      <c r="E2511" s="2"/>
    </row>
    <row r="2512" spans="1:5">
      <c r="A2512" s="7"/>
      <c r="B2512" s="2"/>
      <c r="C2512" s="2"/>
      <c r="D2512" s="2"/>
      <c r="E2512" s="2"/>
    </row>
    <row r="2513" spans="1:5">
      <c r="A2513" s="7"/>
      <c r="B2513" s="2"/>
      <c r="C2513" s="2"/>
      <c r="D2513" s="2"/>
      <c r="E2513" s="2"/>
    </row>
    <row r="2514" spans="1:5">
      <c r="A2514" s="7"/>
      <c r="B2514" s="2"/>
      <c r="C2514" s="2"/>
      <c r="D2514" s="2"/>
      <c r="E2514" s="2"/>
    </row>
    <row r="2515" spans="1:5">
      <c r="A2515" s="7"/>
      <c r="B2515" s="2"/>
      <c r="C2515" s="2"/>
      <c r="D2515" s="2"/>
      <c r="E2515" s="2"/>
    </row>
    <row r="2516" spans="1:5">
      <c r="A2516" s="7"/>
      <c r="B2516" s="2"/>
      <c r="C2516" s="2"/>
      <c r="D2516" s="2"/>
      <c r="E2516" s="2"/>
    </row>
    <row r="2517" spans="1:5">
      <c r="A2517" s="7"/>
      <c r="B2517" s="2"/>
      <c r="C2517" s="2"/>
      <c r="D2517" s="2"/>
      <c r="E2517" s="2"/>
    </row>
    <row r="2518" spans="1:5">
      <c r="A2518" s="7"/>
      <c r="B2518" s="2"/>
      <c r="C2518" s="2"/>
      <c r="D2518" s="2"/>
      <c r="E2518" s="2"/>
    </row>
    <row r="2519" spans="1:5">
      <c r="A2519" s="7"/>
      <c r="B2519" s="2"/>
      <c r="C2519" s="2"/>
      <c r="D2519" s="2"/>
      <c r="E2519" s="2"/>
    </row>
    <row r="2520" spans="1:5">
      <c r="A2520" s="7"/>
      <c r="B2520" s="2"/>
      <c r="C2520" s="2"/>
      <c r="D2520" s="2"/>
      <c r="E2520" s="2"/>
    </row>
    <row r="2521" spans="1:5">
      <c r="A2521" s="7"/>
      <c r="B2521" s="2"/>
      <c r="C2521" s="2"/>
      <c r="D2521" s="2"/>
      <c r="E2521" s="2"/>
    </row>
    <row r="2522" spans="1:5">
      <c r="A2522" s="7"/>
      <c r="B2522" s="2"/>
      <c r="C2522" s="2"/>
      <c r="D2522" s="2"/>
      <c r="E2522" s="2"/>
    </row>
    <row r="2523" spans="1:5">
      <c r="A2523" s="7"/>
      <c r="B2523" s="2"/>
      <c r="C2523" s="2"/>
      <c r="D2523" s="2"/>
      <c r="E2523" s="2"/>
    </row>
    <row r="2524" spans="1:5">
      <c r="A2524" s="7"/>
      <c r="B2524" s="2"/>
      <c r="C2524" s="2"/>
      <c r="D2524" s="2"/>
      <c r="E2524" s="2"/>
    </row>
    <row r="2525" spans="1:5">
      <c r="A2525" s="7"/>
      <c r="B2525" s="2"/>
      <c r="C2525" s="2"/>
      <c r="D2525" s="2"/>
      <c r="E2525" s="2"/>
    </row>
    <row r="2526" spans="1:5">
      <c r="A2526" s="7"/>
      <c r="B2526" s="2"/>
      <c r="C2526" s="2"/>
      <c r="D2526" s="2"/>
      <c r="E2526" s="2"/>
    </row>
    <row r="2527" spans="1:5">
      <c r="A2527" s="7"/>
      <c r="B2527" s="2"/>
      <c r="C2527" s="2"/>
      <c r="D2527" s="2"/>
      <c r="E2527" s="2"/>
    </row>
    <row r="2528" spans="1:5">
      <c r="A2528" s="7"/>
      <c r="B2528" s="2"/>
      <c r="C2528" s="2"/>
      <c r="D2528" s="2"/>
      <c r="E2528" s="2"/>
    </row>
    <row r="2529" spans="1:5">
      <c r="A2529" s="7"/>
      <c r="B2529" s="2"/>
      <c r="C2529" s="2"/>
      <c r="D2529" s="2"/>
      <c r="E2529" s="2"/>
    </row>
    <row r="2530" spans="1:5">
      <c r="A2530" s="7"/>
      <c r="B2530" s="2"/>
      <c r="C2530" s="2"/>
      <c r="D2530" s="2"/>
      <c r="E2530" s="2"/>
    </row>
    <row r="2531" spans="1:5">
      <c r="A2531" s="7"/>
      <c r="B2531" s="2"/>
      <c r="C2531" s="2"/>
      <c r="D2531" s="2"/>
      <c r="E2531" s="2"/>
    </row>
    <row r="2532" spans="1:5">
      <c r="A2532" s="7"/>
      <c r="B2532" s="2"/>
      <c r="C2532" s="2"/>
      <c r="D2532" s="2"/>
      <c r="E2532" s="2"/>
    </row>
    <row r="2533" spans="1:5">
      <c r="A2533" s="7"/>
      <c r="B2533" s="2"/>
      <c r="C2533" s="2"/>
      <c r="D2533" s="2"/>
      <c r="E2533" s="2"/>
    </row>
    <row r="2534" spans="1:5">
      <c r="A2534" s="7"/>
      <c r="B2534" s="2"/>
      <c r="C2534" s="2"/>
      <c r="D2534" s="2"/>
      <c r="E2534" s="2"/>
    </row>
    <row r="2535" spans="1:5">
      <c r="A2535" s="7"/>
      <c r="B2535" s="2"/>
      <c r="C2535" s="2"/>
      <c r="D2535" s="2"/>
      <c r="E2535" s="2"/>
    </row>
    <row r="2536" spans="1:5">
      <c r="A2536" s="7"/>
      <c r="D2536" s="2"/>
      <c r="E2536" s="2"/>
    </row>
    <row r="2537" spans="1:5">
      <c r="A2537" s="7"/>
      <c r="B2537" s="2"/>
      <c r="C2537" s="2"/>
      <c r="D2537" s="2"/>
      <c r="E2537" s="2"/>
    </row>
    <row r="2538" spans="1:5">
      <c r="A2538" s="7"/>
      <c r="B2538" s="2"/>
      <c r="C2538" s="2"/>
      <c r="D2538" s="2"/>
      <c r="E2538" s="2"/>
    </row>
    <row r="2539" spans="1:5">
      <c r="A2539" s="7"/>
      <c r="B2539" s="2"/>
      <c r="C2539" s="2"/>
      <c r="D2539" s="2"/>
      <c r="E2539" s="2"/>
    </row>
    <row r="2540" spans="1:5">
      <c r="A2540" s="7"/>
      <c r="B2540" s="2"/>
      <c r="C2540" s="2"/>
      <c r="D2540" s="2"/>
      <c r="E2540" s="2"/>
    </row>
    <row r="2541" spans="1:5">
      <c r="A2541" s="7"/>
      <c r="B2541" s="2"/>
      <c r="C2541" s="2"/>
      <c r="D2541" s="2"/>
      <c r="E2541" s="2"/>
    </row>
    <row r="2542" spans="1:5">
      <c r="A2542" s="7"/>
      <c r="B2542" s="2"/>
      <c r="C2542" s="2"/>
      <c r="D2542" s="2"/>
      <c r="E2542" s="2"/>
    </row>
    <row r="2543" spans="1:5">
      <c r="A2543" s="7"/>
      <c r="B2543" s="2"/>
      <c r="C2543" s="2"/>
      <c r="D2543" s="2"/>
      <c r="E2543" s="2"/>
    </row>
    <row r="2544" spans="1:5">
      <c r="A2544" s="7"/>
      <c r="B2544" s="2"/>
      <c r="C2544" s="2"/>
      <c r="D2544" s="2"/>
      <c r="E2544" s="2"/>
    </row>
    <row r="2545" spans="1:5">
      <c r="A2545" s="7"/>
      <c r="B2545" s="2"/>
      <c r="C2545" s="2"/>
      <c r="D2545" s="2"/>
      <c r="E2545" s="2"/>
    </row>
    <row r="2546" spans="1:5">
      <c r="A2546" s="7"/>
      <c r="B2546" s="2"/>
      <c r="C2546" s="2"/>
      <c r="D2546" s="2"/>
      <c r="E2546" s="2"/>
    </row>
    <row r="2547" spans="1:5">
      <c r="A2547" s="7"/>
      <c r="B2547" s="2"/>
      <c r="C2547" s="2"/>
      <c r="D2547" s="2"/>
      <c r="E2547" s="2"/>
    </row>
    <row r="2548" spans="1:5">
      <c r="A2548" s="7"/>
      <c r="B2548" s="2"/>
      <c r="C2548" s="2"/>
      <c r="D2548" s="2"/>
      <c r="E2548" s="2"/>
    </row>
    <row r="2549" spans="1:5">
      <c r="A2549" s="7"/>
      <c r="B2549" s="2"/>
      <c r="C2549" s="2"/>
      <c r="D2549" s="2"/>
      <c r="E2549" s="2"/>
    </row>
    <row r="2550" spans="1:5">
      <c r="A2550" s="7"/>
      <c r="B2550" s="2"/>
      <c r="C2550" s="2"/>
      <c r="D2550" s="2"/>
      <c r="E2550" s="2"/>
    </row>
    <row r="2551" spans="1:5">
      <c r="A2551" s="7"/>
      <c r="B2551" s="2"/>
      <c r="C2551" s="2"/>
      <c r="D2551" s="2"/>
      <c r="E2551" s="2"/>
    </row>
    <row r="2552" spans="1:5">
      <c r="A2552" s="7"/>
      <c r="B2552" s="2"/>
      <c r="C2552" s="2"/>
      <c r="D2552" s="2"/>
      <c r="E2552" s="2"/>
    </row>
    <row r="2553" spans="1:5">
      <c r="A2553" s="7"/>
      <c r="B2553" s="2"/>
      <c r="C2553" s="2"/>
      <c r="D2553" s="2"/>
      <c r="E2553" s="2"/>
    </row>
    <row r="2554" spans="1:5">
      <c r="A2554" s="7"/>
      <c r="B2554" s="2"/>
      <c r="C2554" s="2"/>
      <c r="D2554" s="2"/>
      <c r="E2554" s="2"/>
    </row>
    <row r="2555" spans="1:5">
      <c r="A2555" s="7"/>
      <c r="B2555" s="2"/>
      <c r="C2555" s="2"/>
      <c r="D2555" s="2"/>
      <c r="E2555" s="2"/>
    </row>
    <row r="2556" spans="1:5">
      <c r="A2556" s="7"/>
      <c r="B2556" s="2"/>
      <c r="C2556" s="2"/>
      <c r="D2556" s="2"/>
      <c r="E2556" s="2"/>
    </row>
    <row r="2557" spans="1:5">
      <c r="A2557" s="7"/>
      <c r="B2557" s="2"/>
      <c r="C2557" s="2"/>
      <c r="D2557" s="2"/>
      <c r="E2557" s="2"/>
    </row>
    <row r="2558" spans="1:5">
      <c r="A2558" s="7"/>
      <c r="B2558" s="2"/>
      <c r="C2558" s="2"/>
      <c r="D2558" s="2"/>
      <c r="E2558" s="2"/>
    </row>
    <row r="2559" spans="1:5">
      <c r="A2559" s="7"/>
      <c r="B2559" s="2"/>
      <c r="C2559" s="2"/>
      <c r="D2559" s="2"/>
      <c r="E2559" s="2"/>
    </row>
    <row r="2560" spans="1:5">
      <c r="A2560" s="7"/>
      <c r="B2560" s="2"/>
      <c r="C2560" s="2"/>
      <c r="D2560" s="2"/>
      <c r="E2560" s="2"/>
    </row>
    <row r="2561" spans="1:5">
      <c r="A2561" s="7"/>
      <c r="B2561" s="2"/>
      <c r="C2561" s="2"/>
      <c r="D2561" s="2"/>
      <c r="E2561" s="2"/>
    </row>
    <row r="2562" spans="1:5">
      <c r="A2562" s="7"/>
      <c r="B2562" s="2"/>
      <c r="C2562" s="2"/>
      <c r="D2562" s="2"/>
      <c r="E2562" s="2"/>
    </row>
    <row r="2563" spans="1:5">
      <c r="A2563" s="7"/>
      <c r="B2563" s="2"/>
      <c r="C2563" s="2"/>
      <c r="D2563" s="2"/>
      <c r="E2563" s="2"/>
    </row>
    <row r="2564" spans="1:5">
      <c r="A2564" s="7"/>
      <c r="B2564" s="2"/>
      <c r="C2564" s="2"/>
      <c r="D2564" s="2"/>
      <c r="E2564" s="2"/>
    </row>
    <row r="2565" spans="1:5">
      <c r="A2565" s="7"/>
      <c r="B2565" s="2"/>
      <c r="C2565" s="2"/>
      <c r="D2565" s="2"/>
      <c r="E2565" s="2"/>
    </row>
    <row r="2566" spans="1:5">
      <c r="A2566" s="7"/>
      <c r="D2566" s="2"/>
      <c r="E2566" s="2"/>
    </row>
    <row r="2567" spans="1:5">
      <c r="A2567" s="7"/>
      <c r="B2567" s="2"/>
      <c r="C2567" s="2"/>
      <c r="D2567" s="2"/>
      <c r="E2567" s="2"/>
    </row>
    <row r="2568" spans="1:5">
      <c r="A2568" s="7"/>
      <c r="B2568" s="2"/>
      <c r="C2568" s="2"/>
      <c r="D2568" s="2"/>
      <c r="E2568" s="2"/>
    </row>
    <row r="2569" spans="1:5">
      <c r="A2569" s="7"/>
      <c r="B2569" s="2"/>
      <c r="C2569" s="2"/>
      <c r="D2569" s="2"/>
      <c r="E2569" s="2"/>
    </row>
    <row r="2570" spans="1:5">
      <c r="A2570" s="7"/>
      <c r="B2570" s="2"/>
      <c r="C2570" s="2"/>
      <c r="D2570" s="2"/>
      <c r="E2570" s="2"/>
    </row>
    <row r="2571" spans="1:5">
      <c r="A2571" s="7"/>
      <c r="B2571" s="2"/>
      <c r="C2571" s="2"/>
      <c r="D2571" s="2"/>
      <c r="E2571" s="2"/>
    </row>
    <row r="2572" spans="1:5">
      <c r="A2572" s="7"/>
      <c r="B2572" s="2"/>
      <c r="C2572" s="2"/>
      <c r="D2572" s="2"/>
      <c r="E2572" s="2"/>
    </row>
    <row r="2573" spans="1:5">
      <c r="A2573" s="7"/>
      <c r="B2573" s="2"/>
      <c r="C2573" s="2"/>
      <c r="D2573" s="2"/>
      <c r="E2573" s="2"/>
    </row>
    <row r="2574" spans="1:5">
      <c r="A2574" s="7"/>
      <c r="B2574" s="2"/>
      <c r="C2574" s="2"/>
      <c r="D2574" s="2"/>
      <c r="E2574" s="2"/>
    </row>
    <row r="2575" spans="1:5">
      <c r="A2575" s="7"/>
      <c r="B2575" s="2"/>
      <c r="C2575" s="2"/>
      <c r="D2575" s="2"/>
      <c r="E2575" s="2"/>
    </row>
    <row r="2576" spans="1:5">
      <c r="A2576" s="7"/>
      <c r="B2576" s="2"/>
      <c r="C2576" s="2"/>
      <c r="D2576" s="2"/>
      <c r="E2576" s="2"/>
    </row>
    <row r="2577" spans="1:5">
      <c r="A2577" s="7"/>
      <c r="B2577" s="2"/>
      <c r="C2577" s="2"/>
      <c r="D2577" s="2"/>
      <c r="E2577" s="2"/>
    </row>
    <row r="2578" spans="1:5">
      <c r="A2578" s="7"/>
      <c r="B2578" s="2"/>
      <c r="C2578" s="2"/>
      <c r="D2578" s="2"/>
      <c r="E2578" s="2"/>
    </row>
    <row r="2579" spans="1:5">
      <c r="A2579" s="7"/>
      <c r="B2579" s="2"/>
      <c r="C2579" s="2"/>
      <c r="D2579" s="2"/>
      <c r="E2579" s="2"/>
    </row>
    <row r="2580" spans="1:5">
      <c r="A2580" s="7"/>
      <c r="B2580" s="2"/>
      <c r="C2580" s="2"/>
      <c r="D2580" s="2"/>
      <c r="E2580" s="2"/>
    </row>
    <row r="2581" spans="1:5">
      <c r="A2581" s="7"/>
      <c r="B2581" s="2"/>
      <c r="C2581" s="2"/>
      <c r="D2581" s="2"/>
      <c r="E2581" s="2"/>
    </row>
    <row r="2582" spans="1:5">
      <c r="A2582" s="7"/>
      <c r="B2582" s="2"/>
      <c r="C2582" s="2"/>
      <c r="D2582" s="2"/>
      <c r="E2582" s="2"/>
    </row>
    <row r="2583" spans="1:5">
      <c r="A2583" s="7"/>
      <c r="B2583" s="2"/>
      <c r="C2583" s="2"/>
      <c r="D2583" s="2"/>
      <c r="E2583" s="2"/>
    </row>
    <row r="2584" spans="1:5">
      <c r="A2584" s="7"/>
      <c r="B2584" s="2"/>
      <c r="C2584" s="2"/>
      <c r="D2584" s="2"/>
      <c r="E2584" s="2"/>
    </row>
    <row r="2585" spans="1:5">
      <c r="A2585" s="7"/>
      <c r="B2585" s="2"/>
      <c r="C2585" s="2"/>
      <c r="D2585" s="2"/>
      <c r="E2585" s="2"/>
    </row>
    <row r="2586" spans="1:5">
      <c r="A2586" s="7"/>
      <c r="D2586" s="2"/>
      <c r="E2586" s="2"/>
    </row>
    <row r="2587" spans="1:5">
      <c r="A2587" s="7"/>
      <c r="B2587" s="2"/>
      <c r="C2587" s="2"/>
      <c r="D2587" s="2"/>
      <c r="E2587" s="2"/>
    </row>
    <row r="2588" spans="1:5">
      <c r="A2588" s="7"/>
      <c r="B2588" s="2"/>
      <c r="C2588" s="2"/>
      <c r="D2588" s="2"/>
      <c r="E2588" s="2"/>
    </row>
    <row r="2589" spans="1:5">
      <c r="A2589" s="7"/>
      <c r="B2589" s="2"/>
      <c r="C2589" s="2"/>
      <c r="D2589" s="2"/>
      <c r="E2589" s="2"/>
    </row>
    <row r="2590" spans="1:5">
      <c r="A2590" s="7"/>
      <c r="B2590" s="2"/>
      <c r="C2590" s="2"/>
      <c r="D2590" s="2"/>
      <c r="E2590" s="2"/>
    </row>
    <row r="2591" spans="1:5">
      <c r="A2591" s="7"/>
      <c r="B2591" s="2"/>
      <c r="C2591" s="2"/>
      <c r="D2591" s="2"/>
      <c r="E2591" s="2"/>
    </row>
    <row r="2592" spans="1:5">
      <c r="A2592" s="7"/>
      <c r="B2592" s="2"/>
      <c r="C2592" s="2"/>
      <c r="D2592" s="2"/>
      <c r="E2592" s="2"/>
    </row>
    <row r="2593" spans="1:5">
      <c r="A2593" s="7"/>
      <c r="B2593" s="2"/>
      <c r="C2593" s="2"/>
      <c r="D2593" s="2"/>
      <c r="E2593" s="2"/>
    </row>
    <row r="2594" spans="1:5">
      <c r="A2594" s="7"/>
      <c r="B2594" s="2"/>
      <c r="C2594" s="2"/>
      <c r="D2594" s="2"/>
      <c r="E2594" s="2"/>
    </row>
    <row r="2595" spans="1:5">
      <c r="A2595" s="7"/>
      <c r="B2595" s="2"/>
      <c r="C2595" s="2"/>
      <c r="D2595" s="2"/>
      <c r="E2595" s="2"/>
    </row>
    <row r="2596" spans="1:5">
      <c r="A2596" s="7"/>
      <c r="B2596" s="2"/>
      <c r="C2596" s="2"/>
      <c r="D2596" s="2"/>
      <c r="E2596" s="2"/>
    </row>
    <row r="2597" spans="1:5">
      <c r="A2597" s="7"/>
      <c r="B2597" s="2"/>
      <c r="C2597" s="2"/>
      <c r="D2597" s="2"/>
      <c r="E2597" s="2"/>
    </row>
    <row r="2598" spans="1:5">
      <c r="A2598" s="7"/>
      <c r="B2598" s="2"/>
      <c r="C2598" s="2"/>
      <c r="D2598" s="2"/>
      <c r="E2598" s="2"/>
    </row>
    <row r="2599" spans="1:5">
      <c r="A2599" s="7"/>
      <c r="D2599" s="2"/>
      <c r="E2599" s="2"/>
    </row>
    <row r="2600" spans="1:5">
      <c r="A2600" s="7"/>
      <c r="B2600" s="2"/>
      <c r="C2600" s="2"/>
      <c r="D2600" s="2"/>
      <c r="E2600" s="2"/>
    </row>
    <row r="2601" spans="1:5">
      <c r="A2601" s="7"/>
      <c r="B2601" s="2"/>
      <c r="C2601" s="2"/>
      <c r="D2601" s="2"/>
      <c r="E2601" s="2"/>
    </row>
    <row r="2602" spans="1:5">
      <c r="A2602" s="7"/>
      <c r="B2602" s="2"/>
      <c r="C2602" s="2"/>
      <c r="D2602" s="2"/>
      <c r="E2602" s="2"/>
    </row>
    <row r="2603" spans="1:5">
      <c r="A2603" s="7"/>
      <c r="B2603" s="2"/>
      <c r="C2603" s="2"/>
      <c r="D2603" s="2"/>
      <c r="E2603" s="2"/>
    </row>
    <row r="2604" spans="1:5">
      <c r="A2604" s="7"/>
      <c r="B2604" s="2"/>
      <c r="C2604" s="2"/>
      <c r="D2604" s="2"/>
      <c r="E2604" s="2"/>
    </row>
    <row r="2605" spans="1:5">
      <c r="A2605" s="7"/>
      <c r="B2605" s="2"/>
      <c r="C2605" s="2"/>
      <c r="D2605" s="2"/>
      <c r="E2605" s="2"/>
    </row>
    <row r="2606" spans="1:5">
      <c r="A2606" s="7"/>
      <c r="B2606" s="2"/>
      <c r="C2606" s="2"/>
      <c r="D2606" s="2"/>
      <c r="E2606" s="2"/>
    </row>
    <row r="2607" spans="1:5">
      <c r="A2607" s="7"/>
      <c r="B2607" s="2"/>
      <c r="C2607" s="2"/>
      <c r="D2607" s="2"/>
      <c r="E2607" s="2"/>
    </row>
    <row r="2608" spans="1:5">
      <c r="A2608" s="7"/>
      <c r="B2608" s="2"/>
      <c r="C2608" s="2"/>
      <c r="D2608" s="2"/>
      <c r="E2608" s="2"/>
    </row>
    <row r="2609" spans="1:5">
      <c r="A2609" s="7"/>
      <c r="B2609" s="2"/>
      <c r="C2609" s="2"/>
      <c r="D2609" s="2"/>
      <c r="E2609" s="2"/>
    </row>
    <row r="2610" spans="1:5">
      <c r="A2610" s="7"/>
      <c r="B2610" s="2"/>
      <c r="C2610" s="2"/>
      <c r="D2610" s="2"/>
      <c r="E2610" s="2"/>
    </row>
    <row r="2611" spans="1:5">
      <c r="A2611" s="7"/>
      <c r="B2611" s="2"/>
      <c r="C2611" s="2"/>
      <c r="D2611" s="2"/>
      <c r="E2611" s="2"/>
    </row>
    <row r="2612" spans="1:5">
      <c r="A2612" s="7"/>
      <c r="B2612" s="2"/>
      <c r="C2612" s="2"/>
      <c r="D2612" s="2"/>
      <c r="E2612" s="2"/>
    </row>
    <row r="2613" spans="1:5">
      <c r="A2613" s="7"/>
      <c r="B2613" s="2"/>
      <c r="C2613" s="2"/>
      <c r="D2613" s="2"/>
      <c r="E2613" s="2"/>
    </row>
    <row r="2614" spans="1:5">
      <c r="A2614" s="7"/>
      <c r="B2614" s="2"/>
      <c r="C2614" s="2"/>
      <c r="D2614" s="2"/>
      <c r="E2614" s="2"/>
    </row>
    <row r="2615" spans="1:5">
      <c r="A2615" s="7"/>
      <c r="B2615" s="2"/>
      <c r="C2615" s="2"/>
      <c r="D2615" s="2"/>
      <c r="E2615" s="2"/>
    </row>
    <row r="2616" spans="1:5">
      <c r="A2616" s="7"/>
      <c r="B2616" s="2"/>
      <c r="C2616" s="2"/>
      <c r="D2616" s="2"/>
      <c r="E2616" s="2"/>
    </row>
    <row r="2617" spans="1:5">
      <c r="A2617" s="7"/>
      <c r="B2617" s="2"/>
      <c r="C2617" s="2"/>
      <c r="D2617" s="2"/>
      <c r="E2617" s="2"/>
    </row>
    <row r="2618" spans="1:5">
      <c r="A2618" s="7"/>
      <c r="D2618" s="2"/>
      <c r="E2618" s="2"/>
    </row>
    <row r="2619" spans="1:5">
      <c r="A2619" s="7"/>
      <c r="B2619" s="2"/>
      <c r="C2619" s="2"/>
      <c r="D2619" s="2"/>
      <c r="E2619" s="2"/>
    </row>
    <row r="2620" spans="1:5">
      <c r="A2620" s="7"/>
      <c r="B2620" s="2"/>
      <c r="C2620" s="2"/>
      <c r="D2620" s="2"/>
      <c r="E2620" s="2"/>
    </row>
    <row r="2621" spans="1:5">
      <c r="A2621" s="7"/>
      <c r="B2621" s="2"/>
      <c r="C2621" s="2"/>
      <c r="D2621" s="2"/>
      <c r="E2621" s="2"/>
    </row>
    <row r="2622" spans="1:5">
      <c r="A2622" s="7"/>
      <c r="B2622" s="2"/>
      <c r="C2622" s="2"/>
      <c r="D2622" s="2"/>
      <c r="E2622" s="2"/>
    </row>
    <row r="2623" spans="1:5">
      <c r="A2623" s="7"/>
      <c r="D2623" s="2"/>
      <c r="E2623" s="2"/>
    </row>
    <row r="2624" spans="1:5">
      <c r="A2624" s="7"/>
      <c r="B2624" s="2"/>
      <c r="C2624" s="2"/>
      <c r="D2624" s="2"/>
      <c r="E2624" s="2"/>
    </row>
    <row r="2625" spans="1:5">
      <c r="A2625" s="7"/>
      <c r="B2625" s="2"/>
      <c r="C2625" s="2"/>
      <c r="D2625" s="2"/>
      <c r="E2625" s="2"/>
    </row>
    <row r="2626" spans="1:5">
      <c r="A2626" s="7"/>
      <c r="B2626" s="2"/>
      <c r="C2626" s="2"/>
      <c r="D2626" s="2"/>
      <c r="E2626" s="2"/>
    </row>
    <row r="2627" spans="1:5">
      <c r="A2627" s="7"/>
      <c r="B2627" s="2"/>
      <c r="C2627" s="2"/>
      <c r="D2627" s="2"/>
      <c r="E2627" s="2"/>
    </row>
    <row r="2628" spans="1:5">
      <c r="A2628" s="7"/>
      <c r="B2628" s="2"/>
      <c r="C2628" s="2"/>
      <c r="D2628" s="2"/>
      <c r="E2628" s="2"/>
    </row>
    <row r="2629" spans="1:5">
      <c r="A2629" s="7"/>
      <c r="B2629" s="2"/>
      <c r="C2629" s="2"/>
      <c r="D2629" s="2"/>
      <c r="E2629" s="2"/>
    </row>
    <row r="2630" spans="1:5">
      <c r="A2630" s="7"/>
      <c r="B2630" s="2"/>
      <c r="C2630" s="2"/>
      <c r="D2630" s="2"/>
      <c r="E2630" s="2"/>
    </row>
    <row r="2631" spans="1:5">
      <c r="A2631" s="7"/>
      <c r="B2631" s="2"/>
      <c r="C2631" s="2"/>
      <c r="D2631" s="2"/>
      <c r="E2631" s="2"/>
    </row>
    <row r="2632" spans="1:5">
      <c r="A2632" s="7"/>
      <c r="B2632" s="2"/>
      <c r="C2632" s="2"/>
      <c r="D2632" s="2"/>
      <c r="E2632" s="2"/>
    </row>
    <row r="2633" spans="1:5">
      <c r="A2633" s="7"/>
      <c r="B2633" s="2"/>
      <c r="C2633" s="2"/>
      <c r="D2633" s="2"/>
      <c r="E2633" s="2"/>
    </row>
    <row r="2634" spans="1:5">
      <c r="A2634" s="7"/>
      <c r="B2634" s="2"/>
      <c r="C2634" s="2"/>
      <c r="D2634" s="2"/>
      <c r="E2634" s="2"/>
    </row>
    <row r="2635" spans="1:5">
      <c r="A2635" s="7"/>
      <c r="B2635" s="2"/>
      <c r="C2635" s="2"/>
      <c r="D2635" s="2"/>
      <c r="E2635" s="2"/>
    </row>
    <row r="2636" spans="1:5">
      <c r="A2636" s="7"/>
      <c r="D2636" s="2"/>
      <c r="E2636" s="2"/>
    </row>
    <row r="2637" spans="1:5">
      <c r="A2637" s="7"/>
      <c r="B2637" s="2"/>
      <c r="C2637" s="2"/>
      <c r="D2637" s="2"/>
      <c r="E2637" s="2"/>
    </row>
    <row r="2638" spans="1:5">
      <c r="A2638" s="7"/>
      <c r="B2638" s="2"/>
      <c r="C2638" s="2"/>
      <c r="D2638" s="2"/>
      <c r="E2638" s="2"/>
    </row>
    <row r="2639" spans="1:5">
      <c r="A2639" s="7"/>
      <c r="B2639" s="2"/>
      <c r="C2639" s="2"/>
      <c r="D2639" s="2"/>
      <c r="E2639" s="2"/>
    </row>
    <row r="2640" spans="1:5">
      <c r="A2640" s="7"/>
      <c r="B2640" s="2"/>
      <c r="C2640" s="2"/>
      <c r="D2640" s="2"/>
      <c r="E2640" s="2"/>
    </row>
    <row r="2641" spans="1:5">
      <c r="A2641" s="7"/>
      <c r="B2641" s="2"/>
      <c r="C2641" s="2"/>
      <c r="D2641" s="2"/>
      <c r="E2641" s="2"/>
    </row>
    <row r="2642" spans="1:5">
      <c r="A2642" s="7"/>
      <c r="B2642" s="2"/>
      <c r="C2642" s="2"/>
      <c r="D2642" s="2"/>
      <c r="E2642" s="2"/>
    </row>
    <row r="2643" spans="1:5">
      <c r="A2643" s="7"/>
      <c r="B2643" s="2"/>
      <c r="C2643" s="2"/>
      <c r="D2643" s="2"/>
      <c r="E2643" s="2"/>
    </row>
    <row r="2644" spans="1:5">
      <c r="A2644" s="7"/>
      <c r="B2644" s="2"/>
      <c r="C2644" s="2"/>
      <c r="D2644" s="2"/>
      <c r="E2644" s="2"/>
    </row>
    <row r="2645" spans="1:5">
      <c r="A2645" s="7"/>
      <c r="B2645" s="2"/>
      <c r="C2645" s="2"/>
      <c r="D2645" s="2"/>
      <c r="E2645" s="2"/>
    </row>
    <row r="2646" spans="1:5">
      <c r="A2646" s="7"/>
      <c r="B2646" s="2"/>
      <c r="C2646" s="2"/>
      <c r="D2646" s="2"/>
      <c r="E2646" s="2"/>
    </row>
    <row r="2647" spans="1:5">
      <c r="A2647" s="7"/>
      <c r="B2647" s="2"/>
      <c r="C2647" s="2"/>
      <c r="D2647" s="2"/>
      <c r="E2647" s="2"/>
    </row>
    <row r="2648" spans="1:5">
      <c r="A2648" s="7"/>
      <c r="B2648" s="2"/>
      <c r="C2648" s="2"/>
      <c r="D2648" s="2"/>
      <c r="E2648" s="2"/>
    </row>
    <row r="2649" spans="1:5">
      <c r="A2649" s="7"/>
      <c r="B2649" s="2"/>
      <c r="C2649" s="2"/>
      <c r="D2649" s="2"/>
      <c r="E2649" s="2"/>
    </row>
    <row r="2650" spans="1:5">
      <c r="A2650" s="7"/>
      <c r="B2650" s="2"/>
      <c r="C2650" s="2"/>
      <c r="D2650" s="2"/>
      <c r="E2650" s="2"/>
    </row>
    <row r="2651" spans="1:5">
      <c r="A2651" s="7"/>
      <c r="B2651" s="2"/>
      <c r="C2651" s="2"/>
      <c r="D2651" s="2"/>
      <c r="E2651" s="2"/>
    </row>
    <row r="2652" spans="1:5">
      <c r="A2652" s="7"/>
      <c r="B2652" s="2"/>
      <c r="C2652" s="2"/>
      <c r="D2652" s="2"/>
      <c r="E2652" s="2"/>
    </row>
    <row r="2653" spans="1:5">
      <c r="A2653" s="7"/>
      <c r="B2653" s="2"/>
      <c r="C2653" s="2"/>
      <c r="D2653" s="2"/>
      <c r="E2653" s="2"/>
    </row>
    <row r="2654" spans="1:5">
      <c r="A2654" s="7"/>
      <c r="B2654" s="2"/>
      <c r="C2654" s="2"/>
      <c r="D2654" s="2"/>
      <c r="E2654" s="2"/>
    </row>
    <row r="2655" spans="1:5">
      <c r="A2655" s="7"/>
      <c r="B2655" s="2"/>
      <c r="C2655" s="2"/>
      <c r="D2655" s="2"/>
      <c r="E2655" s="2"/>
    </row>
    <row r="2656" spans="1:5">
      <c r="A2656" s="7"/>
      <c r="D2656" s="2"/>
      <c r="E2656" s="2"/>
    </row>
    <row r="2657" spans="1:5">
      <c r="A2657" s="7"/>
      <c r="B2657" s="2"/>
      <c r="C2657" s="2"/>
      <c r="D2657" s="2"/>
      <c r="E2657" s="2"/>
    </row>
    <row r="2658" spans="1:5">
      <c r="A2658" s="7"/>
      <c r="B2658" s="2"/>
      <c r="C2658" s="2"/>
      <c r="D2658" s="2"/>
      <c r="E2658" s="2"/>
    </row>
    <row r="2659" spans="1:5">
      <c r="A2659" s="7"/>
      <c r="B2659" s="2"/>
      <c r="C2659" s="2"/>
      <c r="D2659" s="2"/>
      <c r="E2659" s="2"/>
    </row>
    <row r="2660" spans="1:5">
      <c r="A2660" s="7"/>
      <c r="B2660" s="2"/>
      <c r="C2660" s="2"/>
      <c r="D2660" s="2"/>
      <c r="E2660" s="2"/>
    </row>
    <row r="2661" spans="1:5">
      <c r="A2661" s="7"/>
      <c r="B2661" s="2"/>
      <c r="C2661" s="2"/>
      <c r="D2661" s="2"/>
      <c r="E2661" s="2"/>
    </row>
    <row r="2662" spans="1:5">
      <c r="A2662" s="7"/>
      <c r="B2662" s="2"/>
      <c r="C2662" s="2"/>
      <c r="D2662" s="2"/>
      <c r="E2662" s="2"/>
    </row>
    <row r="2663" spans="1:5">
      <c r="A2663" s="7"/>
      <c r="B2663" s="2"/>
      <c r="C2663" s="2"/>
      <c r="D2663" s="2"/>
      <c r="E2663" s="2"/>
    </row>
    <row r="2664" spans="1:5">
      <c r="A2664" s="7"/>
      <c r="B2664" s="2"/>
      <c r="C2664" s="2"/>
      <c r="D2664" s="2"/>
      <c r="E2664" s="2"/>
    </row>
    <row r="2665" spans="1:5">
      <c r="A2665" s="7"/>
      <c r="B2665" s="2"/>
      <c r="C2665" s="2"/>
      <c r="D2665" s="2"/>
      <c r="E2665" s="2"/>
    </row>
    <row r="2666" spans="1:5">
      <c r="A2666" s="7"/>
      <c r="B2666" s="2"/>
      <c r="C2666" s="2"/>
      <c r="D2666" s="2"/>
      <c r="E2666" s="2"/>
    </row>
    <row r="2667" spans="1:5">
      <c r="A2667" s="7"/>
      <c r="B2667" s="2"/>
      <c r="C2667" s="2"/>
      <c r="D2667" s="2"/>
      <c r="E2667" s="2"/>
    </row>
    <row r="2668" spans="1:5">
      <c r="A2668" s="7"/>
      <c r="B2668" s="2"/>
      <c r="C2668" s="2"/>
      <c r="D2668" s="2"/>
      <c r="E2668" s="2"/>
    </row>
    <row r="2669" spans="1:5">
      <c r="A2669" s="7"/>
      <c r="B2669" s="2"/>
      <c r="C2669" s="2"/>
      <c r="D2669" s="2"/>
      <c r="E2669" s="2"/>
    </row>
    <row r="2670" spans="1:5">
      <c r="A2670" s="7"/>
      <c r="B2670" s="2"/>
      <c r="C2670" s="2"/>
      <c r="D2670" s="2"/>
      <c r="E2670" s="2"/>
    </row>
    <row r="2671" spans="1:5">
      <c r="A2671" s="7"/>
      <c r="B2671" s="2"/>
      <c r="C2671" s="2"/>
      <c r="D2671" s="2"/>
      <c r="E2671" s="2"/>
    </row>
    <row r="2672" spans="1:5">
      <c r="A2672" s="7"/>
      <c r="B2672" s="2"/>
      <c r="C2672" s="2"/>
      <c r="D2672" s="2"/>
      <c r="E2672" s="2"/>
    </row>
    <row r="2673" spans="1:5">
      <c r="A2673" s="7"/>
      <c r="B2673" s="2"/>
      <c r="C2673" s="2"/>
      <c r="D2673" s="2"/>
      <c r="E2673" s="2"/>
    </row>
    <row r="2674" spans="1:5">
      <c r="A2674" s="7"/>
      <c r="B2674" s="2"/>
      <c r="C2674" s="2"/>
      <c r="D2674" s="2"/>
      <c r="E2674" s="2"/>
    </row>
    <row r="2675" spans="1:5">
      <c r="A2675" s="7"/>
      <c r="B2675" s="2"/>
      <c r="C2675" s="2"/>
      <c r="D2675" s="2"/>
      <c r="E2675" s="2"/>
    </row>
    <row r="2676" spans="1:5">
      <c r="A2676" s="7"/>
      <c r="B2676" s="2"/>
      <c r="C2676" s="2"/>
      <c r="D2676" s="2"/>
      <c r="E2676" s="2"/>
    </row>
    <row r="2677" spans="1:5">
      <c r="A2677" s="7"/>
      <c r="B2677" s="2"/>
      <c r="C2677" s="2"/>
      <c r="D2677" s="2"/>
      <c r="E2677" s="2"/>
    </row>
    <row r="2678" spans="1:5">
      <c r="A2678" s="7"/>
      <c r="B2678" s="2"/>
      <c r="C2678" s="2"/>
      <c r="D2678" s="2"/>
      <c r="E2678" s="2"/>
    </row>
    <row r="2679" spans="1:5">
      <c r="A2679" s="7"/>
      <c r="B2679" s="2"/>
      <c r="C2679" s="2"/>
      <c r="D2679" s="2"/>
      <c r="E2679" s="2"/>
    </row>
    <row r="2680" spans="1:5">
      <c r="A2680" s="7"/>
      <c r="B2680" s="2"/>
      <c r="C2680" s="2"/>
      <c r="D2680" s="2"/>
      <c r="E2680" s="2"/>
    </row>
    <row r="2681" spans="1:5">
      <c r="A2681" s="7"/>
      <c r="B2681" s="2"/>
      <c r="C2681" s="2"/>
      <c r="D2681" s="2"/>
      <c r="E2681" s="2"/>
    </row>
    <row r="2682" spans="1:5">
      <c r="A2682" s="7"/>
      <c r="B2682" s="2"/>
      <c r="C2682" s="2"/>
      <c r="D2682" s="2"/>
      <c r="E2682" s="2"/>
    </row>
    <row r="2683" spans="1:5">
      <c r="A2683" s="7"/>
      <c r="B2683" s="2"/>
      <c r="C2683" s="2"/>
      <c r="D2683" s="2"/>
      <c r="E2683" s="2"/>
    </row>
    <row r="2684" spans="1:5">
      <c r="A2684" s="7"/>
      <c r="B2684" s="2"/>
      <c r="C2684" s="2"/>
      <c r="D2684" s="2"/>
      <c r="E2684" s="2"/>
    </row>
    <row r="2685" spans="1:5">
      <c r="A2685" s="7"/>
      <c r="B2685" s="2"/>
      <c r="C2685" s="2"/>
      <c r="D2685" s="2"/>
      <c r="E2685" s="2"/>
    </row>
    <row r="2686" spans="1:5">
      <c r="A2686" s="7"/>
      <c r="B2686" s="2"/>
      <c r="C2686" s="2"/>
      <c r="D2686" s="2"/>
      <c r="E2686" s="2"/>
    </row>
    <row r="2687" spans="1:5">
      <c r="A2687" s="7"/>
      <c r="B2687" s="2"/>
      <c r="C2687" s="2"/>
      <c r="D2687" s="2"/>
      <c r="E2687" s="2"/>
    </row>
    <row r="2688" spans="1:5">
      <c r="A2688" s="7"/>
      <c r="B2688" s="2"/>
      <c r="C2688" s="2"/>
      <c r="D2688" s="2"/>
      <c r="E2688" s="2"/>
    </row>
    <row r="2689" spans="1:5">
      <c r="A2689" s="7"/>
      <c r="B2689" s="2"/>
      <c r="C2689" s="2"/>
      <c r="D2689" s="2"/>
      <c r="E2689" s="2"/>
    </row>
    <row r="2690" spans="1:5">
      <c r="A2690" s="7"/>
      <c r="B2690" s="2"/>
      <c r="C2690" s="2"/>
      <c r="D2690" s="2"/>
      <c r="E2690" s="2"/>
    </row>
    <row r="2691" spans="1:5">
      <c r="A2691" s="7"/>
      <c r="B2691" s="2"/>
      <c r="C2691" s="2"/>
      <c r="D2691" s="2"/>
      <c r="E2691" s="2"/>
    </row>
    <row r="2692" spans="1:5">
      <c r="A2692" s="7"/>
      <c r="B2692" s="2"/>
      <c r="C2692" s="2"/>
      <c r="D2692" s="2"/>
      <c r="E2692" s="2"/>
    </row>
    <row r="2693" spans="1:5">
      <c r="A2693" s="7"/>
      <c r="B2693" s="2"/>
      <c r="C2693" s="2"/>
      <c r="D2693" s="2"/>
      <c r="E2693" s="2"/>
    </row>
    <row r="2694" spans="1:5">
      <c r="A2694" s="7"/>
      <c r="B2694" s="2"/>
      <c r="C2694" s="2"/>
      <c r="D2694" s="2"/>
      <c r="E2694" s="2"/>
    </row>
    <row r="2695" spans="1:5">
      <c r="A2695" s="7"/>
      <c r="B2695" s="2"/>
      <c r="C2695" s="2"/>
      <c r="D2695" s="2"/>
      <c r="E2695" s="2"/>
    </row>
    <row r="2696" spans="1:5">
      <c r="A2696" s="7"/>
      <c r="B2696" s="2"/>
      <c r="C2696" s="2"/>
      <c r="D2696" s="2"/>
      <c r="E2696" s="2"/>
    </row>
    <row r="2697" spans="1:5">
      <c r="A2697" s="7"/>
      <c r="B2697" s="2"/>
      <c r="C2697" s="2"/>
      <c r="D2697" s="2"/>
      <c r="E2697" s="2"/>
    </row>
    <row r="2698" spans="1:5">
      <c r="A2698" s="7"/>
      <c r="B2698" s="2"/>
      <c r="C2698" s="2"/>
      <c r="D2698" s="2"/>
      <c r="E2698" s="2"/>
    </row>
    <row r="2699" spans="1:5">
      <c r="A2699" s="7"/>
      <c r="B2699" s="2"/>
      <c r="C2699" s="2"/>
      <c r="D2699" s="2"/>
      <c r="E2699" s="2"/>
    </row>
    <row r="2700" spans="1:5">
      <c r="A2700" s="7"/>
      <c r="D2700" s="2"/>
      <c r="E2700" s="2"/>
    </row>
    <row r="2701" spans="1:5">
      <c r="A2701" s="7"/>
      <c r="B2701" s="2"/>
      <c r="C2701" s="2"/>
      <c r="D2701" s="2"/>
      <c r="E2701" s="2"/>
    </row>
    <row r="2702" spans="1:5">
      <c r="A2702" s="7"/>
      <c r="B2702" s="2"/>
      <c r="C2702" s="2"/>
      <c r="D2702" s="2"/>
      <c r="E2702" s="2"/>
    </row>
    <row r="2703" spans="1:5">
      <c r="A2703" s="7"/>
      <c r="B2703" s="2"/>
      <c r="C2703" s="2"/>
      <c r="D2703" s="2"/>
      <c r="E2703" s="2"/>
    </row>
    <row r="2704" spans="1:5">
      <c r="A2704" s="7"/>
      <c r="B2704" s="2"/>
      <c r="C2704" s="2"/>
      <c r="D2704" s="2"/>
      <c r="E2704" s="2"/>
    </row>
    <row r="2705" spans="1:5">
      <c r="A2705" s="7"/>
      <c r="B2705" s="2"/>
      <c r="C2705" s="2"/>
      <c r="D2705" s="2"/>
      <c r="E2705" s="2"/>
    </row>
    <row r="2706" spans="1:5">
      <c r="A2706" s="7"/>
      <c r="B2706" s="2"/>
      <c r="C2706" s="2"/>
      <c r="D2706" s="2"/>
      <c r="E2706" s="2"/>
    </row>
    <row r="2707" spans="1:5">
      <c r="A2707" s="7"/>
      <c r="B2707" s="2"/>
      <c r="C2707" s="2"/>
      <c r="D2707" s="2"/>
      <c r="E2707" s="2"/>
    </row>
    <row r="2708" spans="1:5">
      <c r="A2708" s="7"/>
      <c r="B2708" s="2"/>
      <c r="C2708" s="2"/>
      <c r="D2708" s="2"/>
      <c r="E2708" s="2"/>
    </row>
    <row r="2709" spans="1:5">
      <c r="A2709" s="7"/>
      <c r="B2709" s="2"/>
      <c r="C2709" s="2"/>
      <c r="D2709" s="2"/>
      <c r="E2709" s="2"/>
    </row>
    <row r="2710" spans="1:5">
      <c r="A2710" s="7"/>
      <c r="B2710" s="2"/>
      <c r="C2710" s="2"/>
      <c r="D2710" s="2"/>
      <c r="E2710" s="2"/>
    </row>
    <row r="2711" spans="1:5">
      <c r="A2711" s="7"/>
      <c r="B2711" s="2"/>
      <c r="C2711" s="2"/>
      <c r="D2711" s="2"/>
      <c r="E2711" s="2"/>
    </row>
    <row r="2712" spans="1:5">
      <c r="A2712" s="7"/>
      <c r="B2712" s="2"/>
      <c r="C2712" s="2"/>
      <c r="D2712" s="2"/>
      <c r="E2712" s="2"/>
    </row>
    <row r="2713" spans="1:5">
      <c r="A2713" s="7"/>
      <c r="B2713" s="2"/>
      <c r="C2713" s="2"/>
      <c r="D2713" s="2"/>
      <c r="E2713" s="2"/>
    </row>
    <row r="2714" spans="1:5">
      <c r="A2714" s="7"/>
      <c r="B2714" s="2"/>
      <c r="C2714" s="2"/>
      <c r="D2714" s="2"/>
      <c r="E2714" s="2"/>
    </row>
    <row r="2715" spans="1:5">
      <c r="A2715" s="7"/>
      <c r="B2715" s="2"/>
      <c r="C2715" s="2"/>
      <c r="D2715" s="2"/>
      <c r="E2715" s="2"/>
    </row>
    <row r="2716" spans="1:5">
      <c r="A2716" s="7"/>
      <c r="B2716" s="2"/>
      <c r="C2716" s="2"/>
      <c r="D2716" s="2"/>
      <c r="E2716" s="2"/>
    </row>
    <row r="2717" spans="1:5">
      <c r="A2717" s="7"/>
      <c r="B2717" s="2"/>
      <c r="C2717" s="2"/>
      <c r="D2717" s="2"/>
      <c r="E2717" s="2"/>
    </row>
    <row r="2718" spans="1:5">
      <c r="A2718" s="7"/>
      <c r="B2718" s="2"/>
      <c r="C2718" s="2"/>
      <c r="D2718" s="2"/>
      <c r="E2718" s="2"/>
    </row>
    <row r="2719" spans="1:5">
      <c r="A2719" s="7"/>
      <c r="B2719" s="2"/>
      <c r="C2719" s="2"/>
      <c r="D2719" s="2"/>
      <c r="E2719" s="2"/>
    </row>
    <row r="2720" spans="1:5">
      <c r="A2720" s="7"/>
      <c r="B2720" s="2"/>
      <c r="C2720" s="2"/>
      <c r="D2720" s="2"/>
      <c r="E2720" s="2"/>
    </row>
    <row r="2721" spans="1:5">
      <c r="A2721" s="7"/>
      <c r="B2721" s="2"/>
      <c r="C2721" s="2"/>
      <c r="D2721" s="2"/>
      <c r="E2721" s="2"/>
    </row>
    <row r="2722" spans="1:5">
      <c r="A2722" s="7"/>
      <c r="B2722" s="2"/>
      <c r="C2722" s="2"/>
      <c r="D2722" s="2"/>
      <c r="E2722" s="2"/>
    </row>
    <row r="2723" spans="1:5">
      <c r="A2723" s="7"/>
      <c r="B2723" s="2"/>
      <c r="C2723" s="2"/>
      <c r="D2723" s="2"/>
      <c r="E2723" s="2"/>
    </row>
    <row r="2724" spans="1:5">
      <c r="A2724" s="7"/>
      <c r="B2724" s="2"/>
      <c r="C2724" s="2"/>
      <c r="D2724" s="2"/>
      <c r="E2724" s="2"/>
    </row>
    <row r="2725" spans="1:5">
      <c r="A2725" s="7"/>
      <c r="B2725" s="2"/>
      <c r="C2725" s="2"/>
      <c r="D2725" s="2"/>
      <c r="E2725" s="2"/>
    </row>
    <row r="2726" spans="1:5">
      <c r="A2726" s="7"/>
      <c r="D2726" s="2"/>
      <c r="E2726" s="2"/>
    </row>
    <row r="2727" spans="1:5">
      <c r="A2727" s="7"/>
      <c r="B2727" s="2"/>
      <c r="C2727" s="2"/>
      <c r="D2727" s="2"/>
      <c r="E2727" s="2"/>
    </row>
    <row r="2728" spans="1:5">
      <c r="A2728" s="7"/>
      <c r="B2728" s="2"/>
      <c r="C2728" s="2"/>
      <c r="D2728" s="2"/>
      <c r="E2728" s="2"/>
    </row>
    <row r="2729" spans="1:5">
      <c r="A2729" s="7"/>
      <c r="B2729" s="2"/>
      <c r="C2729" s="2"/>
      <c r="D2729" s="2"/>
      <c r="E2729" s="2"/>
    </row>
    <row r="2730" spans="1:5">
      <c r="A2730" s="7"/>
      <c r="B2730" s="2"/>
      <c r="C2730" s="2"/>
      <c r="D2730" s="2"/>
      <c r="E2730" s="2"/>
    </row>
    <row r="2731" spans="1:5">
      <c r="A2731" s="7"/>
      <c r="B2731" s="2"/>
      <c r="C2731" s="2"/>
      <c r="D2731" s="2"/>
      <c r="E2731" s="2"/>
    </row>
    <row r="2732" spans="1:5">
      <c r="A2732" s="7"/>
      <c r="B2732" s="2"/>
      <c r="C2732" s="2"/>
      <c r="D2732" s="2"/>
      <c r="E2732" s="2"/>
    </row>
    <row r="2733" spans="1:5">
      <c r="A2733" s="7"/>
      <c r="B2733" s="2"/>
      <c r="C2733" s="2"/>
      <c r="D2733" s="2"/>
      <c r="E2733" s="2"/>
    </row>
    <row r="2734" spans="1:5">
      <c r="A2734" s="7"/>
      <c r="B2734" s="2"/>
      <c r="C2734" s="2"/>
      <c r="D2734" s="2"/>
      <c r="E2734" s="2"/>
    </row>
    <row r="2735" spans="1:5">
      <c r="A2735" s="7"/>
      <c r="B2735" s="2"/>
      <c r="C2735" s="2"/>
      <c r="D2735" s="2"/>
      <c r="E2735" s="2"/>
    </row>
    <row r="2736" spans="1:5">
      <c r="A2736" s="7"/>
      <c r="B2736" s="2"/>
      <c r="C2736" s="2"/>
      <c r="D2736" s="2"/>
      <c r="E2736" s="2"/>
    </row>
    <row r="2737" spans="1:5">
      <c r="A2737" s="7"/>
      <c r="B2737" s="2"/>
      <c r="C2737" s="2"/>
      <c r="D2737" s="2"/>
      <c r="E2737" s="2"/>
    </row>
    <row r="2738" spans="1:5">
      <c r="A2738" s="7"/>
      <c r="B2738" s="2"/>
      <c r="C2738" s="2"/>
      <c r="D2738" s="2"/>
      <c r="E2738" s="2"/>
    </row>
    <row r="2739" spans="1:5">
      <c r="A2739" s="7"/>
      <c r="B2739" s="2"/>
      <c r="C2739" s="2"/>
      <c r="D2739" s="2"/>
      <c r="E2739" s="2"/>
    </row>
    <row r="2740" spans="1:5">
      <c r="A2740" s="7"/>
      <c r="B2740" s="2"/>
      <c r="C2740" s="2"/>
      <c r="D2740" s="2"/>
      <c r="E2740" s="2"/>
    </row>
    <row r="2741" spans="1:5">
      <c r="A2741" s="7"/>
      <c r="B2741" s="2"/>
      <c r="C2741" s="2"/>
      <c r="D2741" s="2"/>
      <c r="E2741" s="2"/>
    </row>
    <row r="2742" spans="1:5">
      <c r="A2742" s="7"/>
      <c r="B2742" s="2"/>
      <c r="C2742" s="2"/>
      <c r="D2742" s="2"/>
      <c r="E2742" s="2"/>
    </row>
    <row r="2743" spans="1:5">
      <c r="A2743" s="7"/>
      <c r="B2743" s="2"/>
      <c r="C2743" s="2"/>
      <c r="D2743" s="2"/>
      <c r="E2743" s="2"/>
    </row>
    <row r="2744" spans="1:5">
      <c r="A2744" s="7"/>
      <c r="B2744" s="2"/>
      <c r="C2744" s="2"/>
      <c r="D2744" s="2"/>
      <c r="E2744" s="2"/>
    </row>
    <row r="2745" spans="1:5">
      <c r="A2745" s="7"/>
      <c r="B2745" s="2"/>
      <c r="C2745" s="2"/>
      <c r="D2745" s="2"/>
      <c r="E2745" s="2"/>
    </row>
    <row r="2746" spans="1:5">
      <c r="A2746" s="7"/>
      <c r="B2746" s="2"/>
      <c r="C2746" s="2"/>
      <c r="D2746" s="2"/>
      <c r="E2746" s="2"/>
    </row>
    <row r="2747" spans="1:5">
      <c r="A2747" s="7"/>
      <c r="B2747" s="2"/>
      <c r="C2747" s="2"/>
      <c r="D2747" s="2"/>
      <c r="E2747" s="2"/>
    </row>
    <row r="2748" spans="1:5">
      <c r="A2748" s="7"/>
      <c r="B2748" s="2"/>
      <c r="C2748" s="2"/>
      <c r="D2748" s="2"/>
      <c r="E2748" s="2"/>
    </row>
    <row r="2749" spans="1:5">
      <c r="A2749" s="7"/>
      <c r="B2749" s="2"/>
      <c r="C2749" s="2"/>
      <c r="D2749" s="2"/>
      <c r="E2749" s="2"/>
    </row>
    <row r="2750" spans="1:5">
      <c r="A2750" s="7"/>
      <c r="B2750" s="2"/>
      <c r="C2750" s="2"/>
      <c r="D2750" s="2"/>
      <c r="E2750" s="2"/>
    </row>
    <row r="2751" spans="1:5">
      <c r="A2751" s="7"/>
      <c r="B2751" s="2"/>
      <c r="C2751" s="2"/>
      <c r="D2751" s="2"/>
      <c r="E2751" s="2"/>
    </row>
    <row r="2752" spans="1:5">
      <c r="A2752" s="7"/>
      <c r="B2752" s="2"/>
      <c r="C2752" s="2"/>
      <c r="D2752" s="2"/>
      <c r="E2752" s="2"/>
    </row>
    <row r="2753" spans="1:5">
      <c r="A2753" s="7"/>
      <c r="B2753" s="2"/>
      <c r="C2753" s="2"/>
      <c r="D2753" s="2"/>
      <c r="E2753" s="2"/>
    </row>
    <row r="2754" spans="1:5">
      <c r="A2754" s="7"/>
      <c r="B2754" s="2"/>
      <c r="C2754" s="2"/>
      <c r="D2754" s="2"/>
      <c r="E2754" s="2"/>
    </row>
    <row r="2755" spans="1:5">
      <c r="A2755" s="7"/>
      <c r="D2755" s="2"/>
      <c r="E2755" s="2"/>
    </row>
    <row r="2756" spans="1:5">
      <c r="A2756" s="7"/>
      <c r="B2756" s="2"/>
      <c r="C2756" s="2"/>
      <c r="D2756" s="2"/>
      <c r="E2756" s="2"/>
    </row>
    <row r="2757" spans="1:5">
      <c r="A2757" s="7"/>
      <c r="B2757" s="2"/>
      <c r="C2757" s="2"/>
      <c r="D2757" s="2"/>
      <c r="E2757" s="2"/>
    </row>
    <row r="2758" spans="1:5">
      <c r="A2758" s="7"/>
      <c r="B2758" s="2"/>
      <c r="C2758" s="2"/>
      <c r="D2758" s="2"/>
      <c r="E2758" s="2"/>
    </row>
    <row r="2759" spans="1:5">
      <c r="A2759" s="7"/>
      <c r="B2759" s="2"/>
      <c r="C2759" s="2"/>
      <c r="D2759" s="2"/>
      <c r="E2759" s="2"/>
    </row>
    <row r="2760" spans="1:5">
      <c r="A2760" s="7"/>
      <c r="B2760" s="2"/>
      <c r="C2760" s="2"/>
      <c r="D2760" s="2"/>
      <c r="E2760" s="2"/>
    </row>
    <row r="2761" spans="1:5">
      <c r="A2761" s="7"/>
      <c r="B2761" s="2"/>
      <c r="C2761" s="2"/>
      <c r="D2761" s="2"/>
      <c r="E2761" s="2"/>
    </row>
    <row r="2762" spans="1:5">
      <c r="A2762" s="7"/>
      <c r="B2762" s="2"/>
      <c r="C2762" s="2"/>
      <c r="D2762" s="2"/>
      <c r="E2762" s="2"/>
    </row>
    <row r="2763" spans="1:5">
      <c r="A2763" s="7"/>
      <c r="B2763" s="2"/>
      <c r="C2763" s="2"/>
      <c r="D2763" s="2"/>
      <c r="E2763" s="2"/>
    </row>
    <row r="2764" spans="1:5">
      <c r="A2764" s="7"/>
      <c r="B2764" s="2"/>
      <c r="C2764" s="2"/>
      <c r="D2764" s="2"/>
      <c r="E2764" s="2"/>
    </row>
    <row r="2765" spans="1:5">
      <c r="A2765" s="7"/>
      <c r="B2765" s="2"/>
      <c r="C2765" s="2"/>
      <c r="D2765" s="2"/>
      <c r="E2765" s="2"/>
    </row>
    <row r="2766" spans="1:5">
      <c r="A2766" s="7"/>
      <c r="B2766" s="2"/>
      <c r="C2766" s="2"/>
      <c r="D2766" s="2"/>
      <c r="E2766" s="2"/>
    </row>
    <row r="2767" spans="1:5">
      <c r="A2767" s="7"/>
      <c r="B2767" s="2"/>
      <c r="C2767" s="2"/>
      <c r="D2767" s="2"/>
      <c r="E2767" s="2"/>
    </row>
    <row r="2768" spans="1:5">
      <c r="A2768" s="7"/>
      <c r="B2768" s="2"/>
      <c r="C2768" s="2"/>
      <c r="D2768" s="2"/>
      <c r="E2768" s="2"/>
    </row>
    <row r="2769" spans="1:5">
      <c r="A2769" s="7"/>
      <c r="B2769" s="2"/>
      <c r="C2769" s="2"/>
      <c r="D2769" s="2"/>
      <c r="E2769" s="2"/>
    </row>
    <row r="2770" spans="1:5">
      <c r="A2770" s="7"/>
      <c r="B2770" s="2"/>
      <c r="C2770" s="2"/>
      <c r="D2770" s="2"/>
      <c r="E2770" s="2"/>
    </row>
    <row r="2771" spans="1:5">
      <c r="A2771" s="7"/>
      <c r="B2771" s="2"/>
      <c r="C2771" s="2"/>
      <c r="D2771" s="2"/>
      <c r="E2771" s="2"/>
    </row>
    <row r="2772" spans="1:5">
      <c r="A2772" s="7"/>
      <c r="B2772" s="2"/>
      <c r="C2772" s="2"/>
      <c r="D2772" s="2"/>
      <c r="E2772" s="2"/>
    </row>
    <row r="2773" spans="1:5">
      <c r="A2773" s="7"/>
      <c r="B2773" s="2"/>
      <c r="C2773" s="2"/>
      <c r="D2773" s="2"/>
      <c r="E2773" s="2"/>
    </row>
    <row r="2774" spans="1:5">
      <c r="A2774" s="7"/>
      <c r="B2774" s="2"/>
      <c r="C2774" s="2"/>
      <c r="D2774" s="2"/>
      <c r="E2774" s="2"/>
    </row>
    <row r="2775" spans="1:5">
      <c r="A2775" s="7"/>
      <c r="B2775" s="2"/>
      <c r="C2775" s="2"/>
      <c r="D2775" s="2"/>
      <c r="E2775" s="2"/>
    </row>
    <row r="2776" spans="1:5">
      <c r="A2776" s="7"/>
      <c r="B2776" s="2"/>
      <c r="C2776" s="2"/>
      <c r="D2776" s="2"/>
      <c r="E2776" s="2"/>
    </row>
    <row r="2777" spans="1:5">
      <c r="A2777" s="7"/>
      <c r="B2777" s="2"/>
      <c r="C2777" s="2"/>
      <c r="D2777" s="2"/>
      <c r="E2777" s="2"/>
    </row>
    <row r="2778" spans="1:5">
      <c r="A2778" s="7"/>
      <c r="B2778" s="2"/>
      <c r="C2778" s="2"/>
      <c r="D2778" s="2"/>
      <c r="E2778" s="2"/>
    </row>
    <row r="2779" spans="1:5">
      <c r="A2779" s="7"/>
      <c r="B2779" s="2"/>
      <c r="C2779" s="2"/>
      <c r="D2779" s="2"/>
      <c r="E2779" s="2"/>
    </row>
    <row r="2780" spans="1:5">
      <c r="A2780" s="7"/>
      <c r="B2780" s="2"/>
      <c r="C2780" s="2"/>
      <c r="D2780" s="2"/>
      <c r="E2780" s="2"/>
    </row>
    <row r="2781" spans="1:5">
      <c r="A2781" s="7"/>
      <c r="B2781" s="2"/>
      <c r="C2781" s="2"/>
      <c r="D2781" s="2"/>
      <c r="E2781" s="2"/>
    </row>
    <row r="2782" spans="1:5">
      <c r="A2782" s="7"/>
      <c r="B2782" s="2"/>
      <c r="C2782" s="2"/>
      <c r="D2782" s="2"/>
      <c r="E2782" s="2"/>
    </row>
    <row r="2783" spans="1:5">
      <c r="A2783" s="7"/>
      <c r="B2783" s="2"/>
      <c r="C2783" s="2"/>
      <c r="D2783" s="2"/>
      <c r="E2783" s="2"/>
    </row>
    <row r="2784" spans="1:5">
      <c r="A2784" s="7"/>
      <c r="B2784" s="2"/>
      <c r="C2784" s="2"/>
      <c r="D2784" s="2"/>
      <c r="E2784" s="2"/>
    </row>
    <row r="2785" spans="1:5">
      <c r="A2785" s="7"/>
      <c r="B2785" s="2"/>
      <c r="C2785" s="2"/>
      <c r="D2785" s="2"/>
      <c r="E2785" s="2"/>
    </row>
    <row r="2786" spans="1:5">
      <c r="A2786" s="7"/>
      <c r="B2786" s="2"/>
      <c r="C2786" s="2"/>
      <c r="D2786" s="2"/>
      <c r="E2786" s="2"/>
    </row>
    <row r="2787" spans="1:5">
      <c r="A2787" s="7"/>
      <c r="B2787" s="2"/>
      <c r="C2787" s="2"/>
      <c r="D2787" s="2"/>
      <c r="E2787" s="2"/>
    </row>
    <row r="2788" spans="1:5">
      <c r="A2788" s="7"/>
      <c r="B2788" s="2"/>
      <c r="C2788" s="2"/>
      <c r="D2788" s="2"/>
      <c r="E2788" s="2"/>
    </row>
    <row r="2789" spans="1:5">
      <c r="A2789" s="7"/>
      <c r="B2789" s="2"/>
      <c r="C2789" s="2"/>
      <c r="D2789" s="2"/>
      <c r="E2789" s="2"/>
    </row>
    <row r="2790" spans="1:5">
      <c r="A2790" s="7"/>
      <c r="B2790" s="2"/>
      <c r="C2790" s="2"/>
      <c r="D2790" s="2"/>
      <c r="E2790" s="2"/>
    </row>
    <row r="2791" spans="1:5">
      <c r="A2791" s="7"/>
      <c r="B2791" s="2"/>
      <c r="C2791" s="2"/>
      <c r="D2791" s="2"/>
      <c r="E2791" s="2"/>
    </row>
    <row r="2792" spans="1:5">
      <c r="A2792" s="7"/>
      <c r="B2792" s="2"/>
      <c r="C2792" s="2"/>
      <c r="D2792" s="2"/>
      <c r="E2792" s="2"/>
    </row>
    <row r="2793" spans="1:5">
      <c r="A2793" s="7"/>
      <c r="B2793" s="2"/>
      <c r="C2793" s="2"/>
      <c r="D2793" s="2"/>
      <c r="E2793" s="2"/>
    </row>
    <row r="2794" spans="1:5">
      <c r="A2794" s="7"/>
      <c r="B2794" s="2"/>
      <c r="C2794" s="2"/>
      <c r="D2794" s="2"/>
      <c r="E2794" s="2"/>
    </row>
    <row r="2795" spans="1:5">
      <c r="A2795" s="7"/>
      <c r="B2795" s="2"/>
      <c r="C2795" s="2"/>
      <c r="D2795" s="2"/>
      <c r="E2795" s="2"/>
    </row>
    <row r="2796" spans="1:5">
      <c r="A2796" s="7"/>
      <c r="D2796" s="2"/>
      <c r="E2796" s="2"/>
    </row>
    <row r="2797" spans="1:5">
      <c r="A2797" s="7"/>
      <c r="B2797" s="2"/>
      <c r="C2797" s="2"/>
      <c r="D2797" s="2"/>
      <c r="E2797" s="2"/>
    </row>
    <row r="2798" spans="1:5">
      <c r="A2798" s="7"/>
      <c r="B2798" s="2"/>
      <c r="C2798" s="2"/>
      <c r="D2798" s="2"/>
      <c r="E2798" s="2"/>
    </row>
    <row r="2799" spans="1:5">
      <c r="A2799" s="7"/>
      <c r="B2799" s="2"/>
      <c r="C2799" s="2"/>
      <c r="D2799" s="2"/>
      <c r="E2799" s="2"/>
    </row>
    <row r="2800" spans="1:5">
      <c r="A2800" s="7"/>
      <c r="B2800" s="2"/>
      <c r="C2800" s="2"/>
      <c r="D2800" s="2"/>
      <c r="E2800" s="2"/>
    </row>
    <row r="2801" spans="1:5">
      <c r="A2801" s="7"/>
      <c r="B2801" s="2"/>
      <c r="C2801" s="2"/>
      <c r="D2801" s="2"/>
      <c r="E2801" s="2"/>
    </row>
    <row r="2802" spans="1:5">
      <c r="A2802" s="7"/>
      <c r="B2802" s="2"/>
      <c r="C2802" s="2"/>
      <c r="D2802" s="2"/>
      <c r="E2802" s="2"/>
    </row>
    <row r="2803" spans="1:5">
      <c r="A2803" s="7"/>
      <c r="B2803" s="2"/>
      <c r="C2803" s="2"/>
      <c r="D2803" s="2"/>
      <c r="E2803" s="2"/>
    </row>
    <row r="2804" spans="1:5">
      <c r="A2804" s="7"/>
      <c r="B2804" s="2"/>
      <c r="C2804" s="2"/>
      <c r="D2804" s="2"/>
      <c r="E2804" s="2"/>
    </row>
    <row r="2805" spans="1:5">
      <c r="A2805" s="7"/>
      <c r="B2805" s="2"/>
      <c r="C2805" s="2"/>
      <c r="D2805" s="2"/>
      <c r="E2805" s="2"/>
    </row>
    <row r="2806" spans="1:5">
      <c r="A2806" s="7"/>
      <c r="B2806" s="2"/>
      <c r="C2806" s="2"/>
      <c r="D2806" s="2"/>
      <c r="E2806" s="2"/>
    </row>
    <row r="2807" spans="1:5">
      <c r="A2807" s="7"/>
      <c r="B2807" s="2"/>
      <c r="C2807" s="2"/>
      <c r="D2807" s="2"/>
      <c r="E2807" s="2"/>
    </row>
    <row r="2808" spans="1:5">
      <c r="A2808" s="7"/>
      <c r="B2808" s="2"/>
      <c r="C2808" s="2"/>
      <c r="D2808" s="2"/>
      <c r="E2808" s="2"/>
    </row>
    <row r="2809" spans="1:5">
      <c r="A2809" s="7"/>
      <c r="B2809" s="2"/>
      <c r="C2809" s="2"/>
      <c r="D2809" s="2"/>
      <c r="E2809" s="2"/>
    </row>
    <row r="2810" spans="1:5">
      <c r="A2810" s="7"/>
      <c r="B2810" s="2"/>
      <c r="C2810" s="2"/>
      <c r="D2810" s="2"/>
      <c r="E2810" s="2"/>
    </row>
    <row r="2811" spans="1:5">
      <c r="A2811" s="7"/>
      <c r="B2811" s="2"/>
      <c r="C2811" s="2"/>
      <c r="D2811" s="2"/>
      <c r="E2811" s="2"/>
    </row>
    <row r="2812" spans="1:5">
      <c r="A2812" s="7"/>
      <c r="B2812" s="2"/>
      <c r="C2812" s="2"/>
      <c r="D2812" s="2"/>
      <c r="E2812" s="2"/>
    </row>
    <row r="2813" spans="1:5">
      <c r="A2813" s="7"/>
      <c r="B2813" s="2"/>
      <c r="C2813" s="2"/>
      <c r="D2813" s="2"/>
      <c r="E2813" s="2"/>
    </row>
    <row r="2814" spans="1:5">
      <c r="A2814" s="7"/>
      <c r="B2814" s="2"/>
      <c r="C2814" s="2"/>
      <c r="D2814" s="2"/>
      <c r="E2814" s="2"/>
    </row>
    <row r="2815" spans="1:5">
      <c r="A2815" s="7"/>
      <c r="B2815" s="2"/>
      <c r="C2815" s="2"/>
      <c r="D2815" s="2"/>
      <c r="E2815" s="2"/>
    </row>
    <row r="2816" spans="1:5">
      <c r="A2816" s="7"/>
      <c r="B2816" s="2"/>
      <c r="C2816" s="2"/>
      <c r="D2816" s="2"/>
      <c r="E2816" s="2"/>
    </row>
    <row r="2817" spans="1:5">
      <c r="A2817" s="7"/>
      <c r="B2817" s="2"/>
      <c r="C2817" s="2"/>
      <c r="D2817" s="2"/>
      <c r="E2817" s="2"/>
    </row>
    <row r="2818" spans="1:5">
      <c r="A2818" s="7"/>
      <c r="B2818" s="2"/>
      <c r="C2818" s="2"/>
      <c r="D2818" s="2"/>
      <c r="E2818" s="2"/>
    </row>
    <row r="2819" spans="1:5">
      <c r="A2819" s="7"/>
      <c r="B2819" s="2"/>
      <c r="C2819" s="2"/>
      <c r="D2819" s="2"/>
      <c r="E2819" s="2"/>
    </row>
    <row r="2820" spans="1:5">
      <c r="A2820" s="7"/>
      <c r="B2820" s="2"/>
      <c r="C2820" s="2"/>
      <c r="D2820" s="2"/>
      <c r="E2820" s="2"/>
    </row>
    <row r="2821" spans="1:5">
      <c r="A2821" s="7"/>
      <c r="B2821" s="2"/>
      <c r="C2821" s="2"/>
      <c r="D2821" s="2"/>
      <c r="E2821" s="2"/>
    </row>
    <row r="2822" spans="1:5">
      <c r="A2822" s="7"/>
      <c r="B2822" s="2"/>
      <c r="C2822" s="2"/>
      <c r="D2822" s="2"/>
      <c r="E2822" s="2"/>
    </row>
    <row r="2823" spans="1:5">
      <c r="A2823" s="7"/>
      <c r="B2823" s="2"/>
      <c r="C2823" s="2"/>
      <c r="D2823" s="2"/>
      <c r="E2823" s="2"/>
    </row>
    <row r="2824" spans="1:5">
      <c r="A2824" s="7"/>
      <c r="B2824" s="2"/>
      <c r="C2824" s="2"/>
      <c r="D2824" s="2"/>
      <c r="E2824" s="2"/>
    </row>
    <row r="2825" spans="1:5">
      <c r="A2825" s="7"/>
      <c r="B2825" s="2"/>
      <c r="C2825" s="2"/>
      <c r="D2825" s="2"/>
      <c r="E2825" s="2"/>
    </row>
    <row r="2826" spans="1:5">
      <c r="A2826" s="7"/>
      <c r="D2826" s="2"/>
      <c r="E2826" s="2"/>
    </row>
    <row r="2827" spans="1:5">
      <c r="A2827" s="7"/>
      <c r="B2827" s="2"/>
      <c r="C2827" s="2"/>
      <c r="D2827" s="2"/>
      <c r="E2827" s="2"/>
    </row>
    <row r="2828" spans="1:5">
      <c r="A2828" s="7"/>
      <c r="B2828" s="2"/>
      <c r="C2828" s="2"/>
      <c r="D2828" s="2"/>
      <c r="E2828" s="2"/>
    </row>
    <row r="2829" spans="1:5">
      <c r="A2829" s="7"/>
      <c r="B2829" s="2"/>
      <c r="C2829" s="2"/>
      <c r="D2829" s="2"/>
      <c r="E2829" s="2"/>
    </row>
    <row r="2830" spans="1:5">
      <c r="A2830" s="7"/>
      <c r="B2830" s="2"/>
      <c r="C2830" s="2"/>
      <c r="D2830" s="2"/>
      <c r="E2830" s="2"/>
    </row>
    <row r="2831" spans="1:5">
      <c r="A2831" s="7"/>
      <c r="B2831" s="2"/>
      <c r="C2831" s="2"/>
      <c r="D2831" s="2"/>
      <c r="E2831" s="2"/>
    </row>
    <row r="2832" spans="1:5">
      <c r="A2832" s="7"/>
      <c r="B2832" s="2"/>
      <c r="C2832" s="2"/>
      <c r="D2832" s="2"/>
      <c r="E2832" s="2"/>
    </row>
    <row r="2833" spans="1:5">
      <c r="A2833" s="7"/>
      <c r="B2833" s="2"/>
      <c r="C2833" s="2"/>
      <c r="D2833" s="2"/>
      <c r="E2833" s="2"/>
    </row>
    <row r="2834" spans="1:5">
      <c r="A2834" s="7"/>
      <c r="B2834" s="2"/>
      <c r="C2834" s="2"/>
      <c r="D2834" s="2"/>
      <c r="E2834" s="2"/>
    </row>
    <row r="2835" spans="1:5">
      <c r="A2835" s="7"/>
      <c r="B2835" s="2"/>
      <c r="C2835" s="2"/>
      <c r="D2835" s="2"/>
      <c r="E2835" s="2"/>
    </row>
    <row r="2836" spans="1:5">
      <c r="A2836" s="7"/>
      <c r="B2836" s="2"/>
      <c r="C2836" s="2"/>
      <c r="D2836" s="2"/>
      <c r="E2836" s="2"/>
    </row>
    <row r="2837" spans="1:5">
      <c r="A2837" s="7"/>
      <c r="B2837" s="2"/>
      <c r="C2837" s="2"/>
      <c r="D2837" s="2"/>
      <c r="E2837" s="2"/>
    </row>
    <row r="2838" spans="1:5">
      <c r="A2838" s="7"/>
      <c r="B2838" s="2"/>
      <c r="C2838" s="2"/>
      <c r="D2838" s="2"/>
      <c r="E2838" s="2"/>
    </row>
    <row r="2839" spans="1:5">
      <c r="A2839" s="7"/>
      <c r="B2839" s="2"/>
      <c r="C2839" s="2"/>
      <c r="D2839" s="2"/>
      <c r="E2839" s="2"/>
    </row>
    <row r="2840" spans="1:5">
      <c r="A2840" s="7"/>
      <c r="B2840" s="2"/>
      <c r="C2840" s="2"/>
      <c r="D2840" s="2"/>
      <c r="E2840" s="2"/>
    </row>
    <row r="2841" spans="1:5">
      <c r="A2841" s="7"/>
      <c r="B2841" s="2"/>
      <c r="C2841" s="2"/>
      <c r="D2841" s="2"/>
      <c r="E2841" s="2"/>
    </row>
    <row r="2842" spans="1:5">
      <c r="A2842" s="7"/>
      <c r="B2842" s="2"/>
      <c r="C2842" s="2"/>
      <c r="D2842" s="2"/>
      <c r="E2842" s="2"/>
    </row>
    <row r="2843" spans="1:5">
      <c r="A2843" s="7"/>
      <c r="B2843" s="2"/>
      <c r="C2843" s="2"/>
      <c r="D2843" s="2"/>
      <c r="E2843" s="2"/>
    </row>
    <row r="2844" spans="1:5">
      <c r="A2844" s="7"/>
      <c r="B2844" s="2"/>
      <c r="C2844" s="2"/>
      <c r="D2844" s="2"/>
      <c r="E2844" s="2"/>
    </row>
    <row r="2845" spans="1:5">
      <c r="A2845" s="7"/>
      <c r="B2845" s="2"/>
      <c r="C2845" s="2"/>
      <c r="D2845" s="2"/>
      <c r="E2845" s="2"/>
    </row>
    <row r="2846" spans="1:5">
      <c r="A2846" s="7"/>
      <c r="B2846" s="2"/>
      <c r="C2846" s="2"/>
      <c r="D2846" s="2"/>
      <c r="E2846" s="2"/>
    </row>
    <row r="2847" spans="1:5">
      <c r="A2847" s="7"/>
      <c r="D2847" s="2"/>
      <c r="E2847" s="2"/>
    </row>
    <row r="2848" spans="1:5">
      <c r="A2848" s="7"/>
      <c r="B2848" s="2"/>
      <c r="C2848" s="2"/>
      <c r="D2848" s="2"/>
      <c r="E2848" s="2"/>
    </row>
    <row r="2849" spans="1:5">
      <c r="A2849" s="7"/>
      <c r="B2849" s="2"/>
      <c r="C2849" s="2"/>
      <c r="D2849" s="2"/>
      <c r="E2849" s="2"/>
    </row>
    <row r="2850" spans="1:5">
      <c r="A2850" s="7"/>
      <c r="B2850" s="2"/>
      <c r="C2850" s="2"/>
      <c r="D2850" s="2"/>
      <c r="E2850" s="2"/>
    </row>
    <row r="2851" spans="1:5">
      <c r="A2851" s="7"/>
      <c r="B2851" s="2"/>
      <c r="C2851" s="2"/>
      <c r="D2851" s="2"/>
      <c r="E2851" s="2"/>
    </row>
    <row r="2852" spans="1:5">
      <c r="A2852" s="7"/>
      <c r="B2852" s="2"/>
      <c r="C2852" s="2"/>
      <c r="D2852" s="2"/>
      <c r="E2852" s="2"/>
    </row>
    <row r="2853" spans="1:5">
      <c r="A2853" s="7"/>
      <c r="B2853" s="2"/>
      <c r="C2853" s="2"/>
      <c r="D2853" s="2"/>
      <c r="E2853" s="2"/>
    </row>
    <row r="2854" spans="1:5">
      <c r="A2854" s="7"/>
      <c r="B2854" s="2"/>
      <c r="C2854" s="2"/>
      <c r="D2854" s="2"/>
      <c r="E2854" s="2"/>
    </row>
    <row r="2855" spans="1:5">
      <c r="A2855" s="7"/>
      <c r="B2855" s="2"/>
      <c r="C2855" s="2"/>
      <c r="D2855" s="2"/>
      <c r="E2855" s="2"/>
    </row>
    <row r="2856" spans="1:5">
      <c r="A2856" s="7"/>
      <c r="B2856" s="2"/>
      <c r="C2856" s="2"/>
      <c r="D2856" s="2"/>
      <c r="E2856" s="2"/>
    </row>
    <row r="2857" spans="1:5">
      <c r="A2857" s="7"/>
      <c r="B2857" s="2"/>
      <c r="C2857" s="2"/>
      <c r="D2857" s="2"/>
      <c r="E2857" s="2"/>
    </row>
    <row r="2858" spans="1:5">
      <c r="A2858" s="7"/>
      <c r="B2858" s="2"/>
      <c r="C2858" s="2"/>
      <c r="D2858" s="2"/>
      <c r="E2858" s="2"/>
    </row>
    <row r="2859" spans="1:5">
      <c r="A2859" s="7"/>
      <c r="D2859" s="2"/>
      <c r="E2859" s="2"/>
    </row>
    <row r="2860" spans="1:5">
      <c r="A2860" s="7"/>
      <c r="B2860" s="2"/>
      <c r="C2860" s="2"/>
      <c r="D2860" s="2"/>
      <c r="E2860" s="2"/>
    </row>
    <row r="2861" spans="1:5">
      <c r="A2861" s="7"/>
      <c r="B2861" s="2"/>
      <c r="C2861" s="2"/>
      <c r="D2861" s="2"/>
      <c r="E2861" s="2"/>
    </row>
    <row r="2862" spans="1:5">
      <c r="A2862" s="7"/>
      <c r="B2862" s="2"/>
      <c r="C2862" s="2"/>
      <c r="D2862" s="2"/>
      <c r="E2862" s="2"/>
    </row>
    <row r="2863" spans="1:5">
      <c r="A2863" s="7"/>
      <c r="B2863" s="2"/>
      <c r="C2863" s="2"/>
      <c r="D2863" s="2"/>
      <c r="E2863" s="2"/>
    </row>
    <row r="2864" spans="1:5">
      <c r="A2864" s="7"/>
      <c r="B2864" s="2"/>
      <c r="C2864" s="2"/>
      <c r="D2864" s="2"/>
      <c r="E2864" s="2"/>
    </row>
    <row r="2865" spans="1:5">
      <c r="A2865" s="7"/>
      <c r="B2865" s="2"/>
      <c r="C2865" s="2"/>
      <c r="D2865" s="2"/>
      <c r="E2865" s="2"/>
    </row>
    <row r="2866" spans="1:5">
      <c r="A2866" s="7"/>
      <c r="B2866" s="2"/>
      <c r="C2866" s="2"/>
      <c r="D2866" s="2"/>
      <c r="E2866" s="2"/>
    </row>
    <row r="2867" spans="1:5">
      <c r="A2867" s="7"/>
      <c r="B2867" s="2"/>
      <c r="C2867" s="2"/>
      <c r="D2867" s="2"/>
      <c r="E2867" s="2"/>
    </row>
    <row r="2868" spans="1:5">
      <c r="A2868" s="7"/>
      <c r="B2868" s="2"/>
      <c r="C2868" s="2"/>
      <c r="D2868" s="2"/>
      <c r="E2868" s="2"/>
    </row>
    <row r="2869" spans="1:5">
      <c r="A2869" s="7"/>
      <c r="B2869" s="2"/>
      <c r="C2869" s="2"/>
      <c r="D2869" s="2"/>
      <c r="E2869" s="2"/>
    </row>
    <row r="2870" spans="1:5">
      <c r="A2870" s="7"/>
      <c r="B2870" s="2"/>
      <c r="C2870" s="2"/>
      <c r="D2870" s="2"/>
      <c r="E2870" s="2"/>
    </row>
    <row r="2871" spans="1:5">
      <c r="A2871" s="7"/>
      <c r="B2871" s="2"/>
      <c r="C2871" s="2"/>
      <c r="D2871" s="2"/>
      <c r="E2871" s="2"/>
    </row>
    <row r="2872" spans="1:5">
      <c r="A2872" s="7"/>
      <c r="B2872" s="2"/>
      <c r="C2872" s="2"/>
      <c r="D2872" s="2"/>
      <c r="E2872" s="2"/>
    </row>
    <row r="2873" spans="1:5">
      <c r="A2873" s="7"/>
      <c r="B2873" s="2"/>
      <c r="C2873" s="2"/>
      <c r="D2873" s="2"/>
      <c r="E2873" s="2"/>
    </row>
    <row r="2874" spans="1:5">
      <c r="A2874" s="7"/>
      <c r="B2874" s="2"/>
      <c r="C2874" s="2"/>
      <c r="D2874" s="2"/>
      <c r="E2874" s="2"/>
    </row>
    <row r="2875" spans="1:5">
      <c r="A2875" s="7"/>
      <c r="B2875" s="2"/>
      <c r="C2875" s="2"/>
      <c r="D2875" s="2"/>
      <c r="E2875" s="2"/>
    </row>
    <row r="2876" spans="1:5">
      <c r="A2876" s="7"/>
      <c r="B2876" s="2"/>
      <c r="C2876" s="2"/>
      <c r="D2876" s="2"/>
      <c r="E2876" s="2"/>
    </row>
    <row r="2877" spans="1:5">
      <c r="A2877" s="7"/>
      <c r="B2877" s="2"/>
      <c r="C2877" s="2"/>
      <c r="D2877" s="2"/>
      <c r="E2877" s="2"/>
    </row>
    <row r="2878" spans="1:5">
      <c r="A2878" s="7"/>
      <c r="B2878" s="2"/>
      <c r="C2878" s="2"/>
      <c r="D2878" s="2"/>
      <c r="E2878" s="2"/>
    </row>
    <row r="2879" spans="1:5">
      <c r="A2879" s="7"/>
      <c r="D2879" s="2"/>
      <c r="E2879" s="2"/>
    </row>
    <row r="2880" spans="1:5">
      <c r="A2880" s="7"/>
      <c r="B2880" s="2"/>
      <c r="C2880" s="2"/>
      <c r="D2880" s="2"/>
      <c r="E2880" s="2"/>
    </row>
    <row r="2881" spans="1:5">
      <c r="A2881" s="7"/>
      <c r="B2881" s="2"/>
      <c r="C2881" s="2"/>
      <c r="D2881" s="2"/>
      <c r="E2881" s="2"/>
    </row>
    <row r="2882" spans="1:5">
      <c r="A2882" s="7"/>
      <c r="B2882" s="2"/>
      <c r="C2882" s="2"/>
      <c r="D2882" s="2"/>
      <c r="E2882" s="2"/>
    </row>
    <row r="2883" spans="1:5">
      <c r="A2883" s="7"/>
      <c r="B2883" s="2"/>
      <c r="C2883" s="2"/>
      <c r="D2883" s="2"/>
      <c r="E2883" s="2"/>
    </row>
    <row r="2884" spans="1:5">
      <c r="A2884" s="7"/>
      <c r="D2884" s="2"/>
      <c r="E2884" s="2"/>
    </row>
    <row r="2885" spans="1:5">
      <c r="A2885" s="7"/>
      <c r="B2885" s="2"/>
      <c r="C2885" s="2"/>
      <c r="D2885" s="2"/>
      <c r="E2885" s="2"/>
    </row>
    <row r="2886" spans="1:5">
      <c r="A2886" s="7"/>
      <c r="B2886" s="2"/>
      <c r="C2886" s="2"/>
      <c r="D2886" s="2"/>
      <c r="E2886" s="2"/>
    </row>
    <row r="2887" spans="1:5">
      <c r="A2887" s="7"/>
      <c r="B2887" s="2"/>
      <c r="C2887" s="2"/>
      <c r="D2887" s="2"/>
      <c r="E2887" s="2"/>
    </row>
    <row r="2888" spans="1:5">
      <c r="A2888" s="7"/>
      <c r="B2888" s="2"/>
      <c r="C2888" s="2"/>
      <c r="D2888" s="2"/>
      <c r="E2888" s="2"/>
    </row>
    <row r="2889" spans="1:5">
      <c r="A2889" s="7"/>
      <c r="B2889" s="2"/>
      <c r="C2889" s="2"/>
      <c r="D2889" s="2"/>
      <c r="E2889" s="2"/>
    </row>
    <row r="2890" spans="1:5">
      <c r="A2890" s="7"/>
      <c r="B2890" s="2"/>
      <c r="C2890" s="2"/>
      <c r="D2890" s="2"/>
      <c r="E2890" s="2"/>
    </row>
    <row r="2891" spans="1:5">
      <c r="A2891" s="7"/>
      <c r="B2891" s="2"/>
      <c r="C2891" s="2"/>
      <c r="D2891" s="2"/>
      <c r="E2891" s="2"/>
    </row>
    <row r="2892" spans="1:5">
      <c r="A2892" s="7"/>
      <c r="B2892" s="2"/>
      <c r="C2892" s="2"/>
      <c r="D2892" s="2"/>
      <c r="E2892" s="2"/>
    </row>
    <row r="2893" spans="1:5">
      <c r="A2893" s="7"/>
      <c r="B2893" s="2"/>
      <c r="C2893" s="2"/>
      <c r="D2893" s="2"/>
      <c r="E2893" s="2"/>
    </row>
    <row r="2894" spans="1:5">
      <c r="A2894" s="7"/>
      <c r="B2894" s="2"/>
      <c r="C2894" s="2"/>
      <c r="D2894" s="2"/>
      <c r="E2894" s="2"/>
    </row>
    <row r="2895" spans="1:5">
      <c r="A2895" s="7"/>
      <c r="B2895" s="2"/>
      <c r="C2895" s="2"/>
      <c r="D2895" s="2"/>
      <c r="E2895" s="2"/>
    </row>
    <row r="2896" spans="1:5">
      <c r="A2896" s="7"/>
      <c r="D2896" s="2"/>
      <c r="E2896" s="2"/>
    </row>
    <row r="2897" spans="1:5">
      <c r="A2897" s="7"/>
      <c r="B2897" s="2"/>
      <c r="C2897" s="2"/>
      <c r="D2897" s="2"/>
      <c r="E2897" s="2"/>
    </row>
    <row r="2898" spans="1:5">
      <c r="A2898" s="7"/>
      <c r="B2898" s="2"/>
      <c r="C2898" s="2"/>
      <c r="D2898" s="2"/>
      <c r="E2898" s="2"/>
    </row>
    <row r="2899" spans="1:5">
      <c r="A2899" s="7"/>
      <c r="B2899" s="2"/>
      <c r="C2899" s="2"/>
      <c r="D2899" s="2"/>
      <c r="E2899" s="2"/>
    </row>
    <row r="2900" spans="1:5">
      <c r="A2900" s="7"/>
      <c r="B2900" s="2"/>
      <c r="C2900" s="2"/>
      <c r="D2900" s="2"/>
      <c r="E2900" s="2"/>
    </row>
    <row r="2901" spans="1:5">
      <c r="A2901" s="7"/>
      <c r="B2901" s="2"/>
      <c r="C2901" s="2"/>
      <c r="D2901" s="2"/>
      <c r="E2901" s="2"/>
    </row>
    <row r="2902" spans="1:5">
      <c r="A2902" s="7"/>
      <c r="B2902" s="2"/>
      <c r="C2902" s="2"/>
      <c r="D2902" s="2"/>
      <c r="E2902" s="2"/>
    </row>
    <row r="2903" spans="1:5">
      <c r="A2903" s="7"/>
      <c r="B2903" s="2"/>
      <c r="C2903" s="2"/>
      <c r="D2903" s="2"/>
      <c r="E2903" s="2"/>
    </row>
    <row r="2904" spans="1:5">
      <c r="A2904" s="7"/>
      <c r="B2904" s="2"/>
      <c r="C2904" s="2"/>
      <c r="D2904" s="2"/>
      <c r="E2904" s="2"/>
    </row>
    <row r="2905" spans="1:5">
      <c r="A2905" s="7"/>
      <c r="B2905" s="2"/>
      <c r="C2905" s="2"/>
      <c r="D2905" s="2"/>
      <c r="E2905" s="2"/>
    </row>
    <row r="2906" spans="1:5">
      <c r="A2906" s="7"/>
      <c r="B2906" s="2"/>
      <c r="C2906" s="2"/>
      <c r="D2906" s="2"/>
      <c r="E2906" s="2"/>
    </row>
    <row r="2907" spans="1:5">
      <c r="A2907" s="7"/>
      <c r="B2907" s="2"/>
      <c r="C2907" s="2"/>
      <c r="D2907" s="2"/>
      <c r="E2907" s="2"/>
    </row>
    <row r="2908" spans="1:5">
      <c r="A2908" s="7"/>
      <c r="B2908" s="2"/>
      <c r="C2908" s="2"/>
      <c r="D2908" s="2"/>
      <c r="E2908" s="2"/>
    </row>
    <row r="2909" spans="1:5">
      <c r="A2909" s="7"/>
      <c r="B2909" s="2"/>
      <c r="C2909" s="2"/>
      <c r="D2909" s="2"/>
      <c r="E2909" s="2"/>
    </row>
    <row r="2910" spans="1:5">
      <c r="A2910" s="7"/>
      <c r="B2910" s="2"/>
      <c r="C2910" s="2"/>
      <c r="D2910" s="2"/>
      <c r="E2910" s="2"/>
    </row>
    <row r="2911" spans="1:5">
      <c r="A2911" s="7"/>
      <c r="B2911" s="2"/>
      <c r="C2911" s="2"/>
      <c r="D2911" s="2"/>
      <c r="E2911" s="2"/>
    </row>
    <row r="2912" spans="1:5">
      <c r="A2912" s="7"/>
      <c r="B2912" s="2"/>
      <c r="C2912" s="2"/>
      <c r="D2912" s="2"/>
      <c r="E2912" s="2"/>
    </row>
    <row r="2913" spans="1:5">
      <c r="A2913" s="7"/>
      <c r="B2913" s="2"/>
      <c r="C2913" s="2"/>
      <c r="D2913" s="2"/>
      <c r="E2913" s="2"/>
    </row>
    <row r="2914" spans="1:5">
      <c r="A2914" s="7"/>
      <c r="B2914" s="2"/>
      <c r="C2914" s="2"/>
      <c r="D2914" s="2"/>
      <c r="E2914" s="2"/>
    </row>
    <row r="2915" spans="1:5">
      <c r="A2915" s="7"/>
      <c r="B2915" s="2"/>
      <c r="C2915" s="2"/>
      <c r="D2915" s="2"/>
      <c r="E2915" s="2"/>
    </row>
    <row r="2916" spans="1:5">
      <c r="A2916" s="7"/>
      <c r="D2916" s="2"/>
      <c r="E2916" s="2"/>
    </row>
    <row r="2917" spans="1:5">
      <c r="A2917" s="7"/>
      <c r="B2917" s="2"/>
      <c r="C2917" s="2"/>
      <c r="D2917" s="2"/>
      <c r="E2917" s="2"/>
    </row>
    <row r="2918" spans="1:5">
      <c r="A2918" s="7"/>
      <c r="B2918" s="2"/>
      <c r="C2918" s="2"/>
      <c r="D2918" s="2"/>
      <c r="E2918" s="2"/>
    </row>
    <row r="2919" spans="1:5">
      <c r="A2919" s="7"/>
      <c r="B2919" s="2"/>
      <c r="C2919" s="2"/>
      <c r="D2919" s="2"/>
      <c r="E2919" s="2"/>
    </row>
    <row r="2920" spans="1:5">
      <c r="A2920" s="7"/>
      <c r="B2920" s="2"/>
      <c r="C2920" s="2"/>
      <c r="D2920" s="2"/>
      <c r="E2920" s="2"/>
    </row>
    <row r="2921" spans="1:5">
      <c r="A2921" s="7"/>
      <c r="B2921" s="2"/>
      <c r="C2921" s="2"/>
      <c r="D2921" s="2"/>
      <c r="E2921" s="2"/>
    </row>
    <row r="2922" spans="1:5">
      <c r="A2922" s="7"/>
      <c r="B2922" s="2"/>
      <c r="C2922" s="2"/>
      <c r="D2922" s="2"/>
      <c r="E2922" s="2"/>
    </row>
    <row r="2923" spans="1:5">
      <c r="A2923" s="7"/>
      <c r="B2923" s="2"/>
      <c r="C2923" s="2"/>
      <c r="D2923" s="2"/>
      <c r="E2923" s="2"/>
    </row>
    <row r="2924" spans="1:5">
      <c r="A2924" s="7"/>
      <c r="B2924" s="2"/>
      <c r="C2924" s="2"/>
      <c r="D2924" s="2"/>
      <c r="E2924" s="2"/>
    </row>
    <row r="2925" spans="1:5">
      <c r="A2925" s="7"/>
      <c r="B2925" s="2"/>
      <c r="C2925" s="2"/>
      <c r="D2925" s="2"/>
      <c r="E2925" s="2"/>
    </row>
    <row r="2926" spans="1:5">
      <c r="A2926" s="7"/>
      <c r="B2926" s="2"/>
      <c r="C2926" s="2"/>
      <c r="D2926" s="2"/>
      <c r="E2926" s="2"/>
    </row>
    <row r="2927" spans="1:5">
      <c r="A2927" s="7"/>
      <c r="B2927" s="2"/>
      <c r="C2927" s="2"/>
      <c r="D2927" s="2"/>
      <c r="E2927" s="2"/>
    </row>
    <row r="2928" spans="1:5">
      <c r="A2928" s="7"/>
      <c r="B2928" s="2"/>
      <c r="C2928" s="2"/>
      <c r="D2928" s="2"/>
      <c r="E2928" s="2"/>
    </row>
    <row r="2929" spans="1:5">
      <c r="A2929" s="7"/>
      <c r="B2929" s="2"/>
      <c r="C2929" s="2"/>
      <c r="D2929" s="2"/>
      <c r="E2929" s="2"/>
    </row>
    <row r="2930" spans="1:5">
      <c r="A2930" s="7"/>
      <c r="B2930" s="2"/>
      <c r="C2930" s="2"/>
      <c r="D2930" s="2"/>
      <c r="E2930" s="2"/>
    </row>
    <row r="2931" spans="1:5">
      <c r="A2931" s="7"/>
      <c r="B2931" s="2"/>
      <c r="C2931" s="2"/>
      <c r="D2931" s="2"/>
      <c r="E2931" s="2"/>
    </row>
    <row r="2932" spans="1:5">
      <c r="A2932" s="7"/>
      <c r="B2932" s="2"/>
      <c r="C2932" s="2"/>
      <c r="D2932" s="2"/>
      <c r="E2932" s="2"/>
    </row>
    <row r="2933" spans="1:5">
      <c r="A2933" s="7"/>
      <c r="B2933" s="2"/>
      <c r="C2933" s="2"/>
      <c r="D2933" s="2"/>
      <c r="E2933" s="2"/>
    </row>
    <row r="2934" spans="1:5">
      <c r="A2934" s="7"/>
      <c r="B2934" s="2"/>
      <c r="C2934" s="2"/>
      <c r="D2934" s="2"/>
      <c r="E2934" s="2"/>
    </row>
    <row r="2935" spans="1:5">
      <c r="A2935" s="7"/>
      <c r="B2935" s="2"/>
      <c r="C2935" s="2"/>
      <c r="D2935" s="2"/>
      <c r="E2935" s="2"/>
    </row>
    <row r="2936" spans="1:5">
      <c r="A2936" s="7"/>
      <c r="B2936" s="2"/>
      <c r="C2936" s="2"/>
      <c r="D2936" s="2"/>
      <c r="E2936" s="2"/>
    </row>
    <row r="2937" spans="1:5">
      <c r="A2937" s="7"/>
      <c r="B2937" s="2"/>
      <c r="C2937" s="2"/>
      <c r="D2937" s="2"/>
      <c r="E2937" s="2"/>
    </row>
    <row r="2938" spans="1:5">
      <c r="A2938" s="7"/>
      <c r="B2938" s="2"/>
      <c r="C2938" s="2"/>
      <c r="D2938" s="2"/>
      <c r="E2938" s="2"/>
    </row>
    <row r="2939" spans="1:5">
      <c r="A2939" s="7"/>
      <c r="B2939" s="2"/>
      <c r="C2939" s="2"/>
      <c r="D2939" s="2"/>
      <c r="E2939" s="2"/>
    </row>
    <row r="2940" spans="1:5">
      <c r="A2940" s="7"/>
      <c r="B2940" s="2"/>
      <c r="C2940" s="2"/>
      <c r="D2940" s="2"/>
      <c r="E2940" s="2"/>
    </row>
    <row r="2941" spans="1:5">
      <c r="A2941" s="7"/>
      <c r="B2941" s="2"/>
      <c r="C2941" s="2"/>
      <c r="D2941" s="2"/>
      <c r="E2941" s="2"/>
    </row>
    <row r="2942" spans="1:5">
      <c r="A2942" s="7"/>
      <c r="B2942" s="2"/>
      <c r="C2942" s="2"/>
      <c r="D2942" s="2"/>
      <c r="E2942" s="2"/>
    </row>
    <row r="2943" spans="1:5">
      <c r="A2943" s="7"/>
      <c r="B2943" s="2"/>
      <c r="C2943" s="2"/>
      <c r="D2943" s="2"/>
      <c r="E2943" s="2"/>
    </row>
    <row r="2944" spans="1:5">
      <c r="A2944" s="7"/>
      <c r="B2944" s="2"/>
      <c r="C2944" s="2"/>
      <c r="D2944" s="2"/>
      <c r="E2944" s="2"/>
    </row>
    <row r="2945" spans="1:5">
      <c r="A2945" s="7"/>
      <c r="B2945" s="2"/>
      <c r="C2945" s="2"/>
      <c r="D2945" s="2"/>
      <c r="E2945" s="2"/>
    </row>
    <row r="2946" spans="1:5">
      <c r="A2946" s="7"/>
      <c r="B2946" s="2"/>
      <c r="C2946" s="2"/>
      <c r="D2946" s="2"/>
      <c r="E2946" s="2"/>
    </row>
    <row r="2947" spans="1:5">
      <c r="A2947" s="7"/>
      <c r="B2947" s="2"/>
      <c r="C2947" s="2"/>
      <c r="D2947" s="2"/>
      <c r="E2947" s="2"/>
    </row>
    <row r="2948" spans="1:5">
      <c r="A2948" s="7"/>
      <c r="B2948" s="2"/>
      <c r="C2948" s="2"/>
      <c r="D2948" s="2"/>
      <c r="E2948" s="2"/>
    </row>
    <row r="2949" spans="1:5">
      <c r="A2949" s="7"/>
      <c r="B2949" s="2"/>
      <c r="C2949" s="2"/>
      <c r="D2949" s="2"/>
      <c r="E2949" s="2"/>
    </row>
    <row r="2950" spans="1:5">
      <c r="A2950" s="7"/>
      <c r="B2950" s="2"/>
      <c r="C2950" s="2"/>
      <c r="D2950" s="2"/>
      <c r="E2950" s="2"/>
    </row>
    <row r="2951" spans="1:5">
      <c r="A2951" s="7"/>
      <c r="B2951" s="2"/>
      <c r="C2951" s="2"/>
      <c r="D2951" s="2"/>
      <c r="E2951" s="2"/>
    </row>
    <row r="2952" spans="1:5">
      <c r="A2952" s="7"/>
      <c r="B2952" s="2"/>
      <c r="C2952" s="2"/>
      <c r="D2952" s="2"/>
      <c r="E2952" s="2"/>
    </row>
    <row r="2953" spans="1:5">
      <c r="A2953" s="7"/>
      <c r="B2953" s="2"/>
      <c r="C2953" s="2"/>
      <c r="D2953" s="2"/>
      <c r="E2953" s="2"/>
    </row>
    <row r="2954" spans="1:5">
      <c r="A2954" s="7"/>
      <c r="B2954" s="2"/>
      <c r="C2954" s="2"/>
      <c r="D2954" s="2"/>
      <c r="E2954" s="2"/>
    </row>
    <row r="2955" spans="1:5">
      <c r="A2955" s="7"/>
      <c r="B2955" s="2"/>
      <c r="C2955" s="2"/>
      <c r="D2955" s="2"/>
      <c r="E2955" s="2"/>
    </row>
    <row r="2956" spans="1:5">
      <c r="A2956" s="7"/>
      <c r="B2956" s="2"/>
      <c r="C2956" s="2"/>
      <c r="D2956" s="2"/>
      <c r="E2956" s="2"/>
    </row>
    <row r="2957" spans="1:5">
      <c r="A2957" s="7"/>
      <c r="B2957" s="2"/>
      <c r="C2957" s="2"/>
      <c r="D2957" s="2"/>
      <c r="E2957" s="2"/>
    </row>
    <row r="2958" spans="1:5">
      <c r="A2958" s="7"/>
      <c r="B2958" s="2"/>
      <c r="C2958" s="2"/>
      <c r="D2958" s="2"/>
      <c r="E2958" s="2"/>
    </row>
    <row r="2959" spans="1:5">
      <c r="A2959" s="7"/>
      <c r="B2959" s="2"/>
      <c r="C2959" s="2"/>
      <c r="D2959" s="2"/>
      <c r="E2959" s="2"/>
    </row>
    <row r="2960" spans="1:5">
      <c r="A2960" s="7"/>
      <c r="B2960" s="2"/>
      <c r="C2960" s="2"/>
      <c r="D2960" s="2"/>
      <c r="E2960" s="2"/>
    </row>
    <row r="2961" spans="1:5">
      <c r="A2961" s="7"/>
      <c r="B2961" s="2"/>
      <c r="C2961" s="2"/>
      <c r="D2961" s="2"/>
      <c r="E2961" s="2"/>
    </row>
    <row r="2962" spans="1:5">
      <c r="A2962" s="7"/>
      <c r="B2962" s="2"/>
      <c r="C2962" s="2"/>
      <c r="D2962" s="2"/>
      <c r="E2962" s="2"/>
    </row>
    <row r="2963" spans="1:5">
      <c r="A2963" s="7"/>
      <c r="B2963" s="2"/>
      <c r="C2963" s="2"/>
      <c r="D2963" s="2"/>
      <c r="E2963" s="2"/>
    </row>
    <row r="2964" spans="1:5">
      <c r="A2964" s="7"/>
      <c r="B2964" s="2"/>
      <c r="C2964" s="2"/>
      <c r="D2964" s="2"/>
      <c r="E2964" s="2"/>
    </row>
    <row r="2965" spans="1:5">
      <c r="A2965" s="7"/>
      <c r="B2965" s="2"/>
      <c r="C2965" s="2"/>
      <c r="D2965" s="2"/>
      <c r="E2965" s="2"/>
    </row>
    <row r="2966" spans="1:5">
      <c r="A2966" s="7"/>
      <c r="B2966" s="2"/>
      <c r="C2966" s="2"/>
      <c r="D2966" s="2"/>
      <c r="E2966" s="2"/>
    </row>
    <row r="2967" spans="1:5">
      <c r="A2967" s="7"/>
      <c r="B2967" s="2"/>
      <c r="C2967" s="2"/>
      <c r="D2967" s="2"/>
      <c r="E2967" s="2"/>
    </row>
    <row r="2968" spans="1:5">
      <c r="A2968" s="7"/>
      <c r="B2968" s="2"/>
      <c r="C2968" s="2"/>
      <c r="D2968" s="2"/>
      <c r="E2968" s="2"/>
    </row>
    <row r="2969" spans="1:5">
      <c r="A2969" s="7"/>
      <c r="B2969" s="2"/>
      <c r="C2969" s="2"/>
      <c r="D2969" s="2"/>
      <c r="E2969" s="2"/>
    </row>
    <row r="2970" spans="1:5">
      <c r="A2970" s="7"/>
      <c r="B2970" s="2"/>
      <c r="C2970" s="2"/>
      <c r="D2970" s="2"/>
      <c r="E2970" s="2"/>
    </row>
    <row r="2971" spans="1:5">
      <c r="A2971" s="7"/>
      <c r="B2971" s="2"/>
      <c r="C2971" s="2"/>
      <c r="D2971" s="2"/>
      <c r="E2971" s="2"/>
    </row>
    <row r="2972" spans="1:5">
      <c r="A2972" s="7"/>
      <c r="B2972" s="2"/>
      <c r="C2972" s="2"/>
      <c r="D2972" s="2"/>
      <c r="E2972" s="2"/>
    </row>
    <row r="2973" spans="1:5">
      <c r="A2973" s="7"/>
      <c r="B2973" s="2"/>
      <c r="C2973" s="2"/>
      <c r="D2973" s="2"/>
      <c r="E2973" s="2"/>
    </row>
    <row r="2974" spans="1:5">
      <c r="A2974" s="7"/>
      <c r="B2974" s="2"/>
      <c r="C2974" s="2"/>
      <c r="D2974" s="2"/>
      <c r="E2974" s="2"/>
    </row>
    <row r="2975" spans="1:5">
      <c r="A2975" s="7"/>
      <c r="B2975" s="2"/>
      <c r="C2975" s="2"/>
      <c r="D2975" s="2"/>
      <c r="E2975" s="2"/>
    </row>
    <row r="2976" spans="1:5">
      <c r="A2976" s="7"/>
      <c r="B2976" s="2"/>
      <c r="C2976" s="2"/>
      <c r="D2976" s="2"/>
      <c r="E2976" s="2"/>
    </row>
    <row r="2977" spans="1:5">
      <c r="A2977" s="7"/>
      <c r="B2977" s="2"/>
      <c r="C2977" s="2"/>
      <c r="D2977" s="2"/>
      <c r="E2977" s="2"/>
    </row>
    <row r="2978" spans="1:5">
      <c r="A2978" s="7"/>
      <c r="B2978" s="2"/>
      <c r="C2978" s="2"/>
      <c r="D2978" s="2"/>
      <c r="E2978" s="2"/>
    </row>
    <row r="2979" spans="1:5">
      <c r="A2979" s="7"/>
      <c r="B2979" s="2"/>
      <c r="C2979" s="2"/>
      <c r="D2979" s="2"/>
      <c r="E2979" s="2"/>
    </row>
    <row r="2980" spans="1:5">
      <c r="A2980" s="7"/>
      <c r="B2980" s="2"/>
      <c r="C2980" s="2"/>
      <c r="D2980" s="2"/>
      <c r="E2980" s="2"/>
    </row>
    <row r="2981" spans="1:5">
      <c r="A2981" s="7"/>
      <c r="B2981" s="2"/>
      <c r="C2981" s="2"/>
      <c r="D2981" s="2"/>
      <c r="E2981" s="2"/>
    </row>
    <row r="2982" spans="1:5">
      <c r="A2982" s="7"/>
      <c r="B2982" s="2"/>
      <c r="C2982" s="2"/>
      <c r="D2982" s="2"/>
      <c r="E2982" s="2"/>
    </row>
    <row r="2983" spans="1:5">
      <c r="A2983" s="7"/>
      <c r="B2983" s="2"/>
      <c r="C2983" s="2"/>
      <c r="D2983" s="2"/>
      <c r="E2983" s="2"/>
    </row>
    <row r="2984" spans="1:5">
      <c r="A2984" s="7"/>
      <c r="B2984" s="2"/>
      <c r="C2984" s="2"/>
      <c r="D2984" s="2"/>
      <c r="E2984" s="2"/>
    </row>
    <row r="2985" spans="1:5">
      <c r="A2985" s="7"/>
      <c r="B2985" s="2"/>
      <c r="C2985" s="2"/>
      <c r="D2985" s="2"/>
      <c r="E2985" s="2"/>
    </row>
    <row r="2986" spans="1:5">
      <c r="A2986" s="7"/>
      <c r="D2986" s="2"/>
      <c r="E2986" s="2"/>
    </row>
    <row r="2987" spans="1:5">
      <c r="A2987" s="7"/>
      <c r="B2987" s="2"/>
      <c r="C2987" s="2"/>
      <c r="D2987" s="2"/>
      <c r="E2987" s="2"/>
    </row>
    <row r="2988" spans="1:5">
      <c r="A2988" s="7"/>
      <c r="B2988" s="2"/>
      <c r="C2988" s="2"/>
      <c r="D2988" s="2"/>
      <c r="E2988" s="2"/>
    </row>
    <row r="2989" spans="1:5">
      <c r="A2989" s="7"/>
      <c r="B2989" s="2"/>
      <c r="C2989" s="2"/>
      <c r="D2989" s="2"/>
      <c r="E2989" s="2"/>
    </row>
    <row r="2990" spans="1:5">
      <c r="A2990" s="7"/>
      <c r="B2990" s="2"/>
      <c r="C2990" s="2"/>
      <c r="D2990" s="2"/>
      <c r="E2990" s="2"/>
    </row>
    <row r="2991" spans="1:5">
      <c r="A2991" s="7"/>
      <c r="B2991" s="2"/>
      <c r="C2991" s="2"/>
      <c r="D2991" s="2"/>
      <c r="E2991" s="2"/>
    </row>
    <row r="2992" spans="1:5">
      <c r="A2992" s="7"/>
      <c r="B2992" s="2"/>
      <c r="C2992" s="2"/>
      <c r="D2992" s="2"/>
      <c r="E2992" s="2"/>
    </row>
    <row r="2993" spans="1:5">
      <c r="A2993" s="7"/>
      <c r="B2993" s="2"/>
      <c r="C2993" s="2"/>
      <c r="D2993" s="2"/>
      <c r="E2993" s="2"/>
    </row>
    <row r="2994" spans="1:5">
      <c r="A2994" s="7"/>
      <c r="B2994" s="2"/>
      <c r="C2994" s="2"/>
      <c r="D2994" s="2"/>
      <c r="E2994" s="2"/>
    </row>
    <row r="2995" spans="1:5">
      <c r="A2995" s="7"/>
      <c r="B2995" s="2"/>
      <c r="C2995" s="2"/>
      <c r="D2995" s="2"/>
      <c r="E2995" s="2"/>
    </row>
    <row r="2996" spans="1:5">
      <c r="A2996" s="7"/>
      <c r="B2996" s="2"/>
      <c r="C2996" s="2"/>
      <c r="D2996" s="2"/>
      <c r="E2996" s="2"/>
    </row>
    <row r="2997" spans="1:5">
      <c r="A2997" s="7"/>
      <c r="B2997" s="2"/>
      <c r="C2997" s="2"/>
      <c r="D2997" s="2"/>
      <c r="E2997" s="2"/>
    </row>
    <row r="2998" spans="1:5">
      <c r="A2998" s="7"/>
      <c r="B2998" s="2"/>
      <c r="C2998" s="2"/>
      <c r="D2998" s="2"/>
      <c r="E2998" s="2"/>
    </row>
    <row r="2999" spans="1:5">
      <c r="A2999" s="7"/>
      <c r="B2999" s="2"/>
      <c r="C2999" s="2"/>
      <c r="D2999" s="2"/>
      <c r="E2999" s="2"/>
    </row>
    <row r="3000" spans="1:5">
      <c r="A3000" s="7"/>
      <c r="B3000" s="2"/>
      <c r="C3000" s="2"/>
      <c r="D3000" s="2"/>
      <c r="E3000" s="2"/>
    </row>
    <row r="3001" spans="1:5">
      <c r="A3001" s="7"/>
      <c r="B3001" s="2"/>
      <c r="C3001" s="2"/>
      <c r="D3001" s="2"/>
      <c r="E3001" s="2"/>
    </row>
    <row r="3002" spans="1:5">
      <c r="A3002" s="7"/>
      <c r="B3002" s="2"/>
      <c r="C3002" s="2"/>
      <c r="D3002" s="2"/>
      <c r="E3002" s="2"/>
    </row>
    <row r="3003" spans="1:5">
      <c r="A3003" s="7"/>
      <c r="B3003" s="2"/>
      <c r="C3003" s="2"/>
      <c r="D3003" s="2"/>
      <c r="E3003" s="2"/>
    </row>
    <row r="3004" spans="1:5">
      <c r="A3004" s="7"/>
      <c r="B3004" s="2"/>
      <c r="C3004" s="2"/>
      <c r="D3004" s="2"/>
      <c r="E3004" s="2"/>
    </row>
    <row r="3005" spans="1:5">
      <c r="A3005" s="7"/>
      <c r="B3005" s="2"/>
      <c r="C3005" s="2"/>
      <c r="D3005" s="2"/>
      <c r="E3005" s="2"/>
    </row>
    <row r="3006" spans="1:5">
      <c r="A3006" s="7"/>
      <c r="B3006" s="2"/>
      <c r="C3006" s="2"/>
      <c r="D3006" s="2"/>
      <c r="E3006" s="2"/>
    </row>
    <row r="3007" spans="1:5">
      <c r="A3007" s="7"/>
      <c r="B3007" s="2"/>
      <c r="C3007" s="2"/>
      <c r="D3007" s="2"/>
      <c r="E3007" s="2"/>
    </row>
    <row r="3008" spans="1:5">
      <c r="A3008" s="7"/>
      <c r="B3008" s="2"/>
      <c r="C3008" s="2"/>
      <c r="D3008" s="2"/>
      <c r="E3008" s="2"/>
    </row>
    <row r="3009" spans="1:5">
      <c r="A3009" s="7"/>
      <c r="B3009" s="2"/>
      <c r="C3009" s="2"/>
      <c r="D3009" s="2"/>
      <c r="E3009" s="2"/>
    </row>
    <row r="3010" spans="1:5">
      <c r="A3010" s="7"/>
      <c r="B3010" s="2"/>
      <c r="C3010" s="2"/>
      <c r="D3010" s="2"/>
      <c r="E3010" s="2"/>
    </row>
    <row r="3011" spans="1:5">
      <c r="A3011" s="7"/>
      <c r="B3011" s="2"/>
      <c r="C3011" s="2"/>
      <c r="D3011" s="2"/>
      <c r="E3011" s="2"/>
    </row>
    <row r="3012" spans="1:5">
      <c r="A3012" s="7"/>
      <c r="B3012" s="2"/>
      <c r="C3012" s="2"/>
      <c r="D3012" s="2"/>
      <c r="E3012" s="2"/>
    </row>
    <row r="3013" spans="1:5">
      <c r="A3013" s="7"/>
      <c r="B3013" s="2"/>
      <c r="C3013" s="2"/>
      <c r="D3013" s="2"/>
      <c r="E3013" s="2"/>
    </row>
    <row r="3014" spans="1:5">
      <c r="A3014" s="7"/>
      <c r="B3014" s="2"/>
      <c r="C3014" s="2"/>
      <c r="D3014" s="2"/>
      <c r="E3014" s="2"/>
    </row>
    <row r="3015" spans="1:5">
      <c r="A3015" s="7"/>
      <c r="D3015" s="2"/>
      <c r="E3015" s="2"/>
    </row>
    <row r="3016" spans="1:5">
      <c r="A3016" s="7"/>
      <c r="B3016" s="2"/>
      <c r="C3016" s="2"/>
      <c r="D3016" s="2"/>
      <c r="E3016" s="2"/>
    </row>
    <row r="3017" spans="1:5">
      <c r="A3017" s="7"/>
      <c r="B3017" s="2"/>
      <c r="C3017" s="2"/>
      <c r="D3017" s="2"/>
      <c r="E3017" s="2"/>
    </row>
    <row r="3018" spans="1:5">
      <c r="A3018" s="7"/>
      <c r="B3018" s="2"/>
      <c r="C3018" s="2"/>
      <c r="D3018" s="2"/>
      <c r="E3018" s="2"/>
    </row>
    <row r="3019" spans="1:5">
      <c r="A3019" s="7"/>
      <c r="B3019" s="2"/>
      <c r="C3019" s="2"/>
      <c r="D3019" s="2"/>
      <c r="E3019" s="2"/>
    </row>
    <row r="3020" spans="1:5">
      <c r="A3020" s="7"/>
      <c r="B3020" s="2"/>
      <c r="C3020" s="2"/>
      <c r="D3020" s="2"/>
      <c r="E3020" s="2"/>
    </row>
    <row r="3021" spans="1:5">
      <c r="A3021" s="7"/>
      <c r="B3021" s="2"/>
      <c r="C3021" s="2"/>
      <c r="D3021" s="2"/>
      <c r="E3021" s="2"/>
    </row>
    <row r="3022" spans="1:5">
      <c r="A3022" s="7"/>
      <c r="B3022" s="2"/>
      <c r="C3022" s="2"/>
      <c r="D3022" s="2"/>
      <c r="E3022" s="2"/>
    </row>
    <row r="3023" spans="1:5">
      <c r="A3023" s="7"/>
      <c r="B3023" s="2"/>
      <c r="C3023" s="2"/>
      <c r="D3023" s="2"/>
      <c r="E3023" s="2"/>
    </row>
    <row r="3024" spans="1:5">
      <c r="A3024" s="7"/>
      <c r="B3024" s="2"/>
      <c r="C3024" s="2"/>
      <c r="D3024" s="2"/>
      <c r="E3024" s="2"/>
    </row>
    <row r="3025" spans="1:5">
      <c r="A3025" s="7"/>
      <c r="B3025" s="2"/>
      <c r="C3025" s="2"/>
      <c r="D3025" s="2"/>
      <c r="E3025" s="2"/>
    </row>
    <row r="3026" spans="1:5">
      <c r="A3026" s="7"/>
      <c r="B3026" s="2"/>
      <c r="C3026" s="2"/>
      <c r="D3026" s="2"/>
      <c r="E3026" s="2"/>
    </row>
    <row r="3027" spans="1:5">
      <c r="A3027" s="7"/>
      <c r="B3027" s="2"/>
      <c r="C3027" s="2"/>
      <c r="D3027" s="2"/>
      <c r="E3027" s="2"/>
    </row>
    <row r="3028" spans="1:5">
      <c r="A3028" s="7"/>
      <c r="B3028" s="2"/>
      <c r="C3028" s="2"/>
      <c r="D3028" s="2"/>
      <c r="E3028" s="2"/>
    </row>
    <row r="3029" spans="1:5">
      <c r="A3029" s="7"/>
      <c r="B3029" s="2"/>
      <c r="C3029" s="2"/>
      <c r="D3029" s="2"/>
      <c r="E3029" s="2"/>
    </row>
    <row r="3030" spans="1:5">
      <c r="A3030" s="7"/>
      <c r="B3030" s="2"/>
      <c r="C3030" s="2"/>
      <c r="D3030" s="2"/>
      <c r="E3030" s="2"/>
    </row>
    <row r="3031" spans="1:5">
      <c r="A3031" s="7"/>
      <c r="B3031" s="2"/>
      <c r="C3031" s="2"/>
      <c r="D3031" s="2"/>
      <c r="E3031" s="2"/>
    </row>
    <row r="3032" spans="1:5">
      <c r="A3032" s="7"/>
      <c r="B3032" s="2"/>
      <c r="C3032" s="2"/>
      <c r="D3032" s="2"/>
      <c r="E3032" s="2"/>
    </row>
    <row r="3033" spans="1:5">
      <c r="A3033" s="7"/>
      <c r="B3033" s="2"/>
      <c r="C3033" s="2"/>
      <c r="D3033" s="2"/>
      <c r="E3033" s="2"/>
    </row>
    <row r="3034" spans="1:5">
      <c r="A3034" s="7"/>
      <c r="B3034" s="2"/>
      <c r="C3034" s="2"/>
      <c r="D3034" s="2"/>
      <c r="E3034" s="2"/>
    </row>
    <row r="3035" spans="1:5">
      <c r="A3035" s="7"/>
      <c r="B3035" s="2"/>
      <c r="C3035" s="2"/>
      <c r="D3035" s="2"/>
      <c r="E3035" s="2"/>
    </row>
    <row r="3036" spans="1:5">
      <c r="A3036" s="7"/>
      <c r="B3036" s="2"/>
      <c r="C3036" s="2"/>
      <c r="D3036" s="2"/>
      <c r="E3036" s="2"/>
    </row>
    <row r="3037" spans="1:5">
      <c r="A3037" s="7"/>
      <c r="B3037" s="2"/>
      <c r="C3037" s="2"/>
      <c r="D3037" s="2"/>
      <c r="E3037" s="2"/>
    </row>
    <row r="3038" spans="1:5">
      <c r="A3038" s="7"/>
      <c r="B3038" s="2"/>
      <c r="C3038" s="2"/>
      <c r="D3038" s="2"/>
      <c r="E3038" s="2"/>
    </row>
    <row r="3039" spans="1:5">
      <c r="A3039" s="7"/>
      <c r="B3039" s="2"/>
      <c r="C3039" s="2"/>
      <c r="D3039" s="2"/>
      <c r="E3039" s="2"/>
    </row>
    <row r="3040" spans="1:5">
      <c r="A3040" s="7"/>
      <c r="B3040" s="2"/>
      <c r="C3040" s="2"/>
      <c r="D3040" s="2"/>
      <c r="E3040" s="2"/>
    </row>
    <row r="3041" spans="1:5">
      <c r="A3041" s="7"/>
      <c r="B3041" s="2"/>
      <c r="C3041" s="2"/>
      <c r="D3041" s="2"/>
      <c r="E3041" s="2"/>
    </row>
    <row r="3042" spans="1:5">
      <c r="A3042" s="7"/>
      <c r="B3042" s="2"/>
      <c r="C3042" s="2"/>
      <c r="D3042" s="2"/>
      <c r="E3042" s="2"/>
    </row>
    <row r="3043" spans="1:5">
      <c r="A3043" s="7"/>
      <c r="B3043" s="2"/>
      <c r="C3043" s="2"/>
      <c r="D3043" s="2"/>
      <c r="E3043" s="2"/>
    </row>
    <row r="3044" spans="1:5">
      <c r="A3044" s="7"/>
      <c r="B3044" s="2"/>
      <c r="C3044" s="2"/>
      <c r="D3044" s="2"/>
      <c r="E3044" s="2"/>
    </row>
    <row r="3045" spans="1:5">
      <c r="A3045" s="7"/>
      <c r="B3045" s="2"/>
      <c r="C3045" s="2"/>
      <c r="D3045" s="2"/>
      <c r="E3045" s="2"/>
    </row>
    <row r="3046" spans="1:5">
      <c r="A3046" s="7"/>
      <c r="B3046" s="2"/>
      <c r="C3046" s="2"/>
      <c r="D3046" s="2"/>
      <c r="E3046" s="2"/>
    </row>
    <row r="3047" spans="1:5">
      <c r="A3047" s="7"/>
      <c r="B3047" s="2"/>
      <c r="C3047" s="2"/>
      <c r="D3047" s="2"/>
      <c r="E3047" s="2"/>
    </row>
    <row r="3048" spans="1:5">
      <c r="A3048" s="7"/>
      <c r="B3048" s="2"/>
      <c r="C3048" s="2"/>
      <c r="D3048" s="2"/>
      <c r="E3048" s="2"/>
    </row>
    <row r="3049" spans="1:5">
      <c r="A3049" s="7"/>
      <c r="B3049" s="2"/>
      <c r="C3049" s="2"/>
      <c r="D3049" s="2"/>
      <c r="E3049" s="2"/>
    </row>
    <row r="3050" spans="1:5">
      <c r="A3050" s="7"/>
      <c r="B3050" s="2"/>
      <c r="C3050" s="2"/>
      <c r="D3050" s="2"/>
      <c r="E3050" s="2"/>
    </row>
    <row r="3051" spans="1:5">
      <c r="A3051" s="7"/>
      <c r="B3051" s="2"/>
      <c r="C3051" s="2"/>
      <c r="D3051" s="2"/>
      <c r="E3051" s="2"/>
    </row>
    <row r="3052" spans="1:5">
      <c r="A3052" s="7"/>
      <c r="B3052" s="2"/>
      <c r="C3052" s="2"/>
      <c r="D3052" s="2"/>
      <c r="E3052" s="2"/>
    </row>
    <row r="3053" spans="1:5">
      <c r="A3053" s="7"/>
      <c r="B3053" s="2"/>
      <c r="C3053" s="2"/>
      <c r="D3053" s="2"/>
      <c r="E3053" s="2"/>
    </row>
    <row r="3054" spans="1:5">
      <c r="A3054" s="7"/>
      <c r="B3054" s="2"/>
      <c r="C3054" s="2"/>
      <c r="D3054" s="2"/>
      <c r="E3054" s="2"/>
    </row>
    <row r="3055" spans="1:5">
      <c r="A3055" s="7"/>
      <c r="B3055" s="2"/>
      <c r="C3055" s="2"/>
      <c r="D3055" s="2"/>
      <c r="E3055" s="2"/>
    </row>
    <row r="3056" spans="1:5">
      <c r="A3056" s="7"/>
      <c r="B3056" s="2"/>
      <c r="C3056" s="2"/>
      <c r="D3056" s="2"/>
      <c r="E3056" s="2"/>
    </row>
    <row r="3057" spans="1:5">
      <c r="A3057" s="7"/>
      <c r="B3057" s="2"/>
      <c r="C3057" s="2"/>
      <c r="D3057" s="2"/>
      <c r="E3057" s="2"/>
    </row>
    <row r="3058" spans="1:5">
      <c r="A3058" s="7"/>
      <c r="B3058" s="2"/>
      <c r="C3058" s="2"/>
      <c r="D3058" s="2"/>
      <c r="E3058" s="2"/>
    </row>
    <row r="3059" spans="1:5">
      <c r="A3059" s="7"/>
      <c r="B3059" s="2"/>
      <c r="C3059" s="2"/>
      <c r="D3059" s="2"/>
      <c r="E3059" s="2"/>
    </row>
    <row r="3060" spans="1:5">
      <c r="A3060" s="7"/>
      <c r="B3060" s="2"/>
      <c r="C3060" s="2"/>
      <c r="D3060" s="2"/>
      <c r="E3060" s="2"/>
    </row>
    <row r="3061" spans="1:5">
      <c r="A3061" s="7"/>
      <c r="D3061" s="2"/>
      <c r="E3061" s="2"/>
    </row>
    <row r="3062" spans="1:5">
      <c r="A3062" s="7"/>
      <c r="B3062" s="2"/>
      <c r="C3062" s="2"/>
      <c r="D3062" s="2"/>
      <c r="E3062" s="2"/>
    </row>
    <row r="3063" spans="1:5">
      <c r="A3063" s="7"/>
      <c r="B3063" s="2"/>
      <c r="C3063" s="2"/>
      <c r="D3063" s="2"/>
      <c r="E3063" s="2"/>
    </row>
    <row r="3064" spans="1:5">
      <c r="A3064" s="7"/>
      <c r="B3064" s="2"/>
      <c r="C3064" s="2"/>
      <c r="D3064" s="2"/>
      <c r="E3064" s="2"/>
    </row>
    <row r="3065" spans="1:5">
      <c r="A3065" s="7"/>
      <c r="B3065" s="2"/>
      <c r="C3065" s="2"/>
      <c r="D3065" s="2"/>
      <c r="E3065" s="2"/>
    </row>
    <row r="3066" spans="1:5">
      <c r="A3066" s="7"/>
      <c r="B3066" s="2"/>
      <c r="C3066" s="2"/>
      <c r="D3066" s="2"/>
      <c r="E3066" s="2"/>
    </row>
    <row r="3067" spans="1:5">
      <c r="A3067" s="7"/>
      <c r="B3067" s="2"/>
      <c r="C3067" s="2"/>
      <c r="D3067" s="2"/>
      <c r="E3067" s="2"/>
    </row>
    <row r="3068" spans="1:5">
      <c r="A3068" s="7"/>
      <c r="B3068" s="2"/>
      <c r="C3068" s="2"/>
      <c r="D3068" s="2"/>
      <c r="E3068" s="2"/>
    </row>
    <row r="3069" spans="1:5">
      <c r="A3069" s="7"/>
      <c r="B3069" s="2"/>
      <c r="C3069" s="2"/>
      <c r="D3069" s="2"/>
      <c r="E3069" s="2"/>
    </row>
    <row r="3070" spans="1:5">
      <c r="A3070" s="7"/>
      <c r="B3070" s="2"/>
      <c r="C3070" s="2"/>
      <c r="D3070" s="2"/>
      <c r="E3070" s="2"/>
    </row>
    <row r="3071" spans="1:5">
      <c r="A3071" s="7"/>
      <c r="B3071" s="2"/>
      <c r="C3071" s="2"/>
      <c r="D3071" s="2"/>
      <c r="E3071" s="2"/>
    </row>
    <row r="3072" spans="1:5">
      <c r="A3072" s="7"/>
      <c r="B3072" s="2"/>
      <c r="C3072" s="2"/>
      <c r="D3072" s="2"/>
      <c r="E3072" s="2"/>
    </row>
    <row r="3073" spans="1:5">
      <c r="A3073" s="7"/>
      <c r="B3073" s="2"/>
      <c r="C3073" s="2"/>
      <c r="D3073" s="2"/>
      <c r="E3073" s="2"/>
    </row>
    <row r="3074" spans="1:5">
      <c r="A3074" s="7"/>
      <c r="B3074" s="2"/>
      <c r="C3074" s="2"/>
      <c r="D3074" s="2"/>
      <c r="E3074" s="2"/>
    </row>
    <row r="3075" spans="1:5">
      <c r="A3075" s="7"/>
      <c r="B3075" s="2"/>
      <c r="C3075" s="2"/>
      <c r="D3075" s="2"/>
      <c r="E3075" s="2"/>
    </row>
    <row r="3076" spans="1:5">
      <c r="A3076" s="7"/>
      <c r="B3076" s="2"/>
      <c r="C3076" s="2"/>
      <c r="D3076" s="2"/>
      <c r="E3076" s="2"/>
    </row>
    <row r="3077" spans="1:5">
      <c r="A3077" s="7"/>
      <c r="B3077" s="2"/>
      <c r="C3077" s="2"/>
      <c r="D3077" s="2"/>
      <c r="E3077" s="2"/>
    </row>
    <row r="3078" spans="1:5">
      <c r="A3078" s="7"/>
      <c r="B3078" s="2"/>
      <c r="C3078" s="2"/>
      <c r="D3078" s="2"/>
      <c r="E3078" s="2"/>
    </row>
    <row r="3079" spans="1:5">
      <c r="A3079" s="7"/>
      <c r="B3079" s="2"/>
      <c r="C3079" s="2"/>
      <c r="D3079" s="2"/>
      <c r="E3079" s="2"/>
    </row>
    <row r="3080" spans="1:5">
      <c r="A3080" s="7"/>
      <c r="B3080" s="2"/>
      <c r="C3080" s="2"/>
      <c r="D3080" s="2"/>
      <c r="E3080" s="2"/>
    </row>
    <row r="3081" spans="1:5">
      <c r="A3081" s="7"/>
      <c r="B3081" s="2"/>
      <c r="C3081" s="2"/>
      <c r="D3081" s="2"/>
      <c r="E3081" s="2"/>
    </row>
    <row r="3082" spans="1:5">
      <c r="A3082" s="7"/>
      <c r="B3082" s="2"/>
      <c r="C3082" s="2"/>
      <c r="D3082" s="2"/>
      <c r="E3082" s="2"/>
    </row>
    <row r="3083" spans="1:5">
      <c r="A3083" s="7"/>
      <c r="B3083" s="2"/>
      <c r="C3083" s="2"/>
      <c r="D3083" s="2"/>
      <c r="E3083" s="2"/>
    </row>
    <row r="3084" spans="1:5">
      <c r="A3084" s="7"/>
      <c r="B3084" s="2"/>
      <c r="C3084" s="2"/>
      <c r="D3084" s="2"/>
      <c r="E3084" s="2"/>
    </row>
    <row r="3085" spans="1:5">
      <c r="A3085" s="7"/>
      <c r="B3085" s="2"/>
      <c r="C3085" s="2"/>
      <c r="D3085" s="2"/>
      <c r="E3085" s="2"/>
    </row>
    <row r="3086" spans="1:5">
      <c r="A3086" s="7"/>
      <c r="D3086" s="2"/>
      <c r="E3086" s="2"/>
    </row>
    <row r="3087" spans="1:5">
      <c r="A3087" s="7"/>
      <c r="B3087" s="2"/>
      <c r="C3087" s="2"/>
      <c r="D3087" s="2"/>
      <c r="E3087" s="2"/>
    </row>
    <row r="3088" spans="1:5">
      <c r="A3088" s="7"/>
      <c r="B3088" s="2"/>
      <c r="C3088" s="2"/>
      <c r="D3088" s="2"/>
      <c r="E3088" s="2"/>
    </row>
    <row r="3089" spans="1:5">
      <c r="A3089" s="7"/>
      <c r="B3089" s="2"/>
      <c r="C3089" s="2"/>
      <c r="D3089" s="2"/>
      <c r="E3089" s="2"/>
    </row>
    <row r="3090" spans="1:5">
      <c r="A3090" s="7"/>
      <c r="B3090" s="2"/>
      <c r="C3090" s="2"/>
      <c r="D3090" s="2"/>
      <c r="E3090" s="2"/>
    </row>
    <row r="3091" spans="1:5">
      <c r="A3091" s="7"/>
      <c r="B3091" s="2"/>
      <c r="C3091" s="2"/>
      <c r="D3091" s="2"/>
      <c r="E3091" s="2"/>
    </row>
    <row r="3092" spans="1:5">
      <c r="A3092" s="7"/>
      <c r="B3092" s="2"/>
      <c r="C3092" s="2"/>
      <c r="D3092" s="2"/>
      <c r="E3092" s="2"/>
    </row>
    <row r="3093" spans="1:5">
      <c r="A3093" s="7"/>
      <c r="B3093" s="2"/>
      <c r="C3093" s="2"/>
      <c r="D3093" s="2"/>
      <c r="E3093" s="2"/>
    </row>
    <row r="3094" spans="1:5">
      <c r="A3094" s="7"/>
      <c r="B3094" s="2"/>
      <c r="C3094" s="2"/>
      <c r="D3094" s="2"/>
      <c r="E3094" s="2"/>
    </row>
    <row r="3095" spans="1:5">
      <c r="A3095" s="7"/>
      <c r="B3095" s="2"/>
      <c r="C3095" s="2"/>
      <c r="D3095" s="2"/>
      <c r="E3095" s="2"/>
    </row>
    <row r="3096" spans="1:5">
      <c r="A3096" s="7"/>
      <c r="B3096" s="2"/>
      <c r="C3096" s="2"/>
      <c r="D3096" s="2"/>
      <c r="E3096" s="2"/>
    </row>
    <row r="3097" spans="1:5">
      <c r="A3097" s="7"/>
      <c r="B3097" s="2"/>
      <c r="C3097" s="2"/>
      <c r="D3097" s="2"/>
      <c r="E3097" s="2"/>
    </row>
    <row r="3098" spans="1:5">
      <c r="A3098" s="7"/>
      <c r="B3098" s="2"/>
      <c r="C3098" s="2"/>
      <c r="D3098" s="2"/>
      <c r="E3098" s="2"/>
    </row>
    <row r="3099" spans="1:5">
      <c r="A3099" s="7"/>
      <c r="B3099" s="2"/>
      <c r="C3099" s="2"/>
      <c r="D3099" s="2"/>
      <c r="E3099" s="2"/>
    </row>
    <row r="3100" spans="1:5">
      <c r="A3100" s="7"/>
      <c r="B3100" s="2"/>
      <c r="C3100" s="2"/>
      <c r="D3100" s="2"/>
      <c r="E3100" s="2"/>
    </row>
    <row r="3101" spans="1:5">
      <c r="A3101" s="7"/>
      <c r="B3101" s="2"/>
      <c r="C3101" s="2"/>
      <c r="D3101" s="2"/>
      <c r="E3101" s="2"/>
    </row>
    <row r="3102" spans="1:5">
      <c r="A3102" s="7"/>
      <c r="B3102" s="2"/>
      <c r="C3102" s="2"/>
      <c r="D3102" s="2"/>
      <c r="E3102" s="2"/>
    </row>
    <row r="3103" spans="1:5">
      <c r="A3103" s="7"/>
      <c r="B3103" s="2"/>
      <c r="C3103" s="2"/>
      <c r="D3103" s="2"/>
      <c r="E3103" s="2"/>
    </row>
    <row r="3104" spans="1:5">
      <c r="A3104" s="7"/>
      <c r="B3104" s="2"/>
      <c r="C3104" s="2"/>
      <c r="D3104" s="2"/>
      <c r="E3104" s="2"/>
    </row>
    <row r="3105" spans="1:5">
      <c r="A3105" s="7"/>
      <c r="B3105" s="2"/>
      <c r="C3105" s="2"/>
      <c r="D3105" s="2"/>
      <c r="E3105" s="2"/>
    </row>
    <row r="3106" spans="1:5">
      <c r="A3106" s="7"/>
      <c r="B3106" s="2"/>
      <c r="C3106" s="2"/>
      <c r="D3106" s="2"/>
      <c r="E3106" s="2"/>
    </row>
    <row r="3107" spans="1:5">
      <c r="A3107" s="7"/>
      <c r="B3107" s="2"/>
      <c r="C3107" s="2"/>
      <c r="D3107" s="2"/>
      <c r="E3107" s="2"/>
    </row>
    <row r="3108" spans="1:5">
      <c r="A3108" s="7"/>
      <c r="D3108" s="2"/>
      <c r="E3108" s="2"/>
    </row>
    <row r="3109" spans="1:5">
      <c r="A3109" s="7"/>
      <c r="B3109" s="2"/>
      <c r="C3109" s="2"/>
      <c r="D3109" s="2"/>
      <c r="E3109" s="2"/>
    </row>
    <row r="3110" spans="1:5">
      <c r="A3110" s="7"/>
      <c r="B3110" s="2"/>
      <c r="C3110" s="2"/>
      <c r="D3110" s="2"/>
      <c r="E3110" s="2"/>
    </row>
    <row r="3111" spans="1:5">
      <c r="A3111" s="7"/>
      <c r="B3111" s="2"/>
      <c r="C3111" s="2"/>
      <c r="D3111" s="2"/>
      <c r="E3111" s="2"/>
    </row>
    <row r="3112" spans="1:5">
      <c r="A3112" s="7"/>
      <c r="B3112" s="2"/>
      <c r="C3112" s="2"/>
      <c r="D3112" s="2"/>
      <c r="E3112" s="2"/>
    </row>
    <row r="3113" spans="1:5">
      <c r="A3113" s="7"/>
      <c r="B3113" s="2"/>
      <c r="C3113" s="2"/>
      <c r="D3113" s="2"/>
      <c r="E3113" s="2"/>
    </row>
    <row r="3114" spans="1:5">
      <c r="A3114" s="7"/>
      <c r="B3114" s="2"/>
      <c r="C3114" s="2"/>
      <c r="D3114" s="2"/>
      <c r="E3114" s="2"/>
    </row>
    <row r="3115" spans="1:5">
      <c r="A3115" s="7"/>
      <c r="B3115" s="2"/>
      <c r="C3115" s="2"/>
      <c r="D3115" s="2"/>
      <c r="E3115" s="2"/>
    </row>
    <row r="3116" spans="1:5">
      <c r="A3116" s="7"/>
      <c r="B3116" s="2"/>
      <c r="C3116" s="2"/>
      <c r="D3116" s="2"/>
      <c r="E3116" s="2"/>
    </row>
    <row r="3117" spans="1:5">
      <c r="A3117" s="7"/>
      <c r="B3117" s="2"/>
      <c r="C3117" s="2"/>
      <c r="D3117" s="2"/>
      <c r="E3117" s="2"/>
    </row>
    <row r="3118" spans="1:5">
      <c r="A3118" s="7"/>
      <c r="B3118" s="2"/>
      <c r="C3118" s="2"/>
      <c r="D3118" s="2"/>
      <c r="E3118" s="2"/>
    </row>
    <row r="3119" spans="1:5">
      <c r="A3119" s="7"/>
      <c r="D3119" s="2"/>
      <c r="E3119" s="2"/>
    </row>
    <row r="3120" spans="1:5">
      <c r="A3120" s="7"/>
      <c r="B3120" s="2"/>
      <c r="C3120" s="2"/>
      <c r="D3120" s="2"/>
      <c r="E3120" s="2"/>
    </row>
    <row r="3121" spans="1:5">
      <c r="A3121" s="7"/>
      <c r="B3121" s="2"/>
      <c r="C3121" s="2"/>
      <c r="D3121" s="2"/>
      <c r="E3121" s="2"/>
    </row>
    <row r="3122" spans="1:5">
      <c r="A3122" s="7"/>
      <c r="B3122" s="2"/>
      <c r="C3122" s="2"/>
      <c r="D3122" s="2"/>
      <c r="E3122" s="2"/>
    </row>
    <row r="3123" spans="1:5">
      <c r="A3123" s="7"/>
      <c r="B3123" s="2"/>
      <c r="C3123" s="2"/>
      <c r="D3123" s="2"/>
      <c r="E3123" s="2"/>
    </row>
    <row r="3124" spans="1:5">
      <c r="A3124" s="7"/>
      <c r="B3124" s="2"/>
      <c r="C3124" s="2"/>
      <c r="D3124" s="2"/>
      <c r="E3124" s="2"/>
    </row>
    <row r="3125" spans="1:5">
      <c r="A3125" s="7"/>
      <c r="B3125" s="2"/>
      <c r="C3125" s="2"/>
      <c r="D3125" s="2"/>
      <c r="E3125" s="2"/>
    </row>
    <row r="3126" spans="1:5">
      <c r="A3126" s="7"/>
      <c r="B3126" s="2"/>
      <c r="C3126" s="2"/>
      <c r="D3126" s="2"/>
      <c r="E3126" s="2"/>
    </row>
    <row r="3127" spans="1:5">
      <c r="A3127" s="7"/>
      <c r="B3127" s="2"/>
      <c r="C3127" s="2"/>
      <c r="D3127" s="2"/>
      <c r="E3127" s="2"/>
    </row>
    <row r="3128" spans="1:5">
      <c r="A3128" s="7"/>
      <c r="B3128" s="2"/>
      <c r="C3128" s="2"/>
      <c r="D3128" s="2"/>
      <c r="E3128" s="2"/>
    </row>
    <row r="3129" spans="1:5">
      <c r="A3129" s="7"/>
      <c r="B3129" s="2"/>
      <c r="C3129" s="2"/>
      <c r="D3129" s="2"/>
      <c r="E3129" s="2"/>
    </row>
    <row r="3130" spans="1:5">
      <c r="A3130" s="7"/>
      <c r="B3130" s="2"/>
      <c r="C3130" s="2"/>
      <c r="D3130" s="2"/>
      <c r="E3130" s="2"/>
    </row>
    <row r="3131" spans="1:5">
      <c r="A3131" s="7"/>
      <c r="B3131" s="2"/>
      <c r="C3131" s="2"/>
      <c r="D3131" s="2"/>
      <c r="E3131" s="2"/>
    </row>
    <row r="3132" spans="1:5">
      <c r="A3132" s="7"/>
      <c r="B3132" s="2"/>
      <c r="C3132" s="2"/>
      <c r="D3132" s="2"/>
      <c r="E3132" s="2"/>
    </row>
    <row r="3133" spans="1:5">
      <c r="A3133" s="7"/>
      <c r="B3133" s="2"/>
      <c r="C3133" s="2"/>
      <c r="D3133" s="2"/>
      <c r="E3133" s="2"/>
    </row>
    <row r="3134" spans="1:5">
      <c r="A3134" s="7"/>
      <c r="B3134" s="2"/>
      <c r="C3134" s="2"/>
      <c r="D3134" s="2"/>
      <c r="E3134" s="2"/>
    </row>
    <row r="3135" spans="1:5">
      <c r="A3135" s="7"/>
      <c r="B3135" s="2"/>
      <c r="C3135" s="2"/>
      <c r="D3135" s="2"/>
      <c r="E3135" s="2"/>
    </row>
    <row r="3136" spans="1:5">
      <c r="A3136" s="7"/>
      <c r="B3136" s="2"/>
      <c r="C3136" s="2"/>
      <c r="D3136" s="2"/>
      <c r="E3136" s="2"/>
    </row>
    <row r="3137" spans="1:5">
      <c r="A3137" s="7"/>
      <c r="B3137" s="2"/>
      <c r="C3137" s="2"/>
      <c r="D3137" s="2"/>
      <c r="E3137" s="2"/>
    </row>
    <row r="3138" spans="1:5">
      <c r="A3138" s="7"/>
      <c r="B3138" s="2"/>
      <c r="C3138" s="2"/>
      <c r="D3138" s="2"/>
      <c r="E3138" s="2"/>
    </row>
    <row r="3139" spans="1:5">
      <c r="A3139" s="7"/>
      <c r="B3139" s="2"/>
      <c r="C3139" s="2"/>
      <c r="D3139" s="2"/>
      <c r="E3139" s="2"/>
    </row>
    <row r="3140" spans="1:5">
      <c r="A3140" s="7"/>
      <c r="D3140" s="2"/>
      <c r="E3140" s="2"/>
    </row>
    <row r="3141" spans="1:5">
      <c r="A3141" s="7"/>
      <c r="B3141" s="2"/>
      <c r="C3141" s="2"/>
      <c r="D3141" s="2"/>
      <c r="E3141" s="2"/>
    </row>
    <row r="3142" spans="1:5">
      <c r="A3142" s="7"/>
      <c r="B3142" s="2"/>
      <c r="C3142" s="2"/>
      <c r="D3142" s="2"/>
      <c r="E3142" s="2"/>
    </row>
    <row r="3143" spans="1:5">
      <c r="A3143" s="7"/>
      <c r="B3143" s="2"/>
      <c r="C3143" s="2"/>
      <c r="D3143" s="2"/>
      <c r="E3143" s="2"/>
    </row>
    <row r="3144" spans="1:5">
      <c r="A3144" s="7"/>
      <c r="B3144" s="2"/>
      <c r="C3144" s="2"/>
      <c r="D3144" s="2"/>
      <c r="E3144" s="2"/>
    </row>
    <row r="3145" spans="1:5">
      <c r="A3145" s="7"/>
      <c r="D3145" s="2"/>
      <c r="E3145" s="2"/>
    </row>
    <row r="3146" spans="1:5">
      <c r="A3146" s="7"/>
      <c r="B3146" s="2"/>
      <c r="C3146" s="2"/>
      <c r="D3146" s="2"/>
      <c r="E3146" s="2"/>
    </row>
    <row r="3147" spans="1:5">
      <c r="A3147" s="7"/>
      <c r="B3147" s="2"/>
      <c r="C3147" s="2"/>
      <c r="D3147" s="2"/>
      <c r="E3147" s="2"/>
    </row>
    <row r="3148" spans="1:5">
      <c r="A3148" s="7"/>
      <c r="B3148" s="2"/>
      <c r="C3148" s="2"/>
      <c r="D3148" s="2"/>
      <c r="E3148" s="2"/>
    </row>
    <row r="3149" spans="1:5">
      <c r="A3149" s="7"/>
      <c r="B3149" s="2"/>
      <c r="C3149" s="2"/>
      <c r="D3149" s="2"/>
      <c r="E3149" s="2"/>
    </row>
    <row r="3150" spans="1:5">
      <c r="A3150" s="7"/>
      <c r="B3150" s="2"/>
      <c r="C3150" s="2"/>
      <c r="D3150" s="2"/>
      <c r="E3150" s="2"/>
    </row>
    <row r="3151" spans="1:5">
      <c r="A3151" s="7"/>
      <c r="B3151" s="2"/>
      <c r="C3151" s="2"/>
      <c r="D3151" s="2"/>
      <c r="E3151" s="2"/>
    </row>
    <row r="3152" spans="1:5">
      <c r="A3152" s="7"/>
      <c r="B3152" s="2"/>
      <c r="C3152" s="2"/>
      <c r="D3152" s="2"/>
      <c r="E3152" s="2"/>
    </row>
    <row r="3153" spans="1:5">
      <c r="A3153" s="7"/>
      <c r="B3153" s="2"/>
      <c r="C3153" s="2"/>
      <c r="D3153" s="2"/>
      <c r="E3153" s="2"/>
    </row>
    <row r="3154" spans="1:5">
      <c r="A3154" s="7"/>
      <c r="B3154" s="2"/>
      <c r="C3154" s="2"/>
      <c r="D3154" s="2"/>
      <c r="E3154" s="2"/>
    </row>
    <row r="3155" spans="1:5">
      <c r="A3155" s="7"/>
      <c r="B3155" s="2"/>
      <c r="C3155" s="2"/>
      <c r="D3155" s="2"/>
      <c r="E3155" s="2"/>
    </row>
    <row r="3156" spans="1:5">
      <c r="A3156" s="7"/>
      <c r="D3156" s="2"/>
      <c r="E3156" s="2"/>
    </row>
    <row r="3157" spans="1:5">
      <c r="A3157" s="7"/>
      <c r="B3157" s="2"/>
      <c r="C3157" s="2"/>
      <c r="D3157" s="2"/>
      <c r="E3157" s="2"/>
    </row>
    <row r="3158" spans="1:5">
      <c r="A3158" s="7"/>
      <c r="B3158" s="2"/>
      <c r="C3158" s="2"/>
      <c r="D3158" s="2"/>
      <c r="E3158" s="2"/>
    </row>
    <row r="3159" spans="1:5">
      <c r="A3159" s="7"/>
      <c r="B3159" s="2"/>
      <c r="C3159" s="2"/>
      <c r="D3159" s="2"/>
      <c r="E3159" s="2"/>
    </row>
    <row r="3160" spans="1:5">
      <c r="A3160" s="7"/>
      <c r="B3160" s="2"/>
      <c r="C3160" s="2"/>
      <c r="D3160" s="2"/>
      <c r="E3160" s="2"/>
    </row>
    <row r="3161" spans="1:5">
      <c r="A3161" s="7"/>
      <c r="B3161" s="2"/>
      <c r="C3161" s="2"/>
      <c r="D3161" s="2"/>
      <c r="E3161" s="2"/>
    </row>
    <row r="3162" spans="1:5">
      <c r="A3162" s="7"/>
      <c r="B3162" s="2"/>
      <c r="C3162" s="2"/>
      <c r="D3162" s="2"/>
      <c r="E3162" s="2"/>
    </row>
    <row r="3163" spans="1:5">
      <c r="A3163" s="7"/>
      <c r="B3163" s="2"/>
      <c r="C3163" s="2"/>
      <c r="D3163" s="2"/>
      <c r="E3163" s="2"/>
    </row>
    <row r="3164" spans="1:5">
      <c r="A3164" s="7"/>
      <c r="B3164" s="2"/>
      <c r="C3164" s="2"/>
      <c r="D3164" s="2"/>
      <c r="E3164" s="2"/>
    </row>
    <row r="3165" spans="1:5">
      <c r="A3165" s="7"/>
      <c r="B3165" s="2"/>
      <c r="C3165" s="2"/>
      <c r="D3165" s="2"/>
      <c r="E3165" s="2"/>
    </row>
    <row r="3166" spans="1:5">
      <c r="A3166" s="7"/>
      <c r="B3166" s="2"/>
      <c r="C3166" s="2"/>
      <c r="D3166" s="2"/>
      <c r="E3166" s="2"/>
    </row>
    <row r="3167" spans="1:5">
      <c r="A3167" s="7"/>
      <c r="B3167" s="2"/>
      <c r="C3167" s="2"/>
      <c r="D3167" s="2"/>
      <c r="E3167" s="2"/>
    </row>
    <row r="3168" spans="1:5">
      <c r="A3168" s="7"/>
      <c r="B3168" s="2"/>
      <c r="C3168" s="2"/>
      <c r="D3168" s="2"/>
      <c r="E3168" s="2"/>
    </row>
    <row r="3169" spans="1:5">
      <c r="A3169" s="7"/>
      <c r="B3169" s="2"/>
      <c r="C3169" s="2"/>
      <c r="D3169" s="2"/>
      <c r="E3169" s="2"/>
    </row>
    <row r="3170" spans="1:5">
      <c r="A3170" s="7"/>
      <c r="B3170" s="2"/>
      <c r="C3170" s="2"/>
      <c r="D3170" s="2"/>
      <c r="E3170" s="2"/>
    </row>
    <row r="3171" spans="1:5">
      <c r="A3171" s="7"/>
      <c r="B3171" s="2"/>
      <c r="C3171" s="2"/>
      <c r="D3171" s="2"/>
      <c r="E3171" s="2"/>
    </row>
    <row r="3172" spans="1:5">
      <c r="A3172" s="7"/>
      <c r="B3172" s="2"/>
      <c r="C3172" s="2"/>
      <c r="D3172" s="2"/>
      <c r="E3172" s="2"/>
    </row>
    <row r="3173" spans="1:5">
      <c r="A3173" s="7"/>
      <c r="B3173" s="2"/>
      <c r="C3173" s="2"/>
      <c r="D3173" s="2"/>
      <c r="E3173" s="2"/>
    </row>
    <row r="3174" spans="1:5">
      <c r="A3174" s="7"/>
      <c r="B3174" s="2"/>
      <c r="C3174" s="2"/>
      <c r="D3174" s="2"/>
      <c r="E3174" s="2"/>
    </row>
    <row r="3175" spans="1:5">
      <c r="A3175" s="7"/>
      <c r="B3175" s="2"/>
      <c r="C3175" s="2"/>
      <c r="D3175" s="2"/>
      <c r="E3175" s="2"/>
    </row>
    <row r="3176" spans="1:5">
      <c r="A3176" s="7"/>
      <c r="D3176" s="2"/>
      <c r="E3176" s="2"/>
    </row>
    <row r="3177" spans="1:5">
      <c r="A3177" s="7"/>
      <c r="B3177" s="2"/>
      <c r="C3177" s="2"/>
      <c r="D3177" s="2"/>
      <c r="E3177" s="2"/>
    </row>
    <row r="3178" spans="1:5">
      <c r="A3178" s="7"/>
      <c r="B3178" s="2"/>
      <c r="C3178" s="2"/>
      <c r="D3178" s="2"/>
      <c r="E3178" s="2"/>
    </row>
    <row r="3179" spans="1:5">
      <c r="A3179" s="7"/>
      <c r="B3179" s="2"/>
      <c r="C3179" s="2"/>
      <c r="D3179" s="2"/>
      <c r="E3179" s="2"/>
    </row>
    <row r="3180" spans="1:5">
      <c r="A3180" s="7"/>
      <c r="B3180" s="2"/>
      <c r="C3180" s="2"/>
      <c r="D3180" s="2"/>
      <c r="E3180" s="2"/>
    </row>
    <row r="3181" spans="1:5">
      <c r="A3181" s="7"/>
      <c r="B3181" s="2"/>
      <c r="C3181" s="2"/>
      <c r="D3181" s="2"/>
      <c r="E3181" s="2"/>
    </row>
    <row r="3182" spans="1:5">
      <c r="A3182" s="7"/>
      <c r="B3182" s="2"/>
      <c r="C3182" s="2"/>
      <c r="D3182" s="2"/>
      <c r="E3182" s="2"/>
    </row>
    <row r="3183" spans="1:5">
      <c r="A3183" s="7"/>
      <c r="B3183" s="2"/>
      <c r="C3183" s="2"/>
      <c r="D3183" s="2"/>
      <c r="E3183" s="2"/>
    </row>
    <row r="3184" spans="1:5">
      <c r="A3184" s="7"/>
      <c r="B3184" s="2"/>
      <c r="C3184" s="2"/>
      <c r="D3184" s="2"/>
      <c r="E3184" s="2"/>
    </row>
    <row r="3185" spans="1:5">
      <c r="A3185" s="7"/>
      <c r="B3185" s="2"/>
      <c r="C3185" s="2"/>
      <c r="D3185" s="2"/>
      <c r="E3185" s="2"/>
    </row>
    <row r="3186" spans="1:5">
      <c r="A3186" s="7"/>
      <c r="B3186" s="2"/>
      <c r="C3186" s="2"/>
      <c r="D3186" s="2"/>
      <c r="E3186" s="2"/>
    </row>
    <row r="3187" spans="1:5">
      <c r="A3187" s="7"/>
      <c r="B3187" s="2"/>
      <c r="C3187" s="2"/>
      <c r="D3187" s="2"/>
      <c r="E3187" s="2"/>
    </row>
    <row r="3188" spans="1:5">
      <c r="A3188" s="7"/>
      <c r="B3188" s="2"/>
      <c r="C3188" s="2"/>
      <c r="D3188" s="2"/>
      <c r="E3188" s="2"/>
    </row>
    <row r="3189" spans="1:5">
      <c r="A3189" s="7"/>
      <c r="B3189" s="2"/>
      <c r="C3189" s="2"/>
      <c r="D3189" s="2"/>
      <c r="E3189" s="2"/>
    </row>
    <row r="3190" spans="1:5">
      <c r="A3190" s="7"/>
      <c r="B3190" s="2"/>
      <c r="C3190" s="2"/>
      <c r="D3190" s="2"/>
      <c r="E3190" s="2"/>
    </row>
    <row r="3191" spans="1:5">
      <c r="A3191" s="7"/>
      <c r="B3191" s="2"/>
      <c r="C3191" s="2"/>
      <c r="D3191" s="2"/>
      <c r="E3191" s="2"/>
    </row>
    <row r="3192" spans="1:5">
      <c r="A3192" s="7"/>
      <c r="B3192" s="2"/>
      <c r="C3192" s="2"/>
      <c r="D3192" s="2"/>
      <c r="E3192" s="2"/>
    </row>
    <row r="3193" spans="1:5">
      <c r="A3193" s="7"/>
      <c r="B3193" s="2"/>
      <c r="C3193" s="2"/>
      <c r="D3193" s="2"/>
      <c r="E3193" s="2"/>
    </row>
    <row r="3194" spans="1:5">
      <c r="A3194" s="7"/>
      <c r="B3194" s="2"/>
      <c r="C3194" s="2"/>
      <c r="D3194" s="2"/>
      <c r="E3194" s="2"/>
    </row>
    <row r="3195" spans="1:5">
      <c r="A3195" s="7"/>
      <c r="B3195" s="2"/>
      <c r="C3195" s="2"/>
      <c r="D3195" s="2"/>
      <c r="E3195" s="2"/>
    </row>
    <row r="3196" spans="1:5">
      <c r="A3196" s="7"/>
      <c r="B3196" s="2"/>
      <c r="C3196" s="2"/>
      <c r="D3196" s="2"/>
      <c r="E3196" s="2"/>
    </row>
    <row r="3197" spans="1:5">
      <c r="A3197" s="7"/>
      <c r="B3197" s="2"/>
      <c r="C3197" s="2"/>
      <c r="D3197" s="2"/>
      <c r="E3197" s="2"/>
    </row>
    <row r="3198" spans="1:5">
      <c r="A3198" s="7"/>
      <c r="B3198" s="2"/>
      <c r="C3198" s="2"/>
      <c r="D3198" s="2"/>
      <c r="E3198" s="2"/>
    </row>
    <row r="3199" spans="1:5">
      <c r="A3199" s="7"/>
      <c r="B3199" s="2"/>
      <c r="C3199" s="2"/>
      <c r="D3199" s="2"/>
      <c r="E3199" s="2"/>
    </row>
    <row r="3200" spans="1:5">
      <c r="A3200" s="7"/>
      <c r="B3200" s="2"/>
      <c r="C3200" s="2"/>
      <c r="D3200" s="2"/>
      <c r="E3200" s="2"/>
    </row>
    <row r="3201" spans="1:5">
      <c r="A3201" s="7"/>
      <c r="B3201" s="2"/>
      <c r="C3201" s="2"/>
      <c r="D3201" s="2"/>
      <c r="E3201" s="2"/>
    </row>
    <row r="3202" spans="1:5">
      <c r="A3202" s="7"/>
      <c r="B3202" s="2"/>
      <c r="C3202" s="2"/>
      <c r="D3202" s="2"/>
      <c r="E3202" s="2"/>
    </row>
    <row r="3203" spans="1:5">
      <c r="A3203" s="7"/>
      <c r="B3203" s="2"/>
      <c r="C3203" s="2"/>
      <c r="D3203" s="2"/>
      <c r="E3203" s="2"/>
    </row>
    <row r="3204" spans="1:5">
      <c r="A3204" s="7"/>
      <c r="B3204" s="2"/>
      <c r="C3204" s="2"/>
      <c r="D3204" s="2"/>
      <c r="E3204" s="2"/>
    </row>
    <row r="3205" spans="1:5">
      <c r="A3205" s="7"/>
      <c r="D3205" s="2"/>
      <c r="E3205" s="2"/>
    </row>
    <row r="3206" spans="1:5">
      <c r="A3206" s="7"/>
      <c r="B3206" s="2"/>
      <c r="C3206" s="2"/>
      <c r="D3206" s="2"/>
      <c r="E3206" s="2"/>
    </row>
    <row r="3207" spans="1:5">
      <c r="A3207" s="7"/>
      <c r="B3207" s="2"/>
      <c r="C3207" s="2"/>
      <c r="D3207" s="2"/>
      <c r="E3207" s="2"/>
    </row>
    <row r="3208" spans="1:5">
      <c r="A3208" s="7"/>
      <c r="B3208" s="2"/>
      <c r="C3208" s="2"/>
      <c r="D3208" s="2"/>
      <c r="E3208" s="2"/>
    </row>
    <row r="3209" spans="1:5">
      <c r="A3209" s="7"/>
      <c r="B3209" s="2"/>
      <c r="C3209" s="2"/>
      <c r="D3209" s="2"/>
      <c r="E3209" s="2"/>
    </row>
    <row r="3210" spans="1:5">
      <c r="A3210" s="7"/>
      <c r="B3210" s="2"/>
      <c r="C3210" s="2"/>
      <c r="D3210" s="2"/>
      <c r="E3210" s="2"/>
    </row>
    <row r="3211" spans="1:5">
      <c r="A3211" s="7"/>
      <c r="B3211" s="2"/>
      <c r="C3211" s="2"/>
      <c r="D3211" s="2"/>
      <c r="E3211" s="2"/>
    </row>
    <row r="3212" spans="1:5">
      <c r="A3212" s="7"/>
      <c r="B3212" s="2"/>
      <c r="C3212" s="2"/>
      <c r="D3212" s="2"/>
      <c r="E3212" s="2"/>
    </row>
    <row r="3213" spans="1:5">
      <c r="A3213" s="7"/>
      <c r="B3213" s="2"/>
      <c r="C3213" s="2"/>
      <c r="D3213" s="2"/>
      <c r="E3213" s="2"/>
    </row>
    <row r="3214" spans="1:5">
      <c r="A3214" s="7"/>
      <c r="B3214" s="2"/>
      <c r="C3214" s="2"/>
      <c r="D3214" s="2"/>
      <c r="E3214" s="2"/>
    </row>
    <row r="3215" spans="1:5">
      <c r="A3215" s="7"/>
      <c r="B3215" s="2"/>
      <c r="C3215" s="2"/>
      <c r="D3215" s="2"/>
      <c r="E3215" s="2"/>
    </row>
    <row r="3216" spans="1:5">
      <c r="A3216" s="7"/>
      <c r="B3216" s="2"/>
      <c r="C3216" s="2"/>
      <c r="D3216" s="2"/>
      <c r="E3216" s="2"/>
    </row>
    <row r="3217" spans="1:5">
      <c r="A3217" s="7"/>
      <c r="B3217" s="2"/>
      <c r="C3217" s="2"/>
      <c r="D3217" s="2"/>
      <c r="E3217" s="2"/>
    </row>
    <row r="3218" spans="1:5">
      <c r="A3218" s="7"/>
      <c r="B3218" s="2"/>
      <c r="C3218" s="2"/>
      <c r="D3218" s="2"/>
      <c r="E3218" s="2"/>
    </row>
    <row r="3219" spans="1:5">
      <c r="A3219" s="7"/>
      <c r="B3219" s="2"/>
      <c r="C3219" s="2"/>
      <c r="D3219" s="2"/>
      <c r="E3219" s="2"/>
    </row>
    <row r="3220" spans="1:5">
      <c r="A3220" s="7"/>
      <c r="B3220" s="2"/>
      <c r="C3220" s="2"/>
      <c r="D3220" s="2"/>
      <c r="E3220" s="2"/>
    </row>
    <row r="3221" spans="1:5">
      <c r="A3221" s="7"/>
      <c r="B3221" s="2"/>
      <c r="C3221" s="2"/>
      <c r="D3221" s="2"/>
      <c r="E3221" s="2"/>
    </row>
    <row r="3222" spans="1:5">
      <c r="A3222" s="7"/>
      <c r="B3222" s="2"/>
      <c r="C3222" s="2"/>
      <c r="D3222" s="2"/>
      <c r="E3222" s="2"/>
    </row>
    <row r="3223" spans="1:5">
      <c r="A3223" s="7"/>
      <c r="B3223" s="2"/>
      <c r="C3223" s="2"/>
      <c r="D3223" s="2"/>
      <c r="E3223" s="2"/>
    </row>
    <row r="3224" spans="1:5">
      <c r="A3224" s="7"/>
      <c r="B3224" s="2"/>
      <c r="C3224" s="2"/>
      <c r="D3224" s="2"/>
      <c r="E3224" s="2"/>
    </row>
    <row r="3225" spans="1:5">
      <c r="A3225" s="7"/>
      <c r="B3225" s="2"/>
      <c r="C3225" s="2"/>
      <c r="D3225" s="2"/>
      <c r="E3225" s="2"/>
    </row>
    <row r="3226" spans="1:5">
      <c r="A3226" s="7"/>
      <c r="B3226" s="2"/>
      <c r="C3226" s="2"/>
      <c r="D3226" s="2"/>
      <c r="E3226" s="2"/>
    </row>
    <row r="3227" spans="1:5">
      <c r="A3227" s="7"/>
      <c r="B3227" s="2"/>
      <c r="C3227" s="2"/>
      <c r="D3227" s="2"/>
      <c r="E3227" s="2"/>
    </row>
    <row r="3228" spans="1:5">
      <c r="A3228" s="7"/>
      <c r="B3228" s="2"/>
      <c r="C3228" s="2"/>
      <c r="D3228" s="2"/>
      <c r="E3228" s="2"/>
    </row>
    <row r="3229" spans="1:5">
      <c r="A3229" s="7"/>
      <c r="B3229" s="2"/>
      <c r="C3229" s="2"/>
      <c r="D3229" s="2"/>
      <c r="E3229" s="2"/>
    </row>
    <row r="3230" spans="1:5">
      <c r="A3230" s="7"/>
      <c r="B3230" s="2"/>
      <c r="C3230" s="2"/>
      <c r="D3230" s="2"/>
      <c r="E3230" s="2"/>
    </row>
    <row r="3231" spans="1:5">
      <c r="A3231" s="7"/>
      <c r="B3231" s="2"/>
      <c r="C3231" s="2"/>
      <c r="D3231" s="2"/>
      <c r="E3231" s="2"/>
    </row>
    <row r="3232" spans="1:5">
      <c r="A3232" s="7"/>
      <c r="B3232" s="2"/>
      <c r="C3232" s="2"/>
      <c r="D3232" s="2"/>
      <c r="E3232" s="2"/>
    </row>
    <row r="3233" spans="1:5">
      <c r="A3233" s="7"/>
      <c r="B3233" s="2"/>
      <c r="C3233" s="2"/>
      <c r="D3233" s="2"/>
      <c r="E3233" s="2"/>
    </row>
    <row r="3234" spans="1:5">
      <c r="A3234" s="7"/>
      <c r="B3234" s="2"/>
      <c r="C3234" s="2"/>
      <c r="D3234" s="2"/>
      <c r="E3234" s="2"/>
    </row>
    <row r="3235" spans="1:5">
      <c r="A3235" s="7"/>
      <c r="B3235" s="2"/>
      <c r="C3235" s="2"/>
      <c r="D3235" s="2"/>
      <c r="E3235" s="2"/>
    </row>
    <row r="3236" spans="1:5">
      <c r="A3236" s="7"/>
      <c r="B3236" s="2"/>
      <c r="C3236" s="2"/>
      <c r="D3236" s="2"/>
      <c r="E3236" s="2"/>
    </row>
    <row r="3237" spans="1:5">
      <c r="A3237" s="7"/>
      <c r="B3237" s="2"/>
      <c r="C3237" s="2"/>
      <c r="D3237" s="2"/>
      <c r="E3237" s="2"/>
    </row>
    <row r="3238" spans="1:5">
      <c r="A3238" s="7"/>
      <c r="B3238" s="2"/>
      <c r="C3238" s="2"/>
      <c r="D3238" s="2"/>
      <c r="E3238" s="2"/>
    </row>
    <row r="3239" spans="1:5">
      <c r="A3239" s="7"/>
      <c r="B3239" s="2"/>
      <c r="C3239" s="2"/>
      <c r="D3239" s="2"/>
      <c r="E3239" s="2"/>
    </row>
    <row r="3240" spans="1:5">
      <c r="A3240" s="7"/>
      <c r="B3240" s="2"/>
      <c r="C3240" s="2"/>
      <c r="D3240" s="2"/>
      <c r="E3240" s="2"/>
    </row>
    <row r="3241" spans="1:5">
      <c r="A3241" s="7"/>
      <c r="B3241" s="2"/>
      <c r="C3241" s="2"/>
      <c r="D3241" s="2"/>
      <c r="E3241" s="2"/>
    </row>
    <row r="3242" spans="1:5">
      <c r="A3242" s="7"/>
      <c r="B3242" s="2"/>
      <c r="C3242" s="2"/>
      <c r="D3242" s="2"/>
      <c r="E3242" s="2"/>
    </row>
    <row r="3243" spans="1:5">
      <c r="A3243" s="7"/>
      <c r="B3243" s="2"/>
      <c r="C3243" s="2"/>
      <c r="D3243" s="2"/>
      <c r="E3243" s="2"/>
    </row>
    <row r="3244" spans="1:5">
      <c r="A3244" s="7"/>
      <c r="B3244" s="2"/>
      <c r="C3244" s="2"/>
      <c r="D3244" s="2"/>
      <c r="E3244" s="2"/>
    </row>
    <row r="3245" spans="1:5">
      <c r="A3245" s="7"/>
      <c r="B3245" s="2"/>
      <c r="C3245" s="2"/>
      <c r="D3245" s="2"/>
      <c r="E3245" s="2"/>
    </row>
    <row r="3246" spans="1:5">
      <c r="A3246" s="7"/>
      <c r="B3246" s="2"/>
      <c r="C3246" s="2"/>
      <c r="D3246" s="2"/>
      <c r="E3246" s="2"/>
    </row>
    <row r="3247" spans="1:5">
      <c r="A3247" s="7"/>
      <c r="B3247" s="2"/>
      <c r="C3247" s="2"/>
      <c r="D3247" s="2"/>
      <c r="E3247" s="2"/>
    </row>
    <row r="3248" spans="1:5">
      <c r="A3248" s="7"/>
      <c r="B3248" s="2"/>
      <c r="C3248" s="2"/>
      <c r="D3248" s="2"/>
      <c r="E3248" s="2"/>
    </row>
    <row r="3249" spans="1:5">
      <c r="A3249" s="7"/>
      <c r="B3249" s="2"/>
      <c r="C3249" s="2"/>
      <c r="D3249" s="2"/>
      <c r="E3249" s="2"/>
    </row>
    <row r="3250" spans="1:5">
      <c r="A3250" s="7"/>
      <c r="B3250" s="2"/>
      <c r="C3250" s="2"/>
      <c r="D3250" s="2"/>
      <c r="E3250" s="2"/>
    </row>
    <row r="3251" spans="1:5">
      <c r="A3251" s="7"/>
      <c r="D3251" s="2"/>
      <c r="E3251" s="2"/>
    </row>
    <row r="3252" spans="1:5">
      <c r="A3252" s="7"/>
      <c r="B3252" s="2"/>
      <c r="C3252" s="2"/>
      <c r="D3252" s="2"/>
      <c r="E3252" s="2"/>
    </row>
    <row r="3253" spans="1:5">
      <c r="A3253" s="7"/>
      <c r="B3253" s="2"/>
      <c r="C3253" s="2"/>
      <c r="D3253" s="2"/>
      <c r="E3253" s="2"/>
    </row>
    <row r="3254" spans="1:5">
      <c r="A3254" s="7"/>
      <c r="B3254" s="2"/>
      <c r="C3254" s="2"/>
      <c r="D3254" s="2"/>
      <c r="E3254" s="2"/>
    </row>
    <row r="3255" spans="1:5">
      <c r="A3255" s="7"/>
      <c r="B3255" s="2"/>
      <c r="C3255" s="2"/>
      <c r="D3255" s="2"/>
      <c r="E3255" s="2"/>
    </row>
    <row r="3256" spans="1:5">
      <c r="A3256" s="7"/>
      <c r="B3256" s="2"/>
      <c r="C3256" s="2"/>
      <c r="D3256" s="2"/>
      <c r="E3256" s="2"/>
    </row>
    <row r="3257" spans="1:5">
      <c r="A3257" s="7"/>
      <c r="B3257" s="2"/>
      <c r="C3257" s="2"/>
      <c r="D3257" s="2"/>
      <c r="E3257" s="2"/>
    </row>
    <row r="3258" spans="1:5">
      <c r="A3258" s="7"/>
      <c r="B3258" s="2"/>
      <c r="C3258" s="2"/>
      <c r="D3258" s="2"/>
      <c r="E3258" s="2"/>
    </row>
    <row r="3259" spans="1:5">
      <c r="A3259" s="7"/>
      <c r="B3259" s="2"/>
      <c r="C3259" s="2"/>
      <c r="D3259" s="2"/>
      <c r="E3259" s="2"/>
    </row>
    <row r="3260" spans="1:5">
      <c r="A3260" s="7"/>
      <c r="B3260" s="2"/>
      <c r="C3260" s="2"/>
      <c r="D3260" s="2"/>
      <c r="E3260" s="2"/>
    </row>
    <row r="3261" spans="1:5">
      <c r="A3261" s="7"/>
      <c r="B3261" s="2"/>
      <c r="C3261" s="2"/>
      <c r="D3261" s="2"/>
      <c r="E3261" s="2"/>
    </row>
    <row r="3262" spans="1:5">
      <c r="A3262" s="7"/>
      <c r="B3262" s="2"/>
      <c r="C3262" s="2"/>
      <c r="D3262" s="2"/>
      <c r="E3262" s="2"/>
    </row>
    <row r="3263" spans="1:5">
      <c r="A3263" s="7"/>
      <c r="B3263" s="2"/>
      <c r="C3263" s="2"/>
      <c r="D3263" s="2"/>
      <c r="E3263" s="2"/>
    </row>
    <row r="3264" spans="1:5">
      <c r="A3264" s="7"/>
      <c r="B3264" s="2"/>
      <c r="C3264" s="2"/>
      <c r="D3264" s="2"/>
      <c r="E3264" s="2"/>
    </row>
    <row r="3265" spans="1:5">
      <c r="A3265" s="7"/>
      <c r="B3265" s="2"/>
      <c r="C3265" s="2"/>
      <c r="D3265" s="2"/>
      <c r="E3265" s="2"/>
    </row>
    <row r="3266" spans="1:5">
      <c r="A3266" s="7"/>
      <c r="B3266" s="2"/>
      <c r="C3266" s="2"/>
      <c r="D3266" s="2"/>
      <c r="E3266" s="2"/>
    </row>
    <row r="3267" spans="1:5">
      <c r="A3267" s="7"/>
      <c r="B3267" s="2"/>
      <c r="C3267" s="2"/>
      <c r="D3267" s="2"/>
      <c r="E3267" s="2"/>
    </row>
    <row r="3268" spans="1:5">
      <c r="A3268" s="7"/>
      <c r="B3268" s="2"/>
      <c r="C3268" s="2"/>
      <c r="D3268" s="2"/>
      <c r="E3268" s="2"/>
    </row>
    <row r="3269" spans="1:5">
      <c r="A3269" s="7"/>
      <c r="B3269" s="2"/>
      <c r="C3269" s="2"/>
      <c r="D3269" s="2"/>
      <c r="E3269" s="2"/>
    </row>
    <row r="3270" spans="1:5">
      <c r="A3270" s="7"/>
      <c r="B3270" s="2"/>
      <c r="C3270" s="2"/>
      <c r="D3270" s="2"/>
      <c r="E3270" s="2"/>
    </row>
    <row r="3271" spans="1:5">
      <c r="A3271" s="7"/>
      <c r="B3271" s="2"/>
      <c r="C3271" s="2"/>
      <c r="D3271" s="2"/>
      <c r="E3271" s="2"/>
    </row>
    <row r="3272" spans="1:5">
      <c r="A3272" s="7"/>
      <c r="B3272" s="2"/>
      <c r="C3272" s="2"/>
      <c r="D3272" s="2"/>
      <c r="E3272" s="2"/>
    </row>
    <row r="3273" spans="1:5">
      <c r="A3273" s="7"/>
      <c r="B3273" s="2"/>
      <c r="C3273" s="2"/>
      <c r="D3273" s="2"/>
      <c r="E3273" s="2"/>
    </row>
    <row r="3274" spans="1:5">
      <c r="A3274" s="7"/>
      <c r="B3274" s="2"/>
      <c r="C3274" s="2"/>
      <c r="D3274" s="2"/>
      <c r="E3274" s="2"/>
    </row>
    <row r="3275" spans="1:5">
      <c r="A3275" s="7"/>
      <c r="B3275" s="2"/>
      <c r="C3275" s="2"/>
      <c r="D3275" s="2"/>
      <c r="E3275" s="2"/>
    </row>
    <row r="3276" spans="1:5">
      <c r="A3276" s="7"/>
      <c r="D3276" s="2"/>
      <c r="E3276" s="2"/>
    </row>
    <row r="3277" spans="1:5">
      <c r="A3277" s="7"/>
      <c r="B3277" s="2"/>
      <c r="C3277" s="2"/>
      <c r="D3277" s="2"/>
      <c r="E3277" s="2"/>
    </row>
    <row r="3278" spans="1:5">
      <c r="A3278" s="7"/>
      <c r="B3278" s="2"/>
      <c r="C3278" s="2"/>
      <c r="D3278" s="2"/>
      <c r="E3278" s="2"/>
    </row>
    <row r="3279" spans="1:5">
      <c r="A3279" s="7"/>
      <c r="B3279" s="2"/>
      <c r="C3279" s="2"/>
      <c r="D3279" s="2"/>
      <c r="E3279" s="2"/>
    </row>
    <row r="3280" spans="1:5">
      <c r="A3280" s="7"/>
      <c r="B3280" s="2"/>
      <c r="C3280" s="2"/>
      <c r="D3280" s="2"/>
      <c r="E3280" s="2"/>
    </row>
    <row r="3281" spans="1:5">
      <c r="A3281" s="7"/>
      <c r="B3281" s="2"/>
      <c r="C3281" s="2"/>
      <c r="D3281" s="2"/>
      <c r="E3281" s="2"/>
    </row>
    <row r="3282" spans="1:5">
      <c r="A3282" s="7"/>
      <c r="B3282" s="2"/>
      <c r="C3282" s="2"/>
      <c r="D3282" s="2"/>
      <c r="E3282" s="2"/>
    </row>
    <row r="3283" spans="1:5">
      <c r="A3283" s="7"/>
      <c r="B3283" s="2"/>
      <c r="C3283" s="2"/>
      <c r="D3283" s="2"/>
      <c r="E3283" s="2"/>
    </row>
    <row r="3284" spans="1:5">
      <c r="A3284" s="7"/>
      <c r="B3284" s="2"/>
      <c r="C3284" s="2"/>
      <c r="D3284" s="2"/>
      <c r="E3284" s="2"/>
    </row>
    <row r="3285" spans="1:5">
      <c r="A3285" s="7"/>
      <c r="B3285" s="2"/>
      <c r="C3285" s="2"/>
      <c r="D3285" s="2"/>
      <c r="E3285" s="2"/>
    </row>
    <row r="3286" spans="1:5">
      <c r="A3286" s="7"/>
      <c r="B3286" s="2"/>
      <c r="C3286" s="2"/>
      <c r="D3286" s="2"/>
      <c r="E3286" s="2"/>
    </row>
    <row r="3287" spans="1:5">
      <c r="A3287" s="7"/>
      <c r="B3287" s="2"/>
      <c r="C3287" s="2"/>
      <c r="D3287" s="2"/>
      <c r="E3287" s="2"/>
    </row>
    <row r="3288" spans="1:5">
      <c r="A3288" s="7"/>
      <c r="B3288" s="2"/>
      <c r="C3288" s="2"/>
      <c r="D3288" s="2"/>
      <c r="E3288" s="2"/>
    </row>
    <row r="3289" spans="1:5">
      <c r="A3289" s="7"/>
      <c r="B3289" s="2"/>
      <c r="C3289" s="2"/>
      <c r="D3289" s="2"/>
      <c r="E3289" s="2"/>
    </row>
    <row r="3290" spans="1:5">
      <c r="A3290" s="7"/>
      <c r="B3290" s="2"/>
      <c r="C3290" s="2"/>
      <c r="D3290" s="2"/>
      <c r="E3290" s="2"/>
    </row>
    <row r="3291" spans="1:5">
      <c r="A3291" s="7"/>
      <c r="B3291" s="2"/>
      <c r="C3291" s="2"/>
      <c r="D3291" s="2"/>
      <c r="E3291" s="2"/>
    </row>
    <row r="3292" spans="1:5">
      <c r="A3292" s="7"/>
      <c r="B3292" s="2"/>
      <c r="C3292" s="2"/>
      <c r="D3292" s="2"/>
      <c r="E3292" s="2"/>
    </row>
    <row r="3293" spans="1:5">
      <c r="A3293" s="7"/>
      <c r="B3293" s="2"/>
      <c r="C3293" s="2"/>
      <c r="D3293" s="2"/>
      <c r="E3293" s="2"/>
    </row>
    <row r="3294" spans="1:5">
      <c r="A3294" s="7"/>
      <c r="B3294" s="2"/>
      <c r="C3294" s="2"/>
      <c r="D3294" s="2"/>
      <c r="E3294" s="2"/>
    </row>
    <row r="3295" spans="1:5">
      <c r="A3295" s="7"/>
      <c r="B3295" s="2"/>
      <c r="C3295" s="2"/>
      <c r="D3295" s="2"/>
      <c r="E3295" s="2"/>
    </row>
    <row r="3296" spans="1:5">
      <c r="A3296" s="7"/>
      <c r="B3296" s="2"/>
      <c r="C3296" s="2"/>
      <c r="D3296" s="2"/>
      <c r="E3296" s="2"/>
    </row>
    <row r="3297" spans="1:5">
      <c r="A3297" s="7"/>
      <c r="B3297" s="2"/>
      <c r="C3297" s="2"/>
      <c r="D3297" s="2"/>
      <c r="E3297" s="2"/>
    </row>
    <row r="3298" spans="1:5">
      <c r="A3298" s="7"/>
      <c r="B3298" s="2"/>
      <c r="C3298" s="2"/>
      <c r="D3298" s="2"/>
      <c r="E3298" s="2"/>
    </row>
    <row r="3299" spans="1:5">
      <c r="A3299" s="7"/>
      <c r="B3299" s="2"/>
      <c r="C3299" s="2"/>
      <c r="D3299" s="2"/>
      <c r="E3299" s="2"/>
    </row>
    <row r="3300" spans="1:5">
      <c r="A3300" s="7"/>
      <c r="B3300" s="2"/>
      <c r="C3300" s="2"/>
      <c r="D3300" s="2"/>
      <c r="E3300" s="2"/>
    </row>
    <row r="3301" spans="1:5">
      <c r="A3301" s="7"/>
      <c r="B3301" s="2"/>
      <c r="C3301" s="2"/>
      <c r="D3301" s="2"/>
      <c r="E3301" s="2"/>
    </row>
    <row r="3302" spans="1:5">
      <c r="A3302" s="7"/>
      <c r="B3302" s="2"/>
      <c r="C3302" s="2"/>
      <c r="D3302" s="2"/>
      <c r="E3302" s="2"/>
    </row>
    <row r="3303" spans="1:5">
      <c r="A3303" s="7"/>
      <c r="B3303" s="2"/>
      <c r="C3303" s="2"/>
      <c r="D3303" s="2"/>
      <c r="E3303" s="2"/>
    </row>
    <row r="3304" spans="1:5">
      <c r="A3304" s="7"/>
      <c r="B3304" s="2"/>
      <c r="C3304" s="2"/>
      <c r="D3304" s="2"/>
      <c r="E3304" s="2"/>
    </row>
    <row r="3305" spans="1:5">
      <c r="A3305" s="7"/>
      <c r="B3305" s="2"/>
      <c r="C3305" s="2"/>
      <c r="D3305" s="2"/>
      <c r="E3305" s="2"/>
    </row>
    <row r="3306" spans="1:5">
      <c r="A3306" s="7"/>
      <c r="B3306" s="2"/>
      <c r="C3306" s="2"/>
      <c r="D3306" s="2"/>
      <c r="E3306" s="2"/>
    </row>
    <row r="3307" spans="1:5">
      <c r="A3307" s="7"/>
      <c r="B3307" s="2"/>
      <c r="C3307" s="2"/>
      <c r="D3307" s="2"/>
      <c r="E3307" s="2"/>
    </row>
    <row r="3308" spans="1:5">
      <c r="A3308" s="7"/>
      <c r="B3308" s="2"/>
      <c r="C3308" s="2"/>
      <c r="D3308" s="2"/>
      <c r="E3308" s="2"/>
    </row>
    <row r="3309" spans="1:5">
      <c r="A3309" s="7"/>
      <c r="B3309" s="2"/>
      <c r="C3309" s="2"/>
      <c r="D3309" s="2"/>
      <c r="E3309" s="2"/>
    </row>
    <row r="3310" spans="1:5">
      <c r="A3310" s="7"/>
      <c r="B3310" s="2"/>
      <c r="C3310" s="2"/>
      <c r="D3310" s="2"/>
      <c r="E3310" s="2"/>
    </row>
    <row r="3311" spans="1:5">
      <c r="A3311" s="7"/>
      <c r="B3311" s="2"/>
      <c r="C3311" s="2"/>
      <c r="D3311" s="2"/>
      <c r="E3311" s="2"/>
    </row>
    <row r="3312" spans="1:5">
      <c r="A3312" s="7"/>
      <c r="B3312" s="2"/>
      <c r="C3312" s="2"/>
      <c r="D3312" s="2"/>
      <c r="E3312" s="2"/>
    </row>
    <row r="3313" spans="1:5">
      <c r="A3313" s="7"/>
      <c r="B3313" s="2"/>
      <c r="C3313" s="2"/>
      <c r="D3313" s="2"/>
      <c r="E3313" s="2"/>
    </row>
    <row r="3314" spans="1:5">
      <c r="A3314" s="7"/>
      <c r="B3314" s="2"/>
      <c r="C3314" s="2"/>
      <c r="D3314" s="2"/>
      <c r="E3314" s="2"/>
    </row>
    <row r="3315" spans="1:5">
      <c r="A3315" s="7"/>
      <c r="B3315" s="2"/>
      <c r="C3315" s="2"/>
      <c r="D3315" s="2"/>
      <c r="E3315" s="2"/>
    </row>
    <row r="3316" spans="1:5">
      <c r="A3316" s="7"/>
      <c r="B3316" s="2"/>
      <c r="C3316" s="2"/>
      <c r="D3316" s="2"/>
      <c r="E3316" s="2"/>
    </row>
    <row r="3317" spans="1:5">
      <c r="A3317" s="7"/>
      <c r="B3317" s="2"/>
      <c r="C3317" s="2"/>
      <c r="D3317" s="2"/>
      <c r="E3317" s="2"/>
    </row>
    <row r="3318" spans="1:5">
      <c r="A3318" s="7"/>
      <c r="B3318" s="2"/>
      <c r="C3318" s="2"/>
      <c r="D3318" s="2"/>
      <c r="E3318" s="2"/>
    </row>
    <row r="3319" spans="1:5">
      <c r="A3319" s="7"/>
      <c r="B3319" s="2"/>
      <c r="C3319" s="2"/>
      <c r="D3319" s="2"/>
      <c r="E3319" s="2"/>
    </row>
    <row r="3320" spans="1:5">
      <c r="A3320" s="7"/>
      <c r="B3320" s="2"/>
      <c r="C3320" s="2"/>
      <c r="D3320" s="2"/>
      <c r="E3320" s="2"/>
    </row>
    <row r="3321" spans="1:5">
      <c r="A3321" s="7"/>
      <c r="D3321" s="2"/>
      <c r="E3321" s="2"/>
    </row>
    <row r="3322" spans="1:5">
      <c r="A3322" s="7"/>
      <c r="B3322" s="2"/>
      <c r="C3322" s="2"/>
      <c r="D3322" s="2"/>
      <c r="E3322" s="2"/>
    </row>
    <row r="3323" spans="1:5">
      <c r="A3323" s="7"/>
      <c r="B3323" s="2"/>
      <c r="C3323" s="2"/>
      <c r="D3323" s="2"/>
      <c r="E3323" s="2"/>
    </row>
    <row r="3324" spans="1:5">
      <c r="A3324" s="7"/>
      <c r="B3324" s="2"/>
      <c r="C3324" s="2"/>
      <c r="D3324" s="2"/>
      <c r="E3324" s="2"/>
    </row>
    <row r="3325" spans="1:5">
      <c r="A3325" s="7"/>
      <c r="B3325" s="2"/>
      <c r="C3325" s="2"/>
      <c r="D3325" s="2"/>
      <c r="E3325" s="2"/>
    </row>
    <row r="3326" spans="1:5">
      <c r="A3326" s="7"/>
      <c r="B3326" s="2"/>
      <c r="C3326" s="2"/>
      <c r="D3326" s="2"/>
      <c r="E3326" s="2"/>
    </row>
    <row r="3327" spans="1:5">
      <c r="A3327" s="7"/>
      <c r="B3327" s="2"/>
      <c r="C3327" s="2"/>
      <c r="D3327" s="2"/>
      <c r="E3327" s="2"/>
    </row>
    <row r="3328" spans="1:5">
      <c r="A3328" s="7"/>
      <c r="B3328" s="2"/>
      <c r="C3328" s="2"/>
      <c r="D3328" s="2"/>
      <c r="E3328" s="2"/>
    </row>
    <row r="3329" spans="1:5">
      <c r="A3329" s="7"/>
      <c r="B3329" s="2"/>
      <c r="C3329" s="2"/>
      <c r="D3329" s="2"/>
      <c r="E3329" s="2"/>
    </row>
    <row r="3330" spans="1:5">
      <c r="A3330" s="7"/>
      <c r="B3330" s="2"/>
      <c r="C3330" s="2"/>
      <c r="D3330" s="2"/>
      <c r="E3330" s="2"/>
    </row>
    <row r="3331" spans="1:5">
      <c r="A3331" s="7"/>
      <c r="B3331" s="2"/>
      <c r="C3331" s="2"/>
      <c r="D3331" s="2"/>
      <c r="E3331" s="2"/>
    </row>
    <row r="3332" spans="1:5">
      <c r="A3332" s="7"/>
      <c r="B3332" s="2"/>
      <c r="C3332" s="2"/>
      <c r="D3332" s="2"/>
      <c r="E3332" s="2"/>
    </row>
    <row r="3333" spans="1:5">
      <c r="A3333" s="7"/>
      <c r="B3333" s="2"/>
      <c r="C3333" s="2"/>
      <c r="D3333" s="2"/>
      <c r="E3333" s="2"/>
    </row>
    <row r="3334" spans="1:5">
      <c r="A3334" s="7"/>
      <c r="B3334" s="2"/>
      <c r="C3334" s="2"/>
      <c r="D3334" s="2"/>
      <c r="E3334" s="2"/>
    </row>
    <row r="3335" spans="1:5">
      <c r="A3335" s="7"/>
      <c r="B3335" s="2"/>
      <c r="C3335" s="2"/>
      <c r="D3335" s="2"/>
      <c r="E3335" s="2"/>
    </row>
    <row r="3336" spans="1:5">
      <c r="A3336" s="7"/>
      <c r="B3336" s="2"/>
      <c r="C3336" s="2"/>
      <c r="D3336" s="2"/>
      <c r="E3336" s="2"/>
    </row>
    <row r="3337" spans="1:5">
      <c r="A3337" s="7"/>
      <c r="B3337" s="2"/>
      <c r="C3337" s="2"/>
      <c r="D3337" s="2"/>
      <c r="E3337" s="2"/>
    </row>
    <row r="3338" spans="1:5">
      <c r="A3338" s="7"/>
      <c r="B3338" s="2"/>
      <c r="C3338" s="2"/>
      <c r="D3338" s="2"/>
      <c r="E3338" s="2"/>
    </row>
    <row r="3339" spans="1:5">
      <c r="A3339" s="7"/>
      <c r="B3339" s="2"/>
      <c r="C3339" s="2"/>
      <c r="D3339" s="2"/>
      <c r="E3339" s="2"/>
    </row>
    <row r="3340" spans="1:5">
      <c r="A3340" s="7"/>
      <c r="B3340" s="2"/>
      <c r="C3340" s="2"/>
      <c r="D3340" s="2"/>
      <c r="E3340" s="2"/>
    </row>
    <row r="3341" spans="1:5">
      <c r="A3341" s="7"/>
      <c r="B3341" s="2"/>
      <c r="C3341" s="2"/>
      <c r="D3341" s="2"/>
      <c r="E3341" s="2"/>
    </row>
    <row r="3342" spans="1:5">
      <c r="A3342" s="7"/>
      <c r="B3342" s="2"/>
      <c r="C3342" s="2"/>
      <c r="D3342" s="2"/>
      <c r="E3342" s="2"/>
    </row>
    <row r="3343" spans="1:5">
      <c r="A3343" s="7"/>
      <c r="B3343" s="2"/>
      <c r="C3343" s="2"/>
      <c r="D3343" s="2"/>
      <c r="E3343" s="2"/>
    </row>
    <row r="3344" spans="1:5">
      <c r="A3344" s="7"/>
      <c r="B3344" s="2"/>
      <c r="C3344" s="2"/>
      <c r="D3344" s="2"/>
      <c r="E3344" s="2"/>
    </row>
    <row r="3345" spans="1:5">
      <c r="A3345" s="7"/>
      <c r="B3345" s="2"/>
      <c r="C3345" s="2"/>
      <c r="D3345" s="2"/>
      <c r="E3345" s="2"/>
    </row>
    <row r="3346" spans="1:5">
      <c r="A3346" s="7"/>
      <c r="D3346" s="2"/>
      <c r="E3346" s="2"/>
    </row>
    <row r="3347" spans="1:5">
      <c r="A3347" s="7"/>
      <c r="B3347" s="2"/>
      <c r="C3347" s="2"/>
      <c r="D3347" s="2"/>
      <c r="E3347" s="2"/>
    </row>
    <row r="3348" spans="1:5">
      <c r="A3348" s="7"/>
      <c r="B3348" s="2"/>
      <c r="C3348" s="2"/>
      <c r="D3348" s="2"/>
      <c r="E3348" s="2"/>
    </row>
    <row r="3349" spans="1:5">
      <c r="A3349" s="7"/>
      <c r="B3349" s="2"/>
      <c r="C3349" s="2"/>
      <c r="D3349" s="2"/>
      <c r="E3349" s="2"/>
    </row>
    <row r="3350" spans="1:5">
      <c r="A3350" s="7"/>
      <c r="B3350" s="2"/>
      <c r="C3350" s="2"/>
      <c r="D3350" s="2"/>
      <c r="E3350" s="2"/>
    </row>
    <row r="3351" spans="1:5">
      <c r="A3351" s="7"/>
      <c r="B3351" s="2"/>
      <c r="C3351" s="2"/>
      <c r="D3351" s="2"/>
      <c r="E3351" s="2"/>
    </row>
    <row r="3352" spans="1:5">
      <c r="A3352" s="7"/>
      <c r="B3352" s="2"/>
      <c r="C3352" s="2"/>
      <c r="D3352" s="2"/>
      <c r="E3352" s="2"/>
    </row>
    <row r="3353" spans="1:5">
      <c r="A3353" s="7"/>
      <c r="B3353" s="2"/>
      <c r="C3353" s="2"/>
      <c r="D3353" s="2"/>
      <c r="E3353" s="2"/>
    </row>
    <row r="3354" spans="1:5">
      <c r="A3354" s="7"/>
      <c r="B3354" s="2"/>
      <c r="C3354" s="2"/>
      <c r="D3354" s="2"/>
      <c r="E3354" s="2"/>
    </row>
    <row r="3355" spans="1:5">
      <c r="A3355" s="7"/>
      <c r="B3355" s="2"/>
      <c r="C3355" s="2"/>
      <c r="D3355" s="2"/>
      <c r="E3355" s="2"/>
    </row>
    <row r="3356" spans="1:5">
      <c r="A3356" s="7"/>
      <c r="B3356" s="2"/>
      <c r="C3356" s="2"/>
      <c r="D3356" s="2"/>
      <c r="E3356" s="2"/>
    </row>
    <row r="3357" spans="1:5">
      <c r="A3357" s="7"/>
      <c r="B3357" s="2"/>
      <c r="C3357" s="2"/>
      <c r="D3357" s="2"/>
      <c r="E3357" s="2"/>
    </row>
    <row r="3358" spans="1:5">
      <c r="A3358" s="7"/>
      <c r="B3358" s="2"/>
      <c r="C3358" s="2"/>
      <c r="D3358" s="2"/>
      <c r="E3358" s="2"/>
    </row>
    <row r="3359" spans="1:5">
      <c r="A3359" s="7"/>
      <c r="B3359" s="2"/>
      <c r="C3359" s="2"/>
      <c r="D3359" s="2"/>
      <c r="E3359" s="2"/>
    </row>
    <row r="3360" spans="1:5">
      <c r="A3360" s="7"/>
      <c r="B3360" s="2"/>
      <c r="C3360" s="2"/>
      <c r="D3360" s="2"/>
      <c r="E3360" s="2"/>
    </row>
    <row r="3361" spans="1:5">
      <c r="A3361" s="7"/>
      <c r="B3361" s="2"/>
      <c r="C3361" s="2"/>
      <c r="D3361" s="2"/>
      <c r="E3361" s="2"/>
    </row>
    <row r="3362" spans="1:5">
      <c r="A3362" s="7"/>
      <c r="B3362" s="2"/>
      <c r="C3362" s="2"/>
      <c r="D3362" s="2"/>
      <c r="E3362" s="2"/>
    </row>
    <row r="3363" spans="1:5">
      <c r="A3363" s="7"/>
      <c r="B3363" s="2"/>
      <c r="C3363" s="2"/>
      <c r="D3363" s="2"/>
      <c r="E3363" s="2"/>
    </row>
    <row r="3364" spans="1:5">
      <c r="A3364" s="7"/>
      <c r="B3364" s="2"/>
      <c r="C3364" s="2"/>
      <c r="D3364" s="2"/>
      <c r="E3364" s="2"/>
    </row>
    <row r="3365" spans="1:5">
      <c r="A3365" s="7"/>
      <c r="B3365" s="2"/>
      <c r="C3365" s="2"/>
      <c r="D3365" s="2"/>
      <c r="E3365" s="2"/>
    </row>
    <row r="3366" spans="1:5">
      <c r="A3366" s="7"/>
      <c r="B3366" s="2"/>
      <c r="C3366" s="2"/>
      <c r="D3366" s="2"/>
      <c r="E3366" s="2"/>
    </row>
    <row r="3367" spans="1:5">
      <c r="A3367" s="7"/>
      <c r="B3367" s="2"/>
      <c r="C3367" s="2"/>
      <c r="D3367" s="2"/>
      <c r="E3367" s="2"/>
    </row>
    <row r="3368" spans="1:5">
      <c r="A3368" s="7"/>
      <c r="B3368" s="2"/>
      <c r="C3368" s="2"/>
      <c r="D3368" s="2"/>
      <c r="E3368" s="2"/>
    </row>
    <row r="3369" spans="1:5">
      <c r="A3369" s="7"/>
      <c r="B3369" s="2"/>
      <c r="C3369" s="2"/>
      <c r="D3369" s="2"/>
      <c r="E3369" s="2"/>
    </row>
    <row r="3370" spans="1:5">
      <c r="A3370" s="7"/>
      <c r="D3370" s="2"/>
      <c r="E3370" s="2"/>
    </row>
    <row r="3371" spans="1:5">
      <c r="A3371" s="7"/>
      <c r="B3371" s="2"/>
      <c r="C3371" s="2"/>
      <c r="D3371" s="2"/>
      <c r="E3371" s="2"/>
    </row>
    <row r="3372" spans="1:5">
      <c r="A3372" s="7"/>
      <c r="B3372" s="2"/>
      <c r="C3372" s="2"/>
      <c r="D3372" s="2"/>
      <c r="E3372" s="2"/>
    </row>
    <row r="3373" spans="1:5">
      <c r="A3373" s="7"/>
      <c r="B3373" s="2"/>
      <c r="C3373" s="2"/>
      <c r="D3373" s="2"/>
      <c r="E3373" s="2"/>
    </row>
    <row r="3374" spans="1:5">
      <c r="A3374" s="7"/>
      <c r="B3374" s="2"/>
      <c r="C3374" s="2"/>
      <c r="D3374" s="2"/>
      <c r="E3374" s="2"/>
    </row>
    <row r="3375" spans="1:5">
      <c r="A3375" s="7"/>
      <c r="B3375" s="2"/>
      <c r="C3375" s="2"/>
      <c r="D3375" s="2"/>
      <c r="E3375" s="2"/>
    </row>
    <row r="3376" spans="1:5">
      <c r="A3376" s="7"/>
      <c r="B3376" s="2"/>
      <c r="C3376" s="2"/>
      <c r="D3376" s="2"/>
      <c r="E3376" s="2"/>
    </row>
    <row r="3377" spans="1:5">
      <c r="A3377" s="7"/>
      <c r="B3377" s="2"/>
      <c r="C3377" s="2"/>
      <c r="D3377" s="2"/>
      <c r="E3377" s="2"/>
    </row>
    <row r="3378" spans="1:5">
      <c r="A3378" s="7"/>
      <c r="B3378" s="2"/>
      <c r="C3378" s="2"/>
      <c r="D3378" s="2"/>
      <c r="E3378" s="2"/>
    </row>
    <row r="3379" spans="1:5">
      <c r="A3379" s="7"/>
      <c r="D3379" s="2"/>
      <c r="E3379" s="2"/>
    </row>
    <row r="3380" spans="1:5">
      <c r="A3380" s="7"/>
      <c r="B3380" s="2"/>
      <c r="C3380" s="2"/>
      <c r="D3380" s="2"/>
      <c r="E3380" s="2"/>
    </row>
    <row r="3381" spans="1:5">
      <c r="A3381" s="7"/>
      <c r="B3381" s="2"/>
      <c r="C3381" s="2"/>
      <c r="D3381" s="2"/>
      <c r="E3381" s="2"/>
    </row>
    <row r="3382" spans="1:5">
      <c r="A3382" s="7"/>
      <c r="B3382" s="2"/>
      <c r="C3382" s="2"/>
      <c r="D3382" s="2"/>
      <c r="E3382" s="2"/>
    </row>
    <row r="3383" spans="1:5">
      <c r="A3383" s="7"/>
      <c r="B3383" s="2"/>
      <c r="C3383" s="2"/>
      <c r="D3383" s="2"/>
      <c r="E3383" s="2"/>
    </row>
    <row r="3384" spans="1:5">
      <c r="A3384" s="7"/>
      <c r="B3384" s="2"/>
      <c r="C3384" s="2"/>
      <c r="D3384" s="2"/>
      <c r="E3384" s="2"/>
    </row>
    <row r="3385" spans="1:5">
      <c r="A3385" s="7"/>
      <c r="B3385" s="2"/>
      <c r="C3385" s="2"/>
      <c r="D3385" s="2"/>
      <c r="E3385" s="2"/>
    </row>
    <row r="3386" spans="1:5">
      <c r="A3386" s="7"/>
      <c r="B3386" s="2"/>
      <c r="C3386" s="2"/>
      <c r="D3386" s="2"/>
      <c r="E3386" s="2"/>
    </row>
    <row r="3387" spans="1:5">
      <c r="A3387" s="7"/>
      <c r="B3387" s="2"/>
      <c r="C3387" s="2"/>
      <c r="D3387" s="2"/>
      <c r="E3387" s="2"/>
    </row>
    <row r="3388" spans="1:5">
      <c r="A3388" s="7"/>
      <c r="B3388" s="2"/>
      <c r="C3388" s="2"/>
      <c r="D3388" s="2"/>
      <c r="E3388" s="2"/>
    </row>
    <row r="3389" spans="1:5">
      <c r="A3389" s="7"/>
      <c r="B3389" s="2"/>
      <c r="C3389" s="2"/>
      <c r="D3389" s="2"/>
      <c r="E3389" s="2"/>
    </row>
    <row r="3390" spans="1:5">
      <c r="A3390" s="7"/>
      <c r="B3390" s="2"/>
      <c r="C3390" s="2"/>
      <c r="D3390" s="2"/>
      <c r="E3390" s="2"/>
    </row>
    <row r="3391" spans="1:5">
      <c r="A3391" s="7"/>
      <c r="B3391" s="2"/>
      <c r="C3391" s="2"/>
      <c r="D3391" s="2"/>
      <c r="E3391" s="2"/>
    </row>
    <row r="3392" spans="1:5">
      <c r="A3392" s="7"/>
      <c r="B3392" s="2"/>
      <c r="C3392" s="2"/>
      <c r="D3392" s="2"/>
      <c r="E3392" s="2"/>
    </row>
    <row r="3393" spans="1:5">
      <c r="A3393" s="7"/>
      <c r="B3393" s="2"/>
      <c r="C3393" s="2"/>
      <c r="D3393" s="2"/>
      <c r="E3393" s="2"/>
    </row>
    <row r="3394" spans="1:5">
      <c r="A3394" s="7"/>
      <c r="B3394" s="2"/>
      <c r="C3394" s="2"/>
      <c r="D3394" s="2"/>
      <c r="E3394" s="2"/>
    </row>
    <row r="3395" spans="1:5">
      <c r="A3395" s="7"/>
      <c r="B3395" s="2"/>
      <c r="C3395" s="2"/>
      <c r="D3395" s="2"/>
      <c r="E3395" s="2"/>
    </row>
    <row r="3396" spans="1:5">
      <c r="A3396" s="7"/>
      <c r="B3396" s="2"/>
      <c r="C3396" s="2"/>
      <c r="D3396" s="2"/>
      <c r="E3396" s="2"/>
    </row>
    <row r="3397" spans="1:5">
      <c r="A3397" s="7"/>
      <c r="B3397" s="2"/>
      <c r="C3397" s="2"/>
      <c r="D3397" s="2"/>
      <c r="E3397" s="2"/>
    </row>
    <row r="3398" spans="1:5">
      <c r="A3398" s="7"/>
      <c r="B3398" s="2"/>
      <c r="C3398" s="2"/>
      <c r="D3398" s="2"/>
      <c r="E3398" s="2"/>
    </row>
    <row r="3399" spans="1:5">
      <c r="A3399" s="7"/>
      <c r="B3399" s="2"/>
      <c r="C3399" s="2"/>
      <c r="D3399" s="2"/>
      <c r="E3399" s="2"/>
    </row>
    <row r="3400" spans="1:5">
      <c r="A3400" s="7"/>
      <c r="B3400" s="2"/>
      <c r="C3400" s="2"/>
      <c r="D3400" s="2"/>
      <c r="E3400" s="2"/>
    </row>
    <row r="3401" spans="1:5">
      <c r="A3401" s="7"/>
      <c r="D3401" s="2"/>
      <c r="E3401" s="2"/>
    </row>
    <row r="3402" spans="1:5">
      <c r="A3402" s="7"/>
      <c r="B3402" s="2"/>
      <c r="C3402" s="2"/>
      <c r="D3402" s="2"/>
      <c r="E3402" s="2"/>
    </row>
    <row r="3403" spans="1:5">
      <c r="A3403" s="7"/>
      <c r="B3403" s="2"/>
      <c r="C3403" s="2"/>
      <c r="D3403" s="2"/>
      <c r="E3403" s="2"/>
    </row>
    <row r="3404" spans="1:5">
      <c r="A3404" s="7"/>
      <c r="B3404" s="2"/>
      <c r="C3404" s="2"/>
      <c r="D3404" s="2"/>
      <c r="E3404" s="2"/>
    </row>
    <row r="3405" spans="1:5">
      <c r="A3405" s="7"/>
      <c r="B3405" s="2"/>
      <c r="C3405" s="2"/>
      <c r="D3405" s="2"/>
      <c r="E3405" s="2"/>
    </row>
    <row r="3406" spans="1:5">
      <c r="A3406" s="7"/>
      <c r="D3406" s="2"/>
      <c r="E3406" s="2"/>
    </row>
    <row r="3407" spans="1:5">
      <c r="A3407" s="7"/>
      <c r="B3407" s="2"/>
      <c r="C3407" s="2"/>
      <c r="D3407" s="2"/>
      <c r="E3407" s="2"/>
    </row>
    <row r="3408" spans="1:5">
      <c r="A3408" s="7"/>
      <c r="B3408" s="2"/>
      <c r="C3408" s="2"/>
      <c r="D3408" s="2"/>
      <c r="E3408" s="2"/>
    </row>
    <row r="3409" spans="1:5">
      <c r="A3409" s="7"/>
      <c r="B3409" s="2"/>
      <c r="C3409" s="2"/>
      <c r="D3409" s="2"/>
      <c r="E3409" s="2"/>
    </row>
    <row r="3410" spans="1:5">
      <c r="A3410" s="7"/>
      <c r="B3410" s="2"/>
      <c r="C3410" s="2"/>
      <c r="D3410" s="2"/>
      <c r="E3410" s="2"/>
    </row>
    <row r="3411" spans="1:5">
      <c r="A3411" s="7"/>
      <c r="B3411" s="2"/>
      <c r="C3411" s="2"/>
      <c r="D3411" s="2"/>
      <c r="E3411" s="2"/>
    </row>
    <row r="3412" spans="1:5">
      <c r="A3412" s="7"/>
      <c r="B3412" s="2"/>
      <c r="C3412" s="2"/>
      <c r="D3412" s="2"/>
      <c r="E3412" s="2"/>
    </row>
    <row r="3413" spans="1:5">
      <c r="A3413" s="7"/>
      <c r="B3413" s="2"/>
      <c r="C3413" s="2"/>
      <c r="D3413" s="2"/>
      <c r="E3413" s="2"/>
    </row>
    <row r="3414" spans="1:5">
      <c r="A3414" s="7"/>
      <c r="B3414" s="2"/>
      <c r="C3414" s="2"/>
      <c r="D3414" s="2"/>
      <c r="E3414" s="2"/>
    </row>
    <row r="3415" spans="1:5">
      <c r="A3415" s="7"/>
      <c r="B3415" s="2"/>
      <c r="C3415" s="2"/>
      <c r="D3415" s="2"/>
      <c r="E3415" s="2"/>
    </row>
    <row r="3416" spans="1:5">
      <c r="A3416" s="7"/>
      <c r="D3416" s="2"/>
      <c r="E3416" s="2"/>
    </row>
    <row r="3417" spans="1:5">
      <c r="A3417" s="7"/>
      <c r="B3417" s="2"/>
      <c r="C3417" s="2"/>
      <c r="D3417" s="2"/>
      <c r="E3417" s="2"/>
    </row>
    <row r="3418" spans="1:5">
      <c r="A3418" s="7"/>
      <c r="B3418" s="2"/>
      <c r="C3418" s="2"/>
      <c r="D3418" s="2"/>
      <c r="E3418" s="2"/>
    </row>
    <row r="3419" spans="1:5">
      <c r="A3419" s="7"/>
      <c r="B3419" s="2"/>
      <c r="C3419" s="2"/>
      <c r="D3419" s="2"/>
      <c r="E3419" s="2"/>
    </row>
    <row r="3420" spans="1:5">
      <c r="A3420" s="7"/>
      <c r="B3420" s="2"/>
      <c r="C3420" s="2"/>
      <c r="D3420" s="2"/>
      <c r="E3420" s="2"/>
    </row>
    <row r="3421" spans="1:5">
      <c r="A3421" s="7"/>
      <c r="B3421" s="2"/>
      <c r="C3421" s="2"/>
      <c r="D3421" s="2"/>
      <c r="E3421" s="2"/>
    </row>
    <row r="3422" spans="1:5">
      <c r="A3422" s="7"/>
      <c r="B3422" s="2"/>
      <c r="C3422" s="2"/>
      <c r="D3422" s="2"/>
      <c r="E3422" s="2"/>
    </row>
    <row r="3423" spans="1:5">
      <c r="A3423" s="7"/>
      <c r="B3423" s="2"/>
      <c r="C3423" s="2"/>
      <c r="D3423" s="2"/>
      <c r="E3423" s="2"/>
    </row>
    <row r="3424" spans="1:5">
      <c r="A3424" s="7"/>
      <c r="B3424" s="2"/>
      <c r="C3424" s="2"/>
      <c r="D3424" s="2"/>
      <c r="E3424" s="2"/>
    </row>
    <row r="3425" spans="1:5">
      <c r="A3425" s="7"/>
      <c r="B3425" s="2"/>
      <c r="C3425" s="2"/>
      <c r="D3425" s="2"/>
      <c r="E3425" s="2"/>
    </row>
    <row r="3426" spans="1:5">
      <c r="A3426" s="7"/>
      <c r="B3426" s="2"/>
      <c r="C3426" s="2"/>
      <c r="D3426" s="2"/>
      <c r="E3426" s="2"/>
    </row>
    <row r="3427" spans="1:5">
      <c r="A3427" s="7"/>
      <c r="B3427" s="2"/>
      <c r="C3427" s="2"/>
      <c r="D3427" s="2"/>
      <c r="E3427" s="2"/>
    </row>
    <row r="3428" spans="1:5">
      <c r="A3428" s="7"/>
      <c r="B3428" s="2"/>
      <c r="C3428" s="2"/>
      <c r="D3428" s="2"/>
      <c r="E3428" s="2"/>
    </row>
    <row r="3429" spans="1:5">
      <c r="A3429" s="7"/>
      <c r="B3429" s="2"/>
      <c r="C3429" s="2"/>
      <c r="D3429" s="2"/>
      <c r="E3429" s="2"/>
    </row>
    <row r="3430" spans="1:5">
      <c r="A3430" s="7"/>
      <c r="B3430" s="2"/>
      <c r="C3430" s="2"/>
      <c r="D3430" s="2"/>
      <c r="E3430" s="2"/>
    </row>
    <row r="3431" spans="1:5">
      <c r="A3431" s="7"/>
      <c r="B3431" s="2"/>
      <c r="C3431" s="2"/>
      <c r="D3431" s="2"/>
      <c r="E3431" s="2"/>
    </row>
    <row r="3432" spans="1:5">
      <c r="A3432" s="7"/>
      <c r="B3432" s="2"/>
      <c r="C3432" s="2"/>
      <c r="D3432" s="2"/>
      <c r="E3432" s="2"/>
    </row>
    <row r="3433" spans="1:5">
      <c r="A3433" s="7"/>
      <c r="B3433" s="2"/>
      <c r="C3433" s="2"/>
      <c r="D3433" s="2"/>
      <c r="E3433" s="2"/>
    </row>
    <row r="3434" spans="1:5">
      <c r="A3434" s="7"/>
      <c r="B3434" s="2"/>
      <c r="C3434" s="2"/>
      <c r="D3434" s="2"/>
      <c r="E3434" s="2"/>
    </row>
    <row r="3435" spans="1:5">
      <c r="A3435" s="7"/>
      <c r="B3435" s="2"/>
      <c r="C3435" s="2"/>
      <c r="D3435" s="2"/>
      <c r="E3435" s="2"/>
    </row>
    <row r="3436" spans="1:5">
      <c r="A3436" s="7"/>
      <c r="B3436" s="2"/>
      <c r="C3436" s="2"/>
      <c r="D3436" s="2"/>
      <c r="E3436" s="2"/>
    </row>
    <row r="3437" spans="1:5">
      <c r="A3437" s="7"/>
      <c r="B3437" s="2"/>
      <c r="C3437" s="2"/>
      <c r="D3437" s="2"/>
      <c r="E3437" s="2"/>
    </row>
    <row r="3438" spans="1:5">
      <c r="A3438" s="7"/>
      <c r="B3438" s="2"/>
      <c r="C3438" s="2"/>
      <c r="D3438" s="2"/>
      <c r="E3438" s="2"/>
    </row>
    <row r="3439" spans="1:5">
      <c r="A3439" s="7"/>
      <c r="B3439" s="2"/>
      <c r="C3439" s="2"/>
      <c r="D3439" s="2"/>
      <c r="E3439" s="2"/>
    </row>
    <row r="3440" spans="1:5">
      <c r="A3440" s="7"/>
      <c r="B3440" s="2"/>
      <c r="C3440" s="2"/>
      <c r="D3440" s="2"/>
      <c r="E3440" s="2"/>
    </row>
    <row r="3441" spans="1:5">
      <c r="A3441" s="7"/>
      <c r="D3441" s="2"/>
      <c r="E3441" s="2"/>
    </row>
    <row r="3442" spans="1:5">
      <c r="A3442" s="7"/>
      <c r="B3442" s="2"/>
      <c r="C3442" s="2"/>
      <c r="D3442" s="2"/>
      <c r="E3442" s="2"/>
    </row>
    <row r="3443" spans="1:5">
      <c r="A3443" s="7"/>
      <c r="B3443" s="2"/>
      <c r="C3443" s="2"/>
      <c r="D3443" s="2"/>
      <c r="E3443" s="2"/>
    </row>
    <row r="3444" spans="1:5">
      <c r="A3444" s="7"/>
      <c r="B3444" s="2"/>
      <c r="C3444" s="2"/>
      <c r="D3444" s="2"/>
      <c r="E3444" s="2"/>
    </row>
    <row r="3445" spans="1:5">
      <c r="A3445" s="7"/>
      <c r="B3445" s="2"/>
      <c r="C3445" s="2"/>
      <c r="D3445" s="2"/>
      <c r="E3445" s="2"/>
    </row>
    <row r="3446" spans="1:5">
      <c r="A3446" s="7"/>
      <c r="B3446" s="2"/>
      <c r="C3446" s="2"/>
      <c r="D3446" s="2"/>
      <c r="E3446" s="2"/>
    </row>
    <row r="3447" spans="1:5">
      <c r="A3447" s="7"/>
      <c r="B3447" s="2"/>
      <c r="C3447" s="2"/>
      <c r="D3447" s="2"/>
      <c r="E3447" s="2"/>
    </row>
    <row r="3448" spans="1:5">
      <c r="A3448" s="7"/>
      <c r="B3448" s="2"/>
      <c r="C3448" s="2"/>
      <c r="D3448" s="2"/>
      <c r="E3448" s="2"/>
    </row>
    <row r="3449" spans="1:5">
      <c r="A3449" s="7"/>
      <c r="B3449" s="2"/>
      <c r="C3449" s="2"/>
      <c r="D3449" s="2"/>
      <c r="E3449" s="2"/>
    </row>
    <row r="3450" spans="1:5">
      <c r="A3450" s="7"/>
      <c r="B3450" s="2"/>
      <c r="C3450" s="2"/>
      <c r="D3450" s="2"/>
      <c r="E3450" s="2"/>
    </row>
    <row r="3451" spans="1:5">
      <c r="A3451" s="7"/>
      <c r="B3451" s="2"/>
      <c r="C3451" s="2"/>
      <c r="D3451" s="2"/>
      <c r="E3451" s="2"/>
    </row>
    <row r="3452" spans="1:5">
      <c r="A3452" s="7"/>
      <c r="B3452" s="2"/>
      <c r="C3452" s="2"/>
      <c r="D3452" s="2"/>
      <c r="E3452" s="2"/>
    </row>
    <row r="3453" spans="1:5">
      <c r="A3453" s="7"/>
      <c r="B3453" s="2"/>
      <c r="C3453" s="2"/>
      <c r="D3453" s="2"/>
      <c r="E3453" s="2"/>
    </row>
    <row r="3454" spans="1:5">
      <c r="A3454" s="7"/>
      <c r="B3454" s="2"/>
      <c r="C3454" s="2"/>
      <c r="D3454" s="2"/>
      <c r="E3454" s="2"/>
    </row>
    <row r="3455" spans="1:5">
      <c r="A3455" s="7"/>
      <c r="B3455" s="2"/>
      <c r="C3455" s="2"/>
      <c r="D3455" s="2"/>
      <c r="E3455" s="2"/>
    </row>
    <row r="3456" spans="1:5">
      <c r="A3456" s="7"/>
      <c r="B3456" s="2"/>
      <c r="C3456" s="2"/>
      <c r="D3456" s="2"/>
      <c r="E3456" s="2"/>
    </row>
    <row r="3457" spans="1:5">
      <c r="A3457" s="7"/>
      <c r="B3457" s="2"/>
      <c r="C3457" s="2"/>
      <c r="D3457" s="2"/>
      <c r="E3457" s="2"/>
    </row>
    <row r="3458" spans="1:5">
      <c r="A3458" s="7"/>
      <c r="B3458" s="2"/>
      <c r="C3458" s="2"/>
      <c r="D3458" s="2"/>
      <c r="E3458" s="2"/>
    </row>
    <row r="3459" spans="1:5">
      <c r="A3459" s="7"/>
      <c r="B3459" s="2"/>
      <c r="C3459" s="2"/>
      <c r="D3459" s="2"/>
      <c r="E3459" s="2"/>
    </row>
    <row r="3460" spans="1:5">
      <c r="A3460" s="7"/>
      <c r="B3460" s="2"/>
      <c r="C3460" s="2"/>
      <c r="D3460" s="2"/>
      <c r="E3460" s="2"/>
    </row>
    <row r="3461" spans="1:5">
      <c r="A3461" s="7"/>
      <c r="B3461" s="2"/>
      <c r="C3461" s="2"/>
      <c r="D3461" s="2"/>
      <c r="E3461" s="2"/>
    </row>
    <row r="3462" spans="1:5">
      <c r="A3462" s="7"/>
      <c r="B3462" s="2"/>
      <c r="C3462" s="2"/>
      <c r="D3462" s="2"/>
      <c r="E3462" s="2"/>
    </row>
    <row r="3463" spans="1:5">
      <c r="A3463" s="7"/>
      <c r="B3463" s="2"/>
      <c r="C3463" s="2"/>
      <c r="D3463" s="2"/>
      <c r="E3463" s="2"/>
    </row>
    <row r="3464" spans="1:5">
      <c r="A3464" s="7"/>
      <c r="B3464" s="2"/>
      <c r="C3464" s="2"/>
      <c r="D3464" s="2"/>
      <c r="E3464" s="2"/>
    </row>
    <row r="3465" spans="1:5">
      <c r="A3465" s="7"/>
      <c r="B3465" s="2"/>
      <c r="C3465" s="2"/>
      <c r="D3465" s="2"/>
      <c r="E3465" s="2"/>
    </row>
    <row r="3466" spans="1:5">
      <c r="A3466" s="7"/>
      <c r="B3466" s="2"/>
      <c r="C3466" s="2"/>
      <c r="D3466" s="2"/>
      <c r="E3466" s="2"/>
    </row>
    <row r="3467" spans="1:5">
      <c r="A3467" s="7"/>
      <c r="B3467" s="2"/>
      <c r="C3467" s="2"/>
      <c r="D3467" s="2"/>
      <c r="E3467" s="2"/>
    </row>
    <row r="3468" spans="1:5">
      <c r="A3468" s="7"/>
      <c r="B3468" s="2"/>
      <c r="C3468" s="2"/>
      <c r="D3468" s="2"/>
      <c r="E3468" s="2"/>
    </row>
    <row r="3469" spans="1:5">
      <c r="A3469" s="7"/>
      <c r="B3469" s="2"/>
      <c r="C3469" s="2"/>
      <c r="D3469" s="2"/>
      <c r="E3469" s="2"/>
    </row>
    <row r="3470" spans="1:5">
      <c r="A3470" s="7"/>
      <c r="B3470" s="2"/>
      <c r="C3470" s="2"/>
      <c r="D3470" s="2"/>
      <c r="E3470" s="2"/>
    </row>
    <row r="3471" spans="1:5">
      <c r="A3471" s="7"/>
      <c r="B3471" s="2"/>
      <c r="C3471" s="2"/>
      <c r="D3471" s="2"/>
      <c r="E3471" s="2"/>
    </row>
    <row r="3472" spans="1:5">
      <c r="A3472" s="7"/>
      <c r="B3472" s="2"/>
      <c r="C3472" s="2"/>
      <c r="D3472" s="2"/>
      <c r="E3472" s="2"/>
    </row>
    <row r="3473" spans="1:5">
      <c r="A3473" s="7"/>
      <c r="B3473" s="2"/>
      <c r="C3473" s="2"/>
      <c r="D3473" s="2"/>
      <c r="E3473" s="2"/>
    </row>
    <row r="3474" spans="1:5">
      <c r="A3474" s="7"/>
      <c r="B3474" s="2"/>
      <c r="C3474" s="2"/>
      <c r="D3474" s="2"/>
      <c r="E3474" s="2"/>
    </row>
    <row r="3475" spans="1:5">
      <c r="A3475" s="7"/>
      <c r="B3475" s="2"/>
      <c r="C3475" s="2"/>
      <c r="D3475" s="2"/>
      <c r="E3475" s="2"/>
    </row>
    <row r="3476" spans="1:5">
      <c r="A3476" s="7"/>
      <c r="B3476" s="2"/>
      <c r="C3476" s="2"/>
      <c r="D3476" s="2"/>
      <c r="E3476" s="2"/>
    </row>
    <row r="3477" spans="1:5">
      <c r="A3477" s="7"/>
      <c r="B3477" s="2"/>
      <c r="C3477" s="2"/>
      <c r="D3477" s="2"/>
      <c r="E3477" s="2"/>
    </row>
    <row r="3478" spans="1:5">
      <c r="A3478" s="7"/>
      <c r="B3478" s="2"/>
      <c r="C3478" s="2"/>
      <c r="D3478" s="2"/>
      <c r="E3478" s="2"/>
    </row>
    <row r="3479" spans="1:5">
      <c r="A3479" s="7"/>
      <c r="B3479" s="2"/>
      <c r="C3479" s="2"/>
      <c r="D3479" s="2"/>
      <c r="E3479" s="2"/>
    </row>
    <row r="3480" spans="1:5">
      <c r="A3480" s="7"/>
      <c r="D3480" s="2"/>
      <c r="E3480" s="2"/>
    </row>
    <row r="3481" spans="1:5">
      <c r="A3481" s="7"/>
      <c r="B3481" s="2"/>
      <c r="C3481" s="2"/>
      <c r="D3481" s="2"/>
      <c r="E3481" s="2"/>
    </row>
    <row r="3482" spans="1:5">
      <c r="A3482" s="7"/>
      <c r="B3482" s="2"/>
      <c r="C3482" s="2"/>
      <c r="D3482" s="2"/>
      <c r="E3482" s="2"/>
    </row>
    <row r="3483" spans="1:5">
      <c r="A3483" s="7"/>
      <c r="B3483" s="2"/>
      <c r="C3483" s="2"/>
      <c r="D3483" s="2"/>
      <c r="E3483" s="2"/>
    </row>
    <row r="3484" spans="1:5">
      <c r="A3484" s="7"/>
      <c r="B3484" s="2"/>
      <c r="C3484" s="2"/>
      <c r="D3484" s="2"/>
      <c r="E3484" s="2"/>
    </row>
    <row r="3485" spans="1:5">
      <c r="A3485" s="7"/>
      <c r="B3485" s="2"/>
      <c r="C3485" s="2"/>
      <c r="D3485" s="2"/>
      <c r="E3485" s="2"/>
    </row>
    <row r="3486" spans="1:5">
      <c r="A3486" s="7"/>
      <c r="B3486" s="2"/>
      <c r="C3486" s="2"/>
      <c r="D3486" s="2"/>
      <c r="E3486" s="2"/>
    </row>
    <row r="3487" spans="1:5">
      <c r="A3487" s="7"/>
      <c r="B3487" s="2"/>
      <c r="C3487" s="2"/>
      <c r="D3487" s="2"/>
      <c r="E3487" s="2"/>
    </row>
    <row r="3488" spans="1:5">
      <c r="A3488" s="7"/>
      <c r="B3488" s="2"/>
      <c r="C3488" s="2"/>
      <c r="D3488" s="2"/>
      <c r="E3488" s="2"/>
    </row>
    <row r="3489" spans="1:5">
      <c r="A3489" s="7"/>
      <c r="B3489" s="2"/>
      <c r="C3489" s="2"/>
      <c r="D3489" s="2"/>
      <c r="E3489" s="2"/>
    </row>
    <row r="3490" spans="1:5">
      <c r="A3490" s="7"/>
      <c r="B3490" s="2"/>
      <c r="C3490" s="2"/>
      <c r="D3490" s="2"/>
      <c r="E3490" s="2"/>
    </row>
    <row r="3491" spans="1:5">
      <c r="A3491" s="7"/>
      <c r="B3491" s="2"/>
      <c r="C3491" s="2"/>
      <c r="D3491" s="2"/>
      <c r="E3491" s="2"/>
    </row>
    <row r="3492" spans="1:5">
      <c r="A3492" s="7"/>
      <c r="B3492" s="2"/>
      <c r="C3492" s="2"/>
      <c r="D3492" s="2"/>
      <c r="E3492" s="2"/>
    </row>
    <row r="3493" spans="1:5">
      <c r="A3493" s="7"/>
      <c r="B3493" s="2"/>
      <c r="C3493" s="2"/>
      <c r="D3493" s="2"/>
      <c r="E3493" s="2"/>
    </row>
    <row r="3494" spans="1:5">
      <c r="A3494" s="7"/>
      <c r="B3494" s="2"/>
      <c r="C3494" s="2"/>
      <c r="D3494" s="2"/>
      <c r="E3494" s="2"/>
    </row>
    <row r="3495" spans="1:5">
      <c r="A3495" s="7"/>
      <c r="B3495" s="2"/>
      <c r="C3495" s="2"/>
      <c r="D3495" s="2"/>
      <c r="E3495" s="2"/>
    </row>
    <row r="3496" spans="1:5">
      <c r="A3496" s="7"/>
      <c r="B3496" s="2"/>
      <c r="C3496" s="2"/>
      <c r="D3496" s="2"/>
      <c r="E3496" s="2"/>
    </row>
    <row r="3497" spans="1:5">
      <c r="A3497" s="7"/>
      <c r="B3497" s="2"/>
      <c r="C3497" s="2"/>
      <c r="D3497" s="2"/>
      <c r="E3497" s="2"/>
    </row>
    <row r="3498" spans="1:5">
      <c r="A3498" s="7"/>
      <c r="B3498" s="2"/>
      <c r="C3498" s="2"/>
      <c r="D3498" s="2"/>
      <c r="E3498" s="2"/>
    </row>
    <row r="3499" spans="1:5">
      <c r="A3499" s="7"/>
      <c r="B3499" s="2"/>
      <c r="C3499" s="2"/>
      <c r="D3499" s="2"/>
      <c r="E3499" s="2"/>
    </row>
    <row r="3500" spans="1:5">
      <c r="A3500" s="7"/>
      <c r="B3500" s="2"/>
      <c r="C3500" s="2"/>
      <c r="D3500" s="2"/>
      <c r="E3500" s="2"/>
    </row>
    <row r="3501" spans="1:5">
      <c r="A3501" s="7"/>
      <c r="B3501" s="2"/>
      <c r="C3501" s="2"/>
      <c r="D3501" s="2"/>
      <c r="E3501" s="2"/>
    </row>
    <row r="3502" spans="1:5">
      <c r="A3502" s="7"/>
      <c r="B3502" s="2"/>
      <c r="C3502" s="2"/>
      <c r="D3502" s="2"/>
      <c r="E3502" s="2"/>
    </row>
    <row r="3503" spans="1:5">
      <c r="A3503" s="7"/>
      <c r="B3503" s="2"/>
      <c r="C3503" s="2"/>
      <c r="D3503" s="2"/>
      <c r="E3503" s="2"/>
    </row>
    <row r="3504" spans="1:5">
      <c r="A3504" s="7"/>
      <c r="B3504" s="2"/>
      <c r="C3504" s="2"/>
      <c r="D3504" s="2"/>
      <c r="E3504" s="2"/>
    </row>
    <row r="3505" spans="1:5">
      <c r="A3505" s="7"/>
      <c r="B3505" s="2"/>
      <c r="C3505" s="2"/>
      <c r="D3505" s="2"/>
      <c r="E3505" s="2"/>
    </row>
    <row r="3506" spans="1:5">
      <c r="A3506" s="7"/>
      <c r="B3506" s="2"/>
      <c r="C3506" s="2"/>
      <c r="D3506" s="2"/>
      <c r="E3506" s="2"/>
    </row>
    <row r="3507" spans="1:5">
      <c r="A3507" s="7"/>
      <c r="B3507" s="2"/>
      <c r="C3507" s="2"/>
      <c r="D3507" s="2"/>
      <c r="E3507" s="2"/>
    </row>
    <row r="3508" spans="1:5">
      <c r="A3508" s="7"/>
      <c r="B3508" s="2"/>
      <c r="C3508" s="2"/>
      <c r="D3508" s="2"/>
      <c r="E3508" s="2"/>
    </row>
    <row r="3509" spans="1:5">
      <c r="A3509" s="7"/>
      <c r="B3509" s="2"/>
      <c r="C3509" s="2"/>
      <c r="D3509" s="2"/>
      <c r="E3509" s="2"/>
    </row>
    <row r="3510" spans="1:5">
      <c r="A3510" s="7"/>
      <c r="B3510" s="2"/>
      <c r="C3510" s="2"/>
      <c r="D3510" s="2"/>
      <c r="E3510" s="2"/>
    </row>
    <row r="3511" spans="1:5">
      <c r="A3511" s="7"/>
      <c r="D3511" s="2"/>
      <c r="E3511" s="2"/>
    </row>
    <row r="3512" spans="1:5">
      <c r="A3512" s="7"/>
      <c r="B3512" s="2"/>
      <c r="C3512" s="2"/>
      <c r="D3512" s="2"/>
      <c r="E3512" s="2"/>
    </row>
    <row r="3513" spans="1:5">
      <c r="A3513" s="7"/>
      <c r="B3513" s="2"/>
      <c r="C3513" s="2"/>
      <c r="D3513" s="2"/>
      <c r="E3513" s="2"/>
    </row>
    <row r="3514" spans="1:5">
      <c r="A3514" s="7"/>
      <c r="B3514" s="2"/>
      <c r="C3514" s="2"/>
      <c r="D3514" s="2"/>
      <c r="E3514" s="2"/>
    </row>
    <row r="3515" spans="1:5">
      <c r="A3515" s="7"/>
      <c r="B3515" s="2"/>
      <c r="C3515" s="2"/>
      <c r="D3515" s="2"/>
      <c r="E3515" s="2"/>
    </row>
    <row r="3516" spans="1:5">
      <c r="A3516" s="7"/>
      <c r="B3516" s="2"/>
      <c r="C3516" s="2"/>
      <c r="D3516" s="2"/>
      <c r="E3516" s="2"/>
    </row>
    <row r="3517" spans="1:5">
      <c r="A3517" s="7"/>
      <c r="B3517" s="2"/>
      <c r="C3517" s="2"/>
      <c r="D3517" s="2"/>
      <c r="E3517" s="2"/>
    </row>
    <row r="3518" spans="1:5">
      <c r="A3518" s="7"/>
      <c r="B3518" s="2"/>
      <c r="C3518" s="2"/>
      <c r="D3518" s="2"/>
      <c r="E3518" s="2"/>
    </row>
    <row r="3519" spans="1:5">
      <c r="A3519" s="7"/>
      <c r="B3519" s="2"/>
      <c r="C3519" s="2"/>
      <c r="D3519" s="2"/>
      <c r="E3519" s="2"/>
    </row>
    <row r="3520" spans="1:5">
      <c r="A3520" s="7"/>
      <c r="B3520" s="2"/>
      <c r="C3520" s="2"/>
      <c r="D3520" s="2"/>
      <c r="E3520" s="2"/>
    </row>
    <row r="3521" spans="1:5">
      <c r="A3521" s="7"/>
      <c r="B3521" s="2"/>
      <c r="C3521" s="2"/>
      <c r="D3521" s="2"/>
      <c r="E3521" s="2"/>
    </row>
    <row r="3522" spans="1:5">
      <c r="A3522" s="7"/>
      <c r="B3522" s="2"/>
      <c r="C3522" s="2"/>
      <c r="D3522" s="2"/>
      <c r="E3522" s="2"/>
    </row>
    <row r="3523" spans="1:5">
      <c r="A3523" s="7"/>
      <c r="B3523" s="2"/>
      <c r="C3523" s="2"/>
      <c r="D3523" s="2"/>
      <c r="E3523" s="2"/>
    </row>
    <row r="3524" spans="1:5">
      <c r="A3524" s="7"/>
      <c r="B3524" s="2"/>
      <c r="C3524" s="2"/>
      <c r="D3524" s="2"/>
      <c r="E3524" s="2"/>
    </row>
    <row r="3525" spans="1:5">
      <c r="A3525" s="7"/>
      <c r="B3525" s="2"/>
      <c r="C3525" s="2"/>
      <c r="D3525" s="2"/>
      <c r="E3525" s="2"/>
    </row>
    <row r="3526" spans="1:5">
      <c r="A3526" s="7"/>
      <c r="B3526" s="2"/>
      <c r="C3526" s="2"/>
      <c r="D3526" s="2"/>
      <c r="E3526" s="2"/>
    </row>
    <row r="3527" spans="1:5">
      <c r="A3527" s="7"/>
      <c r="B3527" s="2"/>
      <c r="C3527" s="2"/>
      <c r="D3527" s="2"/>
      <c r="E3527" s="2"/>
    </row>
    <row r="3528" spans="1:5">
      <c r="A3528" s="7"/>
      <c r="B3528" s="2"/>
      <c r="C3528" s="2"/>
      <c r="D3528" s="2"/>
      <c r="E3528" s="2"/>
    </row>
    <row r="3529" spans="1:5">
      <c r="A3529" s="7"/>
      <c r="B3529" s="2"/>
      <c r="C3529" s="2"/>
      <c r="D3529" s="2"/>
      <c r="E3529" s="2"/>
    </row>
    <row r="3530" spans="1:5">
      <c r="A3530" s="7"/>
      <c r="B3530" s="2"/>
      <c r="C3530" s="2"/>
      <c r="D3530" s="2"/>
      <c r="E3530" s="2"/>
    </row>
    <row r="3531" spans="1:5">
      <c r="A3531" s="7"/>
      <c r="B3531" s="2"/>
      <c r="C3531" s="2"/>
      <c r="D3531" s="2"/>
      <c r="E3531" s="2"/>
    </row>
    <row r="3532" spans="1:5">
      <c r="A3532" s="7"/>
      <c r="B3532" s="2"/>
      <c r="C3532" s="2"/>
      <c r="D3532" s="2"/>
      <c r="E3532" s="2"/>
    </row>
    <row r="3533" spans="1:5">
      <c r="A3533" s="7"/>
      <c r="B3533" s="2"/>
      <c r="C3533" s="2"/>
      <c r="D3533" s="2"/>
      <c r="E3533" s="2"/>
    </row>
    <row r="3534" spans="1:5">
      <c r="A3534" s="7"/>
      <c r="B3534" s="2"/>
      <c r="C3534" s="2"/>
      <c r="D3534" s="2"/>
      <c r="E3534" s="2"/>
    </row>
    <row r="3535" spans="1:5">
      <c r="A3535" s="7"/>
      <c r="B3535" s="2"/>
      <c r="C3535" s="2"/>
      <c r="D3535" s="2"/>
      <c r="E3535" s="2"/>
    </row>
    <row r="3536" spans="1:5">
      <c r="A3536" s="7"/>
      <c r="B3536" s="2"/>
      <c r="C3536" s="2"/>
      <c r="D3536" s="2"/>
      <c r="E3536" s="2"/>
    </row>
    <row r="3537" spans="1:5">
      <c r="A3537" s="7"/>
      <c r="D3537" s="2"/>
      <c r="E3537" s="2"/>
    </row>
    <row r="3538" spans="1:5">
      <c r="A3538" s="7"/>
      <c r="B3538" s="2"/>
      <c r="C3538" s="2"/>
      <c r="D3538" s="2"/>
      <c r="E3538" s="2"/>
    </row>
    <row r="3539" spans="1:5">
      <c r="A3539" s="7"/>
      <c r="B3539" s="2"/>
      <c r="C3539" s="2"/>
      <c r="D3539" s="2"/>
      <c r="E3539" s="2"/>
    </row>
    <row r="3540" spans="1:5">
      <c r="A3540" s="7"/>
      <c r="B3540" s="2"/>
      <c r="C3540" s="2"/>
      <c r="D3540" s="2"/>
      <c r="E3540" s="2"/>
    </row>
    <row r="3541" spans="1:5">
      <c r="A3541" s="7"/>
      <c r="B3541" s="2"/>
      <c r="C3541" s="2"/>
      <c r="D3541" s="2"/>
      <c r="E3541" s="2"/>
    </row>
    <row r="3542" spans="1:5">
      <c r="A3542" s="7"/>
      <c r="B3542" s="2"/>
      <c r="C3542" s="2"/>
      <c r="D3542" s="2"/>
      <c r="E3542" s="2"/>
    </row>
    <row r="3543" spans="1:5">
      <c r="A3543" s="7"/>
      <c r="B3543" s="2"/>
      <c r="C3543" s="2"/>
      <c r="D3543" s="2"/>
      <c r="E3543" s="2"/>
    </row>
    <row r="3544" spans="1:5">
      <c r="A3544" s="7"/>
      <c r="B3544" s="2"/>
      <c r="C3544" s="2"/>
      <c r="D3544" s="2"/>
      <c r="E3544" s="2"/>
    </row>
    <row r="3545" spans="1:5">
      <c r="A3545" s="7"/>
      <c r="B3545" s="2"/>
      <c r="C3545" s="2"/>
      <c r="D3545" s="2"/>
      <c r="E3545" s="2"/>
    </row>
    <row r="3546" spans="1:5">
      <c r="A3546" s="7"/>
      <c r="B3546" s="2"/>
      <c r="C3546" s="2"/>
      <c r="D3546" s="2"/>
      <c r="E3546" s="2"/>
    </row>
    <row r="3547" spans="1:5">
      <c r="A3547" s="7"/>
      <c r="B3547" s="2"/>
      <c r="C3547" s="2"/>
      <c r="D3547" s="2"/>
      <c r="E3547" s="2"/>
    </row>
    <row r="3548" spans="1:5">
      <c r="A3548" s="7"/>
      <c r="B3548" s="2"/>
      <c r="C3548" s="2"/>
      <c r="D3548" s="2"/>
      <c r="E3548" s="2"/>
    </row>
    <row r="3549" spans="1:5">
      <c r="A3549" s="7"/>
      <c r="B3549" s="2"/>
      <c r="C3549" s="2"/>
      <c r="D3549" s="2"/>
      <c r="E3549" s="2"/>
    </row>
    <row r="3550" spans="1:5">
      <c r="A3550" s="7"/>
      <c r="B3550" s="2"/>
      <c r="C3550" s="2"/>
      <c r="D3550" s="2"/>
      <c r="E3550" s="2"/>
    </row>
    <row r="3551" spans="1:5">
      <c r="A3551" s="7"/>
      <c r="B3551" s="2"/>
      <c r="C3551" s="2"/>
      <c r="D3551" s="2"/>
      <c r="E3551" s="2"/>
    </row>
    <row r="3552" spans="1:5">
      <c r="A3552" s="7"/>
      <c r="B3552" s="2"/>
      <c r="C3552" s="2"/>
      <c r="D3552" s="2"/>
      <c r="E3552" s="2"/>
    </row>
    <row r="3553" spans="1:5">
      <c r="A3553" s="7"/>
      <c r="B3553" s="2"/>
      <c r="C3553" s="2"/>
      <c r="D3553" s="2"/>
      <c r="E3553" s="2"/>
    </row>
    <row r="3554" spans="1:5">
      <c r="A3554" s="7"/>
      <c r="B3554" s="2"/>
      <c r="C3554" s="2"/>
      <c r="D3554" s="2"/>
      <c r="E3554" s="2"/>
    </row>
    <row r="3555" spans="1:5">
      <c r="A3555" s="7"/>
      <c r="B3555" s="2"/>
      <c r="C3555" s="2"/>
      <c r="D3555" s="2"/>
      <c r="E3555" s="2"/>
    </row>
    <row r="3556" spans="1:5">
      <c r="A3556" s="7"/>
      <c r="B3556" s="2"/>
      <c r="C3556" s="2"/>
      <c r="D3556" s="2"/>
      <c r="E3556" s="2"/>
    </row>
    <row r="3557" spans="1:5">
      <c r="A3557" s="7"/>
      <c r="B3557" s="2"/>
      <c r="C3557" s="2"/>
      <c r="D3557" s="2"/>
      <c r="E3557" s="2"/>
    </row>
    <row r="3558" spans="1:5">
      <c r="A3558" s="7"/>
      <c r="B3558" s="2"/>
      <c r="C3558" s="2"/>
      <c r="D3558" s="2"/>
      <c r="E3558" s="2"/>
    </row>
    <row r="3559" spans="1:5">
      <c r="A3559" s="7"/>
      <c r="B3559" s="2"/>
      <c r="C3559" s="2"/>
      <c r="D3559" s="2"/>
      <c r="E3559" s="2"/>
    </row>
    <row r="3560" spans="1:5">
      <c r="A3560" s="7"/>
      <c r="B3560" s="2"/>
      <c r="C3560" s="2"/>
      <c r="D3560" s="2"/>
      <c r="E3560" s="2"/>
    </row>
    <row r="3561" spans="1:5">
      <c r="A3561" s="7"/>
      <c r="B3561" s="2"/>
      <c r="C3561" s="2"/>
      <c r="D3561" s="2"/>
      <c r="E3561" s="2"/>
    </row>
    <row r="3562" spans="1:5">
      <c r="A3562" s="7"/>
      <c r="B3562" s="2"/>
      <c r="C3562" s="2"/>
      <c r="D3562" s="2"/>
      <c r="E3562" s="2"/>
    </row>
    <row r="3563" spans="1:5">
      <c r="A3563" s="7"/>
      <c r="B3563" s="2"/>
      <c r="C3563" s="2"/>
      <c r="D3563" s="2"/>
      <c r="E3563" s="2"/>
    </row>
    <row r="3564" spans="1:5">
      <c r="A3564" s="7"/>
      <c r="B3564" s="2"/>
      <c r="C3564" s="2"/>
      <c r="D3564" s="2"/>
      <c r="E3564" s="2"/>
    </row>
    <row r="3565" spans="1:5">
      <c r="A3565" s="7"/>
      <c r="B3565" s="2"/>
      <c r="C3565" s="2"/>
      <c r="D3565" s="2"/>
      <c r="E3565" s="2"/>
    </row>
    <row r="3566" spans="1:5">
      <c r="A3566" s="7"/>
      <c r="B3566" s="2"/>
      <c r="C3566" s="2"/>
      <c r="D3566" s="2"/>
      <c r="E3566" s="2"/>
    </row>
    <row r="3567" spans="1:5">
      <c r="A3567" s="7"/>
      <c r="B3567" s="2"/>
      <c r="C3567" s="2"/>
      <c r="D3567" s="2"/>
      <c r="E3567" s="2"/>
    </row>
    <row r="3568" spans="1:5">
      <c r="A3568" s="7"/>
      <c r="B3568" s="2"/>
      <c r="C3568" s="2"/>
      <c r="D3568" s="2"/>
      <c r="E3568" s="2"/>
    </row>
    <row r="3569" spans="1:5">
      <c r="A3569" s="7"/>
      <c r="B3569" s="2"/>
      <c r="C3569" s="2"/>
      <c r="D3569" s="2"/>
      <c r="E3569" s="2"/>
    </row>
    <row r="3570" spans="1:5">
      <c r="A3570" s="7"/>
      <c r="B3570" s="2"/>
      <c r="C3570" s="2"/>
      <c r="D3570" s="2"/>
      <c r="E3570" s="2"/>
    </row>
    <row r="3571" spans="1:5">
      <c r="A3571" s="7"/>
      <c r="B3571" s="2"/>
      <c r="C3571" s="2"/>
      <c r="D3571" s="2"/>
      <c r="E3571" s="2"/>
    </row>
    <row r="3572" spans="1:5">
      <c r="A3572" s="7"/>
      <c r="B3572" s="2"/>
      <c r="C3572" s="2"/>
      <c r="D3572" s="2"/>
      <c r="E3572" s="2"/>
    </row>
    <row r="3573" spans="1:5">
      <c r="A3573" s="7"/>
      <c r="B3573" s="2"/>
      <c r="C3573" s="2"/>
      <c r="D3573" s="2"/>
      <c r="E3573" s="2"/>
    </row>
    <row r="3574" spans="1:5">
      <c r="A3574" s="7"/>
      <c r="B3574" s="2"/>
      <c r="C3574" s="2"/>
      <c r="D3574" s="2"/>
      <c r="E3574" s="2"/>
    </row>
    <row r="3575" spans="1:5">
      <c r="A3575" s="7"/>
      <c r="B3575" s="2"/>
      <c r="C3575" s="2"/>
      <c r="D3575" s="2"/>
      <c r="E3575" s="2"/>
    </row>
    <row r="3576" spans="1:5">
      <c r="A3576" s="7"/>
      <c r="B3576" s="2"/>
      <c r="C3576" s="2"/>
      <c r="D3576" s="2"/>
      <c r="E3576" s="2"/>
    </row>
    <row r="3577" spans="1:5">
      <c r="A3577" s="7"/>
      <c r="B3577" s="2"/>
      <c r="C3577" s="2"/>
      <c r="D3577" s="2"/>
      <c r="E3577" s="2"/>
    </row>
    <row r="3578" spans="1:5">
      <c r="A3578" s="7"/>
      <c r="B3578" s="2"/>
      <c r="C3578" s="2"/>
      <c r="D3578" s="2"/>
      <c r="E3578" s="2"/>
    </row>
    <row r="3579" spans="1:5">
      <c r="A3579" s="7"/>
      <c r="B3579" s="2"/>
      <c r="C3579" s="2"/>
      <c r="D3579" s="2"/>
      <c r="E3579" s="2"/>
    </row>
    <row r="3580" spans="1:5">
      <c r="A3580" s="7"/>
      <c r="B3580" s="2"/>
      <c r="C3580" s="2"/>
      <c r="D3580" s="2"/>
      <c r="E3580" s="2"/>
    </row>
    <row r="3581" spans="1:5">
      <c r="A3581" s="7"/>
      <c r="D3581" s="2"/>
      <c r="E3581" s="2"/>
    </row>
    <row r="3582" spans="1:5">
      <c r="A3582" s="7"/>
      <c r="B3582" s="2"/>
      <c r="C3582" s="2"/>
      <c r="D3582" s="2"/>
      <c r="E3582" s="2"/>
    </row>
    <row r="3583" spans="1:5">
      <c r="A3583" s="7"/>
      <c r="B3583" s="2"/>
      <c r="C3583" s="2"/>
      <c r="D3583" s="2"/>
      <c r="E3583" s="2"/>
    </row>
    <row r="3584" spans="1:5">
      <c r="A3584" s="7"/>
      <c r="B3584" s="2"/>
      <c r="C3584" s="2"/>
      <c r="D3584" s="2"/>
      <c r="E3584" s="2"/>
    </row>
    <row r="3585" spans="1:5">
      <c r="A3585" s="7"/>
      <c r="B3585" s="2"/>
      <c r="C3585" s="2"/>
      <c r="D3585" s="2"/>
      <c r="E3585" s="2"/>
    </row>
    <row r="3586" spans="1:5">
      <c r="A3586" s="7"/>
      <c r="B3586" s="2"/>
      <c r="C3586" s="2"/>
      <c r="D3586" s="2"/>
      <c r="E3586" s="2"/>
    </row>
    <row r="3587" spans="1:5">
      <c r="A3587" s="7"/>
      <c r="B3587" s="2"/>
      <c r="C3587" s="2"/>
      <c r="D3587" s="2"/>
      <c r="E3587" s="2"/>
    </row>
    <row r="3588" spans="1:5">
      <c r="A3588" s="7"/>
      <c r="B3588" s="2"/>
      <c r="C3588" s="2"/>
      <c r="D3588" s="2"/>
      <c r="E3588" s="2"/>
    </row>
    <row r="3589" spans="1:5">
      <c r="A3589" s="7"/>
      <c r="B3589" s="2"/>
      <c r="C3589" s="2"/>
      <c r="D3589" s="2"/>
      <c r="E3589" s="2"/>
    </row>
    <row r="3590" spans="1:5">
      <c r="A3590" s="7"/>
      <c r="B3590" s="2"/>
      <c r="C3590" s="2"/>
      <c r="D3590" s="2"/>
      <c r="E3590" s="2"/>
    </row>
    <row r="3591" spans="1:5">
      <c r="A3591" s="7"/>
      <c r="B3591" s="2"/>
      <c r="C3591" s="2"/>
      <c r="D3591" s="2"/>
      <c r="E3591" s="2"/>
    </row>
    <row r="3592" spans="1:5">
      <c r="A3592" s="7"/>
      <c r="B3592" s="2"/>
      <c r="C3592" s="2"/>
      <c r="D3592" s="2"/>
      <c r="E3592" s="2"/>
    </row>
    <row r="3593" spans="1:5">
      <c r="A3593" s="7"/>
      <c r="B3593" s="2"/>
      <c r="C3593" s="2"/>
      <c r="D3593" s="2"/>
      <c r="E3593" s="2"/>
    </row>
    <row r="3594" spans="1:5">
      <c r="A3594" s="7"/>
      <c r="B3594" s="2"/>
      <c r="C3594" s="2"/>
      <c r="D3594" s="2"/>
      <c r="E3594" s="2"/>
    </row>
    <row r="3595" spans="1:5">
      <c r="A3595" s="7"/>
      <c r="B3595" s="2"/>
      <c r="C3595" s="2"/>
      <c r="D3595" s="2"/>
      <c r="E3595" s="2"/>
    </row>
    <row r="3596" spans="1:5">
      <c r="A3596" s="7"/>
      <c r="B3596" s="2"/>
      <c r="C3596" s="2"/>
      <c r="D3596" s="2"/>
      <c r="E3596" s="2"/>
    </row>
    <row r="3597" spans="1:5">
      <c r="A3597" s="7"/>
      <c r="B3597" s="2"/>
      <c r="C3597" s="2"/>
      <c r="D3597" s="2"/>
      <c r="E3597" s="2"/>
    </row>
    <row r="3598" spans="1:5">
      <c r="A3598" s="7"/>
      <c r="B3598" s="2"/>
      <c r="C3598" s="2"/>
      <c r="D3598" s="2"/>
      <c r="E3598" s="2"/>
    </row>
    <row r="3599" spans="1:5">
      <c r="A3599" s="7"/>
      <c r="B3599" s="2"/>
      <c r="C3599" s="2"/>
      <c r="D3599" s="2"/>
      <c r="E3599" s="2"/>
    </row>
    <row r="3600" spans="1:5">
      <c r="A3600" s="7"/>
      <c r="B3600" s="2"/>
      <c r="C3600" s="2"/>
      <c r="D3600" s="2"/>
      <c r="E3600" s="2"/>
    </row>
    <row r="3601" spans="1:5">
      <c r="A3601" s="7"/>
      <c r="B3601" s="2"/>
      <c r="C3601" s="2"/>
      <c r="D3601" s="2"/>
      <c r="E3601" s="2"/>
    </row>
    <row r="3602" spans="1:5">
      <c r="A3602" s="7"/>
      <c r="B3602" s="2"/>
      <c r="C3602" s="2"/>
      <c r="D3602" s="2"/>
      <c r="E3602" s="2"/>
    </row>
    <row r="3603" spans="1:5">
      <c r="A3603" s="7"/>
      <c r="B3603" s="2"/>
      <c r="C3603" s="2"/>
      <c r="D3603" s="2"/>
      <c r="E3603" s="2"/>
    </row>
    <row r="3604" spans="1:5">
      <c r="A3604" s="7"/>
      <c r="B3604" s="2"/>
      <c r="C3604" s="2"/>
      <c r="D3604" s="2"/>
      <c r="E3604" s="2"/>
    </row>
    <row r="3605" spans="1:5">
      <c r="A3605" s="7"/>
      <c r="B3605" s="2"/>
      <c r="C3605" s="2"/>
      <c r="D3605" s="2"/>
      <c r="E3605" s="2"/>
    </row>
    <row r="3606" spans="1:5">
      <c r="A3606" s="7"/>
      <c r="B3606" s="2"/>
      <c r="C3606" s="2"/>
      <c r="D3606" s="2"/>
      <c r="E3606" s="2"/>
    </row>
    <row r="3607" spans="1:5">
      <c r="A3607" s="7"/>
      <c r="B3607" s="2"/>
      <c r="C3607" s="2"/>
      <c r="D3607" s="2"/>
      <c r="E3607" s="2"/>
    </row>
    <row r="3608" spans="1:5">
      <c r="A3608" s="7"/>
      <c r="B3608" s="2"/>
      <c r="C3608" s="2"/>
      <c r="D3608" s="2"/>
      <c r="E3608" s="2"/>
    </row>
    <row r="3609" spans="1:5">
      <c r="A3609" s="7"/>
      <c r="B3609" s="2"/>
      <c r="C3609" s="2"/>
      <c r="D3609" s="2"/>
      <c r="E3609" s="2"/>
    </row>
    <row r="3610" spans="1:5">
      <c r="A3610" s="7"/>
      <c r="B3610" s="2"/>
      <c r="C3610" s="2"/>
      <c r="D3610" s="2"/>
      <c r="E3610" s="2"/>
    </row>
    <row r="3611" spans="1:5">
      <c r="A3611" s="7"/>
      <c r="B3611" s="2"/>
      <c r="C3611" s="2"/>
      <c r="D3611" s="2"/>
      <c r="E3611" s="2"/>
    </row>
    <row r="3612" spans="1:5">
      <c r="A3612" s="7"/>
      <c r="B3612" s="2"/>
      <c r="C3612" s="2"/>
      <c r="D3612" s="2"/>
      <c r="E3612" s="2"/>
    </row>
    <row r="3613" spans="1:5">
      <c r="A3613" s="7"/>
      <c r="B3613" s="2"/>
      <c r="C3613" s="2"/>
      <c r="D3613" s="2"/>
      <c r="E3613" s="2"/>
    </row>
    <row r="3614" spans="1:5">
      <c r="A3614" s="7"/>
      <c r="B3614" s="2"/>
      <c r="C3614" s="2"/>
      <c r="D3614" s="2"/>
      <c r="E3614" s="2"/>
    </row>
    <row r="3615" spans="1:5">
      <c r="A3615" s="7"/>
      <c r="B3615" s="2"/>
      <c r="C3615" s="2"/>
      <c r="D3615" s="2"/>
      <c r="E3615" s="2"/>
    </row>
    <row r="3616" spans="1:5">
      <c r="A3616" s="7"/>
      <c r="B3616" s="2"/>
      <c r="C3616" s="2"/>
      <c r="D3616" s="2"/>
      <c r="E3616" s="2"/>
    </row>
    <row r="3617" spans="1:5">
      <c r="A3617" s="7"/>
      <c r="B3617" s="2"/>
      <c r="C3617" s="2"/>
      <c r="D3617" s="2"/>
      <c r="E3617" s="2"/>
    </row>
    <row r="3618" spans="1:5">
      <c r="A3618" s="7"/>
      <c r="B3618" s="2"/>
      <c r="C3618" s="2"/>
      <c r="D3618" s="2"/>
      <c r="E3618" s="2"/>
    </row>
    <row r="3619" spans="1:5">
      <c r="A3619" s="7"/>
      <c r="B3619" s="2"/>
      <c r="C3619" s="2"/>
      <c r="D3619" s="2"/>
      <c r="E3619" s="2"/>
    </row>
    <row r="3620" spans="1:5">
      <c r="A3620" s="7"/>
      <c r="B3620" s="2"/>
      <c r="C3620" s="2"/>
      <c r="D3620" s="2"/>
      <c r="E3620" s="2"/>
    </row>
    <row r="3621" spans="1:5">
      <c r="A3621" s="7"/>
      <c r="B3621" s="2"/>
      <c r="C3621" s="2"/>
      <c r="D3621" s="2"/>
      <c r="E3621" s="2"/>
    </row>
    <row r="3622" spans="1:5">
      <c r="A3622" s="7"/>
      <c r="B3622" s="2"/>
      <c r="C3622" s="2"/>
      <c r="D3622" s="2"/>
      <c r="E3622" s="2"/>
    </row>
    <row r="3623" spans="1:5">
      <c r="A3623" s="7"/>
      <c r="B3623" s="2"/>
      <c r="C3623" s="2"/>
      <c r="D3623" s="2"/>
      <c r="E3623" s="2"/>
    </row>
    <row r="3624" spans="1:5">
      <c r="A3624" s="7"/>
      <c r="B3624" s="2"/>
      <c r="C3624" s="2"/>
      <c r="D3624" s="2"/>
      <c r="E3624" s="2"/>
    </row>
    <row r="3625" spans="1:5">
      <c r="A3625" s="7"/>
      <c r="B3625" s="2"/>
      <c r="C3625" s="2"/>
      <c r="D3625" s="2"/>
      <c r="E3625" s="2"/>
    </row>
    <row r="3626" spans="1:5">
      <c r="A3626" s="7"/>
      <c r="B3626" s="2"/>
      <c r="C3626" s="2"/>
      <c r="D3626" s="2"/>
      <c r="E3626" s="2"/>
    </row>
    <row r="3627" spans="1:5">
      <c r="A3627" s="7"/>
      <c r="B3627" s="2"/>
      <c r="C3627" s="2"/>
      <c r="D3627" s="2"/>
      <c r="E3627" s="2"/>
    </row>
    <row r="3628" spans="1:5">
      <c r="A3628" s="7"/>
      <c r="B3628" s="2"/>
      <c r="C3628" s="2"/>
      <c r="D3628" s="2"/>
      <c r="E3628" s="2"/>
    </row>
    <row r="3629" spans="1:5">
      <c r="A3629" s="7"/>
      <c r="B3629" s="2"/>
      <c r="C3629" s="2"/>
      <c r="D3629" s="2"/>
      <c r="E3629" s="2"/>
    </row>
    <row r="3630" spans="1:5">
      <c r="A3630" s="7"/>
      <c r="D3630" s="2"/>
      <c r="E3630" s="2"/>
    </row>
    <row r="3631" spans="1:5">
      <c r="A3631" s="7"/>
      <c r="B3631" s="2"/>
      <c r="C3631" s="2"/>
      <c r="D3631" s="2"/>
      <c r="E3631" s="2"/>
    </row>
    <row r="3632" spans="1:5">
      <c r="A3632" s="7"/>
      <c r="B3632" s="2"/>
      <c r="C3632" s="2"/>
      <c r="D3632" s="2"/>
      <c r="E3632" s="2"/>
    </row>
    <row r="3633" spans="1:5">
      <c r="A3633" s="7"/>
      <c r="B3633" s="2"/>
      <c r="C3633" s="2"/>
      <c r="D3633" s="2"/>
      <c r="E3633" s="2"/>
    </row>
    <row r="3634" spans="1:5">
      <c r="A3634" s="7"/>
      <c r="B3634" s="2"/>
      <c r="C3634" s="2"/>
      <c r="D3634" s="2"/>
      <c r="E3634" s="2"/>
    </row>
    <row r="3635" spans="1:5">
      <c r="A3635" s="7"/>
      <c r="B3635" s="2"/>
      <c r="C3635" s="2"/>
      <c r="D3635" s="2"/>
      <c r="E3635" s="2"/>
    </row>
    <row r="3636" spans="1:5">
      <c r="A3636" s="7"/>
      <c r="B3636" s="2"/>
      <c r="C3636" s="2"/>
      <c r="D3636" s="2"/>
      <c r="E3636" s="2"/>
    </row>
    <row r="3637" spans="1:5">
      <c r="A3637" s="7"/>
      <c r="B3637" s="2"/>
      <c r="C3637" s="2"/>
      <c r="D3637" s="2"/>
      <c r="E3637" s="2"/>
    </row>
    <row r="3638" spans="1:5">
      <c r="A3638" s="7"/>
      <c r="B3638" s="2"/>
      <c r="C3638" s="2"/>
      <c r="D3638" s="2"/>
      <c r="E3638" s="2"/>
    </row>
    <row r="3639" spans="1:5">
      <c r="A3639" s="7"/>
      <c r="D3639" s="2"/>
      <c r="E3639" s="2"/>
    </row>
    <row r="3640" spans="1:5">
      <c r="A3640" s="7"/>
      <c r="B3640" s="2"/>
      <c r="C3640" s="2"/>
      <c r="D3640" s="2"/>
      <c r="E3640" s="2"/>
    </row>
    <row r="3641" spans="1:5">
      <c r="A3641" s="7"/>
      <c r="B3641" s="2"/>
      <c r="C3641" s="2"/>
      <c r="D3641" s="2"/>
      <c r="E3641" s="2"/>
    </row>
    <row r="3642" spans="1:5">
      <c r="A3642" s="7"/>
      <c r="B3642" s="2"/>
      <c r="C3642" s="2"/>
      <c r="D3642" s="2"/>
      <c r="E3642" s="2"/>
    </row>
    <row r="3643" spans="1:5">
      <c r="A3643" s="7"/>
      <c r="B3643" s="2"/>
      <c r="C3643" s="2"/>
      <c r="D3643" s="2"/>
      <c r="E3643" s="2"/>
    </row>
    <row r="3644" spans="1:5">
      <c r="A3644" s="7"/>
      <c r="B3644" s="2"/>
      <c r="C3644" s="2"/>
      <c r="D3644" s="2"/>
      <c r="E3644" s="2"/>
    </row>
    <row r="3645" spans="1:5">
      <c r="A3645" s="7"/>
      <c r="B3645" s="2"/>
      <c r="C3645" s="2"/>
      <c r="D3645" s="2"/>
      <c r="E3645" s="2"/>
    </row>
    <row r="3646" spans="1:5">
      <c r="A3646" s="7"/>
      <c r="B3646" s="2"/>
      <c r="C3646" s="2"/>
      <c r="D3646" s="2"/>
      <c r="E3646" s="2"/>
    </row>
    <row r="3647" spans="1:5">
      <c r="A3647" s="7"/>
      <c r="B3647" s="2"/>
      <c r="C3647" s="2"/>
      <c r="D3647" s="2"/>
      <c r="E3647" s="2"/>
    </row>
    <row r="3648" spans="1:5">
      <c r="A3648" s="7"/>
      <c r="B3648" s="2"/>
      <c r="C3648" s="2"/>
      <c r="D3648" s="2"/>
      <c r="E3648" s="2"/>
    </row>
    <row r="3649" spans="1:5">
      <c r="A3649" s="7"/>
      <c r="B3649" s="2"/>
      <c r="C3649" s="2"/>
      <c r="D3649" s="2"/>
      <c r="E3649" s="2"/>
    </row>
    <row r="3650" spans="1:5">
      <c r="A3650" s="7"/>
      <c r="B3650" s="2"/>
      <c r="C3650" s="2"/>
      <c r="D3650" s="2"/>
      <c r="E3650" s="2"/>
    </row>
    <row r="3651" spans="1:5">
      <c r="A3651" s="7"/>
      <c r="B3651" s="2"/>
      <c r="C3651" s="2"/>
      <c r="D3651" s="2"/>
      <c r="E3651" s="2"/>
    </row>
    <row r="3652" spans="1:5">
      <c r="A3652" s="7"/>
      <c r="B3652" s="2"/>
      <c r="C3652" s="2"/>
      <c r="D3652" s="2"/>
      <c r="E3652" s="2"/>
    </row>
    <row r="3653" spans="1:5">
      <c r="A3653" s="7"/>
      <c r="B3653" s="2"/>
      <c r="C3653" s="2"/>
      <c r="D3653" s="2"/>
      <c r="E3653" s="2"/>
    </row>
    <row r="3654" spans="1:5">
      <c r="A3654" s="7"/>
      <c r="B3654" s="2"/>
      <c r="C3654" s="2"/>
      <c r="D3654" s="2"/>
      <c r="E3654" s="2"/>
    </row>
    <row r="3655" spans="1:5">
      <c r="A3655" s="7"/>
      <c r="B3655" s="2"/>
      <c r="C3655" s="2"/>
      <c r="D3655" s="2"/>
      <c r="E3655" s="2"/>
    </row>
    <row r="3656" spans="1:5">
      <c r="A3656" s="7"/>
      <c r="B3656" s="2"/>
      <c r="C3656" s="2"/>
      <c r="D3656" s="2"/>
      <c r="E3656" s="2"/>
    </row>
    <row r="3657" spans="1:5">
      <c r="A3657" s="7"/>
      <c r="B3657" s="2"/>
      <c r="C3657" s="2"/>
      <c r="D3657" s="2"/>
      <c r="E3657" s="2"/>
    </row>
    <row r="3658" spans="1:5">
      <c r="A3658" s="7"/>
      <c r="B3658" s="2"/>
      <c r="C3658" s="2"/>
      <c r="D3658" s="2"/>
      <c r="E3658" s="2"/>
    </row>
    <row r="3659" spans="1:5">
      <c r="A3659" s="7"/>
      <c r="B3659" s="2"/>
      <c r="C3659" s="2"/>
      <c r="D3659" s="2"/>
      <c r="E3659" s="2"/>
    </row>
    <row r="3660" spans="1:5">
      <c r="A3660" s="7"/>
      <c r="B3660" s="2"/>
      <c r="C3660" s="2"/>
      <c r="D3660" s="2"/>
      <c r="E3660" s="2"/>
    </row>
    <row r="3661" spans="1:5">
      <c r="A3661" s="7"/>
      <c r="D3661" s="2"/>
      <c r="E3661" s="2"/>
    </row>
    <row r="3662" spans="1:5">
      <c r="A3662" s="7"/>
      <c r="B3662" s="2"/>
      <c r="C3662" s="2"/>
      <c r="D3662" s="2"/>
      <c r="E3662" s="2"/>
    </row>
    <row r="3663" spans="1:5">
      <c r="A3663" s="7"/>
      <c r="B3663" s="2"/>
      <c r="C3663" s="2"/>
      <c r="D3663" s="2"/>
      <c r="E3663" s="2"/>
    </row>
    <row r="3664" spans="1:5">
      <c r="A3664" s="7"/>
      <c r="B3664" s="2"/>
      <c r="C3664" s="2"/>
      <c r="D3664" s="2"/>
      <c r="E3664" s="2"/>
    </row>
    <row r="3665" spans="1:5">
      <c r="A3665" s="7"/>
      <c r="B3665" s="2"/>
      <c r="C3665" s="2"/>
      <c r="D3665" s="2"/>
      <c r="E3665" s="2"/>
    </row>
    <row r="3666" spans="1:5">
      <c r="A3666" s="7"/>
      <c r="D3666" s="2"/>
      <c r="E3666" s="2"/>
    </row>
    <row r="3667" spans="1:5">
      <c r="A3667" s="7"/>
      <c r="B3667" s="2"/>
      <c r="C3667" s="2"/>
      <c r="D3667" s="2"/>
      <c r="E3667" s="2"/>
    </row>
    <row r="3668" spans="1:5">
      <c r="A3668" s="7"/>
      <c r="B3668" s="2"/>
      <c r="C3668" s="2"/>
      <c r="D3668" s="2"/>
      <c r="E3668" s="2"/>
    </row>
    <row r="3669" spans="1:5">
      <c r="A3669" s="7"/>
      <c r="B3669" s="2"/>
      <c r="C3669" s="2"/>
      <c r="D3669" s="2"/>
      <c r="E3669" s="2"/>
    </row>
    <row r="3670" spans="1:5">
      <c r="A3670" s="7"/>
      <c r="B3670" s="2"/>
      <c r="C3670" s="2"/>
      <c r="D3670" s="2"/>
      <c r="E3670" s="2"/>
    </row>
    <row r="3671" spans="1:5">
      <c r="A3671" s="7"/>
      <c r="B3671" s="2"/>
      <c r="C3671" s="2"/>
      <c r="D3671" s="2"/>
      <c r="E3671" s="2"/>
    </row>
    <row r="3672" spans="1:5">
      <c r="A3672" s="7"/>
      <c r="B3672" s="2"/>
      <c r="C3672" s="2"/>
      <c r="D3672" s="2"/>
      <c r="E3672" s="2"/>
    </row>
    <row r="3673" spans="1:5">
      <c r="A3673" s="7"/>
      <c r="B3673" s="2"/>
      <c r="C3673" s="2"/>
      <c r="D3673" s="2"/>
      <c r="E3673" s="2"/>
    </row>
    <row r="3674" spans="1:5">
      <c r="A3674" s="7"/>
      <c r="B3674" s="2"/>
      <c r="C3674" s="2"/>
      <c r="D3674" s="2"/>
      <c r="E3674" s="2"/>
    </row>
    <row r="3675" spans="1:5">
      <c r="A3675" s="7"/>
      <c r="B3675" s="2"/>
      <c r="C3675" s="2"/>
      <c r="D3675" s="2"/>
      <c r="E3675" s="2"/>
    </row>
    <row r="3676" spans="1:5">
      <c r="A3676" s="7"/>
      <c r="D3676" s="2"/>
      <c r="E3676" s="2"/>
    </row>
    <row r="3677" spans="1:5">
      <c r="A3677" s="7"/>
      <c r="B3677" s="2"/>
      <c r="C3677" s="2"/>
      <c r="D3677" s="2"/>
      <c r="E3677" s="2"/>
    </row>
    <row r="3678" spans="1:5">
      <c r="A3678" s="7"/>
      <c r="B3678" s="2"/>
      <c r="C3678" s="2"/>
      <c r="D3678" s="2"/>
      <c r="E3678" s="2"/>
    </row>
    <row r="3679" spans="1:5">
      <c r="A3679" s="7"/>
      <c r="B3679" s="2"/>
      <c r="C3679" s="2"/>
      <c r="D3679" s="2"/>
      <c r="E3679" s="2"/>
    </row>
    <row r="3680" spans="1:5">
      <c r="A3680" s="7"/>
      <c r="B3680" s="2"/>
      <c r="C3680" s="2"/>
      <c r="D3680" s="2"/>
      <c r="E3680" s="2"/>
    </row>
    <row r="3681" spans="1:5">
      <c r="A3681" s="7"/>
      <c r="B3681" s="2"/>
      <c r="C3681" s="2"/>
      <c r="D3681" s="2"/>
      <c r="E3681" s="2"/>
    </row>
    <row r="3682" spans="1:5">
      <c r="A3682" s="7"/>
      <c r="B3682" s="2"/>
      <c r="C3682" s="2"/>
      <c r="D3682" s="2"/>
      <c r="E3682" s="2"/>
    </row>
    <row r="3683" spans="1:5">
      <c r="A3683" s="7"/>
      <c r="B3683" s="2"/>
      <c r="C3683" s="2"/>
      <c r="D3683" s="2"/>
      <c r="E3683" s="2"/>
    </row>
    <row r="3684" spans="1:5">
      <c r="A3684" s="7"/>
      <c r="B3684" s="2"/>
      <c r="C3684" s="2"/>
      <c r="D3684" s="2"/>
      <c r="E3684" s="2"/>
    </row>
    <row r="3685" spans="1:5">
      <c r="A3685" s="7"/>
      <c r="B3685" s="2"/>
      <c r="C3685" s="2"/>
      <c r="D3685" s="2"/>
      <c r="E3685" s="2"/>
    </row>
    <row r="3686" spans="1:5">
      <c r="A3686" s="7"/>
      <c r="B3686" s="2"/>
      <c r="C3686" s="2"/>
      <c r="D3686" s="2"/>
      <c r="E3686" s="2"/>
    </row>
    <row r="3687" spans="1:5">
      <c r="A3687" s="7"/>
      <c r="B3687" s="2"/>
      <c r="C3687" s="2"/>
      <c r="D3687" s="2"/>
      <c r="E3687" s="2"/>
    </row>
    <row r="3688" spans="1:5">
      <c r="A3688" s="7"/>
      <c r="B3688" s="2"/>
      <c r="C3688" s="2"/>
      <c r="D3688" s="2"/>
      <c r="E3688" s="2"/>
    </row>
    <row r="3689" spans="1:5">
      <c r="A3689" s="7"/>
      <c r="B3689" s="2"/>
      <c r="C3689" s="2"/>
      <c r="D3689" s="2"/>
      <c r="E3689" s="2"/>
    </row>
    <row r="3690" spans="1:5">
      <c r="A3690" s="7"/>
      <c r="B3690" s="2"/>
      <c r="C3690" s="2"/>
      <c r="D3690" s="2"/>
      <c r="E3690" s="2"/>
    </row>
    <row r="3691" spans="1:5">
      <c r="A3691" s="7"/>
      <c r="B3691" s="2"/>
      <c r="C3691" s="2"/>
      <c r="D3691" s="2"/>
      <c r="E3691" s="2"/>
    </row>
    <row r="3692" spans="1:5">
      <c r="A3692" s="7"/>
      <c r="B3692" s="2"/>
      <c r="C3692" s="2"/>
      <c r="D3692" s="2"/>
      <c r="E3692" s="2"/>
    </row>
    <row r="3693" spans="1:5">
      <c r="A3693" s="7"/>
      <c r="B3693" s="2"/>
      <c r="C3693" s="2"/>
      <c r="D3693" s="2"/>
      <c r="E3693" s="2"/>
    </row>
    <row r="3694" spans="1:5">
      <c r="A3694" s="7"/>
      <c r="B3694" s="2"/>
      <c r="C3694" s="2"/>
      <c r="D3694" s="2"/>
      <c r="E3694" s="2"/>
    </row>
    <row r="3695" spans="1:5">
      <c r="A3695" s="7"/>
      <c r="B3695" s="2"/>
      <c r="C3695" s="2"/>
      <c r="D3695" s="2"/>
      <c r="E3695" s="2"/>
    </row>
    <row r="3696" spans="1:5">
      <c r="A3696" s="7"/>
      <c r="B3696" s="2"/>
      <c r="C3696" s="2"/>
      <c r="D3696" s="2"/>
      <c r="E3696" s="2"/>
    </row>
    <row r="3697" spans="1:5">
      <c r="A3697" s="7"/>
      <c r="B3697" s="2"/>
      <c r="C3697" s="2"/>
      <c r="D3697" s="2"/>
      <c r="E3697" s="2"/>
    </row>
    <row r="3698" spans="1:5">
      <c r="A3698" s="7"/>
      <c r="B3698" s="2"/>
      <c r="C3698" s="2"/>
      <c r="D3698" s="2"/>
      <c r="E3698" s="2"/>
    </row>
    <row r="3699" spans="1:5">
      <c r="A3699" s="7"/>
      <c r="B3699" s="2"/>
      <c r="C3699" s="2"/>
      <c r="D3699" s="2"/>
      <c r="E3699" s="2"/>
    </row>
    <row r="3700" spans="1:5">
      <c r="A3700" s="7"/>
      <c r="B3700" s="2"/>
      <c r="C3700" s="2"/>
      <c r="D3700" s="2"/>
      <c r="E3700" s="2"/>
    </row>
    <row r="3701" spans="1:5">
      <c r="A3701" s="7"/>
      <c r="D3701" s="2"/>
      <c r="E3701" s="2"/>
    </row>
    <row r="3702" spans="1:5">
      <c r="A3702" s="7"/>
      <c r="B3702" s="2"/>
      <c r="C3702" s="2"/>
      <c r="D3702" s="2"/>
      <c r="E3702" s="2"/>
    </row>
    <row r="3703" spans="1:5">
      <c r="A3703" s="7"/>
      <c r="B3703" s="2"/>
      <c r="C3703" s="2"/>
      <c r="D3703" s="2"/>
      <c r="E3703" s="2"/>
    </row>
    <row r="3704" spans="1:5">
      <c r="A3704" s="7"/>
      <c r="B3704" s="2"/>
      <c r="C3704" s="2"/>
      <c r="D3704" s="2"/>
      <c r="E3704" s="2"/>
    </row>
    <row r="3705" spans="1:5">
      <c r="A3705" s="7"/>
      <c r="B3705" s="2"/>
      <c r="C3705" s="2"/>
      <c r="D3705" s="2"/>
      <c r="E3705" s="2"/>
    </row>
    <row r="3706" spans="1:5">
      <c r="A3706" s="7"/>
      <c r="B3706" s="2"/>
      <c r="C3706" s="2"/>
      <c r="D3706" s="2"/>
      <c r="E3706" s="2"/>
    </row>
    <row r="3707" spans="1:5">
      <c r="A3707" s="7"/>
      <c r="B3707" s="2"/>
      <c r="C3707" s="2"/>
      <c r="D3707" s="2"/>
      <c r="E3707" s="2"/>
    </row>
    <row r="3708" spans="1:5">
      <c r="A3708" s="7"/>
      <c r="B3708" s="2"/>
      <c r="C3708" s="2"/>
      <c r="D3708" s="2"/>
      <c r="E3708" s="2"/>
    </row>
    <row r="3709" spans="1:5">
      <c r="A3709" s="7"/>
      <c r="B3709" s="2"/>
      <c r="C3709" s="2"/>
      <c r="D3709" s="2"/>
      <c r="E3709" s="2"/>
    </row>
    <row r="3710" spans="1:5">
      <c r="A3710" s="7"/>
      <c r="B3710" s="2"/>
      <c r="C3710" s="2"/>
      <c r="D3710" s="2"/>
      <c r="E3710" s="2"/>
    </row>
    <row r="3711" spans="1:5">
      <c r="A3711" s="7"/>
      <c r="B3711" s="2"/>
      <c r="C3711" s="2"/>
      <c r="D3711" s="2"/>
      <c r="E3711" s="2"/>
    </row>
    <row r="3712" spans="1:5">
      <c r="A3712" s="7"/>
      <c r="B3712" s="2"/>
      <c r="C3712" s="2"/>
      <c r="D3712" s="2"/>
      <c r="E3712" s="2"/>
    </row>
    <row r="3713" spans="1:5">
      <c r="A3713" s="7"/>
      <c r="B3713" s="2"/>
      <c r="C3713" s="2"/>
      <c r="D3713" s="2"/>
      <c r="E3713" s="2"/>
    </row>
    <row r="3714" spans="1:5">
      <c r="A3714" s="7"/>
      <c r="B3714" s="2"/>
      <c r="C3714" s="2"/>
      <c r="D3714" s="2"/>
      <c r="E3714" s="2"/>
    </row>
    <row r="3715" spans="1:5">
      <c r="A3715" s="7"/>
      <c r="B3715" s="2"/>
      <c r="C3715" s="2"/>
      <c r="D3715" s="2"/>
      <c r="E3715" s="2"/>
    </row>
    <row r="3716" spans="1:5">
      <c r="A3716" s="7"/>
      <c r="B3716" s="2"/>
      <c r="C3716" s="2"/>
      <c r="D3716" s="2"/>
      <c r="E3716" s="2"/>
    </row>
    <row r="3717" spans="1:5">
      <c r="A3717" s="7"/>
      <c r="B3717" s="2"/>
      <c r="C3717" s="2"/>
      <c r="D3717" s="2"/>
      <c r="E3717" s="2"/>
    </row>
    <row r="3718" spans="1:5">
      <c r="A3718" s="7"/>
      <c r="B3718" s="2"/>
      <c r="C3718" s="2"/>
      <c r="D3718" s="2"/>
      <c r="E3718" s="2"/>
    </row>
    <row r="3719" spans="1:5">
      <c r="A3719" s="7"/>
      <c r="B3719" s="2"/>
      <c r="C3719" s="2"/>
      <c r="D3719" s="2"/>
      <c r="E3719" s="2"/>
    </row>
    <row r="3720" spans="1:5">
      <c r="A3720" s="7"/>
      <c r="B3720" s="2"/>
      <c r="C3720" s="2"/>
      <c r="D3720" s="2"/>
      <c r="E3720" s="2"/>
    </row>
    <row r="3721" spans="1:5">
      <c r="A3721" s="7"/>
      <c r="B3721" s="2"/>
      <c r="C3721" s="2"/>
      <c r="D3721" s="2"/>
      <c r="E3721" s="2"/>
    </row>
    <row r="3722" spans="1:5">
      <c r="A3722" s="7"/>
      <c r="B3722" s="2"/>
      <c r="C3722" s="2"/>
      <c r="D3722" s="2"/>
      <c r="E3722" s="2"/>
    </row>
    <row r="3723" spans="1:5">
      <c r="A3723" s="7"/>
      <c r="B3723" s="2"/>
      <c r="C3723" s="2"/>
      <c r="D3723" s="2"/>
      <c r="E3723" s="2"/>
    </row>
    <row r="3724" spans="1:5">
      <c r="A3724" s="7"/>
      <c r="B3724" s="2"/>
      <c r="C3724" s="2"/>
      <c r="D3724" s="2"/>
      <c r="E3724" s="2"/>
    </row>
    <row r="3725" spans="1:5">
      <c r="A3725" s="7"/>
      <c r="B3725" s="2"/>
      <c r="C3725" s="2"/>
      <c r="D3725" s="2"/>
      <c r="E3725" s="2"/>
    </row>
    <row r="3726" spans="1:5">
      <c r="A3726" s="7"/>
      <c r="B3726" s="2"/>
      <c r="C3726" s="2"/>
      <c r="D3726" s="2"/>
      <c r="E3726" s="2"/>
    </row>
    <row r="3727" spans="1:5">
      <c r="A3727" s="7"/>
      <c r="B3727" s="2"/>
      <c r="C3727" s="2"/>
      <c r="D3727" s="2"/>
      <c r="E3727" s="2"/>
    </row>
    <row r="3728" spans="1:5">
      <c r="A3728" s="7"/>
      <c r="B3728" s="2"/>
      <c r="C3728" s="2"/>
      <c r="D3728" s="2"/>
      <c r="E3728" s="2"/>
    </row>
    <row r="3729" spans="1:5">
      <c r="A3729" s="7"/>
      <c r="B3729" s="2"/>
      <c r="C3729" s="2"/>
      <c r="D3729" s="2"/>
      <c r="E3729" s="2"/>
    </row>
    <row r="3730" spans="1:5">
      <c r="A3730" s="7"/>
      <c r="D3730" s="2"/>
      <c r="E3730" s="2"/>
    </row>
    <row r="3731" spans="1:5">
      <c r="A3731" s="7"/>
      <c r="B3731" s="2"/>
      <c r="C3731" s="2"/>
      <c r="D3731" s="2"/>
      <c r="E3731" s="2"/>
    </row>
    <row r="3732" spans="1:5">
      <c r="A3732" s="7"/>
      <c r="B3732" s="2"/>
      <c r="C3732" s="2"/>
      <c r="D3732" s="2"/>
      <c r="E3732" s="2"/>
    </row>
    <row r="3733" spans="1:5">
      <c r="A3733" s="7"/>
      <c r="B3733" s="2"/>
      <c r="C3733" s="2"/>
      <c r="D3733" s="2"/>
      <c r="E3733" s="2"/>
    </row>
    <row r="3734" spans="1:5">
      <c r="A3734" s="7"/>
      <c r="B3734" s="2"/>
      <c r="C3734" s="2"/>
      <c r="D3734" s="2"/>
      <c r="E3734" s="2"/>
    </row>
    <row r="3735" spans="1:5">
      <c r="A3735" s="7"/>
      <c r="B3735" s="2"/>
      <c r="C3735" s="2"/>
      <c r="D3735" s="2"/>
      <c r="E3735" s="2"/>
    </row>
    <row r="3736" spans="1:5">
      <c r="A3736" s="7"/>
      <c r="B3736" s="2"/>
      <c r="C3736" s="2"/>
      <c r="D3736" s="2"/>
      <c r="E3736" s="2"/>
    </row>
    <row r="3737" spans="1:5">
      <c r="A3737" s="7"/>
      <c r="B3737" s="2"/>
      <c r="C3737" s="2"/>
      <c r="D3737" s="2"/>
      <c r="E3737" s="2"/>
    </row>
    <row r="3738" spans="1:5">
      <c r="A3738" s="7"/>
      <c r="B3738" s="2"/>
      <c r="C3738" s="2"/>
      <c r="D3738" s="2"/>
      <c r="E3738" s="2"/>
    </row>
    <row r="3739" spans="1:5">
      <c r="A3739" s="7"/>
      <c r="B3739" s="2"/>
      <c r="C3739" s="2"/>
      <c r="D3739" s="2"/>
      <c r="E3739" s="2"/>
    </row>
    <row r="3740" spans="1:5">
      <c r="A3740" s="7"/>
      <c r="B3740" s="2"/>
      <c r="C3740" s="2"/>
      <c r="D3740" s="2"/>
      <c r="E3740" s="2"/>
    </row>
    <row r="3741" spans="1:5">
      <c r="A3741" s="7"/>
      <c r="B3741" s="2"/>
      <c r="C3741" s="2"/>
      <c r="D3741" s="2"/>
      <c r="E3741" s="2"/>
    </row>
    <row r="3742" spans="1:5">
      <c r="A3742" s="7"/>
      <c r="B3742" s="2"/>
      <c r="C3742" s="2"/>
      <c r="D3742" s="2"/>
      <c r="E3742" s="2"/>
    </row>
    <row r="3743" spans="1:5">
      <c r="A3743" s="7"/>
      <c r="B3743" s="2"/>
      <c r="C3743" s="2"/>
      <c r="D3743" s="2"/>
      <c r="E3743" s="2"/>
    </row>
    <row r="3744" spans="1:5">
      <c r="A3744" s="7"/>
      <c r="B3744" s="2"/>
      <c r="C3744" s="2"/>
      <c r="D3744" s="2"/>
      <c r="E3744" s="2"/>
    </row>
    <row r="3745" spans="1:5">
      <c r="A3745" s="7"/>
      <c r="B3745" s="2"/>
      <c r="C3745" s="2"/>
      <c r="D3745" s="2"/>
      <c r="E3745" s="2"/>
    </row>
    <row r="3746" spans="1:5">
      <c r="A3746" s="7"/>
      <c r="B3746" s="2"/>
      <c r="C3746" s="2"/>
      <c r="D3746" s="2"/>
      <c r="E3746" s="2"/>
    </row>
    <row r="3747" spans="1:5">
      <c r="A3747" s="7"/>
      <c r="B3747" s="2"/>
      <c r="C3747" s="2"/>
      <c r="D3747" s="2"/>
      <c r="E3747" s="2"/>
    </row>
    <row r="3748" spans="1:5">
      <c r="A3748" s="7"/>
      <c r="B3748" s="2"/>
      <c r="C3748" s="2"/>
      <c r="D3748" s="2"/>
      <c r="E3748" s="2"/>
    </row>
    <row r="3749" spans="1:5">
      <c r="A3749" s="7"/>
      <c r="B3749" s="2"/>
      <c r="C3749" s="2"/>
      <c r="D3749" s="2"/>
      <c r="E3749" s="2"/>
    </row>
    <row r="3750" spans="1:5">
      <c r="A3750" s="7"/>
      <c r="B3750" s="2"/>
      <c r="C3750" s="2"/>
      <c r="D3750" s="2"/>
      <c r="E3750" s="2"/>
    </row>
    <row r="3751" spans="1:5">
      <c r="A3751" s="7"/>
      <c r="B3751" s="2"/>
      <c r="C3751" s="2"/>
      <c r="D3751" s="2"/>
      <c r="E3751" s="2"/>
    </row>
    <row r="3752" spans="1:5">
      <c r="A3752" s="7"/>
      <c r="B3752" s="2"/>
      <c r="C3752" s="2"/>
      <c r="D3752" s="2"/>
      <c r="E3752" s="2"/>
    </row>
    <row r="3753" spans="1:5">
      <c r="A3753" s="7"/>
      <c r="B3753" s="2"/>
      <c r="C3753" s="2"/>
      <c r="D3753" s="2"/>
      <c r="E3753" s="2"/>
    </row>
    <row r="3754" spans="1:5">
      <c r="A3754" s="7"/>
      <c r="B3754" s="2"/>
      <c r="C3754" s="2"/>
      <c r="D3754" s="2"/>
      <c r="E3754" s="2"/>
    </row>
    <row r="3755" spans="1:5">
      <c r="A3755" s="7"/>
      <c r="B3755" s="2"/>
      <c r="C3755" s="2"/>
      <c r="D3755" s="2"/>
      <c r="E3755" s="2"/>
    </row>
    <row r="3756" spans="1:5">
      <c r="A3756" s="7"/>
      <c r="B3756" s="2"/>
      <c r="C3756" s="2"/>
      <c r="D3756" s="2"/>
      <c r="E3756" s="2"/>
    </row>
    <row r="3757" spans="1:5">
      <c r="A3757" s="7"/>
      <c r="B3757" s="2"/>
      <c r="C3757" s="2"/>
      <c r="D3757" s="2"/>
      <c r="E3757" s="2"/>
    </row>
    <row r="3758" spans="1:5">
      <c r="A3758" s="7"/>
      <c r="B3758" s="2"/>
      <c r="C3758" s="2"/>
      <c r="D3758" s="2"/>
      <c r="E3758" s="2"/>
    </row>
    <row r="3759" spans="1:5">
      <c r="A3759" s="7"/>
      <c r="B3759" s="2"/>
      <c r="C3759" s="2"/>
      <c r="D3759" s="2"/>
      <c r="E3759" s="2"/>
    </row>
    <row r="3760" spans="1:5">
      <c r="A3760" s="7"/>
      <c r="B3760" s="2"/>
      <c r="C3760" s="2"/>
      <c r="D3760" s="2"/>
      <c r="E3760" s="2"/>
    </row>
    <row r="3761" spans="1:5">
      <c r="A3761" s="7"/>
      <c r="B3761" s="2"/>
      <c r="C3761" s="2"/>
      <c r="D3761" s="2"/>
      <c r="E3761" s="2"/>
    </row>
    <row r="3762" spans="1:5">
      <c r="A3762" s="7"/>
      <c r="B3762" s="2"/>
      <c r="C3762" s="2"/>
      <c r="D3762" s="2"/>
      <c r="E3762" s="2"/>
    </row>
    <row r="3763" spans="1:5">
      <c r="A3763" s="7"/>
      <c r="B3763" s="2"/>
      <c r="C3763" s="2"/>
      <c r="D3763" s="2"/>
      <c r="E3763" s="2"/>
    </row>
    <row r="3764" spans="1:5">
      <c r="A3764" s="7"/>
      <c r="B3764" s="2"/>
      <c r="C3764" s="2"/>
      <c r="D3764" s="2"/>
      <c r="E3764" s="2"/>
    </row>
    <row r="3765" spans="1:5">
      <c r="A3765" s="7"/>
      <c r="B3765" s="2"/>
      <c r="C3765" s="2"/>
      <c r="D3765" s="2"/>
      <c r="E3765" s="2"/>
    </row>
    <row r="3766" spans="1:5">
      <c r="A3766" s="7"/>
      <c r="B3766" s="2"/>
      <c r="C3766" s="2"/>
      <c r="D3766" s="2"/>
      <c r="E3766" s="2"/>
    </row>
    <row r="3767" spans="1:5">
      <c r="A3767" s="7"/>
      <c r="B3767" s="2"/>
      <c r="C3767" s="2"/>
      <c r="D3767" s="2"/>
      <c r="E3767" s="2"/>
    </row>
    <row r="3768" spans="1:5">
      <c r="A3768" s="7"/>
      <c r="B3768" s="2"/>
      <c r="C3768" s="2"/>
      <c r="D3768" s="2"/>
      <c r="E3768" s="2"/>
    </row>
    <row r="3769" spans="1:5">
      <c r="A3769" s="7"/>
      <c r="B3769" s="2"/>
      <c r="C3769" s="2"/>
      <c r="D3769" s="2"/>
      <c r="E3769" s="2"/>
    </row>
    <row r="3770" spans="1:5">
      <c r="A3770" s="7"/>
      <c r="B3770" s="2"/>
      <c r="C3770" s="2"/>
      <c r="D3770" s="2"/>
      <c r="E3770" s="2"/>
    </row>
    <row r="3771" spans="1:5">
      <c r="A3771" s="7"/>
      <c r="D3771" s="2"/>
      <c r="E3771" s="2"/>
    </row>
    <row r="3772" spans="1:5">
      <c r="A3772" s="7"/>
      <c r="B3772" s="2"/>
      <c r="C3772" s="2"/>
      <c r="D3772" s="2"/>
      <c r="E3772" s="2"/>
    </row>
    <row r="3773" spans="1:5">
      <c r="A3773" s="7"/>
      <c r="B3773" s="2"/>
      <c r="C3773" s="2"/>
      <c r="D3773" s="2"/>
      <c r="E3773" s="2"/>
    </row>
    <row r="3774" spans="1:5">
      <c r="A3774" s="7"/>
      <c r="B3774" s="2"/>
      <c r="C3774" s="2"/>
      <c r="D3774" s="2"/>
      <c r="E3774" s="2"/>
    </row>
    <row r="3775" spans="1:5">
      <c r="A3775" s="7"/>
      <c r="B3775" s="2"/>
      <c r="C3775" s="2"/>
      <c r="D3775" s="2"/>
      <c r="E3775" s="2"/>
    </row>
    <row r="3776" spans="1:5">
      <c r="A3776" s="7"/>
      <c r="B3776" s="2"/>
      <c r="C3776" s="2"/>
      <c r="D3776" s="2"/>
      <c r="E3776" s="2"/>
    </row>
    <row r="3777" spans="1:5">
      <c r="A3777" s="7"/>
      <c r="B3777" s="2"/>
      <c r="C3777" s="2"/>
      <c r="D3777" s="2"/>
      <c r="E3777" s="2"/>
    </row>
    <row r="3778" spans="1:5">
      <c r="A3778" s="7"/>
      <c r="B3778" s="2"/>
      <c r="C3778" s="2"/>
      <c r="D3778" s="2"/>
      <c r="E3778" s="2"/>
    </row>
    <row r="3779" spans="1:5">
      <c r="A3779" s="7"/>
      <c r="B3779" s="2"/>
      <c r="C3779" s="2"/>
      <c r="D3779" s="2"/>
      <c r="E3779" s="2"/>
    </row>
    <row r="3780" spans="1:5">
      <c r="A3780" s="7"/>
      <c r="B3780" s="2"/>
      <c r="C3780" s="2"/>
      <c r="D3780" s="2"/>
      <c r="E3780" s="2"/>
    </row>
    <row r="3781" spans="1:5">
      <c r="A3781" s="7"/>
      <c r="B3781" s="2"/>
      <c r="C3781" s="2"/>
      <c r="D3781" s="2"/>
      <c r="E3781" s="2"/>
    </row>
    <row r="3782" spans="1:5">
      <c r="A3782" s="7"/>
      <c r="B3782" s="2"/>
      <c r="C3782" s="2"/>
      <c r="D3782" s="2"/>
      <c r="E3782" s="2"/>
    </row>
    <row r="3783" spans="1:5">
      <c r="A3783" s="7"/>
      <c r="B3783" s="2"/>
      <c r="C3783" s="2"/>
      <c r="D3783" s="2"/>
      <c r="E3783" s="2"/>
    </row>
    <row r="3784" spans="1:5">
      <c r="A3784" s="7"/>
      <c r="B3784" s="2"/>
      <c r="C3784" s="2"/>
      <c r="D3784" s="2"/>
      <c r="E3784" s="2"/>
    </row>
    <row r="3785" spans="1:5">
      <c r="A3785" s="7"/>
      <c r="B3785" s="2"/>
      <c r="C3785" s="2"/>
      <c r="D3785" s="2"/>
      <c r="E3785" s="2"/>
    </row>
    <row r="3786" spans="1:5">
      <c r="A3786" s="7"/>
      <c r="B3786" s="2"/>
      <c r="C3786" s="2"/>
      <c r="D3786" s="2"/>
      <c r="E3786" s="2"/>
    </row>
    <row r="3787" spans="1:5">
      <c r="A3787" s="7"/>
      <c r="B3787" s="2"/>
      <c r="C3787" s="2"/>
      <c r="D3787" s="2"/>
      <c r="E3787" s="2"/>
    </row>
    <row r="3788" spans="1:5">
      <c r="A3788" s="7"/>
      <c r="B3788" s="2"/>
      <c r="C3788" s="2"/>
      <c r="D3788" s="2"/>
      <c r="E3788" s="2"/>
    </row>
    <row r="3789" spans="1:5">
      <c r="A3789" s="7"/>
      <c r="B3789" s="2"/>
      <c r="C3789" s="2"/>
      <c r="D3789" s="2"/>
      <c r="E3789" s="2"/>
    </row>
    <row r="3790" spans="1:5">
      <c r="A3790" s="7"/>
      <c r="B3790" s="2"/>
      <c r="C3790" s="2"/>
      <c r="D3790" s="2"/>
      <c r="E3790" s="2"/>
    </row>
    <row r="3791" spans="1:5">
      <c r="A3791" s="7"/>
      <c r="B3791" s="2"/>
      <c r="C3791" s="2"/>
      <c r="D3791" s="2"/>
      <c r="E3791" s="2"/>
    </row>
    <row r="3792" spans="1:5">
      <c r="A3792" s="7"/>
      <c r="B3792" s="2"/>
      <c r="C3792" s="2"/>
      <c r="D3792" s="2"/>
      <c r="E3792" s="2"/>
    </row>
    <row r="3793" spans="1:5">
      <c r="A3793" s="7"/>
      <c r="B3793" s="2"/>
      <c r="C3793" s="2"/>
      <c r="D3793" s="2"/>
      <c r="E3793" s="2"/>
    </row>
    <row r="3794" spans="1:5">
      <c r="A3794" s="7"/>
      <c r="B3794" s="2"/>
      <c r="C3794" s="2"/>
      <c r="D3794" s="2"/>
      <c r="E3794" s="2"/>
    </row>
    <row r="3795" spans="1:5">
      <c r="A3795" s="7"/>
      <c r="B3795" s="2"/>
      <c r="C3795" s="2"/>
      <c r="D3795" s="2"/>
      <c r="E3795" s="2"/>
    </row>
    <row r="3796" spans="1:5">
      <c r="A3796" s="7"/>
      <c r="B3796" s="2"/>
      <c r="C3796" s="2"/>
      <c r="D3796" s="2"/>
      <c r="E3796" s="2"/>
    </row>
    <row r="3797" spans="1:5">
      <c r="A3797" s="7"/>
      <c r="B3797" s="2"/>
      <c r="C3797" s="2"/>
      <c r="D3797" s="2"/>
      <c r="E3797" s="2"/>
    </row>
    <row r="3798" spans="1:5">
      <c r="A3798" s="7"/>
      <c r="D3798" s="2"/>
      <c r="E3798" s="2"/>
    </row>
    <row r="3799" spans="1:5">
      <c r="A3799" s="7"/>
      <c r="B3799" s="2"/>
      <c r="C3799" s="2"/>
      <c r="D3799" s="2"/>
      <c r="E3799" s="2"/>
    </row>
    <row r="3800" spans="1:5">
      <c r="A3800" s="7"/>
      <c r="B3800" s="2"/>
      <c r="C3800" s="2"/>
      <c r="D3800" s="2"/>
      <c r="E3800" s="2"/>
    </row>
    <row r="3801" spans="1:5">
      <c r="A3801" s="7"/>
      <c r="B3801" s="2"/>
      <c r="C3801" s="2"/>
      <c r="D3801" s="2"/>
      <c r="E3801" s="2"/>
    </row>
    <row r="3802" spans="1:5">
      <c r="A3802" s="7"/>
      <c r="B3802" s="2"/>
      <c r="C3802" s="2"/>
      <c r="D3802" s="2"/>
      <c r="E3802" s="2"/>
    </row>
    <row r="3803" spans="1:5">
      <c r="A3803" s="7"/>
      <c r="B3803" s="2"/>
      <c r="C3803" s="2"/>
      <c r="D3803" s="2"/>
      <c r="E3803" s="2"/>
    </row>
    <row r="3804" spans="1:5">
      <c r="A3804" s="7"/>
      <c r="B3804" s="2"/>
      <c r="C3804" s="2"/>
      <c r="D3804" s="2"/>
      <c r="E3804" s="2"/>
    </row>
    <row r="3805" spans="1:5">
      <c r="A3805" s="7"/>
      <c r="B3805" s="2"/>
      <c r="C3805" s="2"/>
      <c r="D3805" s="2"/>
      <c r="E3805" s="2"/>
    </row>
    <row r="3806" spans="1:5">
      <c r="A3806" s="7"/>
      <c r="B3806" s="2"/>
      <c r="C3806" s="2"/>
      <c r="D3806" s="2"/>
      <c r="E3806" s="2"/>
    </row>
    <row r="3807" spans="1:5">
      <c r="A3807" s="7"/>
      <c r="B3807" s="2"/>
      <c r="C3807" s="2"/>
      <c r="D3807" s="2"/>
      <c r="E3807" s="2"/>
    </row>
    <row r="3808" spans="1:5">
      <c r="A3808" s="7"/>
      <c r="B3808" s="2"/>
      <c r="C3808" s="2"/>
      <c r="D3808" s="2"/>
      <c r="E3808" s="2"/>
    </row>
    <row r="3809" spans="1:5">
      <c r="A3809" s="7"/>
      <c r="B3809" s="2"/>
      <c r="C3809" s="2"/>
      <c r="D3809" s="2"/>
      <c r="E3809" s="2"/>
    </row>
    <row r="3810" spans="1:5">
      <c r="A3810" s="7"/>
      <c r="B3810" s="2"/>
      <c r="C3810" s="2"/>
      <c r="D3810" s="2"/>
      <c r="E3810" s="2"/>
    </row>
    <row r="3811" spans="1:5">
      <c r="A3811" s="7"/>
      <c r="B3811" s="2"/>
      <c r="C3811" s="2"/>
      <c r="D3811" s="2"/>
      <c r="E3811" s="2"/>
    </row>
    <row r="3812" spans="1:5">
      <c r="A3812" s="7"/>
      <c r="B3812" s="2"/>
      <c r="C3812" s="2"/>
      <c r="D3812" s="2"/>
      <c r="E3812" s="2"/>
    </row>
    <row r="3813" spans="1:5">
      <c r="A3813" s="7"/>
      <c r="B3813" s="2"/>
      <c r="C3813" s="2"/>
      <c r="D3813" s="2"/>
      <c r="E3813" s="2"/>
    </row>
    <row r="3814" spans="1:5">
      <c r="A3814" s="7"/>
      <c r="B3814" s="2"/>
      <c r="C3814" s="2"/>
      <c r="D3814" s="2"/>
      <c r="E3814" s="2"/>
    </row>
    <row r="3815" spans="1:5">
      <c r="A3815" s="7"/>
      <c r="B3815" s="2"/>
      <c r="C3815" s="2"/>
      <c r="D3815" s="2"/>
      <c r="E3815" s="2"/>
    </row>
    <row r="3816" spans="1:5">
      <c r="A3816" s="7"/>
      <c r="B3816" s="2"/>
      <c r="C3816" s="2"/>
      <c r="D3816" s="2"/>
      <c r="E3816" s="2"/>
    </row>
    <row r="3817" spans="1:5">
      <c r="A3817" s="7"/>
      <c r="B3817" s="2"/>
      <c r="C3817" s="2"/>
      <c r="D3817" s="2"/>
      <c r="E3817" s="2"/>
    </row>
    <row r="3818" spans="1:5">
      <c r="A3818" s="7"/>
      <c r="B3818" s="2"/>
      <c r="C3818" s="2"/>
      <c r="D3818" s="2"/>
      <c r="E3818" s="2"/>
    </row>
    <row r="3819" spans="1:5">
      <c r="A3819" s="7"/>
      <c r="B3819" s="2"/>
      <c r="C3819" s="2"/>
      <c r="D3819" s="2"/>
      <c r="E3819" s="2"/>
    </row>
    <row r="3820" spans="1:5">
      <c r="A3820" s="7"/>
      <c r="B3820" s="2"/>
      <c r="C3820" s="2"/>
      <c r="D3820" s="2"/>
      <c r="E3820" s="2"/>
    </row>
    <row r="3821" spans="1:5">
      <c r="A3821" s="7"/>
      <c r="B3821" s="2"/>
      <c r="C3821" s="2"/>
      <c r="D3821" s="2"/>
      <c r="E3821" s="2"/>
    </row>
    <row r="3822" spans="1:5">
      <c r="A3822" s="7"/>
      <c r="B3822" s="2"/>
      <c r="C3822" s="2"/>
      <c r="D3822" s="2"/>
      <c r="E3822" s="2"/>
    </row>
    <row r="3823" spans="1:5">
      <c r="A3823" s="7"/>
      <c r="B3823" s="2"/>
      <c r="C3823" s="2"/>
      <c r="D3823" s="2"/>
      <c r="E3823" s="2"/>
    </row>
    <row r="3824" spans="1:5">
      <c r="A3824" s="7"/>
      <c r="B3824" s="2"/>
      <c r="C3824" s="2"/>
      <c r="D3824" s="2"/>
      <c r="E3824" s="2"/>
    </row>
    <row r="3825" spans="1:5">
      <c r="A3825" s="7"/>
      <c r="B3825" s="2"/>
      <c r="C3825" s="2"/>
      <c r="D3825" s="2"/>
      <c r="E3825" s="2"/>
    </row>
    <row r="3826" spans="1:5">
      <c r="A3826" s="7"/>
      <c r="B3826" s="2"/>
      <c r="C3826" s="2"/>
      <c r="D3826" s="2"/>
      <c r="E3826" s="2"/>
    </row>
    <row r="3827" spans="1:5">
      <c r="A3827" s="7"/>
      <c r="B3827" s="2"/>
      <c r="C3827" s="2"/>
      <c r="D3827" s="2"/>
      <c r="E3827" s="2"/>
    </row>
    <row r="3828" spans="1:5">
      <c r="A3828" s="7"/>
      <c r="B3828" s="2"/>
      <c r="C3828" s="2"/>
      <c r="D3828" s="2"/>
      <c r="E3828" s="2"/>
    </row>
    <row r="3829" spans="1:5">
      <c r="A3829" s="7"/>
      <c r="B3829" s="2"/>
      <c r="C3829" s="2"/>
      <c r="D3829" s="2"/>
      <c r="E3829" s="2"/>
    </row>
    <row r="3830" spans="1:5">
      <c r="A3830" s="7"/>
      <c r="B3830" s="2"/>
      <c r="C3830" s="2"/>
      <c r="D3830" s="2"/>
      <c r="E3830" s="2"/>
    </row>
    <row r="3831" spans="1:5">
      <c r="A3831" s="7"/>
      <c r="B3831" s="2"/>
      <c r="C3831" s="2"/>
      <c r="D3831" s="2"/>
      <c r="E3831" s="2"/>
    </row>
    <row r="3832" spans="1:5">
      <c r="A3832" s="7"/>
      <c r="B3832" s="2"/>
      <c r="C3832" s="2"/>
      <c r="D3832" s="2"/>
      <c r="E3832" s="2"/>
    </row>
    <row r="3833" spans="1:5">
      <c r="A3833" s="7"/>
      <c r="B3833" s="2"/>
      <c r="C3833" s="2"/>
      <c r="D3833" s="2"/>
      <c r="E3833" s="2"/>
    </row>
    <row r="3834" spans="1:5">
      <c r="A3834" s="7"/>
      <c r="B3834" s="2"/>
      <c r="C3834" s="2"/>
      <c r="D3834" s="2"/>
      <c r="E3834" s="2"/>
    </row>
    <row r="3835" spans="1:5">
      <c r="A3835" s="7"/>
      <c r="B3835" s="2"/>
      <c r="C3835" s="2"/>
      <c r="D3835" s="2"/>
      <c r="E3835" s="2"/>
    </row>
    <row r="3836" spans="1:5">
      <c r="A3836" s="7"/>
      <c r="B3836" s="2"/>
      <c r="C3836" s="2"/>
      <c r="D3836" s="2"/>
      <c r="E3836" s="2"/>
    </row>
    <row r="3837" spans="1:5">
      <c r="A3837" s="7"/>
      <c r="B3837" s="2"/>
      <c r="C3837" s="2"/>
      <c r="D3837" s="2"/>
      <c r="E3837" s="2"/>
    </row>
    <row r="3838" spans="1:5">
      <c r="A3838" s="7"/>
      <c r="B3838" s="2"/>
      <c r="C3838" s="2"/>
      <c r="D3838" s="2"/>
      <c r="E3838" s="2"/>
    </row>
    <row r="3839" spans="1:5">
      <c r="A3839" s="7"/>
      <c r="B3839" s="2"/>
      <c r="C3839" s="2"/>
      <c r="D3839" s="2"/>
      <c r="E3839" s="2"/>
    </row>
    <row r="3840" spans="1:5">
      <c r="A3840" s="7"/>
      <c r="B3840" s="2"/>
      <c r="C3840" s="2"/>
      <c r="D3840" s="2"/>
      <c r="E3840" s="2"/>
    </row>
    <row r="3841" spans="1:5">
      <c r="A3841" s="7"/>
      <c r="D3841" s="2"/>
      <c r="E3841" s="2"/>
    </row>
    <row r="3842" spans="1:5">
      <c r="A3842" s="7"/>
      <c r="B3842" s="2"/>
      <c r="C3842" s="2"/>
      <c r="D3842" s="2"/>
      <c r="E3842" s="2"/>
    </row>
    <row r="3843" spans="1:5">
      <c r="A3843" s="7"/>
      <c r="B3843" s="2"/>
      <c r="C3843" s="2"/>
      <c r="D3843" s="2"/>
      <c r="E3843" s="2"/>
    </row>
    <row r="3844" spans="1:5">
      <c r="A3844" s="7"/>
      <c r="B3844" s="2"/>
      <c r="C3844" s="2"/>
      <c r="D3844" s="2"/>
      <c r="E3844" s="2"/>
    </row>
    <row r="3845" spans="1:5">
      <c r="A3845" s="7"/>
      <c r="B3845" s="2"/>
      <c r="C3845" s="2"/>
      <c r="D3845" s="2"/>
      <c r="E3845" s="2"/>
    </row>
    <row r="3846" spans="1:5">
      <c r="A3846" s="7"/>
      <c r="B3846" s="2"/>
      <c r="C3846" s="2"/>
      <c r="D3846" s="2"/>
      <c r="E3846" s="2"/>
    </row>
    <row r="3847" spans="1:5">
      <c r="A3847" s="7"/>
      <c r="B3847" s="2"/>
      <c r="C3847" s="2"/>
      <c r="D3847" s="2"/>
      <c r="E3847" s="2"/>
    </row>
    <row r="3848" spans="1:5">
      <c r="A3848" s="7"/>
      <c r="B3848" s="2"/>
      <c r="C3848" s="2"/>
      <c r="D3848" s="2"/>
      <c r="E3848" s="2"/>
    </row>
    <row r="3849" spans="1:5">
      <c r="A3849" s="7"/>
      <c r="B3849" s="2"/>
      <c r="C3849" s="2"/>
      <c r="D3849" s="2"/>
      <c r="E3849" s="2"/>
    </row>
    <row r="3850" spans="1:5">
      <c r="A3850" s="7"/>
      <c r="B3850" s="2"/>
      <c r="C3850" s="2"/>
      <c r="D3850" s="2"/>
      <c r="E3850" s="2"/>
    </row>
    <row r="3851" spans="1:5">
      <c r="A3851" s="7"/>
      <c r="B3851" s="2"/>
      <c r="C3851" s="2"/>
      <c r="D3851" s="2"/>
      <c r="E3851" s="2"/>
    </row>
    <row r="3852" spans="1:5">
      <c r="A3852" s="7"/>
      <c r="B3852" s="2"/>
      <c r="C3852" s="2"/>
      <c r="D3852" s="2"/>
      <c r="E3852" s="2"/>
    </row>
    <row r="3853" spans="1:5">
      <c r="A3853" s="7"/>
      <c r="B3853" s="2"/>
      <c r="C3853" s="2"/>
      <c r="D3853" s="2"/>
      <c r="E3853" s="2"/>
    </row>
    <row r="3854" spans="1:5">
      <c r="A3854" s="7"/>
      <c r="B3854" s="2"/>
      <c r="C3854" s="2"/>
      <c r="D3854" s="2"/>
      <c r="E3854" s="2"/>
    </row>
    <row r="3855" spans="1:5">
      <c r="A3855" s="7"/>
      <c r="B3855" s="2"/>
      <c r="C3855" s="2"/>
      <c r="D3855" s="2"/>
      <c r="E3855" s="2"/>
    </row>
    <row r="3856" spans="1:5">
      <c r="A3856" s="7"/>
      <c r="B3856" s="2"/>
      <c r="C3856" s="2"/>
      <c r="D3856" s="2"/>
      <c r="E3856" s="2"/>
    </row>
    <row r="3857" spans="1:5">
      <c r="A3857" s="7"/>
      <c r="B3857" s="2"/>
      <c r="C3857" s="2"/>
      <c r="D3857" s="2"/>
      <c r="E3857" s="2"/>
    </row>
    <row r="3858" spans="1:5">
      <c r="A3858" s="7"/>
      <c r="B3858" s="2"/>
      <c r="C3858" s="2"/>
      <c r="D3858" s="2"/>
      <c r="E3858" s="2"/>
    </row>
    <row r="3859" spans="1:5">
      <c r="A3859" s="7"/>
      <c r="B3859" s="2"/>
      <c r="C3859" s="2"/>
      <c r="D3859" s="2"/>
      <c r="E3859" s="2"/>
    </row>
    <row r="3860" spans="1:5">
      <c r="A3860" s="7"/>
      <c r="B3860" s="2"/>
      <c r="C3860" s="2"/>
      <c r="D3860" s="2"/>
      <c r="E3860" s="2"/>
    </row>
    <row r="3861" spans="1:5">
      <c r="A3861" s="7"/>
      <c r="B3861" s="2"/>
      <c r="C3861" s="2"/>
      <c r="D3861" s="2"/>
      <c r="E3861" s="2"/>
    </row>
    <row r="3862" spans="1:5">
      <c r="A3862" s="7"/>
      <c r="B3862" s="2"/>
      <c r="C3862" s="2"/>
      <c r="D3862" s="2"/>
      <c r="E3862" s="2"/>
    </row>
    <row r="3863" spans="1:5">
      <c r="A3863" s="7"/>
      <c r="B3863" s="2"/>
      <c r="C3863" s="2"/>
      <c r="D3863" s="2"/>
      <c r="E3863" s="2"/>
    </row>
    <row r="3864" spans="1:5">
      <c r="A3864" s="7"/>
      <c r="B3864" s="2"/>
      <c r="C3864" s="2"/>
      <c r="D3864" s="2"/>
      <c r="E3864" s="2"/>
    </row>
    <row r="3865" spans="1:5">
      <c r="A3865" s="7"/>
      <c r="B3865" s="2"/>
      <c r="C3865" s="2"/>
      <c r="D3865" s="2"/>
      <c r="E3865" s="2"/>
    </row>
    <row r="3866" spans="1:5">
      <c r="A3866" s="7"/>
      <c r="B3866" s="2"/>
      <c r="C3866" s="2"/>
      <c r="D3866" s="2"/>
      <c r="E3866" s="2"/>
    </row>
    <row r="3867" spans="1:5">
      <c r="A3867" s="7"/>
      <c r="B3867" s="2"/>
      <c r="C3867" s="2"/>
      <c r="D3867" s="2"/>
      <c r="E3867" s="2"/>
    </row>
    <row r="3868" spans="1:5">
      <c r="A3868" s="7"/>
      <c r="B3868" s="2"/>
      <c r="C3868" s="2"/>
      <c r="D3868" s="2"/>
      <c r="E3868" s="2"/>
    </row>
    <row r="3869" spans="1:5">
      <c r="A3869" s="7"/>
      <c r="B3869" s="2"/>
      <c r="C3869" s="2"/>
      <c r="D3869" s="2"/>
      <c r="E3869" s="2"/>
    </row>
    <row r="3870" spans="1:5">
      <c r="A3870" s="7"/>
      <c r="B3870" s="2"/>
      <c r="C3870" s="2"/>
      <c r="D3870" s="2"/>
      <c r="E3870" s="2"/>
    </row>
    <row r="3871" spans="1:5">
      <c r="A3871" s="7"/>
      <c r="B3871" s="2"/>
      <c r="C3871" s="2"/>
      <c r="D3871" s="2"/>
      <c r="E3871" s="2"/>
    </row>
    <row r="3872" spans="1:5">
      <c r="A3872" s="7"/>
      <c r="B3872" s="2"/>
      <c r="C3872" s="2"/>
      <c r="D3872" s="2"/>
      <c r="E3872" s="2"/>
    </row>
    <row r="3873" spans="1:5">
      <c r="A3873" s="7"/>
      <c r="B3873" s="2"/>
      <c r="C3873" s="2"/>
      <c r="D3873" s="2"/>
      <c r="E3873" s="2"/>
    </row>
    <row r="3874" spans="1:5">
      <c r="A3874" s="7"/>
      <c r="B3874" s="2"/>
      <c r="C3874" s="2"/>
      <c r="D3874" s="2"/>
      <c r="E3874" s="2"/>
    </row>
    <row r="3875" spans="1:5">
      <c r="A3875" s="7"/>
      <c r="B3875" s="2"/>
      <c r="C3875" s="2"/>
      <c r="D3875" s="2"/>
      <c r="E3875" s="2"/>
    </row>
    <row r="3876" spans="1:5">
      <c r="A3876" s="7"/>
      <c r="B3876" s="2"/>
      <c r="C3876" s="2"/>
      <c r="D3876" s="2"/>
      <c r="E3876" s="2"/>
    </row>
    <row r="3877" spans="1:5">
      <c r="A3877" s="7"/>
      <c r="B3877" s="2"/>
      <c r="C3877" s="2"/>
      <c r="D3877" s="2"/>
      <c r="E3877" s="2"/>
    </row>
    <row r="3878" spans="1:5">
      <c r="A3878" s="7"/>
      <c r="B3878" s="2"/>
      <c r="C3878" s="2"/>
      <c r="D3878" s="2"/>
      <c r="E3878" s="2"/>
    </row>
    <row r="3879" spans="1:5">
      <c r="A3879" s="7"/>
      <c r="B3879" s="2"/>
      <c r="C3879" s="2"/>
      <c r="D3879" s="2"/>
      <c r="E3879" s="2"/>
    </row>
    <row r="3880" spans="1:5">
      <c r="A3880" s="7"/>
      <c r="B3880" s="2"/>
      <c r="C3880" s="2"/>
      <c r="D3880" s="2"/>
      <c r="E3880" s="2"/>
    </row>
    <row r="3881" spans="1:5">
      <c r="A3881" s="7"/>
      <c r="B3881" s="2"/>
      <c r="C3881" s="2"/>
      <c r="D3881" s="2"/>
      <c r="E3881" s="2"/>
    </row>
    <row r="3882" spans="1:5">
      <c r="A3882" s="7"/>
      <c r="B3882" s="2"/>
      <c r="C3882" s="2"/>
      <c r="D3882" s="2"/>
      <c r="E3882" s="2"/>
    </row>
    <row r="3883" spans="1:5">
      <c r="A3883" s="7"/>
      <c r="B3883" s="2"/>
      <c r="C3883" s="2"/>
      <c r="D3883" s="2"/>
      <c r="E3883" s="2"/>
    </row>
    <row r="3884" spans="1:5">
      <c r="A3884" s="7"/>
      <c r="B3884" s="2"/>
      <c r="C3884" s="2"/>
      <c r="D3884" s="2"/>
      <c r="E3884" s="2"/>
    </row>
    <row r="3885" spans="1:5">
      <c r="A3885" s="7"/>
      <c r="B3885" s="2"/>
      <c r="C3885" s="2"/>
      <c r="D3885" s="2"/>
      <c r="E3885" s="2"/>
    </row>
    <row r="3886" spans="1:5">
      <c r="A3886" s="7"/>
      <c r="B3886" s="2"/>
      <c r="C3886" s="2"/>
      <c r="D3886" s="2"/>
      <c r="E3886" s="2"/>
    </row>
    <row r="3887" spans="1:5">
      <c r="A3887" s="7"/>
      <c r="B3887" s="2"/>
      <c r="C3887" s="2"/>
      <c r="D3887" s="2"/>
      <c r="E3887" s="2"/>
    </row>
    <row r="3888" spans="1:5">
      <c r="A3888" s="7"/>
      <c r="B3888" s="2"/>
      <c r="C3888" s="2"/>
      <c r="D3888" s="2"/>
      <c r="E3888" s="2"/>
    </row>
    <row r="3889" spans="1:5">
      <c r="A3889" s="7"/>
      <c r="B3889" s="2"/>
      <c r="C3889" s="2"/>
      <c r="D3889" s="2"/>
      <c r="E3889" s="2"/>
    </row>
    <row r="3890" spans="1:5">
      <c r="A3890" s="7"/>
      <c r="B3890" s="2"/>
      <c r="C3890" s="2"/>
      <c r="D3890" s="2"/>
      <c r="E3890" s="2"/>
    </row>
    <row r="3891" spans="1:5">
      <c r="A3891" s="7"/>
      <c r="D3891" s="2"/>
      <c r="E3891" s="2"/>
    </row>
    <row r="3892" spans="1:5">
      <c r="A3892" s="7"/>
      <c r="B3892" s="2"/>
      <c r="C3892" s="2"/>
      <c r="D3892" s="2"/>
      <c r="E3892" s="2"/>
    </row>
    <row r="3893" spans="1:5">
      <c r="A3893" s="7"/>
      <c r="B3893" s="2"/>
      <c r="C3893" s="2"/>
      <c r="D3893" s="2"/>
      <c r="E3893" s="2"/>
    </row>
    <row r="3894" spans="1:5">
      <c r="A3894" s="7"/>
      <c r="B3894" s="2"/>
      <c r="C3894" s="2"/>
      <c r="D3894" s="2"/>
      <c r="E3894" s="2"/>
    </row>
    <row r="3895" spans="1:5">
      <c r="A3895" s="7"/>
      <c r="B3895" s="2"/>
      <c r="C3895" s="2"/>
      <c r="D3895" s="2"/>
      <c r="E3895" s="2"/>
    </row>
    <row r="3896" spans="1:5">
      <c r="A3896" s="7"/>
      <c r="B3896" s="2"/>
      <c r="C3896" s="2"/>
      <c r="D3896" s="2"/>
      <c r="E3896" s="2"/>
    </row>
    <row r="3897" spans="1:5">
      <c r="A3897" s="7"/>
      <c r="B3897" s="2"/>
      <c r="C3897" s="2"/>
      <c r="D3897" s="2"/>
      <c r="E3897" s="2"/>
    </row>
    <row r="3898" spans="1:5">
      <c r="A3898" s="7"/>
      <c r="B3898" s="2"/>
      <c r="C3898" s="2"/>
      <c r="D3898" s="2"/>
      <c r="E3898" s="2"/>
    </row>
    <row r="3899" spans="1:5">
      <c r="A3899" s="7"/>
      <c r="D3899" s="2"/>
      <c r="E3899" s="2"/>
    </row>
    <row r="3900" spans="1:5">
      <c r="A3900" s="7"/>
      <c r="B3900" s="2"/>
      <c r="C3900" s="2"/>
      <c r="D3900" s="2"/>
      <c r="E3900" s="2"/>
    </row>
    <row r="3901" spans="1:5">
      <c r="A3901" s="7"/>
      <c r="B3901" s="2"/>
      <c r="C3901" s="2"/>
      <c r="D3901" s="2"/>
      <c r="E3901" s="2"/>
    </row>
    <row r="3902" spans="1:5">
      <c r="A3902" s="7"/>
      <c r="B3902" s="2"/>
      <c r="C3902" s="2"/>
      <c r="D3902" s="2"/>
      <c r="E3902" s="2"/>
    </row>
    <row r="3903" spans="1:5">
      <c r="A3903" s="7"/>
      <c r="B3903" s="2"/>
      <c r="C3903" s="2"/>
      <c r="D3903" s="2"/>
      <c r="E3903" s="2"/>
    </row>
    <row r="3904" spans="1:5">
      <c r="A3904" s="7"/>
      <c r="B3904" s="2"/>
      <c r="C3904" s="2"/>
      <c r="D3904" s="2"/>
      <c r="E3904" s="2"/>
    </row>
    <row r="3905" spans="1:5">
      <c r="A3905" s="7"/>
      <c r="B3905" s="2"/>
      <c r="C3905" s="2"/>
      <c r="D3905" s="2"/>
      <c r="E3905" s="2"/>
    </row>
    <row r="3906" spans="1:5">
      <c r="A3906" s="7"/>
      <c r="B3906" s="2"/>
      <c r="C3906" s="2"/>
      <c r="D3906" s="2"/>
      <c r="E3906" s="2"/>
    </row>
    <row r="3907" spans="1:5">
      <c r="A3907" s="7"/>
      <c r="B3907" s="2"/>
      <c r="C3907" s="2"/>
      <c r="D3907" s="2"/>
      <c r="E3907" s="2"/>
    </row>
    <row r="3908" spans="1:5">
      <c r="A3908" s="7"/>
      <c r="D3908" s="2"/>
      <c r="E3908" s="2"/>
    </row>
    <row r="3909" spans="1:5">
      <c r="A3909" s="7"/>
      <c r="B3909" s="2"/>
      <c r="C3909" s="2"/>
      <c r="D3909" s="2"/>
      <c r="E3909" s="2"/>
    </row>
    <row r="3910" spans="1:5">
      <c r="A3910" s="7"/>
      <c r="B3910" s="2"/>
      <c r="C3910" s="2"/>
      <c r="D3910" s="2"/>
      <c r="E3910" s="2"/>
    </row>
    <row r="3911" spans="1:5">
      <c r="A3911" s="7"/>
      <c r="B3911" s="2"/>
      <c r="C3911" s="2"/>
      <c r="D3911" s="2"/>
      <c r="E3911" s="2"/>
    </row>
    <row r="3912" spans="1:5">
      <c r="A3912" s="7"/>
      <c r="B3912" s="2"/>
      <c r="C3912" s="2"/>
      <c r="D3912" s="2"/>
      <c r="E3912" s="2"/>
    </row>
    <row r="3913" spans="1:5">
      <c r="A3913" s="7"/>
      <c r="B3913" s="2"/>
      <c r="C3913" s="2"/>
      <c r="D3913" s="2"/>
      <c r="E3913" s="2"/>
    </row>
    <row r="3914" spans="1:5">
      <c r="A3914" s="7"/>
      <c r="B3914" s="2"/>
      <c r="C3914" s="2"/>
      <c r="D3914" s="2"/>
      <c r="E3914" s="2"/>
    </row>
    <row r="3915" spans="1:5">
      <c r="A3915" s="7"/>
      <c r="B3915" s="2"/>
      <c r="C3915" s="2"/>
      <c r="D3915" s="2"/>
      <c r="E3915" s="2"/>
    </row>
    <row r="3916" spans="1:5">
      <c r="A3916" s="7"/>
      <c r="B3916" s="2"/>
      <c r="C3916" s="2"/>
      <c r="D3916" s="2"/>
      <c r="E3916" s="2"/>
    </row>
    <row r="3917" spans="1:5">
      <c r="A3917" s="7"/>
      <c r="B3917" s="2"/>
      <c r="C3917" s="2"/>
      <c r="D3917" s="2"/>
      <c r="E3917" s="2"/>
    </row>
    <row r="3918" spans="1:5">
      <c r="A3918" s="7"/>
      <c r="B3918" s="2"/>
      <c r="C3918" s="2"/>
      <c r="D3918" s="2"/>
      <c r="E3918" s="2"/>
    </row>
    <row r="3919" spans="1:5">
      <c r="A3919" s="7"/>
      <c r="B3919" s="2"/>
      <c r="C3919" s="2"/>
      <c r="D3919" s="2"/>
      <c r="E3919" s="2"/>
    </row>
    <row r="3920" spans="1:5">
      <c r="A3920" s="7"/>
      <c r="B3920" s="2"/>
      <c r="C3920" s="2"/>
      <c r="D3920" s="2"/>
      <c r="E3920" s="2"/>
    </row>
    <row r="3921" spans="1:5">
      <c r="A3921" s="7"/>
      <c r="B3921" s="2"/>
      <c r="C3921" s="2"/>
      <c r="D3921" s="2"/>
      <c r="E3921" s="2"/>
    </row>
    <row r="3922" spans="1:5">
      <c r="A3922" s="7"/>
      <c r="D3922" s="2"/>
      <c r="E3922" s="2"/>
    </row>
    <row r="3923" spans="1:5">
      <c r="A3923" s="7"/>
      <c r="B3923" s="2"/>
      <c r="C3923" s="2"/>
      <c r="D3923" s="2"/>
      <c r="E3923" s="2"/>
    </row>
    <row r="3924" spans="1:5">
      <c r="A3924" s="7"/>
      <c r="B3924" s="2"/>
      <c r="C3924" s="2"/>
      <c r="D3924" s="2"/>
      <c r="E3924" s="2"/>
    </row>
    <row r="3925" spans="1:5">
      <c r="A3925" s="7"/>
      <c r="B3925" s="2"/>
      <c r="C3925" s="2"/>
      <c r="D3925" s="2"/>
      <c r="E3925" s="2"/>
    </row>
    <row r="3926" spans="1:5">
      <c r="A3926" s="7"/>
      <c r="B3926" s="2"/>
      <c r="C3926" s="2"/>
      <c r="D3926" s="2"/>
      <c r="E3926" s="2"/>
    </row>
    <row r="3927" spans="1:5">
      <c r="A3927" s="7"/>
      <c r="D3927" s="2"/>
      <c r="E3927" s="2"/>
    </row>
    <row r="3928" spans="1:5">
      <c r="A3928" s="7"/>
      <c r="B3928" s="2"/>
      <c r="C3928" s="2"/>
      <c r="D3928" s="2"/>
      <c r="E3928" s="2"/>
    </row>
    <row r="3929" spans="1:5">
      <c r="A3929" s="7"/>
      <c r="B3929" s="2"/>
      <c r="C3929" s="2"/>
      <c r="D3929" s="2"/>
      <c r="E3929" s="2"/>
    </row>
    <row r="3930" spans="1:5">
      <c r="A3930" s="7"/>
      <c r="B3930" s="2"/>
      <c r="C3930" s="2"/>
      <c r="D3930" s="2"/>
      <c r="E3930" s="2"/>
    </row>
    <row r="3931" spans="1:5">
      <c r="A3931" s="7"/>
      <c r="B3931" s="2"/>
      <c r="C3931" s="2"/>
      <c r="D3931" s="2"/>
      <c r="E3931" s="2"/>
    </row>
    <row r="3932" spans="1:5">
      <c r="A3932" s="7"/>
      <c r="B3932" s="2"/>
      <c r="C3932" s="2"/>
      <c r="D3932" s="2"/>
      <c r="E3932" s="2"/>
    </row>
    <row r="3933" spans="1:5">
      <c r="A3933" s="7"/>
      <c r="B3933" s="2"/>
      <c r="C3933" s="2"/>
      <c r="D3933" s="2"/>
      <c r="E3933" s="2"/>
    </row>
    <row r="3934" spans="1:5">
      <c r="A3934" s="7"/>
      <c r="B3934" s="2"/>
      <c r="C3934" s="2"/>
      <c r="D3934" s="2"/>
      <c r="E3934" s="2"/>
    </row>
    <row r="3935" spans="1:5">
      <c r="A3935" s="7"/>
      <c r="B3935" s="2"/>
      <c r="C3935" s="2"/>
      <c r="D3935" s="2"/>
      <c r="E3935" s="2"/>
    </row>
    <row r="3936" spans="1:5">
      <c r="A3936" s="7"/>
      <c r="B3936" s="2"/>
      <c r="C3936" s="2"/>
      <c r="D3936" s="2"/>
      <c r="E3936" s="2"/>
    </row>
    <row r="3937" spans="1:5">
      <c r="A3937" s="7"/>
      <c r="B3937" s="2"/>
      <c r="C3937" s="2"/>
      <c r="D3937" s="2"/>
      <c r="E3937" s="2"/>
    </row>
    <row r="3938" spans="1:5">
      <c r="A3938" s="7"/>
      <c r="B3938" s="2"/>
      <c r="C3938" s="2"/>
      <c r="D3938" s="2"/>
      <c r="E3938" s="2"/>
    </row>
    <row r="3939" spans="1:5">
      <c r="A3939" s="7"/>
      <c r="B3939" s="2"/>
      <c r="C3939" s="2"/>
      <c r="D3939" s="2"/>
      <c r="E3939" s="2"/>
    </row>
    <row r="3940" spans="1:5">
      <c r="A3940" s="7"/>
      <c r="B3940" s="2"/>
      <c r="C3940" s="2"/>
      <c r="D3940" s="2"/>
      <c r="E3940" s="2"/>
    </row>
    <row r="3941" spans="1:5">
      <c r="A3941" s="7"/>
      <c r="D3941" s="2"/>
      <c r="E3941" s="2"/>
    </row>
    <row r="3942" spans="1:5">
      <c r="A3942" s="7"/>
      <c r="B3942" s="2"/>
      <c r="C3942" s="2"/>
      <c r="D3942" s="2"/>
      <c r="E3942" s="2"/>
    </row>
    <row r="3943" spans="1:5">
      <c r="A3943" s="7"/>
      <c r="B3943" s="2"/>
      <c r="C3943" s="2"/>
      <c r="D3943" s="2"/>
      <c r="E3943" s="2"/>
    </row>
    <row r="3944" spans="1:5">
      <c r="A3944" s="7"/>
      <c r="B3944" s="2"/>
      <c r="C3944" s="2"/>
      <c r="D3944" s="2"/>
      <c r="E3944" s="2"/>
    </row>
    <row r="3945" spans="1:5">
      <c r="A3945" s="7"/>
      <c r="B3945" s="2"/>
      <c r="C3945" s="2"/>
      <c r="D3945" s="2"/>
      <c r="E3945" s="2"/>
    </row>
    <row r="3946" spans="1:5">
      <c r="A3946" s="7"/>
      <c r="B3946" s="2"/>
      <c r="C3946" s="2"/>
      <c r="D3946" s="2"/>
      <c r="E3946" s="2"/>
    </row>
    <row r="3947" spans="1:5">
      <c r="A3947" s="7"/>
      <c r="B3947" s="2"/>
      <c r="C3947" s="2"/>
      <c r="D3947" s="2"/>
      <c r="E3947" s="2"/>
    </row>
    <row r="3948" spans="1:5">
      <c r="A3948" s="7"/>
      <c r="B3948" s="2"/>
      <c r="C3948" s="2"/>
      <c r="D3948" s="2"/>
      <c r="E3948" s="2"/>
    </row>
    <row r="3949" spans="1:5">
      <c r="A3949" s="7"/>
      <c r="B3949" s="2"/>
      <c r="C3949" s="2"/>
      <c r="D3949" s="2"/>
      <c r="E3949" s="2"/>
    </row>
    <row r="3950" spans="1:5">
      <c r="A3950" s="7"/>
      <c r="B3950" s="2"/>
      <c r="C3950" s="2"/>
      <c r="D3950" s="2"/>
      <c r="E3950" s="2"/>
    </row>
    <row r="3951" spans="1:5">
      <c r="A3951" s="7"/>
      <c r="B3951" s="2"/>
      <c r="C3951" s="2"/>
      <c r="D3951" s="2"/>
      <c r="E3951" s="2"/>
    </row>
    <row r="3952" spans="1:5">
      <c r="A3952" s="7"/>
      <c r="B3952" s="2"/>
      <c r="C3952" s="2"/>
      <c r="D3952" s="2"/>
      <c r="E3952" s="2"/>
    </row>
    <row r="3953" spans="1:5">
      <c r="A3953" s="7"/>
      <c r="B3953" s="2"/>
      <c r="C3953" s="2"/>
      <c r="D3953" s="2"/>
      <c r="E3953" s="2"/>
    </row>
    <row r="3954" spans="1:5">
      <c r="A3954" s="7"/>
      <c r="B3954" s="2"/>
      <c r="C3954" s="2"/>
      <c r="D3954" s="2"/>
      <c r="E3954" s="2"/>
    </row>
    <row r="3955" spans="1:5">
      <c r="A3955" s="7"/>
      <c r="B3955" s="2"/>
      <c r="C3955" s="2"/>
      <c r="D3955" s="2"/>
      <c r="E3955" s="2"/>
    </row>
    <row r="3956" spans="1:5">
      <c r="A3956" s="7"/>
      <c r="B3956" s="2"/>
      <c r="C3956" s="2"/>
      <c r="D3956" s="2"/>
      <c r="E3956" s="2"/>
    </row>
    <row r="3957" spans="1:5">
      <c r="A3957" s="7"/>
      <c r="B3957" s="2"/>
      <c r="C3957" s="2"/>
      <c r="D3957" s="2"/>
      <c r="E3957" s="2"/>
    </row>
    <row r="3958" spans="1:5">
      <c r="A3958" s="7"/>
      <c r="B3958" s="2"/>
      <c r="C3958" s="2"/>
      <c r="D3958" s="2"/>
      <c r="E3958" s="2"/>
    </row>
    <row r="3959" spans="1:5">
      <c r="A3959" s="7"/>
      <c r="B3959" s="2"/>
      <c r="C3959" s="2"/>
      <c r="D3959" s="2"/>
      <c r="E3959" s="2"/>
    </row>
    <row r="3960" spans="1:5">
      <c r="A3960" s="7"/>
      <c r="B3960" s="2"/>
      <c r="C3960" s="2"/>
      <c r="D3960" s="2"/>
      <c r="E3960" s="2"/>
    </row>
    <row r="3961" spans="1:5">
      <c r="A3961" s="7"/>
      <c r="D3961" s="2"/>
      <c r="E3961" s="2"/>
    </row>
    <row r="3962" spans="1:5">
      <c r="A3962" s="7"/>
      <c r="B3962" s="2"/>
      <c r="C3962" s="2"/>
      <c r="D3962" s="2"/>
      <c r="E3962" s="2"/>
    </row>
    <row r="3963" spans="1:5">
      <c r="A3963" s="7"/>
      <c r="B3963" s="2"/>
      <c r="C3963" s="2"/>
      <c r="D3963" s="2"/>
      <c r="E3963" s="2"/>
    </row>
    <row r="3964" spans="1:5">
      <c r="A3964" s="7"/>
      <c r="B3964" s="2"/>
      <c r="C3964" s="2"/>
      <c r="D3964" s="2"/>
      <c r="E3964" s="2"/>
    </row>
    <row r="3965" spans="1:5">
      <c r="A3965" s="7"/>
      <c r="B3965" s="2"/>
      <c r="C3965" s="2"/>
      <c r="D3965" s="2"/>
      <c r="E3965" s="2"/>
    </row>
    <row r="3966" spans="1:5">
      <c r="A3966" s="7"/>
      <c r="B3966" s="2"/>
      <c r="C3966" s="2"/>
      <c r="D3966" s="2"/>
      <c r="E3966" s="2"/>
    </row>
    <row r="3967" spans="1:5">
      <c r="A3967" s="7"/>
      <c r="B3967" s="2"/>
      <c r="C3967" s="2"/>
      <c r="D3967" s="2"/>
      <c r="E3967" s="2"/>
    </row>
    <row r="3968" spans="1:5">
      <c r="A3968" s="7"/>
      <c r="B3968" s="2"/>
      <c r="C3968" s="2"/>
      <c r="D3968" s="2"/>
      <c r="E3968" s="2"/>
    </row>
    <row r="3969" spans="1:5">
      <c r="A3969" s="7"/>
      <c r="B3969" s="2"/>
      <c r="C3969" s="2"/>
      <c r="D3969" s="2"/>
      <c r="E3969" s="2"/>
    </row>
    <row r="3970" spans="1:5">
      <c r="A3970" s="7"/>
      <c r="B3970" s="2"/>
      <c r="C3970" s="2"/>
      <c r="D3970" s="2"/>
      <c r="E3970" s="2"/>
    </row>
    <row r="3971" spans="1:5">
      <c r="A3971" s="7"/>
      <c r="B3971" s="2"/>
      <c r="C3971" s="2"/>
      <c r="D3971" s="2"/>
      <c r="E3971" s="2"/>
    </row>
    <row r="3972" spans="1:5">
      <c r="A3972" s="7"/>
      <c r="B3972" s="2"/>
      <c r="C3972" s="2"/>
      <c r="D3972" s="2"/>
      <c r="E3972" s="2"/>
    </row>
    <row r="3973" spans="1:5">
      <c r="A3973" s="7"/>
      <c r="B3973" s="2"/>
      <c r="C3973" s="2"/>
      <c r="D3973" s="2"/>
      <c r="E3973" s="2"/>
    </row>
    <row r="3974" spans="1:5">
      <c r="A3974" s="7"/>
      <c r="B3974" s="2"/>
      <c r="C3974" s="2"/>
      <c r="D3974" s="2"/>
      <c r="E3974" s="2"/>
    </row>
    <row r="3975" spans="1:5">
      <c r="A3975" s="7"/>
      <c r="B3975" s="2"/>
      <c r="C3975" s="2"/>
      <c r="D3975" s="2"/>
      <c r="E3975" s="2"/>
    </row>
    <row r="3976" spans="1:5">
      <c r="A3976" s="7"/>
      <c r="B3976" s="2"/>
      <c r="C3976" s="2"/>
      <c r="D3976" s="2"/>
      <c r="E3976" s="2"/>
    </row>
    <row r="3977" spans="1:5">
      <c r="A3977" s="7"/>
      <c r="B3977" s="2"/>
      <c r="C3977" s="2"/>
      <c r="D3977" s="2"/>
      <c r="E3977" s="2"/>
    </row>
    <row r="3978" spans="1:5">
      <c r="A3978" s="7"/>
      <c r="B3978" s="2"/>
      <c r="C3978" s="2"/>
      <c r="D3978" s="2"/>
      <c r="E3978" s="2"/>
    </row>
    <row r="3979" spans="1:5">
      <c r="A3979" s="7"/>
      <c r="B3979" s="2"/>
      <c r="C3979" s="2"/>
      <c r="D3979" s="2"/>
      <c r="E3979" s="2"/>
    </row>
    <row r="3980" spans="1:5">
      <c r="A3980" s="7"/>
      <c r="B3980" s="2"/>
      <c r="C3980" s="2"/>
      <c r="D3980" s="2"/>
      <c r="E3980" s="2"/>
    </row>
    <row r="3981" spans="1:5">
      <c r="A3981" s="7"/>
      <c r="B3981" s="2"/>
      <c r="C3981" s="2"/>
      <c r="D3981" s="2"/>
      <c r="E3981" s="2"/>
    </row>
    <row r="3982" spans="1:5">
      <c r="A3982" s="7"/>
      <c r="B3982" s="2"/>
      <c r="C3982" s="2"/>
      <c r="D3982" s="2"/>
      <c r="E3982" s="2"/>
    </row>
    <row r="3983" spans="1:5">
      <c r="A3983" s="7"/>
      <c r="B3983" s="2"/>
      <c r="C3983" s="2"/>
      <c r="D3983" s="2"/>
      <c r="E3983" s="2"/>
    </row>
    <row r="3984" spans="1:5">
      <c r="A3984" s="7"/>
      <c r="B3984" s="2"/>
      <c r="C3984" s="2"/>
      <c r="D3984" s="2"/>
      <c r="E3984" s="2"/>
    </row>
    <row r="3985" spans="1:5">
      <c r="A3985" s="7"/>
      <c r="B3985" s="2"/>
      <c r="C3985" s="2"/>
      <c r="D3985" s="2"/>
      <c r="E3985" s="2"/>
    </row>
    <row r="3986" spans="1:5">
      <c r="A3986" s="7"/>
      <c r="B3986" s="2"/>
      <c r="C3986" s="2"/>
      <c r="D3986" s="2"/>
      <c r="E3986" s="2"/>
    </row>
    <row r="3987" spans="1:5">
      <c r="A3987" s="7"/>
      <c r="B3987" s="2"/>
      <c r="C3987" s="2"/>
      <c r="D3987" s="2"/>
      <c r="E3987" s="2"/>
    </row>
    <row r="3988" spans="1:5">
      <c r="A3988" s="7"/>
      <c r="B3988" s="2"/>
      <c r="C3988" s="2"/>
      <c r="D3988" s="2"/>
      <c r="E3988" s="2"/>
    </row>
    <row r="3989" spans="1:5">
      <c r="A3989" s="7"/>
      <c r="B3989" s="2"/>
      <c r="C3989" s="2"/>
      <c r="D3989" s="2"/>
      <c r="E3989" s="2"/>
    </row>
    <row r="3990" spans="1:5">
      <c r="A3990" s="7"/>
      <c r="B3990" s="2"/>
      <c r="C3990" s="2"/>
      <c r="D3990" s="2"/>
      <c r="E3990" s="2"/>
    </row>
    <row r="3991" spans="1:5">
      <c r="A3991" s="7"/>
      <c r="B3991" s="2"/>
      <c r="C3991" s="2"/>
      <c r="D3991" s="2"/>
      <c r="E3991" s="2"/>
    </row>
    <row r="3992" spans="1:5">
      <c r="A3992" s="7"/>
      <c r="B3992" s="2"/>
      <c r="C3992" s="2"/>
      <c r="D3992" s="2"/>
      <c r="E3992" s="2"/>
    </row>
    <row r="3993" spans="1:5">
      <c r="A3993" s="7"/>
      <c r="B3993" s="2"/>
      <c r="C3993" s="2"/>
      <c r="D3993" s="2"/>
      <c r="E3993" s="2"/>
    </row>
    <row r="3994" spans="1:5">
      <c r="A3994" s="7"/>
      <c r="B3994" s="2"/>
      <c r="C3994" s="2"/>
      <c r="D3994" s="2"/>
      <c r="E3994" s="2"/>
    </row>
    <row r="3995" spans="1:5">
      <c r="A3995" s="7"/>
      <c r="B3995" s="2"/>
      <c r="C3995" s="2"/>
      <c r="D3995" s="2"/>
      <c r="E3995" s="2"/>
    </row>
    <row r="3996" spans="1:5">
      <c r="A3996" s="7"/>
      <c r="B3996" s="2"/>
      <c r="C3996" s="2"/>
      <c r="D3996" s="2"/>
      <c r="E3996" s="2"/>
    </row>
    <row r="3997" spans="1:5">
      <c r="A3997" s="7"/>
      <c r="B3997" s="2"/>
      <c r="C3997" s="2"/>
      <c r="D3997" s="2"/>
      <c r="E3997" s="2"/>
    </row>
    <row r="3998" spans="1:5">
      <c r="A3998" s="7"/>
      <c r="B3998" s="2"/>
      <c r="C3998" s="2"/>
      <c r="D3998" s="2"/>
      <c r="E3998" s="2"/>
    </row>
    <row r="3999" spans="1:5">
      <c r="A3999" s="7"/>
      <c r="B3999" s="2"/>
      <c r="C3999" s="2"/>
      <c r="D3999" s="2"/>
      <c r="E3999" s="2"/>
    </row>
    <row r="4000" spans="1:5">
      <c r="A4000" s="7"/>
      <c r="B4000" s="2"/>
      <c r="C4000" s="2"/>
      <c r="D4000" s="2"/>
      <c r="E4000" s="2"/>
    </row>
    <row r="4001" spans="1:5">
      <c r="A4001" s="7"/>
      <c r="B4001" s="2"/>
      <c r="C4001" s="2"/>
      <c r="D4001" s="2"/>
      <c r="E4001" s="2"/>
    </row>
    <row r="4002" spans="1:5">
      <c r="A4002" s="7"/>
      <c r="B4002" s="2"/>
      <c r="C4002" s="2"/>
      <c r="D4002" s="2"/>
      <c r="E4002" s="2"/>
    </row>
    <row r="4003" spans="1:5">
      <c r="A4003" s="7"/>
      <c r="B4003" s="2"/>
      <c r="C4003" s="2"/>
      <c r="D4003" s="2"/>
      <c r="E4003" s="2"/>
    </row>
    <row r="4004" spans="1:5">
      <c r="A4004" s="7"/>
      <c r="B4004" s="2"/>
      <c r="C4004" s="2"/>
      <c r="D4004" s="2"/>
      <c r="E4004" s="2"/>
    </row>
    <row r="4005" spans="1:5">
      <c r="A4005" s="7"/>
      <c r="D4005" s="2"/>
      <c r="E4005" s="2"/>
    </row>
    <row r="4006" spans="1:5">
      <c r="A4006" s="7"/>
      <c r="B4006" s="2"/>
      <c r="C4006" s="2"/>
      <c r="D4006" s="2"/>
      <c r="E4006" s="2"/>
    </row>
    <row r="4007" spans="1:5">
      <c r="A4007" s="7"/>
      <c r="B4007" s="2"/>
      <c r="C4007" s="2"/>
      <c r="D4007" s="2"/>
      <c r="E4007" s="2"/>
    </row>
    <row r="4008" spans="1:5">
      <c r="A4008" s="7"/>
      <c r="B4008" s="2"/>
      <c r="C4008" s="2"/>
      <c r="D4008" s="2"/>
      <c r="E4008" s="2"/>
    </row>
    <row r="4009" spans="1:5">
      <c r="A4009" s="7"/>
      <c r="B4009" s="2"/>
      <c r="C4009" s="2"/>
      <c r="D4009" s="2"/>
      <c r="E4009" s="2"/>
    </row>
    <row r="4010" spans="1:5">
      <c r="A4010" s="7"/>
      <c r="B4010" s="2"/>
      <c r="C4010" s="2"/>
      <c r="D4010" s="2"/>
      <c r="E4010" s="2"/>
    </row>
    <row r="4011" spans="1:5">
      <c r="A4011" s="7"/>
      <c r="B4011" s="2"/>
      <c r="C4011" s="2"/>
      <c r="D4011" s="2"/>
      <c r="E4011" s="2"/>
    </row>
    <row r="4012" spans="1:5">
      <c r="A4012" s="7"/>
      <c r="B4012" s="2"/>
      <c r="C4012" s="2"/>
      <c r="D4012" s="2"/>
      <c r="E4012" s="2"/>
    </row>
    <row r="4013" spans="1:5">
      <c r="A4013" s="7"/>
      <c r="B4013" s="2"/>
      <c r="C4013" s="2"/>
      <c r="D4013" s="2"/>
      <c r="E4013" s="2"/>
    </row>
    <row r="4014" spans="1:5">
      <c r="A4014" s="7"/>
      <c r="B4014" s="2"/>
      <c r="C4014" s="2"/>
      <c r="D4014" s="2"/>
      <c r="E4014" s="2"/>
    </row>
    <row r="4015" spans="1:5">
      <c r="A4015" s="7"/>
      <c r="B4015" s="2"/>
      <c r="C4015" s="2"/>
      <c r="D4015" s="2"/>
      <c r="E4015" s="2"/>
    </row>
    <row r="4016" spans="1:5">
      <c r="A4016" s="7"/>
      <c r="B4016" s="2"/>
      <c r="C4016" s="2"/>
      <c r="D4016" s="2"/>
      <c r="E4016" s="2"/>
    </row>
    <row r="4017" spans="1:5">
      <c r="A4017" s="7"/>
      <c r="B4017" s="2"/>
      <c r="C4017" s="2"/>
      <c r="D4017" s="2"/>
      <c r="E4017" s="2"/>
    </row>
    <row r="4018" spans="1:5">
      <c r="A4018" s="7"/>
      <c r="B4018" s="2"/>
      <c r="C4018" s="2"/>
      <c r="D4018" s="2"/>
      <c r="E4018" s="2"/>
    </row>
    <row r="4019" spans="1:5">
      <c r="A4019" s="7"/>
      <c r="B4019" s="2"/>
      <c r="C4019" s="2"/>
      <c r="D4019" s="2"/>
      <c r="E4019" s="2"/>
    </row>
    <row r="4020" spans="1:5">
      <c r="A4020" s="7"/>
      <c r="B4020" s="2"/>
      <c r="C4020" s="2"/>
      <c r="D4020" s="2"/>
      <c r="E4020" s="2"/>
    </row>
    <row r="4021" spans="1:5">
      <c r="A4021" s="7"/>
      <c r="B4021" s="2"/>
      <c r="C4021" s="2"/>
      <c r="D4021" s="2"/>
      <c r="E4021" s="2"/>
    </row>
    <row r="4022" spans="1:5">
      <c r="A4022" s="7"/>
      <c r="B4022" s="2"/>
      <c r="C4022" s="2"/>
      <c r="D4022" s="2"/>
      <c r="E4022" s="2"/>
    </row>
    <row r="4023" spans="1:5">
      <c r="A4023" s="7"/>
      <c r="B4023" s="2"/>
      <c r="C4023" s="2"/>
      <c r="D4023" s="2"/>
      <c r="E4023" s="2"/>
    </row>
    <row r="4024" spans="1:5">
      <c r="A4024" s="7"/>
      <c r="B4024" s="2"/>
      <c r="C4024" s="2"/>
      <c r="D4024" s="2"/>
      <c r="E4024" s="2"/>
    </row>
    <row r="4025" spans="1:5">
      <c r="A4025" s="7"/>
      <c r="B4025" s="2"/>
      <c r="C4025" s="2"/>
      <c r="D4025" s="2"/>
      <c r="E4025" s="2"/>
    </row>
    <row r="4026" spans="1:5">
      <c r="A4026" s="7"/>
      <c r="B4026" s="2"/>
      <c r="C4026" s="2"/>
      <c r="D4026" s="2"/>
      <c r="E4026" s="2"/>
    </row>
    <row r="4027" spans="1:5">
      <c r="A4027" s="7"/>
      <c r="B4027" s="2"/>
      <c r="C4027" s="2"/>
      <c r="D4027" s="2"/>
      <c r="E4027" s="2"/>
    </row>
    <row r="4028" spans="1:5">
      <c r="A4028" s="7"/>
      <c r="B4028" s="2"/>
      <c r="C4028" s="2"/>
      <c r="D4028" s="2"/>
      <c r="E4028" s="2"/>
    </row>
    <row r="4029" spans="1:5">
      <c r="A4029" s="7"/>
      <c r="B4029" s="2"/>
      <c r="C4029" s="2"/>
      <c r="D4029" s="2"/>
      <c r="E4029" s="2"/>
    </row>
    <row r="4030" spans="1:5">
      <c r="A4030" s="7"/>
      <c r="B4030" s="2"/>
      <c r="C4030" s="2"/>
      <c r="D4030" s="2"/>
      <c r="E4030" s="2"/>
    </row>
    <row r="4031" spans="1:5">
      <c r="A4031" s="7"/>
      <c r="D4031" s="2"/>
      <c r="E4031" s="2"/>
    </row>
    <row r="4032" spans="1:5">
      <c r="A4032" s="7"/>
      <c r="B4032" s="2"/>
      <c r="C4032" s="2"/>
      <c r="D4032" s="2"/>
      <c r="E4032" s="2"/>
    </row>
    <row r="4033" spans="1:5">
      <c r="A4033" s="7"/>
      <c r="B4033" s="2"/>
      <c r="C4033" s="2"/>
      <c r="D4033" s="2"/>
      <c r="E4033" s="2"/>
    </row>
    <row r="4034" spans="1:5">
      <c r="A4034" s="7"/>
      <c r="B4034" s="2"/>
      <c r="C4034" s="2"/>
      <c r="D4034" s="2"/>
      <c r="E4034" s="2"/>
    </row>
    <row r="4035" spans="1:5">
      <c r="A4035" s="7"/>
      <c r="B4035" s="2"/>
      <c r="C4035" s="2"/>
      <c r="D4035" s="2"/>
      <c r="E4035" s="2"/>
    </row>
    <row r="4036" spans="1:5">
      <c r="A4036" s="7"/>
      <c r="B4036" s="2"/>
      <c r="C4036" s="2"/>
      <c r="D4036" s="2"/>
      <c r="E4036" s="2"/>
    </row>
    <row r="4037" spans="1:5">
      <c r="A4037" s="7"/>
      <c r="B4037" s="2"/>
      <c r="C4037" s="2"/>
      <c r="D4037" s="2"/>
      <c r="E4037" s="2"/>
    </row>
    <row r="4038" spans="1:5">
      <c r="A4038" s="7"/>
      <c r="B4038" s="2"/>
      <c r="C4038" s="2"/>
      <c r="D4038" s="2"/>
      <c r="E4038" s="2"/>
    </row>
    <row r="4039" spans="1:5">
      <c r="A4039" s="7"/>
      <c r="B4039" s="2"/>
      <c r="C4039" s="2"/>
      <c r="D4039" s="2"/>
      <c r="E4039" s="2"/>
    </row>
    <row r="4040" spans="1:5">
      <c r="A4040" s="7"/>
      <c r="B4040" s="2"/>
      <c r="C4040" s="2"/>
      <c r="D4040" s="2"/>
      <c r="E4040" s="2"/>
    </row>
    <row r="4041" spans="1:5">
      <c r="A4041" s="7"/>
      <c r="B4041" s="2"/>
      <c r="C4041" s="2"/>
      <c r="D4041" s="2"/>
      <c r="E4041" s="2"/>
    </row>
    <row r="4042" spans="1:5">
      <c r="A4042" s="7"/>
      <c r="B4042" s="2"/>
      <c r="C4042" s="2"/>
      <c r="D4042" s="2"/>
      <c r="E4042" s="2"/>
    </row>
    <row r="4043" spans="1:5">
      <c r="A4043" s="7"/>
      <c r="B4043" s="2"/>
      <c r="C4043" s="2"/>
      <c r="D4043" s="2"/>
      <c r="E4043" s="2"/>
    </row>
    <row r="4044" spans="1:5">
      <c r="A4044" s="7"/>
      <c r="B4044" s="2"/>
      <c r="C4044" s="2"/>
      <c r="D4044" s="2"/>
      <c r="E4044" s="2"/>
    </row>
    <row r="4045" spans="1:5">
      <c r="A4045" s="7"/>
      <c r="B4045" s="2"/>
      <c r="C4045" s="2"/>
      <c r="D4045" s="2"/>
      <c r="E4045" s="2"/>
    </row>
    <row r="4046" spans="1:5">
      <c r="A4046" s="7"/>
      <c r="B4046" s="2"/>
      <c r="C4046" s="2"/>
      <c r="D4046" s="2"/>
      <c r="E4046" s="2"/>
    </row>
    <row r="4047" spans="1:5">
      <c r="A4047" s="7"/>
      <c r="B4047" s="2"/>
      <c r="C4047" s="2"/>
      <c r="D4047" s="2"/>
      <c r="E4047" s="2"/>
    </row>
    <row r="4048" spans="1:5">
      <c r="A4048" s="7"/>
      <c r="B4048" s="2"/>
      <c r="C4048" s="2"/>
      <c r="D4048" s="2"/>
      <c r="E4048" s="2"/>
    </row>
    <row r="4049" spans="1:5">
      <c r="A4049" s="7"/>
      <c r="B4049" s="2"/>
      <c r="C4049" s="2"/>
      <c r="D4049" s="2"/>
      <c r="E4049" s="2"/>
    </row>
    <row r="4050" spans="1:5">
      <c r="A4050" s="7"/>
      <c r="B4050" s="2"/>
      <c r="C4050" s="2"/>
      <c r="D4050" s="2"/>
      <c r="E4050" s="2"/>
    </row>
    <row r="4051" spans="1:5">
      <c r="A4051" s="7"/>
      <c r="B4051" s="2"/>
      <c r="C4051" s="2"/>
      <c r="D4051" s="2"/>
      <c r="E4051" s="2"/>
    </row>
    <row r="4052" spans="1:5">
      <c r="A4052" s="7"/>
      <c r="B4052" s="2"/>
      <c r="C4052" s="2"/>
      <c r="D4052" s="2"/>
      <c r="E4052" s="2"/>
    </row>
    <row r="4053" spans="1:5">
      <c r="A4053" s="7"/>
      <c r="B4053" s="2"/>
      <c r="C4053" s="2"/>
      <c r="D4053" s="2"/>
      <c r="E4053" s="2"/>
    </row>
    <row r="4054" spans="1:5">
      <c r="A4054" s="7"/>
      <c r="B4054" s="2"/>
      <c r="C4054" s="2"/>
      <c r="D4054" s="2"/>
      <c r="E4054" s="2"/>
    </row>
    <row r="4055" spans="1:5">
      <c r="A4055" s="7"/>
      <c r="B4055" s="2"/>
      <c r="C4055" s="2"/>
      <c r="D4055" s="2"/>
      <c r="E4055" s="2"/>
    </row>
    <row r="4056" spans="1:5">
      <c r="A4056" s="7"/>
      <c r="B4056" s="2"/>
      <c r="C4056" s="2"/>
      <c r="D4056" s="2"/>
      <c r="E4056" s="2"/>
    </row>
    <row r="4057" spans="1:5">
      <c r="A4057" s="7"/>
      <c r="B4057" s="2"/>
      <c r="C4057" s="2"/>
      <c r="D4057" s="2"/>
      <c r="E4057" s="2"/>
    </row>
    <row r="4058" spans="1:5">
      <c r="A4058" s="7"/>
      <c r="B4058" s="2"/>
      <c r="C4058" s="2"/>
      <c r="D4058" s="2"/>
      <c r="E4058" s="2"/>
    </row>
    <row r="4059" spans="1:5">
      <c r="A4059" s="7"/>
      <c r="D4059" s="2"/>
      <c r="E4059" s="2"/>
    </row>
    <row r="4060" spans="1:5">
      <c r="A4060" s="7"/>
      <c r="B4060" s="2"/>
      <c r="C4060" s="2"/>
      <c r="D4060" s="2"/>
      <c r="E4060" s="2"/>
    </row>
    <row r="4061" spans="1:5">
      <c r="A4061" s="7"/>
      <c r="B4061" s="2"/>
      <c r="C4061" s="2"/>
      <c r="D4061" s="2"/>
      <c r="E4061" s="2"/>
    </row>
    <row r="4062" spans="1:5">
      <c r="A4062" s="7"/>
      <c r="B4062" s="2"/>
      <c r="C4062" s="2"/>
      <c r="D4062" s="2"/>
      <c r="E4062" s="2"/>
    </row>
    <row r="4063" spans="1:5">
      <c r="A4063" s="7"/>
      <c r="B4063" s="2"/>
      <c r="C4063" s="2"/>
      <c r="D4063" s="2"/>
      <c r="E4063" s="2"/>
    </row>
    <row r="4064" spans="1:5">
      <c r="A4064" s="7"/>
      <c r="B4064" s="2"/>
      <c r="C4064" s="2"/>
      <c r="D4064" s="2"/>
      <c r="E4064" s="2"/>
    </row>
    <row r="4065" spans="1:5">
      <c r="A4065" s="7"/>
      <c r="B4065" s="2"/>
      <c r="C4065" s="2"/>
      <c r="D4065" s="2"/>
      <c r="E4065" s="2"/>
    </row>
    <row r="4066" spans="1:5">
      <c r="A4066" s="7"/>
      <c r="B4066" s="2"/>
      <c r="C4066" s="2"/>
      <c r="D4066" s="2"/>
      <c r="E4066" s="2"/>
    </row>
    <row r="4067" spans="1:5">
      <c r="A4067" s="7"/>
      <c r="B4067" s="2"/>
      <c r="C4067" s="2"/>
      <c r="D4067" s="2"/>
      <c r="E4067" s="2"/>
    </row>
    <row r="4068" spans="1:5">
      <c r="A4068" s="7"/>
      <c r="B4068" s="2"/>
      <c r="C4068" s="2"/>
      <c r="D4068" s="2"/>
      <c r="E4068" s="2"/>
    </row>
    <row r="4069" spans="1:5">
      <c r="A4069" s="7"/>
      <c r="B4069" s="2"/>
      <c r="C4069" s="2"/>
      <c r="D4069" s="2"/>
      <c r="E4069" s="2"/>
    </row>
    <row r="4070" spans="1:5">
      <c r="A4070" s="7"/>
      <c r="B4070" s="2"/>
      <c r="C4070" s="2"/>
      <c r="D4070" s="2"/>
      <c r="E4070" s="2"/>
    </row>
    <row r="4071" spans="1:5">
      <c r="A4071" s="7"/>
      <c r="B4071" s="2"/>
      <c r="C4071" s="2"/>
      <c r="D4071" s="2"/>
      <c r="E4071" s="2"/>
    </row>
    <row r="4072" spans="1:5">
      <c r="A4072" s="7"/>
      <c r="B4072" s="2"/>
      <c r="C4072" s="2"/>
      <c r="D4072" s="2"/>
      <c r="E4072" s="2"/>
    </row>
    <row r="4073" spans="1:5">
      <c r="A4073" s="7"/>
      <c r="B4073" s="2"/>
      <c r="C4073" s="2"/>
      <c r="D4073" s="2"/>
      <c r="E4073" s="2"/>
    </row>
    <row r="4074" spans="1:5">
      <c r="A4074" s="7"/>
      <c r="B4074" s="2"/>
      <c r="C4074" s="2"/>
      <c r="D4074" s="2"/>
      <c r="E4074" s="2"/>
    </row>
    <row r="4075" spans="1:5">
      <c r="A4075" s="7"/>
      <c r="B4075" s="2"/>
      <c r="C4075" s="2"/>
      <c r="D4075" s="2"/>
      <c r="E4075" s="2"/>
    </row>
    <row r="4076" spans="1:5">
      <c r="A4076" s="7"/>
      <c r="B4076" s="2"/>
      <c r="C4076" s="2"/>
      <c r="D4076" s="2"/>
      <c r="E4076" s="2"/>
    </row>
    <row r="4077" spans="1:5">
      <c r="A4077" s="7"/>
      <c r="B4077" s="2"/>
      <c r="C4077" s="2"/>
      <c r="D4077" s="2"/>
      <c r="E4077" s="2"/>
    </row>
    <row r="4078" spans="1:5">
      <c r="A4078" s="7"/>
      <c r="B4078" s="2"/>
      <c r="C4078" s="2"/>
      <c r="D4078" s="2"/>
      <c r="E4078" s="2"/>
    </row>
    <row r="4079" spans="1:5">
      <c r="A4079" s="7"/>
      <c r="B4079" s="2"/>
      <c r="C4079" s="2"/>
      <c r="D4079" s="2"/>
      <c r="E4079" s="2"/>
    </row>
    <row r="4080" spans="1:5">
      <c r="A4080" s="7"/>
      <c r="B4080" s="2"/>
      <c r="C4080" s="2"/>
      <c r="D4080" s="2"/>
      <c r="E4080" s="2"/>
    </row>
    <row r="4081" spans="1:5">
      <c r="A4081" s="7"/>
      <c r="B4081" s="2"/>
      <c r="C4081" s="2"/>
      <c r="D4081" s="2"/>
      <c r="E4081" s="2"/>
    </row>
    <row r="4082" spans="1:5">
      <c r="A4082" s="7"/>
      <c r="B4082" s="2"/>
      <c r="C4082" s="2"/>
      <c r="D4082" s="2"/>
      <c r="E4082" s="2"/>
    </row>
    <row r="4083" spans="1:5">
      <c r="A4083" s="7"/>
      <c r="B4083" s="2"/>
      <c r="C4083" s="2"/>
      <c r="D4083" s="2"/>
      <c r="E4083" s="2"/>
    </row>
    <row r="4084" spans="1:5">
      <c r="A4084" s="7"/>
      <c r="B4084" s="2"/>
      <c r="C4084" s="2"/>
      <c r="D4084" s="2"/>
      <c r="E4084" s="2"/>
    </row>
    <row r="4085" spans="1:5">
      <c r="A4085" s="7"/>
      <c r="B4085" s="2"/>
      <c r="C4085" s="2"/>
      <c r="D4085" s="2"/>
      <c r="E4085" s="2"/>
    </row>
    <row r="4086" spans="1:5">
      <c r="A4086" s="7"/>
      <c r="B4086" s="2"/>
      <c r="C4086" s="2"/>
      <c r="D4086" s="2"/>
      <c r="E4086" s="2"/>
    </row>
    <row r="4087" spans="1:5">
      <c r="A4087" s="7"/>
      <c r="B4087" s="2"/>
      <c r="C4087" s="2"/>
      <c r="D4087" s="2"/>
      <c r="E4087" s="2"/>
    </row>
    <row r="4088" spans="1:5">
      <c r="A4088" s="7"/>
      <c r="B4088" s="2"/>
      <c r="C4088" s="2"/>
      <c r="D4088" s="2"/>
      <c r="E4088" s="2"/>
    </row>
    <row r="4089" spans="1:5">
      <c r="A4089" s="7"/>
      <c r="B4089" s="2"/>
      <c r="C4089" s="2"/>
      <c r="D4089" s="2"/>
      <c r="E4089" s="2"/>
    </row>
    <row r="4090" spans="1:5">
      <c r="A4090" s="7"/>
      <c r="B4090" s="2"/>
      <c r="C4090" s="2"/>
      <c r="D4090" s="2"/>
      <c r="E4090" s="2"/>
    </row>
    <row r="4091" spans="1:5">
      <c r="A4091" s="7"/>
      <c r="B4091" s="2"/>
      <c r="C4091" s="2"/>
      <c r="D4091" s="2"/>
      <c r="E4091" s="2"/>
    </row>
    <row r="4092" spans="1:5">
      <c r="A4092" s="7"/>
      <c r="B4092" s="2"/>
      <c r="C4092" s="2"/>
      <c r="D4092" s="2"/>
      <c r="E4092" s="2"/>
    </row>
    <row r="4093" spans="1:5">
      <c r="A4093" s="7"/>
      <c r="B4093" s="2"/>
      <c r="C4093" s="2"/>
      <c r="D4093" s="2"/>
      <c r="E4093" s="2"/>
    </row>
    <row r="4094" spans="1:5">
      <c r="A4094" s="7"/>
      <c r="B4094" s="2"/>
      <c r="C4094" s="2"/>
      <c r="D4094" s="2"/>
      <c r="E4094" s="2"/>
    </row>
    <row r="4095" spans="1:5">
      <c r="A4095" s="7"/>
      <c r="B4095" s="2"/>
      <c r="C4095" s="2"/>
      <c r="D4095" s="2"/>
      <c r="E4095" s="2"/>
    </row>
    <row r="4096" spans="1:5">
      <c r="A4096" s="7"/>
      <c r="B4096" s="2"/>
      <c r="C4096" s="2"/>
      <c r="D4096" s="2"/>
      <c r="E4096" s="2"/>
    </row>
    <row r="4097" spans="1:5">
      <c r="A4097" s="7"/>
      <c r="B4097" s="2"/>
      <c r="C4097" s="2"/>
      <c r="D4097" s="2"/>
      <c r="E4097" s="2"/>
    </row>
    <row r="4098" spans="1:5">
      <c r="A4098" s="7"/>
      <c r="B4098" s="2"/>
      <c r="C4098" s="2"/>
      <c r="D4098" s="2"/>
      <c r="E4098" s="2"/>
    </row>
    <row r="4099" spans="1:5">
      <c r="A4099" s="7"/>
      <c r="B4099" s="2"/>
      <c r="C4099" s="2"/>
      <c r="D4099" s="2"/>
      <c r="E4099" s="2"/>
    </row>
    <row r="4100" spans="1:5">
      <c r="A4100" s="7"/>
      <c r="B4100" s="2"/>
      <c r="C4100" s="2"/>
      <c r="D4100" s="2"/>
      <c r="E4100" s="2"/>
    </row>
    <row r="4101" spans="1:5">
      <c r="A4101" s="7"/>
      <c r="D4101" s="2"/>
      <c r="E4101" s="2"/>
    </row>
    <row r="4102" spans="1:5">
      <c r="A4102" s="7"/>
      <c r="B4102" s="2"/>
      <c r="C4102" s="2"/>
      <c r="D4102" s="2"/>
      <c r="E4102" s="2"/>
    </row>
    <row r="4103" spans="1:5">
      <c r="A4103" s="7"/>
      <c r="B4103" s="2"/>
      <c r="C4103" s="2"/>
      <c r="D4103" s="2"/>
      <c r="E4103" s="2"/>
    </row>
    <row r="4104" spans="1:5">
      <c r="A4104" s="7"/>
      <c r="B4104" s="2"/>
      <c r="C4104" s="2"/>
      <c r="D4104" s="2"/>
      <c r="E4104" s="2"/>
    </row>
    <row r="4105" spans="1:5">
      <c r="A4105" s="7"/>
      <c r="B4105" s="2"/>
      <c r="C4105" s="2"/>
      <c r="D4105" s="2"/>
      <c r="E4105" s="2"/>
    </row>
    <row r="4106" spans="1:5">
      <c r="A4106" s="7"/>
      <c r="B4106" s="2"/>
      <c r="C4106" s="2"/>
      <c r="D4106" s="2"/>
      <c r="E4106" s="2"/>
    </row>
    <row r="4107" spans="1:5">
      <c r="A4107" s="7"/>
      <c r="B4107" s="2"/>
      <c r="C4107" s="2"/>
      <c r="D4107" s="2"/>
      <c r="E4107" s="2"/>
    </row>
    <row r="4108" spans="1:5">
      <c r="A4108" s="7"/>
      <c r="B4108" s="2"/>
      <c r="C4108" s="2"/>
      <c r="D4108" s="2"/>
      <c r="E4108" s="2"/>
    </row>
    <row r="4109" spans="1:5">
      <c r="A4109" s="7"/>
      <c r="B4109" s="2"/>
      <c r="C4109" s="2"/>
      <c r="D4109" s="2"/>
      <c r="E4109" s="2"/>
    </row>
    <row r="4110" spans="1:5">
      <c r="A4110" s="7"/>
      <c r="B4110" s="2"/>
      <c r="C4110" s="2"/>
      <c r="D4110" s="2"/>
      <c r="E4110" s="2"/>
    </row>
    <row r="4111" spans="1:5">
      <c r="A4111" s="7"/>
      <c r="B4111" s="2"/>
      <c r="C4111" s="2"/>
      <c r="D4111" s="2"/>
      <c r="E4111" s="2"/>
    </row>
    <row r="4112" spans="1:5">
      <c r="A4112" s="7"/>
      <c r="B4112" s="2"/>
      <c r="C4112" s="2"/>
      <c r="D4112" s="2"/>
      <c r="E4112" s="2"/>
    </row>
    <row r="4113" spans="1:5">
      <c r="A4113" s="7"/>
      <c r="B4113" s="2"/>
      <c r="C4113" s="2"/>
      <c r="D4113" s="2"/>
      <c r="E4113" s="2"/>
    </row>
    <row r="4114" spans="1:5">
      <c r="A4114" s="7"/>
      <c r="B4114" s="2"/>
      <c r="C4114" s="2"/>
      <c r="D4114" s="2"/>
      <c r="E4114" s="2"/>
    </row>
    <row r="4115" spans="1:5">
      <c r="A4115" s="7"/>
      <c r="B4115" s="2"/>
      <c r="C4115" s="2"/>
      <c r="D4115" s="2"/>
      <c r="E4115" s="2"/>
    </row>
    <row r="4116" spans="1:5">
      <c r="A4116" s="7"/>
      <c r="B4116" s="2"/>
      <c r="C4116" s="2"/>
      <c r="D4116" s="2"/>
      <c r="E4116" s="2"/>
    </row>
    <row r="4117" spans="1:5">
      <c r="A4117" s="7"/>
      <c r="B4117" s="2"/>
      <c r="C4117" s="2"/>
      <c r="D4117" s="2"/>
      <c r="E4117" s="2"/>
    </row>
    <row r="4118" spans="1:5">
      <c r="A4118" s="7"/>
      <c r="B4118" s="2"/>
      <c r="C4118" s="2"/>
      <c r="D4118" s="2"/>
      <c r="E4118" s="2"/>
    </row>
    <row r="4119" spans="1:5">
      <c r="A4119" s="7"/>
      <c r="B4119" s="2"/>
      <c r="C4119" s="2"/>
      <c r="D4119" s="2"/>
      <c r="E4119" s="2"/>
    </row>
    <row r="4120" spans="1:5">
      <c r="A4120" s="7"/>
      <c r="B4120" s="2"/>
      <c r="C4120" s="2"/>
      <c r="D4120" s="2"/>
      <c r="E4120" s="2"/>
    </row>
    <row r="4121" spans="1:5">
      <c r="A4121" s="7"/>
      <c r="B4121" s="2"/>
      <c r="C4121" s="2"/>
      <c r="D4121" s="2"/>
      <c r="E4121" s="2"/>
    </row>
    <row r="4122" spans="1:5">
      <c r="A4122" s="7"/>
      <c r="B4122" s="2"/>
      <c r="C4122" s="2"/>
      <c r="D4122" s="2"/>
      <c r="E4122" s="2"/>
    </row>
    <row r="4123" spans="1:5">
      <c r="A4123" s="7"/>
      <c r="B4123" s="2"/>
      <c r="C4123" s="2"/>
      <c r="D4123" s="2"/>
      <c r="E4123" s="2"/>
    </row>
    <row r="4124" spans="1:5">
      <c r="A4124" s="7"/>
      <c r="B4124" s="2"/>
      <c r="C4124" s="2"/>
      <c r="D4124" s="2"/>
      <c r="E4124" s="2"/>
    </row>
    <row r="4125" spans="1:5">
      <c r="A4125" s="7"/>
      <c r="B4125" s="2"/>
      <c r="C4125" s="2"/>
      <c r="D4125" s="2"/>
      <c r="E4125" s="2"/>
    </row>
    <row r="4126" spans="1:5">
      <c r="A4126" s="7"/>
      <c r="B4126" s="2"/>
      <c r="C4126" s="2"/>
      <c r="D4126" s="2"/>
      <c r="E4126" s="2"/>
    </row>
    <row r="4127" spans="1:5">
      <c r="A4127" s="7"/>
      <c r="B4127" s="2"/>
      <c r="C4127" s="2"/>
      <c r="D4127" s="2"/>
      <c r="E4127" s="2"/>
    </row>
    <row r="4128" spans="1:5">
      <c r="A4128" s="7"/>
      <c r="B4128" s="2"/>
      <c r="C4128" s="2"/>
      <c r="D4128" s="2"/>
      <c r="E4128" s="2"/>
    </row>
    <row r="4129" spans="1:5">
      <c r="A4129" s="7"/>
      <c r="B4129" s="2"/>
      <c r="C4129" s="2"/>
      <c r="D4129" s="2"/>
      <c r="E4129" s="2"/>
    </row>
    <row r="4130" spans="1:5">
      <c r="A4130" s="7"/>
      <c r="B4130" s="2"/>
      <c r="C4130" s="2"/>
      <c r="D4130" s="2"/>
      <c r="E4130" s="2"/>
    </row>
    <row r="4131" spans="1:5">
      <c r="A4131" s="7"/>
      <c r="D4131" s="2"/>
      <c r="E4131" s="2"/>
    </row>
    <row r="4132" spans="1:5">
      <c r="A4132" s="7"/>
      <c r="B4132" s="2"/>
      <c r="C4132" s="2"/>
      <c r="D4132" s="2"/>
      <c r="E4132" s="2"/>
    </row>
    <row r="4133" spans="1:5">
      <c r="A4133" s="7"/>
      <c r="B4133" s="2"/>
      <c r="C4133" s="2"/>
      <c r="D4133" s="2"/>
      <c r="E4133" s="2"/>
    </row>
    <row r="4134" spans="1:5">
      <c r="A4134" s="7"/>
      <c r="B4134" s="2"/>
      <c r="C4134" s="2"/>
      <c r="D4134" s="2"/>
      <c r="E4134" s="2"/>
    </row>
    <row r="4135" spans="1:5">
      <c r="A4135" s="7"/>
      <c r="B4135" s="2"/>
      <c r="C4135" s="2"/>
      <c r="D4135" s="2"/>
      <c r="E4135" s="2"/>
    </row>
    <row r="4136" spans="1:5">
      <c r="A4136" s="7"/>
      <c r="B4136" s="2"/>
      <c r="C4136" s="2"/>
      <c r="D4136" s="2"/>
      <c r="E4136" s="2"/>
    </row>
    <row r="4137" spans="1:5">
      <c r="A4137" s="7"/>
      <c r="B4137" s="2"/>
      <c r="C4137" s="2"/>
      <c r="D4137" s="2"/>
      <c r="E4137" s="2"/>
    </row>
    <row r="4138" spans="1:5">
      <c r="A4138" s="7"/>
      <c r="B4138" s="2"/>
      <c r="C4138" s="2"/>
      <c r="D4138" s="2"/>
      <c r="E4138" s="2"/>
    </row>
    <row r="4139" spans="1:5">
      <c r="A4139" s="7"/>
      <c r="B4139" s="2"/>
      <c r="C4139" s="2"/>
      <c r="D4139" s="2"/>
      <c r="E4139" s="2"/>
    </row>
    <row r="4140" spans="1:5">
      <c r="A4140" s="7"/>
      <c r="B4140" s="2"/>
      <c r="C4140" s="2"/>
      <c r="D4140" s="2"/>
      <c r="E4140" s="2"/>
    </row>
    <row r="4141" spans="1:5">
      <c r="A4141" s="7"/>
      <c r="B4141" s="2"/>
      <c r="C4141" s="2"/>
      <c r="D4141" s="2"/>
      <c r="E4141" s="2"/>
    </row>
    <row r="4142" spans="1:5">
      <c r="A4142" s="7"/>
      <c r="B4142" s="2"/>
      <c r="C4142" s="2"/>
      <c r="D4142" s="2"/>
      <c r="E4142" s="2"/>
    </row>
    <row r="4143" spans="1:5">
      <c r="A4143" s="7"/>
      <c r="B4143" s="2"/>
      <c r="C4143" s="2"/>
      <c r="D4143" s="2"/>
      <c r="E4143" s="2"/>
    </row>
    <row r="4144" spans="1:5">
      <c r="A4144" s="7"/>
      <c r="B4144" s="2"/>
      <c r="C4144" s="2"/>
      <c r="D4144" s="2"/>
      <c r="E4144" s="2"/>
    </row>
    <row r="4145" spans="1:5">
      <c r="A4145" s="7"/>
      <c r="B4145" s="2"/>
      <c r="C4145" s="2"/>
      <c r="D4145" s="2"/>
      <c r="E4145" s="2"/>
    </row>
    <row r="4146" spans="1:5">
      <c r="A4146" s="7"/>
      <c r="B4146" s="2"/>
      <c r="C4146" s="2"/>
      <c r="D4146" s="2"/>
      <c r="E4146" s="2"/>
    </row>
    <row r="4147" spans="1:5">
      <c r="A4147" s="7"/>
      <c r="B4147" s="2"/>
      <c r="C4147" s="2"/>
      <c r="D4147" s="2"/>
      <c r="E4147" s="2"/>
    </row>
    <row r="4148" spans="1:5">
      <c r="A4148" s="7"/>
      <c r="B4148" s="2"/>
      <c r="C4148" s="2"/>
      <c r="D4148" s="2"/>
      <c r="E4148" s="2"/>
    </row>
    <row r="4149" spans="1:5">
      <c r="A4149" s="7"/>
      <c r="B4149" s="2"/>
      <c r="C4149" s="2"/>
      <c r="D4149" s="2"/>
      <c r="E4149" s="2"/>
    </row>
    <row r="4150" spans="1:5">
      <c r="A4150" s="7"/>
      <c r="B4150" s="2"/>
      <c r="C4150" s="2"/>
      <c r="D4150" s="2"/>
      <c r="E4150" s="2"/>
    </row>
    <row r="4151" spans="1:5">
      <c r="A4151" s="7"/>
      <c r="D4151" s="2"/>
      <c r="E4151" s="2"/>
    </row>
    <row r="4152" spans="1:5">
      <c r="A4152" s="7"/>
      <c r="B4152" s="2"/>
      <c r="C4152" s="2"/>
      <c r="D4152" s="2"/>
      <c r="E4152" s="2"/>
    </row>
    <row r="4153" spans="1:5">
      <c r="A4153" s="7"/>
      <c r="B4153" s="2"/>
      <c r="C4153" s="2"/>
      <c r="D4153" s="2"/>
      <c r="E4153" s="2"/>
    </row>
    <row r="4154" spans="1:5">
      <c r="A4154" s="7"/>
      <c r="B4154" s="2"/>
      <c r="C4154" s="2"/>
      <c r="D4154" s="2"/>
      <c r="E4154" s="2"/>
    </row>
    <row r="4155" spans="1:5">
      <c r="A4155" s="7"/>
      <c r="B4155" s="2"/>
      <c r="C4155" s="2"/>
      <c r="D4155" s="2"/>
      <c r="E4155" s="2"/>
    </row>
    <row r="4156" spans="1:5">
      <c r="A4156" s="7"/>
      <c r="B4156" s="2"/>
      <c r="C4156" s="2"/>
      <c r="D4156" s="2"/>
      <c r="E4156" s="2"/>
    </row>
    <row r="4157" spans="1:5">
      <c r="A4157" s="7"/>
      <c r="B4157" s="2"/>
      <c r="C4157" s="2"/>
      <c r="D4157" s="2"/>
      <c r="E4157" s="2"/>
    </row>
    <row r="4158" spans="1:5">
      <c r="A4158" s="7"/>
      <c r="B4158" s="2"/>
      <c r="C4158" s="2"/>
      <c r="D4158" s="2"/>
      <c r="E4158" s="2"/>
    </row>
    <row r="4159" spans="1:5">
      <c r="A4159" s="7"/>
      <c r="B4159" s="2"/>
      <c r="C4159" s="2"/>
      <c r="D4159" s="2"/>
      <c r="E4159" s="2"/>
    </row>
    <row r="4160" spans="1:5">
      <c r="A4160" s="7"/>
      <c r="B4160" s="2"/>
      <c r="C4160" s="2"/>
      <c r="D4160" s="2"/>
      <c r="E4160" s="2"/>
    </row>
    <row r="4161" spans="1:5">
      <c r="A4161" s="7"/>
      <c r="B4161" s="2"/>
      <c r="C4161" s="2"/>
      <c r="D4161" s="2"/>
      <c r="E4161" s="2"/>
    </row>
    <row r="4162" spans="1:5">
      <c r="A4162" s="7"/>
      <c r="B4162" s="2"/>
      <c r="C4162" s="2"/>
      <c r="D4162" s="2"/>
      <c r="E4162" s="2"/>
    </row>
    <row r="4163" spans="1:5">
      <c r="A4163" s="7"/>
      <c r="B4163" s="2"/>
      <c r="C4163" s="2"/>
      <c r="D4163" s="2"/>
      <c r="E4163" s="2"/>
    </row>
    <row r="4164" spans="1:5">
      <c r="A4164" s="7"/>
      <c r="D4164" s="2"/>
      <c r="E4164" s="2"/>
    </row>
    <row r="4165" spans="1:5">
      <c r="A4165" s="7"/>
      <c r="B4165" s="2"/>
      <c r="C4165" s="2"/>
      <c r="D4165" s="2"/>
      <c r="E4165" s="2"/>
    </row>
    <row r="4166" spans="1:5">
      <c r="A4166" s="7"/>
      <c r="B4166" s="2"/>
      <c r="C4166" s="2"/>
      <c r="D4166" s="2"/>
      <c r="E4166" s="2"/>
    </row>
    <row r="4167" spans="1:5">
      <c r="A4167" s="7"/>
      <c r="B4167" s="2"/>
      <c r="C4167" s="2"/>
      <c r="D4167" s="2"/>
      <c r="E4167" s="2"/>
    </row>
    <row r="4168" spans="1:5">
      <c r="A4168" s="7"/>
      <c r="B4168" s="2"/>
      <c r="C4168" s="2"/>
      <c r="D4168" s="2"/>
      <c r="E4168" s="2"/>
    </row>
    <row r="4169" spans="1:5">
      <c r="A4169" s="7"/>
      <c r="B4169" s="2"/>
      <c r="C4169" s="2"/>
      <c r="D4169" s="2"/>
      <c r="E4169" s="2"/>
    </row>
    <row r="4170" spans="1:5">
      <c r="A4170" s="7"/>
      <c r="B4170" s="2"/>
      <c r="C4170" s="2"/>
      <c r="D4170" s="2"/>
      <c r="E4170" s="2"/>
    </row>
    <row r="4171" spans="1:5">
      <c r="A4171" s="7"/>
      <c r="B4171" s="2"/>
      <c r="C4171" s="2"/>
      <c r="D4171" s="2"/>
      <c r="E4171" s="2"/>
    </row>
    <row r="4172" spans="1:5">
      <c r="A4172" s="7"/>
      <c r="B4172" s="2"/>
      <c r="C4172" s="2"/>
      <c r="D4172" s="2"/>
      <c r="E4172" s="2"/>
    </row>
    <row r="4173" spans="1:5">
      <c r="A4173" s="7"/>
      <c r="B4173" s="2"/>
      <c r="C4173" s="2"/>
      <c r="D4173" s="2"/>
      <c r="E4173" s="2"/>
    </row>
    <row r="4174" spans="1:5">
      <c r="A4174" s="7"/>
      <c r="B4174" s="2"/>
      <c r="C4174" s="2"/>
      <c r="D4174" s="2"/>
      <c r="E4174" s="2"/>
    </row>
    <row r="4175" spans="1:5">
      <c r="A4175" s="7"/>
      <c r="B4175" s="2"/>
      <c r="C4175" s="2"/>
      <c r="D4175" s="2"/>
      <c r="E4175" s="2"/>
    </row>
    <row r="4176" spans="1:5">
      <c r="A4176" s="7"/>
      <c r="B4176" s="2"/>
      <c r="C4176" s="2"/>
      <c r="D4176" s="2"/>
      <c r="E4176" s="2"/>
    </row>
    <row r="4177" spans="1:5">
      <c r="A4177" s="7"/>
      <c r="B4177" s="2"/>
      <c r="C4177" s="2"/>
      <c r="D4177" s="2"/>
      <c r="E4177" s="2"/>
    </row>
    <row r="4178" spans="1:5">
      <c r="A4178" s="7"/>
      <c r="B4178" s="2"/>
      <c r="C4178" s="2"/>
      <c r="D4178" s="2"/>
      <c r="E4178" s="2"/>
    </row>
    <row r="4179" spans="1:5">
      <c r="A4179" s="7"/>
      <c r="B4179" s="2"/>
      <c r="C4179" s="2"/>
      <c r="D4179" s="2"/>
      <c r="E4179" s="2"/>
    </row>
    <row r="4180" spans="1:5">
      <c r="A4180" s="7"/>
      <c r="B4180" s="2"/>
      <c r="C4180" s="2"/>
      <c r="D4180" s="2"/>
      <c r="E4180" s="2"/>
    </row>
    <row r="4181" spans="1:5">
      <c r="A4181" s="7"/>
      <c r="B4181" s="2"/>
      <c r="C4181" s="2"/>
      <c r="D4181" s="2"/>
      <c r="E4181" s="2"/>
    </row>
    <row r="4182" spans="1:5">
      <c r="A4182" s="7"/>
      <c r="B4182" s="2"/>
      <c r="C4182" s="2"/>
      <c r="D4182" s="2"/>
      <c r="E4182" s="2"/>
    </row>
    <row r="4183" spans="1:5">
      <c r="A4183" s="7"/>
      <c r="D4183" s="2"/>
      <c r="E4183" s="2"/>
    </row>
    <row r="4184" spans="1:5">
      <c r="A4184" s="7"/>
      <c r="B4184" s="2"/>
      <c r="C4184" s="2"/>
      <c r="D4184" s="2"/>
      <c r="E4184" s="2"/>
    </row>
    <row r="4185" spans="1:5">
      <c r="A4185" s="7"/>
      <c r="B4185" s="2"/>
      <c r="C4185" s="2"/>
      <c r="D4185" s="2"/>
      <c r="E4185" s="2"/>
    </row>
    <row r="4186" spans="1:5">
      <c r="A4186" s="7"/>
      <c r="B4186" s="2"/>
      <c r="C4186" s="2"/>
      <c r="D4186" s="2"/>
      <c r="E4186" s="2"/>
    </row>
    <row r="4187" spans="1:5">
      <c r="A4187" s="7"/>
      <c r="B4187" s="2"/>
      <c r="C4187" s="2"/>
      <c r="D4187" s="2"/>
      <c r="E4187" s="2"/>
    </row>
    <row r="4188" spans="1:5">
      <c r="A4188" s="7"/>
      <c r="D4188" s="2"/>
      <c r="E4188" s="2"/>
    </row>
    <row r="4189" spans="1:5">
      <c r="A4189" s="7"/>
      <c r="B4189" s="2"/>
      <c r="C4189" s="2"/>
      <c r="D4189" s="2"/>
      <c r="E4189" s="2"/>
    </row>
    <row r="4190" spans="1:5">
      <c r="A4190" s="7"/>
      <c r="B4190" s="2"/>
      <c r="C4190" s="2"/>
      <c r="D4190" s="2"/>
      <c r="E4190" s="2"/>
    </row>
    <row r="4191" spans="1:5">
      <c r="A4191" s="7"/>
      <c r="B4191" s="2"/>
      <c r="C4191" s="2"/>
      <c r="D4191" s="2"/>
      <c r="E4191" s="2"/>
    </row>
    <row r="4192" spans="1:5">
      <c r="A4192" s="7"/>
      <c r="B4192" s="2"/>
      <c r="C4192" s="2"/>
      <c r="D4192" s="2"/>
      <c r="E4192" s="2"/>
    </row>
    <row r="4193" spans="1:5">
      <c r="A4193" s="7"/>
      <c r="B4193" s="2"/>
      <c r="C4193" s="2"/>
      <c r="D4193" s="2"/>
      <c r="E4193" s="2"/>
    </row>
    <row r="4194" spans="1:5">
      <c r="A4194" s="7"/>
      <c r="B4194" s="2"/>
      <c r="C4194" s="2"/>
      <c r="D4194" s="2"/>
      <c r="E4194" s="2"/>
    </row>
    <row r="4195" spans="1:5">
      <c r="A4195" s="7"/>
      <c r="B4195" s="2"/>
      <c r="C4195" s="2"/>
      <c r="D4195" s="2"/>
      <c r="E4195" s="2"/>
    </row>
    <row r="4196" spans="1:5">
      <c r="A4196" s="7"/>
      <c r="B4196" s="2"/>
      <c r="C4196" s="2"/>
      <c r="D4196" s="2"/>
      <c r="E4196" s="2"/>
    </row>
    <row r="4197" spans="1:5">
      <c r="A4197" s="7"/>
      <c r="B4197" s="2"/>
      <c r="C4197" s="2"/>
      <c r="D4197" s="2"/>
      <c r="E4197" s="2"/>
    </row>
    <row r="4198" spans="1:5">
      <c r="A4198" s="7"/>
      <c r="B4198" s="2"/>
      <c r="C4198" s="2"/>
      <c r="D4198" s="2"/>
      <c r="E4198" s="2"/>
    </row>
    <row r="4199" spans="1:5">
      <c r="A4199" s="7"/>
      <c r="B4199" s="2"/>
      <c r="C4199" s="2"/>
      <c r="D4199" s="2"/>
      <c r="E4199" s="2"/>
    </row>
    <row r="4200" spans="1:5">
      <c r="A4200" s="7"/>
      <c r="B4200" s="2"/>
      <c r="C4200" s="2"/>
      <c r="D4200" s="2"/>
      <c r="E4200" s="2"/>
    </row>
    <row r="4201" spans="1:5">
      <c r="A4201" s="7"/>
      <c r="D4201" s="2"/>
      <c r="E4201" s="2"/>
    </row>
    <row r="4202" spans="1:5">
      <c r="A4202" s="7"/>
      <c r="B4202" s="2"/>
      <c r="C4202" s="2"/>
      <c r="D4202" s="2"/>
      <c r="E4202" s="2"/>
    </row>
    <row r="4203" spans="1:5">
      <c r="A4203" s="7"/>
      <c r="B4203" s="2"/>
      <c r="C4203" s="2"/>
      <c r="D4203" s="2"/>
      <c r="E4203" s="2"/>
    </row>
    <row r="4204" spans="1:5">
      <c r="A4204" s="7"/>
      <c r="B4204" s="2"/>
      <c r="C4204" s="2"/>
      <c r="D4204" s="2"/>
      <c r="E4204" s="2"/>
    </row>
    <row r="4205" spans="1:5">
      <c r="A4205" s="7"/>
      <c r="B4205" s="2"/>
      <c r="C4205" s="2"/>
      <c r="D4205" s="2"/>
      <c r="E4205" s="2"/>
    </row>
    <row r="4206" spans="1:5">
      <c r="A4206" s="7"/>
      <c r="B4206" s="2"/>
      <c r="C4206" s="2"/>
      <c r="D4206" s="2"/>
      <c r="E4206" s="2"/>
    </row>
    <row r="4207" spans="1:5">
      <c r="A4207" s="7"/>
      <c r="B4207" s="2"/>
      <c r="C4207" s="2"/>
      <c r="D4207" s="2"/>
      <c r="E4207" s="2"/>
    </row>
    <row r="4208" spans="1:5">
      <c r="A4208" s="7"/>
      <c r="B4208" s="2"/>
      <c r="C4208" s="2"/>
      <c r="D4208" s="2"/>
      <c r="E4208" s="2"/>
    </row>
    <row r="4209" spans="1:5">
      <c r="A4209" s="7"/>
      <c r="B4209" s="2"/>
      <c r="C4209" s="2"/>
      <c r="D4209" s="2"/>
      <c r="E4209" s="2"/>
    </row>
    <row r="4210" spans="1:5">
      <c r="A4210" s="7"/>
      <c r="B4210" s="2"/>
      <c r="C4210" s="2"/>
      <c r="D4210" s="2"/>
      <c r="E4210" s="2"/>
    </row>
    <row r="4211" spans="1:5">
      <c r="A4211" s="7"/>
      <c r="B4211" s="2"/>
      <c r="C4211" s="2"/>
      <c r="D4211" s="2"/>
      <c r="E4211" s="2"/>
    </row>
    <row r="4212" spans="1:5">
      <c r="A4212" s="7"/>
      <c r="B4212" s="2"/>
      <c r="C4212" s="2"/>
      <c r="D4212" s="2"/>
      <c r="E4212" s="2"/>
    </row>
    <row r="4213" spans="1:5">
      <c r="A4213" s="7"/>
      <c r="B4213" s="2"/>
      <c r="C4213" s="2"/>
      <c r="D4213" s="2"/>
      <c r="E4213" s="2"/>
    </row>
    <row r="4214" spans="1:5">
      <c r="A4214" s="7"/>
      <c r="B4214" s="2"/>
      <c r="C4214" s="2"/>
      <c r="D4214" s="2"/>
      <c r="E4214" s="2"/>
    </row>
    <row r="4215" spans="1:5">
      <c r="A4215" s="7"/>
      <c r="B4215" s="2"/>
      <c r="C4215" s="2"/>
      <c r="D4215" s="2"/>
      <c r="E4215" s="2"/>
    </row>
    <row r="4216" spans="1:5">
      <c r="A4216" s="7"/>
      <c r="B4216" s="2"/>
      <c r="C4216" s="2"/>
      <c r="D4216" s="2"/>
      <c r="E4216" s="2"/>
    </row>
    <row r="4217" spans="1:5">
      <c r="A4217" s="7"/>
      <c r="B4217" s="2"/>
      <c r="C4217" s="2"/>
      <c r="D4217" s="2"/>
      <c r="E4217" s="2"/>
    </row>
    <row r="4218" spans="1:5">
      <c r="A4218" s="7"/>
      <c r="B4218" s="2"/>
      <c r="C4218" s="2"/>
      <c r="D4218" s="2"/>
      <c r="E4218" s="2"/>
    </row>
    <row r="4219" spans="1:5">
      <c r="A4219" s="7"/>
      <c r="B4219" s="2"/>
      <c r="C4219" s="2"/>
      <c r="D4219" s="2"/>
      <c r="E4219" s="2"/>
    </row>
    <row r="4220" spans="1:5">
      <c r="A4220" s="7"/>
      <c r="B4220" s="2"/>
      <c r="C4220" s="2"/>
      <c r="D4220" s="2"/>
      <c r="E4220" s="2"/>
    </row>
    <row r="4221" spans="1:5">
      <c r="A4221" s="7"/>
      <c r="D4221" s="2"/>
      <c r="E4221" s="2"/>
    </row>
    <row r="4222" spans="1:5">
      <c r="A4222" s="7"/>
      <c r="B4222" s="2"/>
      <c r="C4222" s="2"/>
      <c r="D4222" s="2"/>
      <c r="E4222" s="2"/>
    </row>
    <row r="4223" spans="1:5">
      <c r="A4223" s="7"/>
      <c r="B4223" s="2"/>
      <c r="C4223" s="2"/>
      <c r="D4223" s="2"/>
      <c r="E4223" s="2"/>
    </row>
    <row r="4224" spans="1:5">
      <c r="A4224" s="7"/>
      <c r="B4224" s="2"/>
      <c r="C4224" s="2"/>
      <c r="D4224" s="2"/>
      <c r="E4224" s="2"/>
    </row>
    <row r="4225" spans="1:5">
      <c r="A4225" s="7"/>
      <c r="B4225" s="2"/>
      <c r="C4225" s="2"/>
      <c r="D4225" s="2"/>
      <c r="E4225" s="2"/>
    </row>
    <row r="4226" spans="1:5">
      <c r="A4226" s="7"/>
      <c r="B4226" s="2"/>
      <c r="C4226" s="2"/>
      <c r="D4226" s="2"/>
      <c r="E4226" s="2"/>
    </row>
    <row r="4227" spans="1:5">
      <c r="A4227" s="7"/>
      <c r="B4227" s="2"/>
      <c r="C4227" s="2"/>
      <c r="D4227" s="2"/>
      <c r="E4227" s="2"/>
    </row>
    <row r="4228" spans="1:5">
      <c r="A4228" s="7"/>
      <c r="B4228" s="2"/>
      <c r="C4228" s="2"/>
      <c r="D4228" s="2"/>
      <c r="E4228" s="2"/>
    </row>
    <row r="4229" spans="1:5">
      <c r="A4229" s="7"/>
      <c r="B4229" s="2"/>
      <c r="C4229" s="2"/>
      <c r="D4229" s="2"/>
      <c r="E4229" s="2"/>
    </row>
    <row r="4230" spans="1:5">
      <c r="A4230" s="7"/>
      <c r="B4230" s="2"/>
      <c r="C4230" s="2"/>
      <c r="D4230" s="2"/>
      <c r="E4230" s="2"/>
    </row>
    <row r="4231" spans="1:5">
      <c r="A4231" s="7"/>
      <c r="B4231" s="2"/>
      <c r="C4231" s="2"/>
      <c r="D4231" s="2"/>
      <c r="E4231" s="2"/>
    </row>
    <row r="4232" spans="1:5">
      <c r="A4232" s="7"/>
      <c r="B4232" s="2"/>
      <c r="C4232" s="2"/>
      <c r="D4232" s="2"/>
      <c r="E4232" s="2"/>
    </row>
    <row r="4233" spans="1:5">
      <c r="A4233" s="7"/>
      <c r="B4233" s="2"/>
      <c r="C4233" s="2"/>
      <c r="D4233" s="2"/>
      <c r="E4233" s="2"/>
    </row>
    <row r="4234" spans="1:5">
      <c r="A4234" s="7"/>
      <c r="B4234" s="2"/>
      <c r="C4234" s="2"/>
      <c r="D4234" s="2"/>
      <c r="E4234" s="2"/>
    </row>
    <row r="4235" spans="1:5">
      <c r="A4235" s="7"/>
      <c r="B4235" s="2"/>
      <c r="C4235" s="2"/>
      <c r="D4235" s="2"/>
      <c r="E4235" s="2"/>
    </row>
    <row r="4236" spans="1:5">
      <c r="A4236" s="7"/>
      <c r="B4236" s="2"/>
      <c r="C4236" s="2"/>
      <c r="D4236" s="2"/>
      <c r="E4236" s="2"/>
    </row>
    <row r="4237" spans="1:5">
      <c r="A4237" s="7"/>
      <c r="B4237" s="2"/>
      <c r="C4237" s="2"/>
      <c r="D4237" s="2"/>
      <c r="E4237" s="2"/>
    </row>
    <row r="4238" spans="1:5">
      <c r="A4238" s="7"/>
      <c r="B4238" s="2"/>
      <c r="C4238" s="2"/>
      <c r="D4238" s="2"/>
      <c r="E4238" s="2"/>
    </row>
    <row r="4239" spans="1:5">
      <c r="A4239" s="7"/>
      <c r="B4239" s="2"/>
      <c r="C4239" s="2"/>
      <c r="D4239" s="2"/>
      <c r="E4239" s="2"/>
    </row>
    <row r="4240" spans="1:5">
      <c r="A4240" s="7"/>
      <c r="B4240" s="2"/>
      <c r="C4240" s="2"/>
      <c r="D4240" s="2"/>
      <c r="E4240" s="2"/>
    </row>
    <row r="4241" spans="1:5">
      <c r="A4241" s="7"/>
      <c r="B4241" s="2"/>
      <c r="C4241" s="2"/>
      <c r="D4241" s="2"/>
      <c r="E4241" s="2"/>
    </row>
    <row r="4242" spans="1:5">
      <c r="A4242" s="7"/>
      <c r="B4242" s="2"/>
      <c r="C4242" s="2"/>
      <c r="D4242" s="2"/>
      <c r="E4242" s="2"/>
    </row>
    <row r="4243" spans="1:5">
      <c r="A4243" s="7"/>
      <c r="B4243" s="2"/>
      <c r="C4243" s="2"/>
      <c r="D4243" s="2"/>
      <c r="E4243" s="2"/>
    </row>
    <row r="4244" spans="1:5">
      <c r="A4244" s="7"/>
      <c r="B4244" s="2"/>
      <c r="C4244" s="2"/>
      <c r="D4244" s="2"/>
      <c r="E4244" s="2"/>
    </row>
    <row r="4245" spans="1:5">
      <c r="A4245" s="7"/>
      <c r="B4245" s="2"/>
      <c r="C4245" s="2"/>
      <c r="D4245" s="2"/>
      <c r="E4245" s="2"/>
    </row>
    <row r="4246" spans="1:5">
      <c r="A4246" s="7"/>
      <c r="B4246" s="2"/>
      <c r="C4246" s="2"/>
      <c r="D4246" s="2"/>
      <c r="E4246" s="2"/>
    </row>
    <row r="4247" spans="1:5">
      <c r="A4247" s="7"/>
      <c r="B4247" s="2"/>
      <c r="C4247" s="2"/>
      <c r="D4247" s="2"/>
      <c r="E4247" s="2"/>
    </row>
    <row r="4248" spans="1:5">
      <c r="A4248" s="7"/>
      <c r="B4248" s="2"/>
      <c r="C4248" s="2"/>
      <c r="D4248" s="2"/>
      <c r="E4248" s="2"/>
    </row>
    <row r="4249" spans="1:5">
      <c r="A4249" s="7"/>
      <c r="B4249" s="2"/>
      <c r="C4249" s="2"/>
      <c r="D4249" s="2"/>
      <c r="E4249" s="2"/>
    </row>
    <row r="4250" spans="1:5">
      <c r="A4250" s="7"/>
      <c r="B4250" s="2"/>
      <c r="C4250" s="2"/>
      <c r="D4250" s="2"/>
      <c r="E4250" s="2"/>
    </row>
    <row r="4251" spans="1:5">
      <c r="A4251" s="7"/>
      <c r="B4251" s="2"/>
      <c r="C4251" s="2"/>
      <c r="D4251" s="2"/>
      <c r="E4251" s="2"/>
    </row>
    <row r="4252" spans="1:5">
      <c r="A4252" s="7"/>
      <c r="B4252" s="2"/>
      <c r="C4252" s="2"/>
      <c r="D4252" s="2"/>
      <c r="E4252" s="2"/>
    </row>
    <row r="4253" spans="1:5">
      <c r="A4253" s="7"/>
      <c r="B4253" s="2"/>
      <c r="C4253" s="2"/>
      <c r="D4253" s="2"/>
      <c r="E4253" s="2"/>
    </row>
    <row r="4254" spans="1:5">
      <c r="A4254" s="7"/>
      <c r="B4254" s="2"/>
      <c r="C4254" s="2"/>
      <c r="D4254" s="2"/>
      <c r="E4254" s="2"/>
    </row>
    <row r="4255" spans="1:5">
      <c r="A4255" s="7"/>
      <c r="B4255" s="2"/>
      <c r="C4255" s="2"/>
      <c r="D4255" s="2"/>
      <c r="E4255" s="2"/>
    </row>
    <row r="4256" spans="1:5">
      <c r="A4256" s="7"/>
      <c r="B4256" s="2"/>
      <c r="C4256" s="2"/>
      <c r="D4256" s="2"/>
      <c r="E4256" s="2"/>
    </row>
    <row r="4257" spans="1:5">
      <c r="A4257" s="7"/>
      <c r="B4257" s="2"/>
      <c r="C4257" s="2"/>
      <c r="D4257" s="2"/>
      <c r="E4257" s="2"/>
    </row>
    <row r="4258" spans="1:5">
      <c r="A4258" s="7"/>
      <c r="B4258" s="2"/>
      <c r="C4258" s="2"/>
      <c r="D4258" s="2"/>
      <c r="E4258" s="2"/>
    </row>
    <row r="4259" spans="1:5">
      <c r="A4259" s="7"/>
      <c r="B4259" s="2"/>
      <c r="C4259" s="2"/>
      <c r="D4259" s="2"/>
      <c r="E4259" s="2"/>
    </row>
    <row r="4260" spans="1:5">
      <c r="A4260" s="7"/>
      <c r="D4260" s="2"/>
      <c r="E4260" s="2"/>
    </row>
    <row r="4261" spans="1:5">
      <c r="A4261" s="7"/>
      <c r="B4261" s="2"/>
      <c r="C4261" s="2"/>
      <c r="D4261" s="2"/>
      <c r="E4261" s="2"/>
    </row>
    <row r="4262" spans="1:5">
      <c r="A4262" s="7"/>
      <c r="B4262" s="2"/>
      <c r="C4262" s="2"/>
      <c r="D4262" s="2"/>
      <c r="E4262" s="2"/>
    </row>
    <row r="4263" spans="1:5">
      <c r="A4263" s="7"/>
      <c r="B4263" s="2"/>
      <c r="C4263" s="2"/>
      <c r="D4263" s="2"/>
      <c r="E4263" s="2"/>
    </row>
    <row r="4264" spans="1:5">
      <c r="A4264" s="7"/>
      <c r="B4264" s="2"/>
      <c r="C4264" s="2"/>
      <c r="D4264" s="2"/>
      <c r="E4264" s="2"/>
    </row>
    <row r="4265" spans="1:5">
      <c r="A4265" s="7"/>
      <c r="B4265" s="2"/>
      <c r="C4265" s="2"/>
      <c r="D4265" s="2"/>
      <c r="E4265" s="2"/>
    </row>
    <row r="4266" spans="1:5">
      <c r="A4266" s="7"/>
      <c r="B4266" s="2"/>
      <c r="C4266" s="2"/>
      <c r="D4266" s="2"/>
      <c r="E4266" s="2"/>
    </row>
    <row r="4267" spans="1:5">
      <c r="A4267" s="7"/>
      <c r="B4267" s="2"/>
      <c r="C4267" s="2"/>
      <c r="D4267" s="2"/>
      <c r="E4267" s="2"/>
    </row>
    <row r="4268" spans="1:5">
      <c r="A4268" s="7"/>
      <c r="B4268" s="2"/>
      <c r="C4268" s="2"/>
      <c r="D4268" s="2"/>
      <c r="E4268" s="2"/>
    </row>
    <row r="4269" spans="1:5">
      <c r="A4269" s="7"/>
      <c r="B4269" s="2"/>
      <c r="C4269" s="2"/>
      <c r="D4269" s="2"/>
      <c r="E4269" s="2"/>
    </row>
    <row r="4270" spans="1:5">
      <c r="A4270" s="7"/>
      <c r="B4270" s="2"/>
      <c r="C4270" s="2"/>
      <c r="D4270" s="2"/>
      <c r="E4270" s="2"/>
    </row>
    <row r="4271" spans="1:5">
      <c r="A4271" s="7"/>
      <c r="B4271" s="2"/>
      <c r="C4271" s="2"/>
      <c r="D4271" s="2"/>
      <c r="E4271" s="2"/>
    </row>
    <row r="4272" spans="1:5">
      <c r="A4272" s="7"/>
      <c r="B4272" s="2"/>
      <c r="C4272" s="2"/>
      <c r="D4272" s="2"/>
      <c r="E4272" s="2"/>
    </row>
    <row r="4273" spans="1:5">
      <c r="A4273" s="7"/>
      <c r="B4273" s="2"/>
      <c r="C4273" s="2"/>
      <c r="D4273" s="2"/>
      <c r="E4273" s="2"/>
    </row>
    <row r="4274" spans="1:5">
      <c r="A4274" s="7"/>
      <c r="B4274" s="2"/>
      <c r="C4274" s="2"/>
      <c r="D4274" s="2"/>
      <c r="E4274" s="2"/>
    </row>
    <row r="4275" spans="1:5">
      <c r="A4275" s="7"/>
      <c r="B4275" s="2"/>
      <c r="C4275" s="2"/>
      <c r="D4275" s="2"/>
      <c r="E4275" s="2"/>
    </row>
    <row r="4276" spans="1:5">
      <c r="A4276" s="7"/>
      <c r="B4276" s="2"/>
      <c r="C4276" s="2"/>
      <c r="D4276" s="2"/>
      <c r="E4276" s="2"/>
    </row>
    <row r="4277" spans="1:5">
      <c r="A4277" s="7"/>
      <c r="B4277" s="2"/>
      <c r="C4277" s="2"/>
      <c r="D4277" s="2"/>
      <c r="E4277" s="2"/>
    </row>
    <row r="4278" spans="1:5">
      <c r="A4278" s="7"/>
      <c r="B4278" s="2"/>
      <c r="C4278" s="2"/>
      <c r="D4278" s="2"/>
      <c r="E4278" s="2"/>
    </row>
    <row r="4279" spans="1:5">
      <c r="A4279" s="7"/>
      <c r="B4279" s="2"/>
      <c r="C4279" s="2"/>
      <c r="D4279" s="2"/>
      <c r="E4279" s="2"/>
    </row>
    <row r="4280" spans="1:5">
      <c r="A4280" s="7"/>
      <c r="B4280" s="2"/>
      <c r="C4280" s="2"/>
      <c r="D4280" s="2"/>
      <c r="E4280" s="2"/>
    </row>
    <row r="4281" spans="1:5">
      <c r="A4281" s="7"/>
      <c r="B4281" s="2"/>
      <c r="C4281" s="2"/>
      <c r="D4281" s="2"/>
      <c r="E4281" s="2"/>
    </row>
    <row r="4282" spans="1:5">
      <c r="A4282" s="7"/>
      <c r="B4282" s="2"/>
      <c r="C4282" s="2"/>
      <c r="D4282" s="2"/>
      <c r="E4282" s="2"/>
    </row>
    <row r="4283" spans="1:5">
      <c r="A4283" s="7"/>
      <c r="B4283" s="2"/>
      <c r="C4283" s="2"/>
      <c r="D4283" s="2"/>
      <c r="E4283" s="2"/>
    </row>
    <row r="4284" spans="1:5">
      <c r="A4284" s="7"/>
      <c r="B4284" s="2"/>
      <c r="C4284" s="2"/>
      <c r="D4284" s="2"/>
      <c r="E4284" s="2"/>
    </row>
    <row r="4285" spans="1:5">
      <c r="A4285" s="7"/>
      <c r="B4285" s="2"/>
      <c r="C4285" s="2"/>
      <c r="D4285" s="2"/>
      <c r="E4285" s="2"/>
    </row>
    <row r="4286" spans="1:5">
      <c r="A4286" s="7"/>
      <c r="B4286" s="2"/>
      <c r="C4286" s="2"/>
      <c r="D4286" s="2"/>
      <c r="E4286" s="2"/>
    </row>
    <row r="4287" spans="1:5">
      <c r="A4287" s="7"/>
      <c r="B4287" s="2"/>
      <c r="C4287" s="2"/>
      <c r="D4287" s="2"/>
      <c r="E4287" s="2"/>
    </row>
    <row r="4288" spans="1:5">
      <c r="A4288" s="7"/>
      <c r="B4288" s="2"/>
      <c r="C4288" s="2"/>
      <c r="D4288" s="2"/>
      <c r="E4288" s="2"/>
    </row>
    <row r="4289" spans="1:5">
      <c r="A4289" s="7"/>
      <c r="B4289" s="2"/>
      <c r="C4289" s="2"/>
      <c r="D4289" s="2"/>
      <c r="E4289" s="2"/>
    </row>
    <row r="4290" spans="1:5">
      <c r="A4290" s="7"/>
      <c r="B4290" s="2"/>
      <c r="C4290" s="2"/>
      <c r="D4290" s="2"/>
      <c r="E4290" s="2"/>
    </row>
    <row r="4291" spans="1:5">
      <c r="A4291" s="7"/>
      <c r="D4291" s="2"/>
      <c r="E4291" s="2"/>
    </row>
    <row r="4292" spans="1:5">
      <c r="A4292" s="7"/>
      <c r="B4292" s="2"/>
      <c r="C4292" s="2"/>
      <c r="D4292" s="2"/>
      <c r="E4292" s="2"/>
    </row>
    <row r="4293" spans="1:5">
      <c r="A4293" s="7"/>
      <c r="B4293" s="2"/>
      <c r="C4293" s="2"/>
      <c r="D4293" s="2"/>
      <c r="E4293" s="2"/>
    </row>
    <row r="4294" spans="1:5">
      <c r="A4294" s="7"/>
      <c r="B4294" s="2"/>
      <c r="C4294" s="2"/>
      <c r="D4294" s="2"/>
      <c r="E4294" s="2"/>
    </row>
    <row r="4295" spans="1:5">
      <c r="A4295" s="7"/>
      <c r="B4295" s="2"/>
      <c r="C4295" s="2"/>
      <c r="D4295" s="2"/>
      <c r="E4295" s="2"/>
    </row>
    <row r="4296" spans="1:5">
      <c r="A4296" s="7"/>
      <c r="B4296" s="2"/>
      <c r="C4296" s="2"/>
      <c r="D4296" s="2"/>
      <c r="E4296" s="2"/>
    </row>
    <row r="4297" spans="1:5">
      <c r="A4297" s="7"/>
      <c r="B4297" s="2"/>
      <c r="C4297" s="2"/>
      <c r="D4297" s="2"/>
      <c r="E4297" s="2"/>
    </row>
    <row r="4298" spans="1:5">
      <c r="A4298" s="7"/>
      <c r="B4298" s="2"/>
      <c r="C4298" s="2"/>
      <c r="D4298" s="2"/>
      <c r="E4298" s="2"/>
    </row>
    <row r="4299" spans="1:5">
      <c r="A4299" s="7"/>
      <c r="B4299" s="2"/>
      <c r="C4299" s="2"/>
      <c r="D4299" s="2"/>
      <c r="E4299" s="2"/>
    </row>
    <row r="4300" spans="1:5">
      <c r="A4300" s="7"/>
      <c r="B4300" s="2"/>
      <c r="C4300" s="2"/>
      <c r="D4300" s="2"/>
      <c r="E4300" s="2"/>
    </row>
    <row r="4301" spans="1:5">
      <c r="A4301" s="7"/>
      <c r="B4301" s="2"/>
      <c r="C4301" s="2"/>
      <c r="D4301" s="2"/>
      <c r="E4301" s="2"/>
    </row>
    <row r="4302" spans="1:5">
      <c r="A4302" s="7"/>
      <c r="B4302" s="2"/>
      <c r="C4302" s="2"/>
      <c r="D4302" s="2"/>
      <c r="E4302" s="2"/>
    </row>
    <row r="4303" spans="1:5">
      <c r="A4303" s="7"/>
      <c r="B4303" s="2"/>
      <c r="C4303" s="2"/>
      <c r="D4303" s="2"/>
      <c r="E4303" s="2"/>
    </row>
    <row r="4304" spans="1:5">
      <c r="A4304" s="7"/>
      <c r="B4304" s="2"/>
      <c r="C4304" s="2"/>
      <c r="D4304" s="2"/>
      <c r="E4304" s="2"/>
    </row>
    <row r="4305" spans="1:5">
      <c r="A4305" s="7"/>
      <c r="B4305" s="2"/>
      <c r="C4305" s="2"/>
      <c r="D4305" s="2"/>
      <c r="E4305" s="2"/>
    </row>
    <row r="4306" spans="1:5">
      <c r="A4306" s="7"/>
      <c r="B4306" s="2"/>
      <c r="C4306" s="2"/>
      <c r="D4306" s="2"/>
      <c r="E4306" s="2"/>
    </row>
    <row r="4307" spans="1:5">
      <c r="A4307" s="7"/>
      <c r="B4307" s="2"/>
      <c r="C4307" s="2"/>
      <c r="D4307" s="2"/>
      <c r="E4307" s="2"/>
    </row>
    <row r="4308" spans="1:5">
      <c r="A4308" s="7"/>
      <c r="B4308" s="2"/>
      <c r="C4308" s="2"/>
      <c r="D4308" s="2"/>
      <c r="E4308" s="2"/>
    </row>
    <row r="4309" spans="1:5">
      <c r="A4309" s="7"/>
      <c r="B4309" s="2"/>
      <c r="C4309" s="2"/>
      <c r="D4309" s="2"/>
      <c r="E4309" s="2"/>
    </row>
    <row r="4310" spans="1:5">
      <c r="A4310" s="7"/>
      <c r="B4310" s="2"/>
      <c r="C4310" s="2"/>
      <c r="D4310" s="2"/>
      <c r="E4310" s="2"/>
    </row>
    <row r="4311" spans="1:5">
      <c r="A4311" s="7"/>
      <c r="B4311" s="2"/>
      <c r="C4311" s="2"/>
      <c r="D4311" s="2"/>
      <c r="E4311" s="2"/>
    </row>
    <row r="4312" spans="1:5">
      <c r="A4312" s="7"/>
      <c r="B4312" s="2"/>
      <c r="C4312" s="2"/>
      <c r="D4312" s="2"/>
      <c r="E4312" s="2"/>
    </row>
    <row r="4313" spans="1:5">
      <c r="A4313" s="7"/>
      <c r="B4313" s="2"/>
      <c r="C4313" s="2"/>
      <c r="D4313" s="2"/>
      <c r="E4313" s="2"/>
    </row>
    <row r="4314" spans="1:5">
      <c r="A4314" s="7"/>
      <c r="B4314" s="2"/>
      <c r="C4314" s="2"/>
      <c r="D4314" s="2"/>
      <c r="E4314" s="2"/>
    </row>
    <row r="4315" spans="1:5">
      <c r="A4315" s="7"/>
      <c r="B4315" s="2"/>
      <c r="C4315" s="2"/>
      <c r="D4315" s="2"/>
      <c r="E4315" s="2"/>
    </row>
    <row r="4316" spans="1:5">
      <c r="A4316" s="7"/>
      <c r="B4316" s="2"/>
      <c r="C4316" s="2"/>
      <c r="D4316" s="2"/>
      <c r="E4316" s="2"/>
    </row>
    <row r="4317" spans="1:5">
      <c r="A4317" s="7"/>
      <c r="B4317" s="2"/>
      <c r="C4317" s="2"/>
      <c r="D4317" s="2"/>
      <c r="E4317" s="2"/>
    </row>
    <row r="4318" spans="1:5">
      <c r="A4318" s="7"/>
      <c r="B4318" s="2"/>
      <c r="C4318" s="2"/>
      <c r="D4318" s="2"/>
      <c r="E4318" s="2"/>
    </row>
    <row r="4319" spans="1:5">
      <c r="A4319" s="7"/>
      <c r="B4319" s="2"/>
      <c r="C4319" s="2"/>
      <c r="D4319" s="2"/>
      <c r="E4319" s="2"/>
    </row>
    <row r="4320" spans="1:5">
      <c r="A4320" s="7"/>
      <c r="D4320" s="2"/>
      <c r="E4320" s="2"/>
    </row>
    <row r="4321" spans="1:5">
      <c r="A4321" s="7"/>
      <c r="B4321" s="2"/>
      <c r="C4321" s="2"/>
      <c r="D4321" s="2"/>
      <c r="E4321" s="2"/>
    </row>
    <row r="4322" spans="1:5">
      <c r="A4322" s="7"/>
      <c r="B4322" s="2"/>
      <c r="C4322" s="2"/>
      <c r="D4322" s="2"/>
      <c r="E4322" s="2"/>
    </row>
    <row r="4323" spans="1:5">
      <c r="A4323" s="7"/>
      <c r="B4323" s="2"/>
      <c r="C4323" s="2"/>
      <c r="D4323" s="2"/>
      <c r="E4323" s="2"/>
    </row>
    <row r="4324" spans="1:5">
      <c r="A4324" s="7"/>
      <c r="B4324" s="2"/>
      <c r="C4324" s="2"/>
      <c r="D4324" s="2"/>
      <c r="E4324" s="2"/>
    </row>
    <row r="4325" spans="1:5">
      <c r="A4325" s="7"/>
      <c r="B4325" s="2"/>
      <c r="C4325" s="2"/>
      <c r="D4325" s="2"/>
      <c r="E4325" s="2"/>
    </row>
    <row r="4326" spans="1:5">
      <c r="A4326" s="7"/>
      <c r="B4326" s="2"/>
      <c r="C4326" s="2"/>
      <c r="D4326" s="2"/>
      <c r="E4326" s="2"/>
    </row>
    <row r="4327" spans="1:5">
      <c r="A4327" s="7"/>
      <c r="B4327" s="2"/>
      <c r="C4327" s="2"/>
      <c r="D4327" s="2"/>
      <c r="E4327" s="2"/>
    </row>
    <row r="4328" spans="1:5">
      <c r="A4328" s="7"/>
      <c r="B4328" s="2"/>
      <c r="C4328" s="2"/>
      <c r="D4328" s="2"/>
      <c r="E4328" s="2"/>
    </row>
    <row r="4329" spans="1:5">
      <c r="A4329" s="7"/>
      <c r="B4329" s="2"/>
      <c r="C4329" s="2"/>
      <c r="D4329" s="2"/>
      <c r="E4329" s="2"/>
    </row>
    <row r="4330" spans="1:5">
      <c r="A4330" s="7"/>
      <c r="B4330" s="2"/>
      <c r="C4330" s="2"/>
      <c r="D4330" s="2"/>
      <c r="E4330" s="2"/>
    </row>
    <row r="4331" spans="1:5">
      <c r="A4331" s="7"/>
      <c r="B4331" s="2"/>
      <c r="C4331" s="2"/>
      <c r="D4331" s="2"/>
      <c r="E4331" s="2"/>
    </row>
    <row r="4332" spans="1:5">
      <c r="A4332" s="7"/>
      <c r="B4332" s="2"/>
      <c r="C4332" s="2"/>
      <c r="D4332" s="2"/>
      <c r="E4332" s="2"/>
    </row>
    <row r="4333" spans="1:5">
      <c r="A4333" s="7"/>
      <c r="B4333" s="2"/>
      <c r="C4333" s="2"/>
      <c r="D4333" s="2"/>
      <c r="E4333" s="2"/>
    </row>
    <row r="4334" spans="1:5">
      <c r="A4334" s="7"/>
      <c r="B4334" s="2"/>
      <c r="C4334" s="2"/>
      <c r="D4334" s="2"/>
      <c r="E4334" s="2"/>
    </row>
    <row r="4335" spans="1:5">
      <c r="A4335" s="7"/>
      <c r="B4335" s="2"/>
      <c r="C4335" s="2"/>
      <c r="D4335" s="2"/>
      <c r="E4335" s="2"/>
    </row>
    <row r="4336" spans="1:5">
      <c r="A4336" s="7"/>
      <c r="B4336" s="2"/>
      <c r="C4336" s="2"/>
      <c r="D4336" s="2"/>
      <c r="E4336" s="2"/>
    </row>
    <row r="4337" spans="1:5">
      <c r="A4337" s="7"/>
      <c r="B4337" s="2"/>
      <c r="C4337" s="2"/>
      <c r="D4337" s="2"/>
      <c r="E4337" s="2"/>
    </row>
    <row r="4338" spans="1:5">
      <c r="A4338" s="7"/>
      <c r="B4338" s="2"/>
      <c r="C4338" s="2"/>
      <c r="D4338" s="2"/>
      <c r="E4338" s="2"/>
    </row>
    <row r="4339" spans="1:5">
      <c r="A4339" s="7"/>
      <c r="B4339" s="2"/>
      <c r="C4339" s="2"/>
      <c r="D4339" s="2"/>
      <c r="E4339" s="2"/>
    </row>
    <row r="4340" spans="1:5">
      <c r="A4340" s="7"/>
      <c r="B4340" s="2"/>
      <c r="C4340" s="2"/>
      <c r="D4340" s="2"/>
      <c r="E4340" s="2"/>
    </row>
    <row r="4341" spans="1:5">
      <c r="A4341" s="7"/>
      <c r="B4341" s="2"/>
      <c r="C4341" s="2"/>
      <c r="D4341" s="2"/>
      <c r="E4341" s="2"/>
    </row>
    <row r="4342" spans="1:5">
      <c r="A4342" s="7"/>
      <c r="B4342" s="2"/>
      <c r="C4342" s="2"/>
      <c r="D4342" s="2"/>
      <c r="E4342" s="2"/>
    </row>
    <row r="4343" spans="1:5">
      <c r="A4343" s="7"/>
      <c r="B4343" s="2"/>
      <c r="C4343" s="2"/>
      <c r="D4343" s="2"/>
      <c r="E4343" s="2"/>
    </row>
    <row r="4344" spans="1:5">
      <c r="A4344" s="7"/>
      <c r="B4344" s="2"/>
      <c r="C4344" s="2"/>
      <c r="D4344" s="2"/>
      <c r="E4344" s="2"/>
    </row>
    <row r="4345" spans="1:5">
      <c r="A4345" s="7"/>
      <c r="B4345" s="2"/>
      <c r="C4345" s="2"/>
      <c r="D4345" s="2"/>
      <c r="E4345" s="2"/>
    </row>
    <row r="4346" spans="1:5">
      <c r="A4346" s="7"/>
      <c r="B4346" s="2"/>
      <c r="C4346" s="2"/>
      <c r="D4346" s="2"/>
      <c r="E4346" s="2"/>
    </row>
    <row r="4347" spans="1:5">
      <c r="A4347" s="7"/>
      <c r="B4347" s="2"/>
      <c r="C4347" s="2"/>
      <c r="D4347" s="2"/>
      <c r="E4347" s="2"/>
    </row>
    <row r="4348" spans="1:5">
      <c r="A4348" s="7"/>
      <c r="B4348" s="2"/>
      <c r="C4348" s="2"/>
      <c r="D4348" s="2"/>
      <c r="E4348" s="2"/>
    </row>
    <row r="4349" spans="1:5">
      <c r="A4349" s="7"/>
      <c r="B4349" s="2"/>
      <c r="C4349" s="2"/>
      <c r="D4349" s="2"/>
      <c r="E4349" s="2"/>
    </row>
    <row r="4350" spans="1:5">
      <c r="A4350" s="7"/>
      <c r="B4350" s="2"/>
      <c r="C4350" s="2"/>
      <c r="D4350" s="2"/>
      <c r="E4350" s="2"/>
    </row>
    <row r="4351" spans="1:5">
      <c r="A4351" s="7"/>
      <c r="B4351" s="2"/>
      <c r="C4351" s="2"/>
      <c r="D4351" s="2"/>
      <c r="E4351" s="2"/>
    </row>
    <row r="4352" spans="1:5">
      <c r="A4352" s="7"/>
      <c r="B4352" s="2"/>
      <c r="C4352" s="2"/>
      <c r="D4352" s="2"/>
      <c r="E4352" s="2"/>
    </row>
    <row r="4353" spans="1:5">
      <c r="A4353" s="7"/>
      <c r="B4353" s="2"/>
      <c r="C4353" s="2"/>
      <c r="D4353" s="2"/>
      <c r="E4353" s="2"/>
    </row>
    <row r="4354" spans="1:5">
      <c r="A4354" s="7"/>
      <c r="B4354" s="2"/>
      <c r="C4354" s="2"/>
      <c r="D4354" s="2"/>
      <c r="E4354" s="2"/>
    </row>
    <row r="4355" spans="1:5">
      <c r="A4355" s="7"/>
      <c r="B4355" s="2"/>
      <c r="C4355" s="2"/>
      <c r="D4355" s="2"/>
      <c r="E4355" s="2"/>
    </row>
    <row r="4356" spans="1:5">
      <c r="A4356" s="7"/>
      <c r="B4356" s="2"/>
      <c r="C4356" s="2"/>
      <c r="D4356" s="2"/>
      <c r="E4356" s="2"/>
    </row>
    <row r="4357" spans="1:5">
      <c r="A4357" s="7"/>
      <c r="B4357" s="2"/>
      <c r="C4357" s="2"/>
      <c r="D4357" s="2"/>
      <c r="E4357" s="2"/>
    </row>
    <row r="4358" spans="1:5">
      <c r="A4358" s="7"/>
      <c r="B4358" s="2"/>
      <c r="C4358" s="2"/>
      <c r="D4358" s="2"/>
      <c r="E4358" s="2"/>
    </row>
    <row r="4359" spans="1:5">
      <c r="A4359" s="7"/>
      <c r="B4359" s="2"/>
      <c r="C4359" s="2"/>
      <c r="D4359" s="2"/>
      <c r="E4359" s="2"/>
    </row>
    <row r="4360" spans="1:5">
      <c r="A4360" s="7"/>
      <c r="B4360" s="2"/>
      <c r="C4360" s="2"/>
      <c r="D4360" s="2"/>
      <c r="E4360" s="2"/>
    </row>
    <row r="4361" spans="1:5">
      <c r="A4361" s="7"/>
      <c r="B4361" s="2"/>
      <c r="C4361" s="2"/>
      <c r="D4361" s="2"/>
      <c r="E4361" s="2"/>
    </row>
    <row r="4362" spans="1:5">
      <c r="A4362" s="7"/>
      <c r="B4362" s="2"/>
      <c r="C4362" s="2"/>
      <c r="D4362" s="2"/>
      <c r="E4362" s="2"/>
    </row>
    <row r="4363" spans="1:5">
      <c r="A4363" s="7"/>
      <c r="B4363" s="2"/>
      <c r="C4363" s="2"/>
      <c r="D4363" s="2"/>
      <c r="E4363" s="2"/>
    </row>
    <row r="4364" spans="1:5">
      <c r="A4364" s="7"/>
      <c r="B4364" s="2"/>
      <c r="C4364" s="2"/>
      <c r="D4364" s="2"/>
      <c r="E4364" s="2"/>
    </row>
    <row r="4365" spans="1:5">
      <c r="A4365" s="7"/>
      <c r="B4365" s="2"/>
      <c r="C4365" s="2"/>
      <c r="D4365" s="2"/>
      <c r="E4365" s="2"/>
    </row>
    <row r="4366" spans="1:5">
      <c r="A4366" s="7"/>
      <c r="D4366" s="2"/>
      <c r="E4366" s="2"/>
    </row>
    <row r="4367" spans="1:5">
      <c r="A4367" s="7"/>
      <c r="B4367" s="2"/>
      <c r="C4367" s="2"/>
      <c r="D4367" s="2"/>
      <c r="E4367" s="2"/>
    </row>
    <row r="4368" spans="1:5">
      <c r="A4368" s="7"/>
      <c r="B4368" s="2"/>
      <c r="C4368" s="2"/>
      <c r="D4368" s="2"/>
      <c r="E4368" s="2"/>
    </row>
    <row r="4369" spans="1:5">
      <c r="A4369" s="7"/>
      <c r="B4369" s="2"/>
      <c r="C4369" s="2"/>
      <c r="D4369" s="2"/>
      <c r="E4369" s="2"/>
    </row>
    <row r="4370" spans="1:5">
      <c r="A4370" s="7"/>
      <c r="B4370" s="2"/>
      <c r="C4370" s="2"/>
      <c r="D4370" s="2"/>
      <c r="E4370" s="2"/>
    </row>
    <row r="4371" spans="1:5">
      <c r="A4371" s="7"/>
      <c r="B4371" s="2"/>
      <c r="C4371" s="2"/>
      <c r="D4371" s="2"/>
      <c r="E4371" s="2"/>
    </row>
    <row r="4372" spans="1:5">
      <c r="A4372" s="7"/>
      <c r="B4372" s="2"/>
      <c r="C4372" s="2"/>
      <c r="D4372" s="2"/>
      <c r="E4372" s="2"/>
    </row>
    <row r="4373" spans="1:5">
      <c r="A4373" s="7"/>
      <c r="B4373" s="2"/>
      <c r="C4373" s="2"/>
      <c r="D4373" s="2"/>
      <c r="E4373" s="2"/>
    </row>
    <row r="4374" spans="1:5">
      <c r="A4374" s="7"/>
      <c r="B4374" s="2"/>
      <c r="C4374" s="2"/>
      <c r="D4374" s="2"/>
      <c r="E4374" s="2"/>
    </row>
    <row r="4375" spans="1:5">
      <c r="A4375" s="7"/>
      <c r="B4375" s="2"/>
      <c r="C4375" s="2"/>
      <c r="D4375" s="2"/>
      <c r="E4375" s="2"/>
    </row>
    <row r="4376" spans="1:5">
      <c r="A4376" s="7"/>
      <c r="B4376" s="2"/>
      <c r="C4376" s="2"/>
      <c r="D4376" s="2"/>
      <c r="E4376" s="2"/>
    </row>
    <row r="4377" spans="1:5">
      <c r="A4377" s="7"/>
      <c r="B4377" s="2"/>
      <c r="C4377" s="2"/>
      <c r="D4377" s="2"/>
      <c r="E4377" s="2"/>
    </row>
    <row r="4378" spans="1:5">
      <c r="A4378" s="7"/>
      <c r="B4378" s="2"/>
      <c r="C4378" s="2"/>
      <c r="D4378" s="2"/>
      <c r="E4378" s="2"/>
    </row>
    <row r="4379" spans="1:5">
      <c r="A4379" s="7"/>
      <c r="B4379" s="2"/>
      <c r="C4379" s="2"/>
      <c r="D4379" s="2"/>
      <c r="E4379" s="2"/>
    </row>
    <row r="4380" spans="1:5">
      <c r="A4380" s="7"/>
      <c r="B4380" s="2"/>
      <c r="C4380" s="2"/>
      <c r="D4380" s="2"/>
      <c r="E4380" s="2"/>
    </row>
    <row r="4381" spans="1:5">
      <c r="A4381" s="7"/>
      <c r="B4381" s="2"/>
      <c r="C4381" s="2"/>
      <c r="D4381" s="2"/>
      <c r="E4381" s="2"/>
    </row>
    <row r="4382" spans="1:5">
      <c r="A4382" s="7"/>
      <c r="B4382" s="2"/>
      <c r="C4382" s="2"/>
      <c r="D4382" s="2"/>
      <c r="E4382" s="2"/>
    </row>
    <row r="4383" spans="1:5">
      <c r="A4383" s="7"/>
      <c r="B4383" s="2"/>
      <c r="C4383" s="2"/>
      <c r="D4383" s="2"/>
      <c r="E4383" s="2"/>
    </row>
    <row r="4384" spans="1:5">
      <c r="A4384" s="7"/>
      <c r="B4384" s="2"/>
      <c r="C4384" s="2"/>
      <c r="D4384" s="2"/>
      <c r="E4384" s="2"/>
    </row>
    <row r="4385" spans="1:5">
      <c r="A4385" s="7"/>
      <c r="B4385" s="2"/>
      <c r="C4385" s="2"/>
      <c r="D4385" s="2"/>
      <c r="E4385" s="2"/>
    </row>
    <row r="4386" spans="1:5">
      <c r="A4386" s="7"/>
      <c r="B4386" s="2"/>
      <c r="C4386" s="2"/>
      <c r="D4386" s="2"/>
      <c r="E4386" s="2"/>
    </row>
    <row r="4387" spans="1:5">
      <c r="A4387" s="7"/>
      <c r="B4387" s="2"/>
      <c r="C4387" s="2"/>
      <c r="D4387" s="2"/>
      <c r="E4387" s="2"/>
    </row>
    <row r="4388" spans="1:5">
      <c r="A4388" s="7"/>
      <c r="B4388" s="2"/>
      <c r="C4388" s="2"/>
      <c r="D4388" s="2"/>
      <c r="E4388" s="2"/>
    </row>
    <row r="4389" spans="1:5">
      <c r="A4389" s="7"/>
      <c r="B4389" s="2"/>
      <c r="C4389" s="2"/>
      <c r="D4389" s="2"/>
      <c r="E4389" s="2"/>
    </row>
    <row r="4390" spans="1:5">
      <c r="A4390" s="7"/>
      <c r="B4390" s="2"/>
      <c r="C4390" s="2"/>
      <c r="D4390" s="2"/>
      <c r="E4390" s="2"/>
    </row>
    <row r="4391" spans="1:5">
      <c r="A4391" s="7"/>
      <c r="D4391" s="2"/>
      <c r="E4391" s="2"/>
    </row>
    <row r="4392" spans="1:5">
      <c r="A4392" s="7"/>
      <c r="B4392" s="2"/>
      <c r="C4392" s="2"/>
      <c r="D4392" s="2"/>
      <c r="E4392" s="2"/>
    </row>
    <row r="4393" spans="1:5">
      <c r="A4393" s="7"/>
      <c r="B4393" s="2"/>
      <c r="C4393" s="2"/>
      <c r="D4393" s="2"/>
      <c r="E4393" s="2"/>
    </row>
    <row r="4394" spans="1:5">
      <c r="A4394" s="7"/>
      <c r="B4394" s="2"/>
      <c r="C4394" s="2"/>
      <c r="D4394" s="2"/>
      <c r="E4394" s="2"/>
    </row>
    <row r="4395" spans="1:5">
      <c r="A4395" s="7"/>
      <c r="B4395" s="2"/>
      <c r="C4395" s="2"/>
      <c r="D4395" s="2"/>
      <c r="E4395" s="2"/>
    </row>
    <row r="4396" spans="1:5">
      <c r="A4396" s="7"/>
      <c r="B4396" s="2"/>
      <c r="C4396" s="2"/>
      <c r="D4396" s="2"/>
      <c r="E4396" s="2"/>
    </row>
    <row r="4397" spans="1:5">
      <c r="A4397" s="7"/>
      <c r="B4397" s="2"/>
      <c r="C4397" s="2"/>
      <c r="D4397" s="2"/>
      <c r="E4397" s="2"/>
    </row>
    <row r="4398" spans="1:5">
      <c r="A4398" s="7"/>
      <c r="B4398" s="2"/>
      <c r="C4398" s="2"/>
      <c r="D4398" s="2"/>
      <c r="E4398" s="2"/>
    </row>
    <row r="4399" spans="1:5">
      <c r="A4399" s="7"/>
      <c r="B4399" s="2"/>
      <c r="C4399" s="2"/>
      <c r="D4399" s="2"/>
      <c r="E4399" s="2"/>
    </row>
    <row r="4400" spans="1:5">
      <c r="A4400" s="7"/>
      <c r="B4400" s="2"/>
      <c r="C4400" s="2"/>
      <c r="D4400" s="2"/>
      <c r="E4400" s="2"/>
    </row>
    <row r="4401" spans="1:5">
      <c r="A4401" s="7"/>
      <c r="B4401" s="2"/>
      <c r="C4401" s="2"/>
      <c r="D4401" s="2"/>
      <c r="E4401" s="2"/>
    </row>
    <row r="4402" spans="1:5">
      <c r="A4402" s="7"/>
      <c r="B4402" s="2"/>
      <c r="C4402" s="2"/>
      <c r="D4402" s="2"/>
      <c r="E4402" s="2"/>
    </row>
    <row r="4403" spans="1:5">
      <c r="A4403" s="7"/>
      <c r="B4403" s="2"/>
      <c r="C4403" s="2"/>
      <c r="D4403" s="2"/>
      <c r="E4403" s="2"/>
    </row>
    <row r="4404" spans="1:5">
      <c r="A4404" s="7"/>
      <c r="B4404" s="2"/>
      <c r="C4404" s="2"/>
      <c r="D4404" s="2"/>
      <c r="E4404" s="2"/>
    </row>
    <row r="4405" spans="1:5">
      <c r="A4405" s="7"/>
      <c r="B4405" s="2"/>
      <c r="C4405" s="2"/>
      <c r="D4405" s="2"/>
      <c r="E4405" s="2"/>
    </row>
    <row r="4406" spans="1:5">
      <c r="A4406" s="7"/>
      <c r="B4406" s="2"/>
      <c r="C4406" s="2"/>
      <c r="D4406" s="2"/>
      <c r="E4406" s="2"/>
    </row>
    <row r="4407" spans="1:5">
      <c r="A4407" s="7"/>
      <c r="B4407" s="2"/>
      <c r="C4407" s="2"/>
      <c r="D4407" s="2"/>
      <c r="E4407" s="2"/>
    </row>
    <row r="4408" spans="1:5">
      <c r="A4408" s="7"/>
      <c r="B4408" s="2"/>
      <c r="C4408" s="2"/>
      <c r="D4408" s="2"/>
      <c r="E4408" s="2"/>
    </row>
    <row r="4409" spans="1:5">
      <c r="A4409" s="7"/>
      <c r="B4409" s="2"/>
      <c r="C4409" s="2"/>
      <c r="D4409" s="2"/>
      <c r="E4409" s="2"/>
    </row>
    <row r="4410" spans="1:5">
      <c r="A4410" s="7"/>
      <c r="B4410" s="2"/>
      <c r="C4410" s="2"/>
      <c r="D4410" s="2"/>
      <c r="E4410" s="2"/>
    </row>
    <row r="4411" spans="1:5">
      <c r="A4411" s="7"/>
      <c r="B4411" s="2"/>
      <c r="C4411" s="2"/>
      <c r="D4411" s="2"/>
      <c r="E4411" s="2"/>
    </row>
    <row r="4412" spans="1:5">
      <c r="A4412" s="7"/>
      <c r="B4412" s="2"/>
      <c r="C4412" s="2"/>
      <c r="D4412" s="2"/>
      <c r="E4412" s="2"/>
    </row>
    <row r="4413" spans="1:5">
      <c r="A4413" s="7"/>
      <c r="D4413" s="2"/>
      <c r="E4413" s="2"/>
    </row>
    <row r="4414" spans="1:5">
      <c r="A4414" s="7"/>
      <c r="B4414" s="2"/>
      <c r="C4414" s="2"/>
      <c r="D4414" s="2"/>
      <c r="E4414" s="2"/>
    </row>
    <row r="4415" spans="1:5">
      <c r="A4415" s="7"/>
      <c r="B4415" s="2"/>
      <c r="C4415" s="2"/>
      <c r="D4415" s="2"/>
      <c r="E4415" s="2"/>
    </row>
    <row r="4416" spans="1:5">
      <c r="A4416" s="7"/>
      <c r="B4416" s="2"/>
      <c r="C4416" s="2"/>
      <c r="D4416" s="2"/>
      <c r="E4416" s="2"/>
    </row>
    <row r="4417" spans="1:5">
      <c r="A4417" s="7"/>
      <c r="B4417" s="2"/>
      <c r="C4417" s="2"/>
      <c r="D4417" s="2"/>
      <c r="E4417" s="2"/>
    </row>
    <row r="4418" spans="1:5">
      <c r="A4418" s="7"/>
      <c r="B4418" s="2"/>
      <c r="C4418" s="2"/>
      <c r="D4418" s="2"/>
      <c r="E4418" s="2"/>
    </row>
    <row r="4419" spans="1:5">
      <c r="A4419" s="7"/>
      <c r="B4419" s="2"/>
      <c r="C4419" s="2"/>
      <c r="D4419" s="2"/>
      <c r="E4419" s="2"/>
    </row>
    <row r="4420" spans="1:5">
      <c r="A4420" s="7"/>
      <c r="B4420" s="2"/>
      <c r="C4420" s="2"/>
      <c r="D4420" s="2"/>
      <c r="E4420" s="2"/>
    </row>
    <row r="4421" spans="1:5">
      <c r="A4421" s="7"/>
      <c r="B4421" s="2"/>
      <c r="C4421" s="2"/>
      <c r="D4421" s="2"/>
      <c r="E4421" s="2"/>
    </row>
    <row r="4422" spans="1:5">
      <c r="A4422" s="7"/>
      <c r="B4422" s="2"/>
      <c r="C4422" s="2"/>
      <c r="D4422" s="2"/>
      <c r="E4422" s="2"/>
    </row>
    <row r="4423" spans="1:5">
      <c r="A4423" s="7"/>
      <c r="B4423" s="2"/>
      <c r="C4423" s="2"/>
      <c r="D4423" s="2"/>
      <c r="E4423" s="2"/>
    </row>
    <row r="4424" spans="1:5">
      <c r="A4424" s="7"/>
      <c r="D4424" s="2"/>
      <c r="E4424" s="2"/>
    </row>
    <row r="4425" spans="1:5">
      <c r="A4425" s="7"/>
      <c r="B4425" s="2"/>
      <c r="C4425" s="2"/>
      <c r="D4425" s="2"/>
      <c r="E4425" s="2"/>
    </row>
    <row r="4426" spans="1:5">
      <c r="A4426" s="7"/>
      <c r="B4426" s="2"/>
      <c r="C4426" s="2"/>
      <c r="D4426" s="2"/>
      <c r="E4426" s="2"/>
    </row>
    <row r="4427" spans="1:5">
      <c r="A4427" s="7"/>
      <c r="B4427" s="2"/>
      <c r="C4427" s="2"/>
      <c r="D4427" s="2"/>
      <c r="E4427" s="2"/>
    </row>
    <row r="4428" spans="1:5">
      <c r="A4428" s="7"/>
      <c r="B4428" s="2"/>
      <c r="C4428" s="2"/>
      <c r="D4428" s="2"/>
      <c r="E4428" s="2"/>
    </row>
    <row r="4429" spans="1:5">
      <c r="A4429" s="7"/>
      <c r="B4429" s="2"/>
      <c r="C4429" s="2"/>
      <c r="D4429" s="2"/>
      <c r="E4429" s="2"/>
    </row>
    <row r="4430" spans="1:5">
      <c r="A4430" s="7"/>
      <c r="B4430" s="2"/>
      <c r="C4430" s="2"/>
      <c r="D4430" s="2"/>
      <c r="E4430" s="2"/>
    </row>
    <row r="4431" spans="1:5">
      <c r="A4431" s="7"/>
      <c r="B4431" s="2"/>
      <c r="C4431" s="2"/>
      <c r="D4431" s="2"/>
      <c r="E4431" s="2"/>
    </row>
    <row r="4432" spans="1:5">
      <c r="A4432" s="7"/>
      <c r="B4432" s="2"/>
      <c r="C4432" s="2"/>
      <c r="D4432" s="2"/>
      <c r="E4432" s="2"/>
    </row>
    <row r="4433" spans="1:5">
      <c r="A4433" s="7"/>
      <c r="B4433" s="2"/>
      <c r="C4433" s="2"/>
      <c r="D4433" s="2"/>
      <c r="E4433" s="2"/>
    </row>
    <row r="4434" spans="1:5">
      <c r="A4434" s="7"/>
      <c r="B4434" s="2"/>
      <c r="C4434" s="2"/>
      <c r="D4434" s="2"/>
      <c r="E4434" s="2"/>
    </row>
    <row r="4435" spans="1:5">
      <c r="A4435" s="7"/>
      <c r="B4435" s="2"/>
      <c r="C4435" s="2"/>
      <c r="D4435" s="2"/>
      <c r="E4435" s="2"/>
    </row>
    <row r="4436" spans="1:5">
      <c r="A4436" s="7"/>
      <c r="B4436" s="2"/>
      <c r="C4436" s="2"/>
      <c r="D4436" s="2"/>
      <c r="E4436" s="2"/>
    </row>
    <row r="4437" spans="1:5">
      <c r="A4437" s="7"/>
      <c r="B4437" s="2"/>
      <c r="C4437" s="2"/>
      <c r="D4437" s="2"/>
      <c r="E4437" s="2"/>
    </row>
    <row r="4438" spans="1:5">
      <c r="A4438" s="7"/>
      <c r="B4438" s="2"/>
      <c r="C4438" s="2"/>
      <c r="D4438" s="2"/>
      <c r="E4438" s="2"/>
    </row>
    <row r="4439" spans="1:5">
      <c r="A4439" s="7"/>
      <c r="B4439" s="2"/>
      <c r="C4439" s="2"/>
      <c r="D4439" s="2"/>
      <c r="E4439" s="2"/>
    </row>
    <row r="4440" spans="1:5">
      <c r="A4440" s="7"/>
      <c r="B4440" s="2"/>
      <c r="C4440" s="2"/>
      <c r="D4440" s="2"/>
      <c r="E4440" s="2"/>
    </row>
    <row r="4441" spans="1:5">
      <c r="A4441" s="7"/>
      <c r="B4441" s="2"/>
      <c r="C4441" s="2"/>
      <c r="D4441" s="2"/>
      <c r="E4441" s="2"/>
    </row>
    <row r="4442" spans="1:5">
      <c r="A4442" s="7"/>
      <c r="B4442" s="2"/>
      <c r="C4442" s="2"/>
      <c r="D4442" s="2"/>
      <c r="E4442" s="2"/>
    </row>
    <row r="4443" spans="1:5">
      <c r="A4443" s="7"/>
      <c r="B4443" s="2"/>
      <c r="C4443" s="2"/>
      <c r="D4443" s="2"/>
      <c r="E4443" s="2"/>
    </row>
    <row r="4444" spans="1:5">
      <c r="A4444" s="7"/>
      <c r="B4444" s="2"/>
      <c r="C4444" s="2"/>
      <c r="D4444" s="2"/>
      <c r="E4444" s="2"/>
    </row>
    <row r="4445" spans="1:5">
      <c r="A4445" s="7"/>
      <c r="D4445" s="2"/>
      <c r="E4445" s="2"/>
    </row>
    <row r="4446" spans="1:5">
      <c r="A4446" s="7"/>
      <c r="B4446" s="2"/>
      <c r="C4446" s="2"/>
      <c r="D4446" s="2"/>
      <c r="E4446" s="2"/>
    </row>
    <row r="4447" spans="1:5">
      <c r="A4447" s="7"/>
      <c r="B4447" s="2"/>
      <c r="C4447" s="2"/>
      <c r="D4447" s="2"/>
      <c r="E4447" s="2"/>
    </row>
    <row r="4448" spans="1:5">
      <c r="A4448" s="7"/>
      <c r="B4448" s="2"/>
      <c r="C4448" s="2"/>
      <c r="D4448" s="2"/>
      <c r="E4448" s="2"/>
    </row>
    <row r="4449" spans="1:5">
      <c r="A4449" s="7"/>
      <c r="B4449" s="2"/>
      <c r="C4449" s="2"/>
      <c r="D4449" s="2"/>
      <c r="E4449" s="2"/>
    </row>
    <row r="4450" spans="1:5">
      <c r="A4450" s="7"/>
      <c r="D4450" s="2"/>
      <c r="E4450" s="2"/>
    </row>
    <row r="4451" spans="1:5">
      <c r="A4451" s="7"/>
      <c r="B4451" s="2"/>
      <c r="C4451" s="2"/>
      <c r="D4451" s="2"/>
      <c r="E4451" s="2"/>
    </row>
    <row r="4452" spans="1:5">
      <c r="A4452" s="7"/>
      <c r="B4452" s="2"/>
      <c r="C4452" s="2"/>
      <c r="D4452" s="2"/>
      <c r="E4452" s="2"/>
    </row>
    <row r="4453" spans="1:5">
      <c r="A4453" s="7"/>
      <c r="B4453" s="2"/>
      <c r="C4453" s="2"/>
      <c r="D4453" s="2"/>
      <c r="E4453" s="2"/>
    </row>
    <row r="4454" spans="1:5">
      <c r="A4454" s="7"/>
      <c r="B4454" s="2"/>
      <c r="C4454" s="2"/>
      <c r="D4454" s="2"/>
      <c r="E4454" s="2"/>
    </row>
    <row r="4455" spans="1:5">
      <c r="A4455" s="7"/>
      <c r="B4455" s="2"/>
      <c r="C4455" s="2"/>
      <c r="D4455" s="2"/>
      <c r="E4455" s="2"/>
    </row>
    <row r="4456" spans="1:5">
      <c r="A4456" s="7"/>
      <c r="B4456" s="2"/>
      <c r="C4456" s="2"/>
      <c r="D4456" s="2"/>
      <c r="E4456" s="2"/>
    </row>
    <row r="4457" spans="1:5">
      <c r="A4457" s="7"/>
      <c r="B4457" s="2"/>
      <c r="C4457" s="2"/>
      <c r="D4457" s="2"/>
      <c r="E4457" s="2"/>
    </row>
    <row r="4458" spans="1:5">
      <c r="A4458" s="7"/>
      <c r="B4458" s="2"/>
      <c r="C4458" s="2"/>
      <c r="D4458" s="2"/>
      <c r="E4458" s="2"/>
    </row>
    <row r="4459" spans="1:5">
      <c r="A4459" s="7"/>
      <c r="B4459" s="2"/>
      <c r="C4459" s="2"/>
      <c r="D4459" s="2"/>
      <c r="E4459" s="2"/>
    </row>
    <row r="4460" spans="1:5">
      <c r="A4460" s="7"/>
      <c r="B4460" s="2"/>
      <c r="C4460" s="2"/>
      <c r="D4460" s="2"/>
      <c r="E4460" s="2"/>
    </row>
    <row r="4461" spans="1:5">
      <c r="A4461" s="7"/>
      <c r="D4461" s="2"/>
      <c r="E4461" s="2"/>
    </row>
    <row r="4462" spans="1:5">
      <c r="A4462" s="7"/>
      <c r="B4462" s="2"/>
      <c r="C4462" s="2"/>
      <c r="D4462" s="2"/>
      <c r="E4462" s="2"/>
    </row>
    <row r="4463" spans="1:5">
      <c r="A4463" s="7"/>
      <c r="B4463" s="2"/>
      <c r="C4463" s="2"/>
      <c r="D4463" s="2"/>
      <c r="E4463" s="2"/>
    </row>
    <row r="4464" spans="1:5">
      <c r="A4464" s="7"/>
      <c r="B4464" s="2"/>
      <c r="C4464" s="2"/>
      <c r="D4464" s="2"/>
      <c r="E4464" s="2"/>
    </row>
    <row r="4465" spans="1:5">
      <c r="A4465" s="7"/>
      <c r="B4465" s="2"/>
      <c r="C4465" s="2"/>
      <c r="D4465" s="2"/>
      <c r="E4465" s="2"/>
    </row>
    <row r="4466" spans="1:5">
      <c r="A4466" s="7"/>
      <c r="B4466" s="2"/>
      <c r="C4466" s="2"/>
      <c r="D4466" s="2"/>
      <c r="E4466" s="2"/>
    </row>
    <row r="4467" spans="1:5">
      <c r="A4467" s="7"/>
      <c r="B4467" s="2"/>
      <c r="C4467" s="2"/>
      <c r="D4467" s="2"/>
      <c r="E4467" s="2"/>
    </row>
    <row r="4468" spans="1:5">
      <c r="A4468" s="7"/>
      <c r="B4468" s="2"/>
      <c r="C4468" s="2"/>
      <c r="D4468" s="2"/>
      <c r="E4468" s="2"/>
    </row>
    <row r="4469" spans="1:5">
      <c r="A4469" s="7"/>
      <c r="B4469" s="2"/>
      <c r="C4469" s="2"/>
      <c r="D4469" s="2"/>
      <c r="E4469" s="2"/>
    </row>
    <row r="4470" spans="1:5">
      <c r="A4470" s="7"/>
      <c r="B4470" s="2"/>
      <c r="C4470" s="2"/>
      <c r="D4470" s="2"/>
      <c r="E4470" s="2"/>
    </row>
    <row r="4471" spans="1:5">
      <c r="A4471" s="7"/>
      <c r="B4471" s="2"/>
      <c r="C4471" s="2"/>
      <c r="D4471" s="2"/>
      <c r="E4471" s="2"/>
    </row>
    <row r="4472" spans="1:5">
      <c r="A4472" s="7"/>
      <c r="B4472" s="2"/>
      <c r="C4472" s="2"/>
      <c r="D4472" s="2"/>
      <c r="E4472" s="2"/>
    </row>
    <row r="4473" spans="1:5">
      <c r="A4473" s="7"/>
      <c r="B4473" s="2"/>
      <c r="C4473" s="2"/>
      <c r="D4473" s="2"/>
      <c r="E4473" s="2"/>
    </row>
    <row r="4474" spans="1:5">
      <c r="A4474" s="7"/>
      <c r="B4474" s="2"/>
      <c r="C4474" s="2"/>
      <c r="D4474" s="2"/>
      <c r="E4474" s="2"/>
    </row>
    <row r="4475" spans="1:5">
      <c r="A4475" s="7"/>
      <c r="B4475" s="2"/>
      <c r="C4475" s="2"/>
      <c r="D4475" s="2"/>
      <c r="E4475" s="2"/>
    </row>
    <row r="4476" spans="1:5">
      <c r="A4476" s="7"/>
      <c r="B4476" s="2"/>
      <c r="C4476" s="2"/>
      <c r="D4476" s="2"/>
      <c r="E4476" s="2"/>
    </row>
    <row r="4477" spans="1:5">
      <c r="A4477" s="7"/>
      <c r="B4477" s="2"/>
      <c r="C4477" s="2"/>
      <c r="D4477" s="2"/>
      <c r="E4477" s="2"/>
    </row>
    <row r="4478" spans="1:5">
      <c r="A4478" s="7"/>
      <c r="B4478" s="2"/>
      <c r="C4478" s="2"/>
      <c r="D4478" s="2"/>
      <c r="E4478" s="2"/>
    </row>
    <row r="4479" spans="1:5">
      <c r="A4479" s="7"/>
      <c r="B4479" s="2"/>
      <c r="C4479" s="2"/>
      <c r="D4479" s="2"/>
      <c r="E4479" s="2"/>
    </row>
    <row r="4480" spans="1:5">
      <c r="A4480" s="7"/>
      <c r="B4480" s="2"/>
      <c r="C4480" s="2"/>
      <c r="D4480" s="2"/>
      <c r="E4480" s="2"/>
    </row>
    <row r="4481" spans="1:5">
      <c r="A4481" s="7"/>
      <c r="D4481" s="2"/>
      <c r="E4481" s="2"/>
    </row>
    <row r="4482" spans="1:5">
      <c r="A4482" s="7"/>
      <c r="B4482" s="2"/>
      <c r="C4482" s="2"/>
      <c r="D4482" s="2"/>
      <c r="E4482" s="2"/>
    </row>
    <row r="4483" spans="1:5">
      <c r="A4483" s="7"/>
      <c r="B4483" s="2"/>
      <c r="C4483" s="2"/>
      <c r="D4483" s="2"/>
      <c r="E4483" s="2"/>
    </row>
    <row r="4484" spans="1:5">
      <c r="A4484" s="7"/>
      <c r="B4484" s="2"/>
      <c r="C4484" s="2"/>
      <c r="D4484" s="2"/>
      <c r="E4484" s="2"/>
    </row>
    <row r="4485" spans="1:5">
      <c r="A4485" s="7"/>
      <c r="B4485" s="2"/>
      <c r="C4485" s="2"/>
      <c r="D4485" s="2"/>
      <c r="E4485" s="2"/>
    </row>
    <row r="4486" spans="1:5">
      <c r="A4486" s="7"/>
      <c r="B4486" s="2"/>
      <c r="C4486" s="2"/>
      <c r="D4486" s="2"/>
      <c r="E4486" s="2"/>
    </row>
    <row r="4487" spans="1:5">
      <c r="A4487" s="7"/>
      <c r="B4487" s="2"/>
      <c r="C4487" s="2"/>
      <c r="D4487" s="2"/>
      <c r="E4487" s="2"/>
    </row>
    <row r="4488" spans="1:5">
      <c r="A4488" s="7"/>
      <c r="B4488" s="2"/>
      <c r="C4488" s="2"/>
      <c r="D4488" s="2"/>
      <c r="E4488" s="2"/>
    </row>
    <row r="4489" spans="1:5">
      <c r="A4489" s="7"/>
      <c r="B4489" s="2"/>
      <c r="C4489" s="2"/>
      <c r="D4489" s="2"/>
      <c r="E4489" s="2"/>
    </row>
    <row r="4490" spans="1:5">
      <c r="A4490" s="7"/>
      <c r="B4490" s="2"/>
      <c r="C4490" s="2"/>
      <c r="D4490" s="2"/>
      <c r="E4490" s="2"/>
    </row>
    <row r="4491" spans="1:5">
      <c r="A4491" s="7"/>
      <c r="B4491" s="2"/>
      <c r="C4491" s="2"/>
      <c r="D4491" s="2"/>
      <c r="E4491" s="2"/>
    </row>
    <row r="4492" spans="1:5">
      <c r="A4492" s="7"/>
      <c r="B4492" s="2"/>
      <c r="C4492" s="2"/>
      <c r="D4492" s="2"/>
      <c r="E4492" s="2"/>
    </row>
    <row r="4493" spans="1:5">
      <c r="A4493" s="7"/>
      <c r="B4493" s="2"/>
      <c r="C4493" s="2"/>
      <c r="D4493" s="2"/>
      <c r="E4493" s="2"/>
    </row>
    <row r="4494" spans="1:5">
      <c r="A4494" s="7"/>
      <c r="B4494" s="2"/>
      <c r="C4494" s="2"/>
      <c r="D4494" s="2"/>
      <c r="E4494" s="2"/>
    </row>
    <row r="4495" spans="1:5">
      <c r="A4495" s="7"/>
      <c r="B4495" s="2"/>
      <c r="C4495" s="2"/>
      <c r="D4495" s="2"/>
      <c r="E4495" s="2"/>
    </row>
    <row r="4496" spans="1:5">
      <c r="A4496" s="7"/>
      <c r="B4496" s="2"/>
      <c r="C4496" s="2"/>
      <c r="D4496" s="2"/>
      <c r="E4496" s="2"/>
    </row>
    <row r="4497" spans="1:5">
      <c r="A4497" s="7"/>
      <c r="B4497" s="2"/>
      <c r="C4497" s="2"/>
      <c r="D4497" s="2"/>
      <c r="E4497" s="2"/>
    </row>
    <row r="4498" spans="1:5">
      <c r="A4498" s="7"/>
      <c r="B4498" s="2"/>
      <c r="C4498" s="2"/>
      <c r="D4498" s="2"/>
      <c r="E4498" s="2"/>
    </row>
    <row r="4499" spans="1:5">
      <c r="A4499" s="7"/>
      <c r="B4499" s="2"/>
      <c r="C4499" s="2"/>
      <c r="D4499" s="2"/>
      <c r="E4499" s="2"/>
    </row>
    <row r="4500" spans="1:5">
      <c r="A4500" s="7"/>
      <c r="B4500" s="2"/>
      <c r="C4500" s="2"/>
      <c r="D4500" s="2"/>
      <c r="E4500" s="2"/>
    </row>
    <row r="4501" spans="1:5">
      <c r="A4501" s="7"/>
      <c r="B4501" s="2"/>
      <c r="C4501" s="2"/>
      <c r="D4501" s="2"/>
      <c r="E4501" s="2"/>
    </row>
    <row r="4502" spans="1:5">
      <c r="A4502" s="7"/>
      <c r="B4502" s="2"/>
      <c r="C4502" s="2"/>
      <c r="D4502" s="2"/>
      <c r="E4502" s="2"/>
    </row>
    <row r="4503" spans="1:5">
      <c r="A4503" s="7"/>
      <c r="B4503" s="2"/>
      <c r="C4503" s="2"/>
      <c r="D4503" s="2"/>
      <c r="E4503" s="2"/>
    </row>
    <row r="4504" spans="1:5">
      <c r="A4504" s="7"/>
      <c r="B4504" s="2"/>
      <c r="C4504" s="2"/>
      <c r="D4504" s="2"/>
      <c r="E4504" s="2"/>
    </row>
    <row r="4505" spans="1:5">
      <c r="A4505" s="7"/>
      <c r="B4505" s="2"/>
      <c r="C4505" s="2"/>
      <c r="D4505" s="2"/>
      <c r="E4505" s="2"/>
    </row>
    <row r="4506" spans="1:5">
      <c r="A4506" s="7"/>
      <c r="B4506" s="2"/>
      <c r="C4506" s="2"/>
      <c r="D4506" s="2"/>
      <c r="E4506" s="2"/>
    </row>
    <row r="4507" spans="1:5">
      <c r="A4507" s="7"/>
      <c r="B4507" s="2"/>
      <c r="C4507" s="2"/>
      <c r="D4507" s="2"/>
      <c r="E4507" s="2"/>
    </row>
    <row r="4508" spans="1:5">
      <c r="A4508" s="7"/>
      <c r="B4508" s="2"/>
      <c r="C4508" s="2"/>
      <c r="D4508" s="2"/>
      <c r="E4508" s="2"/>
    </row>
    <row r="4509" spans="1:5">
      <c r="A4509" s="7"/>
      <c r="B4509" s="2"/>
      <c r="C4509" s="2"/>
      <c r="D4509" s="2"/>
      <c r="E4509" s="2"/>
    </row>
    <row r="4510" spans="1:5">
      <c r="A4510" s="7"/>
      <c r="B4510" s="2"/>
      <c r="C4510" s="2"/>
      <c r="D4510" s="2"/>
      <c r="E4510" s="2"/>
    </row>
    <row r="4511" spans="1:5">
      <c r="A4511" s="7"/>
      <c r="B4511" s="2"/>
      <c r="C4511" s="2"/>
      <c r="D4511" s="2"/>
      <c r="E4511" s="2"/>
    </row>
    <row r="4512" spans="1:5">
      <c r="A4512" s="7"/>
      <c r="B4512" s="2"/>
      <c r="C4512" s="2"/>
      <c r="D4512" s="2"/>
      <c r="E4512" s="2"/>
    </row>
    <row r="4513" spans="1:5">
      <c r="A4513" s="7"/>
      <c r="B4513" s="2"/>
      <c r="C4513" s="2"/>
      <c r="D4513" s="2"/>
      <c r="E4513" s="2"/>
    </row>
    <row r="4514" spans="1:5">
      <c r="A4514" s="7"/>
      <c r="B4514" s="2"/>
      <c r="C4514" s="2"/>
      <c r="D4514" s="2"/>
      <c r="E4514" s="2"/>
    </row>
    <row r="4515" spans="1:5">
      <c r="A4515" s="7"/>
      <c r="D4515" s="2"/>
      <c r="E4515" s="2"/>
    </row>
    <row r="4516" spans="1:5">
      <c r="A4516" s="7"/>
      <c r="B4516" s="2"/>
      <c r="C4516" s="2"/>
      <c r="D4516" s="2"/>
      <c r="E4516" s="2"/>
    </row>
    <row r="4517" spans="1:5">
      <c r="A4517" s="7"/>
      <c r="B4517" s="2"/>
      <c r="C4517" s="2"/>
      <c r="D4517" s="2"/>
      <c r="E4517" s="2"/>
    </row>
    <row r="4518" spans="1:5">
      <c r="A4518" s="7"/>
      <c r="B4518" s="2"/>
      <c r="C4518" s="2"/>
      <c r="D4518" s="2"/>
      <c r="E4518" s="2"/>
    </row>
    <row r="4519" spans="1:5">
      <c r="A4519" s="7"/>
      <c r="B4519" s="2"/>
      <c r="C4519" s="2"/>
      <c r="D4519" s="2"/>
      <c r="E4519" s="2"/>
    </row>
    <row r="4520" spans="1:5">
      <c r="A4520" s="7"/>
      <c r="B4520" s="2"/>
      <c r="C4520" s="2"/>
      <c r="D4520" s="2"/>
      <c r="E4520" s="2"/>
    </row>
    <row r="4521" spans="1:5">
      <c r="A4521" s="7"/>
      <c r="B4521" s="2"/>
      <c r="C4521" s="2"/>
      <c r="D4521" s="2"/>
      <c r="E4521" s="2"/>
    </row>
    <row r="4522" spans="1:5">
      <c r="A4522" s="7"/>
      <c r="B4522" s="2"/>
      <c r="C4522" s="2"/>
      <c r="D4522" s="2"/>
      <c r="E4522" s="2"/>
    </row>
    <row r="4523" spans="1:5">
      <c r="A4523" s="7"/>
      <c r="B4523" s="2"/>
      <c r="C4523" s="2"/>
      <c r="D4523" s="2"/>
      <c r="E4523" s="2"/>
    </row>
    <row r="4524" spans="1:5">
      <c r="A4524" s="7"/>
      <c r="B4524" s="2"/>
      <c r="C4524" s="2"/>
      <c r="D4524" s="2"/>
      <c r="E4524" s="2"/>
    </row>
    <row r="4525" spans="1:5">
      <c r="A4525" s="7"/>
      <c r="B4525" s="2"/>
      <c r="C4525" s="2"/>
      <c r="D4525" s="2"/>
      <c r="E4525" s="2"/>
    </row>
    <row r="4526" spans="1:5">
      <c r="A4526" s="7"/>
      <c r="B4526" s="2"/>
      <c r="C4526" s="2"/>
      <c r="D4526" s="2"/>
      <c r="E4526" s="2"/>
    </row>
    <row r="4527" spans="1:5">
      <c r="A4527" s="7"/>
      <c r="B4527" s="2"/>
      <c r="C4527" s="2"/>
      <c r="D4527" s="2"/>
      <c r="E4527" s="2"/>
    </row>
    <row r="4528" spans="1:5">
      <c r="A4528" s="7"/>
      <c r="B4528" s="2"/>
      <c r="C4528" s="2"/>
      <c r="D4528" s="2"/>
      <c r="E4528" s="2"/>
    </row>
    <row r="4529" spans="1:5">
      <c r="A4529" s="7"/>
      <c r="B4529" s="2"/>
      <c r="C4529" s="2"/>
      <c r="D4529" s="2"/>
      <c r="E4529" s="2"/>
    </row>
    <row r="4530" spans="1:5">
      <c r="A4530" s="7"/>
      <c r="B4530" s="2"/>
      <c r="C4530" s="2"/>
      <c r="D4530" s="2"/>
      <c r="E4530" s="2"/>
    </row>
    <row r="4531" spans="1:5">
      <c r="A4531" s="7"/>
      <c r="B4531" s="2"/>
      <c r="C4531" s="2"/>
      <c r="D4531" s="2"/>
      <c r="E4531" s="2"/>
    </row>
    <row r="4532" spans="1:5">
      <c r="A4532" s="7"/>
      <c r="B4532" s="2"/>
      <c r="C4532" s="2"/>
      <c r="D4532" s="2"/>
      <c r="E4532" s="2"/>
    </row>
    <row r="4533" spans="1:5">
      <c r="A4533" s="7"/>
      <c r="B4533" s="2"/>
      <c r="C4533" s="2"/>
      <c r="D4533" s="2"/>
      <c r="E4533" s="2"/>
    </row>
    <row r="4534" spans="1:5">
      <c r="A4534" s="7"/>
      <c r="B4534" s="2"/>
      <c r="C4534" s="2"/>
      <c r="D4534" s="2"/>
      <c r="E4534" s="2"/>
    </row>
    <row r="4535" spans="1:5">
      <c r="A4535" s="7"/>
      <c r="B4535" s="2"/>
      <c r="C4535" s="2"/>
      <c r="D4535" s="2"/>
      <c r="E4535" s="2"/>
    </row>
    <row r="4536" spans="1:5">
      <c r="A4536" s="7"/>
      <c r="B4536" s="2"/>
      <c r="C4536" s="2"/>
      <c r="D4536" s="2"/>
      <c r="E4536" s="2"/>
    </row>
    <row r="4537" spans="1:5">
      <c r="A4537" s="7"/>
      <c r="B4537" s="2"/>
      <c r="C4537" s="2"/>
      <c r="D4537" s="2"/>
      <c r="E4537" s="2"/>
    </row>
    <row r="4538" spans="1:5">
      <c r="A4538" s="7"/>
      <c r="B4538" s="2"/>
      <c r="C4538" s="2"/>
      <c r="D4538" s="2"/>
      <c r="E4538" s="2"/>
    </row>
    <row r="4539" spans="1:5">
      <c r="A4539" s="7"/>
      <c r="B4539" s="2"/>
      <c r="C4539" s="2"/>
      <c r="D4539" s="2"/>
      <c r="E4539" s="2"/>
    </row>
    <row r="4540" spans="1:5">
      <c r="A4540" s="7"/>
      <c r="B4540" s="2"/>
      <c r="C4540" s="2"/>
      <c r="D4540" s="2"/>
      <c r="E4540" s="2"/>
    </row>
    <row r="4541" spans="1:5">
      <c r="A4541" s="7"/>
      <c r="B4541" s="2"/>
      <c r="C4541" s="2"/>
      <c r="D4541" s="2"/>
      <c r="E4541" s="2"/>
    </row>
    <row r="4542" spans="1:5">
      <c r="A4542" s="7"/>
      <c r="B4542" s="2"/>
      <c r="C4542" s="2"/>
      <c r="D4542" s="2"/>
      <c r="E4542" s="2"/>
    </row>
    <row r="4543" spans="1:5">
      <c r="A4543" s="7"/>
      <c r="B4543" s="2"/>
      <c r="C4543" s="2"/>
      <c r="D4543" s="2"/>
      <c r="E4543" s="2"/>
    </row>
    <row r="4544" spans="1:5">
      <c r="A4544" s="7"/>
      <c r="B4544" s="2"/>
      <c r="C4544" s="2"/>
      <c r="D4544" s="2"/>
      <c r="E4544" s="2"/>
    </row>
    <row r="4545" spans="1:5">
      <c r="A4545" s="7"/>
      <c r="B4545" s="2"/>
      <c r="C4545" s="2"/>
      <c r="D4545" s="2"/>
      <c r="E4545" s="2"/>
    </row>
    <row r="4546" spans="1:5">
      <c r="A4546" s="7"/>
      <c r="B4546" s="2"/>
      <c r="C4546" s="2"/>
      <c r="D4546" s="2"/>
      <c r="E4546" s="2"/>
    </row>
    <row r="4547" spans="1:5">
      <c r="A4547" s="7"/>
      <c r="B4547" s="2"/>
      <c r="C4547" s="2"/>
      <c r="D4547" s="2"/>
      <c r="E4547" s="2"/>
    </row>
    <row r="4548" spans="1:5">
      <c r="A4548" s="7"/>
      <c r="B4548" s="2"/>
      <c r="C4548" s="2"/>
      <c r="D4548" s="2"/>
      <c r="E4548" s="2"/>
    </row>
    <row r="4549" spans="1:5">
      <c r="A4549" s="7"/>
      <c r="B4549" s="2"/>
      <c r="C4549" s="2"/>
      <c r="D4549" s="2"/>
      <c r="E4549" s="2"/>
    </row>
    <row r="4550" spans="1:5">
      <c r="A4550" s="7"/>
      <c r="B4550" s="2"/>
      <c r="C4550" s="2"/>
      <c r="D4550" s="2"/>
      <c r="E4550" s="2"/>
    </row>
    <row r="4551" spans="1:5">
      <c r="A4551" s="7"/>
      <c r="B4551" s="2"/>
      <c r="C4551" s="2"/>
      <c r="D4551" s="2"/>
      <c r="E4551" s="2"/>
    </row>
    <row r="4552" spans="1:5">
      <c r="A4552" s="7"/>
      <c r="B4552" s="2"/>
      <c r="C4552" s="2"/>
      <c r="D4552" s="2"/>
      <c r="E4552" s="2"/>
    </row>
    <row r="4553" spans="1:5">
      <c r="A4553" s="7"/>
      <c r="B4553" s="2"/>
      <c r="C4553" s="2"/>
      <c r="D4553" s="2"/>
      <c r="E4553" s="2"/>
    </row>
    <row r="4554" spans="1:5">
      <c r="A4554" s="7"/>
      <c r="B4554" s="2"/>
      <c r="C4554" s="2"/>
      <c r="D4554" s="2"/>
      <c r="E4554" s="2"/>
    </row>
    <row r="4555" spans="1:5">
      <c r="A4555" s="7"/>
      <c r="B4555" s="2"/>
      <c r="C4555" s="2"/>
      <c r="D4555" s="2"/>
      <c r="E4555" s="2"/>
    </row>
    <row r="4556" spans="1:5">
      <c r="A4556" s="7"/>
      <c r="D4556" s="2"/>
      <c r="E4556" s="2"/>
    </row>
    <row r="4557" spans="1:5">
      <c r="A4557" s="7"/>
      <c r="B4557" s="2"/>
      <c r="C4557" s="2"/>
      <c r="D4557" s="2"/>
      <c r="E4557" s="2"/>
    </row>
    <row r="4558" spans="1:5">
      <c r="A4558" s="7"/>
      <c r="B4558" s="2"/>
      <c r="C4558" s="2"/>
      <c r="D4558" s="2"/>
      <c r="E4558" s="2"/>
    </row>
    <row r="4559" spans="1:5">
      <c r="A4559" s="7"/>
      <c r="B4559" s="2"/>
      <c r="C4559" s="2"/>
      <c r="D4559" s="2"/>
      <c r="E4559" s="2"/>
    </row>
    <row r="4560" spans="1:5">
      <c r="A4560" s="7"/>
      <c r="B4560" s="2"/>
      <c r="C4560" s="2"/>
      <c r="D4560" s="2"/>
      <c r="E4560" s="2"/>
    </row>
    <row r="4561" spans="1:5">
      <c r="A4561" s="7"/>
      <c r="B4561" s="2"/>
      <c r="C4561" s="2"/>
      <c r="D4561" s="2"/>
      <c r="E4561" s="2"/>
    </row>
    <row r="4562" spans="1:5">
      <c r="A4562" s="7"/>
      <c r="B4562" s="2"/>
      <c r="C4562" s="2"/>
      <c r="D4562" s="2"/>
      <c r="E4562" s="2"/>
    </row>
    <row r="4563" spans="1:5">
      <c r="A4563" s="7"/>
      <c r="B4563" s="2"/>
      <c r="C4563" s="2"/>
      <c r="D4563" s="2"/>
      <c r="E4563" s="2"/>
    </row>
    <row r="4564" spans="1:5">
      <c r="A4564" s="7"/>
      <c r="B4564" s="2"/>
      <c r="C4564" s="2"/>
      <c r="D4564" s="2"/>
      <c r="E4564" s="2"/>
    </row>
    <row r="4565" spans="1:5">
      <c r="A4565" s="7"/>
      <c r="B4565" s="2"/>
      <c r="C4565" s="2"/>
      <c r="D4565" s="2"/>
      <c r="E4565" s="2"/>
    </row>
    <row r="4566" spans="1:5">
      <c r="A4566" s="7"/>
      <c r="B4566" s="2"/>
      <c r="C4566" s="2"/>
      <c r="D4566" s="2"/>
      <c r="E4566" s="2"/>
    </row>
    <row r="4567" spans="1:5">
      <c r="A4567" s="7"/>
      <c r="B4567" s="2"/>
      <c r="C4567" s="2"/>
      <c r="D4567" s="2"/>
      <c r="E4567" s="2"/>
    </row>
    <row r="4568" spans="1:5">
      <c r="A4568" s="7"/>
      <c r="B4568" s="2"/>
      <c r="C4568" s="2"/>
      <c r="D4568" s="2"/>
      <c r="E4568" s="2"/>
    </row>
    <row r="4569" spans="1:5">
      <c r="A4569" s="7"/>
      <c r="B4569" s="2"/>
      <c r="C4569" s="2"/>
      <c r="D4569" s="2"/>
      <c r="E4569" s="2"/>
    </row>
    <row r="4570" spans="1:5">
      <c r="A4570" s="7"/>
      <c r="B4570" s="2"/>
      <c r="C4570" s="2"/>
      <c r="D4570" s="2"/>
      <c r="E4570" s="2"/>
    </row>
    <row r="4571" spans="1:5">
      <c r="A4571" s="7"/>
      <c r="B4571" s="2"/>
      <c r="C4571" s="2"/>
      <c r="D4571" s="2"/>
      <c r="E4571" s="2"/>
    </row>
    <row r="4572" spans="1:5">
      <c r="A4572" s="7"/>
      <c r="B4572" s="2"/>
      <c r="C4572" s="2"/>
      <c r="D4572" s="2"/>
      <c r="E4572" s="2"/>
    </row>
    <row r="4573" spans="1:5">
      <c r="A4573" s="7"/>
      <c r="B4573" s="2"/>
      <c r="C4573" s="2"/>
      <c r="D4573" s="2"/>
      <c r="E4573" s="2"/>
    </row>
    <row r="4574" spans="1:5">
      <c r="A4574" s="7"/>
      <c r="B4574" s="2"/>
      <c r="C4574" s="2"/>
      <c r="D4574" s="2"/>
      <c r="E4574" s="2"/>
    </row>
    <row r="4575" spans="1:5">
      <c r="A4575" s="7"/>
      <c r="B4575" s="2"/>
      <c r="C4575" s="2"/>
      <c r="D4575" s="2"/>
      <c r="E4575" s="2"/>
    </row>
    <row r="4576" spans="1:5">
      <c r="A4576" s="7"/>
      <c r="B4576" s="2"/>
      <c r="C4576" s="2"/>
      <c r="D4576" s="2"/>
      <c r="E4576" s="2"/>
    </row>
    <row r="4577" spans="1:5">
      <c r="A4577" s="7"/>
      <c r="B4577" s="2"/>
      <c r="C4577" s="2"/>
      <c r="D4577" s="2"/>
      <c r="E4577" s="2"/>
    </row>
    <row r="4578" spans="1:5">
      <c r="A4578" s="7"/>
      <c r="B4578" s="2"/>
      <c r="C4578" s="2"/>
      <c r="D4578" s="2"/>
      <c r="E4578" s="2"/>
    </row>
    <row r="4579" spans="1:5">
      <c r="A4579" s="7"/>
      <c r="B4579" s="2"/>
      <c r="C4579" s="2"/>
      <c r="D4579" s="2"/>
      <c r="E4579" s="2"/>
    </row>
    <row r="4580" spans="1:5">
      <c r="A4580" s="7"/>
      <c r="B4580" s="2"/>
      <c r="C4580" s="2"/>
      <c r="D4580" s="2"/>
      <c r="E4580" s="2"/>
    </row>
    <row r="4581" spans="1:5">
      <c r="A4581" s="7"/>
      <c r="D4581" s="2"/>
      <c r="E4581" s="2"/>
    </row>
    <row r="4582" spans="1:5">
      <c r="A4582" s="7"/>
      <c r="B4582" s="2"/>
      <c r="C4582" s="2"/>
      <c r="D4582" s="2"/>
      <c r="E4582" s="2"/>
    </row>
    <row r="4583" spans="1:5">
      <c r="A4583" s="7"/>
      <c r="B4583" s="2"/>
      <c r="C4583" s="2"/>
      <c r="D4583" s="2"/>
      <c r="E4583" s="2"/>
    </row>
    <row r="4584" spans="1:5">
      <c r="A4584" s="7"/>
      <c r="B4584" s="2"/>
      <c r="C4584" s="2"/>
      <c r="D4584" s="2"/>
      <c r="E4584" s="2"/>
    </row>
    <row r="4585" spans="1:5">
      <c r="A4585" s="7"/>
      <c r="B4585" s="2"/>
      <c r="C4585" s="2"/>
      <c r="D4585" s="2"/>
      <c r="E4585" s="2"/>
    </row>
    <row r="4586" spans="1:5">
      <c r="A4586" s="7"/>
      <c r="B4586" s="2"/>
      <c r="C4586" s="2"/>
      <c r="D4586" s="2"/>
      <c r="E4586" s="2"/>
    </row>
    <row r="4587" spans="1:5">
      <c r="A4587" s="7"/>
      <c r="B4587" s="2"/>
      <c r="C4587" s="2"/>
      <c r="D4587" s="2"/>
      <c r="E4587" s="2"/>
    </row>
    <row r="4588" spans="1:5">
      <c r="A4588" s="7"/>
      <c r="B4588" s="2"/>
      <c r="C4588" s="2"/>
      <c r="D4588" s="2"/>
      <c r="E4588" s="2"/>
    </row>
    <row r="4589" spans="1:5">
      <c r="A4589" s="7"/>
      <c r="B4589" s="2"/>
      <c r="C4589" s="2"/>
      <c r="D4589" s="2"/>
      <c r="E4589" s="2"/>
    </row>
    <row r="4590" spans="1:5">
      <c r="A4590" s="7"/>
      <c r="B4590" s="2"/>
      <c r="C4590" s="2"/>
      <c r="D4590" s="2"/>
      <c r="E4590" s="2"/>
    </row>
    <row r="4591" spans="1:5">
      <c r="A4591" s="7"/>
      <c r="B4591" s="2"/>
      <c r="C4591" s="2"/>
      <c r="D4591" s="2"/>
      <c r="E4591" s="2"/>
    </row>
    <row r="4592" spans="1:5">
      <c r="A4592" s="7"/>
      <c r="B4592" s="2"/>
      <c r="C4592" s="2"/>
      <c r="D4592" s="2"/>
      <c r="E4592" s="2"/>
    </row>
    <row r="4593" spans="1:5">
      <c r="A4593" s="7"/>
      <c r="B4593" s="2"/>
      <c r="C4593" s="2"/>
      <c r="D4593" s="2"/>
      <c r="E4593" s="2"/>
    </row>
    <row r="4594" spans="1:5">
      <c r="A4594" s="7"/>
      <c r="B4594" s="2"/>
      <c r="C4594" s="2"/>
      <c r="D4594" s="2"/>
      <c r="E4594" s="2"/>
    </row>
    <row r="4595" spans="1:5">
      <c r="A4595" s="7"/>
      <c r="B4595" s="2"/>
      <c r="C4595" s="2"/>
      <c r="D4595" s="2"/>
      <c r="E4595" s="2"/>
    </row>
    <row r="4596" spans="1:5">
      <c r="A4596" s="7"/>
      <c r="B4596" s="2"/>
      <c r="C4596" s="2"/>
      <c r="D4596" s="2"/>
      <c r="E4596" s="2"/>
    </row>
    <row r="4597" spans="1:5">
      <c r="A4597" s="7"/>
      <c r="B4597" s="2"/>
      <c r="C4597" s="2"/>
      <c r="D4597" s="2"/>
      <c r="E4597" s="2"/>
    </row>
    <row r="4598" spans="1:5">
      <c r="A4598" s="7"/>
      <c r="B4598" s="2"/>
      <c r="C4598" s="2"/>
      <c r="D4598" s="2"/>
      <c r="E4598" s="2"/>
    </row>
    <row r="4599" spans="1:5">
      <c r="A4599" s="7"/>
      <c r="B4599" s="2"/>
      <c r="C4599" s="2"/>
      <c r="D4599" s="2"/>
      <c r="E4599" s="2"/>
    </row>
    <row r="4600" spans="1:5">
      <c r="A4600" s="7"/>
      <c r="B4600" s="2"/>
      <c r="C4600" s="2"/>
      <c r="D4600" s="2"/>
      <c r="E4600" s="2"/>
    </row>
    <row r="4601" spans="1:5">
      <c r="A4601" s="7"/>
      <c r="B4601" s="2"/>
      <c r="C4601" s="2"/>
      <c r="D4601" s="2"/>
      <c r="E4601" s="2"/>
    </row>
    <row r="4602" spans="1:5">
      <c r="A4602" s="7"/>
      <c r="B4602" s="2"/>
      <c r="C4602" s="2"/>
      <c r="D4602" s="2"/>
      <c r="E4602" s="2"/>
    </row>
    <row r="4603" spans="1:5">
      <c r="A4603" s="7"/>
      <c r="B4603" s="2"/>
      <c r="C4603" s="2"/>
      <c r="D4603" s="2"/>
      <c r="E4603" s="2"/>
    </row>
    <row r="4604" spans="1:5">
      <c r="A4604" s="7"/>
      <c r="B4604" s="2"/>
      <c r="C4604" s="2"/>
      <c r="D4604" s="2"/>
      <c r="E4604" s="2"/>
    </row>
    <row r="4605" spans="1:5">
      <c r="A4605" s="7"/>
      <c r="B4605" s="2"/>
      <c r="C4605" s="2"/>
      <c r="D4605" s="2"/>
      <c r="E4605" s="2"/>
    </row>
    <row r="4606" spans="1:5">
      <c r="A4606" s="7"/>
      <c r="B4606" s="2"/>
      <c r="C4606" s="2"/>
      <c r="D4606" s="2"/>
      <c r="E4606" s="2"/>
    </row>
    <row r="4607" spans="1:5">
      <c r="A4607" s="7"/>
      <c r="B4607" s="2"/>
      <c r="C4607" s="2"/>
      <c r="D4607" s="2"/>
      <c r="E4607" s="2"/>
    </row>
    <row r="4608" spans="1:5">
      <c r="A4608" s="7"/>
      <c r="B4608" s="2"/>
      <c r="C4608" s="2"/>
      <c r="D4608" s="2"/>
      <c r="E4608" s="2"/>
    </row>
    <row r="4609" spans="1:5">
      <c r="A4609" s="7"/>
      <c r="B4609" s="2"/>
      <c r="C4609" s="2"/>
      <c r="D4609" s="2"/>
      <c r="E4609" s="2"/>
    </row>
    <row r="4610" spans="1:5">
      <c r="A4610" s="7"/>
      <c r="B4610" s="2"/>
      <c r="C4610" s="2"/>
      <c r="D4610" s="2"/>
      <c r="E4610" s="2"/>
    </row>
    <row r="4611" spans="1:5">
      <c r="A4611" s="7"/>
      <c r="B4611" s="2"/>
      <c r="C4611" s="2"/>
      <c r="D4611" s="2"/>
      <c r="E4611" s="2"/>
    </row>
    <row r="4612" spans="1:5">
      <c r="A4612" s="7"/>
      <c r="B4612" s="2"/>
      <c r="C4612" s="2"/>
      <c r="D4612" s="2"/>
      <c r="E4612" s="2"/>
    </row>
    <row r="4613" spans="1:5">
      <c r="A4613" s="7"/>
      <c r="B4613" s="2"/>
      <c r="C4613" s="2"/>
      <c r="D4613" s="2"/>
      <c r="E4613" s="2"/>
    </row>
    <row r="4614" spans="1:5">
      <c r="A4614" s="7"/>
      <c r="B4614" s="2"/>
      <c r="C4614" s="2"/>
      <c r="D4614" s="2"/>
      <c r="E4614" s="2"/>
    </row>
    <row r="4615" spans="1:5">
      <c r="A4615" s="7"/>
      <c r="B4615" s="2"/>
      <c r="C4615" s="2"/>
      <c r="D4615" s="2"/>
      <c r="E4615" s="2"/>
    </row>
    <row r="4616" spans="1:5">
      <c r="A4616" s="7"/>
      <c r="B4616" s="2"/>
      <c r="C4616" s="2"/>
      <c r="D4616" s="2"/>
      <c r="E4616" s="2"/>
    </row>
    <row r="4617" spans="1:5">
      <c r="A4617" s="7"/>
      <c r="B4617" s="2"/>
      <c r="C4617" s="2"/>
      <c r="D4617" s="2"/>
      <c r="E4617" s="2"/>
    </row>
    <row r="4618" spans="1:5">
      <c r="A4618" s="7"/>
      <c r="B4618" s="2"/>
      <c r="C4618" s="2"/>
      <c r="D4618" s="2"/>
      <c r="E4618" s="2"/>
    </row>
    <row r="4619" spans="1:5">
      <c r="A4619" s="7"/>
      <c r="B4619" s="2"/>
      <c r="C4619" s="2"/>
      <c r="D4619" s="2"/>
      <c r="E4619" s="2"/>
    </row>
    <row r="4620" spans="1:5">
      <c r="A4620" s="7"/>
      <c r="B4620" s="2"/>
      <c r="C4620" s="2"/>
      <c r="D4620" s="2"/>
      <c r="E4620" s="2"/>
    </row>
    <row r="4621" spans="1:5">
      <c r="A4621" s="7"/>
      <c r="B4621" s="2"/>
      <c r="C4621" s="2"/>
      <c r="D4621" s="2"/>
      <c r="E4621" s="2"/>
    </row>
    <row r="4622" spans="1:5">
      <c r="A4622" s="7"/>
      <c r="B4622" s="2"/>
      <c r="C4622" s="2"/>
      <c r="D4622" s="2"/>
      <c r="E4622" s="2"/>
    </row>
    <row r="4623" spans="1:5">
      <c r="A4623" s="7"/>
      <c r="B4623" s="2"/>
      <c r="C4623" s="2"/>
      <c r="D4623" s="2"/>
      <c r="E4623" s="2"/>
    </row>
    <row r="4624" spans="1:5">
      <c r="A4624" s="7"/>
      <c r="B4624" s="2"/>
      <c r="C4624" s="2"/>
      <c r="D4624" s="2"/>
      <c r="E4624" s="2"/>
    </row>
    <row r="4625" spans="1:5">
      <c r="A4625" s="7"/>
      <c r="B4625" s="2"/>
      <c r="C4625" s="2"/>
      <c r="D4625" s="2"/>
      <c r="E4625" s="2"/>
    </row>
    <row r="4626" spans="1:5">
      <c r="A4626" s="7"/>
      <c r="D4626" s="2"/>
      <c r="E4626" s="2"/>
    </row>
    <row r="4627" spans="1:5">
      <c r="A4627" s="7"/>
      <c r="B4627" s="2"/>
      <c r="C4627" s="2"/>
      <c r="D4627" s="2"/>
      <c r="E4627" s="2"/>
    </row>
    <row r="4628" spans="1:5">
      <c r="A4628" s="7"/>
      <c r="B4628" s="2"/>
      <c r="C4628" s="2"/>
      <c r="D4628" s="2"/>
      <c r="E4628" s="2"/>
    </row>
    <row r="4629" spans="1:5">
      <c r="A4629" s="7"/>
      <c r="B4629" s="2"/>
      <c r="C4629" s="2"/>
      <c r="D4629" s="2"/>
      <c r="E4629" s="2"/>
    </row>
    <row r="4630" spans="1:5">
      <c r="A4630" s="7"/>
      <c r="B4630" s="2"/>
      <c r="C4630" s="2"/>
      <c r="D4630" s="2"/>
      <c r="E4630" s="2"/>
    </row>
    <row r="4631" spans="1:5">
      <c r="A4631" s="7"/>
      <c r="B4631" s="2"/>
      <c r="C4631" s="2"/>
      <c r="D4631" s="2"/>
      <c r="E4631" s="2"/>
    </row>
    <row r="4632" spans="1:5">
      <c r="A4632" s="7"/>
      <c r="B4632" s="2"/>
      <c r="C4632" s="2"/>
      <c r="D4632" s="2"/>
      <c r="E4632" s="2"/>
    </row>
    <row r="4633" spans="1:5">
      <c r="A4633" s="7"/>
      <c r="B4633" s="2"/>
      <c r="C4633" s="2"/>
      <c r="D4633" s="2"/>
      <c r="E4633" s="2"/>
    </row>
    <row r="4634" spans="1:5">
      <c r="A4634" s="7"/>
      <c r="B4634" s="2"/>
      <c r="C4634" s="2"/>
      <c r="D4634" s="2"/>
      <c r="E4634" s="2"/>
    </row>
    <row r="4635" spans="1:5">
      <c r="A4635" s="7"/>
      <c r="B4635" s="2"/>
      <c r="C4635" s="2"/>
      <c r="D4635" s="2"/>
      <c r="E4635" s="2"/>
    </row>
    <row r="4636" spans="1:5">
      <c r="A4636" s="7"/>
      <c r="B4636" s="2"/>
      <c r="C4636" s="2"/>
      <c r="D4636" s="2"/>
      <c r="E4636" s="2"/>
    </row>
    <row r="4637" spans="1:5">
      <c r="A4637" s="7"/>
      <c r="B4637" s="2"/>
      <c r="C4637" s="2"/>
      <c r="D4637" s="2"/>
      <c r="E4637" s="2"/>
    </row>
    <row r="4638" spans="1:5">
      <c r="A4638" s="7"/>
      <c r="B4638" s="2"/>
      <c r="C4638" s="2"/>
      <c r="D4638" s="2"/>
      <c r="E4638" s="2"/>
    </row>
    <row r="4639" spans="1:5">
      <c r="A4639" s="7"/>
      <c r="B4639" s="2"/>
      <c r="C4639" s="2"/>
      <c r="D4639" s="2"/>
      <c r="E4639" s="2"/>
    </row>
    <row r="4640" spans="1:5">
      <c r="A4640" s="7"/>
      <c r="B4640" s="2"/>
      <c r="C4640" s="2"/>
      <c r="D4640" s="2"/>
      <c r="E4640" s="2"/>
    </row>
    <row r="4641" spans="1:5">
      <c r="A4641" s="7"/>
      <c r="B4641" s="2"/>
      <c r="C4641" s="2"/>
      <c r="D4641" s="2"/>
      <c r="E4641" s="2"/>
    </row>
    <row r="4642" spans="1:5">
      <c r="A4642" s="7"/>
      <c r="B4642" s="2"/>
      <c r="C4642" s="2"/>
      <c r="D4642" s="2"/>
      <c r="E4642" s="2"/>
    </row>
    <row r="4643" spans="1:5">
      <c r="A4643" s="7"/>
      <c r="B4643" s="2"/>
      <c r="C4643" s="2"/>
      <c r="D4643" s="2"/>
      <c r="E4643" s="2"/>
    </row>
    <row r="4644" spans="1:5">
      <c r="A4644" s="7"/>
      <c r="B4644" s="2"/>
      <c r="C4644" s="2"/>
      <c r="D4644" s="2"/>
      <c r="E4644" s="2"/>
    </row>
    <row r="4645" spans="1:5">
      <c r="A4645" s="7"/>
      <c r="B4645" s="2"/>
      <c r="C4645" s="2"/>
      <c r="D4645" s="2"/>
      <c r="E4645" s="2"/>
    </row>
    <row r="4646" spans="1:5">
      <c r="A4646" s="7"/>
      <c r="B4646" s="2"/>
      <c r="C4646" s="2"/>
      <c r="D4646" s="2"/>
      <c r="E4646" s="2"/>
    </row>
    <row r="4647" spans="1:5">
      <c r="A4647" s="7"/>
      <c r="B4647" s="2"/>
      <c r="C4647" s="2"/>
      <c r="D4647" s="2"/>
      <c r="E4647" s="2"/>
    </row>
    <row r="4648" spans="1:5">
      <c r="A4648" s="7"/>
      <c r="B4648" s="2"/>
      <c r="C4648" s="2"/>
      <c r="D4648" s="2"/>
      <c r="E4648" s="2"/>
    </row>
    <row r="4649" spans="1:5">
      <c r="A4649" s="7"/>
      <c r="B4649" s="2"/>
      <c r="C4649" s="2"/>
      <c r="D4649" s="2"/>
      <c r="E4649" s="2"/>
    </row>
    <row r="4650" spans="1:5">
      <c r="A4650" s="7"/>
      <c r="B4650" s="2"/>
      <c r="C4650" s="2"/>
      <c r="D4650" s="2"/>
      <c r="E4650" s="2"/>
    </row>
    <row r="4651" spans="1:5">
      <c r="A4651" s="7"/>
      <c r="D4651" s="2"/>
      <c r="E4651" s="2"/>
    </row>
    <row r="4652" spans="1:5">
      <c r="A4652" s="7"/>
      <c r="B4652" s="2"/>
      <c r="C4652" s="2"/>
      <c r="D4652" s="2"/>
      <c r="E4652" s="2"/>
    </row>
    <row r="4653" spans="1:5">
      <c r="A4653" s="7"/>
      <c r="B4653" s="2"/>
      <c r="C4653" s="2"/>
      <c r="D4653" s="2"/>
      <c r="E4653" s="2"/>
    </row>
    <row r="4654" spans="1:5">
      <c r="A4654" s="7"/>
      <c r="B4654" s="2"/>
      <c r="C4654" s="2"/>
      <c r="D4654" s="2"/>
      <c r="E4654" s="2"/>
    </row>
    <row r="4655" spans="1:5">
      <c r="A4655" s="7"/>
      <c r="B4655" s="2"/>
      <c r="C4655" s="2"/>
      <c r="D4655" s="2"/>
      <c r="E4655" s="2"/>
    </row>
    <row r="4656" spans="1:5">
      <c r="A4656" s="7"/>
      <c r="B4656" s="2"/>
      <c r="C4656" s="2"/>
      <c r="D4656" s="2"/>
      <c r="E4656" s="2"/>
    </row>
    <row r="4657" spans="1:5">
      <c r="A4657" s="7"/>
      <c r="B4657" s="2"/>
      <c r="C4657" s="2"/>
      <c r="D4657" s="2"/>
      <c r="E4657" s="2"/>
    </row>
    <row r="4658" spans="1:5">
      <c r="A4658" s="7"/>
      <c r="B4658" s="2"/>
      <c r="C4658" s="2"/>
      <c r="D4658" s="2"/>
      <c r="E4658" s="2"/>
    </row>
    <row r="4659" spans="1:5">
      <c r="A4659" s="7"/>
      <c r="B4659" s="2"/>
      <c r="C4659" s="2"/>
      <c r="D4659" s="2"/>
      <c r="E4659" s="2"/>
    </row>
    <row r="4660" spans="1:5">
      <c r="A4660" s="7"/>
      <c r="B4660" s="2"/>
      <c r="C4660" s="2"/>
      <c r="D4660" s="2"/>
      <c r="E4660" s="2"/>
    </row>
    <row r="4661" spans="1:5">
      <c r="A4661" s="7"/>
      <c r="B4661" s="2"/>
      <c r="C4661" s="2"/>
      <c r="D4661" s="2"/>
      <c r="E4661" s="2"/>
    </row>
    <row r="4662" spans="1:5">
      <c r="A4662" s="7"/>
      <c r="B4662" s="2"/>
      <c r="C4662" s="2"/>
      <c r="D4662" s="2"/>
      <c r="E4662" s="2"/>
    </row>
    <row r="4663" spans="1:5">
      <c r="A4663" s="7"/>
      <c r="B4663" s="2"/>
      <c r="C4663" s="2"/>
      <c r="D4663" s="2"/>
      <c r="E4663" s="2"/>
    </row>
    <row r="4664" spans="1:5">
      <c r="A4664" s="7"/>
      <c r="B4664" s="2"/>
      <c r="C4664" s="2"/>
      <c r="D4664" s="2"/>
      <c r="E4664" s="2"/>
    </row>
    <row r="4665" spans="1:5">
      <c r="A4665" s="7"/>
      <c r="B4665" s="2"/>
      <c r="C4665" s="2"/>
      <c r="D4665" s="2"/>
      <c r="E4665" s="2"/>
    </row>
    <row r="4666" spans="1:5">
      <c r="A4666" s="7"/>
      <c r="B4666" s="2"/>
      <c r="C4666" s="2"/>
      <c r="D4666" s="2"/>
      <c r="E4666" s="2"/>
    </row>
    <row r="4667" spans="1:5">
      <c r="A4667" s="7"/>
      <c r="B4667" s="2"/>
      <c r="C4667" s="2"/>
      <c r="D4667" s="2"/>
      <c r="E4667" s="2"/>
    </row>
    <row r="4668" spans="1:5">
      <c r="A4668" s="7"/>
      <c r="B4668" s="2"/>
      <c r="C4668" s="2"/>
      <c r="D4668" s="2"/>
      <c r="E4668" s="2"/>
    </row>
    <row r="4669" spans="1:5">
      <c r="A4669" s="7"/>
      <c r="B4669" s="2"/>
      <c r="C4669" s="2"/>
      <c r="D4669" s="2"/>
      <c r="E4669" s="2"/>
    </row>
    <row r="4670" spans="1:5">
      <c r="A4670" s="7"/>
      <c r="B4670" s="2"/>
      <c r="C4670" s="2"/>
      <c r="D4670" s="2"/>
      <c r="E4670" s="2"/>
    </row>
    <row r="4671" spans="1:5">
      <c r="A4671" s="7"/>
      <c r="B4671" s="2"/>
      <c r="C4671" s="2"/>
      <c r="D4671" s="2"/>
      <c r="E4671" s="2"/>
    </row>
    <row r="4672" spans="1:5">
      <c r="A4672" s="7"/>
      <c r="B4672" s="2"/>
      <c r="C4672" s="2"/>
      <c r="D4672" s="2"/>
      <c r="E4672" s="2"/>
    </row>
    <row r="4673" spans="1:5">
      <c r="A4673" s="7"/>
      <c r="B4673" s="2"/>
      <c r="C4673" s="2"/>
      <c r="D4673" s="2"/>
      <c r="E4673" s="2"/>
    </row>
    <row r="4674" spans="1:5">
      <c r="A4674" s="7"/>
      <c r="B4674" s="2"/>
      <c r="C4674" s="2"/>
      <c r="D4674" s="2"/>
      <c r="E4674" s="2"/>
    </row>
    <row r="4675" spans="1:5">
      <c r="A4675" s="7"/>
      <c r="B4675" s="2"/>
      <c r="C4675" s="2"/>
      <c r="D4675" s="2"/>
      <c r="E4675" s="2"/>
    </row>
    <row r="4676" spans="1:5">
      <c r="A4676" s="7"/>
      <c r="B4676" s="2"/>
      <c r="C4676" s="2"/>
      <c r="D4676" s="2"/>
      <c r="E4676" s="2"/>
    </row>
    <row r="4677" spans="1:5">
      <c r="A4677" s="7"/>
      <c r="B4677" s="2"/>
      <c r="C4677" s="2"/>
      <c r="D4677" s="2"/>
      <c r="E4677" s="2"/>
    </row>
    <row r="4678" spans="1:5">
      <c r="A4678" s="7"/>
      <c r="B4678" s="2"/>
      <c r="C4678" s="2"/>
      <c r="D4678" s="2"/>
      <c r="E4678" s="2"/>
    </row>
    <row r="4679" spans="1:5">
      <c r="A4679" s="7"/>
      <c r="B4679" s="2"/>
      <c r="C4679" s="2"/>
      <c r="D4679" s="2"/>
      <c r="E4679" s="2"/>
    </row>
    <row r="4680" spans="1:5">
      <c r="A4680" s="7"/>
      <c r="B4680" s="2"/>
      <c r="C4680" s="2"/>
      <c r="D4680" s="2"/>
      <c r="E4680" s="2"/>
    </row>
    <row r="4681" spans="1:5">
      <c r="A4681" s="7"/>
      <c r="B4681" s="2"/>
      <c r="C4681" s="2"/>
      <c r="D4681" s="2"/>
      <c r="E4681" s="2"/>
    </row>
    <row r="4682" spans="1:5">
      <c r="A4682" s="7"/>
      <c r="B4682" s="2"/>
      <c r="C4682" s="2"/>
      <c r="D4682" s="2"/>
      <c r="E4682" s="2"/>
    </row>
    <row r="4683" spans="1:5">
      <c r="A4683" s="7"/>
      <c r="B4683" s="2"/>
      <c r="C4683" s="2"/>
      <c r="D4683" s="2"/>
      <c r="E4683" s="2"/>
    </row>
    <row r="4684" spans="1:5">
      <c r="A4684" s="7"/>
      <c r="D4684" s="2"/>
      <c r="E4684" s="2"/>
    </row>
    <row r="4685" spans="1:5">
      <c r="A4685" s="7"/>
      <c r="B4685" s="2"/>
      <c r="C4685" s="2"/>
      <c r="D4685" s="2"/>
      <c r="E4685" s="2"/>
    </row>
    <row r="4686" spans="1:5">
      <c r="A4686" s="7"/>
      <c r="B4686" s="2"/>
      <c r="C4686" s="2"/>
      <c r="D4686" s="2"/>
      <c r="E4686" s="2"/>
    </row>
    <row r="4687" spans="1:5">
      <c r="A4687" s="7"/>
      <c r="B4687" s="2"/>
      <c r="C4687" s="2"/>
      <c r="D4687" s="2"/>
      <c r="E4687" s="2"/>
    </row>
    <row r="4688" spans="1:5">
      <c r="A4688" s="7"/>
      <c r="B4688" s="2"/>
      <c r="C4688" s="2"/>
      <c r="D4688" s="2"/>
      <c r="E4688" s="2"/>
    </row>
    <row r="4689" spans="1:5">
      <c r="A4689" s="7"/>
      <c r="B4689" s="2"/>
      <c r="C4689" s="2"/>
      <c r="D4689" s="2"/>
      <c r="E4689" s="2"/>
    </row>
    <row r="4690" spans="1:5">
      <c r="A4690" s="7"/>
      <c r="B4690" s="2"/>
      <c r="C4690" s="2"/>
      <c r="D4690" s="2"/>
      <c r="E4690" s="2"/>
    </row>
    <row r="4691" spans="1:5">
      <c r="A4691" s="7"/>
      <c r="B4691" s="2"/>
      <c r="C4691" s="2"/>
      <c r="D4691" s="2"/>
      <c r="E4691" s="2"/>
    </row>
    <row r="4692" spans="1:5">
      <c r="A4692" s="7"/>
      <c r="B4692" s="2"/>
      <c r="C4692" s="2"/>
      <c r="D4692" s="2"/>
      <c r="E4692" s="2"/>
    </row>
    <row r="4693" spans="1:5">
      <c r="A4693" s="7"/>
      <c r="B4693" s="2"/>
      <c r="C4693" s="2"/>
      <c r="D4693" s="2"/>
      <c r="E4693" s="2"/>
    </row>
    <row r="4694" spans="1:5">
      <c r="A4694" s="7"/>
      <c r="B4694" s="2"/>
      <c r="C4694" s="2"/>
      <c r="D4694" s="2"/>
      <c r="E4694" s="2"/>
    </row>
    <row r="4695" spans="1:5">
      <c r="A4695" s="7"/>
      <c r="B4695" s="2"/>
      <c r="C4695" s="2"/>
      <c r="D4695" s="2"/>
      <c r="E4695" s="2"/>
    </row>
    <row r="4696" spans="1:5">
      <c r="A4696" s="7"/>
      <c r="B4696" s="2"/>
      <c r="C4696" s="2"/>
      <c r="D4696" s="2"/>
      <c r="E4696" s="2"/>
    </row>
    <row r="4697" spans="1:5">
      <c r="A4697" s="7"/>
      <c r="B4697" s="2"/>
      <c r="C4697" s="2"/>
      <c r="D4697" s="2"/>
      <c r="E4697" s="2"/>
    </row>
    <row r="4698" spans="1:5">
      <c r="A4698" s="7"/>
      <c r="B4698" s="2"/>
      <c r="C4698" s="2"/>
      <c r="D4698" s="2"/>
      <c r="E4698" s="2"/>
    </row>
    <row r="4699" spans="1:5">
      <c r="A4699" s="7"/>
      <c r="B4699" s="2"/>
      <c r="C4699" s="2"/>
      <c r="D4699" s="2"/>
      <c r="E4699" s="2"/>
    </row>
    <row r="4700" spans="1:5">
      <c r="A4700" s="7"/>
      <c r="B4700" s="2"/>
      <c r="C4700" s="2"/>
      <c r="D4700" s="2"/>
      <c r="E4700" s="2"/>
    </row>
    <row r="4701" spans="1:5">
      <c r="A4701" s="7"/>
      <c r="B4701" s="2"/>
      <c r="C4701" s="2"/>
      <c r="D4701" s="2"/>
      <c r="E4701" s="2"/>
    </row>
    <row r="4702" spans="1:5">
      <c r="A4702" s="7"/>
      <c r="B4702" s="2"/>
      <c r="C4702" s="2"/>
      <c r="D4702" s="2"/>
      <c r="E4702" s="2"/>
    </row>
    <row r="4703" spans="1:5">
      <c r="A4703" s="7"/>
      <c r="B4703" s="2"/>
      <c r="C4703" s="2"/>
      <c r="D4703" s="2"/>
      <c r="E4703" s="2"/>
    </row>
    <row r="4704" spans="1:5">
      <c r="A4704" s="7"/>
      <c r="B4704" s="2"/>
      <c r="C4704" s="2"/>
      <c r="D4704" s="2"/>
      <c r="E4704" s="2"/>
    </row>
    <row r="4705" spans="1:5">
      <c r="A4705" s="7"/>
      <c r="D4705" s="2"/>
      <c r="E4705" s="2"/>
    </row>
    <row r="4706" spans="1:5">
      <c r="A4706" s="7"/>
      <c r="B4706" s="2"/>
      <c r="C4706" s="2"/>
      <c r="D4706" s="2"/>
      <c r="E4706" s="2"/>
    </row>
    <row r="4707" spans="1:5">
      <c r="A4707" s="7"/>
      <c r="B4707" s="2"/>
      <c r="C4707" s="2"/>
      <c r="D4707" s="2"/>
      <c r="E4707" s="2"/>
    </row>
    <row r="4708" spans="1:5">
      <c r="A4708" s="7"/>
      <c r="B4708" s="2"/>
      <c r="C4708" s="2"/>
      <c r="D4708" s="2"/>
      <c r="E4708" s="2"/>
    </row>
    <row r="4709" spans="1:5">
      <c r="A4709" s="7"/>
      <c r="B4709" s="2"/>
      <c r="C4709" s="2"/>
      <c r="D4709" s="2"/>
      <c r="E4709" s="2"/>
    </row>
    <row r="4710" spans="1:5">
      <c r="A4710" s="7"/>
      <c r="D4710" s="2"/>
      <c r="E4710" s="2"/>
    </row>
    <row r="4711" spans="1:5">
      <c r="A4711" s="7"/>
      <c r="B4711" s="2"/>
      <c r="C4711" s="2"/>
      <c r="D4711" s="2"/>
      <c r="E4711" s="2"/>
    </row>
    <row r="4712" spans="1:5">
      <c r="A4712" s="7"/>
      <c r="B4712" s="2"/>
      <c r="C4712" s="2"/>
      <c r="D4712" s="2"/>
      <c r="E4712" s="2"/>
    </row>
    <row r="4713" spans="1:5">
      <c r="A4713" s="7"/>
      <c r="B4713" s="2"/>
      <c r="C4713" s="2"/>
      <c r="D4713" s="2"/>
      <c r="E4713" s="2"/>
    </row>
    <row r="4714" spans="1:5">
      <c r="A4714" s="7"/>
      <c r="B4714" s="2"/>
      <c r="C4714" s="2"/>
      <c r="D4714" s="2"/>
      <c r="E4714" s="2"/>
    </row>
    <row r="4715" spans="1:5">
      <c r="A4715" s="7"/>
      <c r="B4715" s="2"/>
      <c r="C4715" s="2"/>
      <c r="D4715" s="2"/>
      <c r="E4715" s="2"/>
    </row>
    <row r="4716" spans="1:5">
      <c r="A4716" s="7"/>
      <c r="B4716" s="2"/>
      <c r="C4716" s="2"/>
      <c r="D4716" s="2"/>
      <c r="E4716" s="2"/>
    </row>
    <row r="4717" spans="1:5">
      <c r="A4717" s="7"/>
      <c r="B4717" s="2"/>
      <c r="C4717" s="2"/>
      <c r="D4717" s="2"/>
      <c r="E4717" s="2"/>
    </row>
    <row r="4718" spans="1:5">
      <c r="A4718" s="7"/>
      <c r="B4718" s="2"/>
      <c r="C4718" s="2"/>
      <c r="D4718" s="2"/>
      <c r="E4718" s="2"/>
    </row>
    <row r="4719" spans="1:5">
      <c r="A4719" s="7"/>
      <c r="B4719" s="2"/>
      <c r="C4719" s="2"/>
      <c r="D4719" s="2"/>
      <c r="E4719" s="2"/>
    </row>
    <row r="4720" spans="1:5">
      <c r="A4720" s="7"/>
      <c r="B4720" s="2"/>
      <c r="C4720" s="2"/>
      <c r="D4720" s="2"/>
      <c r="E4720" s="2"/>
    </row>
    <row r="4721" spans="1:5">
      <c r="A4721" s="7"/>
      <c r="D4721" s="2"/>
      <c r="E4721" s="2"/>
    </row>
    <row r="4722" spans="1:5">
      <c r="A4722" s="7"/>
      <c r="B4722" s="2"/>
      <c r="C4722" s="2"/>
      <c r="D4722" s="2"/>
      <c r="E4722" s="2"/>
    </row>
    <row r="4723" spans="1:5">
      <c r="A4723" s="7"/>
      <c r="B4723" s="2"/>
      <c r="C4723" s="2"/>
      <c r="D4723" s="2"/>
      <c r="E4723" s="2"/>
    </row>
    <row r="4724" spans="1:5">
      <c r="A4724" s="7"/>
      <c r="B4724" s="2"/>
      <c r="C4724" s="2"/>
      <c r="D4724" s="2"/>
      <c r="E4724" s="2"/>
    </row>
    <row r="4725" spans="1:5">
      <c r="A4725" s="7"/>
      <c r="B4725" s="2"/>
      <c r="C4725" s="2"/>
      <c r="D4725" s="2"/>
      <c r="E4725" s="2"/>
    </row>
    <row r="4726" spans="1:5">
      <c r="A4726" s="7"/>
      <c r="B4726" s="2"/>
      <c r="C4726" s="2"/>
      <c r="D4726" s="2"/>
      <c r="E4726" s="2"/>
    </row>
    <row r="4727" spans="1:5">
      <c r="A4727" s="7"/>
      <c r="B4727" s="2"/>
      <c r="C4727" s="2"/>
      <c r="D4727" s="2"/>
      <c r="E4727" s="2"/>
    </row>
    <row r="4728" spans="1:5">
      <c r="A4728" s="7"/>
      <c r="B4728" s="2"/>
      <c r="C4728" s="2"/>
      <c r="D4728" s="2"/>
      <c r="E4728" s="2"/>
    </row>
    <row r="4729" spans="1:5">
      <c r="A4729" s="7"/>
      <c r="B4729" s="2"/>
      <c r="C4729" s="2"/>
      <c r="D4729" s="2"/>
      <c r="E4729" s="2"/>
    </row>
    <row r="4730" spans="1:5">
      <c r="A4730" s="7"/>
      <c r="B4730" s="2"/>
      <c r="C4730" s="2"/>
      <c r="D4730" s="2"/>
      <c r="E4730" s="2"/>
    </row>
    <row r="4731" spans="1:5">
      <c r="A4731" s="7"/>
      <c r="B4731" s="2"/>
      <c r="C4731" s="2"/>
      <c r="D4731" s="2"/>
      <c r="E4731" s="2"/>
    </row>
    <row r="4732" spans="1:5">
      <c r="A4732" s="7"/>
      <c r="B4732" s="2"/>
      <c r="C4732" s="2"/>
      <c r="D4732" s="2"/>
      <c r="E4732" s="2"/>
    </row>
    <row r="4733" spans="1:5">
      <c r="A4733" s="7"/>
      <c r="B4733" s="2"/>
      <c r="C4733" s="2"/>
      <c r="D4733" s="2"/>
      <c r="E4733" s="2"/>
    </row>
    <row r="4734" spans="1:5">
      <c r="A4734" s="7"/>
      <c r="B4734" s="2"/>
      <c r="C4734" s="2"/>
      <c r="D4734" s="2"/>
      <c r="E4734" s="2"/>
    </row>
    <row r="4735" spans="1:5">
      <c r="A4735" s="7"/>
      <c r="B4735" s="2"/>
      <c r="C4735" s="2"/>
      <c r="D4735" s="2"/>
      <c r="E4735" s="2"/>
    </row>
    <row r="4736" spans="1:5">
      <c r="A4736" s="7"/>
      <c r="B4736" s="2"/>
      <c r="C4736" s="2"/>
      <c r="D4736" s="2"/>
      <c r="E4736" s="2"/>
    </row>
    <row r="4737" spans="1:5">
      <c r="A4737" s="7"/>
      <c r="B4737" s="2"/>
      <c r="C4737" s="2"/>
      <c r="D4737" s="2"/>
      <c r="E4737" s="2"/>
    </row>
    <row r="4738" spans="1:5">
      <c r="A4738" s="7"/>
      <c r="B4738" s="2"/>
      <c r="C4738" s="2"/>
      <c r="D4738" s="2"/>
      <c r="E4738" s="2"/>
    </row>
    <row r="4739" spans="1:5">
      <c r="A4739" s="7"/>
      <c r="B4739" s="2"/>
      <c r="C4739" s="2"/>
      <c r="D4739" s="2"/>
      <c r="E4739" s="2"/>
    </row>
    <row r="4740" spans="1:5">
      <c r="A4740" s="7"/>
      <c r="B4740" s="2"/>
      <c r="C4740" s="2"/>
      <c r="D4740" s="2"/>
      <c r="E4740" s="2"/>
    </row>
    <row r="4741" spans="1:5">
      <c r="A4741" s="7"/>
      <c r="B4741" s="2"/>
      <c r="C4741" s="2"/>
      <c r="D4741" s="2"/>
      <c r="E4741" s="2"/>
    </row>
    <row r="4742" spans="1:5">
      <c r="A4742" s="7"/>
      <c r="B4742" s="2"/>
      <c r="C4742" s="2"/>
      <c r="D4742" s="2"/>
      <c r="E4742" s="2"/>
    </row>
    <row r="4743" spans="1:5">
      <c r="A4743" s="7"/>
      <c r="B4743" s="2"/>
      <c r="C4743" s="2"/>
      <c r="D4743" s="2"/>
      <c r="E4743" s="2"/>
    </row>
    <row r="4744" spans="1:5">
      <c r="A4744" s="7"/>
      <c r="B4744" s="2"/>
      <c r="C4744" s="2"/>
      <c r="D4744" s="2"/>
      <c r="E4744" s="2"/>
    </row>
    <row r="4745" spans="1:5">
      <c r="A4745" s="7"/>
      <c r="B4745" s="2"/>
      <c r="C4745" s="2"/>
      <c r="D4745" s="2"/>
      <c r="E4745" s="2"/>
    </row>
    <row r="4746" spans="1:5">
      <c r="A4746" s="7"/>
      <c r="D4746" s="2"/>
      <c r="E4746" s="2"/>
    </row>
    <row r="4747" spans="1:5">
      <c r="A4747" s="7"/>
      <c r="B4747" s="2"/>
      <c r="C4747" s="2"/>
      <c r="D4747" s="2"/>
      <c r="E4747" s="2"/>
    </row>
    <row r="4748" spans="1:5">
      <c r="A4748" s="7"/>
      <c r="B4748" s="2"/>
      <c r="C4748" s="2"/>
      <c r="D4748" s="2"/>
      <c r="E4748" s="2"/>
    </row>
    <row r="4749" spans="1:5">
      <c r="A4749" s="7"/>
      <c r="B4749" s="2"/>
      <c r="C4749" s="2"/>
      <c r="D4749" s="2"/>
      <c r="E4749" s="2"/>
    </row>
    <row r="4750" spans="1:5">
      <c r="A4750" s="7"/>
      <c r="B4750" s="2"/>
      <c r="C4750" s="2"/>
      <c r="D4750" s="2"/>
      <c r="E4750" s="2"/>
    </row>
    <row r="4751" spans="1:5">
      <c r="A4751" s="7"/>
      <c r="B4751" s="2"/>
      <c r="C4751" s="2"/>
      <c r="D4751" s="2"/>
      <c r="E4751" s="2"/>
    </row>
    <row r="4752" spans="1:5">
      <c r="A4752" s="7"/>
      <c r="B4752" s="2"/>
      <c r="C4752" s="2"/>
      <c r="D4752" s="2"/>
      <c r="E4752" s="2"/>
    </row>
    <row r="4753" spans="1:5">
      <c r="A4753" s="7"/>
      <c r="B4753" s="2"/>
      <c r="C4753" s="2"/>
      <c r="D4753" s="2"/>
      <c r="E4753" s="2"/>
    </row>
    <row r="4754" spans="1:5">
      <c r="A4754" s="7"/>
      <c r="B4754" s="2"/>
      <c r="C4754" s="2"/>
      <c r="D4754" s="2"/>
      <c r="E4754" s="2"/>
    </row>
    <row r="4755" spans="1:5">
      <c r="A4755" s="7"/>
      <c r="B4755" s="2"/>
      <c r="C4755" s="2"/>
      <c r="D4755" s="2"/>
      <c r="E4755" s="2"/>
    </row>
    <row r="4756" spans="1:5">
      <c r="A4756" s="7"/>
      <c r="B4756" s="2"/>
      <c r="C4756" s="2"/>
      <c r="D4756" s="2"/>
      <c r="E4756" s="2"/>
    </row>
    <row r="4757" spans="1:5">
      <c r="A4757" s="7"/>
      <c r="B4757" s="2"/>
      <c r="C4757" s="2"/>
      <c r="D4757" s="2"/>
      <c r="E4757" s="2"/>
    </row>
    <row r="4758" spans="1:5">
      <c r="A4758" s="7"/>
      <c r="B4758" s="2"/>
      <c r="C4758" s="2"/>
      <c r="D4758" s="2"/>
      <c r="E4758" s="2"/>
    </row>
    <row r="4759" spans="1:5">
      <c r="A4759" s="7"/>
      <c r="B4759" s="2"/>
      <c r="C4759" s="2"/>
      <c r="D4759" s="2"/>
      <c r="E4759" s="2"/>
    </row>
    <row r="4760" spans="1:5">
      <c r="A4760" s="7"/>
      <c r="B4760" s="2"/>
      <c r="C4760" s="2"/>
      <c r="D4760" s="2"/>
      <c r="E4760" s="2"/>
    </row>
    <row r="4761" spans="1:5">
      <c r="A4761" s="7"/>
      <c r="B4761" s="2"/>
      <c r="C4761" s="2"/>
      <c r="D4761" s="2"/>
      <c r="E4761" s="2"/>
    </row>
    <row r="4762" spans="1:5">
      <c r="A4762" s="7"/>
      <c r="B4762" s="2"/>
      <c r="C4762" s="2"/>
      <c r="D4762" s="2"/>
      <c r="E4762" s="2"/>
    </row>
    <row r="4763" spans="1:5">
      <c r="A4763" s="7"/>
      <c r="B4763" s="2"/>
      <c r="C4763" s="2"/>
      <c r="D4763" s="2"/>
      <c r="E4763" s="2"/>
    </row>
    <row r="4764" spans="1:5">
      <c r="A4764" s="7"/>
      <c r="B4764" s="2"/>
      <c r="C4764" s="2"/>
      <c r="D4764" s="2"/>
      <c r="E4764" s="2"/>
    </row>
    <row r="4765" spans="1:5">
      <c r="A4765" s="7"/>
      <c r="B4765" s="2"/>
      <c r="C4765" s="2"/>
      <c r="D4765" s="2"/>
      <c r="E4765" s="2"/>
    </row>
    <row r="4766" spans="1:5">
      <c r="A4766" s="7"/>
      <c r="B4766" s="2"/>
      <c r="C4766" s="2"/>
      <c r="D4766" s="2"/>
      <c r="E4766" s="2"/>
    </row>
    <row r="4767" spans="1:5">
      <c r="A4767" s="7"/>
      <c r="B4767" s="2"/>
      <c r="C4767" s="2"/>
      <c r="D4767" s="2"/>
      <c r="E4767" s="2"/>
    </row>
    <row r="4768" spans="1:5">
      <c r="A4768" s="7"/>
      <c r="B4768" s="2"/>
      <c r="C4768" s="2"/>
      <c r="D4768" s="2"/>
      <c r="E4768" s="2"/>
    </row>
    <row r="4769" spans="1:5">
      <c r="A4769" s="7"/>
      <c r="B4769" s="2"/>
      <c r="C4769" s="2"/>
      <c r="D4769" s="2"/>
      <c r="E4769" s="2"/>
    </row>
    <row r="4770" spans="1:5">
      <c r="A4770" s="7"/>
      <c r="B4770" s="2"/>
      <c r="C4770" s="2"/>
      <c r="D4770" s="2"/>
      <c r="E4770" s="2"/>
    </row>
    <row r="4771" spans="1:5">
      <c r="A4771" s="7"/>
      <c r="B4771" s="2"/>
      <c r="C4771" s="2"/>
      <c r="D4771" s="2"/>
      <c r="E4771" s="2"/>
    </row>
    <row r="4772" spans="1:5">
      <c r="A4772" s="7"/>
      <c r="B4772" s="2"/>
      <c r="C4772" s="2"/>
      <c r="D4772" s="2"/>
      <c r="E4772" s="2"/>
    </row>
    <row r="4773" spans="1:5">
      <c r="A4773" s="7"/>
      <c r="B4773" s="2"/>
      <c r="C4773" s="2"/>
      <c r="D4773" s="2"/>
      <c r="E4773" s="2"/>
    </row>
    <row r="4774" spans="1:5">
      <c r="A4774" s="7"/>
      <c r="B4774" s="2"/>
      <c r="C4774" s="2"/>
      <c r="D4774" s="2"/>
      <c r="E4774" s="2"/>
    </row>
    <row r="4775" spans="1:5">
      <c r="A4775" s="7"/>
      <c r="B4775" s="2"/>
      <c r="C4775" s="2"/>
      <c r="D4775" s="2"/>
      <c r="E4775" s="2"/>
    </row>
    <row r="4776" spans="1:5">
      <c r="A4776" s="7"/>
      <c r="B4776" s="2"/>
      <c r="C4776" s="2"/>
      <c r="D4776" s="2"/>
      <c r="E4776" s="2"/>
    </row>
    <row r="4777" spans="1:5">
      <c r="A4777" s="7"/>
      <c r="B4777" s="2"/>
      <c r="C4777" s="2"/>
      <c r="D4777" s="2"/>
      <c r="E4777" s="2"/>
    </row>
    <row r="4778" spans="1:5">
      <c r="A4778" s="7"/>
      <c r="B4778" s="2"/>
      <c r="C4778" s="2"/>
      <c r="D4778" s="2"/>
      <c r="E4778" s="2"/>
    </row>
    <row r="4779" spans="1:5">
      <c r="A4779" s="7"/>
      <c r="B4779" s="2"/>
      <c r="C4779" s="2"/>
      <c r="D4779" s="2"/>
      <c r="E4779" s="2"/>
    </row>
    <row r="4780" spans="1:5">
      <c r="A4780" s="7"/>
      <c r="B4780" s="2"/>
      <c r="C4780" s="2"/>
      <c r="D4780" s="2"/>
      <c r="E4780" s="2"/>
    </row>
    <row r="4781" spans="1:5">
      <c r="A4781" s="7"/>
      <c r="B4781" s="2"/>
      <c r="C4781" s="2"/>
      <c r="D4781" s="2"/>
      <c r="E4781" s="2"/>
    </row>
    <row r="4782" spans="1:5">
      <c r="A4782" s="7"/>
      <c r="B4782" s="2"/>
      <c r="C4782" s="2"/>
      <c r="D4782" s="2"/>
      <c r="E4782" s="2"/>
    </row>
    <row r="4783" spans="1:5">
      <c r="A4783" s="7"/>
      <c r="B4783" s="2"/>
      <c r="C4783" s="2"/>
      <c r="D4783" s="2"/>
      <c r="E4783" s="2"/>
    </row>
    <row r="4784" spans="1:5">
      <c r="A4784" s="7"/>
      <c r="B4784" s="2"/>
      <c r="C4784" s="2"/>
      <c r="D4784" s="2"/>
      <c r="E4784" s="2"/>
    </row>
    <row r="4785" spans="1:5">
      <c r="A4785" s="7"/>
      <c r="D4785" s="2"/>
      <c r="E4785" s="2"/>
    </row>
    <row r="4786" spans="1:5">
      <c r="A4786" s="7"/>
      <c r="B4786" s="2"/>
      <c r="C4786" s="2"/>
      <c r="D4786" s="2"/>
      <c r="E4786" s="2"/>
    </row>
    <row r="4787" spans="1:5">
      <c r="A4787" s="7"/>
      <c r="B4787" s="2"/>
      <c r="C4787" s="2"/>
      <c r="D4787" s="2"/>
      <c r="E4787" s="2"/>
    </row>
    <row r="4788" spans="1:5">
      <c r="A4788" s="7"/>
      <c r="B4788" s="2"/>
      <c r="C4788" s="2"/>
      <c r="D4788" s="2"/>
      <c r="E4788" s="2"/>
    </row>
    <row r="4789" spans="1:5">
      <c r="A4789" s="7"/>
      <c r="B4789" s="2"/>
      <c r="C4789" s="2"/>
      <c r="D4789" s="2"/>
      <c r="E4789" s="2"/>
    </row>
    <row r="4790" spans="1:5">
      <c r="A4790" s="7"/>
      <c r="B4790" s="2"/>
      <c r="C4790" s="2"/>
      <c r="D4790" s="2"/>
      <c r="E4790" s="2"/>
    </row>
    <row r="4791" spans="1:5">
      <c r="A4791" s="7"/>
      <c r="B4791" s="2"/>
      <c r="C4791" s="2"/>
      <c r="D4791" s="2"/>
      <c r="E4791" s="2"/>
    </row>
    <row r="4792" spans="1:5">
      <c r="A4792" s="7"/>
      <c r="B4792" s="2"/>
      <c r="C4792" s="2"/>
      <c r="D4792" s="2"/>
      <c r="E4792" s="2"/>
    </row>
    <row r="4793" spans="1:5">
      <c r="A4793" s="7"/>
      <c r="B4793" s="2"/>
      <c r="C4793" s="2"/>
      <c r="D4793" s="2"/>
      <c r="E4793" s="2"/>
    </row>
    <row r="4794" spans="1:5">
      <c r="A4794" s="7"/>
      <c r="B4794" s="2"/>
      <c r="C4794" s="2"/>
      <c r="D4794" s="2"/>
      <c r="E4794" s="2"/>
    </row>
    <row r="4795" spans="1:5">
      <c r="A4795" s="7"/>
      <c r="B4795" s="2"/>
      <c r="C4795" s="2"/>
      <c r="D4795" s="2"/>
      <c r="E4795" s="2"/>
    </row>
    <row r="4796" spans="1:5">
      <c r="A4796" s="7"/>
      <c r="B4796" s="2"/>
      <c r="C4796" s="2"/>
      <c r="D4796" s="2"/>
      <c r="E4796" s="2"/>
    </row>
    <row r="4797" spans="1:5">
      <c r="A4797" s="7"/>
      <c r="B4797" s="2"/>
      <c r="C4797" s="2"/>
      <c r="D4797" s="2"/>
      <c r="E4797" s="2"/>
    </row>
    <row r="4798" spans="1:5">
      <c r="A4798" s="7"/>
      <c r="B4798" s="2"/>
      <c r="C4798" s="2"/>
      <c r="D4798" s="2"/>
      <c r="E4798" s="2"/>
    </row>
    <row r="4799" spans="1:5">
      <c r="A4799" s="7"/>
      <c r="B4799" s="2"/>
      <c r="C4799" s="2"/>
      <c r="D4799" s="2"/>
      <c r="E4799" s="2"/>
    </row>
    <row r="4800" spans="1:5">
      <c r="A4800" s="7"/>
      <c r="B4800" s="2"/>
      <c r="C4800" s="2"/>
      <c r="D4800" s="2"/>
      <c r="E4800" s="2"/>
    </row>
    <row r="4801" spans="1:5">
      <c r="A4801" s="7"/>
      <c r="B4801" s="2"/>
      <c r="C4801" s="2"/>
      <c r="D4801" s="2"/>
      <c r="E4801" s="2"/>
    </row>
    <row r="4802" spans="1:5">
      <c r="A4802" s="7"/>
      <c r="B4802" s="2"/>
      <c r="C4802" s="2"/>
      <c r="D4802" s="2"/>
      <c r="E4802" s="2"/>
    </row>
    <row r="4803" spans="1:5">
      <c r="A4803" s="7"/>
      <c r="B4803" s="2"/>
      <c r="C4803" s="2"/>
      <c r="D4803" s="2"/>
      <c r="E4803" s="2"/>
    </row>
    <row r="4804" spans="1:5">
      <c r="A4804" s="7"/>
      <c r="B4804" s="2"/>
      <c r="C4804" s="2"/>
      <c r="D4804" s="2"/>
      <c r="E4804" s="2"/>
    </row>
    <row r="4805" spans="1:5">
      <c r="A4805" s="7"/>
      <c r="B4805" s="2"/>
      <c r="C4805" s="2"/>
      <c r="D4805" s="2"/>
      <c r="E4805" s="2"/>
    </row>
    <row r="4806" spans="1:5">
      <c r="A4806" s="7"/>
      <c r="B4806" s="2"/>
      <c r="C4806" s="2"/>
      <c r="D4806" s="2"/>
      <c r="E4806" s="2"/>
    </row>
    <row r="4807" spans="1:5">
      <c r="A4807" s="7"/>
      <c r="B4807" s="2"/>
      <c r="C4807" s="2"/>
      <c r="D4807" s="2"/>
      <c r="E4807" s="2"/>
    </row>
    <row r="4808" spans="1:5">
      <c r="A4808" s="7"/>
      <c r="B4808" s="2"/>
      <c r="C4808" s="2"/>
      <c r="D4808" s="2"/>
      <c r="E4808" s="2"/>
    </row>
    <row r="4809" spans="1:5">
      <c r="A4809" s="7"/>
      <c r="B4809" s="2"/>
      <c r="C4809" s="2"/>
      <c r="D4809" s="2"/>
      <c r="E4809" s="2"/>
    </row>
    <row r="4810" spans="1:5">
      <c r="A4810" s="7"/>
      <c r="B4810" s="2"/>
      <c r="C4810" s="2"/>
      <c r="D4810" s="2"/>
      <c r="E4810" s="2"/>
    </row>
    <row r="4811" spans="1:5">
      <c r="A4811" s="7"/>
      <c r="B4811" s="2"/>
      <c r="C4811" s="2"/>
      <c r="D4811" s="2"/>
      <c r="E4811" s="2"/>
    </row>
    <row r="4812" spans="1:5">
      <c r="A4812" s="7"/>
      <c r="B4812" s="2"/>
      <c r="C4812" s="2"/>
      <c r="D4812" s="2"/>
      <c r="E4812" s="2"/>
    </row>
    <row r="4813" spans="1:5">
      <c r="A4813" s="7"/>
      <c r="B4813" s="2"/>
      <c r="C4813" s="2"/>
      <c r="D4813" s="2"/>
      <c r="E4813" s="2"/>
    </row>
    <row r="4814" spans="1:5">
      <c r="A4814" s="7"/>
      <c r="B4814" s="2"/>
      <c r="C4814" s="2"/>
      <c r="D4814" s="2"/>
      <c r="E4814" s="2"/>
    </row>
    <row r="4815" spans="1:5">
      <c r="A4815" s="7"/>
      <c r="B4815" s="2"/>
      <c r="C4815" s="2"/>
      <c r="D4815" s="2"/>
      <c r="E4815" s="2"/>
    </row>
    <row r="4816" spans="1:5">
      <c r="A4816" s="7"/>
      <c r="D4816" s="2"/>
      <c r="E4816" s="2"/>
    </row>
    <row r="4817" spans="1:5">
      <c r="A4817" s="7"/>
      <c r="B4817" s="2"/>
      <c r="C4817" s="2"/>
      <c r="D4817" s="2"/>
      <c r="E4817" s="2"/>
    </row>
    <row r="4818" spans="1:5">
      <c r="A4818" s="7"/>
      <c r="B4818" s="2"/>
      <c r="C4818" s="2"/>
      <c r="D4818" s="2"/>
      <c r="E4818" s="2"/>
    </row>
    <row r="4819" spans="1:5">
      <c r="A4819" s="7"/>
      <c r="B4819" s="2"/>
      <c r="C4819" s="2"/>
      <c r="D4819" s="2"/>
      <c r="E4819" s="2"/>
    </row>
    <row r="4820" spans="1:5">
      <c r="A4820" s="7"/>
      <c r="B4820" s="2"/>
      <c r="C4820" s="2"/>
      <c r="D4820" s="2"/>
      <c r="E4820" s="2"/>
    </row>
    <row r="4821" spans="1:5">
      <c r="A4821" s="7"/>
      <c r="B4821" s="2"/>
      <c r="C4821" s="2"/>
      <c r="D4821" s="2"/>
      <c r="E4821" s="2"/>
    </row>
    <row r="4822" spans="1:5">
      <c r="A4822" s="7"/>
      <c r="B4822" s="2"/>
      <c r="C4822" s="2"/>
      <c r="D4822" s="2"/>
      <c r="E4822" s="2"/>
    </row>
    <row r="4823" spans="1:5">
      <c r="A4823" s="7"/>
      <c r="B4823" s="2"/>
      <c r="C4823" s="2"/>
      <c r="D4823" s="2"/>
      <c r="E4823" s="2"/>
    </row>
    <row r="4824" spans="1:5">
      <c r="A4824" s="7"/>
      <c r="B4824" s="2"/>
      <c r="C4824" s="2"/>
      <c r="D4824" s="2"/>
      <c r="E4824" s="2"/>
    </row>
    <row r="4825" spans="1:5">
      <c r="A4825" s="7"/>
      <c r="B4825" s="2"/>
      <c r="C4825" s="2"/>
      <c r="D4825" s="2"/>
      <c r="E4825" s="2"/>
    </row>
    <row r="4826" spans="1:5">
      <c r="A4826" s="7"/>
      <c r="B4826" s="2"/>
      <c r="C4826" s="2"/>
      <c r="D4826" s="2"/>
      <c r="E4826" s="2"/>
    </row>
    <row r="4827" spans="1:5">
      <c r="A4827" s="7"/>
      <c r="B4827" s="2"/>
      <c r="C4827" s="2"/>
      <c r="D4827" s="2"/>
      <c r="E4827" s="2"/>
    </row>
    <row r="4828" spans="1:5">
      <c r="A4828" s="7"/>
      <c r="B4828" s="2"/>
      <c r="C4828" s="2"/>
      <c r="D4828" s="2"/>
      <c r="E4828" s="2"/>
    </row>
    <row r="4829" spans="1:5">
      <c r="A4829" s="7"/>
      <c r="B4829" s="2"/>
      <c r="C4829" s="2"/>
      <c r="D4829" s="2"/>
      <c r="E4829" s="2"/>
    </row>
    <row r="4830" spans="1:5">
      <c r="A4830" s="7"/>
      <c r="B4830" s="2"/>
      <c r="C4830" s="2"/>
      <c r="D4830" s="2"/>
      <c r="E4830" s="2"/>
    </row>
    <row r="4831" spans="1:5">
      <c r="A4831" s="7"/>
      <c r="D4831" s="2"/>
      <c r="E4831" s="2"/>
    </row>
    <row r="4832" spans="1:5">
      <c r="A4832" s="7"/>
      <c r="B4832" s="2"/>
      <c r="C4832" s="2"/>
      <c r="D4832" s="2"/>
      <c r="E4832" s="2"/>
    </row>
    <row r="4833" spans="1:5">
      <c r="A4833" s="7"/>
      <c r="B4833" s="2"/>
      <c r="C4833" s="2"/>
      <c r="D4833" s="2"/>
      <c r="E4833" s="2"/>
    </row>
    <row r="4834" spans="1:5">
      <c r="A4834" s="7"/>
      <c r="B4834" s="2"/>
      <c r="C4834" s="2"/>
      <c r="D4834" s="2"/>
      <c r="E4834" s="2"/>
    </row>
    <row r="4835" spans="1:5">
      <c r="A4835" s="7"/>
      <c r="B4835" s="2"/>
      <c r="C4835" s="2"/>
      <c r="D4835" s="2"/>
      <c r="E4835" s="2"/>
    </row>
    <row r="4836" spans="1:5">
      <c r="A4836" s="7"/>
      <c r="B4836" s="2"/>
      <c r="C4836" s="2"/>
      <c r="D4836" s="2"/>
      <c r="E4836" s="2"/>
    </row>
    <row r="4837" spans="1:5">
      <c r="A4837" s="7"/>
      <c r="B4837" s="2"/>
      <c r="C4837" s="2"/>
      <c r="D4837" s="2"/>
      <c r="E4837" s="2"/>
    </row>
    <row r="4838" spans="1:5">
      <c r="A4838" s="7"/>
      <c r="B4838" s="2"/>
      <c r="C4838" s="2"/>
      <c r="D4838" s="2"/>
      <c r="E4838" s="2"/>
    </row>
    <row r="4839" spans="1:5">
      <c r="A4839" s="7"/>
      <c r="B4839" s="2"/>
      <c r="C4839" s="2"/>
      <c r="D4839" s="2"/>
      <c r="E4839" s="2"/>
    </row>
    <row r="4840" spans="1:5">
      <c r="A4840" s="7"/>
      <c r="B4840" s="2"/>
      <c r="C4840" s="2"/>
      <c r="D4840" s="2"/>
      <c r="E4840" s="2"/>
    </row>
    <row r="4841" spans="1:5">
      <c r="A4841" s="7"/>
      <c r="D4841" s="2"/>
      <c r="E4841" s="2"/>
    </row>
    <row r="4842" spans="1:5">
      <c r="A4842" s="7"/>
      <c r="B4842" s="2"/>
      <c r="C4842" s="2"/>
      <c r="D4842" s="2"/>
      <c r="E4842" s="2"/>
    </row>
    <row r="4843" spans="1:5">
      <c r="A4843" s="7"/>
      <c r="B4843" s="2"/>
      <c r="C4843" s="2"/>
      <c r="D4843" s="2"/>
      <c r="E4843" s="2"/>
    </row>
    <row r="4844" spans="1:5">
      <c r="A4844" s="7"/>
      <c r="B4844" s="2"/>
      <c r="C4844" s="2"/>
      <c r="D4844" s="2"/>
      <c r="E4844" s="2"/>
    </row>
    <row r="4845" spans="1:5">
      <c r="A4845" s="7"/>
      <c r="B4845" s="2"/>
      <c r="C4845" s="2"/>
      <c r="D4845" s="2"/>
      <c r="E4845" s="2"/>
    </row>
    <row r="4846" spans="1:5">
      <c r="A4846" s="7"/>
      <c r="B4846" s="2"/>
      <c r="C4846" s="2"/>
      <c r="D4846" s="2"/>
      <c r="E4846" s="2"/>
    </row>
    <row r="4847" spans="1:5">
      <c r="A4847" s="7"/>
      <c r="B4847" s="2"/>
      <c r="C4847" s="2"/>
      <c r="D4847" s="2"/>
      <c r="E4847" s="2"/>
    </row>
    <row r="4848" spans="1:5">
      <c r="A4848" s="7"/>
      <c r="B4848" s="2"/>
      <c r="C4848" s="2"/>
      <c r="D4848" s="2"/>
      <c r="E4848" s="2"/>
    </row>
    <row r="4849" spans="1:5">
      <c r="A4849" s="7"/>
      <c r="B4849" s="2"/>
      <c r="C4849" s="2"/>
      <c r="D4849" s="2"/>
      <c r="E4849" s="2"/>
    </row>
    <row r="4850" spans="1:5">
      <c r="A4850" s="7"/>
      <c r="B4850" s="2"/>
      <c r="C4850" s="2"/>
      <c r="D4850" s="2"/>
      <c r="E4850" s="2"/>
    </row>
    <row r="4851" spans="1:5">
      <c r="A4851" s="7"/>
      <c r="B4851" s="2"/>
      <c r="C4851" s="2"/>
      <c r="D4851" s="2"/>
      <c r="E4851" s="2"/>
    </row>
    <row r="4852" spans="1:5">
      <c r="A4852" s="7"/>
      <c r="B4852" s="2"/>
      <c r="C4852" s="2"/>
      <c r="D4852" s="2"/>
      <c r="E4852" s="2"/>
    </row>
    <row r="4853" spans="1:5">
      <c r="A4853" s="7"/>
      <c r="B4853" s="2"/>
      <c r="C4853" s="2"/>
      <c r="D4853" s="2"/>
      <c r="E4853" s="2"/>
    </row>
    <row r="4854" spans="1:5">
      <c r="A4854" s="7"/>
      <c r="B4854" s="2"/>
      <c r="C4854" s="2"/>
      <c r="D4854" s="2"/>
      <c r="E4854" s="2"/>
    </row>
    <row r="4855" spans="1:5">
      <c r="A4855" s="7"/>
      <c r="B4855" s="2"/>
      <c r="C4855" s="2"/>
      <c r="D4855" s="2"/>
      <c r="E4855" s="2"/>
    </row>
    <row r="4856" spans="1:5">
      <c r="A4856" s="7"/>
      <c r="B4856" s="2"/>
      <c r="C4856" s="2"/>
      <c r="D4856" s="2"/>
      <c r="E4856" s="2"/>
    </row>
    <row r="4857" spans="1:5">
      <c r="A4857" s="7"/>
      <c r="B4857" s="2"/>
      <c r="C4857" s="2"/>
      <c r="D4857" s="2"/>
      <c r="E4857" s="2"/>
    </row>
    <row r="4858" spans="1:5">
      <c r="A4858" s="7"/>
      <c r="B4858" s="2"/>
      <c r="C4858" s="2"/>
      <c r="D4858" s="2"/>
      <c r="E4858" s="2"/>
    </row>
    <row r="4859" spans="1:5">
      <c r="A4859" s="7"/>
      <c r="B4859" s="2"/>
      <c r="C4859" s="2"/>
      <c r="D4859" s="2"/>
      <c r="E4859" s="2"/>
    </row>
    <row r="4860" spans="1:5">
      <c r="A4860" s="7"/>
      <c r="B4860" s="2"/>
      <c r="C4860" s="2"/>
      <c r="D4860" s="2"/>
      <c r="E4860" s="2"/>
    </row>
    <row r="4861" spans="1:5">
      <c r="A4861" s="7"/>
      <c r="B4861" s="2"/>
      <c r="C4861" s="2"/>
      <c r="D4861" s="2"/>
      <c r="E4861" s="2"/>
    </row>
    <row r="4862" spans="1:5">
      <c r="A4862" s="7"/>
      <c r="B4862" s="2"/>
      <c r="C4862" s="2"/>
      <c r="D4862" s="2"/>
      <c r="E4862" s="2"/>
    </row>
    <row r="4863" spans="1:5">
      <c r="A4863" s="7"/>
      <c r="B4863" s="2"/>
      <c r="C4863" s="2"/>
      <c r="D4863" s="2"/>
      <c r="E4863" s="2"/>
    </row>
    <row r="4864" spans="1:5">
      <c r="A4864" s="7"/>
      <c r="B4864" s="2"/>
      <c r="C4864" s="2"/>
      <c r="D4864" s="2"/>
      <c r="E4864" s="2"/>
    </row>
    <row r="4865" spans="1:5">
      <c r="A4865" s="7"/>
      <c r="B4865" s="2"/>
      <c r="C4865" s="2"/>
      <c r="D4865" s="2"/>
      <c r="E4865" s="2"/>
    </row>
    <row r="4866" spans="1:5">
      <c r="A4866" s="7"/>
      <c r="B4866" s="2"/>
      <c r="C4866" s="2"/>
      <c r="D4866" s="2"/>
      <c r="E4866" s="2"/>
    </row>
    <row r="4867" spans="1:5">
      <c r="A4867" s="7"/>
      <c r="B4867" s="2"/>
      <c r="C4867" s="2"/>
      <c r="D4867" s="2"/>
      <c r="E4867" s="2"/>
    </row>
    <row r="4868" spans="1:5">
      <c r="A4868" s="7"/>
      <c r="B4868" s="2"/>
      <c r="C4868" s="2"/>
      <c r="D4868" s="2"/>
      <c r="E4868" s="2"/>
    </row>
    <row r="4869" spans="1:5">
      <c r="A4869" s="7"/>
      <c r="B4869" s="2"/>
      <c r="C4869" s="2"/>
      <c r="D4869" s="2"/>
      <c r="E4869" s="2"/>
    </row>
    <row r="4870" spans="1:5">
      <c r="A4870" s="7"/>
      <c r="B4870" s="2"/>
      <c r="C4870" s="2"/>
      <c r="D4870" s="2"/>
      <c r="E4870" s="2"/>
    </row>
    <row r="4871" spans="1:5">
      <c r="A4871" s="7"/>
      <c r="B4871" s="2"/>
      <c r="C4871" s="2"/>
      <c r="D4871" s="2"/>
      <c r="E4871" s="2"/>
    </row>
    <row r="4872" spans="1:5">
      <c r="A4872" s="7"/>
      <c r="B4872" s="2"/>
      <c r="C4872" s="2"/>
      <c r="D4872" s="2"/>
      <c r="E4872" s="2"/>
    </row>
    <row r="4873" spans="1:5">
      <c r="A4873" s="7"/>
      <c r="B4873" s="2"/>
      <c r="C4873" s="2"/>
      <c r="D4873" s="2"/>
      <c r="E4873" s="2"/>
    </row>
    <row r="4874" spans="1:5">
      <c r="A4874" s="7"/>
      <c r="B4874" s="2"/>
      <c r="C4874" s="2"/>
      <c r="D4874" s="2"/>
      <c r="E4874" s="2"/>
    </row>
    <row r="4875" spans="1:5">
      <c r="A4875" s="7"/>
      <c r="B4875" s="2"/>
      <c r="C4875" s="2"/>
      <c r="D4875" s="2"/>
      <c r="E4875" s="2"/>
    </row>
    <row r="4876" spans="1:5">
      <c r="A4876" s="7"/>
      <c r="B4876" s="2"/>
      <c r="C4876" s="2"/>
      <c r="D4876" s="2"/>
      <c r="E4876" s="2"/>
    </row>
    <row r="4877" spans="1:5">
      <c r="A4877" s="7"/>
      <c r="B4877" s="2"/>
      <c r="C4877" s="2"/>
      <c r="D4877" s="2"/>
      <c r="E4877" s="2"/>
    </row>
    <row r="4878" spans="1:5">
      <c r="A4878" s="7"/>
      <c r="B4878" s="2"/>
      <c r="C4878" s="2"/>
      <c r="D4878" s="2"/>
      <c r="E4878" s="2"/>
    </row>
    <row r="4879" spans="1:5">
      <c r="A4879" s="7"/>
      <c r="B4879" s="2"/>
      <c r="C4879" s="2"/>
      <c r="D4879" s="2"/>
      <c r="E4879" s="2"/>
    </row>
    <row r="4880" spans="1:5">
      <c r="A4880" s="7"/>
      <c r="B4880" s="2"/>
      <c r="C4880" s="2"/>
      <c r="D4880" s="2"/>
      <c r="E4880" s="2"/>
    </row>
    <row r="4881" spans="1:5">
      <c r="A4881" s="7"/>
      <c r="B4881" s="2"/>
      <c r="C4881" s="2"/>
      <c r="D4881" s="2"/>
      <c r="E4881" s="2"/>
    </row>
    <row r="4882" spans="1:5">
      <c r="A4882" s="7"/>
      <c r="B4882" s="2"/>
      <c r="C4882" s="2"/>
      <c r="D4882" s="2"/>
      <c r="E4882" s="2"/>
    </row>
    <row r="4883" spans="1:5">
      <c r="A4883" s="7"/>
      <c r="B4883" s="2"/>
      <c r="C4883" s="2"/>
      <c r="D4883" s="2"/>
      <c r="E4883" s="2"/>
    </row>
    <row r="4884" spans="1:5">
      <c r="A4884" s="7"/>
      <c r="B4884" s="2"/>
      <c r="C4884" s="2"/>
      <c r="D4884" s="2"/>
      <c r="E4884" s="2"/>
    </row>
    <row r="4885" spans="1:5">
      <c r="A4885" s="7"/>
      <c r="B4885" s="2"/>
      <c r="C4885" s="2"/>
      <c r="D4885" s="2"/>
      <c r="E4885" s="2"/>
    </row>
    <row r="4886" spans="1:5">
      <c r="A4886" s="7"/>
      <c r="D4886" s="2"/>
      <c r="E4886" s="2"/>
    </row>
    <row r="4887" spans="1:5">
      <c r="A4887" s="7"/>
      <c r="B4887" s="2"/>
      <c r="C4887" s="2"/>
      <c r="D4887" s="2"/>
      <c r="E4887" s="2"/>
    </row>
    <row r="4888" spans="1:5">
      <c r="A4888" s="7"/>
      <c r="B4888" s="2"/>
      <c r="C4888" s="2"/>
      <c r="D4888" s="2"/>
      <c r="E4888" s="2"/>
    </row>
    <row r="4889" spans="1:5">
      <c r="A4889" s="7"/>
      <c r="B4889" s="2"/>
      <c r="C4889" s="2"/>
      <c r="D4889" s="2"/>
      <c r="E4889" s="2"/>
    </row>
    <row r="4890" spans="1:5">
      <c r="A4890" s="7"/>
      <c r="B4890" s="2"/>
      <c r="C4890" s="2"/>
      <c r="D4890" s="2"/>
      <c r="E4890" s="2"/>
    </row>
    <row r="4891" spans="1:5">
      <c r="A4891" s="7"/>
      <c r="B4891" s="2"/>
      <c r="C4891" s="2"/>
      <c r="D4891" s="2"/>
      <c r="E4891" s="2"/>
    </row>
    <row r="4892" spans="1:5">
      <c r="A4892" s="7"/>
      <c r="B4892" s="2"/>
      <c r="C4892" s="2"/>
      <c r="D4892" s="2"/>
      <c r="E4892" s="2"/>
    </row>
    <row r="4893" spans="1:5">
      <c r="A4893" s="7"/>
      <c r="B4893" s="2"/>
      <c r="C4893" s="2"/>
      <c r="D4893" s="2"/>
      <c r="E4893" s="2"/>
    </row>
    <row r="4894" spans="1:5">
      <c r="A4894" s="7"/>
      <c r="B4894" s="2"/>
      <c r="C4894" s="2"/>
      <c r="D4894" s="2"/>
      <c r="E4894" s="2"/>
    </row>
    <row r="4895" spans="1:5">
      <c r="A4895" s="7"/>
      <c r="B4895" s="2"/>
      <c r="C4895" s="2"/>
      <c r="D4895" s="2"/>
      <c r="E4895" s="2"/>
    </row>
    <row r="4896" spans="1:5">
      <c r="A4896" s="7"/>
      <c r="B4896" s="2"/>
      <c r="C4896" s="2"/>
      <c r="D4896" s="2"/>
      <c r="E4896" s="2"/>
    </row>
    <row r="4897" spans="1:5">
      <c r="A4897" s="7"/>
      <c r="B4897" s="2"/>
      <c r="C4897" s="2"/>
      <c r="D4897" s="2"/>
      <c r="E4897" s="2"/>
    </row>
    <row r="4898" spans="1:5">
      <c r="A4898" s="7"/>
      <c r="B4898" s="2"/>
      <c r="C4898" s="2"/>
      <c r="D4898" s="2"/>
      <c r="E4898" s="2"/>
    </row>
    <row r="4899" spans="1:5">
      <c r="A4899" s="7"/>
      <c r="B4899" s="2"/>
      <c r="C4899" s="2"/>
      <c r="D4899" s="2"/>
      <c r="E4899" s="2"/>
    </row>
    <row r="4900" spans="1:5">
      <c r="A4900" s="7"/>
      <c r="B4900" s="2"/>
      <c r="C4900" s="2"/>
      <c r="D4900" s="2"/>
      <c r="E4900" s="2"/>
    </row>
    <row r="4901" spans="1:5">
      <c r="A4901" s="7"/>
      <c r="B4901" s="2"/>
      <c r="C4901" s="2"/>
      <c r="D4901" s="2"/>
      <c r="E4901" s="2"/>
    </row>
    <row r="4902" spans="1:5">
      <c r="A4902" s="7"/>
      <c r="B4902" s="2"/>
      <c r="C4902" s="2"/>
      <c r="D4902" s="2"/>
      <c r="E4902" s="2"/>
    </row>
    <row r="4903" spans="1:5">
      <c r="A4903" s="7"/>
      <c r="B4903" s="2"/>
      <c r="C4903" s="2"/>
      <c r="D4903" s="2"/>
      <c r="E4903" s="2"/>
    </row>
    <row r="4904" spans="1:5">
      <c r="A4904" s="7"/>
      <c r="B4904" s="2"/>
      <c r="C4904" s="2"/>
      <c r="D4904" s="2"/>
      <c r="E4904" s="2"/>
    </row>
    <row r="4905" spans="1:5">
      <c r="A4905" s="7"/>
      <c r="B4905" s="2"/>
      <c r="C4905" s="2"/>
      <c r="D4905" s="2"/>
      <c r="E4905" s="2"/>
    </row>
    <row r="4906" spans="1:5">
      <c r="A4906" s="7"/>
      <c r="B4906" s="2"/>
      <c r="C4906" s="2"/>
      <c r="D4906" s="2"/>
      <c r="E4906" s="2"/>
    </row>
    <row r="4907" spans="1:5">
      <c r="A4907" s="7"/>
      <c r="B4907" s="2"/>
      <c r="C4907" s="2"/>
      <c r="D4907" s="2"/>
      <c r="E4907" s="2"/>
    </row>
    <row r="4908" spans="1:5">
      <c r="A4908" s="7"/>
      <c r="B4908" s="2"/>
      <c r="C4908" s="2"/>
      <c r="D4908" s="2"/>
      <c r="E4908" s="2"/>
    </row>
    <row r="4909" spans="1:5">
      <c r="A4909" s="7"/>
      <c r="B4909" s="2"/>
      <c r="C4909" s="2"/>
      <c r="D4909" s="2"/>
      <c r="E4909" s="2"/>
    </row>
    <row r="4910" spans="1:5">
      <c r="A4910" s="7"/>
      <c r="B4910" s="2"/>
      <c r="C4910" s="2"/>
      <c r="D4910" s="2"/>
      <c r="E4910" s="2"/>
    </row>
    <row r="4911" spans="1:5">
      <c r="A4911" s="7"/>
      <c r="B4911" s="2"/>
      <c r="C4911" s="2"/>
      <c r="D4911" s="2"/>
      <c r="E4911" s="2"/>
    </row>
    <row r="4912" spans="1:5">
      <c r="A4912" s="7"/>
      <c r="B4912" s="2"/>
      <c r="C4912" s="2"/>
      <c r="D4912" s="2"/>
      <c r="E4912" s="2"/>
    </row>
    <row r="4913" spans="1:5">
      <c r="A4913" s="7"/>
      <c r="B4913" s="2"/>
      <c r="C4913" s="2"/>
      <c r="D4913" s="2"/>
      <c r="E4913" s="2"/>
    </row>
    <row r="4914" spans="1:5">
      <c r="A4914" s="7"/>
      <c r="B4914" s="2"/>
      <c r="C4914" s="2"/>
      <c r="D4914" s="2"/>
      <c r="E4914" s="2"/>
    </row>
    <row r="4915" spans="1:5">
      <c r="A4915" s="7"/>
      <c r="B4915" s="2"/>
      <c r="C4915" s="2"/>
      <c r="D4915" s="2"/>
      <c r="E4915" s="2"/>
    </row>
    <row r="4916" spans="1:5">
      <c r="A4916" s="7"/>
      <c r="B4916" s="2"/>
      <c r="C4916" s="2"/>
      <c r="D4916" s="2"/>
      <c r="E4916" s="2"/>
    </row>
    <row r="4917" spans="1:5">
      <c r="A4917" s="7"/>
      <c r="B4917" s="2"/>
      <c r="C4917" s="2"/>
      <c r="D4917" s="2"/>
      <c r="E4917" s="2"/>
    </row>
    <row r="4918" spans="1:5">
      <c r="A4918" s="7"/>
      <c r="B4918" s="2"/>
      <c r="C4918" s="2"/>
      <c r="D4918" s="2"/>
      <c r="E4918" s="2"/>
    </row>
    <row r="4919" spans="1:5">
      <c r="A4919" s="7"/>
      <c r="B4919" s="2"/>
      <c r="C4919" s="2"/>
      <c r="D4919" s="2"/>
      <c r="E4919" s="2"/>
    </row>
    <row r="4920" spans="1:5">
      <c r="A4920" s="7"/>
      <c r="B4920" s="2"/>
      <c r="C4920" s="2"/>
      <c r="D4920" s="2"/>
      <c r="E4920" s="2"/>
    </row>
    <row r="4921" spans="1:5">
      <c r="A4921" s="7"/>
      <c r="B4921" s="2"/>
      <c r="C4921" s="2"/>
      <c r="D4921" s="2"/>
      <c r="E4921" s="2"/>
    </row>
    <row r="4922" spans="1:5">
      <c r="A4922" s="7"/>
      <c r="B4922" s="2"/>
      <c r="C4922" s="2"/>
      <c r="D4922" s="2"/>
      <c r="E4922" s="2"/>
    </row>
    <row r="4923" spans="1:5">
      <c r="A4923" s="7"/>
      <c r="B4923" s="2"/>
      <c r="C4923" s="2"/>
      <c r="D4923" s="2"/>
      <c r="E4923" s="2"/>
    </row>
    <row r="4924" spans="1:5">
      <c r="A4924" s="7"/>
      <c r="B4924" s="2"/>
      <c r="C4924" s="2"/>
      <c r="D4924" s="2"/>
      <c r="E4924" s="2"/>
    </row>
    <row r="4925" spans="1:5">
      <c r="A4925" s="7"/>
      <c r="B4925" s="2"/>
      <c r="C4925" s="2"/>
      <c r="D4925" s="2"/>
      <c r="E4925" s="2"/>
    </row>
    <row r="4926" spans="1:5">
      <c r="A4926" s="7"/>
      <c r="B4926" s="2"/>
      <c r="C4926" s="2"/>
      <c r="D4926" s="2"/>
      <c r="E4926" s="2"/>
    </row>
    <row r="4927" spans="1:5">
      <c r="A4927" s="7"/>
      <c r="B4927" s="2"/>
      <c r="C4927" s="2"/>
      <c r="D4927" s="2"/>
      <c r="E4927" s="2"/>
    </row>
    <row r="4928" spans="1:5">
      <c r="A4928" s="7"/>
      <c r="B4928" s="2"/>
      <c r="C4928" s="2"/>
      <c r="D4928" s="2"/>
      <c r="E4928" s="2"/>
    </row>
    <row r="4929" spans="1:5">
      <c r="A4929" s="7"/>
      <c r="B4929" s="2"/>
      <c r="C4929" s="2"/>
      <c r="D4929" s="2"/>
      <c r="E4929" s="2"/>
    </row>
    <row r="4930" spans="1:5">
      <c r="A4930" s="7"/>
      <c r="B4930" s="2"/>
      <c r="C4930" s="2"/>
      <c r="D4930" s="2"/>
      <c r="E4930" s="2"/>
    </row>
    <row r="4931" spans="1:5">
      <c r="A4931" s="7"/>
      <c r="B4931" s="2"/>
      <c r="C4931" s="2"/>
      <c r="D4931" s="2"/>
      <c r="E4931" s="2"/>
    </row>
    <row r="4932" spans="1:5">
      <c r="A4932" s="7"/>
      <c r="B4932" s="2"/>
      <c r="C4932" s="2"/>
      <c r="D4932" s="2"/>
      <c r="E4932" s="2"/>
    </row>
    <row r="4933" spans="1:5">
      <c r="A4933" s="7"/>
      <c r="B4933" s="2"/>
      <c r="C4933" s="2"/>
      <c r="D4933" s="2"/>
      <c r="E4933" s="2"/>
    </row>
    <row r="4934" spans="1:5">
      <c r="A4934" s="7"/>
      <c r="B4934" s="2"/>
      <c r="C4934" s="2"/>
      <c r="D4934" s="2"/>
      <c r="E4934" s="2"/>
    </row>
    <row r="4935" spans="1:5">
      <c r="A4935" s="7"/>
      <c r="D4935" s="2"/>
      <c r="E4935" s="2"/>
    </row>
    <row r="4936" spans="1:5">
      <c r="A4936" s="7"/>
      <c r="B4936" s="2"/>
      <c r="C4936" s="2"/>
      <c r="D4936" s="2"/>
      <c r="E4936" s="2"/>
    </row>
    <row r="4937" spans="1:5">
      <c r="A4937" s="7"/>
      <c r="B4937" s="2"/>
      <c r="C4937" s="2"/>
      <c r="D4937" s="2"/>
      <c r="E4937" s="2"/>
    </row>
    <row r="4938" spans="1:5">
      <c r="A4938" s="7"/>
      <c r="B4938" s="2"/>
      <c r="C4938" s="2"/>
      <c r="D4938" s="2"/>
      <c r="E4938" s="2"/>
    </row>
    <row r="4939" spans="1:5">
      <c r="A4939" s="7"/>
      <c r="B4939" s="2"/>
      <c r="C4939" s="2"/>
      <c r="D4939" s="2"/>
      <c r="E4939" s="2"/>
    </row>
    <row r="4940" spans="1:5">
      <c r="A4940" s="7"/>
      <c r="B4940" s="2"/>
      <c r="C4940" s="2"/>
      <c r="D4940" s="2"/>
      <c r="E4940" s="2"/>
    </row>
    <row r="4941" spans="1:5">
      <c r="A4941" s="7"/>
      <c r="B4941" s="2"/>
      <c r="C4941" s="2"/>
      <c r="D4941" s="2"/>
      <c r="E4941" s="2"/>
    </row>
    <row r="4942" spans="1:5">
      <c r="A4942" s="7"/>
      <c r="B4942" s="2"/>
      <c r="C4942" s="2"/>
      <c r="D4942" s="2"/>
      <c r="E4942" s="2"/>
    </row>
    <row r="4943" spans="1:5">
      <c r="A4943" s="7"/>
      <c r="B4943" s="2"/>
      <c r="C4943" s="2"/>
      <c r="D4943" s="2"/>
      <c r="E4943" s="2"/>
    </row>
    <row r="4944" spans="1:5">
      <c r="A4944" s="7"/>
      <c r="D4944" s="2"/>
      <c r="E4944" s="2"/>
    </row>
    <row r="4945" spans="1:5">
      <c r="A4945" s="7"/>
      <c r="B4945" s="2"/>
      <c r="C4945" s="2"/>
      <c r="D4945" s="2"/>
      <c r="E4945" s="2"/>
    </row>
    <row r="4946" spans="1:5">
      <c r="A4946" s="7"/>
      <c r="B4946" s="2"/>
      <c r="C4946" s="2"/>
      <c r="D4946" s="2"/>
      <c r="E4946" s="2"/>
    </row>
    <row r="4947" spans="1:5">
      <c r="A4947" s="7"/>
      <c r="B4947" s="2"/>
      <c r="C4947" s="2"/>
      <c r="D4947" s="2"/>
      <c r="E4947" s="2"/>
    </row>
    <row r="4948" spans="1:5">
      <c r="A4948" s="7"/>
      <c r="B4948" s="2"/>
      <c r="C4948" s="2"/>
      <c r="D4948" s="2"/>
      <c r="E4948" s="2"/>
    </row>
    <row r="4949" spans="1:5">
      <c r="A4949" s="7"/>
      <c r="B4949" s="2"/>
      <c r="C4949" s="2"/>
      <c r="D4949" s="2"/>
      <c r="E4949" s="2"/>
    </row>
    <row r="4950" spans="1:5">
      <c r="A4950" s="7"/>
      <c r="B4950" s="2"/>
      <c r="C4950" s="2"/>
      <c r="D4950" s="2"/>
      <c r="E4950" s="2"/>
    </row>
    <row r="4951" spans="1:5">
      <c r="A4951" s="7"/>
      <c r="B4951" s="2"/>
      <c r="C4951" s="2"/>
      <c r="D4951" s="2"/>
      <c r="E4951" s="2"/>
    </row>
    <row r="4952" spans="1:5">
      <c r="A4952" s="7"/>
      <c r="B4952" s="2"/>
      <c r="C4952" s="2"/>
      <c r="D4952" s="2"/>
      <c r="E4952" s="2"/>
    </row>
    <row r="4953" spans="1:5">
      <c r="A4953" s="7"/>
      <c r="B4953" s="2"/>
      <c r="C4953" s="2"/>
      <c r="D4953" s="2"/>
      <c r="E4953" s="2"/>
    </row>
    <row r="4954" spans="1:5">
      <c r="A4954" s="7"/>
      <c r="B4954" s="2"/>
      <c r="C4954" s="2"/>
      <c r="D4954" s="2"/>
      <c r="E4954" s="2"/>
    </row>
    <row r="4955" spans="1:5">
      <c r="A4955" s="7"/>
      <c r="B4955" s="2"/>
      <c r="C4955" s="2"/>
      <c r="D4955" s="2"/>
      <c r="E4955" s="2"/>
    </row>
    <row r="4956" spans="1:5">
      <c r="A4956" s="7"/>
      <c r="B4956" s="2"/>
      <c r="C4956" s="2"/>
      <c r="D4956" s="2"/>
      <c r="E4956" s="2"/>
    </row>
    <row r="4957" spans="1:5">
      <c r="A4957" s="7"/>
      <c r="B4957" s="2"/>
      <c r="C4957" s="2"/>
      <c r="D4957" s="2"/>
      <c r="E4957" s="2"/>
    </row>
    <row r="4958" spans="1:5">
      <c r="A4958" s="7"/>
      <c r="B4958" s="2"/>
      <c r="C4958" s="2"/>
      <c r="D4958" s="2"/>
      <c r="E4958" s="2"/>
    </row>
    <row r="4959" spans="1:5">
      <c r="A4959" s="7"/>
      <c r="B4959" s="2"/>
      <c r="C4959" s="2"/>
      <c r="D4959" s="2"/>
      <c r="E4959" s="2"/>
    </row>
    <row r="4960" spans="1:5">
      <c r="A4960" s="7"/>
      <c r="B4960" s="2"/>
      <c r="C4960" s="2"/>
      <c r="D4960" s="2"/>
      <c r="E4960" s="2"/>
    </row>
    <row r="4961" spans="1:5">
      <c r="A4961" s="7"/>
      <c r="B4961" s="2"/>
      <c r="C4961" s="2"/>
      <c r="D4961" s="2"/>
      <c r="E4961" s="2"/>
    </row>
    <row r="4962" spans="1:5">
      <c r="A4962" s="7"/>
      <c r="B4962" s="2"/>
      <c r="C4962" s="2"/>
      <c r="D4962" s="2"/>
      <c r="E4962" s="2"/>
    </row>
    <row r="4963" spans="1:5">
      <c r="A4963" s="7"/>
      <c r="B4963" s="2"/>
      <c r="C4963" s="2"/>
      <c r="D4963" s="2"/>
      <c r="E4963" s="2"/>
    </row>
    <row r="4964" spans="1:5">
      <c r="A4964" s="7"/>
      <c r="B4964" s="2"/>
      <c r="C4964" s="2"/>
      <c r="D4964" s="2"/>
      <c r="E4964" s="2"/>
    </row>
    <row r="4965" spans="1:5">
      <c r="A4965" s="7"/>
      <c r="B4965" s="2"/>
      <c r="C4965" s="2"/>
      <c r="D4965" s="2"/>
      <c r="E4965" s="2"/>
    </row>
    <row r="4966" spans="1:5">
      <c r="A4966" s="7"/>
      <c r="D4966" s="2"/>
      <c r="E4966" s="2"/>
    </row>
    <row r="4967" spans="1:5">
      <c r="A4967" s="7"/>
      <c r="B4967" s="2"/>
      <c r="C4967" s="2"/>
      <c r="D4967" s="2"/>
      <c r="E4967" s="2"/>
    </row>
    <row r="4968" spans="1:5">
      <c r="A4968" s="7"/>
      <c r="B4968" s="2"/>
      <c r="C4968" s="2"/>
      <c r="D4968" s="2"/>
      <c r="E4968" s="2"/>
    </row>
    <row r="4969" spans="1:5">
      <c r="A4969" s="7"/>
      <c r="B4969" s="2"/>
      <c r="C4969" s="2"/>
      <c r="D4969" s="2"/>
      <c r="E4969" s="2"/>
    </row>
    <row r="4970" spans="1:5">
      <c r="A4970" s="7"/>
      <c r="B4970" s="2"/>
      <c r="C4970" s="2"/>
      <c r="D4970" s="2"/>
      <c r="E4970" s="2"/>
    </row>
    <row r="4971" spans="1:5">
      <c r="A4971" s="7"/>
      <c r="D4971" s="2"/>
      <c r="E4971" s="2"/>
    </row>
    <row r="4972" spans="1:5">
      <c r="A4972" s="7"/>
      <c r="B4972" s="2"/>
      <c r="C4972" s="2"/>
      <c r="D4972" s="2"/>
      <c r="E4972" s="2"/>
    </row>
    <row r="4973" spans="1:5">
      <c r="A4973" s="7"/>
      <c r="B4973" s="2"/>
      <c r="C4973" s="2"/>
      <c r="D4973" s="2"/>
      <c r="E4973" s="2"/>
    </row>
    <row r="4974" spans="1:5">
      <c r="A4974" s="7"/>
      <c r="B4974" s="2"/>
      <c r="C4974" s="2"/>
      <c r="D4974" s="2"/>
      <c r="E4974" s="2"/>
    </row>
    <row r="4975" spans="1:5">
      <c r="A4975" s="7"/>
      <c r="B4975" s="2"/>
      <c r="C4975" s="2"/>
      <c r="D4975" s="2"/>
      <c r="E4975" s="2"/>
    </row>
    <row r="4976" spans="1:5">
      <c r="A4976" s="7"/>
      <c r="B4976" s="2"/>
      <c r="C4976" s="2"/>
      <c r="D4976" s="2"/>
      <c r="E4976" s="2"/>
    </row>
    <row r="4977" spans="1:5">
      <c r="A4977" s="7"/>
      <c r="B4977" s="2"/>
      <c r="C4977" s="2"/>
      <c r="D4977" s="2"/>
      <c r="E4977" s="2"/>
    </row>
    <row r="4978" spans="1:5">
      <c r="A4978" s="7"/>
      <c r="B4978" s="2"/>
      <c r="C4978" s="2"/>
      <c r="D4978" s="2"/>
      <c r="E4978" s="2"/>
    </row>
    <row r="4979" spans="1:5">
      <c r="A4979" s="7"/>
      <c r="B4979" s="2"/>
      <c r="C4979" s="2"/>
      <c r="D4979" s="2"/>
      <c r="E4979" s="2"/>
    </row>
    <row r="4980" spans="1:5">
      <c r="A4980" s="7"/>
      <c r="B4980" s="2"/>
      <c r="C4980" s="2"/>
      <c r="D4980" s="2"/>
      <c r="E4980" s="2"/>
    </row>
    <row r="4981" spans="1:5">
      <c r="A4981" s="7"/>
      <c r="D4981" s="2"/>
      <c r="E4981" s="2"/>
    </row>
    <row r="4982" spans="1:5">
      <c r="A4982" s="7"/>
      <c r="B4982" s="2"/>
      <c r="C4982" s="2"/>
      <c r="D4982" s="2"/>
      <c r="E4982" s="2"/>
    </row>
    <row r="4983" spans="1:5">
      <c r="A4983" s="7"/>
      <c r="B4983" s="2"/>
      <c r="C4983" s="2"/>
      <c r="D4983" s="2"/>
      <c r="E4983" s="2"/>
    </row>
    <row r="4984" spans="1:5">
      <c r="A4984" s="7"/>
      <c r="B4984" s="2"/>
      <c r="C4984" s="2"/>
      <c r="D4984" s="2"/>
      <c r="E4984" s="2"/>
    </row>
    <row r="4985" spans="1:5">
      <c r="A4985" s="7"/>
      <c r="B4985" s="2"/>
      <c r="C4985" s="2"/>
      <c r="D4985" s="2"/>
      <c r="E4985" s="2"/>
    </row>
    <row r="4986" spans="1:5">
      <c r="A4986" s="7"/>
      <c r="B4986" s="2"/>
      <c r="C4986" s="2"/>
      <c r="D4986" s="2"/>
      <c r="E4986" s="2"/>
    </row>
    <row r="4987" spans="1:5">
      <c r="A4987" s="7"/>
      <c r="B4987" s="2"/>
      <c r="C4987" s="2"/>
      <c r="D4987" s="2"/>
      <c r="E4987" s="2"/>
    </row>
    <row r="4988" spans="1:5">
      <c r="A4988" s="7"/>
      <c r="B4988" s="2"/>
      <c r="C4988" s="2"/>
      <c r="D4988" s="2"/>
      <c r="E4988" s="2"/>
    </row>
    <row r="4989" spans="1:5">
      <c r="A4989" s="7"/>
      <c r="B4989" s="2"/>
      <c r="C4989" s="2"/>
      <c r="D4989" s="2"/>
      <c r="E4989" s="2"/>
    </row>
    <row r="4990" spans="1:5">
      <c r="A4990" s="7"/>
      <c r="B4990" s="2"/>
      <c r="C4990" s="2"/>
      <c r="D4990" s="2"/>
      <c r="E4990" s="2"/>
    </row>
    <row r="4991" spans="1:5">
      <c r="A4991" s="7"/>
      <c r="B4991" s="2"/>
      <c r="C4991" s="2"/>
      <c r="D4991" s="2"/>
      <c r="E4991" s="2"/>
    </row>
    <row r="4992" spans="1:5">
      <c r="A4992" s="7"/>
      <c r="B4992" s="2"/>
      <c r="C4992" s="2"/>
      <c r="D4992" s="2"/>
      <c r="E4992" s="2"/>
    </row>
    <row r="4993" spans="1:5">
      <c r="A4993" s="7"/>
      <c r="B4993" s="2"/>
      <c r="C4993" s="2"/>
      <c r="D4993" s="2"/>
      <c r="E4993" s="2"/>
    </row>
    <row r="4994" spans="1:5">
      <c r="A4994" s="7"/>
      <c r="B4994" s="2"/>
      <c r="C4994" s="2"/>
      <c r="D4994" s="2"/>
      <c r="E4994" s="2"/>
    </row>
    <row r="4995" spans="1:5">
      <c r="A4995" s="7"/>
      <c r="B4995" s="2"/>
      <c r="C4995" s="2"/>
      <c r="D4995" s="2"/>
      <c r="E4995" s="2"/>
    </row>
    <row r="4996" spans="1:5">
      <c r="A4996" s="7"/>
      <c r="B4996" s="2"/>
      <c r="C4996" s="2"/>
      <c r="D4996" s="2"/>
      <c r="E4996" s="2"/>
    </row>
    <row r="4997" spans="1:5">
      <c r="A4997" s="7"/>
      <c r="B4997" s="2"/>
      <c r="C4997" s="2"/>
      <c r="D4997" s="2"/>
      <c r="E4997" s="2"/>
    </row>
    <row r="4998" spans="1:5">
      <c r="A4998" s="7"/>
      <c r="B4998" s="2"/>
      <c r="C4998" s="2"/>
      <c r="D4998" s="2"/>
      <c r="E4998" s="2"/>
    </row>
    <row r="4999" spans="1:5">
      <c r="A4999" s="7"/>
      <c r="B4999" s="2"/>
      <c r="C4999" s="2"/>
      <c r="D4999" s="2"/>
      <c r="E4999" s="2"/>
    </row>
    <row r="5000" spans="1:5">
      <c r="A5000" s="7"/>
      <c r="B5000" s="2"/>
      <c r="C5000" s="2"/>
      <c r="D5000" s="2"/>
      <c r="E5000" s="2"/>
    </row>
    <row r="5001" spans="1:5">
      <c r="A5001" s="7"/>
      <c r="B5001" s="2"/>
      <c r="C5001" s="2"/>
      <c r="D5001" s="2"/>
      <c r="E5001" s="2"/>
    </row>
    <row r="5002" spans="1:5">
      <c r="A5002" s="7"/>
      <c r="B5002" s="2"/>
      <c r="C5002" s="2"/>
      <c r="D5002" s="2"/>
      <c r="E5002" s="2"/>
    </row>
    <row r="5003" spans="1:5">
      <c r="A5003" s="7"/>
      <c r="B5003" s="2"/>
      <c r="C5003" s="2"/>
      <c r="D5003" s="2"/>
      <c r="E5003" s="2"/>
    </row>
    <row r="5004" spans="1:5">
      <c r="A5004" s="7"/>
      <c r="B5004" s="2"/>
      <c r="C5004" s="2"/>
      <c r="D5004" s="2"/>
      <c r="E5004" s="2"/>
    </row>
    <row r="5005" spans="1:5">
      <c r="A5005" s="7"/>
      <c r="B5005" s="2"/>
      <c r="C5005" s="2"/>
      <c r="D5005" s="2"/>
      <c r="E5005" s="2"/>
    </row>
    <row r="5006" spans="1:5">
      <c r="A5006" s="7"/>
      <c r="D5006" s="2"/>
      <c r="E5006" s="2"/>
    </row>
    <row r="5007" spans="1:5">
      <c r="A5007" s="7"/>
      <c r="B5007" s="2"/>
      <c r="C5007" s="2"/>
      <c r="D5007" s="2"/>
      <c r="E5007" s="2"/>
    </row>
    <row r="5008" spans="1:5">
      <c r="A5008" s="7"/>
      <c r="B5008" s="2"/>
      <c r="C5008" s="2"/>
      <c r="D5008" s="2"/>
      <c r="E5008" s="2"/>
    </row>
    <row r="5009" spans="1:5">
      <c r="A5009" s="7"/>
      <c r="B5009" s="2"/>
      <c r="C5009" s="2"/>
      <c r="D5009" s="2"/>
      <c r="E5009" s="2"/>
    </row>
    <row r="5010" spans="1:5">
      <c r="A5010" s="7"/>
      <c r="B5010" s="2"/>
      <c r="C5010" s="2"/>
      <c r="D5010" s="2"/>
      <c r="E5010" s="2"/>
    </row>
    <row r="5011" spans="1:5">
      <c r="A5011" s="7"/>
      <c r="B5011" s="2"/>
      <c r="C5011" s="2"/>
      <c r="D5011" s="2"/>
      <c r="E5011" s="2"/>
    </row>
    <row r="5012" spans="1:5">
      <c r="A5012" s="7"/>
      <c r="B5012" s="2"/>
      <c r="C5012" s="2"/>
      <c r="D5012" s="2"/>
      <c r="E5012" s="2"/>
    </row>
    <row r="5013" spans="1:5">
      <c r="A5013" s="7"/>
      <c r="B5013" s="2"/>
      <c r="C5013" s="2"/>
      <c r="D5013" s="2"/>
      <c r="E5013" s="2"/>
    </row>
    <row r="5014" spans="1:5">
      <c r="A5014" s="7"/>
      <c r="B5014" s="2"/>
      <c r="C5014" s="2"/>
      <c r="D5014" s="2"/>
      <c r="E5014" s="2"/>
    </row>
    <row r="5015" spans="1:5">
      <c r="A5015" s="7"/>
      <c r="B5015" s="2"/>
      <c r="C5015" s="2"/>
      <c r="D5015" s="2"/>
      <c r="E5015" s="2"/>
    </row>
    <row r="5016" spans="1:5">
      <c r="A5016" s="7"/>
      <c r="B5016" s="2"/>
      <c r="C5016" s="2"/>
      <c r="D5016" s="2"/>
      <c r="E5016" s="2"/>
    </row>
    <row r="5017" spans="1:5">
      <c r="A5017" s="7"/>
      <c r="B5017" s="2"/>
      <c r="C5017" s="2"/>
      <c r="D5017" s="2"/>
      <c r="E5017" s="2"/>
    </row>
    <row r="5018" spans="1:5">
      <c r="A5018" s="7"/>
      <c r="B5018" s="2"/>
      <c r="C5018" s="2"/>
      <c r="D5018" s="2"/>
      <c r="E5018" s="2"/>
    </row>
    <row r="5019" spans="1:5">
      <c r="A5019" s="7"/>
      <c r="B5019" s="2"/>
      <c r="C5019" s="2"/>
      <c r="D5019" s="2"/>
      <c r="E5019" s="2"/>
    </row>
    <row r="5020" spans="1:5">
      <c r="A5020" s="7"/>
      <c r="B5020" s="2"/>
      <c r="C5020" s="2"/>
      <c r="D5020" s="2"/>
      <c r="E5020" s="2"/>
    </row>
    <row r="5021" spans="1:5">
      <c r="A5021" s="7"/>
      <c r="B5021" s="2"/>
      <c r="C5021" s="2"/>
      <c r="D5021" s="2"/>
      <c r="E5021" s="2"/>
    </row>
    <row r="5022" spans="1:5">
      <c r="A5022" s="7"/>
      <c r="B5022" s="2"/>
      <c r="C5022" s="2"/>
      <c r="D5022" s="2"/>
      <c r="E5022" s="2"/>
    </row>
    <row r="5023" spans="1:5">
      <c r="A5023" s="7"/>
      <c r="B5023" s="2"/>
      <c r="C5023" s="2"/>
      <c r="D5023" s="2"/>
      <c r="E5023" s="2"/>
    </row>
    <row r="5024" spans="1:5">
      <c r="A5024" s="7"/>
      <c r="B5024" s="2"/>
      <c r="C5024" s="2"/>
      <c r="D5024" s="2"/>
      <c r="E5024" s="2"/>
    </row>
    <row r="5025" spans="1:5">
      <c r="A5025" s="7"/>
      <c r="B5025" s="2"/>
      <c r="C5025" s="2"/>
      <c r="D5025" s="2"/>
      <c r="E5025" s="2"/>
    </row>
    <row r="5026" spans="1:5">
      <c r="A5026" s="7"/>
      <c r="B5026" s="2"/>
      <c r="C5026" s="2"/>
      <c r="D5026" s="2"/>
      <c r="E5026" s="2"/>
    </row>
    <row r="5027" spans="1:5">
      <c r="A5027" s="7"/>
      <c r="B5027" s="2"/>
      <c r="C5027" s="2"/>
      <c r="D5027" s="2"/>
      <c r="E5027" s="2"/>
    </row>
    <row r="5028" spans="1:5">
      <c r="A5028" s="7"/>
      <c r="B5028" s="2"/>
      <c r="C5028" s="2"/>
      <c r="D5028" s="2"/>
      <c r="E5028" s="2"/>
    </row>
    <row r="5029" spans="1:5">
      <c r="A5029" s="7"/>
      <c r="B5029" s="2"/>
      <c r="C5029" s="2"/>
      <c r="D5029" s="2"/>
      <c r="E5029" s="2"/>
    </row>
    <row r="5030" spans="1:5">
      <c r="A5030" s="7"/>
      <c r="B5030" s="2"/>
      <c r="C5030" s="2"/>
      <c r="D5030" s="2"/>
      <c r="E5030" s="2"/>
    </row>
    <row r="5031" spans="1:5">
      <c r="A5031" s="7"/>
      <c r="B5031" s="2"/>
      <c r="C5031" s="2"/>
      <c r="D5031" s="2"/>
      <c r="E5031" s="2"/>
    </row>
    <row r="5032" spans="1:5">
      <c r="A5032" s="7"/>
      <c r="B5032" s="2"/>
      <c r="C5032" s="2"/>
      <c r="D5032" s="2"/>
      <c r="E5032" s="2"/>
    </row>
    <row r="5033" spans="1:5">
      <c r="A5033" s="7"/>
      <c r="B5033" s="2"/>
      <c r="C5033" s="2"/>
      <c r="D5033" s="2"/>
      <c r="E5033" s="2"/>
    </row>
    <row r="5034" spans="1:5">
      <c r="A5034" s="7"/>
      <c r="B5034" s="2"/>
      <c r="C5034" s="2"/>
      <c r="D5034" s="2"/>
      <c r="E5034" s="2"/>
    </row>
    <row r="5035" spans="1:5">
      <c r="A5035" s="7"/>
      <c r="B5035" s="2"/>
      <c r="C5035" s="2"/>
      <c r="D5035" s="2"/>
      <c r="E5035" s="2"/>
    </row>
    <row r="5036" spans="1:5">
      <c r="A5036" s="7"/>
      <c r="B5036" s="2"/>
      <c r="C5036" s="2"/>
      <c r="D5036" s="2"/>
      <c r="E5036" s="2"/>
    </row>
    <row r="5037" spans="1:5">
      <c r="A5037" s="7"/>
      <c r="B5037" s="2"/>
      <c r="C5037" s="2"/>
      <c r="D5037" s="2"/>
      <c r="E5037" s="2"/>
    </row>
    <row r="5038" spans="1:5">
      <c r="A5038" s="7"/>
      <c r="B5038" s="2"/>
      <c r="C5038" s="2"/>
      <c r="D5038" s="2"/>
      <c r="E5038" s="2"/>
    </row>
    <row r="5039" spans="1:5">
      <c r="A5039" s="7"/>
      <c r="B5039" s="2"/>
      <c r="C5039" s="2"/>
      <c r="D5039" s="2"/>
      <c r="E5039" s="2"/>
    </row>
    <row r="5040" spans="1:5">
      <c r="A5040" s="7"/>
      <c r="D5040" s="2"/>
      <c r="E5040" s="2"/>
    </row>
    <row r="5041" spans="1:5">
      <c r="A5041" s="7"/>
      <c r="B5041" s="2"/>
      <c r="C5041" s="2"/>
      <c r="D5041" s="2"/>
      <c r="E5041" s="2"/>
    </row>
    <row r="5042" spans="1:5">
      <c r="A5042" s="7"/>
      <c r="B5042" s="2"/>
      <c r="C5042" s="2"/>
      <c r="D5042" s="2"/>
      <c r="E5042" s="2"/>
    </row>
    <row r="5043" spans="1:5">
      <c r="A5043" s="7"/>
      <c r="B5043" s="2"/>
      <c r="C5043" s="2"/>
      <c r="D5043" s="2"/>
      <c r="E5043" s="2"/>
    </row>
    <row r="5044" spans="1:5">
      <c r="A5044" s="7"/>
      <c r="B5044" s="2"/>
      <c r="C5044" s="2"/>
      <c r="D5044" s="2"/>
      <c r="E5044" s="2"/>
    </row>
    <row r="5045" spans="1:5">
      <c r="A5045" s="7"/>
      <c r="B5045" s="2"/>
      <c r="C5045" s="2"/>
      <c r="D5045" s="2"/>
      <c r="E5045" s="2"/>
    </row>
    <row r="5046" spans="1:5">
      <c r="A5046" s="7"/>
      <c r="B5046" s="2"/>
      <c r="C5046" s="2"/>
      <c r="D5046" s="2"/>
      <c r="E5046" s="2"/>
    </row>
    <row r="5047" spans="1:5">
      <c r="A5047" s="7"/>
      <c r="B5047" s="2"/>
      <c r="C5047" s="2"/>
      <c r="D5047" s="2"/>
      <c r="E5047" s="2"/>
    </row>
    <row r="5048" spans="1:5">
      <c r="A5048" s="7"/>
      <c r="B5048" s="2"/>
      <c r="C5048" s="2"/>
      <c r="D5048" s="2"/>
      <c r="E5048" s="2"/>
    </row>
    <row r="5049" spans="1:5">
      <c r="A5049" s="7"/>
      <c r="B5049" s="2"/>
      <c r="C5049" s="2"/>
      <c r="D5049" s="2"/>
      <c r="E5049" s="2"/>
    </row>
    <row r="5050" spans="1:5">
      <c r="A5050" s="7"/>
      <c r="B5050" s="2"/>
      <c r="C5050" s="2"/>
      <c r="D5050" s="2"/>
      <c r="E5050" s="2"/>
    </row>
    <row r="5051" spans="1:5">
      <c r="A5051" s="7"/>
      <c r="B5051" s="2"/>
      <c r="C5051" s="2"/>
      <c r="D5051" s="2"/>
      <c r="E5051" s="2"/>
    </row>
    <row r="5052" spans="1:5">
      <c r="A5052" s="7"/>
      <c r="B5052" s="2"/>
      <c r="C5052" s="2"/>
      <c r="D5052" s="2"/>
      <c r="E5052" s="2"/>
    </row>
    <row r="5053" spans="1:5">
      <c r="A5053" s="7"/>
      <c r="B5053" s="2"/>
      <c r="C5053" s="2"/>
      <c r="D5053" s="2"/>
      <c r="E5053" s="2"/>
    </row>
    <row r="5054" spans="1:5">
      <c r="A5054" s="7"/>
      <c r="B5054" s="2"/>
      <c r="C5054" s="2"/>
      <c r="D5054" s="2"/>
      <c r="E5054" s="2"/>
    </row>
    <row r="5055" spans="1:5">
      <c r="A5055" s="7"/>
      <c r="B5055" s="2"/>
      <c r="C5055" s="2"/>
      <c r="D5055" s="2"/>
      <c r="E5055" s="2"/>
    </row>
    <row r="5056" spans="1:5">
      <c r="A5056" s="7"/>
      <c r="B5056" s="2"/>
      <c r="C5056" s="2"/>
      <c r="D5056" s="2"/>
      <c r="E5056" s="2"/>
    </row>
    <row r="5057" spans="1:5">
      <c r="A5057" s="7"/>
      <c r="B5057" s="2"/>
      <c r="C5057" s="2"/>
      <c r="D5057" s="2"/>
      <c r="E5057" s="2"/>
    </row>
    <row r="5058" spans="1:5">
      <c r="A5058" s="7"/>
      <c r="B5058" s="2"/>
      <c r="C5058" s="2"/>
      <c r="D5058" s="2"/>
      <c r="E5058" s="2"/>
    </row>
    <row r="5059" spans="1:5">
      <c r="A5059" s="7"/>
      <c r="B5059" s="2"/>
      <c r="C5059" s="2"/>
      <c r="D5059" s="2"/>
      <c r="E5059" s="2"/>
    </row>
    <row r="5060" spans="1:5">
      <c r="A5060" s="7"/>
      <c r="B5060" s="2"/>
      <c r="C5060" s="2"/>
      <c r="D5060" s="2"/>
      <c r="E5060" s="2"/>
    </row>
    <row r="5061" spans="1:5">
      <c r="A5061" s="7"/>
      <c r="B5061" s="2"/>
      <c r="C5061" s="2"/>
      <c r="D5061" s="2"/>
      <c r="E5061" s="2"/>
    </row>
    <row r="5062" spans="1:5">
      <c r="A5062" s="7"/>
      <c r="B5062" s="2"/>
      <c r="C5062" s="2"/>
      <c r="D5062" s="2"/>
      <c r="E5062" s="2"/>
    </row>
    <row r="5063" spans="1:5">
      <c r="A5063" s="7"/>
      <c r="B5063" s="2"/>
      <c r="C5063" s="2"/>
      <c r="D5063" s="2"/>
      <c r="E5063" s="2"/>
    </row>
    <row r="5064" spans="1:5">
      <c r="A5064" s="7"/>
      <c r="B5064" s="2"/>
      <c r="C5064" s="2"/>
      <c r="D5064" s="2"/>
      <c r="E5064" s="2"/>
    </row>
    <row r="5065" spans="1:5">
      <c r="A5065" s="7"/>
      <c r="B5065" s="2"/>
      <c r="C5065" s="2"/>
      <c r="D5065" s="2"/>
      <c r="E5065" s="2"/>
    </row>
    <row r="5066" spans="1:5">
      <c r="A5066" s="7"/>
      <c r="B5066" s="2"/>
      <c r="C5066" s="2"/>
      <c r="D5066" s="2"/>
      <c r="E5066" s="2"/>
    </row>
    <row r="5067" spans="1:5">
      <c r="A5067" s="7"/>
      <c r="B5067" s="2"/>
      <c r="C5067" s="2"/>
      <c r="D5067" s="2"/>
      <c r="E5067" s="2"/>
    </row>
    <row r="5068" spans="1:5">
      <c r="A5068" s="7"/>
      <c r="B5068" s="2"/>
      <c r="C5068" s="2"/>
      <c r="D5068" s="2"/>
      <c r="E5068" s="2"/>
    </row>
    <row r="5069" spans="1:5">
      <c r="A5069" s="7"/>
      <c r="B5069" s="2"/>
      <c r="C5069" s="2"/>
      <c r="D5069" s="2"/>
      <c r="E5069" s="2"/>
    </row>
    <row r="5070" spans="1:5">
      <c r="A5070" s="7"/>
      <c r="B5070" s="2"/>
      <c r="C5070" s="2"/>
      <c r="D5070" s="2"/>
      <c r="E5070" s="2"/>
    </row>
    <row r="5071" spans="1:5">
      <c r="A5071" s="7"/>
      <c r="B5071" s="2"/>
      <c r="C5071" s="2"/>
      <c r="D5071" s="2"/>
      <c r="E5071" s="2"/>
    </row>
    <row r="5072" spans="1:5">
      <c r="A5072" s="7"/>
      <c r="B5072" s="2"/>
      <c r="C5072" s="2"/>
      <c r="D5072" s="2"/>
      <c r="E5072" s="2"/>
    </row>
    <row r="5073" spans="1:5">
      <c r="A5073" s="7"/>
      <c r="B5073" s="2"/>
      <c r="C5073" s="2"/>
      <c r="D5073" s="2"/>
      <c r="E5073" s="2"/>
    </row>
    <row r="5074" spans="1:5">
      <c r="A5074" s="7"/>
      <c r="B5074" s="2"/>
      <c r="C5074" s="2"/>
      <c r="D5074" s="2"/>
      <c r="E5074" s="2"/>
    </row>
    <row r="5075" spans="1:5">
      <c r="A5075" s="7"/>
      <c r="B5075" s="2"/>
      <c r="C5075" s="2"/>
      <c r="D5075" s="2"/>
      <c r="E5075" s="2"/>
    </row>
    <row r="5076" spans="1:5">
      <c r="A5076" s="7"/>
      <c r="D5076" s="2"/>
      <c r="E5076" s="2"/>
    </row>
    <row r="5077" spans="1:5">
      <c r="A5077" s="7"/>
      <c r="B5077" s="2"/>
      <c r="C5077" s="2"/>
      <c r="D5077" s="2"/>
      <c r="E5077" s="2"/>
    </row>
    <row r="5078" spans="1:5">
      <c r="A5078" s="7"/>
      <c r="B5078" s="2"/>
      <c r="C5078" s="2"/>
      <c r="D5078" s="2"/>
      <c r="E5078" s="2"/>
    </row>
    <row r="5079" spans="1:5">
      <c r="A5079" s="7"/>
      <c r="B5079" s="2"/>
      <c r="C5079" s="2"/>
      <c r="D5079" s="2"/>
      <c r="E5079" s="2"/>
    </row>
    <row r="5080" spans="1:5">
      <c r="A5080" s="7"/>
      <c r="B5080" s="2"/>
      <c r="C5080" s="2"/>
      <c r="D5080" s="2"/>
      <c r="E5080" s="2"/>
    </row>
    <row r="5081" spans="1:5">
      <c r="A5081" s="7"/>
      <c r="B5081" s="2"/>
      <c r="C5081" s="2"/>
      <c r="D5081" s="2"/>
      <c r="E5081" s="2"/>
    </row>
    <row r="5082" spans="1:5">
      <c r="A5082" s="7"/>
      <c r="B5082" s="2"/>
      <c r="C5082" s="2"/>
      <c r="D5082" s="2"/>
      <c r="E5082" s="2"/>
    </row>
    <row r="5083" spans="1:5">
      <c r="A5083" s="7"/>
      <c r="B5083" s="2"/>
      <c r="C5083" s="2"/>
      <c r="D5083" s="2"/>
      <c r="E5083" s="2"/>
    </row>
    <row r="5084" spans="1:5">
      <c r="A5084" s="7"/>
      <c r="B5084" s="2"/>
      <c r="C5084" s="2"/>
      <c r="D5084" s="2"/>
      <c r="E5084" s="2"/>
    </row>
    <row r="5085" spans="1:5">
      <c r="A5085" s="7"/>
      <c r="B5085" s="2"/>
      <c r="C5085" s="2"/>
      <c r="D5085" s="2"/>
      <c r="E5085" s="2"/>
    </row>
    <row r="5086" spans="1:5">
      <c r="A5086" s="7"/>
      <c r="B5086" s="2"/>
      <c r="C5086" s="2"/>
      <c r="D5086" s="2"/>
      <c r="E5086" s="2"/>
    </row>
    <row r="5087" spans="1:5">
      <c r="A5087" s="7"/>
      <c r="B5087" s="2"/>
      <c r="C5087" s="2"/>
      <c r="D5087" s="2"/>
      <c r="E5087" s="2"/>
    </row>
    <row r="5088" spans="1:5">
      <c r="A5088" s="7"/>
      <c r="B5088" s="2"/>
      <c r="C5088" s="2"/>
      <c r="D5088" s="2"/>
      <c r="E5088" s="2"/>
    </row>
    <row r="5089" spans="1:5">
      <c r="A5089" s="7"/>
      <c r="B5089" s="2"/>
      <c r="C5089" s="2"/>
      <c r="D5089" s="2"/>
      <c r="E5089" s="2"/>
    </row>
    <row r="5090" spans="1:5">
      <c r="A5090" s="7"/>
      <c r="B5090" s="2"/>
      <c r="C5090" s="2"/>
      <c r="D5090" s="2"/>
      <c r="E5090" s="2"/>
    </row>
    <row r="5091" spans="1:5">
      <c r="A5091" s="7"/>
      <c r="D5091" s="2"/>
      <c r="E5091" s="2"/>
    </row>
    <row r="5092" spans="1:5">
      <c r="A5092" s="7"/>
      <c r="B5092" s="2"/>
      <c r="C5092" s="2"/>
      <c r="D5092" s="2"/>
      <c r="E5092" s="2"/>
    </row>
    <row r="5093" spans="1:5">
      <c r="A5093" s="7"/>
      <c r="B5093" s="2"/>
      <c r="C5093" s="2"/>
      <c r="D5093" s="2"/>
      <c r="E5093" s="2"/>
    </row>
    <row r="5094" spans="1:5">
      <c r="A5094" s="7"/>
      <c r="B5094" s="2"/>
      <c r="C5094" s="2"/>
      <c r="D5094" s="2"/>
      <c r="E5094" s="2"/>
    </row>
    <row r="5095" spans="1:5">
      <c r="A5095" s="7"/>
      <c r="B5095" s="2"/>
      <c r="C5095" s="2"/>
      <c r="D5095" s="2"/>
      <c r="E5095" s="2"/>
    </row>
    <row r="5096" spans="1:5">
      <c r="A5096" s="7"/>
      <c r="B5096" s="2"/>
      <c r="C5096" s="2"/>
      <c r="D5096" s="2"/>
      <c r="E5096" s="2"/>
    </row>
    <row r="5097" spans="1:5">
      <c r="A5097" s="7"/>
      <c r="B5097" s="2"/>
      <c r="C5097" s="2"/>
      <c r="D5097" s="2"/>
      <c r="E5097" s="2"/>
    </row>
    <row r="5098" spans="1:5">
      <c r="A5098" s="7"/>
      <c r="B5098" s="2"/>
      <c r="C5098" s="2"/>
      <c r="D5098" s="2"/>
      <c r="E5098" s="2"/>
    </row>
    <row r="5099" spans="1:5">
      <c r="A5099" s="7"/>
      <c r="B5099" s="2"/>
      <c r="C5099" s="2"/>
      <c r="D5099" s="2"/>
      <c r="E5099" s="2"/>
    </row>
    <row r="5100" spans="1:5">
      <c r="A5100" s="7"/>
      <c r="B5100" s="2"/>
      <c r="C5100" s="2"/>
      <c r="D5100" s="2"/>
      <c r="E5100" s="2"/>
    </row>
    <row r="5101" spans="1:5">
      <c r="A5101" s="7"/>
      <c r="B5101" s="2"/>
      <c r="C5101" s="2"/>
      <c r="D5101" s="2"/>
      <c r="E5101" s="2"/>
    </row>
    <row r="5102" spans="1:5">
      <c r="A5102" s="7"/>
      <c r="D5102" s="2"/>
      <c r="E5102" s="2"/>
    </row>
    <row r="5103" spans="1:5">
      <c r="A5103" s="7"/>
      <c r="B5103" s="2"/>
      <c r="C5103" s="2"/>
      <c r="D5103" s="2"/>
      <c r="E5103" s="2"/>
    </row>
    <row r="5104" spans="1:5">
      <c r="A5104" s="7"/>
      <c r="B5104" s="2"/>
      <c r="C5104" s="2"/>
      <c r="D5104" s="2"/>
      <c r="E5104" s="2"/>
    </row>
    <row r="5105" spans="1:5">
      <c r="A5105" s="7"/>
      <c r="B5105" s="2"/>
      <c r="C5105" s="2"/>
      <c r="D5105" s="2"/>
      <c r="E5105" s="2"/>
    </row>
    <row r="5106" spans="1:5">
      <c r="A5106" s="7"/>
      <c r="B5106" s="2"/>
      <c r="C5106" s="2"/>
      <c r="D5106" s="2"/>
      <c r="E5106" s="2"/>
    </row>
    <row r="5107" spans="1:5">
      <c r="A5107" s="7"/>
      <c r="B5107" s="2"/>
      <c r="C5107" s="2"/>
      <c r="D5107" s="2"/>
      <c r="E5107" s="2"/>
    </row>
    <row r="5108" spans="1:5">
      <c r="A5108" s="7"/>
      <c r="B5108" s="2"/>
      <c r="C5108" s="2"/>
      <c r="D5108" s="2"/>
      <c r="E5108" s="2"/>
    </row>
    <row r="5109" spans="1:5">
      <c r="A5109" s="7"/>
      <c r="B5109" s="2"/>
      <c r="C5109" s="2"/>
      <c r="D5109" s="2"/>
      <c r="E5109" s="2"/>
    </row>
    <row r="5110" spans="1:5">
      <c r="A5110" s="7"/>
      <c r="B5110" s="2"/>
      <c r="C5110" s="2"/>
      <c r="D5110" s="2"/>
      <c r="E5110" s="2"/>
    </row>
    <row r="5111" spans="1:5">
      <c r="A5111" s="7"/>
      <c r="B5111" s="2"/>
      <c r="C5111" s="2"/>
      <c r="D5111" s="2"/>
      <c r="E5111" s="2"/>
    </row>
    <row r="5112" spans="1:5">
      <c r="A5112" s="7"/>
      <c r="B5112" s="2"/>
      <c r="C5112" s="2"/>
      <c r="D5112" s="2"/>
      <c r="E5112" s="2"/>
    </row>
    <row r="5113" spans="1:5">
      <c r="A5113" s="7"/>
      <c r="B5113" s="2"/>
      <c r="C5113" s="2"/>
      <c r="D5113" s="2"/>
      <c r="E5113" s="2"/>
    </row>
    <row r="5114" spans="1:5">
      <c r="A5114" s="7"/>
      <c r="B5114" s="2"/>
      <c r="C5114" s="2"/>
      <c r="D5114" s="2"/>
      <c r="E5114" s="2"/>
    </row>
    <row r="5115" spans="1:5">
      <c r="A5115" s="7"/>
      <c r="B5115" s="2"/>
      <c r="C5115" s="2"/>
      <c r="D5115" s="2"/>
      <c r="E5115" s="2"/>
    </row>
    <row r="5116" spans="1:5">
      <c r="A5116" s="7"/>
      <c r="B5116" s="2"/>
      <c r="C5116" s="2"/>
      <c r="D5116" s="2"/>
      <c r="E5116" s="2"/>
    </row>
    <row r="5117" spans="1:5">
      <c r="A5117" s="7"/>
      <c r="B5117" s="2"/>
      <c r="C5117" s="2"/>
      <c r="D5117" s="2"/>
      <c r="E5117" s="2"/>
    </row>
    <row r="5118" spans="1:5">
      <c r="A5118" s="7"/>
      <c r="B5118" s="2"/>
      <c r="C5118" s="2"/>
      <c r="D5118" s="2"/>
      <c r="E5118" s="2"/>
    </row>
    <row r="5119" spans="1:5">
      <c r="A5119" s="7"/>
      <c r="B5119" s="2"/>
      <c r="C5119" s="2"/>
      <c r="D5119" s="2"/>
      <c r="E5119" s="2"/>
    </row>
    <row r="5120" spans="1:5">
      <c r="A5120" s="7"/>
      <c r="B5120" s="2"/>
      <c r="C5120" s="2"/>
      <c r="D5120" s="2"/>
      <c r="E5120" s="2"/>
    </row>
    <row r="5121" spans="1:5">
      <c r="A5121" s="7"/>
      <c r="B5121" s="2"/>
      <c r="C5121" s="2"/>
      <c r="D5121" s="2"/>
      <c r="E5121" s="2"/>
    </row>
    <row r="5122" spans="1:5">
      <c r="A5122" s="7"/>
      <c r="B5122" s="2"/>
      <c r="C5122" s="2"/>
      <c r="D5122" s="2"/>
      <c r="E5122" s="2"/>
    </row>
    <row r="5123" spans="1:5">
      <c r="A5123" s="7"/>
      <c r="B5123" s="2"/>
      <c r="C5123" s="2"/>
      <c r="D5123" s="2"/>
      <c r="E5123" s="2"/>
    </row>
    <row r="5124" spans="1:5">
      <c r="A5124" s="7"/>
      <c r="B5124" s="2"/>
      <c r="C5124" s="2"/>
      <c r="D5124" s="2"/>
      <c r="E5124" s="2"/>
    </row>
    <row r="5125" spans="1:5">
      <c r="A5125" s="7"/>
      <c r="B5125" s="2"/>
      <c r="C5125" s="2"/>
      <c r="D5125" s="2"/>
      <c r="E5125" s="2"/>
    </row>
    <row r="5126" spans="1:5">
      <c r="A5126" s="7"/>
      <c r="B5126" s="2"/>
      <c r="C5126" s="2"/>
      <c r="D5126" s="2"/>
      <c r="E5126" s="2"/>
    </row>
    <row r="5127" spans="1:5">
      <c r="A5127" s="7"/>
      <c r="B5127" s="2"/>
      <c r="C5127" s="2"/>
      <c r="D5127" s="2"/>
      <c r="E5127" s="2"/>
    </row>
    <row r="5128" spans="1:5">
      <c r="A5128" s="7"/>
      <c r="B5128" s="2"/>
      <c r="C5128" s="2"/>
      <c r="D5128" s="2"/>
      <c r="E5128" s="2"/>
    </row>
    <row r="5129" spans="1:5">
      <c r="A5129" s="7"/>
      <c r="B5129" s="2"/>
      <c r="C5129" s="2"/>
      <c r="D5129" s="2"/>
      <c r="E5129" s="2"/>
    </row>
    <row r="5130" spans="1:5">
      <c r="A5130" s="7"/>
      <c r="B5130" s="2"/>
      <c r="C5130" s="2"/>
      <c r="D5130" s="2"/>
      <c r="E5130" s="2"/>
    </row>
    <row r="5131" spans="1:5">
      <c r="A5131" s="7"/>
      <c r="B5131" s="2"/>
      <c r="C5131" s="2"/>
      <c r="D5131" s="2"/>
      <c r="E5131" s="2"/>
    </row>
    <row r="5132" spans="1:5">
      <c r="A5132" s="7"/>
      <c r="B5132" s="2"/>
      <c r="C5132" s="2"/>
      <c r="D5132" s="2"/>
      <c r="E5132" s="2"/>
    </row>
    <row r="5133" spans="1:5">
      <c r="A5133" s="7"/>
      <c r="B5133" s="2"/>
      <c r="C5133" s="2"/>
      <c r="D5133" s="2"/>
      <c r="E5133" s="2"/>
    </row>
    <row r="5134" spans="1:5">
      <c r="A5134" s="7"/>
      <c r="B5134" s="2"/>
      <c r="C5134" s="2"/>
      <c r="D5134" s="2"/>
      <c r="E5134" s="2"/>
    </row>
    <row r="5135" spans="1:5">
      <c r="A5135" s="7"/>
      <c r="B5135" s="2"/>
      <c r="C5135" s="2"/>
      <c r="D5135" s="2"/>
      <c r="E5135" s="2"/>
    </row>
    <row r="5136" spans="1:5">
      <c r="A5136" s="7"/>
      <c r="B5136" s="2"/>
      <c r="C5136" s="2"/>
      <c r="D5136" s="2"/>
      <c r="E5136" s="2"/>
    </row>
    <row r="5137" spans="1:5">
      <c r="A5137" s="7"/>
      <c r="B5137" s="2"/>
      <c r="C5137" s="2"/>
      <c r="D5137" s="2"/>
      <c r="E5137" s="2"/>
    </row>
    <row r="5138" spans="1:5">
      <c r="A5138" s="7"/>
      <c r="B5138" s="2"/>
      <c r="C5138" s="2"/>
      <c r="D5138" s="2"/>
      <c r="E5138" s="2"/>
    </row>
    <row r="5139" spans="1:5">
      <c r="A5139" s="7"/>
      <c r="B5139" s="2"/>
      <c r="C5139" s="2"/>
      <c r="D5139" s="2"/>
      <c r="E5139" s="2"/>
    </row>
    <row r="5140" spans="1:5">
      <c r="A5140" s="7"/>
      <c r="B5140" s="2"/>
      <c r="C5140" s="2"/>
      <c r="D5140" s="2"/>
      <c r="E5140" s="2"/>
    </row>
    <row r="5141" spans="1:5">
      <c r="A5141" s="7"/>
      <c r="B5141" s="2"/>
      <c r="C5141" s="2"/>
      <c r="D5141" s="2"/>
      <c r="E5141" s="2"/>
    </row>
    <row r="5142" spans="1:5">
      <c r="A5142" s="7"/>
      <c r="B5142" s="2"/>
      <c r="C5142" s="2"/>
      <c r="D5142" s="2"/>
      <c r="E5142" s="2"/>
    </row>
    <row r="5143" spans="1:5">
      <c r="A5143" s="7"/>
      <c r="B5143" s="2"/>
      <c r="C5143" s="2"/>
      <c r="D5143" s="2"/>
      <c r="E5143" s="2"/>
    </row>
    <row r="5144" spans="1:5">
      <c r="A5144" s="7"/>
      <c r="B5144" s="2"/>
      <c r="C5144" s="2"/>
      <c r="D5144" s="2"/>
      <c r="E5144" s="2"/>
    </row>
    <row r="5145" spans="1:5">
      <c r="A5145" s="7"/>
      <c r="B5145" s="2"/>
      <c r="C5145" s="2"/>
      <c r="D5145" s="2"/>
      <c r="E5145" s="2"/>
    </row>
    <row r="5146" spans="1:5">
      <c r="A5146" s="7"/>
      <c r="D5146" s="2"/>
      <c r="E5146" s="2"/>
    </row>
    <row r="5147" spans="1:5">
      <c r="A5147" s="7"/>
      <c r="B5147" s="2"/>
      <c r="C5147" s="2"/>
      <c r="D5147" s="2"/>
      <c r="E5147" s="2"/>
    </row>
    <row r="5148" spans="1:5">
      <c r="A5148" s="7"/>
      <c r="B5148" s="2"/>
      <c r="C5148" s="2"/>
      <c r="D5148" s="2"/>
      <c r="E5148" s="2"/>
    </row>
    <row r="5149" spans="1:5">
      <c r="A5149" s="7"/>
      <c r="B5149" s="2"/>
      <c r="C5149" s="2"/>
      <c r="D5149" s="2"/>
      <c r="E5149" s="2"/>
    </row>
    <row r="5150" spans="1:5">
      <c r="A5150" s="7"/>
      <c r="B5150" s="2"/>
      <c r="C5150" s="2"/>
      <c r="D5150" s="2"/>
      <c r="E5150" s="2"/>
    </row>
    <row r="5151" spans="1:5">
      <c r="A5151" s="7"/>
      <c r="B5151" s="2"/>
      <c r="C5151" s="2"/>
      <c r="D5151" s="2"/>
      <c r="E5151" s="2"/>
    </row>
    <row r="5152" spans="1:5">
      <c r="A5152" s="7"/>
      <c r="B5152" s="2"/>
      <c r="C5152" s="2"/>
      <c r="D5152" s="2"/>
      <c r="E5152" s="2"/>
    </row>
    <row r="5153" spans="1:5">
      <c r="A5153" s="7"/>
      <c r="B5153" s="2"/>
      <c r="C5153" s="2"/>
      <c r="D5153" s="2"/>
      <c r="E5153" s="2"/>
    </row>
    <row r="5154" spans="1:5">
      <c r="A5154" s="7"/>
      <c r="B5154" s="2"/>
      <c r="C5154" s="2"/>
      <c r="D5154" s="2"/>
      <c r="E5154" s="2"/>
    </row>
    <row r="5155" spans="1:5">
      <c r="A5155" s="7"/>
      <c r="B5155" s="2"/>
      <c r="C5155" s="2"/>
      <c r="D5155" s="2"/>
      <c r="E5155" s="2"/>
    </row>
    <row r="5156" spans="1:5">
      <c r="A5156" s="7"/>
      <c r="B5156" s="2"/>
      <c r="C5156" s="2"/>
      <c r="D5156" s="2"/>
      <c r="E5156" s="2"/>
    </row>
    <row r="5157" spans="1:5">
      <c r="A5157" s="7"/>
      <c r="B5157" s="2"/>
      <c r="C5157" s="2"/>
      <c r="D5157" s="2"/>
      <c r="E5157" s="2"/>
    </row>
    <row r="5158" spans="1:5">
      <c r="A5158" s="7"/>
      <c r="B5158" s="2"/>
      <c r="C5158" s="2"/>
      <c r="D5158" s="2"/>
      <c r="E5158" s="2"/>
    </row>
    <row r="5159" spans="1:5">
      <c r="A5159" s="7"/>
      <c r="B5159" s="2"/>
      <c r="C5159" s="2"/>
      <c r="D5159" s="2"/>
      <c r="E5159" s="2"/>
    </row>
    <row r="5160" spans="1:5">
      <c r="A5160" s="7"/>
      <c r="B5160" s="2"/>
      <c r="C5160" s="2"/>
      <c r="D5160" s="2"/>
      <c r="E5160" s="2"/>
    </row>
    <row r="5161" spans="1:5">
      <c r="A5161" s="7"/>
      <c r="B5161" s="2"/>
      <c r="C5161" s="2"/>
      <c r="D5161" s="2"/>
      <c r="E5161" s="2"/>
    </row>
    <row r="5162" spans="1:5">
      <c r="A5162" s="7"/>
      <c r="B5162" s="2"/>
      <c r="C5162" s="2"/>
      <c r="D5162" s="2"/>
      <c r="E5162" s="2"/>
    </row>
    <row r="5163" spans="1:5">
      <c r="A5163" s="7"/>
      <c r="B5163" s="2"/>
      <c r="C5163" s="2"/>
      <c r="D5163" s="2"/>
      <c r="E5163" s="2"/>
    </row>
    <row r="5164" spans="1:5">
      <c r="A5164" s="7"/>
      <c r="B5164" s="2"/>
      <c r="C5164" s="2"/>
      <c r="D5164" s="2"/>
      <c r="E5164" s="2"/>
    </row>
    <row r="5165" spans="1:5">
      <c r="A5165" s="7"/>
      <c r="B5165" s="2"/>
      <c r="C5165" s="2"/>
      <c r="D5165" s="2"/>
      <c r="E5165" s="2"/>
    </row>
    <row r="5166" spans="1:5">
      <c r="A5166" s="7"/>
      <c r="B5166" s="2"/>
      <c r="C5166" s="2"/>
      <c r="D5166" s="2"/>
      <c r="E5166" s="2"/>
    </row>
    <row r="5167" spans="1:5">
      <c r="A5167" s="7"/>
      <c r="B5167" s="2"/>
      <c r="C5167" s="2"/>
      <c r="D5167" s="2"/>
      <c r="E5167" s="2"/>
    </row>
    <row r="5168" spans="1:5">
      <c r="A5168" s="7"/>
      <c r="B5168" s="2"/>
      <c r="C5168" s="2"/>
      <c r="D5168" s="2"/>
      <c r="E5168" s="2"/>
    </row>
    <row r="5169" spans="1:5">
      <c r="A5169" s="7"/>
      <c r="B5169" s="2"/>
      <c r="C5169" s="2"/>
      <c r="D5169" s="2"/>
      <c r="E5169" s="2"/>
    </row>
    <row r="5170" spans="1:5">
      <c r="A5170" s="7"/>
      <c r="B5170" s="2"/>
      <c r="C5170" s="2"/>
      <c r="D5170" s="2"/>
      <c r="E5170" s="2"/>
    </row>
    <row r="5171" spans="1:5">
      <c r="A5171" s="7"/>
      <c r="D5171" s="2"/>
      <c r="E5171" s="2"/>
    </row>
    <row r="5172" spans="1:5">
      <c r="A5172" s="7"/>
      <c r="B5172" s="2"/>
      <c r="C5172" s="2"/>
      <c r="D5172" s="2"/>
      <c r="E5172" s="2"/>
    </row>
    <row r="5173" spans="1:5">
      <c r="A5173" s="7"/>
      <c r="B5173" s="2"/>
      <c r="C5173" s="2"/>
      <c r="D5173" s="2"/>
      <c r="E5173" s="2"/>
    </row>
    <row r="5174" spans="1:5">
      <c r="A5174" s="7"/>
      <c r="B5174" s="2"/>
      <c r="C5174" s="2"/>
      <c r="D5174" s="2"/>
      <c r="E5174" s="2"/>
    </row>
    <row r="5175" spans="1:5">
      <c r="A5175" s="7"/>
      <c r="B5175" s="2"/>
      <c r="C5175" s="2"/>
      <c r="D5175" s="2"/>
      <c r="E5175" s="2"/>
    </row>
    <row r="5176" spans="1:5">
      <c r="A5176" s="7"/>
      <c r="B5176" s="2"/>
      <c r="C5176" s="2"/>
      <c r="D5176" s="2"/>
      <c r="E5176" s="2"/>
    </row>
    <row r="5177" spans="1:5">
      <c r="A5177" s="7"/>
      <c r="B5177" s="2"/>
      <c r="C5177" s="2"/>
      <c r="D5177" s="2"/>
      <c r="E5177" s="2"/>
    </row>
    <row r="5178" spans="1:5">
      <c r="A5178" s="7"/>
      <c r="B5178" s="2"/>
      <c r="C5178" s="2"/>
      <c r="D5178" s="2"/>
      <c r="E5178" s="2"/>
    </row>
    <row r="5179" spans="1:5">
      <c r="A5179" s="7"/>
      <c r="B5179" s="2"/>
      <c r="C5179" s="2"/>
      <c r="D5179" s="2"/>
      <c r="E5179" s="2"/>
    </row>
    <row r="5180" spans="1:5">
      <c r="A5180" s="7"/>
      <c r="B5180" s="2"/>
      <c r="C5180" s="2"/>
      <c r="D5180" s="2"/>
      <c r="E5180" s="2"/>
    </row>
    <row r="5181" spans="1:5">
      <c r="A5181" s="7"/>
      <c r="B5181" s="2"/>
      <c r="C5181" s="2"/>
      <c r="D5181" s="2"/>
      <c r="E5181" s="2"/>
    </row>
    <row r="5182" spans="1:5">
      <c r="A5182" s="7"/>
      <c r="B5182" s="2"/>
      <c r="C5182" s="2"/>
      <c r="D5182" s="2"/>
      <c r="E5182" s="2"/>
    </row>
    <row r="5183" spans="1:5">
      <c r="A5183" s="7"/>
      <c r="B5183" s="2"/>
      <c r="C5183" s="2"/>
      <c r="D5183" s="2"/>
      <c r="E5183" s="2"/>
    </row>
    <row r="5184" spans="1:5">
      <c r="A5184" s="7"/>
      <c r="B5184" s="2"/>
      <c r="C5184" s="2"/>
      <c r="D5184" s="2"/>
      <c r="E5184" s="2"/>
    </row>
    <row r="5185" spans="1:5">
      <c r="A5185" s="7"/>
      <c r="B5185" s="2"/>
      <c r="C5185" s="2"/>
      <c r="D5185" s="2"/>
      <c r="E5185" s="2"/>
    </row>
    <row r="5186" spans="1:5">
      <c r="A5186" s="7"/>
      <c r="B5186" s="2"/>
      <c r="C5186" s="2"/>
      <c r="D5186" s="2"/>
      <c r="E5186" s="2"/>
    </row>
    <row r="5187" spans="1:5">
      <c r="A5187" s="7"/>
      <c r="B5187" s="2"/>
      <c r="C5187" s="2"/>
      <c r="D5187" s="2"/>
      <c r="E5187" s="2"/>
    </row>
    <row r="5188" spans="1:5">
      <c r="A5188" s="7"/>
      <c r="B5188" s="2"/>
      <c r="C5188" s="2"/>
      <c r="D5188" s="2"/>
      <c r="E5188" s="2"/>
    </row>
    <row r="5189" spans="1:5">
      <c r="A5189" s="7"/>
      <c r="B5189" s="2"/>
      <c r="C5189" s="2"/>
      <c r="D5189" s="2"/>
      <c r="E5189" s="2"/>
    </row>
    <row r="5190" spans="1:5">
      <c r="A5190" s="7"/>
      <c r="B5190" s="2"/>
      <c r="C5190" s="2"/>
      <c r="D5190" s="2"/>
      <c r="E5190" s="2"/>
    </row>
    <row r="5191" spans="1:5">
      <c r="A5191" s="7"/>
      <c r="B5191" s="2"/>
      <c r="C5191" s="2"/>
      <c r="D5191" s="2"/>
      <c r="E5191" s="2"/>
    </row>
    <row r="5192" spans="1:5">
      <c r="A5192" s="7"/>
      <c r="B5192" s="2"/>
      <c r="C5192" s="2"/>
      <c r="D5192" s="2"/>
      <c r="E5192" s="2"/>
    </row>
    <row r="5193" spans="1:5">
      <c r="A5193" s="7"/>
      <c r="B5193" s="2"/>
      <c r="C5193" s="2"/>
      <c r="D5193" s="2"/>
      <c r="E5193" s="2"/>
    </row>
    <row r="5194" spans="1:5">
      <c r="A5194" s="7"/>
      <c r="B5194" s="2"/>
      <c r="C5194" s="2"/>
      <c r="D5194" s="2"/>
      <c r="E5194" s="2"/>
    </row>
    <row r="5195" spans="1:5">
      <c r="A5195" s="7"/>
      <c r="B5195" s="2"/>
      <c r="C5195" s="2"/>
      <c r="D5195" s="2"/>
      <c r="E5195" s="2"/>
    </row>
    <row r="5196" spans="1:5">
      <c r="A5196" s="7"/>
      <c r="B5196" s="2"/>
      <c r="C5196" s="2"/>
      <c r="D5196" s="2"/>
      <c r="E5196" s="2"/>
    </row>
    <row r="5197" spans="1:5">
      <c r="A5197" s="7"/>
      <c r="B5197" s="2"/>
      <c r="C5197" s="2"/>
      <c r="D5197" s="2"/>
      <c r="E5197" s="2"/>
    </row>
    <row r="5198" spans="1:5">
      <c r="A5198" s="7"/>
      <c r="B5198" s="2"/>
      <c r="C5198" s="2"/>
      <c r="D5198" s="2"/>
      <c r="E5198" s="2"/>
    </row>
    <row r="5199" spans="1:5">
      <c r="A5199" s="7"/>
      <c r="B5199" s="2"/>
      <c r="C5199" s="2"/>
      <c r="D5199" s="2"/>
      <c r="E5199" s="2"/>
    </row>
    <row r="5200" spans="1:5">
      <c r="A5200" s="7"/>
      <c r="B5200" s="2"/>
      <c r="C5200" s="2"/>
      <c r="D5200" s="2"/>
      <c r="E5200" s="2"/>
    </row>
    <row r="5201" spans="1:5">
      <c r="A5201" s="7"/>
      <c r="B5201" s="2"/>
      <c r="C5201" s="2"/>
      <c r="D5201" s="2"/>
      <c r="E5201" s="2"/>
    </row>
    <row r="5202" spans="1:5">
      <c r="A5202" s="7"/>
      <c r="B5202" s="2"/>
      <c r="C5202" s="2"/>
      <c r="D5202" s="2"/>
      <c r="E5202" s="2"/>
    </row>
    <row r="5203" spans="1:5">
      <c r="A5203" s="7"/>
      <c r="B5203" s="2"/>
      <c r="C5203" s="2"/>
      <c r="D5203" s="2"/>
      <c r="E5203" s="2"/>
    </row>
    <row r="5204" spans="1:5">
      <c r="A5204" s="7"/>
      <c r="D5204" s="2"/>
      <c r="E5204" s="2"/>
    </row>
    <row r="5205" spans="1:5">
      <c r="A5205" s="7"/>
      <c r="B5205" s="2"/>
      <c r="C5205" s="2"/>
      <c r="D5205" s="2"/>
      <c r="E5205" s="2"/>
    </row>
    <row r="5206" spans="1:5">
      <c r="A5206" s="7"/>
      <c r="B5206" s="2"/>
      <c r="C5206" s="2"/>
      <c r="D5206" s="2"/>
      <c r="E5206" s="2"/>
    </row>
    <row r="5207" spans="1:5">
      <c r="A5207" s="7"/>
      <c r="B5207" s="2"/>
      <c r="C5207" s="2"/>
      <c r="D5207" s="2"/>
      <c r="E5207" s="2"/>
    </row>
    <row r="5208" spans="1:5">
      <c r="A5208" s="7"/>
      <c r="B5208" s="2"/>
      <c r="C5208" s="2"/>
      <c r="D5208" s="2"/>
      <c r="E5208" s="2"/>
    </row>
    <row r="5209" spans="1:5">
      <c r="A5209" s="7"/>
      <c r="B5209" s="2"/>
      <c r="C5209" s="2"/>
      <c r="D5209" s="2"/>
      <c r="E5209" s="2"/>
    </row>
    <row r="5210" spans="1:5">
      <c r="A5210" s="7"/>
      <c r="B5210" s="2"/>
      <c r="C5210" s="2"/>
      <c r="D5210" s="2"/>
      <c r="E5210" s="2"/>
    </row>
    <row r="5211" spans="1:5">
      <c r="A5211" s="7"/>
      <c r="B5211" s="2"/>
      <c r="C5211" s="2"/>
      <c r="D5211" s="2"/>
      <c r="E5211" s="2"/>
    </row>
    <row r="5212" spans="1:5">
      <c r="A5212" s="7"/>
      <c r="B5212" s="2"/>
      <c r="C5212" s="2"/>
      <c r="D5212" s="2"/>
      <c r="E5212" s="2"/>
    </row>
    <row r="5213" spans="1:5">
      <c r="A5213" s="7"/>
      <c r="B5213" s="2"/>
      <c r="C5213" s="2"/>
      <c r="D5213" s="2"/>
      <c r="E5213" s="2"/>
    </row>
    <row r="5214" spans="1:5">
      <c r="A5214" s="7"/>
      <c r="B5214" s="2"/>
      <c r="C5214" s="2"/>
      <c r="D5214" s="2"/>
      <c r="E5214" s="2"/>
    </row>
    <row r="5215" spans="1:5">
      <c r="A5215" s="7"/>
      <c r="B5215" s="2"/>
      <c r="C5215" s="2"/>
      <c r="D5215" s="2"/>
      <c r="E5215" s="2"/>
    </row>
    <row r="5216" spans="1:5">
      <c r="A5216" s="7"/>
      <c r="B5216" s="2"/>
      <c r="C5216" s="2"/>
      <c r="D5216" s="2"/>
      <c r="E5216" s="2"/>
    </row>
    <row r="5217" spans="1:5">
      <c r="A5217" s="7"/>
      <c r="B5217" s="2"/>
      <c r="C5217" s="2"/>
      <c r="D5217" s="2"/>
      <c r="E5217" s="2"/>
    </row>
    <row r="5218" spans="1:5">
      <c r="A5218" s="7"/>
      <c r="B5218" s="2"/>
      <c r="C5218" s="2"/>
      <c r="D5218" s="2"/>
      <c r="E5218" s="2"/>
    </row>
    <row r="5219" spans="1:5">
      <c r="A5219" s="7"/>
      <c r="B5219" s="2"/>
      <c r="C5219" s="2"/>
      <c r="D5219" s="2"/>
      <c r="E5219" s="2"/>
    </row>
    <row r="5220" spans="1:5">
      <c r="A5220" s="7"/>
      <c r="B5220" s="2"/>
      <c r="C5220" s="2"/>
      <c r="D5220" s="2"/>
      <c r="E5220" s="2"/>
    </row>
    <row r="5221" spans="1:5">
      <c r="A5221" s="7"/>
      <c r="B5221" s="2"/>
      <c r="C5221" s="2"/>
      <c r="D5221" s="2"/>
      <c r="E5221" s="2"/>
    </row>
    <row r="5222" spans="1:5">
      <c r="A5222" s="7"/>
      <c r="B5222" s="2"/>
      <c r="C5222" s="2"/>
      <c r="D5222" s="2"/>
      <c r="E5222" s="2"/>
    </row>
    <row r="5223" spans="1:5">
      <c r="A5223" s="7"/>
      <c r="B5223" s="2"/>
      <c r="C5223" s="2"/>
      <c r="D5223" s="2"/>
      <c r="E5223" s="2"/>
    </row>
    <row r="5224" spans="1:5">
      <c r="A5224" s="7"/>
      <c r="B5224" s="2"/>
      <c r="C5224" s="2"/>
      <c r="D5224" s="2"/>
      <c r="E5224" s="2"/>
    </row>
    <row r="5225" spans="1:5">
      <c r="A5225" s="7"/>
      <c r="B5225" s="2"/>
      <c r="C5225" s="2"/>
      <c r="D5225" s="2"/>
      <c r="E5225" s="2"/>
    </row>
    <row r="5226" spans="1:5">
      <c r="A5226" s="7"/>
      <c r="D5226" s="2"/>
      <c r="E5226" s="2"/>
    </row>
    <row r="5227" spans="1:5">
      <c r="A5227" s="7"/>
      <c r="B5227" s="2"/>
      <c r="C5227" s="2"/>
      <c r="D5227" s="2"/>
      <c r="E5227" s="2"/>
    </row>
    <row r="5228" spans="1:5">
      <c r="A5228" s="7"/>
      <c r="B5228" s="2"/>
      <c r="C5228" s="2"/>
      <c r="D5228" s="2"/>
      <c r="E5228" s="2"/>
    </row>
    <row r="5229" spans="1:5">
      <c r="A5229" s="7"/>
      <c r="B5229" s="2"/>
      <c r="C5229" s="2"/>
      <c r="D5229" s="2"/>
      <c r="E5229" s="2"/>
    </row>
    <row r="5230" spans="1:5">
      <c r="A5230" s="7"/>
      <c r="B5230" s="2"/>
      <c r="C5230" s="2"/>
      <c r="D5230" s="2"/>
      <c r="E5230" s="2"/>
    </row>
    <row r="5231" spans="1:5">
      <c r="A5231" s="7"/>
      <c r="D5231" s="2"/>
      <c r="E5231" s="2"/>
    </row>
    <row r="5232" spans="1:5">
      <c r="A5232" s="7"/>
      <c r="B5232" s="2"/>
      <c r="C5232" s="2"/>
      <c r="D5232" s="2"/>
      <c r="E5232" s="2"/>
    </row>
    <row r="5233" spans="1:5">
      <c r="A5233" s="7"/>
      <c r="B5233" s="2"/>
      <c r="C5233" s="2"/>
      <c r="D5233" s="2"/>
      <c r="E5233" s="2"/>
    </row>
    <row r="5234" spans="1:5">
      <c r="A5234" s="7"/>
      <c r="B5234" s="2"/>
      <c r="C5234" s="2"/>
      <c r="D5234" s="2"/>
      <c r="E5234" s="2"/>
    </row>
    <row r="5235" spans="1:5">
      <c r="A5235" s="7"/>
      <c r="B5235" s="2"/>
      <c r="C5235" s="2"/>
      <c r="D5235" s="2"/>
      <c r="E5235" s="2"/>
    </row>
    <row r="5236" spans="1:5">
      <c r="A5236" s="7"/>
      <c r="B5236" s="2"/>
      <c r="C5236" s="2"/>
      <c r="D5236" s="2"/>
      <c r="E5236" s="2"/>
    </row>
    <row r="5237" spans="1:5">
      <c r="A5237" s="7"/>
      <c r="B5237" s="2"/>
      <c r="C5237" s="2"/>
      <c r="D5237" s="2"/>
      <c r="E5237" s="2"/>
    </row>
    <row r="5238" spans="1:5">
      <c r="A5238" s="7"/>
      <c r="B5238" s="2"/>
      <c r="C5238" s="2"/>
      <c r="D5238" s="2"/>
      <c r="E5238" s="2"/>
    </row>
    <row r="5239" spans="1:5">
      <c r="A5239" s="7"/>
      <c r="B5239" s="2"/>
      <c r="C5239" s="2"/>
      <c r="D5239" s="2"/>
      <c r="E5239" s="2"/>
    </row>
    <row r="5240" spans="1:5">
      <c r="A5240" s="7"/>
      <c r="B5240" s="2"/>
      <c r="C5240" s="2"/>
      <c r="D5240" s="2"/>
      <c r="E5240" s="2"/>
    </row>
    <row r="5241" spans="1:5">
      <c r="A5241" s="7"/>
      <c r="D5241" s="2"/>
      <c r="E5241" s="2"/>
    </row>
    <row r="5242" spans="1:5">
      <c r="A5242" s="7"/>
      <c r="B5242" s="2"/>
      <c r="C5242" s="2"/>
      <c r="D5242" s="2"/>
      <c r="E5242" s="2"/>
    </row>
    <row r="5243" spans="1:5">
      <c r="A5243" s="7"/>
      <c r="B5243" s="2"/>
      <c r="C5243" s="2"/>
      <c r="D5243" s="2"/>
      <c r="E5243" s="2"/>
    </row>
    <row r="5244" spans="1:5">
      <c r="A5244" s="7"/>
      <c r="B5244" s="2"/>
      <c r="C5244" s="2"/>
      <c r="D5244" s="2"/>
      <c r="E5244" s="2"/>
    </row>
    <row r="5245" spans="1:5">
      <c r="A5245" s="7"/>
      <c r="B5245" s="2"/>
      <c r="C5245" s="2"/>
      <c r="D5245" s="2"/>
      <c r="E5245" s="2"/>
    </row>
    <row r="5246" spans="1:5">
      <c r="A5246" s="7"/>
      <c r="B5246" s="2"/>
      <c r="C5246" s="2"/>
      <c r="D5246" s="2"/>
      <c r="E5246" s="2"/>
    </row>
    <row r="5247" spans="1:5">
      <c r="A5247" s="7"/>
      <c r="B5247" s="2"/>
      <c r="C5247" s="2"/>
      <c r="D5247" s="2"/>
      <c r="E5247" s="2"/>
    </row>
    <row r="5248" spans="1:5">
      <c r="A5248" s="7"/>
      <c r="B5248" s="2"/>
      <c r="C5248" s="2"/>
      <c r="D5248" s="2"/>
      <c r="E5248" s="2"/>
    </row>
    <row r="5249" spans="1:5">
      <c r="A5249" s="7"/>
      <c r="B5249" s="2"/>
      <c r="C5249" s="2"/>
      <c r="D5249" s="2"/>
      <c r="E5249" s="2"/>
    </row>
    <row r="5250" spans="1:5">
      <c r="A5250" s="7"/>
      <c r="B5250" s="2"/>
      <c r="C5250" s="2"/>
      <c r="D5250" s="2"/>
      <c r="E5250" s="2"/>
    </row>
    <row r="5251" spans="1:5">
      <c r="A5251" s="7"/>
      <c r="B5251" s="2"/>
      <c r="C5251" s="2"/>
      <c r="D5251" s="2"/>
      <c r="E5251" s="2"/>
    </row>
    <row r="5252" spans="1:5">
      <c r="A5252" s="7"/>
      <c r="B5252" s="2"/>
      <c r="C5252" s="2"/>
      <c r="D5252" s="2"/>
      <c r="E5252" s="2"/>
    </row>
    <row r="5253" spans="1:5">
      <c r="A5253" s="7"/>
      <c r="B5253" s="2"/>
      <c r="C5253" s="2"/>
      <c r="D5253" s="2"/>
      <c r="E5253" s="2"/>
    </row>
    <row r="5254" spans="1:5">
      <c r="A5254" s="7"/>
      <c r="B5254" s="2"/>
      <c r="C5254" s="2"/>
      <c r="D5254" s="2"/>
      <c r="E5254" s="2"/>
    </row>
    <row r="5255" spans="1:5">
      <c r="A5255" s="7"/>
      <c r="B5255" s="2"/>
      <c r="C5255" s="2"/>
      <c r="D5255" s="2"/>
      <c r="E5255" s="2"/>
    </row>
    <row r="5256" spans="1:5">
      <c r="A5256" s="7"/>
      <c r="B5256" s="2"/>
      <c r="C5256" s="2"/>
      <c r="D5256" s="2"/>
      <c r="E5256" s="2"/>
    </row>
    <row r="5257" spans="1:5">
      <c r="A5257" s="7"/>
      <c r="B5257" s="2"/>
      <c r="C5257" s="2"/>
      <c r="D5257" s="2"/>
      <c r="E5257" s="2"/>
    </row>
    <row r="5258" spans="1:5">
      <c r="A5258" s="7"/>
      <c r="B5258" s="2"/>
      <c r="C5258" s="2"/>
      <c r="D5258" s="2"/>
      <c r="E5258" s="2"/>
    </row>
    <row r="5259" spans="1:5">
      <c r="A5259" s="7"/>
      <c r="B5259" s="2"/>
      <c r="C5259" s="2"/>
      <c r="D5259" s="2"/>
      <c r="E5259" s="2"/>
    </row>
    <row r="5260" spans="1:5">
      <c r="A5260" s="7"/>
      <c r="B5260" s="2"/>
      <c r="C5260" s="2"/>
      <c r="D5260" s="2"/>
      <c r="E5260" s="2"/>
    </row>
    <row r="5261" spans="1:5">
      <c r="A5261" s="7"/>
      <c r="B5261" s="2"/>
      <c r="C5261" s="2"/>
      <c r="D5261" s="2"/>
      <c r="E5261" s="2"/>
    </row>
    <row r="5262" spans="1:5">
      <c r="A5262" s="7"/>
      <c r="B5262" s="2"/>
      <c r="C5262" s="2"/>
      <c r="D5262" s="2"/>
      <c r="E5262" s="2"/>
    </row>
    <row r="5263" spans="1:5">
      <c r="A5263" s="7"/>
      <c r="B5263" s="2"/>
      <c r="C5263" s="2"/>
      <c r="D5263" s="2"/>
      <c r="E5263" s="2"/>
    </row>
    <row r="5264" spans="1:5">
      <c r="A5264" s="7"/>
      <c r="B5264" s="2"/>
      <c r="C5264" s="2"/>
      <c r="D5264" s="2"/>
      <c r="E5264" s="2"/>
    </row>
    <row r="5265" spans="1:5">
      <c r="A5265" s="7"/>
      <c r="B5265" s="2"/>
      <c r="C5265" s="2"/>
      <c r="D5265" s="2"/>
      <c r="E5265" s="2"/>
    </row>
    <row r="5266" spans="1:5">
      <c r="A5266" s="7"/>
      <c r="D5266" s="2"/>
      <c r="E5266" s="2"/>
    </row>
    <row r="5267" spans="1:5">
      <c r="A5267" s="7"/>
      <c r="B5267" s="2"/>
      <c r="C5267" s="2"/>
      <c r="D5267" s="2"/>
      <c r="E5267" s="2"/>
    </row>
    <row r="5268" spans="1:5">
      <c r="A5268" s="7"/>
      <c r="B5268" s="2"/>
      <c r="C5268" s="2"/>
      <c r="D5268" s="2"/>
      <c r="E5268" s="2"/>
    </row>
    <row r="5269" spans="1:5">
      <c r="A5269" s="7"/>
      <c r="B5269" s="2"/>
      <c r="C5269" s="2"/>
      <c r="D5269" s="2"/>
      <c r="E5269" s="2"/>
    </row>
    <row r="5270" spans="1:5">
      <c r="A5270" s="7"/>
      <c r="B5270" s="2"/>
      <c r="C5270" s="2"/>
      <c r="D5270" s="2"/>
      <c r="E5270" s="2"/>
    </row>
    <row r="5271" spans="1:5">
      <c r="A5271" s="7"/>
      <c r="B5271" s="2"/>
      <c r="C5271" s="2"/>
      <c r="D5271" s="2"/>
      <c r="E5271" s="2"/>
    </row>
    <row r="5272" spans="1:5">
      <c r="A5272" s="7"/>
      <c r="B5272" s="2"/>
      <c r="C5272" s="2"/>
      <c r="D5272" s="2"/>
      <c r="E5272" s="2"/>
    </row>
    <row r="5273" spans="1:5">
      <c r="A5273" s="7"/>
      <c r="B5273" s="2"/>
      <c r="C5273" s="2"/>
      <c r="D5273" s="2"/>
      <c r="E5273" s="2"/>
    </row>
    <row r="5274" spans="1:5">
      <c r="A5274" s="7"/>
      <c r="B5274" s="2"/>
      <c r="C5274" s="2"/>
      <c r="D5274" s="2"/>
      <c r="E5274" s="2"/>
    </row>
    <row r="5275" spans="1:5">
      <c r="A5275" s="7"/>
      <c r="B5275" s="2"/>
      <c r="C5275" s="2"/>
      <c r="D5275" s="2"/>
      <c r="E5275" s="2"/>
    </row>
    <row r="5276" spans="1:5">
      <c r="A5276" s="7"/>
      <c r="B5276" s="2"/>
      <c r="C5276" s="2"/>
      <c r="D5276" s="2"/>
      <c r="E5276" s="2"/>
    </row>
    <row r="5277" spans="1:5">
      <c r="A5277" s="7"/>
      <c r="B5277" s="2"/>
      <c r="C5277" s="2"/>
      <c r="D5277" s="2"/>
      <c r="E5277" s="2"/>
    </row>
    <row r="5278" spans="1:5">
      <c r="A5278" s="7"/>
      <c r="B5278" s="2"/>
      <c r="C5278" s="2"/>
      <c r="D5278" s="2"/>
      <c r="E5278" s="2"/>
    </row>
    <row r="5279" spans="1:5">
      <c r="A5279" s="7"/>
      <c r="B5279" s="2"/>
      <c r="C5279" s="2"/>
      <c r="D5279" s="2"/>
      <c r="E5279" s="2"/>
    </row>
    <row r="5280" spans="1:5">
      <c r="A5280" s="7"/>
      <c r="B5280" s="2"/>
      <c r="C5280" s="2"/>
      <c r="D5280" s="2"/>
      <c r="E5280" s="2"/>
    </row>
    <row r="5281" spans="1:5">
      <c r="A5281" s="7"/>
      <c r="B5281" s="2"/>
      <c r="C5281" s="2"/>
      <c r="D5281" s="2"/>
      <c r="E5281" s="2"/>
    </row>
    <row r="5282" spans="1:5">
      <c r="A5282" s="7"/>
      <c r="B5282" s="2"/>
      <c r="C5282" s="2"/>
      <c r="D5282" s="2"/>
      <c r="E5282" s="2"/>
    </row>
    <row r="5283" spans="1:5">
      <c r="A5283" s="7"/>
      <c r="B5283" s="2"/>
      <c r="C5283" s="2"/>
      <c r="D5283" s="2"/>
      <c r="E5283" s="2"/>
    </row>
    <row r="5284" spans="1:5">
      <c r="A5284" s="7"/>
      <c r="B5284" s="2"/>
      <c r="C5284" s="2"/>
      <c r="D5284" s="2"/>
      <c r="E5284" s="2"/>
    </row>
    <row r="5285" spans="1:5">
      <c r="A5285" s="7"/>
      <c r="B5285" s="2"/>
      <c r="C5285" s="2"/>
      <c r="D5285" s="2"/>
      <c r="E5285" s="2"/>
    </row>
    <row r="5286" spans="1:5">
      <c r="A5286" s="7"/>
      <c r="B5286" s="2"/>
      <c r="C5286" s="2"/>
      <c r="D5286" s="2"/>
      <c r="E5286" s="2"/>
    </row>
    <row r="5287" spans="1:5">
      <c r="A5287" s="7"/>
      <c r="B5287" s="2"/>
      <c r="C5287" s="2"/>
      <c r="D5287" s="2"/>
      <c r="E5287" s="2"/>
    </row>
    <row r="5288" spans="1:5">
      <c r="A5288" s="7"/>
      <c r="B5288" s="2"/>
      <c r="C5288" s="2"/>
      <c r="D5288" s="2"/>
      <c r="E5288" s="2"/>
    </row>
    <row r="5289" spans="1:5">
      <c r="A5289" s="7"/>
      <c r="B5289" s="2"/>
      <c r="C5289" s="2"/>
      <c r="D5289" s="2"/>
      <c r="E5289" s="2"/>
    </row>
    <row r="5290" spans="1:5">
      <c r="A5290" s="7"/>
      <c r="B5290" s="2"/>
      <c r="C5290" s="2"/>
      <c r="D5290" s="2"/>
      <c r="E5290" s="2"/>
    </row>
    <row r="5291" spans="1:5">
      <c r="A5291" s="7"/>
      <c r="B5291" s="2"/>
      <c r="C5291" s="2"/>
      <c r="D5291" s="2"/>
      <c r="E5291" s="2"/>
    </row>
    <row r="5292" spans="1:5">
      <c r="A5292" s="7"/>
      <c r="B5292" s="2"/>
      <c r="C5292" s="2"/>
      <c r="D5292" s="2"/>
      <c r="E5292" s="2"/>
    </row>
    <row r="5293" spans="1:5">
      <c r="A5293" s="7"/>
      <c r="B5293" s="2"/>
      <c r="C5293" s="2"/>
      <c r="D5293" s="2"/>
      <c r="E5293" s="2"/>
    </row>
    <row r="5294" spans="1:5">
      <c r="A5294" s="7"/>
      <c r="B5294" s="2"/>
      <c r="C5294" s="2"/>
      <c r="D5294" s="2"/>
      <c r="E5294" s="2"/>
    </row>
    <row r="5295" spans="1:5">
      <c r="A5295" s="7"/>
      <c r="D5295" s="2"/>
      <c r="E5295" s="2"/>
    </row>
    <row r="5296" spans="1:5">
      <c r="A5296" s="7"/>
      <c r="B5296" s="2"/>
      <c r="C5296" s="2"/>
      <c r="D5296" s="2"/>
      <c r="E5296" s="2"/>
    </row>
    <row r="5297" spans="1:5">
      <c r="A5297" s="7"/>
      <c r="B5297" s="2"/>
      <c r="C5297" s="2"/>
      <c r="D5297" s="2"/>
      <c r="E5297" s="2"/>
    </row>
    <row r="5298" spans="1:5">
      <c r="A5298" s="7"/>
      <c r="B5298" s="2"/>
      <c r="C5298" s="2"/>
      <c r="D5298" s="2"/>
      <c r="E5298" s="2"/>
    </row>
    <row r="5299" spans="1:5">
      <c r="A5299" s="7"/>
      <c r="B5299" s="2"/>
      <c r="C5299" s="2"/>
      <c r="D5299" s="2"/>
      <c r="E5299" s="2"/>
    </row>
    <row r="5300" spans="1:5">
      <c r="A5300" s="7"/>
      <c r="B5300" s="2"/>
      <c r="C5300" s="2"/>
      <c r="D5300" s="2"/>
      <c r="E5300" s="2"/>
    </row>
    <row r="5301" spans="1:5">
      <c r="A5301" s="7"/>
      <c r="B5301" s="2"/>
      <c r="C5301" s="2"/>
      <c r="D5301" s="2"/>
      <c r="E5301" s="2"/>
    </row>
    <row r="5302" spans="1:5">
      <c r="A5302" s="7"/>
      <c r="B5302" s="2"/>
      <c r="C5302" s="2"/>
      <c r="D5302" s="2"/>
      <c r="E5302" s="2"/>
    </row>
    <row r="5303" spans="1:5">
      <c r="A5303" s="7"/>
      <c r="B5303" s="2"/>
      <c r="C5303" s="2"/>
      <c r="D5303" s="2"/>
      <c r="E5303" s="2"/>
    </row>
    <row r="5304" spans="1:5">
      <c r="A5304" s="7"/>
      <c r="B5304" s="2"/>
      <c r="C5304" s="2"/>
      <c r="D5304" s="2"/>
      <c r="E5304" s="2"/>
    </row>
    <row r="5305" spans="1:5">
      <c r="A5305" s="7"/>
      <c r="B5305" s="2"/>
      <c r="C5305" s="2"/>
      <c r="D5305" s="2"/>
      <c r="E5305" s="2"/>
    </row>
    <row r="5306" spans="1:5">
      <c r="A5306" s="7"/>
      <c r="B5306" s="2"/>
      <c r="C5306" s="2"/>
      <c r="D5306" s="2"/>
      <c r="E5306" s="2"/>
    </row>
    <row r="5307" spans="1:5">
      <c r="A5307" s="7"/>
      <c r="B5307" s="2"/>
      <c r="C5307" s="2"/>
      <c r="D5307" s="2"/>
      <c r="E5307" s="2"/>
    </row>
    <row r="5308" spans="1:5">
      <c r="A5308" s="7"/>
      <c r="B5308" s="2"/>
      <c r="C5308" s="2"/>
      <c r="D5308" s="2"/>
      <c r="E5308" s="2"/>
    </row>
    <row r="5309" spans="1:5">
      <c r="A5309" s="7"/>
      <c r="B5309" s="2"/>
      <c r="C5309" s="2"/>
      <c r="D5309" s="2"/>
      <c r="E5309" s="2"/>
    </row>
    <row r="5310" spans="1:5">
      <c r="A5310" s="7"/>
      <c r="B5310" s="2"/>
      <c r="C5310" s="2"/>
      <c r="D5310" s="2"/>
      <c r="E5310" s="2"/>
    </row>
    <row r="5311" spans="1:5">
      <c r="A5311" s="7"/>
      <c r="B5311" s="2"/>
      <c r="C5311" s="2"/>
      <c r="D5311" s="2"/>
      <c r="E5311" s="2"/>
    </row>
    <row r="5312" spans="1:5">
      <c r="A5312" s="7"/>
      <c r="B5312" s="2"/>
      <c r="C5312" s="2"/>
      <c r="D5312" s="2"/>
      <c r="E5312" s="2"/>
    </row>
    <row r="5313" spans="1:5">
      <c r="A5313" s="7"/>
      <c r="B5313" s="2"/>
      <c r="C5313" s="2"/>
      <c r="D5313" s="2"/>
      <c r="E5313" s="2"/>
    </row>
    <row r="5314" spans="1:5">
      <c r="A5314" s="7"/>
      <c r="B5314" s="2"/>
      <c r="C5314" s="2"/>
      <c r="D5314" s="2"/>
      <c r="E5314" s="2"/>
    </row>
    <row r="5315" spans="1:5">
      <c r="A5315" s="7"/>
      <c r="B5315" s="2"/>
      <c r="C5315" s="2"/>
      <c r="D5315" s="2"/>
      <c r="E5315" s="2"/>
    </row>
    <row r="5316" spans="1:5">
      <c r="A5316" s="7"/>
      <c r="B5316" s="2"/>
      <c r="C5316" s="2"/>
      <c r="D5316" s="2"/>
      <c r="E5316" s="2"/>
    </row>
    <row r="5317" spans="1:5">
      <c r="A5317" s="7"/>
      <c r="B5317" s="2"/>
      <c r="C5317" s="2"/>
      <c r="D5317" s="2"/>
      <c r="E5317" s="2"/>
    </row>
    <row r="5318" spans="1:5">
      <c r="A5318" s="7"/>
      <c r="B5318" s="2"/>
      <c r="C5318" s="2"/>
      <c r="D5318" s="2"/>
      <c r="E5318" s="2"/>
    </row>
    <row r="5319" spans="1:5">
      <c r="A5319" s="7"/>
      <c r="B5319" s="2"/>
      <c r="C5319" s="2"/>
      <c r="D5319" s="2"/>
      <c r="E5319" s="2"/>
    </row>
    <row r="5320" spans="1:5">
      <c r="A5320" s="7"/>
      <c r="B5320" s="2"/>
      <c r="C5320" s="2"/>
      <c r="D5320" s="2"/>
      <c r="E5320" s="2"/>
    </row>
    <row r="5321" spans="1:5">
      <c r="A5321" s="7"/>
      <c r="B5321" s="2"/>
      <c r="C5321" s="2"/>
      <c r="D5321" s="2"/>
      <c r="E5321" s="2"/>
    </row>
    <row r="5322" spans="1:5">
      <c r="A5322" s="7"/>
      <c r="B5322" s="2"/>
      <c r="C5322" s="2"/>
      <c r="D5322" s="2"/>
      <c r="E5322" s="2"/>
    </row>
    <row r="5323" spans="1:5">
      <c r="A5323" s="7"/>
      <c r="B5323" s="2"/>
      <c r="C5323" s="2"/>
      <c r="D5323" s="2"/>
      <c r="E5323" s="2"/>
    </row>
    <row r="5324" spans="1:5">
      <c r="A5324" s="7"/>
      <c r="B5324" s="2"/>
      <c r="C5324" s="2"/>
      <c r="D5324" s="2"/>
      <c r="E5324" s="2"/>
    </row>
    <row r="5325" spans="1:5">
      <c r="A5325" s="7"/>
      <c r="B5325" s="2"/>
      <c r="C5325" s="2"/>
      <c r="D5325" s="2"/>
      <c r="E5325" s="2"/>
    </row>
    <row r="5326" spans="1:5">
      <c r="A5326" s="7"/>
      <c r="B5326" s="2"/>
      <c r="C5326" s="2"/>
      <c r="D5326" s="2"/>
      <c r="E5326" s="2"/>
    </row>
    <row r="5327" spans="1:5">
      <c r="A5327" s="7"/>
      <c r="B5327" s="2"/>
      <c r="C5327" s="2"/>
      <c r="D5327" s="2"/>
      <c r="E5327" s="2"/>
    </row>
    <row r="5328" spans="1:5">
      <c r="A5328" s="7"/>
      <c r="B5328" s="2"/>
      <c r="C5328" s="2"/>
      <c r="D5328" s="2"/>
      <c r="E5328" s="2"/>
    </row>
    <row r="5329" spans="1:5">
      <c r="A5329" s="7"/>
      <c r="B5329" s="2"/>
      <c r="C5329" s="2"/>
      <c r="D5329" s="2"/>
      <c r="E5329" s="2"/>
    </row>
    <row r="5330" spans="1:5">
      <c r="A5330" s="7"/>
      <c r="B5330" s="2"/>
      <c r="C5330" s="2"/>
      <c r="D5330" s="2"/>
      <c r="E5330" s="2"/>
    </row>
    <row r="5331" spans="1:5">
      <c r="A5331" s="7"/>
      <c r="B5331" s="2"/>
      <c r="C5331" s="2"/>
      <c r="D5331" s="2"/>
      <c r="E5331" s="2"/>
    </row>
    <row r="5332" spans="1:5">
      <c r="A5332" s="7"/>
      <c r="B5332" s="2"/>
      <c r="C5332" s="2"/>
      <c r="D5332" s="2"/>
      <c r="E5332" s="2"/>
    </row>
    <row r="5333" spans="1:5">
      <c r="A5333" s="7"/>
      <c r="B5333" s="2"/>
      <c r="C5333" s="2"/>
      <c r="D5333" s="2"/>
      <c r="E5333" s="2"/>
    </row>
    <row r="5334" spans="1:5">
      <c r="A5334" s="7"/>
      <c r="B5334" s="2"/>
      <c r="C5334" s="2"/>
      <c r="D5334" s="2"/>
      <c r="E5334" s="2"/>
    </row>
    <row r="5335" spans="1:5">
      <c r="A5335" s="7"/>
      <c r="B5335" s="2"/>
      <c r="C5335" s="2"/>
      <c r="D5335" s="2"/>
      <c r="E5335" s="2"/>
    </row>
    <row r="5336" spans="1:5">
      <c r="A5336" s="7"/>
      <c r="D5336" s="2"/>
      <c r="E5336" s="2"/>
    </row>
    <row r="5337" spans="1:5">
      <c r="A5337" s="7"/>
      <c r="B5337" s="2"/>
      <c r="C5337" s="2"/>
      <c r="D5337" s="2"/>
      <c r="E5337" s="2"/>
    </row>
    <row r="5338" spans="1:5">
      <c r="A5338" s="7"/>
      <c r="B5338" s="2"/>
      <c r="C5338" s="2"/>
      <c r="D5338" s="2"/>
      <c r="E5338" s="2"/>
    </row>
    <row r="5339" spans="1:5">
      <c r="A5339" s="7"/>
      <c r="B5339" s="2"/>
      <c r="C5339" s="2"/>
      <c r="D5339" s="2"/>
      <c r="E5339" s="2"/>
    </row>
    <row r="5340" spans="1:5">
      <c r="A5340" s="7"/>
      <c r="B5340" s="2"/>
      <c r="C5340" s="2"/>
      <c r="D5340" s="2"/>
      <c r="E5340" s="2"/>
    </row>
    <row r="5341" spans="1:5">
      <c r="A5341" s="7"/>
      <c r="B5341" s="2"/>
      <c r="C5341" s="2"/>
      <c r="D5341" s="2"/>
      <c r="E5341" s="2"/>
    </row>
    <row r="5342" spans="1:5">
      <c r="A5342" s="7"/>
      <c r="B5342" s="2"/>
      <c r="C5342" s="2"/>
      <c r="D5342" s="2"/>
      <c r="E5342" s="2"/>
    </row>
    <row r="5343" spans="1:5">
      <c r="A5343" s="7"/>
      <c r="B5343" s="2"/>
      <c r="C5343" s="2"/>
      <c r="D5343" s="2"/>
      <c r="E5343" s="2"/>
    </row>
    <row r="5344" spans="1:5">
      <c r="A5344" s="7"/>
      <c r="B5344" s="2"/>
      <c r="C5344" s="2"/>
      <c r="D5344" s="2"/>
      <c r="E5344" s="2"/>
    </row>
    <row r="5345" spans="1:5">
      <c r="A5345" s="7"/>
      <c r="B5345" s="2"/>
      <c r="C5345" s="2"/>
      <c r="D5345" s="2"/>
      <c r="E5345" s="2"/>
    </row>
    <row r="5346" spans="1:5">
      <c r="A5346" s="7"/>
      <c r="B5346" s="2"/>
      <c r="C5346" s="2"/>
      <c r="D5346" s="2"/>
      <c r="E5346" s="2"/>
    </row>
    <row r="5347" spans="1:5">
      <c r="A5347" s="7"/>
      <c r="B5347" s="2"/>
      <c r="C5347" s="2"/>
      <c r="D5347" s="2"/>
      <c r="E5347" s="2"/>
    </row>
    <row r="5348" spans="1:5">
      <c r="A5348" s="7"/>
      <c r="B5348" s="2"/>
      <c r="C5348" s="2"/>
      <c r="D5348" s="2"/>
      <c r="E5348" s="2"/>
    </row>
    <row r="5349" spans="1:5">
      <c r="A5349" s="7"/>
      <c r="B5349" s="2"/>
      <c r="C5349" s="2"/>
      <c r="D5349" s="2"/>
      <c r="E5349" s="2"/>
    </row>
    <row r="5350" spans="1:5">
      <c r="A5350" s="7"/>
      <c r="B5350" s="2"/>
      <c r="C5350" s="2"/>
      <c r="D5350" s="2"/>
      <c r="E5350" s="2"/>
    </row>
    <row r="5351" spans="1:5">
      <c r="A5351" s="7"/>
      <c r="B5351" s="2"/>
      <c r="C5351" s="2"/>
      <c r="D5351" s="2"/>
      <c r="E5351" s="2"/>
    </row>
    <row r="5352" spans="1:5">
      <c r="A5352" s="7"/>
      <c r="B5352" s="2"/>
      <c r="C5352" s="2"/>
      <c r="D5352" s="2"/>
      <c r="E5352" s="2"/>
    </row>
    <row r="5353" spans="1:5">
      <c r="A5353" s="7"/>
      <c r="D5353" s="2"/>
      <c r="E5353" s="2"/>
    </row>
    <row r="5354" spans="1:5">
      <c r="A5354" s="7"/>
      <c r="B5354" s="2"/>
      <c r="C5354" s="2"/>
      <c r="D5354" s="2"/>
      <c r="E5354" s="2"/>
    </row>
    <row r="5355" spans="1:5">
      <c r="A5355" s="7"/>
      <c r="B5355" s="2"/>
      <c r="C5355" s="2"/>
      <c r="D5355" s="2"/>
      <c r="E5355" s="2"/>
    </row>
    <row r="5356" spans="1:5">
      <c r="A5356" s="7"/>
      <c r="B5356" s="2"/>
      <c r="C5356" s="2"/>
      <c r="D5356" s="2"/>
      <c r="E5356" s="2"/>
    </row>
    <row r="5357" spans="1:5">
      <c r="A5357" s="7"/>
      <c r="B5357" s="2"/>
      <c r="C5357" s="2"/>
      <c r="D5357" s="2"/>
      <c r="E5357" s="2"/>
    </row>
    <row r="5358" spans="1:5">
      <c r="A5358" s="7"/>
      <c r="B5358" s="2"/>
      <c r="C5358" s="2"/>
      <c r="D5358" s="2"/>
      <c r="E5358" s="2"/>
    </row>
    <row r="5359" spans="1:5">
      <c r="A5359" s="7"/>
      <c r="B5359" s="2"/>
      <c r="C5359" s="2"/>
      <c r="D5359" s="2"/>
      <c r="E5359" s="2"/>
    </row>
    <row r="5360" spans="1:5">
      <c r="A5360" s="7"/>
      <c r="B5360" s="2"/>
      <c r="C5360" s="2"/>
      <c r="D5360" s="2"/>
      <c r="E5360" s="2"/>
    </row>
    <row r="5361" spans="1:5">
      <c r="A5361" s="7"/>
      <c r="B5361" s="2"/>
      <c r="C5361" s="2"/>
      <c r="D5361" s="2"/>
      <c r="E5361" s="2"/>
    </row>
    <row r="5362" spans="1:5">
      <c r="A5362" s="7"/>
      <c r="B5362" s="2"/>
      <c r="C5362" s="2"/>
      <c r="D5362" s="2"/>
      <c r="E5362" s="2"/>
    </row>
    <row r="5363" spans="1:5">
      <c r="A5363" s="7"/>
      <c r="B5363" s="2"/>
      <c r="C5363" s="2"/>
      <c r="D5363" s="2"/>
      <c r="E5363" s="2"/>
    </row>
    <row r="5364" spans="1:5">
      <c r="A5364" s="7"/>
      <c r="D5364" s="2"/>
      <c r="E5364" s="2"/>
    </row>
    <row r="5365" spans="1:5">
      <c r="A5365" s="7"/>
      <c r="B5365" s="2"/>
      <c r="C5365" s="2"/>
      <c r="D5365" s="2"/>
      <c r="E5365" s="2"/>
    </row>
    <row r="5366" spans="1:5">
      <c r="A5366" s="7"/>
      <c r="B5366" s="2"/>
      <c r="C5366" s="2"/>
      <c r="D5366" s="2"/>
      <c r="E5366" s="2"/>
    </row>
    <row r="5367" spans="1:5">
      <c r="A5367" s="7"/>
      <c r="B5367" s="2"/>
      <c r="C5367" s="2"/>
      <c r="D5367" s="2"/>
      <c r="E5367" s="2"/>
    </row>
    <row r="5368" spans="1:5">
      <c r="A5368" s="7"/>
      <c r="B5368" s="2"/>
      <c r="C5368" s="2"/>
      <c r="D5368" s="2"/>
      <c r="E5368" s="2"/>
    </row>
    <row r="5369" spans="1:5">
      <c r="A5369" s="7"/>
      <c r="B5369" s="2"/>
      <c r="C5369" s="2"/>
      <c r="D5369" s="2"/>
      <c r="E5369" s="2"/>
    </row>
    <row r="5370" spans="1:5">
      <c r="A5370" s="7"/>
      <c r="B5370" s="2"/>
      <c r="C5370" s="2"/>
      <c r="D5370" s="2"/>
      <c r="E5370" s="2"/>
    </row>
    <row r="5371" spans="1:5">
      <c r="A5371" s="7"/>
      <c r="B5371" s="2"/>
      <c r="C5371" s="2"/>
      <c r="D5371" s="2"/>
      <c r="E5371" s="2"/>
    </row>
    <row r="5372" spans="1:5">
      <c r="A5372" s="7"/>
      <c r="B5372" s="2"/>
      <c r="C5372" s="2"/>
      <c r="D5372" s="2"/>
      <c r="E5372" s="2"/>
    </row>
    <row r="5373" spans="1:5">
      <c r="A5373" s="7"/>
      <c r="B5373" s="2"/>
      <c r="C5373" s="2"/>
      <c r="D5373" s="2"/>
      <c r="E5373" s="2"/>
    </row>
    <row r="5374" spans="1:5">
      <c r="A5374" s="7"/>
      <c r="B5374" s="2"/>
      <c r="C5374" s="2"/>
      <c r="D5374" s="2"/>
      <c r="E5374" s="2"/>
    </row>
    <row r="5375" spans="1:5">
      <c r="A5375" s="7"/>
      <c r="B5375" s="2"/>
      <c r="C5375" s="2"/>
      <c r="D5375" s="2"/>
      <c r="E5375" s="2"/>
    </row>
    <row r="5376" spans="1:5">
      <c r="A5376" s="7"/>
      <c r="B5376" s="2"/>
      <c r="C5376" s="2"/>
      <c r="D5376" s="2"/>
      <c r="E5376" s="2"/>
    </row>
    <row r="5377" spans="1:5">
      <c r="A5377" s="7"/>
      <c r="B5377" s="2"/>
      <c r="C5377" s="2"/>
      <c r="D5377" s="2"/>
      <c r="E5377" s="2"/>
    </row>
    <row r="5378" spans="1:5">
      <c r="A5378" s="7"/>
      <c r="B5378" s="2"/>
      <c r="C5378" s="2"/>
      <c r="D5378" s="2"/>
      <c r="E5378" s="2"/>
    </row>
    <row r="5379" spans="1:5">
      <c r="A5379" s="7"/>
      <c r="B5379" s="2"/>
      <c r="C5379" s="2"/>
      <c r="D5379" s="2"/>
      <c r="E5379" s="2"/>
    </row>
    <row r="5380" spans="1:5">
      <c r="A5380" s="7"/>
      <c r="B5380" s="2"/>
      <c r="C5380" s="2"/>
      <c r="D5380" s="2"/>
      <c r="E5380" s="2"/>
    </row>
    <row r="5381" spans="1:5">
      <c r="A5381" s="7"/>
      <c r="B5381" s="2"/>
      <c r="C5381" s="2"/>
      <c r="D5381" s="2"/>
      <c r="E5381" s="2"/>
    </row>
    <row r="5382" spans="1:5">
      <c r="A5382" s="7"/>
      <c r="B5382" s="2"/>
      <c r="C5382" s="2"/>
      <c r="D5382" s="2"/>
      <c r="E5382" s="2"/>
    </row>
    <row r="5383" spans="1:5">
      <c r="A5383" s="7"/>
      <c r="B5383" s="2"/>
      <c r="C5383" s="2"/>
      <c r="D5383" s="2"/>
      <c r="E5383" s="2"/>
    </row>
    <row r="5384" spans="1:5">
      <c r="A5384" s="7"/>
      <c r="B5384" s="2"/>
      <c r="C5384" s="2"/>
      <c r="D5384" s="2"/>
      <c r="E5384" s="2"/>
    </row>
    <row r="5385" spans="1:5">
      <c r="A5385" s="7"/>
      <c r="B5385" s="2"/>
      <c r="C5385" s="2"/>
      <c r="D5385" s="2"/>
      <c r="E5385" s="2"/>
    </row>
    <row r="5386" spans="1:5">
      <c r="A5386" s="7"/>
      <c r="B5386" s="2"/>
      <c r="C5386" s="2"/>
      <c r="D5386" s="2"/>
      <c r="E5386" s="2"/>
    </row>
    <row r="5387" spans="1:5">
      <c r="A5387" s="7"/>
      <c r="B5387" s="2"/>
      <c r="C5387" s="2"/>
      <c r="D5387" s="2"/>
      <c r="E5387" s="2"/>
    </row>
    <row r="5388" spans="1:5">
      <c r="A5388" s="7"/>
      <c r="B5388" s="2"/>
      <c r="C5388" s="2"/>
      <c r="D5388" s="2"/>
      <c r="E5388" s="2"/>
    </row>
    <row r="5389" spans="1:5">
      <c r="A5389" s="7"/>
      <c r="B5389" s="2"/>
      <c r="C5389" s="2"/>
      <c r="D5389" s="2"/>
      <c r="E5389" s="2"/>
    </row>
    <row r="5390" spans="1:5">
      <c r="A5390" s="7"/>
      <c r="B5390" s="2"/>
      <c r="C5390" s="2"/>
      <c r="D5390" s="2"/>
      <c r="E5390" s="2"/>
    </row>
    <row r="5391" spans="1:5">
      <c r="A5391" s="7"/>
      <c r="B5391" s="2"/>
      <c r="C5391" s="2"/>
      <c r="D5391" s="2"/>
      <c r="E5391" s="2"/>
    </row>
    <row r="5392" spans="1:5">
      <c r="A5392" s="7"/>
      <c r="B5392" s="2"/>
      <c r="C5392" s="2"/>
      <c r="D5392" s="2"/>
      <c r="E5392" s="2"/>
    </row>
    <row r="5393" spans="1:5">
      <c r="A5393" s="7"/>
      <c r="B5393" s="2"/>
      <c r="C5393" s="2"/>
      <c r="D5393" s="2"/>
      <c r="E5393" s="2"/>
    </row>
    <row r="5394" spans="1:5">
      <c r="A5394" s="7"/>
      <c r="B5394" s="2"/>
      <c r="C5394" s="2"/>
      <c r="D5394" s="2"/>
      <c r="E5394" s="2"/>
    </row>
    <row r="5395" spans="1:5">
      <c r="A5395" s="7"/>
      <c r="B5395" s="2"/>
      <c r="C5395" s="2"/>
      <c r="D5395" s="2"/>
      <c r="E5395" s="2"/>
    </row>
    <row r="5396" spans="1:5">
      <c r="A5396" s="7"/>
      <c r="B5396" s="2"/>
      <c r="C5396" s="2"/>
      <c r="D5396" s="2"/>
      <c r="E5396" s="2"/>
    </row>
    <row r="5397" spans="1:5">
      <c r="A5397" s="7"/>
      <c r="B5397" s="2"/>
      <c r="C5397" s="2"/>
      <c r="D5397" s="2"/>
      <c r="E5397" s="2"/>
    </row>
    <row r="5398" spans="1:5">
      <c r="A5398" s="7"/>
      <c r="B5398" s="2"/>
      <c r="C5398" s="2"/>
      <c r="D5398" s="2"/>
      <c r="E5398" s="2"/>
    </row>
    <row r="5399" spans="1:5">
      <c r="A5399" s="7"/>
      <c r="B5399" s="2"/>
      <c r="C5399" s="2"/>
      <c r="D5399" s="2"/>
      <c r="E5399" s="2"/>
    </row>
    <row r="5400" spans="1:5">
      <c r="A5400" s="7"/>
      <c r="B5400" s="2"/>
      <c r="C5400" s="2"/>
      <c r="D5400" s="2"/>
      <c r="E5400" s="2"/>
    </row>
    <row r="5401" spans="1:5">
      <c r="A5401" s="7"/>
      <c r="B5401" s="2"/>
      <c r="C5401" s="2"/>
      <c r="D5401" s="2"/>
      <c r="E5401" s="2"/>
    </row>
    <row r="5402" spans="1:5">
      <c r="A5402" s="7"/>
      <c r="B5402" s="2"/>
      <c r="C5402" s="2"/>
      <c r="D5402" s="2"/>
      <c r="E5402" s="2"/>
    </row>
    <row r="5403" spans="1:5">
      <c r="A5403" s="7"/>
      <c r="B5403" s="2"/>
      <c r="C5403" s="2"/>
      <c r="D5403" s="2"/>
      <c r="E5403" s="2"/>
    </row>
    <row r="5404" spans="1:5">
      <c r="A5404" s="7"/>
      <c r="B5404" s="2"/>
      <c r="C5404" s="2"/>
      <c r="D5404" s="2"/>
      <c r="E5404" s="2"/>
    </row>
    <row r="5405" spans="1:5">
      <c r="A5405" s="7"/>
      <c r="B5405" s="2"/>
      <c r="C5405" s="2"/>
      <c r="D5405" s="2"/>
      <c r="E5405" s="2"/>
    </row>
    <row r="5406" spans="1:5">
      <c r="A5406" s="7"/>
      <c r="D5406" s="2"/>
      <c r="E5406" s="2"/>
    </row>
    <row r="5407" spans="1:5">
      <c r="A5407" s="7"/>
      <c r="B5407" s="2"/>
      <c r="C5407" s="2"/>
      <c r="D5407" s="2"/>
      <c r="E5407" s="2"/>
    </row>
    <row r="5408" spans="1:5">
      <c r="A5408" s="7"/>
      <c r="B5408" s="2"/>
      <c r="C5408" s="2"/>
      <c r="D5408" s="2"/>
      <c r="E5408" s="2"/>
    </row>
    <row r="5409" spans="1:5">
      <c r="A5409" s="7"/>
      <c r="B5409" s="2"/>
      <c r="C5409" s="2"/>
      <c r="D5409" s="2"/>
      <c r="E5409" s="2"/>
    </row>
    <row r="5410" spans="1:5">
      <c r="A5410" s="7"/>
      <c r="B5410" s="2"/>
      <c r="C5410" s="2"/>
      <c r="D5410" s="2"/>
      <c r="E5410" s="2"/>
    </row>
    <row r="5411" spans="1:5">
      <c r="A5411" s="7"/>
      <c r="B5411" s="2"/>
      <c r="C5411" s="2"/>
      <c r="D5411" s="2"/>
      <c r="E5411" s="2"/>
    </row>
    <row r="5412" spans="1:5">
      <c r="A5412" s="7"/>
      <c r="B5412" s="2"/>
      <c r="C5412" s="2"/>
      <c r="D5412" s="2"/>
      <c r="E5412" s="2"/>
    </row>
    <row r="5413" spans="1:5">
      <c r="A5413" s="7"/>
      <c r="B5413" s="2"/>
      <c r="C5413" s="2"/>
      <c r="D5413" s="2"/>
      <c r="E5413" s="2"/>
    </row>
    <row r="5414" spans="1:5">
      <c r="A5414" s="7"/>
      <c r="B5414" s="2"/>
      <c r="C5414" s="2"/>
      <c r="D5414" s="2"/>
      <c r="E5414" s="2"/>
    </row>
    <row r="5415" spans="1:5">
      <c r="A5415" s="7"/>
      <c r="B5415" s="2"/>
      <c r="C5415" s="2"/>
      <c r="D5415" s="2"/>
      <c r="E5415" s="2"/>
    </row>
    <row r="5416" spans="1:5">
      <c r="A5416" s="7"/>
      <c r="B5416" s="2"/>
      <c r="C5416" s="2"/>
      <c r="D5416" s="2"/>
      <c r="E5416" s="2"/>
    </row>
    <row r="5417" spans="1:5">
      <c r="A5417" s="7"/>
      <c r="B5417" s="2"/>
      <c r="C5417" s="2"/>
      <c r="D5417" s="2"/>
      <c r="E5417" s="2"/>
    </row>
    <row r="5418" spans="1:5">
      <c r="A5418" s="7"/>
      <c r="B5418" s="2"/>
      <c r="C5418" s="2"/>
      <c r="D5418" s="2"/>
      <c r="E5418" s="2"/>
    </row>
    <row r="5419" spans="1:5">
      <c r="A5419" s="7"/>
      <c r="B5419" s="2"/>
      <c r="C5419" s="2"/>
      <c r="D5419" s="2"/>
      <c r="E5419" s="2"/>
    </row>
    <row r="5420" spans="1:5">
      <c r="A5420" s="7"/>
      <c r="B5420" s="2"/>
      <c r="C5420" s="2"/>
      <c r="D5420" s="2"/>
      <c r="E5420" s="2"/>
    </row>
    <row r="5421" spans="1:5">
      <c r="A5421" s="7"/>
      <c r="B5421" s="2"/>
      <c r="C5421" s="2"/>
      <c r="D5421" s="2"/>
      <c r="E5421" s="2"/>
    </row>
    <row r="5422" spans="1:5">
      <c r="A5422" s="7"/>
      <c r="B5422" s="2"/>
      <c r="C5422" s="2"/>
      <c r="D5422" s="2"/>
      <c r="E5422" s="2"/>
    </row>
    <row r="5423" spans="1:5">
      <c r="A5423" s="7"/>
      <c r="B5423" s="2"/>
      <c r="C5423" s="2"/>
      <c r="D5423" s="2"/>
      <c r="E5423" s="2"/>
    </row>
    <row r="5424" spans="1:5">
      <c r="A5424" s="7"/>
      <c r="B5424" s="2"/>
      <c r="C5424" s="2"/>
      <c r="D5424" s="2"/>
      <c r="E5424" s="2"/>
    </row>
    <row r="5425" spans="1:5">
      <c r="A5425" s="7"/>
      <c r="B5425" s="2"/>
      <c r="C5425" s="2"/>
      <c r="D5425" s="2"/>
      <c r="E5425" s="2"/>
    </row>
    <row r="5426" spans="1:5">
      <c r="A5426" s="7"/>
      <c r="B5426" s="2"/>
      <c r="C5426" s="2"/>
      <c r="D5426" s="2"/>
      <c r="E5426" s="2"/>
    </row>
    <row r="5427" spans="1:5">
      <c r="A5427" s="7"/>
      <c r="B5427" s="2"/>
      <c r="C5427" s="2"/>
      <c r="D5427" s="2"/>
      <c r="E5427" s="2"/>
    </row>
    <row r="5428" spans="1:5">
      <c r="A5428" s="7"/>
      <c r="B5428" s="2"/>
      <c r="C5428" s="2"/>
      <c r="D5428" s="2"/>
      <c r="E5428" s="2"/>
    </row>
    <row r="5429" spans="1:5">
      <c r="A5429" s="7"/>
      <c r="B5429" s="2"/>
      <c r="C5429" s="2"/>
      <c r="D5429" s="2"/>
      <c r="E5429" s="2"/>
    </row>
    <row r="5430" spans="1:5">
      <c r="A5430" s="7"/>
      <c r="B5430" s="2"/>
      <c r="C5430" s="2"/>
      <c r="D5430" s="2"/>
      <c r="E5430" s="2"/>
    </row>
    <row r="5431" spans="1:5">
      <c r="A5431" s="7"/>
      <c r="B5431" s="2"/>
      <c r="C5431" s="2"/>
      <c r="D5431" s="2"/>
      <c r="E5431" s="2"/>
    </row>
    <row r="5432" spans="1:5">
      <c r="A5432" s="7"/>
      <c r="B5432" s="2"/>
      <c r="C5432" s="2"/>
      <c r="D5432" s="2"/>
      <c r="E5432" s="2"/>
    </row>
    <row r="5433" spans="1:5">
      <c r="A5433" s="7"/>
      <c r="B5433" s="2"/>
      <c r="C5433" s="2"/>
      <c r="D5433" s="2"/>
      <c r="E5433" s="2"/>
    </row>
    <row r="5434" spans="1:5">
      <c r="A5434" s="7"/>
      <c r="B5434" s="2"/>
      <c r="C5434" s="2"/>
      <c r="D5434" s="2"/>
      <c r="E5434" s="2"/>
    </row>
    <row r="5435" spans="1:5">
      <c r="A5435" s="7"/>
      <c r="B5435" s="2"/>
      <c r="C5435" s="2"/>
      <c r="D5435" s="2"/>
      <c r="E5435" s="2"/>
    </row>
    <row r="5436" spans="1:5">
      <c r="A5436" s="7"/>
      <c r="D5436" s="2"/>
      <c r="E5436" s="2"/>
    </row>
    <row r="5437" spans="1:5">
      <c r="A5437" s="7"/>
      <c r="B5437" s="2"/>
      <c r="C5437" s="2"/>
      <c r="D5437" s="2"/>
      <c r="E5437" s="2"/>
    </row>
    <row r="5438" spans="1:5">
      <c r="A5438" s="7"/>
      <c r="B5438" s="2"/>
      <c r="C5438" s="2"/>
      <c r="D5438" s="2"/>
      <c r="E5438" s="2"/>
    </row>
    <row r="5439" spans="1:5">
      <c r="A5439" s="7"/>
      <c r="B5439" s="2"/>
      <c r="C5439" s="2"/>
      <c r="D5439" s="2"/>
      <c r="E5439" s="2"/>
    </row>
    <row r="5440" spans="1:5">
      <c r="A5440" s="7"/>
      <c r="B5440" s="2"/>
      <c r="C5440" s="2"/>
      <c r="D5440" s="2"/>
      <c r="E5440" s="2"/>
    </row>
    <row r="5441" spans="1:5">
      <c r="A5441" s="7"/>
      <c r="B5441" s="2"/>
      <c r="C5441" s="2"/>
      <c r="D5441" s="2"/>
      <c r="E5441" s="2"/>
    </row>
    <row r="5442" spans="1:5">
      <c r="A5442" s="7"/>
      <c r="B5442" s="2"/>
      <c r="C5442" s="2"/>
      <c r="D5442" s="2"/>
      <c r="E5442" s="2"/>
    </row>
    <row r="5443" spans="1:5">
      <c r="A5443" s="7"/>
      <c r="B5443" s="2"/>
      <c r="C5443" s="2"/>
      <c r="D5443" s="2"/>
      <c r="E5443" s="2"/>
    </row>
    <row r="5444" spans="1:5">
      <c r="A5444" s="7"/>
      <c r="B5444" s="2"/>
      <c r="C5444" s="2"/>
      <c r="D5444" s="2"/>
      <c r="E5444" s="2"/>
    </row>
    <row r="5445" spans="1:5">
      <c r="A5445" s="7"/>
      <c r="B5445" s="2"/>
      <c r="C5445" s="2"/>
      <c r="D5445" s="2"/>
      <c r="E5445" s="2"/>
    </row>
    <row r="5446" spans="1:5">
      <c r="A5446" s="7"/>
      <c r="B5446" s="2"/>
      <c r="C5446" s="2"/>
      <c r="D5446" s="2"/>
      <c r="E5446" s="2"/>
    </row>
    <row r="5447" spans="1:5">
      <c r="A5447" s="7"/>
      <c r="B5447" s="2"/>
      <c r="C5447" s="2"/>
      <c r="D5447" s="2"/>
      <c r="E5447" s="2"/>
    </row>
    <row r="5448" spans="1:5">
      <c r="A5448" s="7"/>
      <c r="B5448" s="2"/>
      <c r="C5448" s="2"/>
      <c r="D5448" s="2"/>
      <c r="E5448" s="2"/>
    </row>
    <row r="5449" spans="1:5">
      <c r="A5449" s="7"/>
      <c r="B5449" s="2"/>
      <c r="C5449" s="2"/>
      <c r="D5449" s="2"/>
      <c r="E5449" s="2"/>
    </row>
    <row r="5450" spans="1:5">
      <c r="A5450" s="7"/>
      <c r="B5450" s="2"/>
      <c r="C5450" s="2"/>
      <c r="D5450" s="2"/>
      <c r="E5450" s="2"/>
    </row>
    <row r="5451" spans="1:5">
      <c r="A5451" s="7"/>
      <c r="B5451" s="2"/>
      <c r="C5451" s="2"/>
      <c r="D5451" s="2"/>
      <c r="E5451" s="2"/>
    </row>
    <row r="5452" spans="1:5">
      <c r="A5452" s="7"/>
      <c r="B5452" s="2"/>
      <c r="C5452" s="2"/>
      <c r="D5452" s="2"/>
      <c r="E5452" s="2"/>
    </row>
    <row r="5453" spans="1:5">
      <c r="A5453" s="7"/>
      <c r="B5453" s="2"/>
      <c r="C5453" s="2"/>
      <c r="D5453" s="2"/>
      <c r="E5453" s="2"/>
    </row>
    <row r="5454" spans="1:5">
      <c r="A5454" s="7"/>
      <c r="B5454" s="2"/>
      <c r="C5454" s="2"/>
      <c r="D5454" s="2"/>
      <c r="E5454" s="2"/>
    </row>
    <row r="5455" spans="1:5">
      <c r="A5455" s="7"/>
      <c r="B5455" s="2"/>
      <c r="C5455" s="2"/>
      <c r="D5455" s="2"/>
      <c r="E5455" s="2"/>
    </row>
    <row r="5456" spans="1:5">
      <c r="A5456" s="7"/>
      <c r="D5456" s="2"/>
      <c r="E5456" s="2"/>
    </row>
    <row r="5457" spans="1:5">
      <c r="A5457" s="7"/>
      <c r="B5457" s="2"/>
      <c r="C5457" s="2"/>
      <c r="D5457" s="2"/>
      <c r="E5457" s="2"/>
    </row>
    <row r="5458" spans="1:5">
      <c r="A5458" s="7"/>
      <c r="B5458" s="2"/>
      <c r="C5458" s="2"/>
      <c r="D5458" s="2"/>
      <c r="E5458" s="2"/>
    </row>
    <row r="5459" spans="1:5">
      <c r="A5459" s="7"/>
      <c r="B5459" s="2"/>
      <c r="C5459" s="2"/>
      <c r="D5459" s="2"/>
      <c r="E5459" s="2"/>
    </row>
    <row r="5460" spans="1:5">
      <c r="A5460" s="7"/>
      <c r="B5460" s="2"/>
      <c r="C5460" s="2"/>
      <c r="D5460" s="2"/>
      <c r="E5460" s="2"/>
    </row>
    <row r="5461" spans="1:5">
      <c r="A5461" s="7"/>
      <c r="B5461" s="2"/>
      <c r="C5461" s="2"/>
      <c r="D5461" s="2"/>
      <c r="E5461" s="2"/>
    </row>
    <row r="5462" spans="1:5">
      <c r="A5462" s="7"/>
      <c r="B5462" s="2"/>
      <c r="C5462" s="2"/>
      <c r="D5462" s="2"/>
      <c r="E5462" s="2"/>
    </row>
    <row r="5463" spans="1:5">
      <c r="A5463" s="7"/>
      <c r="B5463" s="2"/>
      <c r="C5463" s="2"/>
      <c r="D5463" s="2"/>
      <c r="E5463" s="2"/>
    </row>
    <row r="5464" spans="1:5">
      <c r="A5464" s="7"/>
      <c r="B5464" s="2"/>
      <c r="C5464" s="2"/>
      <c r="D5464" s="2"/>
      <c r="E5464" s="2"/>
    </row>
    <row r="5465" spans="1:5">
      <c r="A5465" s="7"/>
      <c r="B5465" s="2"/>
      <c r="C5465" s="2"/>
      <c r="D5465" s="2"/>
      <c r="E5465" s="2"/>
    </row>
    <row r="5466" spans="1:5">
      <c r="A5466" s="7"/>
      <c r="B5466" s="2"/>
      <c r="C5466" s="2"/>
      <c r="D5466" s="2"/>
      <c r="E5466" s="2"/>
    </row>
    <row r="5467" spans="1:5">
      <c r="A5467" s="7"/>
      <c r="B5467" s="2"/>
      <c r="C5467" s="2"/>
      <c r="D5467" s="2"/>
      <c r="E5467" s="2"/>
    </row>
    <row r="5468" spans="1:5">
      <c r="A5468" s="7"/>
      <c r="B5468" s="2"/>
      <c r="C5468" s="2"/>
      <c r="D5468" s="2"/>
      <c r="E5468" s="2"/>
    </row>
    <row r="5469" spans="1:5">
      <c r="A5469" s="7"/>
      <c r="D5469" s="2"/>
      <c r="E5469" s="2"/>
    </row>
    <row r="5470" spans="1:5">
      <c r="A5470" s="7"/>
      <c r="B5470" s="2"/>
      <c r="C5470" s="2"/>
      <c r="D5470" s="2"/>
      <c r="E5470" s="2"/>
    </row>
    <row r="5471" spans="1:5">
      <c r="A5471" s="7"/>
      <c r="B5471" s="2"/>
      <c r="C5471" s="2"/>
      <c r="D5471" s="2"/>
      <c r="E5471" s="2"/>
    </row>
    <row r="5472" spans="1:5">
      <c r="A5472" s="7"/>
      <c r="B5472" s="2"/>
      <c r="C5472" s="2"/>
      <c r="D5472" s="2"/>
      <c r="E5472" s="2"/>
    </row>
    <row r="5473" spans="1:5">
      <c r="A5473" s="7"/>
      <c r="B5473" s="2"/>
      <c r="C5473" s="2"/>
      <c r="D5473" s="2"/>
      <c r="E5473" s="2"/>
    </row>
    <row r="5474" spans="1:5">
      <c r="A5474" s="7"/>
      <c r="B5474" s="2"/>
      <c r="C5474" s="2"/>
      <c r="D5474" s="2"/>
      <c r="E5474" s="2"/>
    </row>
    <row r="5475" spans="1:5">
      <c r="A5475" s="7"/>
      <c r="B5475" s="2"/>
      <c r="C5475" s="2"/>
      <c r="D5475" s="2"/>
      <c r="E5475" s="2"/>
    </row>
    <row r="5476" spans="1:5">
      <c r="A5476" s="7"/>
      <c r="B5476" s="2"/>
      <c r="C5476" s="2"/>
      <c r="D5476" s="2"/>
      <c r="E5476" s="2"/>
    </row>
    <row r="5477" spans="1:5">
      <c r="A5477" s="7"/>
      <c r="B5477" s="2"/>
      <c r="C5477" s="2"/>
      <c r="D5477" s="2"/>
      <c r="E5477" s="2"/>
    </row>
    <row r="5478" spans="1:5">
      <c r="A5478" s="7"/>
      <c r="B5478" s="2"/>
      <c r="C5478" s="2"/>
      <c r="D5478" s="2"/>
      <c r="E5478" s="2"/>
    </row>
    <row r="5479" spans="1:5">
      <c r="A5479" s="7"/>
      <c r="B5479" s="2"/>
      <c r="C5479" s="2"/>
      <c r="D5479" s="2"/>
      <c r="E5479" s="2"/>
    </row>
    <row r="5480" spans="1:5">
      <c r="A5480" s="7"/>
      <c r="B5480" s="2"/>
      <c r="C5480" s="2"/>
      <c r="D5480" s="2"/>
      <c r="E5480" s="2"/>
    </row>
    <row r="5481" spans="1:5">
      <c r="A5481" s="7"/>
      <c r="B5481" s="2"/>
      <c r="C5481" s="2"/>
      <c r="D5481" s="2"/>
      <c r="E5481" s="2"/>
    </row>
    <row r="5482" spans="1:5">
      <c r="A5482" s="7"/>
      <c r="B5482" s="2"/>
      <c r="C5482" s="2"/>
      <c r="D5482" s="2"/>
      <c r="E5482" s="2"/>
    </row>
    <row r="5483" spans="1:5">
      <c r="A5483" s="7"/>
      <c r="B5483" s="2"/>
      <c r="C5483" s="2"/>
      <c r="D5483" s="2"/>
      <c r="E5483" s="2"/>
    </row>
    <row r="5484" spans="1:5">
      <c r="A5484" s="7"/>
      <c r="B5484" s="2"/>
      <c r="C5484" s="2"/>
      <c r="D5484" s="2"/>
      <c r="E5484" s="2"/>
    </row>
    <row r="5485" spans="1:5">
      <c r="A5485" s="7"/>
      <c r="B5485" s="2"/>
      <c r="C5485" s="2"/>
      <c r="D5485" s="2"/>
      <c r="E5485" s="2"/>
    </row>
    <row r="5486" spans="1:5">
      <c r="A5486" s="7"/>
      <c r="B5486" s="2"/>
      <c r="C5486" s="2"/>
      <c r="D5486" s="2"/>
      <c r="E5486" s="2"/>
    </row>
    <row r="5487" spans="1:5">
      <c r="A5487" s="7"/>
      <c r="B5487" s="2"/>
      <c r="C5487" s="2"/>
      <c r="D5487" s="2"/>
      <c r="E5487" s="2"/>
    </row>
    <row r="5488" spans="1:5">
      <c r="A5488" s="7"/>
      <c r="D5488" s="2"/>
      <c r="E5488" s="2"/>
    </row>
    <row r="5489" spans="1:5">
      <c r="A5489" s="7"/>
      <c r="B5489" s="2"/>
      <c r="C5489" s="2"/>
      <c r="D5489" s="2"/>
      <c r="E5489" s="2"/>
    </row>
    <row r="5490" spans="1:5">
      <c r="A5490" s="7"/>
      <c r="B5490" s="2"/>
      <c r="C5490" s="2"/>
      <c r="D5490" s="2"/>
      <c r="E5490" s="2"/>
    </row>
    <row r="5491" spans="1:5">
      <c r="A5491" s="7"/>
      <c r="B5491" s="2"/>
      <c r="C5491" s="2"/>
      <c r="D5491" s="2"/>
      <c r="E5491" s="2"/>
    </row>
    <row r="5492" spans="1:5">
      <c r="A5492" s="7"/>
      <c r="B5492" s="2"/>
      <c r="C5492" s="2"/>
      <c r="D5492" s="2"/>
      <c r="E5492" s="2"/>
    </row>
    <row r="5493" spans="1:5">
      <c r="A5493" s="7"/>
      <c r="D5493" s="2"/>
      <c r="E5493" s="2"/>
    </row>
    <row r="5494" spans="1:5">
      <c r="A5494" s="7"/>
      <c r="B5494" s="2"/>
      <c r="C5494" s="2"/>
      <c r="D5494" s="2"/>
      <c r="E5494" s="2"/>
    </row>
    <row r="5495" spans="1:5">
      <c r="A5495" s="7"/>
      <c r="B5495" s="2"/>
      <c r="C5495" s="2"/>
      <c r="D5495" s="2"/>
      <c r="E5495" s="2"/>
    </row>
    <row r="5496" spans="1:5">
      <c r="A5496" s="7"/>
      <c r="B5496" s="2"/>
      <c r="C5496" s="2"/>
      <c r="D5496" s="2"/>
      <c r="E5496" s="2"/>
    </row>
    <row r="5497" spans="1:5">
      <c r="A5497" s="7"/>
      <c r="B5497" s="2"/>
      <c r="C5497" s="2"/>
      <c r="D5497" s="2"/>
      <c r="E5497" s="2"/>
    </row>
    <row r="5498" spans="1:5">
      <c r="A5498" s="7"/>
      <c r="B5498" s="2"/>
      <c r="C5498" s="2"/>
      <c r="D5498" s="2"/>
      <c r="E5498" s="2"/>
    </row>
    <row r="5499" spans="1:5">
      <c r="A5499" s="7"/>
      <c r="B5499" s="2"/>
      <c r="C5499" s="2"/>
      <c r="D5499" s="2"/>
      <c r="E5499" s="2"/>
    </row>
    <row r="5500" spans="1:5">
      <c r="A5500" s="7"/>
      <c r="B5500" s="2"/>
      <c r="C5500" s="2"/>
      <c r="D5500" s="2"/>
      <c r="E5500" s="2"/>
    </row>
    <row r="5501" spans="1:5">
      <c r="A5501" s="7"/>
      <c r="B5501" s="2"/>
      <c r="C5501" s="2"/>
      <c r="D5501" s="2"/>
      <c r="E5501" s="2"/>
    </row>
    <row r="5502" spans="1:5">
      <c r="A5502" s="7"/>
      <c r="B5502" s="2"/>
      <c r="C5502" s="2"/>
      <c r="D5502" s="2"/>
      <c r="E5502" s="2"/>
    </row>
    <row r="5503" spans="1:5">
      <c r="A5503" s="7"/>
      <c r="B5503" s="2"/>
      <c r="C5503" s="2"/>
      <c r="D5503" s="2"/>
      <c r="E5503" s="2"/>
    </row>
    <row r="5504" spans="1:5">
      <c r="A5504" s="7"/>
      <c r="B5504" s="2"/>
      <c r="C5504" s="2"/>
      <c r="D5504" s="2"/>
      <c r="E5504" s="2"/>
    </row>
    <row r="5505" spans="1:5">
      <c r="A5505" s="7"/>
      <c r="B5505" s="2"/>
      <c r="C5505" s="2"/>
      <c r="D5505" s="2"/>
      <c r="E5505" s="2"/>
    </row>
    <row r="5506" spans="1:5">
      <c r="A5506" s="7"/>
      <c r="D5506" s="2"/>
      <c r="E5506" s="2"/>
    </row>
    <row r="5507" spans="1:5">
      <c r="A5507" s="7"/>
      <c r="B5507" s="2"/>
      <c r="C5507" s="2"/>
      <c r="D5507" s="2"/>
      <c r="E5507" s="2"/>
    </row>
    <row r="5508" spans="1:5">
      <c r="A5508" s="7"/>
      <c r="B5508" s="2"/>
      <c r="C5508" s="2"/>
      <c r="D5508" s="2"/>
      <c r="E5508" s="2"/>
    </row>
    <row r="5509" spans="1:5">
      <c r="A5509" s="7"/>
      <c r="B5509" s="2"/>
      <c r="C5509" s="2"/>
      <c r="D5509" s="2"/>
      <c r="E5509" s="2"/>
    </row>
    <row r="5510" spans="1:5">
      <c r="A5510" s="7"/>
      <c r="B5510" s="2"/>
      <c r="C5510" s="2"/>
      <c r="D5510" s="2"/>
      <c r="E5510" s="2"/>
    </row>
    <row r="5511" spans="1:5">
      <c r="A5511" s="7"/>
      <c r="B5511" s="2"/>
      <c r="C5511" s="2"/>
      <c r="D5511" s="2"/>
      <c r="E5511" s="2"/>
    </row>
    <row r="5512" spans="1:5">
      <c r="A5512" s="7"/>
      <c r="B5512" s="2"/>
      <c r="C5512" s="2"/>
      <c r="D5512" s="2"/>
      <c r="E5512" s="2"/>
    </row>
    <row r="5513" spans="1:5">
      <c r="A5513" s="7"/>
      <c r="B5513" s="2"/>
      <c r="C5513" s="2"/>
      <c r="D5513" s="2"/>
      <c r="E5513" s="2"/>
    </row>
    <row r="5514" spans="1:5">
      <c r="A5514" s="7"/>
      <c r="B5514" s="2"/>
      <c r="C5514" s="2"/>
      <c r="D5514" s="2"/>
      <c r="E5514" s="2"/>
    </row>
    <row r="5515" spans="1:5">
      <c r="A5515" s="7"/>
      <c r="B5515" s="2"/>
      <c r="C5515" s="2"/>
      <c r="D5515" s="2"/>
      <c r="E5515" s="2"/>
    </row>
    <row r="5516" spans="1:5">
      <c r="A5516" s="7"/>
      <c r="B5516" s="2"/>
      <c r="C5516" s="2"/>
      <c r="D5516" s="2"/>
      <c r="E5516" s="2"/>
    </row>
    <row r="5517" spans="1:5">
      <c r="A5517" s="7"/>
      <c r="B5517" s="2"/>
      <c r="C5517" s="2"/>
      <c r="D5517" s="2"/>
      <c r="E5517" s="2"/>
    </row>
    <row r="5518" spans="1:5">
      <c r="A5518" s="7"/>
      <c r="B5518" s="2"/>
      <c r="C5518" s="2"/>
      <c r="D5518" s="2"/>
      <c r="E5518" s="2"/>
    </row>
    <row r="5519" spans="1:5">
      <c r="A5519" s="7"/>
      <c r="B5519" s="2"/>
      <c r="C5519" s="2"/>
      <c r="D5519" s="2"/>
      <c r="E5519" s="2"/>
    </row>
    <row r="5520" spans="1:5">
      <c r="A5520" s="7"/>
      <c r="B5520" s="2"/>
      <c r="C5520" s="2"/>
      <c r="D5520" s="2"/>
      <c r="E5520" s="2"/>
    </row>
    <row r="5521" spans="1:5">
      <c r="A5521" s="7"/>
      <c r="B5521" s="2"/>
      <c r="C5521" s="2"/>
      <c r="D5521" s="2"/>
      <c r="E5521" s="2"/>
    </row>
    <row r="5522" spans="1:5">
      <c r="A5522" s="7"/>
      <c r="B5522" s="2"/>
      <c r="C5522" s="2"/>
      <c r="D5522" s="2"/>
      <c r="E5522" s="2"/>
    </row>
    <row r="5523" spans="1:5">
      <c r="A5523" s="7"/>
      <c r="B5523" s="2"/>
      <c r="C5523" s="2"/>
      <c r="D5523" s="2"/>
      <c r="E5523" s="2"/>
    </row>
    <row r="5524" spans="1:5">
      <c r="A5524" s="7"/>
      <c r="B5524" s="2"/>
      <c r="C5524" s="2"/>
      <c r="D5524" s="2"/>
      <c r="E5524" s="2"/>
    </row>
    <row r="5525" spans="1:5">
      <c r="A5525" s="7"/>
      <c r="B5525" s="2"/>
      <c r="C5525" s="2"/>
      <c r="D5525" s="2"/>
      <c r="E5525" s="2"/>
    </row>
    <row r="5526" spans="1:5">
      <c r="A5526" s="7"/>
      <c r="D5526" s="2"/>
      <c r="E5526" s="2"/>
    </row>
    <row r="5527" spans="1:5">
      <c r="A5527" s="7"/>
      <c r="B5527" s="2"/>
      <c r="C5527" s="2"/>
      <c r="D5527" s="2"/>
      <c r="E5527" s="2"/>
    </row>
    <row r="5528" spans="1:5">
      <c r="A5528" s="7"/>
      <c r="B5528" s="2"/>
      <c r="C5528" s="2"/>
      <c r="D5528" s="2"/>
      <c r="E5528" s="2"/>
    </row>
    <row r="5529" spans="1:5">
      <c r="A5529" s="7"/>
      <c r="B5529" s="2"/>
      <c r="C5529" s="2"/>
      <c r="D5529" s="2"/>
      <c r="E5529" s="2"/>
    </row>
    <row r="5530" spans="1:5">
      <c r="A5530" s="7"/>
      <c r="B5530" s="2"/>
      <c r="C5530" s="2"/>
      <c r="D5530" s="2"/>
      <c r="E5530" s="2"/>
    </row>
    <row r="5531" spans="1:5">
      <c r="A5531" s="7"/>
      <c r="B5531" s="2"/>
      <c r="C5531" s="2"/>
      <c r="D5531" s="2"/>
      <c r="E5531" s="2"/>
    </row>
    <row r="5532" spans="1:5">
      <c r="A5532" s="7"/>
      <c r="B5532" s="2"/>
      <c r="C5532" s="2"/>
      <c r="D5532" s="2"/>
      <c r="E5532" s="2"/>
    </row>
    <row r="5533" spans="1:5">
      <c r="A5533" s="7"/>
      <c r="B5533" s="2"/>
      <c r="C5533" s="2"/>
      <c r="D5533" s="2"/>
      <c r="E5533" s="2"/>
    </row>
    <row r="5534" spans="1:5">
      <c r="A5534" s="7"/>
      <c r="B5534" s="2"/>
      <c r="C5534" s="2"/>
      <c r="D5534" s="2"/>
      <c r="E5534" s="2"/>
    </row>
    <row r="5535" spans="1:5">
      <c r="A5535" s="7"/>
      <c r="B5535" s="2"/>
      <c r="C5535" s="2"/>
      <c r="D5535" s="2"/>
      <c r="E5535" s="2"/>
    </row>
    <row r="5536" spans="1:5">
      <c r="A5536" s="7"/>
      <c r="B5536" s="2"/>
      <c r="C5536" s="2"/>
      <c r="D5536" s="2"/>
      <c r="E5536" s="2"/>
    </row>
    <row r="5537" spans="1:5">
      <c r="A5537" s="7"/>
      <c r="B5537" s="2"/>
      <c r="C5537" s="2"/>
      <c r="D5537" s="2"/>
      <c r="E5537" s="2"/>
    </row>
    <row r="5538" spans="1:5">
      <c r="A5538" s="7"/>
      <c r="B5538" s="2"/>
      <c r="C5538" s="2"/>
      <c r="D5538" s="2"/>
      <c r="E5538" s="2"/>
    </row>
    <row r="5539" spans="1:5">
      <c r="A5539" s="7"/>
      <c r="B5539" s="2"/>
      <c r="C5539" s="2"/>
      <c r="D5539" s="2"/>
      <c r="E5539" s="2"/>
    </row>
    <row r="5540" spans="1:5">
      <c r="A5540" s="7"/>
      <c r="B5540" s="2"/>
      <c r="C5540" s="2"/>
      <c r="D5540" s="2"/>
      <c r="E5540" s="2"/>
    </row>
    <row r="5541" spans="1:5">
      <c r="A5541" s="7"/>
      <c r="B5541" s="2"/>
      <c r="C5541" s="2"/>
      <c r="D5541" s="2"/>
      <c r="E5541" s="2"/>
    </row>
    <row r="5542" spans="1:5">
      <c r="A5542" s="7"/>
      <c r="B5542" s="2"/>
      <c r="C5542" s="2"/>
      <c r="D5542" s="2"/>
      <c r="E5542" s="2"/>
    </row>
    <row r="5543" spans="1:5">
      <c r="A5543" s="7"/>
      <c r="B5543" s="2"/>
      <c r="C5543" s="2"/>
      <c r="D5543" s="2"/>
      <c r="E5543" s="2"/>
    </row>
    <row r="5544" spans="1:5">
      <c r="A5544" s="7"/>
      <c r="B5544" s="2"/>
      <c r="C5544" s="2"/>
      <c r="D5544" s="2"/>
      <c r="E5544" s="2"/>
    </row>
    <row r="5545" spans="1:5">
      <c r="A5545" s="7"/>
      <c r="B5545" s="2"/>
      <c r="C5545" s="2"/>
      <c r="D5545" s="2"/>
      <c r="E5545" s="2"/>
    </row>
    <row r="5546" spans="1:5">
      <c r="A5546" s="7"/>
      <c r="B5546" s="2"/>
      <c r="C5546" s="2"/>
      <c r="D5546" s="2"/>
      <c r="E5546" s="2"/>
    </row>
    <row r="5547" spans="1:5">
      <c r="A5547" s="7"/>
      <c r="B5547" s="2"/>
      <c r="C5547" s="2"/>
      <c r="D5547" s="2"/>
      <c r="E5547" s="2"/>
    </row>
    <row r="5548" spans="1:5">
      <c r="A5548" s="7"/>
      <c r="B5548" s="2"/>
      <c r="C5548" s="2"/>
      <c r="D5548" s="2"/>
      <c r="E5548" s="2"/>
    </row>
    <row r="5549" spans="1:5">
      <c r="A5549" s="7"/>
      <c r="B5549" s="2"/>
      <c r="C5549" s="2"/>
      <c r="D5549" s="2"/>
      <c r="E5549" s="2"/>
    </row>
    <row r="5550" spans="1:5">
      <c r="A5550" s="7"/>
      <c r="B5550" s="2"/>
      <c r="C5550" s="2"/>
      <c r="D5550" s="2"/>
      <c r="E5550" s="2"/>
    </row>
    <row r="5551" spans="1:5">
      <c r="A5551" s="7"/>
      <c r="B5551" s="2"/>
      <c r="C5551" s="2"/>
      <c r="D5551" s="2"/>
      <c r="E5551" s="2"/>
    </row>
    <row r="5552" spans="1:5">
      <c r="A5552" s="7"/>
      <c r="B5552" s="2"/>
      <c r="C5552" s="2"/>
      <c r="D5552" s="2"/>
      <c r="E5552" s="2"/>
    </row>
    <row r="5553" spans="1:5">
      <c r="A5553" s="7"/>
      <c r="B5553" s="2"/>
      <c r="C5553" s="2"/>
      <c r="D5553" s="2"/>
      <c r="E5553" s="2"/>
    </row>
    <row r="5554" spans="1:5">
      <c r="A5554" s="7"/>
      <c r="B5554" s="2"/>
      <c r="C5554" s="2"/>
      <c r="D5554" s="2"/>
      <c r="E5554" s="2"/>
    </row>
    <row r="5555" spans="1:5">
      <c r="A5555" s="7"/>
      <c r="B5555" s="2"/>
      <c r="C5555" s="2"/>
      <c r="D5555" s="2"/>
      <c r="E5555" s="2"/>
    </row>
    <row r="5556" spans="1:5">
      <c r="A5556" s="7"/>
      <c r="B5556" s="2"/>
      <c r="C5556" s="2"/>
      <c r="D5556" s="2"/>
      <c r="E5556" s="2"/>
    </row>
    <row r="5557" spans="1:5">
      <c r="A5557" s="7"/>
      <c r="B5557" s="2"/>
      <c r="C5557" s="2"/>
      <c r="D5557" s="2"/>
      <c r="E5557" s="2"/>
    </row>
    <row r="5558" spans="1:5">
      <c r="A5558" s="7"/>
      <c r="B5558" s="2"/>
      <c r="C5558" s="2"/>
      <c r="D5558" s="2"/>
      <c r="E5558" s="2"/>
    </row>
    <row r="5559" spans="1:5">
      <c r="A5559" s="7"/>
      <c r="B5559" s="2"/>
      <c r="C5559" s="2"/>
      <c r="D5559" s="2"/>
      <c r="E5559" s="2"/>
    </row>
    <row r="5560" spans="1:5">
      <c r="A5560" s="7"/>
      <c r="B5560" s="2"/>
      <c r="C5560" s="2"/>
      <c r="D5560" s="2"/>
      <c r="E5560" s="2"/>
    </row>
    <row r="5561" spans="1:5">
      <c r="A5561" s="7"/>
      <c r="B5561" s="2"/>
      <c r="C5561" s="2"/>
      <c r="D5561" s="2"/>
      <c r="E5561" s="2"/>
    </row>
    <row r="5562" spans="1:5">
      <c r="A5562" s="7"/>
      <c r="B5562" s="2"/>
      <c r="C5562" s="2"/>
      <c r="D5562" s="2"/>
      <c r="E5562" s="2"/>
    </row>
    <row r="5563" spans="1:5">
      <c r="A5563" s="7"/>
      <c r="B5563" s="2"/>
      <c r="C5563" s="2"/>
      <c r="D5563" s="2"/>
      <c r="E5563" s="2"/>
    </row>
    <row r="5564" spans="1:5">
      <c r="A5564" s="7"/>
      <c r="B5564" s="2"/>
      <c r="C5564" s="2"/>
      <c r="D5564" s="2"/>
      <c r="E5564" s="2"/>
    </row>
    <row r="5565" spans="1:5">
      <c r="A5565" s="7"/>
      <c r="B5565" s="2"/>
      <c r="C5565" s="2"/>
      <c r="D5565" s="2"/>
      <c r="E5565" s="2"/>
    </row>
    <row r="5566" spans="1:5">
      <c r="A5566" s="7"/>
      <c r="B5566" s="2"/>
      <c r="C5566" s="2"/>
      <c r="D5566" s="2"/>
      <c r="E5566" s="2"/>
    </row>
    <row r="5567" spans="1:5">
      <c r="A5567" s="7"/>
      <c r="B5567" s="2"/>
      <c r="C5567" s="2"/>
      <c r="D5567" s="2"/>
      <c r="E5567" s="2"/>
    </row>
    <row r="5568" spans="1:5">
      <c r="A5568" s="7"/>
      <c r="B5568" s="2"/>
      <c r="C5568" s="2"/>
      <c r="D5568" s="2"/>
      <c r="E5568" s="2"/>
    </row>
    <row r="5569" spans="1:5">
      <c r="A5569" s="7"/>
      <c r="B5569" s="2"/>
      <c r="C5569" s="2"/>
      <c r="D5569" s="2"/>
      <c r="E5569" s="2"/>
    </row>
    <row r="5570" spans="1:5">
      <c r="A5570" s="7"/>
      <c r="D5570" s="2"/>
      <c r="E5570" s="2"/>
    </row>
    <row r="5571" spans="1:5">
      <c r="A5571" s="7"/>
      <c r="B5571" s="2"/>
      <c r="C5571" s="2"/>
      <c r="D5571" s="2"/>
      <c r="E5571" s="2"/>
    </row>
    <row r="5572" spans="1:5">
      <c r="A5572" s="7"/>
      <c r="B5572" s="2"/>
      <c r="C5572" s="2"/>
      <c r="D5572" s="2"/>
      <c r="E5572" s="2"/>
    </row>
    <row r="5573" spans="1:5">
      <c r="A5573" s="7"/>
      <c r="B5573" s="2"/>
      <c r="C5573" s="2"/>
      <c r="D5573" s="2"/>
      <c r="E5573" s="2"/>
    </row>
    <row r="5574" spans="1:5">
      <c r="A5574" s="7"/>
      <c r="B5574" s="2"/>
      <c r="C5574" s="2"/>
      <c r="D5574" s="2"/>
      <c r="E5574" s="2"/>
    </row>
    <row r="5575" spans="1:5">
      <c r="A5575" s="7"/>
      <c r="B5575" s="2"/>
      <c r="C5575" s="2"/>
      <c r="D5575" s="2"/>
      <c r="E5575" s="2"/>
    </row>
    <row r="5576" spans="1:5">
      <c r="A5576" s="7"/>
      <c r="B5576" s="2"/>
      <c r="C5576" s="2"/>
      <c r="D5576" s="2"/>
      <c r="E5576" s="2"/>
    </row>
    <row r="5577" spans="1:5">
      <c r="A5577" s="7"/>
      <c r="B5577" s="2"/>
      <c r="C5577" s="2"/>
      <c r="D5577" s="2"/>
      <c r="E5577" s="2"/>
    </row>
    <row r="5578" spans="1:5">
      <c r="A5578" s="7"/>
      <c r="B5578" s="2"/>
      <c r="C5578" s="2"/>
      <c r="D5578" s="2"/>
      <c r="E5578" s="2"/>
    </row>
    <row r="5579" spans="1:5">
      <c r="A5579" s="7"/>
      <c r="B5579" s="2"/>
      <c r="C5579" s="2"/>
      <c r="D5579" s="2"/>
      <c r="E5579" s="2"/>
    </row>
    <row r="5580" spans="1:5">
      <c r="A5580" s="7"/>
      <c r="B5580" s="2"/>
      <c r="C5580" s="2"/>
      <c r="D5580" s="2"/>
      <c r="E5580" s="2"/>
    </row>
    <row r="5581" spans="1:5">
      <c r="A5581" s="7"/>
      <c r="B5581" s="2"/>
      <c r="C5581" s="2"/>
      <c r="D5581" s="2"/>
      <c r="E5581" s="2"/>
    </row>
    <row r="5582" spans="1:5">
      <c r="A5582" s="7"/>
      <c r="B5582" s="2"/>
      <c r="C5582" s="2"/>
      <c r="D5582" s="2"/>
      <c r="E5582" s="2"/>
    </row>
    <row r="5583" spans="1:5">
      <c r="A5583" s="7"/>
      <c r="B5583" s="2"/>
      <c r="C5583" s="2"/>
      <c r="D5583" s="2"/>
      <c r="E5583" s="2"/>
    </row>
    <row r="5584" spans="1:5">
      <c r="A5584" s="7"/>
      <c r="B5584" s="2"/>
      <c r="C5584" s="2"/>
      <c r="D5584" s="2"/>
      <c r="E5584" s="2"/>
    </row>
    <row r="5585" spans="1:5">
      <c r="A5585" s="7"/>
      <c r="B5585" s="2"/>
      <c r="C5585" s="2"/>
      <c r="D5585" s="2"/>
      <c r="E5585" s="2"/>
    </row>
    <row r="5586" spans="1:5">
      <c r="A5586" s="7"/>
      <c r="B5586" s="2"/>
      <c r="C5586" s="2"/>
      <c r="D5586" s="2"/>
      <c r="E5586" s="2"/>
    </row>
    <row r="5587" spans="1:5">
      <c r="A5587" s="7"/>
      <c r="B5587" s="2"/>
      <c r="C5587" s="2"/>
      <c r="D5587" s="2"/>
      <c r="E5587" s="2"/>
    </row>
    <row r="5588" spans="1:5">
      <c r="A5588" s="7"/>
      <c r="B5588" s="2"/>
      <c r="C5588" s="2"/>
      <c r="D5588" s="2"/>
      <c r="E5588" s="2"/>
    </row>
    <row r="5589" spans="1:5">
      <c r="A5589" s="7"/>
      <c r="B5589" s="2"/>
      <c r="C5589" s="2"/>
      <c r="D5589" s="2"/>
      <c r="E5589" s="2"/>
    </row>
    <row r="5590" spans="1:5">
      <c r="A5590" s="7"/>
      <c r="B5590" s="2"/>
      <c r="C5590" s="2"/>
      <c r="D5590" s="2"/>
      <c r="E5590" s="2"/>
    </row>
    <row r="5591" spans="1:5">
      <c r="A5591" s="7"/>
      <c r="B5591" s="2"/>
      <c r="C5591" s="2"/>
      <c r="D5591" s="2"/>
      <c r="E5591" s="2"/>
    </row>
    <row r="5592" spans="1:5">
      <c r="A5592" s="7"/>
      <c r="B5592" s="2"/>
      <c r="C5592" s="2"/>
      <c r="D5592" s="2"/>
      <c r="E5592" s="2"/>
    </row>
    <row r="5593" spans="1:5">
      <c r="A5593" s="7"/>
      <c r="B5593" s="2"/>
      <c r="C5593" s="2"/>
      <c r="D5593" s="2"/>
      <c r="E5593" s="2"/>
    </row>
    <row r="5594" spans="1:5">
      <c r="A5594" s="7"/>
      <c r="B5594" s="2"/>
      <c r="C5594" s="2"/>
      <c r="D5594" s="2"/>
      <c r="E5594" s="2"/>
    </row>
    <row r="5595" spans="1:5">
      <c r="A5595" s="7"/>
      <c r="B5595" s="2"/>
      <c r="C5595" s="2"/>
      <c r="D5595" s="2"/>
      <c r="E5595" s="2"/>
    </row>
    <row r="5596" spans="1:5">
      <c r="A5596" s="7"/>
      <c r="D5596" s="2"/>
      <c r="E5596" s="2"/>
    </row>
    <row r="5597" spans="1:5">
      <c r="A5597" s="7"/>
      <c r="B5597" s="2"/>
      <c r="C5597" s="2"/>
      <c r="D5597" s="2"/>
      <c r="E5597" s="2"/>
    </row>
    <row r="5598" spans="1:5">
      <c r="A5598" s="7"/>
      <c r="B5598" s="2"/>
      <c r="C5598" s="2"/>
      <c r="D5598" s="2"/>
      <c r="E5598" s="2"/>
    </row>
    <row r="5599" spans="1:5">
      <c r="A5599" s="7"/>
      <c r="B5599" s="2"/>
      <c r="C5599" s="2"/>
      <c r="D5599" s="2"/>
      <c r="E5599" s="2"/>
    </row>
    <row r="5600" spans="1:5">
      <c r="A5600" s="7"/>
      <c r="B5600" s="2"/>
      <c r="C5600" s="2"/>
      <c r="D5600" s="2"/>
      <c r="E5600" s="2"/>
    </row>
    <row r="5601" spans="1:5">
      <c r="A5601" s="7"/>
      <c r="B5601" s="2"/>
      <c r="C5601" s="2"/>
      <c r="D5601" s="2"/>
      <c r="E5601" s="2"/>
    </row>
    <row r="5602" spans="1:5">
      <c r="A5602" s="7"/>
      <c r="B5602" s="2"/>
      <c r="C5602" s="2"/>
      <c r="D5602" s="2"/>
      <c r="E5602" s="2"/>
    </row>
    <row r="5603" spans="1:5">
      <c r="A5603" s="7"/>
      <c r="B5603" s="2"/>
      <c r="C5603" s="2"/>
      <c r="D5603" s="2"/>
      <c r="E5603" s="2"/>
    </row>
    <row r="5604" spans="1:5">
      <c r="A5604" s="7"/>
      <c r="B5604" s="2"/>
      <c r="C5604" s="2"/>
      <c r="D5604" s="2"/>
      <c r="E5604" s="2"/>
    </row>
    <row r="5605" spans="1:5">
      <c r="A5605" s="7"/>
      <c r="B5605" s="2"/>
      <c r="C5605" s="2"/>
      <c r="D5605" s="2"/>
      <c r="E5605" s="2"/>
    </row>
    <row r="5606" spans="1:5">
      <c r="A5606" s="7"/>
      <c r="B5606" s="2"/>
      <c r="C5606" s="2"/>
      <c r="D5606" s="2"/>
      <c r="E5606" s="2"/>
    </row>
    <row r="5607" spans="1:5">
      <c r="A5607" s="7"/>
      <c r="B5607" s="2"/>
      <c r="C5607" s="2"/>
      <c r="D5607" s="2"/>
      <c r="E5607" s="2"/>
    </row>
    <row r="5608" spans="1:5">
      <c r="A5608" s="7"/>
      <c r="B5608" s="2"/>
      <c r="C5608" s="2"/>
      <c r="D5608" s="2"/>
      <c r="E5608" s="2"/>
    </row>
    <row r="5609" spans="1:5">
      <c r="A5609" s="7"/>
      <c r="B5609" s="2"/>
      <c r="C5609" s="2"/>
      <c r="D5609" s="2"/>
      <c r="E5609" s="2"/>
    </row>
    <row r="5610" spans="1:5">
      <c r="A5610" s="7"/>
      <c r="B5610" s="2"/>
      <c r="C5610" s="2"/>
      <c r="D5610" s="2"/>
      <c r="E5610" s="2"/>
    </row>
    <row r="5611" spans="1:5">
      <c r="A5611" s="7"/>
      <c r="B5611" s="2"/>
      <c r="C5611" s="2"/>
      <c r="D5611" s="2"/>
      <c r="E5611" s="2"/>
    </row>
    <row r="5612" spans="1:5">
      <c r="A5612" s="7"/>
      <c r="B5612" s="2"/>
      <c r="C5612" s="2"/>
      <c r="D5612" s="2"/>
      <c r="E5612" s="2"/>
    </row>
    <row r="5613" spans="1:5">
      <c r="A5613" s="7"/>
      <c r="B5613" s="2"/>
      <c r="C5613" s="2"/>
      <c r="D5613" s="2"/>
      <c r="E5613" s="2"/>
    </row>
    <row r="5614" spans="1:5">
      <c r="A5614" s="7"/>
      <c r="D5614" s="2"/>
      <c r="E5614" s="2"/>
    </row>
    <row r="5615" spans="1:5">
      <c r="A5615" s="7"/>
      <c r="B5615" s="2"/>
      <c r="C5615" s="2"/>
      <c r="D5615" s="2"/>
      <c r="E5615" s="2"/>
    </row>
    <row r="5616" spans="1:5">
      <c r="A5616" s="7"/>
      <c r="B5616" s="2"/>
      <c r="C5616" s="2"/>
      <c r="D5616" s="2"/>
      <c r="E5616" s="2"/>
    </row>
    <row r="5617" spans="1:5">
      <c r="A5617" s="7"/>
      <c r="B5617" s="2"/>
      <c r="C5617" s="2"/>
      <c r="D5617" s="2"/>
      <c r="E5617" s="2"/>
    </row>
    <row r="5618" spans="1:5">
      <c r="A5618" s="7"/>
      <c r="B5618" s="2"/>
      <c r="C5618" s="2"/>
      <c r="D5618" s="2"/>
      <c r="E5618" s="2"/>
    </row>
    <row r="5619" spans="1:5">
      <c r="A5619" s="7"/>
      <c r="B5619" s="2"/>
      <c r="C5619" s="2"/>
      <c r="D5619" s="2"/>
      <c r="E5619" s="2"/>
    </row>
    <row r="5620" spans="1:5">
      <c r="A5620" s="7"/>
      <c r="B5620" s="2"/>
      <c r="C5620" s="2"/>
      <c r="D5620" s="2"/>
      <c r="E5620" s="2"/>
    </row>
    <row r="5621" spans="1:5">
      <c r="A5621" s="7"/>
      <c r="B5621" s="2"/>
      <c r="C5621" s="2"/>
      <c r="D5621" s="2"/>
      <c r="E5621" s="2"/>
    </row>
    <row r="5622" spans="1:5">
      <c r="A5622" s="7"/>
      <c r="B5622" s="2"/>
      <c r="C5622" s="2"/>
      <c r="D5622" s="2"/>
      <c r="E5622" s="2"/>
    </row>
    <row r="5623" spans="1:5">
      <c r="A5623" s="7"/>
      <c r="B5623" s="2"/>
      <c r="C5623" s="2"/>
      <c r="D5623" s="2"/>
      <c r="E5623" s="2"/>
    </row>
    <row r="5624" spans="1:5">
      <c r="A5624" s="7"/>
      <c r="B5624" s="2"/>
      <c r="C5624" s="2"/>
      <c r="D5624" s="2"/>
      <c r="E5624" s="2"/>
    </row>
    <row r="5625" spans="1:5">
      <c r="A5625" s="7"/>
      <c r="D5625" s="2"/>
      <c r="E5625" s="2"/>
    </row>
    <row r="5626" spans="1:5">
      <c r="A5626" s="7"/>
      <c r="B5626" s="2"/>
      <c r="C5626" s="2"/>
      <c r="D5626" s="2"/>
      <c r="E5626" s="2"/>
    </row>
    <row r="5627" spans="1:5">
      <c r="A5627" s="7"/>
      <c r="B5627" s="2"/>
      <c r="C5627" s="2"/>
      <c r="D5627" s="2"/>
      <c r="E5627" s="2"/>
    </row>
    <row r="5628" spans="1:5">
      <c r="A5628" s="7"/>
      <c r="B5628" s="2"/>
      <c r="C5628" s="2"/>
      <c r="D5628" s="2"/>
      <c r="E5628" s="2"/>
    </row>
    <row r="5629" spans="1:5">
      <c r="A5629" s="7"/>
      <c r="B5629" s="2"/>
      <c r="C5629" s="2"/>
      <c r="D5629" s="2"/>
      <c r="E5629" s="2"/>
    </row>
    <row r="5630" spans="1:5">
      <c r="A5630" s="7"/>
      <c r="B5630" s="2"/>
      <c r="C5630" s="2"/>
      <c r="D5630" s="2"/>
      <c r="E5630" s="2"/>
    </row>
    <row r="5631" spans="1:5">
      <c r="A5631" s="7"/>
      <c r="B5631" s="2"/>
      <c r="C5631" s="2"/>
      <c r="D5631" s="2"/>
      <c r="E5631" s="2"/>
    </row>
    <row r="5632" spans="1:5">
      <c r="A5632" s="7"/>
      <c r="B5632" s="2"/>
      <c r="C5632" s="2"/>
      <c r="D5632" s="2"/>
      <c r="E5632" s="2"/>
    </row>
    <row r="5633" spans="1:5">
      <c r="A5633" s="7"/>
      <c r="B5633" s="2"/>
      <c r="C5633" s="2"/>
      <c r="D5633" s="2"/>
      <c r="E5633" s="2"/>
    </row>
    <row r="5634" spans="1:5">
      <c r="A5634" s="7"/>
      <c r="B5634" s="2"/>
      <c r="C5634" s="2"/>
      <c r="D5634" s="2"/>
      <c r="E5634" s="2"/>
    </row>
    <row r="5635" spans="1:5">
      <c r="A5635" s="7"/>
      <c r="B5635" s="2"/>
      <c r="C5635" s="2"/>
      <c r="D5635" s="2"/>
      <c r="E5635" s="2"/>
    </row>
    <row r="5636" spans="1:5">
      <c r="A5636" s="7"/>
      <c r="B5636" s="2"/>
      <c r="C5636" s="2"/>
      <c r="D5636" s="2"/>
      <c r="E5636" s="2"/>
    </row>
    <row r="5637" spans="1:5">
      <c r="A5637" s="7"/>
      <c r="B5637" s="2"/>
      <c r="C5637" s="2"/>
      <c r="D5637" s="2"/>
      <c r="E5637" s="2"/>
    </row>
    <row r="5638" spans="1:5">
      <c r="A5638" s="7"/>
      <c r="B5638" s="2"/>
      <c r="C5638" s="2"/>
      <c r="D5638" s="2"/>
      <c r="E5638" s="2"/>
    </row>
    <row r="5639" spans="1:5">
      <c r="A5639" s="7"/>
      <c r="B5639" s="2"/>
      <c r="C5639" s="2"/>
      <c r="D5639" s="2"/>
      <c r="E5639" s="2"/>
    </row>
    <row r="5640" spans="1:5">
      <c r="A5640" s="7"/>
      <c r="B5640" s="2"/>
      <c r="C5640" s="2"/>
      <c r="D5640" s="2"/>
      <c r="E5640" s="2"/>
    </row>
    <row r="5641" spans="1:5">
      <c r="A5641" s="7"/>
      <c r="B5641" s="2"/>
      <c r="C5641" s="2"/>
      <c r="D5641" s="2"/>
      <c r="E5641" s="2"/>
    </row>
    <row r="5642" spans="1:5">
      <c r="A5642" s="7"/>
      <c r="B5642" s="2"/>
      <c r="C5642" s="2"/>
      <c r="D5642" s="2"/>
      <c r="E5642" s="2"/>
    </row>
    <row r="5643" spans="1:5">
      <c r="A5643" s="7"/>
      <c r="B5643" s="2"/>
      <c r="C5643" s="2"/>
      <c r="D5643" s="2"/>
      <c r="E5643" s="2"/>
    </row>
    <row r="5644" spans="1:5">
      <c r="A5644" s="7"/>
      <c r="B5644" s="2"/>
      <c r="C5644" s="2"/>
      <c r="D5644" s="2"/>
      <c r="E5644" s="2"/>
    </row>
    <row r="5645" spans="1:5">
      <c r="A5645" s="7"/>
      <c r="B5645" s="2"/>
      <c r="C5645" s="2"/>
      <c r="D5645" s="2"/>
      <c r="E5645" s="2"/>
    </row>
    <row r="5646" spans="1:5">
      <c r="A5646" s="7"/>
      <c r="B5646" s="2"/>
      <c r="C5646" s="2"/>
      <c r="D5646" s="2"/>
      <c r="E5646" s="2"/>
    </row>
    <row r="5647" spans="1:5">
      <c r="A5647" s="7"/>
      <c r="B5647" s="2"/>
      <c r="C5647" s="2"/>
      <c r="D5647" s="2"/>
      <c r="E5647" s="2"/>
    </row>
    <row r="5648" spans="1:5">
      <c r="A5648" s="7"/>
      <c r="B5648" s="2"/>
      <c r="C5648" s="2"/>
      <c r="D5648" s="2"/>
      <c r="E5648" s="2"/>
    </row>
    <row r="5649" spans="1:5">
      <c r="A5649" s="7"/>
      <c r="B5649" s="2"/>
      <c r="C5649" s="2"/>
      <c r="D5649" s="2"/>
      <c r="E5649" s="2"/>
    </row>
    <row r="5650" spans="1:5">
      <c r="A5650" s="7"/>
      <c r="B5650" s="2"/>
      <c r="C5650" s="2"/>
      <c r="D5650" s="2"/>
      <c r="E5650" s="2"/>
    </row>
    <row r="5651" spans="1:5">
      <c r="A5651" s="7"/>
      <c r="B5651" s="2"/>
      <c r="C5651" s="2"/>
      <c r="D5651" s="2"/>
      <c r="E5651" s="2"/>
    </row>
    <row r="5652" spans="1:5">
      <c r="A5652" s="7"/>
      <c r="B5652" s="2"/>
      <c r="C5652" s="2"/>
      <c r="D5652" s="2"/>
      <c r="E5652" s="2"/>
    </row>
    <row r="5653" spans="1:5">
      <c r="A5653" s="7"/>
      <c r="B5653" s="2"/>
      <c r="C5653" s="2"/>
      <c r="D5653" s="2"/>
      <c r="E5653" s="2"/>
    </row>
    <row r="5654" spans="1:5">
      <c r="A5654" s="7"/>
      <c r="B5654" s="2"/>
      <c r="C5654" s="2"/>
      <c r="D5654" s="2"/>
      <c r="E5654" s="2"/>
    </row>
    <row r="5655" spans="1:5">
      <c r="A5655" s="7"/>
      <c r="B5655" s="2"/>
      <c r="C5655" s="2"/>
      <c r="D5655" s="2"/>
      <c r="E5655" s="2"/>
    </row>
    <row r="5656" spans="1:5">
      <c r="A5656" s="7"/>
      <c r="B5656" s="2"/>
      <c r="C5656" s="2"/>
      <c r="D5656" s="2"/>
      <c r="E5656" s="2"/>
    </row>
    <row r="5657" spans="1:5">
      <c r="A5657" s="7"/>
      <c r="B5657" s="2"/>
      <c r="C5657" s="2"/>
      <c r="D5657" s="2"/>
      <c r="E5657" s="2"/>
    </row>
    <row r="5658" spans="1:5">
      <c r="A5658" s="7"/>
      <c r="B5658" s="2"/>
      <c r="C5658" s="2"/>
      <c r="D5658" s="2"/>
      <c r="E5658" s="2"/>
    </row>
    <row r="5659" spans="1:5">
      <c r="A5659" s="7"/>
      <c r="B5659" s="2"/>
      <c r="C5659" s="2"/>
      <c r="D5659" s="2"/>
      <c r="E5659" s="2"/>
    </row>
    <row r="5660" spans="1:5">
      <c r="A5660" s="7"/>
      <c r="B5660" s="2"/>
      <c r="C5660" s="2"/>
      <c r="D5660" s="2"/>
      <c r="E5660" s="2"/>
    </row>
    <row r="5661" spans="1:5">
      <c r="A5661" s="7"/>
      <c r="B5661" s="2"/>
      <c r="C5661" s="2"/>
      <c r="D5661" s="2"/>
      <c r="E5661" s="2"/>
    </row>
    <row r="5662" spans="1:5">
      <c r="A5662" s="7"/>
      <c r="B5662" s="2"/>
      <c r="C5662" s="2"/>
      <c r="D5662" s="2"/>
      <c r="E5662" s="2"/>
    </row>
    <row r="5663" spans="1:5">
      <c r="A5663" s="7"/>
      <c r="B5663" s="2"/>
      <c r="C5663" s="2"/>
      <c r="D5663" s="2"/>
      <c r="E5663" s="2"/>
    </row>
    <row r="5664" spans="1:5">
      <c r="A5664" s="7"/>
      <c r="B5664" s="2"/>
      <c r="C5664" s="2"/>
      <c r="D5664" s="2"/>
      <c r="E5664" s="2"/>
    </row>
    <row r="5665" spans="1:5">
      <c r="A5665" s="7"/>
      <c r="B5665" s="2"/>
      <c r="C5665" s="2"/>
      <c r="D5665" s="2"/>
      <c r="E5665" s="2"/>
    </row>
    <row r="5666" spans="1:5">
      <c r="A5666" s="7"/>
      <c r="D5666" s="2"/>
      <c r="E5666" s="2"/>
    </row>
    <row r="5667" spans="1:5">
      <c r="A5667" s="7"/>
      <c r="B5667" s="2"/>
      <c r="C5667" s="2"/>
      <c r="D5667" s="2"/>
      <c r="E5667" s="2"/>
    </row>
    <row r="5668" spans="1:5">
      <c r="A5668" s="7"/>
      <c r="B5668" s="2"/>
      <c r="C5668" s="2"/>
      <c r="D5668" s="2"/>
      <c r="E5668" s="2"/>
    </row>
    <row r="5669" spans="1:5">
      <c r="A5669" s="7"/>
      <c r="B5669" s="2"/>
      <c r="C5669" s="2"/>
      <c r="D5669" s="2"/>
      <c r="E5669" s="2"/>
    </row>
    <row r="5670" spans="1:5">
      <c r="A5670" s="7"/>
      <c r="B5670" s="2"/>
      <c r="C5670" s="2"/>
      <c r="D5670" s="2"/>
      <c r="E5670" s="2"/>
    </row>
    <row r="5671" spans="1:5">
      <c r="A5671" s="7"/>
      <c r="B5671" s="2"/>
      <c r="C5671" s="2"/>
      <c r="D5671" s="2"/>
      <c r="E5671" s="2"/>
    </row>
    <row r="5672" spans="1:5">
      <c r="A5672" s="7"/>
      <c r="B5672" s="2"/>
      <c r="C5672" s="2"/>
      <c r="D5672" s="2"/>
      <c r="E5672" s="2"/>
    </row>
    <row r="5673" spans="1:5">
      <c r="A5673" s="7"/>
      <c r="B5673" s="2"/>
      <c r="C5673" s="2"/>
      <c r="D5673" s="2"/>
      <c r="E5673" s="2"/>
    </row>
    <row r="5674" spans="1:5">
      <c r="A5674" s="7"/>
      <c r="B5674" s="2"/>
      <c r="C5674" s="2"/>
      <c r="D5674" s="2"/>
      <c r="E5674" s="2"/>
    </row>
    <row r="5675" spans="1:5">
      <c r="A5675" s="7"/>
      <c r="B5675" s="2"/>
      <c r="C5675" s="2"/>
      <c r="D5675" s="2"/>
      <c r="E5675" s="2"/>
    </row>
    <row r="5676" spans="1:5">
      <c r="A5676" s="7"/>
      <c r="B5676" s="2"/>
      <c r="C5676" s="2"/>
      <c r="D5676" s="2"/>
      <c r="E5676" s="2"/>
    </row>
    <row r="5677" spans="1:5">
      <c r="A5677" s="7"/>
      <c r="B5677" s="2"/>
      <c r="C5677" s="2"/>
      <c r="D5677" s="2"/>
      <c r="E5677" s="2"/>
    </row>
    <row r="5678" spans="1:5">
      <c r="A5678" s="7"/>
      <c r="B5678" s="2"/>
      <c r="C5678" s="2"/>
      <c r="D5678" s="2"/>
      <c r="E5678" s="2"/>
    </row>
    <row r="5679" spans="1:5">
      <c r="A5679" s="7"/>
      <c r="B5679" s="2"/>
      <c r="C5679" s="2"/>
      <c r="D5679" s="2"/>
      <c r="E5679" s="2"/>
    </row>
    <row r="5680" spans="1:5">
      <c r="A5680" s="7"/>
      <c r="B5680" s="2"/>
      <c r="C5680" s="2"/>
      <c r="D5680" s="2"/>
      <c r="E5680" s="2"/>
    </row>
    <row r="5681" spans="1:5">
      <c r="A5681" s="7"/>
      <c r="B5681" s="2"/>
      <c r="C5681" s="2"/>
      <c r="D5681" s="2"/>
      <c r="E5681" s="2"/>
    </row>
    <row r="5682" spans="1:5">
      <c r="A5682" s="7"/>
      <c r="B5682" s="2"/>
      <c r="C5682" s="2"/>
      <c r="D5682" s="2"/>
      <c r="E5682" s="2"/>
    </row>
    <row r="5683" spans="1:5">
      <c r="A5683" s="7"/>
      <c r="B5683" s="2"/>
      <c r="C5683" s="2"/>
      <c r="D5683" s="2"/>
      <c r="E5683" s="2"/>
    </row>
    <row r="5684" spans="1:5">
      <c r="A5684" s="7"/>
      <c r="B5684" s="2"/>
      <c r="C5684" s="2"/>
      <c r="D5684" s="2"/>
      <c r="E5684" s="2"/>
    </row>
    <row r="5685" spans="1:5">
      <c r="A5685" s="7"/>
      <c r="B5685" s="2"/>
      <c r="C5685" s="2"/>
      <c r="D5685" s="2"/>
      <c r="E5685" s="2"/>
    </row>
    <row r="5686" spans="1:5">
      <c r="A5686" s="7"/>
      <c r="B5686" s="2"/>
      <c r="C5686" s="2"/>
      <c r="D5686" s="2"/>
      <c r="E5686" s="2"/>
    </row>
    <row r="5687" spans="1:5">
      <c r="A5687" s="7"/>
      <c r="B5687" s="2"/>
      <c r="C5687" s="2"/>
      <c r="D5687" s="2"/>
      <c r="E5687" s="2"/>
    </row>
    <row r="5688" spans="1:5">
      <c r="A5688" s="7"/>
      <c r="B5688" s="2"/>
      <c r="C5688" s="2"/>
      <c r="D5688" s="2"/>
      <c r="E5688" s="2"/>
    </row>
    <row r="5689" spans="1:5">
      <c r="A5689" s="7"/>
      <c r="B5689" s="2"/>
      <c r="C5689" s="2"/>
      <c r="D5689" s="2"/>
      <c r="E5689" s="2"/>
    </row>
    <row r="5690" spans="1:5">
      <c r="A5690" s="7"/>
      <c r="B5690" s="2"/>
      <c r="C5690" s="2"/>
      <c r="D5690" s="2"/>
      <c r="E5690" s="2"/>
    </row>
    <row r="5691" spans="1:5">
      <c r="A5691" s="7"/>
      <c r="B5691" s="2"/>
      <c r="C5691" s="2"/>
      <c r="D5691" s="2"/>
      <c r="E5691" s="2"/>
    </row>
    <row r="5692" spans="1:5">
      <c r="A5692" s="7"/>
      <c r="B5692" s="2"/>
      <c r="C5692" s="2"/>
      <c r="D5692" s="2"/>
      <c r="E5692" s="2"/>
    </row>
    <row r="5693" spans="1:5">
      <c r="A5693" s="7"/>
      <c r="B5693" s="2"/>
      <c r="C5693" s="2"/>
      <c r="D5693" s="2"/>
      <c r="E5693" s="2"/>
    </row>
    <row r="5694" spans="1:5">
      <c r="A5694" s="7"/>
      <c r="B5694" s="2"/>
      <c r="C5694" s="2"/>
      <c r="D5694" s="2"/>
      <c r="E5694" s="2"/>
    </row>
    <row r="5695" spans="1:5">
      <c r="A5695" s="7"/>
      <c r="B5695" s="2"/>
      <c r="C5695" s="2"/>
      <c r="D5695" s="2"/>
      <c r="E5695" s="2"/>
    </row>
    <row r="5696" spans="1:5">
      <c r="A5696" s="7"/>
      <c r="D5696" s="2"/>
      <c r="E5696" s="2"/>
    </row>
    <row r="5697" spans="1:5">
      <c r="A5697" s="7"/>
      <c r="B5697" s="2"/>
      <c r="C5697" s="2"/>
      <c r="D5697" s="2"/>
      <c r="E5697" s="2"/>
    </row>
    <row r="5698" spans="1:5">
      <c r="A5698" s="7"/>
      <c r="B5698" s="2"/>
      <c r="C5698" s="2"/>
      <c r="D5698" s="2"/>
      <c r="E5698" s="2"/>
    </row>
    <row r="5699" spans="1:5">
      <c r="A5699" s="7"/>
      <c r="B5699" s="2"/>
      <c r="C5699" s="2"/>
      <c r="D5699" s="2"/>
      <c r="E5699" s="2"/>
    </row>
    <row r="5700" spans="1:5">
      <c r="A5700" s="7"/>
      <c r="B5700" s="2"/>
      <c r="C5700" s="2"/>
      <c r="D5700" s="2"/>
      <c r="E5700" s="2"/>
    </row>
    <row r="5701" spans="1:5">
      <c r="A5701" s="7"/>
      <c r="B5701" s="2"/>
      <c r="C5701" s="2"/>
      <c r="D5701" s="2"/>
      <c r="E5701" s="2"/>
    </row>
    <row r="5702" spans="1:5">
      <c r="A5702" s="7"/>
      <c r="B5702" s="2"/>
      <c r="C5702" s="2"/>
      <c r="D5702" s="2"/>
      <c r="E5702" s="2"/>
    </row>
    <row r="5703" spans="1:5">
      <c r="A5703" s="7"/>
      <c r="B5703" s="2"/>
      <c r="C5703" s="2"/>
      <c r="D5703" s="2"/>
      <c r="E5703" s="2"/>
    </row>
    <row r="5704" spans="1:5">
      <c r="A5704" s="7"/>
      <c r="B5704" s="2"/>
      <c r="C5704" s="2"/>
      <c r="D5704" s="2"/>
      <c r="E5704" s="2"/>
    </row>
    <row r="5705" spans="1:5">
      <c r="A5705" s="7"/>
      <c r="B5705" s="2"/>
      <c r="C5705" s="2"/>
      <c r="D5705" s="2"/>
      <c r="E5705" s="2"/>
    </row>
    <row r="5706" spans="1:5">
      <c r="A5706" s="7"/>
      <c r="B5706" s="2"/>
      <c r="C5706" s="2"/>
      <c r="D5706" s="2"/>
      <c r="E5706" s="2"/>
    </row>
    <row r="5707" spans="1:5">
      <c r="A5707" s="7"/>
      <c r="B5707" s="2"/>
      <c r="C5707" s="2"/>
      <c r="D5707" s="2"/>
      <c r="E5707" s="2"/>
    </row>
    <row r="5708" spans="1:5">
      <c r="A5708" s="7"/>
      <c r="B5708" s="2"/>
      <c r="C5708" s="2"/>
      <c r="D5708" s="2"/>
      <c r="E5708" s="2"/>
    </row>
    <row r="5709" spans="1:5">
      <c r="A5709" s="7"/>
      <c r="B5709" s="2"/>
      <c r="C5709" s="2"/>
      <c r="D5709" s="2"/>
      <c r="E5709" s="2"/>
    </row>
    <row r="5710" spans="1:5">
      <c r="A5710" s="7"/>
      <c r="B5710" s="2"/>
      <c r="C5710" s="2"/>
      <c r="D5710" s="2"/>
      <c r="E5710" s="2"/>
    </row>
    <row r="5711" spans="1:5">
      <c r="A5711" s="7"/>
      <c r="B5711" s="2"/>
      <c r="C5711" s="2"/>
      <c r="D5711" s="2"/>
      <c r="E5711" s="2"/>
    </row>
    <row r="5712" spans="1:5">
      <c r="A5712" s="7"/>
      <c r="B5712" s="2"/>
      <c r="C5712" s="2"/>
      <c r="D5712" s="2"/>
      <c r="E5712" s="2"/>
    </row>
    <row r="5713" spans="1:5">
      <c r="A5713" s="7"/>
      <c r="B5713" s="2"/>
      <c r="C5713" s="2"/>
      <c r="D5713" s="2"/>
      <c r="E5713" s="2"/>
    </row>
    <row r="5714" spans="1:5">
      <c r="A5714" s="7"/>
      <c r="B5714" s="2"/>
      <c r="C5714" s="2"/>
      <c r="D5714" s="2"/>
      <c r="E5714" s="2"/>
    </row>
    <row r="5715" spans="1:5">
      <c r="A5715" s="7"/>
      <c r="B5715" s="2"/>
      <c r="C5715" s="2"/>
      <c r="D5715" s="2"/>
      <c r="E5715" s="2"/>
    </row>
    <row r="5716" spans="1:5">
      <c r="A5716" s="7"/>
      <c r="B5716" s="2"/>
      <c r="C5716" s="2"/>
      <c r="D5716" s="2"/>
      <c r="E5716" s="2"/>
    </row>
    <row r="5717" spans="1:5">
      <c r="A5717" s="7"/>
      <c r="D5717" s="2"/>
      <c r="E5717" s="2"/>
    </row>
    <row r="5718" spans="1:5">
      <c r="A5718" s="7"/>
      <c r="B5718" s="2"/>
      <c r="C5718" s="2"/>
      <c r="D5718" s="2"/>
      <c r="E5718" s="2"/>
    </row>
    <row r="5719" spans="1:5">
      <c r="A5719" s="7"/>
      <c r="B5719" s="2"/>
      <c r="C5719" s="2"/>
      <c r="D5719" s="2"/>
      <c r="E5719" s="2"/>
    </row>
    <row r="5720" spans="1:5">
      <c r="A5720" s="7"/>
      <c r="B5720" s="2"/>
      <c r="C5720" s="2"/>
      <c r="D5720" s="2"/>
      <c r="E5720" s="2"/>
    </row>
    <row r="5721" spans="1:5">
      <c r="A5721" s="7"/>
      <c r="B5721" s="2"/>
      <c r="C5721" s="2"/>
      <c r="D5721" s="2"/>
      <c r="E5721" s="2"/>
    </row>
    <row r="5722" spans="1:5">
      <c r="A5722" s="7"/>
      <c r="B5722" s="2"/>
      <c r="C5722" s="2"/>
      <c r="D5722" s="2"/>
      <c r="E5722" s="2"/>
    </row>
    <row r="5723" spans="1:5">
      <c r="A5723" s="7"/>
      <c r="B5723" s="2"/>
      <c r="C5723" s="2"/>
      <c r="D5723" s="2"/>
      <c r="E5723" s="2"/>
    </row>
    <row r="5724" spans="1:5">
      <c r="A5724" s="7"/>
      <c r="B5724" s="2"/>
      <c r="C5724" s="2"/>
      <c r="D5724" s="2"/>
      <c r="E5724" s="2"/>
    </row>
    <row r="5725" spans="1:5">
      <c r="A5725" s="7"/>
      <c r="B5725" s="2"/>
      <c r="C5725" s="2"/>
      <c r="D5725" s="2"/>
      <c r="E5725" s="2"/>
    </row>
    <row r="5726" spans="1:5">
      <c r="A5726" s="7"/>
      <c r="B5726" s="2"/>
      <c r="C5726" s="2"/>
      <c r="D5726" s="2"/>
      <c r="E5726" s="2"/>
    </row>
    <row r="5727" spans="1:5">
      <c r="A5727" s="7"/>
      <c r="B5727" s="2"/>
      <c r="C5727" s="2"/>
      <c r="D5727" s="2"/>
      <c r="E5727" s="2"/>
    </row>
    <row r="5728" spans="1:5">
      <c r="A5728" s="7"/>
      <c r="B5728" s="2"/>
      <c r="C5728" s="2"/>
      <c r="D5728" s="2"/>
      <c r="E5728" s="2"/>
    </row>
    <row r="5729" spans="1:5">
      <c r="A5729" s="7"/>
      <c r="D5729" s="2"/>
      <c r="E5729" s="2"/>
    </row>
    <row r="5730" spans="1:5">
      <c r="A5730" s="7"/>
      <c r="B5730" s="2"/>
      <c r="C5730" s="2"/>
      <c r="D5730" s="2"/>
      <c r="E5730" s="2"/>
    </row>
    <row r="5731" spans="1:5">
      <c r="A5731" s="7"/>
      <c r="B5731" s="2"/>
      <c r="C5731" s="2"/>
      <c r="D5731" s="2"/>
      <c r="E5731" s="2"/>
    </row>
    <row r="5732" spans="1:5">
      <c r="A5732" s="7"/>
      <c r="B5732" s="2"/>
      <c r="C5732" s="2"/>
      <c r="D5732" s="2"/>
      <c r="E5732" s="2"/>
    </row>
    <row r="5733" spans="1:5">
      <c r="A5733" s="7"/>
      <c r="B5733" s="2"/>
      <c r="C5733" s="2"/>
      <c r="D5733" s="2"/>
      <c r="E5733" s="2"/>
    </row>
    <row r="5734" spans="1:5">
      <c r="A5734" s="7"/>
      <c r="B5734" s="2"/>
      <c r="C5734" s="2"/>
      <c r="D5734" s="2"/>
      <c r="E5734" s="2"/>
    </row>
    <row r="5735" spans="1:5">
      <c r="A5735" s="7"/>
      <c r="B5735" s="2"/>
      <c r="C5735" s="2"/>
      <c r="D5735" s="2"/>
      <c r="E5735" s="2"/>
    </row>
    <row r="5736" spans="1:5">
      <c r="A5736" s="7"/>
      <c r="B5736" s="2"/>
      <c r="C5736" s="2"/>
      <c r="D5736" s="2"/>
      <c r="E5736" s="2"/>
    </row>
    <row r="5737" spans="1:5">
      <c r="A5737" s="7"/>
      <c r="B5737" s="2"/>
      <c r="C5737" s="2"/>
      <c r="D5737" s="2"/>
      <c r="E5737" s="2"/>
    </row>
    <row r="5738" spans="1:5">
      <c r="A5738" s="7"/>
      <c r="B5738" s="2"/>
      <c r="C5738" s="2"/>
      <c r="D5738" s="2"/>
      <c r="E5738" s="2"/>
    </row>
    <row r="5739" spans="1:5">
      <c r="A5739" s="7"/>
      <c r="B5739" s="2"/>
      <c r="C5739" s="2"/>
      <c r="D5739" s="2"/>
      <c r="E5739" s="2"/>
    </row>
    <row r="5740" spans="1:5">
      <c r="A5740" s="7"/>
      <c r="B5740" s="2"/>
      <c r="C5740" s="2"/>
      <c r="D5740" s="2"/>
      <c r="E5740" s="2"/>
    </row>
    <row r="5741" spans="1:5">
      <c r="A5741" s="7"/>
      <c r="B5741" s="2"/>
      <c r="C5741" s="2"/>
      <c r="D5741" s="2"/>
      <c r="E5741" s="2"/>
    </row>
    <row r="5742" spans="1:5">
      <c r="A5742" s="7"/>
      <c r="B5742" s="2"/>
      <c r="C5742" s="2"/>
      <c r="D5742" s="2"/>
      <c r="E5742" s="2"/>
    </row>
    <row r="5743" spans="1:5">
      <c r="A5743" s="7"/>
      <c r="B5743" s="2"/>
      <c r="C5743" s="2"/>
      <c r="D5743" s="2"/>
      <c r="E5743" s="2"/>
    </row>
    <row r="5744" spans="1:5">
      <c r="A5744" s="7"/>
      <c r="B5744" s="2"/>
      <c r="C5744" s="2"/>
      <c r="D5744" s="2"/>
      <c r="E5744" s="2"/>
    </row>
    <row r="5745" spans="1:5">
      <c r="A5745" s="7"/>
      <c r="B5745" s="2"/>
      <c r="C5745" s="2"/>
      <c r="D5745" s="2"/>
      <c r="E5745" s="2"/>
    </row>
    <row r="5746" spans="1:5">
      <c r="A5746" s="7"/>
      <c r="B5746" s="2"/>
      <c r="C5746" s="2"/>
      <c r="D5746" s="2"/>
      <c r="E5746" s="2"/>
    </row>
    <row r="5747" spans="1:5">
      <c r="A5747" s="7"/>
      <c r="B5747" s="2"/>
      <c r="C5747" s="2"/>
      <c r="D5747" s="2"/>
      <c r="E5747" s="2"/>
    </row>
    <row r="5748" spans="1:5">
      <c r="A5748" s="7"/>
      <c r="B5748" s="2"/>
      <c r="C5748" s="2"/>
      <c r="D5748" s="2"/>
      <c r="E5748" s="2"/>
    </row>
    <row r="5749" spans="1:5">
      <c r="A5749" s="7"/>
      <c r="D5749" s="2"/>
      <c r="E5749" s="2"/>
    </row>
    <row r="5750" spans="1:5">
      <c r="A5750" s="7"/>
      <c r="B5750" s="2"/>
      <c r="C5750" s="2"/>
      <c r="D5750" s="2"/>
      <c r="E5750" s="2"/>
    </row>
    <row r="5751" spans="1:5">
      <c r="A5751" s="7"/>
      <c r="B5751" s="2"/>
      <c r="C5751" s="2"/>
      <c r="D5751" s="2"/>
      <c r="E5751" s="2"/>
    </row>
    <row r="5752" spans="1:5">
      <c r="A5752" s="7"/>
      <c r="B5752" s="2"/>
      <c r="C5752" s="2"/>
      <c r="D5752" s="2"/>
      <c r="E5752" s="2"/>
    </row>
    <row r="5753" spans="1:5">
      <c r="A5753" s="7"/>
      <c r="B5753" s="2"/>
      <c r="C5753" s="2"/>
      <c r="D5753" s="15"/>
      <c r="E5753" s="2"/>
    </row>
  </sheetData>
  <hyperlinks>
    <hyperlink ref="B5" r:id="rId1" display="https://fred.stlouisfed.org/series/DBAA" xr:uid="{8E6AF6E9-92D5-43D3-AF98-5949D99CB195}"/>
    <hyperlink ref="B6" r:id="rId2" display="https://fred.stlouisfed.org/series/DAAA" xr:uid="{615E9D8D-F21F-40B3-8961-1226EB030124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3CF3-B697-4CFF-8308-91559AAEDE4C}">
  <dimension ref="A1:E274"/>
  <sheetViews>
    <sheetView workbookViewId="0">
      <selection activeCell="G9" sqref="G9"/>
    </sheetView>
  </sheetViews>
  <sheetFormatPr defaultRowHeight="15"/>
  <cols>
    <col min="1" max="1" width="22.28515625" bestFit="1" customWidth="1"/>
    <col min="2" max="2" width="11.7109375" customWidth="1"/>
    <col min="3" max="3" width="11" customWidth="1"/>
    <col min="4" max="5" width="10.28515625" bestFit="1" customWidth="1"/>
  </cols>
  <sheetData>
    <row r="1" spans="1:5">
      <c r="A1" s="1" t="s">
        <v>1</v>
      </c>
    </row>
    <row r="2" spans="1:5">
      <c r="A2" t="s">
        <v>2</v>
      </c>
      <c r="B2" t="s">
        <v>19</v>
      </c>
    </row>
    <row r="3" spans="1:5">
      <c r="A3" t="s">
        <v>10</v>
      </c>
      <c r="B3" t="s">
        <v>20</v>
      </c>
    </row>
    <row r="4" spans="1:5">
      <c r="A4" t="s">
        <v>0</v>
      </c>
      <c r="B4" t="s">
        <v>21</v>
      </c>
    </row>
    <row r="5" spans="1:5">
      <c r="A5" t="s">
        <v>4</v>
      </c>
      <c r="B5" s="4" t="s">
        <v>22</v>
      </c>
    </row>
    <row r="6" spans="1:5">
      <c r="A6" t="s">
        <v>9</v>
      </c>
      <c r="B6" t="s">
        <v>23</v>
      </c>
    </row>
    <row r="7" spans="1:5">
      <c r="A7" t="s">
        <v>16</v>
      </c>
      <c r="B7" s="4" t="s">
        <v>25</v>
      </c>
    </row>
    <row r="9" spans="1:5">
      <c r="B9" t="s">
        <v>28</v>
      </c>
      <c r="C9" t="s">
        <v>27</v>
      </c>
      <c r="D9" s="1" t="s">
        <v>99</v>
      </c>
      <c r="E9" s="1" t="s">
        <v>100</v>
      </c>
    </row>
    <row r="10" spans="1:5">
      <c r="A10" s="3" t="s">
        <v>5</v>
      </c>
      <c r="B10" s="3" t="s">
        <v>24</v>
      </c>
      <c r="C10" s="3" t="s">
        <v>26</v>
      </c>
    </row>
    <row r="11" spans="1:5">
      <c r="A11" s="7">
        <v>37987</v>
      </c>
      <c r="B11" s="8">
        <v>96.566460000000006</v>
      </c>
      <c r="C11" s="8">
        <v>75.340630000000004</v>
      </c>
    </row>
    <row r="12" spans="1:5">
      <c r="A12" s="7">
        <v>38018</v>
      </c>
      <c r="B12" s="8">
        <v>99.457300000000004</v>
      </c>
      <c r="C12" s="8">
        <v>76.998230000000007</v>
      </c>
      <c r="D12" s="8">
        <f>B12-B11</f>
        <v>2.8908399999999972</v>
      </c>
      <c r="E12" s="8">
        <f>C12-C11</f>
        <v>1.6576000000000022</v>
      </c>
    </row>
    <row r="13" spans="1:5">
      <c r="A13" s="7">
        <v>38047</v>
      </c>
      <c r="B13" s="8">
        <v>96.789469999999994</v>
      </c>
      <c r="C13" s="8">
        <v>125.02164</v>
      </c>
      <c r="D13" s="8">
        <f t="shared" ref="D13:D76" si="0">B13-B12</f>
        <v>-2.6678300000000092</v>
      </c>
      <c r="E13" s="8">
        <f t="shared" ref="E13:E76" si="1">C13-C12</f>
        <v>48.023409999999998</v>
      </c>
    </row>
    <row r="14" spans="1:5">
      <c r="A14" s="7">
        <v>38078</v>
      </c>
      <c r="B14" s="8">
        <v>94.115290000000002</v>
      </c>
      <c r="C14" s="8">
        <v>109.83803</v>
      </c>
      <c r="D14" s="8">
        <f t="shared" si="0"/>
        <v>-2.6741799999999927</v>
      </c>
      <c r="E14" s="8">
        <f t="shared" si="1"/>
        <v>-15.183610000000002</v>
      </c>
    </row>
    <row r="15" spans="1:5">
      <c r="A15" s="7">
        <v>38108</v>
      </c>
      <c r="B15" s="8">
        <v>92.321179999999998</v>
      </c>
      <c r="C15" s="8">
        <v>114.84983</v>
      </c>
      <c r="D15" s="8">
        <f t="shared" si="0"/>
        <v>-1.7941100000000034</v>
      </c>
      <c r="E15" s="8">
        <f t="shared" si="1"/>
        <v>5.0117999999999938</v>
      </c>
    </row>
    <row r="16" spans="1:5">
      <c r="A16" s="7">
        <v>38139</v>
      </c>
      <c r="B16" s="8">
        <v>85.345979999999997</v>
      </c>
      <c r="C16" s="8">
        <v>99.845299999999995</v>
      </c>
      <c r="D16" s="8">
        <f t="shared" si="0"/>
        <v>-6.975200000000001</v>
      </c>
      <c r="E16" s="8">
        <f t="shared" si="1"/>
        <v>-15.004530000000003</v>
      </c>
    </row>
    <row r="17" spans="1:5">
      <c r="A17" s="7">
        <v>38169</v>
      </c>
      <c r="B17" s="8">
        <v>87.54419</v>
      </c>
      <c r="C17" s="8">
        <v>115.92538999999999</v>
      </c>
      <c r="D17" s="8">
        <f t="shared" si="0"/>
        <v>2.1982100000000031</v>
      </c>
      <c r="E17" s="8">
        <f t="shared" si="1"/>
        <v>16.080089999999998</v>
      </c>
    </row>
    <row r="18" spans="1:5">
      <c r="A18" s="7">
        <v>38200</v>
      </c>
      <c r="B18" s="8">
        <v>85.925870000000003</v>
      </c>
      <c r="C18" s="8">
        <v>77.342399999999998</v>
      </c>
      <c r="D18" s="8">
        <f t="shared" si="0"/>
        <v>-1.6183199999999971</v>
      </c>
      <c r="E18" s="8">
        <f t="shared" si="1"/>
        <v>-38.582989999999995</v>
      </c>
    </row>
    <row r="19" spans="1:5">
      <c r="A19" s="7">
        <v>38231</v>
      </c>
      <c r="B19" s="8">
        <v>100.01188999999999</v>
      </c>
      <c r="C19" s="8">
        <v>89.596770000000006</v>
      </c>
      <c r="D19" s="8">
        <f t="shared" si="0"/>
        <v>14.086019999999991</v>
      </c>
      <c r="E19" s="8">
        <f t="shared" si="1"/>
        <v>12.254370000000009</v>
      </c>
    </row>
    <row r="20" spans="1:5">
      <c r="A20" s="7">
        <v>38261</v>
      </c>
      <c r="B20" s="8">
        <v>105.69511</v>
      </c>
      <c r="C20" s="8">
        <v>120.00147</v>
      </c>
      <c r="D20" s="8">
        <f t="shared" si="0"/>
        <v>5.6832200000000057</v>
      </c>
      <c r="E20" s="8">
        <f t="shared" si="1"/>
        <v>30.404699999999991</v>
      </c>
    </row>
    <row r="21" spans="1:5">
      <c r="A21" s="7">
        <v>38292</v>
      </c>
      <c r="B21" s="8">
        <v>95.240859999999998</v>
      </c>
      <c r="C21" s="8">
        <v>127.93832</v>
      </c>
      <c r="D21" s="8">
        <f t="shared" si="0"/>
        <v>-10.454250000000002</v>
      </c>
      <c r="E21" s="8">
        <f t="shared" si="1"/>
        <v>7.9368500000000068</v>
      </c>
    </row>
    <row r="22" spans="1:5">
      <c r="A22" s="7">
        <v>38322</v>
      </c>
      <c r="B22" s="8">
        <v>77.596429999999998</v>
      </c>
      <c r="C22" s="8">
        <v>83.334969999999998</v>
      </c>
      <c r="D22" s="8">
        <f t="shared" si="0"/>
        <v>-17.64443</v>
      </c>
      <c r="E22" s="8">
        <f t="shared" si="1"/>
        <v>-44.603350000000006</v>
      </c>
    </row>
    <row r="23" spans="1:5">
      <c r="A23" s="7">
        <v>38353</v>
      </c>
      <c r="B23" s="8">
        <v>73.918480000000002</v>
      </c>
      <c r="C23" s="8">
        <v>58.946620000000003</v>
      </c>
      <c r="D23" s="8">
        <f t="shared" si="0"/>
        <v>-3.6779499999999956</v>
      </c>
      <c r="E23" s="8">
        <f t="shared" si="1"/>
        <v>-24.388349999999996</v>
      </c>
    </row>
    <row r="24" spans="1:5">
      <c r="A24" s="7">
        <v>38384</v>
      </c>
      <c r="B24" s="8">
        <v>58.950049999999997</v>
      </c>
      <c r="C24" s="8">
        <v>74.977080000000001</v>
      </c>
      <c r="D24" s="8">
        <f t="shared" si="0"/>
        <v>-14.968430000000005</v>
      </c>
      <c r="E24" s="8">
        <f t="shared" si="1"/>
        <v>16.030459999999998</v>
      </c>
    </row>
    <row r="25" spans="1:5">
      <c r="A25" s="7">
        <v>38412</v>
      </c>
      <c r="B25" s="8">
        <v>57.557960000000001</v>
      </c>
      <c r="C25" s="8">
        <v>81.454790000000003</v>
      </c>
      <c r="D25" s="8">
        <f t="shared" si="0"/>
        <v>-1.3920899999999961</v>
      </c>
      <c r="E25" s="8">
        <f t="shared" si="1"/>
        <v>6.4777100000000019</v>
      </c>
    </row>
    <row r="26" spans="1:5">
      <c r="A26" s="7">
        <v>38443</v>
      </c>
      <c r="B26" s="8">
        <v>74.565969999999993</v>
      </c>
      <c r="C26" s="8">
        <v>89.078680000000006</v>
      </c>
      <c r="D26" s="8">
        <f t="shared" si="0"/>
        <v>17.008009999999992</v>
      </c>
      <c r="E26" s="8">
        <f t="shared" si="1"/>
        <v>7.6238900000000029</v>
      </c>
    </row>
    <row r="27" spans="1:5">
      <c r="A27" s="7">
        <v>38473</v>
      </c>
      <c r="B27" s="8">
        <v>70.508120000000005</v>
      </c>
      <c r="C27" s="8">
        <v>99.440910000000002</v>
      </c>
      <c r="D27" s="8">
        <f t="shared" si="0"/>
        <v>-4.0578499999999877</v>
      </c>
      <c r="E27" s="8">
        <f t="shared" si="1"/>
        <v>10.362229999999997</v>
      </c>
    </row>
    <row r="28" spans="1:5">
      <c r="A28" s="7">
        <v>38504</v>
      </c>
      <c r="B28" s="8">
        <v>74.561329999999998</v>
      </c>
      <c r="C28" s="8">
        <v>99.414969999999997</v>
      </c>
      <c r="D28" s="8">
        <f t="shared" si="0"/>
        <v>4.0532099999999929</v>
      </c>
      <c r="E28" s="8">
        <f t="shared" si="1"/>
        <v>-2.5940000000005625E-2</v>
      </c>
    </row>
    <row r="29" spans="1:5">
      <c r="A29" s="7">
        <v>38534</v>
      </c>
      <c r="B29" s="8">
        <v>68.716449999999995</v>
      </c>
      <c r="C29" s="8">
        <v>85.083839999999995</v>
      </c>
      <c r="D29" s="8">
        <f t="shared" si="0"/>
        <v>-5.8448800000000034</v>
      </c>
      <c r="E29" s="8">
        <f t="shared" si="1"/>
        <v>-14.331130000000002</v>
      </c>
    </row>
    <row r="30" spans="1:5">
      <c r="A30" s="7">
        <v>38565</v>
      </c>
      <c r="B30" s="8">
        <v>64.395859999999999</v>
      </c>
      <c r="C30" s="8">
        <v>82.833489999999998</v>
      </c>
      <c r="D30" s="8">
        <f t="shared" si="0"/>
        <v>-4.3205899999999957</v>
      </c>
      <c r="E30" s="8">
        <f t="shared" si="1"/>
        <v>-2.2503499999999974</v>
      </c>
    </row>
    <row r="31" spans="1:5">
      <c r="A31" s="7">
        <v>38596</v>
      </c>
      <c r="B31" s="8">
        <v>91.406049999999993</v>
      </c>
      <c r="C31" s="8">
        <v>160.47384</v>
      </c>
      <c r="D31" s="8">
        <f t="shared" si="0"/>
        <v>27.010189999999994</v>
      </c>
      <c r="E31" s="8">
        <f t="shared" si="1"/>
        <v>77.640349999999998</v>
      </c>
    </row>
    <row r="32" spans="1:5">
      <c r="A32" s="7">
        <v>38626</v>
      </c>
      <c r="B32" s="8">
        <v>76.163690000000003</v>
      </c>
      <c r="C32" s="8">
        <v>71.518860000000004</v>
      </c>
      <c r="D32" s="8">
        <f t="shared" si="0"/>
        <v>-15.242359999999991</v>
      </c>
      <c r="E32" s="8">
        <f t="shared" si="1"/>
        <v>-88.954979999999992</v>
      </c>
    </row>
    <row r="33" spans="1:5">
      <c r="A33" s="7">
        <v>38657</v>
      </c>
      <c r="B33" s="8">
        <v>72.215980000000002</v>
      </c>
      <c r="C33" s="8">
        <v>95.447649999999996</v>
      </c>
      <c r="D33" s="8">
        <f t="shared" si="0"/>
        <v>-3.9477100000000007</v>
      </c>
      <c r="E33" s="8">
        <f t="shared" si="1"/>
        <v>23.928789999999992</v>
      </c>
    </row>
    <row r="34" spans="1:5">
      <c r="A34" s="7">
        <v>38687</v>
      </c>
      <c r="B34" s="8">
        <v>78.048929999999999</v>
      </c>
      <c r="C34" s="8">
        <v>61.476619999999997</v>
      </c>
      <c r="D34" s="8">
        <f t="shared" si="0"/>
        <v>5.8329499999999967</v>
      </c>
      <c r="E34" s="8">
        <f t="shared" si="1"/>
        <v>-33.971029999999999</v>
      </c>
    </row>
    <row r="35" spans="1:5">
      <c r="A35" s="7">
        <v>38718</v>
      </c>
      <c r="B35" s="8">
        <v>79.175349999999995</v>
      </c>
      <c r="C35" s="8">
        <v>83.961129999999997</v>
      </c>
      <c r="D35" s="8">
        <f t="shared" si="0"/>
        <v>1.126419999999996</v>
      </c>
      <c r="E35" s="8">
        <f t="shared" si="1"/>
        <v>22.48451</v>
      </c>
    </row>
    <row r="36" spans="1:5">
      <c r="A36" s="7">
        <v>38749</v>
      </c>
      <c r="B36" s="8">
        <v>72.692989999999995</v>
      </c>
      <c r="C36" s="8">
        <v>60.634149999999998</v>
      </c>
      <c r="D36" s="8">
        <f t="shared" si="0"/>
        <v>-6.4823599999999999</v>
      </c>
      <c r="E36" s="8">
        <f t="shared" si="1"/>
        <v>-23.326979999999999</v>
      </c>
    </row>
    <row r="37" spans="1:5">
      <c r="A37" s="7">
        <v>38777</v>
      </c>
      <c r="B37" s="8">
        <v>64.229330000000004</v>
      </c>
      <c r="C37" s="8">
        <v>79.829939999999993</v>
      </c>
      <c r="D37" s="8">
        <f t="shared" si="0"/>
        <v>-8.4636599999999902</v>
      </c>
      <c r="E37" s="8">
        <f t="shared" si="1"/>
        <v>19.195789999999995</v>
      </c>
    </row>
    <row r="38" spans="1:5">
      <c r="A38" s="7">
        <v>38808</v>
      </c>
      <c r="B38" s="8">
        <v>79.761529999999993</v>
      </c>
      <c r="C38" s="8">
        <v>89.043570000000003</v>
      </c>
      <c r="D38" s="8">
        <f t="shared" si="0"/>
        <v>15.532199999999989</v>
      </c>
      <c r="E38" s="8">
        <f t="shared" si="1"/>
        <v>9.2136300000000091</v>
      </c>
    </row>
    <row r="39" spans="1:5">
      <c r="A39" s="7">
        <v>38838</v>
      </c>
      <c r="B39" s="8">
        <v>70.836259999999996</v>
      </c>
      <c r="C39" s="8">
        <v>82.445139999999995</v>
      </c>
      <c r="D39" s="8">
        <f t="shared" si="0"/>
        <v>-8.9252699999999976</v>
      </c>
      <c r="E39" s="8">
        <f t="shared" si="1"/>
        <v>-6.5984300000000076</v>
      </c>
    </row>
    <row r="40" spans="1:5">
      <c r="A40" s="7">
        <v>38869</v>
      </c>
      <c r="B40" s="8">
        <v>79.494330000000005</v>
      </c>
      <c r="C40" s="8">
        <v>89.851519999999994</v>
      </c>
      <c r="D40" s="8">
        <f t="shared" si="0"/>
        <v>8.6580700000000093</v>
      </c>
      <c r="E40" s="8">
        <f t="shared" si="1"/>
        <v>7.4063799999999986</v>
      </c>
    </row>
    <row r="41" spans="1:5">
      <c r="A41" s="7">
        <v>38899</v>
      </c>
      <c r="B41" s="8">
        <v>80.562309999999997</v>
      </c>
      <c r="C41" s="8">
        <v>82.004369999999994</v>
      </c>
      <c r="D41" s="8">
        <f t="shared" si="0"/>
        <v>1.0679799999999915</v>
      </c>
      <c r="E41" s="8">
        <f t="shared" si="1"/>
        <v>-7.8471499999999992</v>
      </c>
    </row>
    <row r="42" spans="1:5">
      <c r="A42" s="7">
        <v>38930</v>
      </c>
      <c r="B42" s="8">
        <v>72.769959999999998</v>
      </c>
      <c r="C42" s="8">
        <v>58.866630000000001</v>
      </c>
      <c r="D42" s="8">
        <f t="shared" si="0"/>
        <v>-7.792349999999999</v>
      </c>
      <c r="E42" s="8">
        <f t="shared" si="1"/>
        <v>-23.137739999999994</v>
      </c>
    </row>
    <row r="43" spans="1:5">
      <c r="A43" s="7">
        <v>38961</v>
      </c>
      <c r="B43" s="8">
        <v>67.067539999999994</v>
      </c>
      <c r="C43" s="8">
        <v>76.829710000000006</v>
      </c>
      <c r="D43" s="8">
        <f t="shared" si="0"/>
        <v>-5.7024200000000036</v>
      </c>
      <c r="E43" s="8">
        <f t="shared" si="1"/>
        <v>17.963080000000005</v>
      </c>
    </row>
    <row r="44" spans="1:5">
      <c r="A44" s="7">
        <v>38991</v>
      </c>
      <c r="B44" s="8">
        <v>63.464469999999999</v>
      </c>
      <c r="C44" s="8">
        <v>71.221800000000002</v>
      </c>
      <c r="D44" s="8">
        <f t="shared" si="0"/>
        <v>-3.6030699999999953</v>
      </c>
      <c r="E44" s="8">
        <f t="shared" si="1"/>
        <v>-5.6079100000000039</v>
      </c>
    </row>
    <row r="45" spans="1:5">
      <c r="A45" s="7">
        <v>39022</v>
      </c>
      <c r="B45" s="8">
        <v>62.519849999999998</v>
      </c>
      <c r="C45" s="8">
        <v>73.845100000000002</v>
      </c>
      <c r="D45" s="8">
        <f t="shared" si="0"/>
        <v>-0.94462000000000046</v>
      </c>
      <c r="E45" s="8">
        <f t="shared" si="1"/>
        <v>2.6233000000000004</v>
      </c>
    </row>
    <row r="46" spans="1:5">
      <c r="A46" s="7">
        <v>39052</v>
      </c>
      <c r="B46" s="8">
        <v>63.37041</v>
      </c>
      <c r="C46" s="8">
        <v>74.917990000000003</v>
      </c>
      <c r="D46" s="8">
        <f t="shared" si="0"/>
        <v>0.85056000000000154</v>
      </c>
      <c r="E46" s="8">
        <f t="shared" si="1"/>
        <v>1.072890000000001</v>
      </c>
    </row>
    <row r="47" spans="1:5">
      <c r="A47" s="7">
        <v>39083</v>
      </c>
      <c r="B47" s="8">
        <v>79.019670000000005</v>
      </c>
      <c r="C47" s="8">
        <v>62.338810000000002</v>
      </c>
      <c r="D47" s="8">
        <f t="shared" si="0"/>
        <v>15.649260000000005</v>
      </c>
      <c r="E47" s="8">
        <f t="shared" si="1"/>
        <v>-12.579180000000001</v>
      </c>
    </row>
    <row r="48" spans="1:5">
      <c r="A48" s="7">
        <v>39114</v>
      </c>
      <c r="B48" s="8">
        <v>57.202620000000003</v>
      </c>
      <c r="C48" s="8">
        <v>58.517859999999999</v>
      </c>
      <c r="D48" s="8">
        <f t="shared" si="0"/>
        <v>-21.817050000000002</v>
      </c>
      <c r="E48" s="8">
        <f t="shared" si="1"/>
        <v>-3.8209500000000034</v>
      </c>
    </row>
    <row r="49" spans="1:5">
      <c r="A49" s="7">
        <v>39142</v>
      </c>
      <c r="B49" s="8">
        <v>69.887289999999993</v>
      </c>
      <c r="C49" s="8">
        <v>71.11645</v>
      </c>
      <c r="D49" s="8">
        <f t="shared" si="0"/>
        <v>12.68466999999999</v>
      </c>
      <c r="E49" s="8">
        <f t="shared" si="1"/>
        <v>12.598590000000002</v>
      </c>
    </row>
    <row r="50" spans="1:5">
      <c r="A50" s="7">
        <v>39173</v>
      </c>
      <c r="B50" s="8">
        <v>62.501710000000003</v>
      </c>
      <c r="C50" s="8">
        <v>65.165310000000005</v>
      </c>
      <c r="D50" s="8">
        <f t="shared" si="0"/>
        <v>-7.3855799999999903</v>
      </c>
      <c r="E50" s="8">
        <f t="shared" si="1"/>
        <v>-5.9511399999999952</v>
      </c>
    </row>
    <row r="51" spans="1:5">
      <c r="A51" s="7">
        <v>39203</v>
      </c>
      <c r="B51" s="8">
        <v>74.681870000000004</v>
      </c>
      <c r="C51" s="8">
        <v>54.993279999999999</v>
      </c>
      <c r="D51" s="8">
        <f t="shared" si="0"/>
        <v>12.180160000000001</v>
      </c>
      <c r="E51" s="8">
        <f t="shared" si="1"/>
        <v>-10.172030000000007</v>
      </c>
    </row>
    <row r="52" spans="1:5">
      <c r="A52" s="7">
        <v>39234</v>
      </c>
      <c r="B52" s="8">
        <v>73.296539999999993</v>
      </c>
      <c r="C52" s="8">
        <v>60.846060000000001</v>
      </c>
      <c r="D52" s="8">
        <f t="shared" si="0"/>
        <v>-1.3853300000000104</v>
      </c>
      <c r="E52" s="8">
        <f t="shared" si="1"/>
        <v>5.8527800000000028</v>
      </c>
    </row>
    <row r="53" spans="1:5">
      <c r="A53" s="7">
        <v>39264</v>
      </c>
      <c r="B53" s="8">
        <v>59.323979999999999</v>
      </c>
      <c r="C53" s="8">
        <v>47.692349999999998</v>
      </c>
      <c r="D53" s="8">
        <f t="shared" si="0"/>
        <v>-13.972559999999994</v>
      </c>
      <c r="E53" s="8">
        <f t="shared" si="1"/>
        <v>-13.153710000000004</v>
      </c>
    </row>
    <row r="54" spans="1:5">
      <c r="A54" s="7">
        <v>39295</v>
      </c>
      <c r="B54" s="8">
        <v>89.104050000000001</v>
      </c>
      <c r="C54" s="8">
        <v>94.662850000000006</v>
      </c>
      <c r="D54" s="8">
        <f t="shared" si="0"/>
        <v>29.780070000000002</v>
      </c>
      <c r="E54" s="8">
        <f t="shared" si="1"/>
        <v>46.970500000000008</v>
      </c>
    </row>
    <row r="55" spans="1:5">
      <c r="A55" s="7">
        <v>39326</v>
      </c>
      <c r="B55" s="8">
        <v>100.74438000000001</v>
      </c>
      <c r="C55" s="8">
        <v>166.73321000000001</v>
      </c>
      <c r="D55" s="8">
        <f t="shared" si="0"/>
        <v>11.640330000000006</v>
      </c>
      <c r="E55" s="8">
        <f t="shared" si="1"/>
        <v>72.070360000000008</v>
      </c>
    </row>
    <row r="56" spans="1:5">
      <c r="A56" s="7">
        <v>39356</v>
      </c>
      <c r="B56" s="8">
        <v>89.454530000000005</v>
      </c>
      <c r="C56" s="8">
        <v>96.880449999999996</v>
      </c>
      <c r="D56" s="8">
        <f t="shared" si="0"/>
        <v>-11.289850000000001</v>
      </c>
      <c r="E56" s="8">
        <f t="shared" si="1"/>
        <v>-69.852760000000018</v>
      </c>
    </row>
    <row r="57" spans="1:5">
      <c r="A57" s="7">
        <v>39387</v>
      </c>
      <c r="B57" s="8">
        <v>102.44110999999999</v>
      </c>
      <c r="C57" s="8">
        <v>97.73733</v>
      </c>
      <c r="D57" s="8">
        <f t="shared" si="0"/>
        <v>12.986579999999989</v>
      </c>
      <c r="E57" s="8">
        <f t="shared" si="1"/>
        <v>0.85688000000000386</v>
      </c>
    </row>
    <row r="58" spans="1:5">
      <c r="A58" s="7">
        <v>39417</v>
      </c>
      <c r="B58" s="8">
        <v>108.54379</v>
      </c>
      <c r="C58" s="8">
        <v>98.01473</v>
      </c>
      <c r="D58" s="8">
        <f t="shared" si="0"/>
        <v>6.1026800000000065</v>
      </c>
      <c r="E58" s="8">
        <f t="shared" si="1"/>
        <v>0.27740000000000009</v>
      </c>
    </row>
    <row r="59" spans="1:5">
      <c r="A59" s="7">
        <v>39448</v>
      </c>
      <c r="B59" s="8">
        <v>144.98473000000001</v>
      </c>
      <c r="C59" s="8">
        <v>160.25905</v>
      </c>
      <c r="D59" s="8">
        <f t="shared" si="0"/>
        <v>36.440940000000012</v>
      </c>
      <c r="E59" s="8">
        <f t="shared" si="1"/>
        <v>62.244320000000002</v>
      </c>
    </row>
    <row r="60" spans="1:5">
      <c r="A60" s="7">
        <v>39479</v>
      </c>
      <c r="B60" s="8">
        <v>108.10469000000001</v>
      </c>
      <c r="C60" s="8">
        <v>128.78453999999999</v>
      </c>
      <c r="D60" s="8">
        <f t="shared" si="0"/>
        <v>-36.880040000000008</v>
      </c>
      <c r="E60" s="8">
        <f t="shared" si="1"/>
        <v>-31.474510000000009</v>
      </c>
    </row>
    <row r="61" spans="1:5">
      <c r="A61" s="7">
        <v>39508</v>
      </c>
      <c r="B61" s="8">
        <v>111.71236</v>
      </c>
      <c r="C61" s="8">
        <v>139.87072000000001</v>
      </c>
      <c r="D61" s="8">
        <f t="shared" si="0"/>
        <v>3.6076699999999988</v>
      </c>
      <c r="E61" s="8">
        <f t="shared" si="1"/>
        <v>11.086180000000013</v>
      </c>
    </row>
    <row r="62" spans="1:5">
      <c r="A62" s="7">
        <v>39539</v>
      </c>
      <c r="B62" s="8">
        <v>102.1969</v>
      </c>
      <c r="C62" s="8">
        <v>96.747579999999999</v>
      </c>
      <c r="D62" s="8">
        <f t="shared" si="0"/>
        <v>-9.5154600000000045</v>
      </c>
      <c r="E62" s="8">
        <f t="shared" si="1"/>
        <v>-43.123140000000006</v>
      </c>
    </row>
    <row r="63" spans="1:5">
      <c r="A63" s="7">
        <v>39569</v>
      </c>
      <c r="B63" s="8">
        <v>94.284049999999993</v>
      </c>
      <c r="C63" s="8">
        <v>76.823440000000005</v>
      </c>
      <c r="D63" s="8">
        <f t="shared" si="0"/>
        <v>-7.9128500000000059</v>
      </c>
      <c r="E63" s="8">
        <f t="shared" si="1"/>
        <v>-19.924139999999994</v>
      </c>
    </row>
    <row r="64" spans="1:5">
      <c r="A64" s="7">
        <v>39600</v>
      </c>
      <c r="B64" s="8">
        <v>94.556759999999997</v>
      </c>
      <c r="C64" s="8">
        <v>106.42784</v>
      </c>
      <c r="D64" s="8">
        <f t="shared" si="0"/>
        <v>0.27271000000000356</v>
      </c>
      <c r="E64" s="8">
        <f t="shared" si="1"/>
        <v>29.604399999999998</v>
      </c>
    </row>
    <row r="65" spans="1:5">
      <c r="A65" s="7">
        <v>39630</v>
      </c>
      <c r="B65" s="8">
        <v>109.78898</v>
      </c>
      <c r="C65" s="8">
        <v>87.933019999999999</v>
      </c>
      <c r="D65" s="8">
        <f t="shared" si="0"/>
        <v>15.232219999999998</v>
      </c>
      <c r="E65" s="8">
        <f t="shared" si="1"/>
        <v>-18.494820000000004</v>
      </c>
    </row>
    <row r="66" spans="1:5">
      <c r="A66" s="7">
        <v>39661</v>
      </c>
      <c r="B66" s="8">
        <v>95.870750000000001</v>
      </c>
      <c r="C66" s="8">
        <v>92.296379999999999</v>
      </c>
      <c r="D66" s="8">
        <f t="shared" si="0"/>
        <v>-13.918229999999994</v>
      </c>
      <c r="E66" s="8">
        <f t="shared" si="1"/>
        <v>4.3633600000000001</v>
      </c>
    </row>
    <row r="67" spans="1:5">
      <c r="A67" s="7">
        <v>39692</v>
      </c>
      <c r="B67" s="8">
        <v>187.74029999999999</v>
      </c>
      <c r="C67" s="8">
        <v>156.04349999999999</v>
      </c>
      <c r="D67" s="8">
        <f t="shared" si="0"/>
        <v>91.86954999999999</v>
      </c>
      <c r="E67" s="8">
        <f t="shared" si="1"/>
        <v>63.747119999999995</v>
      </c>
    </row>
    <row r="68" spans="1:5">
      <c r="A68" s="7">
        <v>39722</v>
      </c>
      <c r="B68" s="8">
        <v>189.91729000000001</v>
      </c>
      <c r="C68" s="8">
        <v>216.59178</v>
      </c>
      <c r="D68" s="8">
        <f t="shared" si="0"/>
        <v>2.1769900000000177</v>
      </c>
      <c r="E68" s="8">
        <f t="shared" si="1"/>
        <v>60.548280000000005</v>
      </c>
    </row>
    <row r="69" spans="1:5">
      <c r="A69" s="7">
        <v>39753</v>
      </c>
      <c r="B69" s="8">
        <v>148.84256999999999</v>
      </c>
      <c r="C69" s="8">
        <v>156.77446</v>
      </c>
      <c r="D69" s="8">
        <f t="shared" si="0"/>
        <v>-41.074720000000013</v>
      </c>
      <c r="E69" s="8">
        <f t="shared" si="1"/>
        <v>-59.817319999999995</v>
      </c>
    </row>
    <row r="70" spans="1:5">
      <c r="A70" s="7">
        <v>39783</v>
      </c>
      <c r="B70" s="8">
        <v>145.99469999999999</v>
      </c>
      <c r="C70" s="8">
        <v>136.78456</v>
      </c>
      <c r="D70" s="8">
        <f t="shared" si="0"/>
        <v>-2.8478700000000003</v>
      </c>
      <c r="E70" s="8">
        <f t="shared" si="1"/>
        <v>-19.989900000000006</v>
      </c>
    </row>
    <row r="71" spans="1:5">
      <c r="A71" s="7">
        <v>39814</v>
      </c>
      <c r="B71" s="8">
        <v>171.94621000000001</v>
      </c>
      <c r="C71" s="8">
        <v>159.99384000000001</v>
      </c>
      <c r="D71" s="8">
        <f t="shared" si="0"/>
        <v>25.951510000000013</v>
      </c>
      <c r="E71" s="8">
        <f t="shared" si="1"/>
        <v>23.209280000000007</v>
      </c>
    </row>
    <row r="72" spans="1:5">
      <c r="A72" s="7">
        <v>39845</v>
      </c>
      <c r="B72" s="8">
        <v>187.11403000000001</v>
      </c>
      <c r="C72" s="8">
        <v>139.69695999999999</v>
      </c>
      <c r="D72" s="8">
        <f t="shared" si="0"/>
        <v>15.167820000000006</v>
      </c>
      <c r="E72" s="8">
        <f t="shared" si="1"/>
        <v>-20.296880000000016</v>
      </c>
    </row>
    <row r="73" spans="1:5">
      <c r="A73" s="7">
        <v>39873</v>
      </c>
      <c r="B73" s="8">
        <v>166.90338</v>
      </c>
      <c r="C73" s="8">
        <v>133.46071000000001</v>
      </c>
      <c r="D73" s="8">
        <f t="shared" si="0"/>
        <v>-20.210650000000015</v>
      </c>
      <c r="E73" s="8">
        <f t="shared" si="1"/>
        <v>-6.2362499999999841</v>
      </c>
    </row>
    <row r="74" spans="1:5">
      <c r="A74" s="7">
        <v>39904</v>
      </c>
      <c r="B74" s="8">
        <v>131.85612</v>
      </c>
      <c r="C74" s="8">
        <v>119.99919</v>
      </c>
      <c r="D74" s="8">
        <f t="shared" si="0"/>
        <v>-35.047259999999994</v>
      </c>
      <c r="E74" s="8">
        <f t="shared" si="1"/>
        <v>-13.461520000000007</v>
      </c>
    </row>
    <row r="75" spans="1:5">
      <c r="A75" s="7">
        <v>39934</v>
      </c>
      <c r="B75" s="8">
        <v>138.80584999999999</v>
      </c>
      <c r="C75" s="8">
        <v>122.96011</v>
      </c>
      <c r="D75" s="8">
        <f t="shared" si="0"/>
        <v>6.9497299999999882</v>
      </c>
      <c r="E75" s="8">
        <f t="shared" si="1"/>
        <v>2.9609200000000016</v>
      </c>
    </row>
    <row r="76" spans="1:5">
      <c r="A76" s="7">
        <v>39965</v>
      </c>
      <c r="B76" s="8">
        <v>130.93348</v>
      </c>
      <c r="C76" s="8">
        <v>113.23891999999999</v>
      </c>
      <c r="D76" s="8">
        <f t="shared" si="0"/>
        <v>-7.8723699999999894</v>
      </c>
      <c r="E76" s="8">
        <f t="shared" si="1"/>
        <v>-9.7211900000000071</v>
      </c>
    </row>
    <row r="77" spans="1:5">
      <c r="A77" s="7">
        <v>39995</v>
      </c>
      <c r="B77" s="8">
        <v>126.28215</v>
      </c>
      <c r="C77" s="8">
        <v>95.948229999999995</v>
      </c>
      <c r="D77" s="8">
        <f t="shared" ref="D77:D140" si="2">B77-B76</f>
        <v>-4.6513300000000015</v>
      </c>
      <c r="E77" s="8">
        <f t="shared" ref="E77:E140" si="3">C77-C76</f>
        <v>-17.290689999999998</v>
      </c>
    </row>
    <row r="78" spans="1:5">
      <c r="A78" s="7">
        <v>40026</v>
      </c>
      <c r="B78" s="8">
        <v>152.55009000000001</v>
      </c>
      <c r="C78" s="8">
        <v>91.377440000000007</v>
      </c>
      <c r="D78" s="8">
        <f t="shared" si="2"/>
        <v>26.26794000000001</v>
      </c>
      <c r="E78" s="8">
        <f t="shared" si="3"/>
        <v>-4.5707899999999881</v>
      </c>
    </row>
    <row r="79" spans="1:5">
      <c r="A79" s="7">
        <v>40057</v>
      </c>
      <c r="B79" s="8">
        <v>145.44436999999999</v>
      </c>
      <c r="C79" s="8">
        <v>104.3236</v>
      </c>
      <c r="D79" s="8">
        <f t="shared" si="2"/>
        <v>-7.1057200000000194</v>
      </c>
      <c r="E79" s="8">
        <f t="shared" si="3"/>
        <v>12.946159999999992</v>
      </c>
    </row>
    <row r="80" spans="1:5">
      <c r="A80" s="7">
        <v>40087</v>
      </c>
      <c r="B80" s="8">
        <v>138.13055</v>
      </c>
      <c r="C80" s="8">
        <v>105.04013999999999</v>
      </c>
      <c r="D80" s="8">
        <f t="shared" si="2"/>
        <v>-7.3138199999999927</v>
      </c>
      <c r="E80" s="8">
        <f t="shared" si="3"/>
        <v>0.71653999999999485</v>
      </c>
    </row>
    <row r="81" spans="1:5">
      <c r="A81" s="7">
        <v>40118</v>
      </c>
      <c r="B81" s="8">
        <v>116.16231000000001</v>
      </c>
      <c r="C81" s="8">
        <v>133.00748999999999</v>
      </c>
      <c r="D81" s="8">
        <f t="shared" si="2"/>
        <v>-21.968239999999994</v>
      </c>
      <c r="E81" s="8">
        <f t="shared" si="3"/>
        <v>27.967349999999996</v>
      </c>
    </row>
    <row r="82" spans="1:5">
      <c r="A82" s="7">
        <v>40148</v>
      </c>
      <c r="B82" s="8">
        <v>121.22101000000001</v>
      </c>
      <c r="C82" s="8">
        <v>115.26261</v>
      </c>
      <c r="D82" s="8">
        <f t="shared" si="2"/>
        <v>5.0587000000000018</v>
      </c>
      <c r="E82" s="8">
        <f t="shared" si="3"/>
        <v>-17.744879999999995</v>
      </c>
    </row>
    <row r="83" spans="1:5">
      <c r="A83" s="7">
        <v>40179</v>
      </c>
      <c r="B83" s="8">
        <v>149.35928000000001</v>
      </c>
      <c r="C83" s="8">
        <v>142.00354999999999</v>
      </c>
      <c r="D83" s="8">
        <f t="shared" si="2"/>
        <v>28.138270000000006</v>
      </c>
      <c r="E83" s="8">
        <f t="shared" si="3"/>
        <v>26.740939999999995</v>
      </c>
    </row>
    <row r="84" spans="1:5">
      <c r="A84" s="7">
        <v>40210</v>
      </c>
      <c r="B84" s="8">
        <v>132.79865000000001</v>
      </c>
      <c r="C84" s="8">
        <v>136.73905999999999</v>
      </c>
      <c r="D84" s="8">
        <f t="shared" si="2"/>
        <v>-16.560630000000003</v>
      </c>
      <c r="E84" s="8">
        <f t="shared" si="3"/>
        <v>-5.264489999999995</v>
      </c>
    </row>
    <row r="85" spans="1:5">
      <c r="A85" s="7">
        <v>40238</v>
      </c>
      <c r="B85" s="8">
        <v>137.47003000000001</v>
      </c>
      <c r="C85" s="8">
        <v>137.8383</v>
      </c>
      <c r="D85" s="8">
        <f t="shared" si="2"/>
        <v>4.6713799999999992</v>
      </c>
      <c r="E85" s="8">
        <f t="shared" si="3"/>
        <v>1.0992400000000089</v>
      </c>
    </row>
    <row r="86" spans="1:5">
      <c r="A86" s="7">
        <v>40269</v>
      </c>
      <c r="B86" s="8">
        <v>137.07740000000001</v>
      </c>
      <c r="C86" s="8">
        <v>152.78447</v>
      </c>
      <c r="D86" s="8">
        <f t="shared" si="2"/>
        <v>-0.39262999999999693</v>
      </c>
      <c r="E86" s="8">
        <f t="shared" si="3"/>
        <v>14.946169999999995</v>
      </c>
    </row>
    <row r="87" spans="1:5">
      <c r="A87" s="7">
        <v>40299</v>
      </c>
      <c r="B87" s="8">
        <v>151.10342</v>
      </c>
      <c r="C87" s="8">
        <v>203.30524</v>
      </c>
      <c r="D87" s="8">
        <f t="shared" si="2"/>
        <v>14.026019999999988</v>
      </c>
      <c r="E87" s="8">
        <f t="shared" si="3"/>
        <v>50.520769999999999</v>
      </c>
    </row>
    <row r="88" spans="1:5">
      <c r="A88" s="7">
        <v>40330</v>
      </c>
      <c r="B88" s="8">
        <v>140.56916000000001</v>
      </c>
      <c r="C88" s="8">
        <v>171.40264999999999</v>
      </c>
      <c r="D88" s="8">
        <f t="shared" si="2"/>
        <v>-10.534259999999989</v>
      </c>
      <c r="E88" s="8">
        <f t="shared" si="3"/>
        <v>-31.902590000000004</v>
      </c>
    </row>
    <row r="89" spans="1:5">
      <c r="A89" s="7">
        <v>40360</v>
      </c>
      <c r="B89" s="8">
        <v>180.01446000000001</v>
      </c>
      <c r="C89" s="8">
        <v>186.55522999999999</v>
      </c>
      <c r="D89" s="8">
        <f t="shared" si="2"/>
        <v>39.445300000000003</v>
      </c>
      <c r="E89" s="8">
        <f t="shared" si="3"/>
        <v>15.15258</v>
      </c>
    </row>
    <row r="90" spans="1:5">
      <c r="A90" s="7">
        <v>40391</v>
      </c>
      <c r="B90" s="8">
        <v>147.30909</v>
      </c>
      <c r="C90" s="8">
        <v>172.81605999999999</v>
      </c>
      <c r="D90" s="8">
        <f t="shared" si="2"/>
        <v>-32.705370000000016</v>
      </c>
      <c r="E90" s="8">
        <f t="shared" si="3"/>
        <v>-13.739170000000001</v>
      </c>
    </row>
    <row r="91" spans="1:5">
      <c r="A91" s="7">
        <v>40422</v>
      </c>
      <c r="B91" s="8">
        <v>182.14671999999999</v>
      </c>
      <c r="C91" s="8">
        <v>161.69014999999999</v>
      </c>
      <c r="D91" s="8">
        <f t="shared" si="2"/>
        <v>34.83762999999999</v>
      </c>
      <c r="E91" s="8">
        <f t="shared" si="3"/>
        <v>-11.125910000000005</v>
      </c>
    </row>
    <row r="92" spans="1:5">
      <c r="A92" s="7">
        <v>40452</v>
      </c>
      <c r="B92" s="8">
        <v>163.42489</v>
      </c>
      <c r="C92" s="8">
        <v>186.14112</v>
      </c>
      <c r="D92" s="8">
        <f t="shared" si="2"/>
        <v>-18.721829999999983</v>
      </c>
      <c r="E92" s="8">
        <f t="shared" si="3"/>
        <v>24.450970000000012</v>
      </c>
    </row>
    <row r="93" spans="1:5">
      <c r="A93" s="7">
        <v>40483</v>
      </c>
      <c r="B93" s="8">
        <v>179.13559000000001</v>
      </c>
      <c r="C93" s="8">
        <v>172.68817000000001</v>
      </c>
      <c r="D93" s="8">
        <f t="shared" si="2"/>
        <v>15.710700000000003</v>
      </c>
      <c r="E93" s="8">
        <f t="shared" si="3"/>
        <v>-13.452949999999987</v>
      </c>
    </row>
    <row r="94" spans="1:5">
      <c r="A94" s="7">
        <v>40513</v>
      </c>
      <c r="B94" s="8">
        <v>165.40785</v>
      </c>
      <c r="C94" s="8">
        <v>183.07598999999999</v>
      </c>
      <c r="D94" s="8">
        <f t="shared" si="2"/>
        <v>-13.727740000000011</v>
      </c>
      <c r="E94" s="8">
        <f t="shared" si="3"/>
        <v>10.387819999999977</v>
      </c>
    </row>
    <row r="95" spans="1:5">
      <c r="A95" s="7">
        <v>40544</v>
      </c>
      <c r="B95" s="8">
        <v>142.17045999999999</v>
      </c>
      <c r="C95" s="8">
        <v>143.03174000000001</v>
      </c>
      <c r="D95" s="8">
        <f t="shared" si="2"/>
        <v>-23.237390000000005</v>
      </c>
      <c r="E95" s="8">
        <f t="shared" si="3"/>
        <v>-40.044249999999977</v>
      </c>
    </row>
    <row r="96" spans="1:5">
      <c r="A96" s="7">
        <v>40575</v>
      </c>
      <c r="B96" s="8">
        <v>145.50890000000001</v>
      </c>
      <c r="C96" s="8">
        <v>122.44579</v>
      </c>
      <c r="D96" s="8">
        <f t="shared" si="2"/>
        <v>3.3384400000000198</v>
      </c>
      <c r="E96" s="8">
        <f t="shared" si="3"/>
        <v>-20.585950000000011</v>
      </c>
    </row>
    <row r="97" spans="1:5">
      <c r="A97" s="7">
        <v>40603</v>
      </c>
      <c r="B97" s="8">
        <v>174.35436999999999</v>
      </c>
      <c r="C97" s="8">
        <v>154.40152</v>
      </c>
      <c r="D97" s="8">
        <f t="shared" si="2"/>
        <v>28.845469999999978</v>
      </c>
      <c r="E97" s="8">
        <f t="shared" si="3"/>
        <v>31.955730000000003</v>
      </c>
    </row>
    <row r="98" spans="1:5">
      <c r="A98" s="7">
        <v>40634</v>
      </c>
      <c r="B98" s="8">
        <v>157.49588</v>
      </c>
      <c r="C98" s="8">
        <v>145.50861</v>
      </c>
      <c r="D98" s="8">
        <f t="shared" si="2"/>
        <v>-16.858489999999989</v>
      </c>
      <c r="E98" s="8">
        <f t="shared" si="3"/>
        <v>-8.8929100000000005</v>
      </c>
    </row>
    <row r="99" spans="1:5">
      <c r="A99" s="7">
        <v>40664</v>
      </c>
      <c r="B99" s="8">
        <v>126.19207</v>
      </c>
      <c r="C99" s="8">
        <v>134.21508</v>
      </c>
      <c r="D99" s="8">
        <f t="shared" si="2"/>
        <v>-31.303809999999999</v>
      </c>
      <c r="E99" s="8">
        <f t="shared" si="3"/>
        <v>-11.293530000000004</v>
      </c>
    </row>
    <row r="100" spans="1:5">
      <c r="A100" s="7">
        <v>40695</v>
      </c>
      <c r="B100" s="8">
        <v>158.08861999999999</v>
      </c>
      <c r="C100" s="8">
        <v>168.29589000000001</v>
      </c>
      <c r="D100" s="8">
        <f t="shared" si="2"/>
        <v>31.896549999999991</v>
      </c>
      <c r="E100" s="8">
        <f t="shared" si="3"/>
        <v>34.080810000000014</v>
      </c>
    </row>
    <row r="101" spans="1:5">
      <c r="A101" s="7">
        <v>40725</v>
      </c>
      <c r="B101" s="8">
        <v>197.91636</v>
      </c>
      <c r="C101" s="8">
        <v>183.40234000000001</v>
      </c>
      <c r="D101" s="8">
        <f t="shared" si="2"/>
        <v>39.827740000000006</v>
      </c>
      <c r="E101" s="8">
        <f t="shared" si="3"/>
        <v>15.106449999999995</v>
      </c>
    </row>
    <row r="102" spans="1:5">
      <c r="A102" s="7">
        <v>40756</v>
      </c>
      <c r="B102" s="8">
        <v>245.12671</v>
      </c>
      <c r="C102" s="8">
        <v>230.29893999999999</v>
      </c>
      <c r="D102" s="8">
        <f t="shared" si="2"/>
        <v>47.210350000000005</v>
      </c>
      <c r="E102" s="8">
        <f t="shared" si="3"/>
        <v>46.896599999999978</v>
      </c>
    </row>
    <row r="103" spans="1:5">
      <c r="A103" s="7">
        <v>40787</v>
      </c>
      <c r="B103" s="8">
        <v>204.62979000000001</v>
      </c>
      <c r="C103" s="8">
        <v>280.05813000000001</v>
      </c>
      <c r="D103" s="8">
        <f t="shared" si="2"/>
        <v>-40.496919999999989</v>
      </c>
      <c r="E103" s="8">
        <f t="shared" si="3"/>
        <v>49.759190000000018</v>
      </c>
    </row>
    <row r="104" spans="1:5">
      <c r="A104" s="7">
        <v>40817</v>
      </c>
      <c r="B104" s="8">
        <v>159.73956999999999</v>
      </c>
      <c r="C104" s="8">
        <v>241.75184999999999</v>
      </c>
      <c r="D104" s="8">
        <f t="shared" si="2"/>
        <v>-44.890220000000028</v>
      </c>
      <c r="E104" s="8">
        <f t="shared" si="3"/>
        <v>-38.306280000000015</v>
      </c>
    </row>
    <row r="105" spans="1:5">
      <c r="A105" s="7">
        <v>40848</v>
      </c>
      <c r="B105" s="8">
        <v>166.33902</v>
      </c>
      <c r="C105" s="8">
        <v>304.60021999999998</v>
      </c>
      <c r="D105" s="8">
        <f t="shared" si="2"/>
        <v>6.5994500000000187</v>
      </c>
      <c r="E105" s="8">
        <f t="shared" si="3"/>
        <v>62.848369999999989</v>
      </c>
    </row>
    <row r="106" spans="1:5">
      <c r="A106" s="7">
        <v>40878</v>
      </c>
      <c r="B106" s="8">
        <v>189.39836</v>
      </c>
      <c r="C106" s="8">
        <v>228.87159</v>
      </c>
      <c r="D106" s="8">
        <f t="shared" si="2"/>
        <v>23.059339999999992</v>
      </c>
      <c r="E106" s="8">
        <f t="shared" si="3"/>
        <v>-75.728629999999981</v>
      </c>
    </row>
    <row r="107" spans="1:5">
      <c r="A107" s="7">
        <v>40909</v>
      </c>
      <c r="B107" s="8">
        <v>178.28653</v>
      </c>
      <c r="C107" s="8">
        <v>216.73445000000001</v>
      </c>
      <c r="D107" s="8">
        <f t="shared" si="2"/>
        <v>-11.111829999999998</v>
      </c>
      <c r="E107" s="8">
        <f t="shared" si="3"/>
        <v>-12.137139999999988</v>
      </c>
    </row>
    <row r="108" spans="1:5">
      <c r="A108" s="7">
        <v>40940</v>
      </c>
      <c r="B108" s="8">
        <v>149.63708</v>
      </c>
      <c r="C108" s="8">
        <v>193.44435999999999</v>
      </c>
      <c r="D108" s="8">
        <f t="shared" si="2"/>
        <v>-28.649450000000002</v>
      </c>
      <c r="E108" s="8">
        <f t="shared" si="3"/>
        <v>-23.290090000000021</v>
      </c>
    </row>
    <row r="109" spans="1:5">
      <c r="A109" s="7">
        <v>40969</v>
      </c>
      <c r="B109" s="8">
        <v>137.55312000000001</v>
      </c>
      <c r="C109" s="8">
        <v>177.49269000000001</v>
      </c>
      <c r="D109" s="8">
        <f t="shared" si="2"/>
        <v>-12.08395999999999</v>
      </c>
      <c r="E109" s="8">
        <f t="shared" si="3"/>
        <v>-15.951669999999979</v>
      </c>
    </row>
    <row r="110" spans="1:5">
      <c r="A110" s="7">
        <v>41000</v>
      </c>
      <c r="B110" s="8">
        <v>136.59669</v>
      </c>
      <c r="C110" s="8">
        <v>216.99585999999999</v>
      </c>
      <c r="D110" s="8">
        <f t="shared" si="2"/>
        <v>-0.95643000000001166</v>
      </c>
      <c r="E110" s="8">
        <f t="shared" si="3"/>
        <v>39.503169999999983</v>
      </c>
    </row>
    <row r="111" spans="1:5">
      <c r="A111" s="7">
        <v>41030</v>
      </c>
      <c r="B111" s="8">
        <v>158.56198000000001</v>
      </c>
      <c r="C111" s="8">
        <v>234.75577999999999</v>
      </c>
      <c r="D111" s="8">
        <f t="shared" si="2"/>
        <v>21.96529000000001</v>
      </c>
      <c r="E111" s="8">
        <f t="shared" si="3"/>
        <v>17.759919999999994</v>
      </c>
    </row>
    <row r="112" spans="1:5">
      <c r="A112" s="7">
        <v>41061</v>
      </c>
      <c r="B112" s="8">
        <v>194.61057</v>
      </c>
      <c r="C112" s="8">
        <v>244.50210999999999</v>
      </c>
      <c r="D112" s="8">
        <f t="shared" si="2"/>
        <v>36.04858999999999</v>
      </c>
      <c r="E112" s="8">
        <f t="shared" si="3"/>
        <v>9.7463300000000004</v>
      </c>
    </row>
    <row r="113" spans="1:5">
      <c r="A113" s="7">
        <v>41091</v>
      </c>
      <c r="B113" s="8">
        <v>184.87970000000001</v>
      </c>
      <c r="C113" s="8">
        <v>206.98157</v>
      </c>
      <c r="D113" s="8">
        <f t="shared" si="2"/>
        <v>-9.7308699999999817</v>
      </c>
      <c r="E113" s="8">
        <f t="shared" si="3"/>
        <v>-37.520539999999983</v>
      </c>
    </row>
    <row r="114" spans="1:5">
      <c r="A114" s="7">
        <v>41122</v>
      </c>
      <c r="B114" s="8">
        <v>152.35346999999999</v>
      </c>
      <c r="C114" s="8">
        <v>150.67717999999999</v>
      </c>
      <c r="D114" s="8">
        <f t="shared" si="2"/>
        <v>-32.526230000000027</v>
      </c>
      <c r="E114" s="8">
        <f t="shared" si="3"/>
        <v>-56.304390000000012</v>
      </c>
    </row>
    <row r="115" spans="1:5">
      <c r="A115" s="7">
        <v>41153</v>
      </c>
      <c r="B115" s="8">
        <v>175.27705</v>
      </c>
      <c r="C115" s="8">
        <v>209.91194999999999</v>
      </c>
      <c r="D115" s="8">
        <f t="shared" si="2"/>
        <v>22.923580000000015</v>
      </c>
      <c r="E115" s="8">
        <f t="shared" si="3"/>
        <v>59.234769999999997</v>
      </c>
    </row>
    <row r="116" spans="1:5">
      <c r="A116" s="7">
        <v>41183</v>
      </c>
      <c r="B116" s="8">
        <v>165.94452000000001</v>
      </c>
      <c r="C116" s="8">
        <v>219.08266</v>
      </c>
      <c r="D116" s="8">
        <f t="shared" si="2"/>
        <v>-9.3325299999999913</v>
      </c>
      <c r="E116" s="8">
        <f t="shared" si="3"/>
        <v>9.1707100000000139</v>
      </c>
    </row>
    <row r="117" spans="1:5">
      <c r="A117" s="7">
        <v>41214</v>
      </c>
      <c r="B117" s="8">
        <v>187.49064000000001</v>
      </c>
      <c r="C117" s="8">
        <v>233.56139999999999</v>
      </c>
      <c r="D117" s="8">
        <f t="shared" si="2"/>
        <v>21.546120000000002</v>
      </c>
      <c r="E117" s="8">
        <f t="shared" si="3"/>
        <v>14.478739999999988</v>
      </c>
    </row>
    <row r="118" spans="1:5">
      <c r="A118" s="7">
        <v>41244</v>
      </c>
      <c r="B118" s="8">
        <v>192.82517999999999</v>
      </c>
      <c r="C118" s="8">
        <v>215.66848999999999</v>
      </c>
      <c r="D118" s="8">
        <f t="shared" si="2"/>
        <v>5.3345399999999756</v>
      </c>
      <c r="E118" s="8">
        <f t="shared" si="3"/>
        <v>-17.892910000000001</v>
      </c>
    </row>
    <row r="119" spans="1:5">
      <c r="A119" s="7">
        <v>41275</v>
      </c>
      <c r="B119" s="8">
        <v>157.5333</v>
      </c>
      <c r="C119" s="8">
        <v>239.81542999999999</v>
      </c>
      <c r="D119" s="8">
        <f t="shared" si="2"/>
        <v>-35.291879999999992</v>
      </c>
      <c r="E119" s="8">
        <f t="shared" si="3"/>
        <v>24.146940000000001</v>
      </c>
    </row>
    <row r="120" spans="1:5">
      <c r="A120" s="7">
        <v>41306</v>
      </c>
      <c r="B120" s="8">
        <v>114.65412000000001</v>
      </c>
      <c r="C120" s="8">
        <v>194.1661</v>
      </c>
      <c r="D120" s="8">
        <f t="shared" si="2"/>
        <v>-42.879179999999991</v>
      </c>
      <c r="E120" s="8">
        <f t="shared" si="3"/>
        <v>-45.649329999999992</v>
      </c>
    </row>
    <row r="121" spans="1:5">
      <c r="A121" s="7">
        <v>41334</v>
      </c>
      <c r="B121" s="8">
        <v>124.94082</v>
      </c>
      <c r="C121" s="8">
        <v>245.34692999999999</v>
      </c>
      <c r="D121" s="8">
        <f t="shared" si="2"/>
        <v>10.286699999999996</v>
      </c>
      <c r="E121" s="8">
        <f t="shared" si="3"/>
        <v>51.180829999999986</v>
      </c>
    </row>
    <row r="122" spans="1:5">
      <c r="A122" s="7">
        <v>41365</v>
      </c>
      <c r="B122" s="8">
        <v>118.71048999999999</v>
      </c>
      <c r="C122" s="8">
        <v>205.62407999999999</v>
      </c>
      <c r="D122" s="8">
        <f t="shared" si="2"/>
        <v>-6.2303300000000092</v>
      </c>
      <c r="E122" s="8">
        <f t="shared" si="3"/>
        <v>-39.722849999999994</v>
      </c>
    </row>
    <row r="123" spans="1:5">
      <c r="A123" s="7">
        <v>41395</v>
      </c>
      <c r="B123" s="8">
        <v>104.30455000000001</v>
      </c>
      <c r="C123" s="8">
        <v>139.13820999999999</v>
      </c>
      <c r="D123" s="8">
        <f t="shared" si="2"/>
        <v>-14.405939999999987</v>
      </c>
      <c r="E123" s="8">
        <f t="shared" si="3"/>
        <v>-66.485870000000006</v>
      </c>
    </row>
    <row r="124" spans="1:5">
      <c r="A124" s="7">
        <v>41426</v>
      </c>
      <c r="B124" s="8">
        <v>114.61614</v>
      </c>
      <c r="C124" s="8">
        <v>177.53464</v>
      </c>
      <c r="D124" s="8">
        <f t="shared" si="2"/>
        <v>10.311589999999995</v>
      </c>
      <c r="E124" s="8">
        <f t="shared" si="3"/>
        <v>38.396430000000009</v>
      </c>
    </row>
    <row r="125" spans="1:5">
      <c r="A125" s="7">
        <v>41456</v>
      </c>
      <c r="B125" s="8">
        <v>94.039910000000006</v>
      </c>
      <c r="C125" s="8">
        <v>166.71268000000001</v>
      </c>
      <c r="D125" s="8">
        <f t="shared" si="2"/>
        <v>-20.576229999999995</v>
      </c>
      <c r="E125" s="8">
        <f t="shared" si="3"/>
        <v>-10.82195999999999</v>
      </c>
    </row>
    <row r="126" spans="1:5">
      <c r="A126" s="7">
        <v>41487</v>
      </c>
      <c r="B126" s="8">
        <v>102.77067</v>
      </c>
      <c r="C126" s="8">
        <v>146.03975</v>
      </c>
      <c r="D126" s="8">
        <f t="shared" si="2"/>
        <v>8.7307599999999894</v>
      </c>
      <c r="E126" s="8">
        <f t="shared" si="3"/>
        <v>-20.672930000000008</v>
      </c>
    </row>
    <row r="127" spans="1:5">
      <c r="A127" s="7">
        <v>41518</v>
      </c>
      <c r="B127" s="8">
        <v>144.40178</v>
      </c>
      <c r="C127" s="8">
        <v>179.70527000000001</v>
      </c>
      <c r="D127" s="8">
        <f t="shared" si="2"/>
        <v>41.631110000000007</v>
      </c>
      <c r="E127" s="8">
        <f t="shared" si="3"/>
        <v>33.665520000000015</v>
      </c>
    </row>
    <row r="128" spans="1:5">
      <c r="A128" s="7">
        <v>41548</v>
      </c>
      <c r="B128" s="8">
        <v>171.02225000000001</v>
      </c>
      <c r="C128" s="8">
        <v>210.52538000000001</v>
      </c>
      <c r="D128" s="8">
        <f t="shared" si="2"/>
        <v>26.620470000000012</v>
      </c>
      <c r="E128" s="8">
        <f t="shared" si="3"/>
        <v>30.82011</v>
      </c>
    </row>
    <row r="129" spans="1:5">
      <c r="A129" s="7">
        <v>41579</v>
      </c>
      <c r="B129" s="8">
        <v>89.906139999999994</v>
      </c>
      <c r="C129" s="8">
        <v>156.70507000000001</v>
      </c>
      <c r="D129" s="8">
        <f t="shared" si="2"/>
        <v>-81.11611000000002</v>
      </c>
      <c r="E129" s="8">
        <f t="shared" si="3"/>
        <v>-53.820310000000006</v>
      </c>
    </row>
    <row r="130" spans="1:5">
      <c r="A130" s="7">
        <v>41609</v>
      </c>
      <c r="B130" s="8">
        <v>104.60212</v>
      </c>
      <c r="C130" s="8">
        <v>157.99861999999999</v>
      </c>
      <c r="D130" s="8">
        <f t="shared" si="2"/>
        <v>14.695980000000006</v>
      </c>
      <c r="E130" s="8">
        <f t="shared" si="3"/>
        <v>1.293549999999982</v>
      </c>
    </row>
    <row r="131" spans="1:5">
      <c r="A131" s="7">
        <v>41640</v>
      </c>
      <c r="B131" s="8">
        <v>93.500739999999993</v>
      </c>
      <c r="C131" s="8">
        <v>154.50244000000001</v>
      </c>
      <c r="D131" s="8">
        <f t="shared" si="2"/>
        <v>-11.101380000000006</v>
      </c>
      <c r="E131" s="8">
        <f t="shared" si="3"/>
        <v>-3.4961799999999812</v>
      </c>
    </row>
    <row r="132" spans="1:5">
      <c r="A132" s="7">
        <v>41671</v>
      </c>
      <c r="B132" s="8">
        <v>88.985349999999997</v>
      </c>
      <c r="C132" s="8">
        <v>148.43662</v>
      </c>
      <c r="D132" s="8">
        <f t="shared" si="2"/>
        <v>-4.5153899999999965</v>
      </c>
      <c r="E132" s="8">
        <f t="shared" si="3"/>
        <v>-6.0658200000000022</v>
      </c>
    </row>
    <row r="133" spans="1:5">
      <c r="A133" s="7">
        <v>41699</v>
      </c>
      <c r="B133" s="8">
        <v>93.467590000000001</v>
      </c>
      <c r="C133" s="8">
        <v>156.84341000000001</v>
      </c>
      <c r="D133" s="8">
        <f t="shared" si="2"/>
        <v>4.4822400000000044</v>
      </c>
      <c r="E133" s="8">
        <f t="shared" si="3"/>
        <v>8.4067900000000009</v>
      </c>
    </row>
    <row r="134" spans="1:5">
      <c r="A134" s="7">
        <v>41730</v>
      </c>
      <c r="B134" s="8">
        <v>91.118020000000001</v>
      </c>
      <c r="C134" s="8">
        <v>116.48549</v>
      </c>
      <c r="D134" s="8">
        <f t="shared" si="2"/>
        <v>-2.3495699999999999</v>
      </c>
      <c r="E134" s="8">
        <f t="shared" si="3"/>
        <v>-40.357920000000007</v>
      </c>
    </row>
    <row r="135" spans="1:5">
      <c r="A135" s="7">
        <v>41760</v>
      </c>
      <c r="B135" s="8">
        <v>90.392250000000004</v>
      </c>
      <c r="C135" s="8">
        <v>146.29191</v>
      </c>
      <c r="D135" s="8">
        <f t="shared" si="2"/>
        <v>-0.72576999999999714</v>
      </c>
      <c r="E135" s="8">
        <f t="shared" si="3"/>
        <v>29.806420000000003</v>
      </c>
    </row>
    <row r="136" spans="1:5">
      <c r="A136" s="7">
        <v>41791</v>
      </c>
      <c r="B136" s="8">
        <v>81.007620000000003</v>
      </c>
      <c r="C136" s="8">
        <v>111.7961</v>
      </c>
      <c r="D136" s="8">
        <f t="shared" si="2"/>
        <v>-9.3846300000000014</v>
      </c>
      <c r="E136" s="8">
        <f t="shared" si="3"/>
        <v>-34.495810000000006</v>
      </c>
    </row>
    <row r="137" spans="1:5">
      <c r="A137" s="7">
        <v>41821</v>
      </c>
      <c r="B137" s="8">
        <v>76.644890000000004</v>
      </c>
      <c r="C137" s="8">
        <v>119.93393</v>
      </c>
      <c r="D137" s="8">
        <f t="shared" si="2"/>
        <v>-4.3627299999999991</v>
      </c>
      <c r="E137" s="8">
        <f t="shared" si="3"/>
        <v>8.1378300000000081</v>
      </c>
    </row>
    <row r="138" spans="1:5">
      <c r="A138" s="7">
        <v>41852</v>
      </c>
      <c r="B138" s="8">
        <v>71.262140000000002</v>
      </c>
      <c r="C138" s="8">
        <v>133.31537</v>
      </c>
      <c r="D138" s="8">
        <f t="shared" si="2"/>
        <v>-5.3827500000000015</v>
      </c>
      <c r="E138" s="8">
        <f t="shared" si="3"/>
        <v>13.381439999999998</v>
      </c>
    </row>
    <row r="139" spans="1:5">
      <c r="A139" s="7">
        <v>41883</v>
      </c>
      <c r="B139" s="8">
        <v>84.336920000000006</v>
      </c>
      <c r="C139" s="8">
        <v>190.21557999999999</v>
      </c>
      <c r="D139" s="8">
        <f t="shared" si="2"/>
        <v>13.074780000000004</v>
      </c>
      <c r="E139" s="8">
        <f t="shared" si="3"/>
        <v>56.900209999999987</v>
      </c>
    </row>
    <row r="140" spans="1:5">
      <c r="A140" s="7">
        <v>41913</v>
      </c>
      <c r="B140" s="8">
        <v>100.20666</v>
      </c>
      <c r="C140" s="8">
        <v>150.03065000000001</v>
      </c>
      <c r="D140" s="8">
        <f t="shared" si="2"/>
        <v>15.869739999999993</v>
      </c>
      <c r="E140" s="8">
        <f t="shared" si="3"/>
        <v>-40.18492999999998</v>
      </c>
    </row>
    <row r="141" spans="1:5">
      <c r="A141" s="7">
        <v>41944</v>
      </c>
      <c r="B141" s="8">
        <v>88.560029999999998</v>
      </c>
      <c r="C141" s="8">
        <v>152.42489</v>
      </c>
      <c r="D141" s="8">
        <f t="shared" ref="D141:D204" si="4">B141-B140</f>
        <v>-11.646630000000002</v>
      </c>
      <c r="E141" s="8">
        <f t="shared" ref="E141:E204" si="5">C141-C140</f>
        <v>2.3942399999999964</v>
      </c>
    </row>
    <row r="142" spans="1:5">
      <c r="A142" s="7">
        <v>41974</v>
      </c>
      <c r="B142" s="8">
        <v>85.1875</v>
      </c>
      <c r="C142" s="8">
        <v>176.02395000000001</v>
      </c>
      <c r="D142" s="8">
        <f t="shared" si="4"/>
        <v>-3.3725299999999976</v>
      </c>
      <c r="E142" s="8">
        <f t="shared" si="5"/>
        <v>23.599060000000009</v>
      </c>
    </row>
    <row r="143" spans="1:5">
      <c r="A143" s="7">
        <v>42005</v>
      </c>
      <c r="B143" s="8">
        <v>117.16063</v>
      </c>
      <c r="C143" s="8">
        <v>168.98523</v>
      </c>
      <c r="D143" s="8">
        <f t="shared" si="4"/>
        <v>31.973129999999998</v>
      </c>
      <c r="E143" s="8">
        <f t="shared" si="5"/>
        <v>-7.0387200000000121</v>
      </c>
    </row>
    <row r="144" spans="1:5">
      <c r="A144" s="7">
        <v>42036</v>
      </c>
      <c r="B144" s="8">
        <v>100.31974</v>
      </c>
      <c r="C144" s="8">
        <v>155.09365</v>
      </c>
      <c r="D144" s="8">
        <f t="shared" si="4"/>
        <v>-16.840890000000002</v>
      </c>
      <c r="E144" s="8">
        <f t="shared" si="5"/>
        <v>-13.891580000000005</v>
      </c>
    </row>
    <row r="145" spans="1:5">
      <c r="A145" s="7">
        <v>42064</v>
      </c>
      <c r="B145" s="8">
        <v>105.21813</v>
      </c>
      <c r="C145" s="8">
        <v>131.74544</v>
      </c>
      <c r="D145" s="8">
        <f t="shared" si="4"/>
        <v>4.8983900000000062</v>
      </c>
      <c r="E145" s="8">
        <f t="shared" si="5"/>
        <v>-23.348209999999995</v>
      </c>
    </row>
    <row r="146" spans="1:5">
      <c r="A146" s="7">
        <v>42095</v>
      </c>
      <c r="B146" s="8">
        <v>109.64379</v>
      </c>
      <c r="C146" s="8">
        <v>147.32096000000001</v>
      </c>
      <c r="D146" s="8">
        <f t="shared" si="4"/>
        <v>4.4256599999999935</v>
      </c>
      <c r="E146" s="8">
        <f t="shared" si="5"/>
        <v>15.575520000000012</v>
      </c>
    </row>
    <row r="147" spans="1:5">
      <c r="A147" s="7">
        <v>42125</v>
      </c>
      <c r="B147" s="8">
        <v>101.01894</v>
      </c>
      <c r="C147" s="8">
        <v>165.58476999999999</v>
      </c>
      <c r="D147" s="8">
        <f t="shared" si="4"/>
        <v>-8.624849999999995</v>
      </c>
      <c r="E147" s="8">
        <f t="shared" si="5"/>
        <v>18.263809999999978</v>
      </c>
    </row>
    <row r="148" spans="1:5">
      <c r="A148" s="7">
        <v>42156</v>
      </c>
      <c r="B148" s="8">
        <v>108.95278999999999</v>
      </c>
      <c r="C148" s="8">
        <v>193.94799</v>
      </c>
      <c r="D148" s="8">
        <f t="shared" si="4"/>
        <v>7.9338499999999925</v>
      </c>
      <c r="E148" s="8">
        <f t="shared" si="5"/>
        <v>28.363220000000013</v>
      </c>
    </row>
    <row r="149" spans="1:5">
      <c r="A149" s="7">
        <v>42186</v>
      </c>
      <c r="B149" s="8">
        <v>98.918430000000001</v>
      </c>
      <c r="C149" s="8">
        <v>184.48752999999999</v>
      </c>
      <c r="D149" s="8">
        <f t="shared" si="4"/>
        <v>-10.034359999999992</v>
      </c>
      <c r="E149" s="8">
        <f t="shared" si="5"/>
        <v>-9.4604600000000119</v>
      </c>
    </row>
    <row r="150" spans="1:5">
      <c r="A150" s="7">
        <v>42217</v>
      </c>
      <c r="B150" s="8">
        <v>129.69532000000001</v>
      </c>
      <c r="C150" s="8">
        <v>143.71116000000001</v>
      </c>
      <c r="D150" s="8">
        <f t="shared" si="4"/>
        <v>30.776890000000009</v>
      </c>
      <c r="E150" s="8">
        <f t="shared" si="5"/>
        <v>-40.776369999999986</v>
      </c>
    </row>
    <row r="151" spans="1:5">
      <c r="A151" s="7">
        <v>42248</v>
      </c>
      <c r="B151" s="8">
        <v>138.72169</v>
      </c>
      <c r="C151" s="8">
        <v>194.46082999999999</v>
      </c>
      <c r="D151" s="8">
        <f t="shared" si="4"/>
        <v>9.0263699999999858</v>
      </c>
      <c r="E151" s="8">
        <f t="shared" si="5"/>
        <v>50.749669999999981</v>
      </c>
    </row>
    <row r="152" spans="1:5">
      <c r="A152" s="7">
        <v>42278</v>
      </c>
      <c r="B152" s="8">
        <v>102.89402</v>
      </c>
      <c r="C152" s="8">
        <v>164.83114</v>
      </c>
      <c r="D152" s="8">
        <f t="shared" si="4"/>
        <v>-35.827669999999998</v>
      </c>
      <c r="E152" s="8">
        <f t="shared" si="5"/>
        <v>-29.629689999999982</v>
      </c>
    </row>
    <row r="153" spans="1:5">
      <c r="A153" s="7">
        <v>42309</v>
      </c>
      <c r="B153" s="8">
        <v>92.100440000000006</v>
      </c>
      <c r="C153" s="8">
        <v>164.40215000000001</v>
      </c>
      <c r="D153" s="8">
        <f t="shared" si="4"/>
        <v>-10.793579999999992</v>
      </c>
      <c r="E153" s="8">
        <f t="shared" si="5"/>
        <v>-0.42898999999999887</v>
      </c>
    </row>
    <row r="154" spans="1:5">
      <c r="A154" s="7">
        <v>42339</v>
      </c>
      <c r="B154" s="8">
        <v>99.342609999999993</v>
      </c>
      <c r="C154" s="8">
        <v>147.41888</v>
      </c>
      <c r="D154" s="8">
        <f t="shared" si="4"/>
        <v>7.2421699999999873</v>
      </c>
      <c r="E154" s="8">
        <f t="shared" si="5"/>
        <v>-16.983270000000005</v>
      </c>
    </row>
    <row r="155" spans="1:5">
      <c r="A155" s="7">
        <v>42370</v>
      </c>
      <c r="B155" s="8">
        <v>119.01519</v>
      </c>
      <c r="C155" s="8">
        <v>209.74028999999999</v>
      </c>
      <c r="D155" s="8">
        <f t="shared" si="4"/>
        <v>19.672580000000011</v>
      </c>
      <c r="E155" s="8">
        <f t="shared" si="5"/>
        <v>62.321409999999986</v>
      </c>
    </row>
    <row r="156" spans="1:5">
      <c r="A156" s="7">
        <v>42401</v>
      </c>
      <c r="B156" s="8">
        <v>114.62456</v>
      </c>
      <c r="C156" s="8">
        <v>227.79281</v>
      </c>
      <c r="D156" s="8">
        <f t="shared" si="4"/>
        <v>-4.3906300000000016</v>
      </c>
      <c r="E156" s="8">
        <f t="shared" si="5"/>
        <v>18.052520000000015</v>
      </c>
    </row>
    <row r="157" spans="1:5">
      <c r="A157" s="7">
        <v>42430</v>
      </c>
      <c r="B157" s="8">
        <v>104.19081</v>
      </c>
      <c r="C157" s="8">
        <v>227.75331</v>
      </c>
      <c r="D157" s="8">
        <f t="shared" si="4"/>
        <v>-10.433750000000003</v>
      </c>
      <c r="E157" s="8">
        <f t="shared" si="5"/>
        <v>-3.9500000000003865E-2</v>
      </c>
    </row>
    <row r="158" spans="1:5">
      <c r="A158" s="7">
        <v>42461</v>
      </c>
      <c r="B158" s="8">
        <v>84.251339999999999</v>
      </c>
      <c r="C158" s="8">
        <v>207.01124999999999</v>
      </c>
      <c r="D158" s="8">
        <f t="shared" si="4"/>
        <v>-19.93947</v>
      </c>
      <c r="E158" s="8">
        <f t="shared" si="5"/>
        <v>-20.742060000000009</v>
      </c>
    </row>
    <row r="159" spans="1:5">
      <c r="A159" s="7">
        <v>42491</v>
      </c>
      <c r="B159" s="8">
        <v>82.041269999999997</v>
      </c>
      <c r="C159" s="8">
        <v>198.46472</v>
      </c>
      <c r="D159" s="8">
        <f t="shared" si="4"/>
        <v>-2.2100700000000018</v>
      </c>
      <c r="E159" s="8">
        <f t="shared" si="5"/>
        <v>-8.54652999999999</v>
      </c>
    </row>
    <row r="160" spans="1:5">
      <c r="A160" s="7">
        <v>42522</v>
      </c>
      <c r="B160" s="8">
        <v>162.62912</v>
      </c>
      <c r="C160" s="8">
        <v>433.27749999999997</v>
      </c>
      <c r="D160" s="8">
        <f t="shared" si="4"/>
        <v>80.587850000000003</v>
      </c>
      <c r="E160" s="8">
        <f t="shared" si="5"/>
        <v>234.81277999999998</v>
      </c>
    </row>
    <row r="161" spans="1:5">
      <c r="A161" s="7">
        <v>42552</v>
      </c>
      <c r="B161" s="8">
        <v>121.96465000000001</v>
      </c>
      <c r="C161" s="8">
        <v>424.37718000000001</v>
      </c>
      <c r="D161" s="8">
        <f t="shared" si="4"/>
        <v>-40.664469999999994</v>
      </c>
      <c r="E161" s="8">
        <f t="shared" si="5"/>
        <v>-8.9003199999999651</v>
      </c>
    </row>
    <row r="162" spans="1:5">
      <c r="A162" s="7">
        <v>42583</v>
      </c>
      <c r="B162" s="8">
        <v>91.828900000000004</v>
      </c>
      <c r="C162" s="8">
        <v>213.36659</v>
      </c>
      <c r="D162" s="8">
        <f t="shared" si="4"/>
        <v>-30.135750000000002</v>
      </c>
      <c r="E162" s="8">
        <f t="shared" si="5"/>
        <v>-211.01059000000001</v>
      </c>
    </row>
    <row r="163" spans="1:5">
      <c r="A163" s="7">
        <v>42614</v>
      </c>
      <c r="B163" s="8">
        <v>79.808959999999999</v>
      </c>
      <c r="C163" s="8">
        <v>232.69800000000001</v>
      </c>
      <c r="D163" s="8">
        <f t="shared" si="4"/>
        <v>-12.019940000000005</v>
      </c>
      <c r="E163" s="8">
        <f t="shared" si="5"/>
        <v>19.331410000000005</v>
      </c>
    </row>
    <row r="164" spans="1:5">
      <c r="A164" s="7">
        <v>42644</v>
      </c>
      <c r="B164" s="8">
        <v>92.517849999999996</v>
      </c>
      <c r="C164" s="8">
        <v>241.63064</v>
      </c>
      <c r="D164" s="8">
        <f t="shared" si="4"/>
        <v>12.708889999999997</v>
      </c>
      <c r="E164" s="8">
        <f t="shared" si="5"/>
        <v>8.9326399999999921</v>
      </c>
    </row>
    <row r="165" spans="1:5">
      <c r="A165" s="7">
        <v>42675</v>
      </c>
      <c r="B165" s="8">
        <v>169.37782000000001</v>
      </c>
      <c r="C165" s="8">
        <v>392.83105999999998</v>
      </c>
      <c r="D165" s="8">
        <f t="shared" si="4"/>
        <v>76.859970000000018</v>
      </c>
      <c r="E165" s="8">
        <f t="shared" si="5"/>
        <v>151.20041999999998</v>
      </c>
    </row>
    <row r="166" spans="1:5">
      <c r="A166" s="7">
        <v>42705</v>
      </c>
      <c r="B166" s="8">
        <v>115.15205</v>
      </c>
      <c r="C166" s="8">
        <v>288.42847</v>
      </c>
      <c r="D166" s="8">
        <f t="shared" si="4"/>
        <v>-54.225770000000011</v>
      </c>
      <c r="E166" s="8">
        <f t="shared" si="5"/>
        <v>-104.40258999999998</v>
      </c>
    </row>
    <row r="167" spans="1:5">
      <c r="A167" s="7">
        <v>42736</v>
      </c>
      <c r="B167" s="8">
        <v>134.86953</v>
      </c>
      <c r="C167" s="8">
        <v>320.02379000000002</v>
      </c>
      <c r="D167" s="8">
        <f t="shared" si="4"/>
        <v>19.717479999999995</v>
      </c>
      <c r="E167" s="8">
        <f t="shared" si="5"/>
        <v>31.595320000000015</v>
      </c>
    </row>
    <row r="168" spans="1:5">
      <c r="A168" s="7">
        <v>42767</v>
      </c>
      <c r="B168" s="8">
        <v>133.33148</v>
      </c>
      <c r="C168" s="8">
        <v>237.06755999999999</v>
      </c>
      <c r="D168" s="8">
        <f t="shared" si="4"/>
        <v>-1.5380499999999984</v>
      </c>
      <c r="E168" s="8">
        <f t="shared" si="5"/>
        <v>-82.956230000000033</v>
      </c>
    </row>
    <row r="169" spans="1:5">
      <c r="A169" s="7">
        <v>42795</v>
      </c>
      <c r="B169" s="8">
        <v>119.77616999999999</v>
      </c>
      <c r="C169" s="8">
        <v>267.06934999999999</v>
      </c>
      <c r="D169" s="8">
        <f t="shared" si="4"/>
        <v>-13.555310000000006</v>
      </c>
      <c r="E169" s="8">
        <f t="shared" si="5"/>
        <v>30.00179</v>
      </c>
    </row>
    <row r="170" spans="1:5">
      <c r="A170" s="7">
        <v>42826</v>
      </c>
      <c r="B170" s="8">
        <v>121.57059</v>
      </c>
      <c r="C170" s="8">
        <v>249.21889999999999</v>
      </c>
      <c r="D170" s="8">
        <f t="shared" si="4"/>
        <v>1.7944200000000023</v>
      </c>
      <c r="E170" s="8">
        <f t="shared" si="5"/>
        <v>-17.850449999999995</v>
      </c>
    </row>
    <row r="171" spans="1:5">
      <c r="A171" s="7">
        <v>42856</v>
      </c>
      <c r="B171" s="8">
        <v>104.17097</v>
      </c>
      <c r="C171" s="8">
        <v>197.58967999999999</v>
      </c>
      <c r="D171" s="8">
        <f t="shared" si="4"/>
        <v>-17.399619999999999</v>
      </c>
      <c r="E171" s="8">
        <f t="shared" si="5"/>
        <v>-51.629220000000004</v>
      </c>
    </row>
    <row r="172" spans="1:5">
      <c r="A172" s="7">
        <v>42887</v>
      </c>
      <c r="B172" s="8">
        <v>98.758960000000002</v>
      </c>
      <c r="C172" s="8">
        <v>274.39017999999999</v>
      </c>
      <c r="D172" s="8">
        <f t="shared" si="4"/>
        <v>-5.4120099999999951</v>
      </c>
      <c r="E172" s="8">
        <f t="shared" si="5"/>
        <v>76.8005</v>
      </c>
    </row>
    <row r="173" spans="1:5">
      <c r="A173" s="7">
        <v>42917</v>
      </c>
      <c r="B173" s="8">
        <v>110.75360000000001</v>
      </c>
      <c r="C173" s="8">
        <v>181.41523000000001</v>
      </c>
      <c r="D173" s="8">
        <f t="shared" si="4"/>
        <v>11.994640000000004</v>
      </c>
      <c r="E173" s="8">
        <f t="shared" si="5"/>
        <v>-92.974949999999978</v>
      </c>
    </row>
    <row r="174" spans="1:5">
      <c r="A174" s="7">
        <v>42948</v>
      </c>
      <c r="B174" s="8">
        <v>109.17827</v>
      </c>
      <c r="C174" s="8">
        <v>149.70865000000001</v>
      </c>
      <c r="D174" s="8">
        <f t="shared" si="4"/>
        <v>-1.5753300000000081</v>
      </c>
      <c r="E174" s="8">
        <f t="shared" si="5"/>
        <v>-31.706580000000002</v>
      </c>
    </row>
    <row r="175" spans="1:5">
      <c r="A175" s="7">
        <v>42979</v>
      </c>
      <c r="B175" s="8">
        <v>96.750770000000003</v>
      </c>
      <c r="C175" s="8">
        <v>205.76641000000001</v>
      </c>
      <c r="D175" s="8">
        <f t="shared" si="4"/>
        <v>-12.427499999999995</v>
      </c>
      <c r="E175" s="8">
        <f t="shared" si="5"/>
        <v>56.057760000000002</v>
      </c>
    </row>
    <row r="176" spans="1:5">
      <c r="A176" s="7">
        <v>43009</v>
      </c>
      <c r="B176" s="8">
        <v>102.16057000000001</v>
      </c>
      <c r="C176" s="8">
        <v>227.23362</v>
      </c>
      <c r="D176" s="8">
        <f t="shared" si="4"/>
        <v>5.4098000000000042</v>
      </c>
      <c r="E176" s="8">
        <f t="shared" si="5"/>
        <v>21.467209999999994</v>
      </c>
    </row>
    <row r="177" spans="1:5">
      <c r="A177" s="7">
        <v>43040</v>
      </c>
      <c r="B177" s="8">
        <v>94.489609999999999</v>
      </c>
      <c r="C177" s="8">
        <v>229.71335999999999</v>
      </c>
      <c r="D177" s="8">
        <f t="shared" si="4"/>
        <v>-7.670960000000008</v>
      </c>
      <c r="E177" s="8">
        <f t="shared" si="5"/>
        <v>2.4797399999999925</v>
      </c>
    </row>
    <row r="178" spans="1:5">
      <c r="A178" s="7">
        <v>43070</v>
      </c>
      <c r="B178" s="8">
        <v>111.49723</v>
      </c>
      <c r="C178" s="8">
        <v>173.39306999999999</v>
      </c>
      <c r="D178" s="8">
        <f t="shared" si="4"/>
        <v>17.007620000000003</v>
      </c>
      <c r="E178" s="8">
        <f t="shared" si="5"/>
        <v>-56.32029</v>
      </c>
    </row>
    <row r="179" spans="1:5">
      <c r="A179" s="7">
        <v>43101</v>
      </c>
      <c r="B179" s="8">
        <v>123.65156</v>
      </c>
      <c r="C179" s="8">
        <v>196.43603999999999</v>
      </c>
      <c r="D179" s="8">
        <f t="shared" si="4"/>
        <v>12.154330000000002</v>
      </c>
      <c r="E179" s="8">
        <f t="shared" si="5"/>
        <v>23.042969999999997</v>
      </c>
    </row>
    <row r="180" spans="1:5">
      <c r="A180" s="7">
        <v>43132</v>
      </c>
      <c r="B180" s="8">
        <v>94.007419999999996</v>
      </c>
      <c r="C180" s="8">
        <v>135.16371000000001</v>
      </c>
      <c r="D180" s="8">
        <f t="shared" si="4"/>
        <v>-29.644140000000007</v>
      </c>
      <c r="E180" s="8">
        <f t="shared" si="5"/>
        <v>-61.272329999999982</v>
      </c>
    </row>
    <row r="181" spans="1:5">
      <c r="A181" s="7">
        <v>43160</v>
      </c>
      <c r="B181" s="8">
        <v>136.33431999999999</v>
      </c>
      <c r="C181" s="8">
        <v>175.57616999999999</v>
      </c>
      <c r="D181" s="8">
        <f t="shared" si="4"/>
        <v>42.326899999999995</v>
      </c>
      <c r="E181" s="8">
        <f t="shared" si="5"/>
        <v>40.412459999999982</v>
      </c>
    </row>
    <row r="182" spans="1:5">
      <c r="A182" s="7">
        <v>43191</v>
      </c>
      <c r="B182" s="8">
        <v>108.21374</v>
      </c>
      <c r="C182" s="8">
        <v>150.18455</v>
      </c>
      <c r="D182" s="8">
        <f t="shared" si="4"/>
        <v>-28.12057999999999</v>
      </c>
      <c r="E182" s="8">
        <f t="shared" si="5"/>
        <v>-25.391619999999989</v>
      </c>
    </row>
    <row r="183" spans="1:5">
      <c r="A183" s="7">
        <v>43221</v>
      </c>
      <c r="B183" s="8">
        <v>124.93665</v>
      </c>
      <c r="C183" s="8">
        <v>224.51606000000001</v>
      </c>
      <c r="D183" s="8">
        <f t="shared" si="4"/>
        <v>16.722909999999999</v>
      </c>
      <c r="E183" s="8">
        <f t="shared" si="5"/>
        <v>74.331510000000009</v>
      </c>
    </row>
    <row r="184" spans="1:5">
      <c r="A184" s="7">
        <v>43252</v>
      </c>
      <c r="B184" s="8">
        <v>108.62739999999999</v>
      </c>
      <c r="C184" s="8">
        <v>233.21189000000001</v>
      </c>
      <c r="D184" s="8">
        <f t="shared" si="4"/>
        <v>-16.309250000000006</v>
      </c>
      <c r="E184" s="8">
        <f t="shared" si="5"/>
        <v>8.6958300000000008</v>
      </c>
    </row>
    <row r="185" spans="1:5">
      <c r="A185" s="7">
        <v>43282</v>
      </c>
      <c r="B185" s="8">
        <v>133.08625000000001</v>
      </c>
      <c r="C185" s="8">
        <v>208.27209999999999</v>
      </c>
      <c r="D185" s="8">
        <f t="shared" si="4"/>
        <v>24.458850000000012</v>
      </c>
      <c r="E185" s="8">
        <f t="shared" si="5"/>
        <v>-24.939790000000016</v>
      </c>
    </row>
    <row r="186" spans="1:5">
      <c r="A186" s="7">
        <v>43313</v>
      </c>
      <c r="B186" s="8">
        <v>99.135620000000003</v>
      </c>
      <c r="C186" s="8">
        <v>166.83116000000001</v>
      </c>
      <c r="D186" s="8">
        <f t="shared" si="4"/>
        <v>-33.950630000000004</v>
      </c>
      <c r="E186" s="8">
        <f t="shared" si="5"/>
        <v>-41.440939999999983</v>
      </c>
    </row>
    <row r="187" spans="1:5">
      <c r="A187" s="7">
        <v>43344</v>
      </c>
      <c r="B187" s="8">
        <v>102.6602</v>
      </c>
      <c r="C187" s="8">
        <v>204.80448999999999</v>
      </c>
      <c r="D187" s="8">
        <f t="shared" si="4"/>
        <v>3.5245800000000003</v>
      </c>
      <c r="E187" s="8">
        <f t="shared" si="5"/>
        <v>37.973329999999976</v>
      </c>
    </row>
    <row r="188" spans="1:5">
      <c r="A188" s="7">
        <v>43374</v>
      </c>
      <c r="B188" s="8">
        <v>111.51257</v>
      </c>
      <c r="C188" s="8">
        <v>246.06097</v>
      </c>
      <c r="D188" s="8">
        <f t="shared" si="4"/>
        <v>8.8523699999999934</v>
      </c>
      <c r="E188" s="8">
        <f t="shared" si="5"/>
        <v>41.25648000000001</v>
      </c>
    </row>
    <row r="189" spans="1:5">
      <c r="A189" s="7">
        <v>43405</v>
      </c>
      <c r="B189" s="8">
        <v>130.22387000000001</v>
      </c>
      <c r="C189" s="8">
        <v>231.17000999999999</v>
      </c>
      <c r="D189" s="8">
        <f t="shared" si="4"/>
        <v>18.711300000000008</v>
      </c>
      <c r="E189" s="8">
        <f t="shared" si="5"/>
        <v>-14.890960000000007</v>
      </c>
    </row>
    <row r="190" spans="1:5">
      <c r="A190" s="7">
        <v>43435</v>
      </c>
      <c r="B190" s="8">
        <v>166.28681</v>
      </c>
      <c r="C190" s="8">
        <v>275.70744999999999</v>
      </c>
      <c r="D190" s="8">
        <f t="shared" si="4"/>
        <v>36.062939999999998</v>
      </c>
      <c r="E190" s="8">
        <f t="shared" si="5"/>
        <v>44.537440000000004</v>
      </c>
    </row>
    <row r="191" spans="1:5">
      <c r="A191" s="7">
        <v>43466</v>
      </c>
      <c r="B191" s="8">
        <v>201.03201000000001</v>
      </c>
      <c r="C191" s="8">
        <v>247.67711</v>
      </c>
      <c r="D191" s="8">
        <f t="shared" si="4"/>
        <v>34.745200000000011</v>
      </c>
      <c r="E191" s="8">
        <f t="shared" si="5"/>
        <v>-28.030339999999995</v>
      </c>
    </row>
    <row r="192" spans="1:5">
      <c r="A192" s="7">
        <v>43497</v>
      </c>
      <c r="B192" s="8">
        <v>106.90066</v>
      </c>
      <c r="C192" s="8">
        <v>230.15161000000001</v>
      </c>
      <c r="D192" s="8">
        <f t="shared" si="4"/>
        <v>-94.131350000000012</v>
      </c>
      <c r="E192" s="8">
        <f t="shared" si="5"/>
        <v>-17.525499999999994</v>
      </c>
    </row>
    <row r="193" spans="1:5">
      <c r="A193" s="7">
        <v>43525</v>
      </c>
      <c r="B193" s="8">
        <v>140.24736999999999</v>
      </c>
      <c r="C193" s="8">
        <v>229.38424000000001</v>
      </c>
      <c r="D193" s="8">
        <f t="shared" si="4"/>
        <v>33.346709999999987</v>
      </c>
      <c r="E193" s="8">
        <f t="shared" si="5"/>
        <v>-0.76736999999999966</v>
      </c>
    </row>
    <row r="194" spans="1:5">
      <c r="A194" s="7">
        <v>43556</v>
      </c>
      <c r="B194" s="8">
        <v>98.736699999999999</v>
      </c>
      <c r="C194" s="8">
        <v>214.20435000000001</v>
      </c>
      <c r="D194" s="8">
        <f t="shared" si="4"/>
        <v>-41.51066999999999</v>
      </c>
      <c r="E194" s="8">
        <f t="shared" si="5"/>
        <v>-15.17989</v>
      </c>
    </row>
    <row r="195" spans="1:5">
      <c r="A195" s="7">
        <v>43586</v>
      </c>
      <c r="B195" s="8">
        <v>122.53876</v>
      </c>
      <c r="C195" s="8">
        <v>196.30671000000001</v>
      </c>
      <c r="D195" s="8">
        <f t="shared" si="4"/>
        <v>23.802059999999997</v>
      </c>
      <c r="E195" s="8">
        <f t="shared" si="5"/>
        <v>-17.897639999999996</v>
      </c>
    </row>
    <row r="196" spans="1:5">
      <c r="A196" s="7">
        <v>43617</v>
      </c>
      <c r="B196" s="8">
        <v>150.11678000000001</v>
      </c>
      <c r="C196" s="8">
        <v>205.54046</v>
      </c>
      <c r="D196" s="8">
        <f t="shared" si="4"/>
        <v>27.578020000000009</v>
      </c>
      <c r="E196" s="8">
        <f t="shared" si="5"/>
        <v>9.2337499999999864</v>
      </c>
    </row>
    <row r="197" spans="1:5">
      <c r="A197" s="7">
        <v>43647</v>
      </c>
      <c r="B197" s="8">
        <v>149.97290000000001</v>
      </c>
      <c r="C197" s="8">
        <v>229.73694</v>
      </c>
      <c r="D197" s="8">
        <f t="shared" si="4"/>
        <v>-0.14387999999999579</v>
      </c>
      <c r="E197" s="8">
        <f t="shared" si="5"/>
        <v>24.196480000000008</v>
      </c>
    </row>
    <row r="198" spans="1:5">
      <c r="A198" s="7">
        <v>43678</v>
      </c>
      <c r="B198" s="8">
        <v>190.46323000000001</v>
      </c>
      <c r="C198" s="8">
        <v>277.04244999999997</v>
      </c>
      <c r="D198" s="8">
        <f t="shared" si="4"/>
        <v>40.49033</v>
      </c>
      <c r="E198" s="8">
        <f t="shared" si="5"/>
        <v>47.30550999999997</v>
      </c>
    </row>
    <row r="199" spans="1:5">
      <c r="A199" s="7">
        <v>43709</v>
      </c>
      <c r="B199" s="8">
        <v>134.36178000000001</v>
      </c>
      <c r="C199" s="8">
        <v>245.14055999999999</v>
      </c>
      <c r="D199" s="8">
        <f t="shared" si="4"/>
        <v>-56.10145</v>
      </c>
      <c r="E199" s="8">
        <f t="shared" si="5"/>
        <v>-31.90188999999998</v>
      </c>
    </row>
    <row r="200" spans="1:5">
      <c r="A200" s="7">
        <v>43739</v>
      </c>
      <c r="B200" s="8">
        <v>118.48822</v>
      </c>
      <c r="C200" s="8">
        <v>250.56589</v>
      </c>
      <c r="D200" s="8">
        <f t="shared" si="4"/>
        <v>-15.873560000000012</v>
      </c>
      <c r="E200" s="8">
        <f t="shared" si="5"/>
        <v>5.4253300000000024</v>
      </c>
    </row>
    <row r="201" spans="1:5">
      <c r="A201" s="7">
        <v>43770</v>
      </c>
      <c r="B201" s="8">
        <v>131.75071</v>
      </c>
      <c r="C201" s="8">
        <v>222.59567999999999</v>
      </c>
      <c r="D201" s="8">
        <f t="shared" si="4"/>
        <v>13.26249</v>
      </c>
      <c r="E201" s="8">
        <f t="shared" si="5"/>
        <v>-27.970210000000009</v>
      </c>
    </row>
    <row r="202" spans="1:5">
      <c r="A202" s="7">
        <v>43800</v>
      </c>
      <c r="B202" s="8">
        <v>143.46725000000001</v>
      </c>
      <c r="C202" s="8">
        <v>235.98632000000001</v>
      </c>
      <c r="D202" s="8">
        <f t="shared" si="4"/>
        <v>11.716540000000009</v>
      </c>
      <c r="E202" s="8">
        <f t="shared" si="5"/>
        <v>13.390640000000019</v>
      </c>
    </row>
    <row r="203" spans="1:5">
      <c r="A203" s="7">
        <v>43831</v>
      </c>
      <c r="B203" s="8">
        <v>131.39108999999999</v>
      </c>
      <c r="C203" s="8">
        <v>199.22175999999999</v>
      </c>
      <c r="D203" s="8">
        <f t="shared" si="4"/>
        <v>-12.076160000000016</v>
      </c>
      <c r="E203" s="8">
        <f t="shared" si="5"/>
        <v>-36.764560000000017</v>
      </c>
    </row>
    <row r="204" spans="1:5">
      <c r="A204" s="7">
        <v>43862</v>
      </c>
      <c r="B204" s="8">
        <v>160.51564999999999</v>
      </c>
      <c r="C204" s="8">
        <v>204.83528999999999</v>
      </c>
      <c r="D204" s="8">
        <f t="shared" si="4"/>
        <v>29.124560000000002</v>
      </c>
      <c r="E204" s="8">
        <f t="shared" si="5"/>
        <v>5.6135299999999972</v>
      </c>
    </row>
    <row r="205" spans="1:5">
      <c r="A205" s="7">
        <v>43891</v>
      </c>
      <c r="B205" s="8">
        <v>283.14720999999997</v>
      </c>
      <c r="C205" s="8">
        <v>361.36887999999999</v>
      </c>
      <c r="D205" s="8">
        <f t="shared" ref="D205:D268" si="6">B205-B204</f>
        <v>122.63155999999998</v>
      </c>
      <c r="E205" s="8">
        <f t="shared" ref="E205:E268" si="7">C205-C204</f>
        <v>156.53359</v>
      </c>
    </row>
    <row r="206" spans="1:5">
      <c r="A206" s="7">
        <v>43922</v>
      </c>
      <c r="B206" s="8">
        <v>268.61639000000002</v>
      </c>
      <c r="C206" s="8">
        <v>297.89850999999999</v>
      </c>
      <c r="D206" s="8">
        <f t="shared" si="6"/>
        <v>-14.530819999999949</v>
      </c>
      <c r="E206" s="8">
        <f t="shared" si="7"/>
        <v>-63.470370000000003</v>
      </c>
    </row>
    <row r="207" spans="1:5">
      <c r="A207" s="7">
        <v>43952</v>
      </c>
      <c r="B207" s="8">
        <v>350.45981999999998</v>
      </c>
      <c r="C207" s="8">
        <v>282.24844000000002</v>
      </c>
      <c r="D207" s="8">
        <f t="shared" si="6"/>
        <v>81.843429999999955</v>
      </c>
      <c r="E207" s="8">
        <f t="shared" si="7"/>
        <v>-15.650069999999971</v>
      </c>
    </row>
    <row r="208" spans="1:5">
      <c r="A208" s="7">
        <v>43983</v>
      </c>
      <c r="B208" s="8">
        <v>231.25980000000001</v>
      </c>
      <c r="C208" s="8">
        <v>247.64984000000001</v>
      </c>
      <c r="D208" s="8">
        <f t="shared" si="6"/>
        <v>-119.20001999999997</v>
      </c>
      <c r="E208" s="8">
        <f t="shared" si="7"/>
        <v>-34.598600000000005</v>
      </c>
    </row>
    <row r="209" spans="1:5">
      <c r="A209" s="7">
        <v>44013</v>
      </c>
      <c r="B209" s="8">
        <v>305.96355</v>
      </c>
      <c r="C209" s="8">
        <v>248.82285999999999</v>
      </c>
      <c r="D209" s="8">
        <f t="shared" si="6"/>
        <v>74.703749999999985</v>
      </c>
      <c r="E209" s="8">
        <f t="shared" si="7"/>
        <v>1.1730199999999797</v>
      </c>
    </row>
    <row r="210" spans="1:5">
      <c r="A210" s="7">
        <v>44044</v>
      </c>
      <c r="B210" s="8">
        <v>224.42636999999999</v>
      </c>
      <c r="C210" s="8">
        <v>213.09036</v>
      </c>
      <c r="D210" s="8">
        <f t="shared" si="6"/>
        <v>-81.537180000000006</v>
      </c>
      <c r="E210" s="8">
        <f t="shared" si="7"/>
        <v>-35.732499999999987</v>
      </c>
    </row>
    <row r="211" spans="1:5">
      <c r="A211" s="7">
        <v>44075</v>
      </c>
      <c r="B211" s="8">
        <v>218.05829</v>
      </c>
      <c r="C211" s="8">
        <v>278.59221000000002</v>
      </c>
      <c r="D211" s="8">
        <f t="shared" si="6"/>
        <v>-6.368079999999992</v>
      </c>
      <c r="E211" s="8">
        <f t="shared" si="7"/>
        <v>65.501850000000019</v>
      </c>
    </row>
    <row r="212" spans="1:5">
      <c r="A212" s="7">
        <v>44105</v>
      </c>
      <c r="B212" s="8">
        <v>249.17362</v>
      </c>
      <c r="C212" s="8">
        <v>311.58249999999998</v>
      </c>
      <c r="D212" s="8">
        <f t="shared" si="6"/>
        <v>31.11533</v>
      </c>
      <c r="E212" s="8">
        <f t="shared" si="7"/>
        <v>32.990289999999959</v>
      </c>
    </row>
    <row r="213" spans="1:5">
      <c r="A213" s="7">
        <v>44136</v>
      </c>
      <c r="B213" s="8">
        <v>246.7071</v>
      </c>
      <c r="C213" s="8">
        <v>328.15251999999998</v>
      </c>
      <c r="D213" s="8">
        <f t="shared" si="6"/>
        <v>-2.4665200000000027</v>
      </c>
      <c r="E213" s="8">
        <f t="shared" si="7"/>
        <v>16.57002</v>
      </c>
    </row>
    <row r="214" spans="1:5">
      <c r="A214" s="7">
        <v>44166</v>
      </c>
      <c r="B214" s="8">
        <v>246.12610000000001</v>
      </c>
      <c r="C214" s="8">
        <v>208.95865000000001</v>
      </c>
      <c r="D214" s="8">
        <f t="shared" si="6"/>
        <v>-0.58099999999998886</v>
      </c>
      <c r="E214" s="8">
        <f t="shared" si="7"/>
        <v>-119.19386999999998</v>
      </c>
    </row>
    <row r="215" spans="1:5">
      <c r="A215" s="7">
        <v>44197</v>
      </c>
      <c r="B215" s="8">
        <v>207.91242</v>
      </c>
      <c r="C215" s="8">
        <v>231.37863999999999</v>
      </c>
      <c r="D215" s="8">
        <f t="shared" si="6"/>
        <v>-38.213680000000011</v>
      </c>
      <c r="E215" s="8">
        <f t="shared" si="7"/>
        <v>22.419989999999984</v>
      </c>
    </row>
    <row r="216" spans="1:5">
      <c r="A216" s="7">
        <v>44228</v>
      </c>
      <c r="B216" s="8">
        <v>151.93288000000001</v>
      </c>
      <c r="C216" s="8">
        <v>185.27867000000001</v>
      </c>
      <c r="D216" s="8">
        <f t="shared" si="6"/>
        <v>-55.979539999999986</v>
      </c>
      <c r="E216" s="8">
        <f t="shared" si="7"/>
        <v>-46.099969999999985</v>
      </c>
    </row>
    <row r="217" spans="1:5">
      <c r="A217" s="7">
        <v>44256</v>
      </c>
      <c r="B217" s="8">
        <v>139.80119999999999</v>
      </c>
      <c r="C217" s="8">
        <v>217.46619000000001</v>
      </c>
      <c r="D217" s="8">
        <f t="shared" si="6"/>
        <v>-12.131680000000017</v>
      </c>
      <c r="E217" s="8">
        <f t="shared" si="7"/>
        <v>32.187520000000006</v>
      </c>
    </row>
    <row r="218" spans="1:5">
      <c r="A218" s="7">
        <v>44287</v>
      </c>
      <c r="B218" s="8">
        <v>124.88952</v>
      </c>
      <c r="C218" s="8">
        <v>179.65824000000001</v>
      </c>
      <c r="D218" s="8">
        <f t="shared" si="6"/>
        <v>-14.91167999999999</v>
      </c>
      <c r="E218" s="8">
        <f t="shared" si="7"/>
        <v>-37.807950000000005</v>
      </c>
    </row>
    <row r="219" spans="1:5">
      <c r="A219" s="7">
        <v>44317</v>
      </c>
      <c r="B219" s="8">
        <v>147.01584</v>
      </c>
      <c r="C219" s="8">
        <v>141.38605999999999</v>
      </c>
      <c r="D219" s="8">
        <f t="shared" si="6"/>
        <v>22.126319999999993</v>
      </c>
      <c r="E219" s="8">
        <f t="shared" si="7"/>
        <v>-38.27218000000002</v>
      </c>
    </row>
    <row r="220" spans="1:5">
      <c r="A220" s="7">
        <v>44348</v>
      </c>
      <c r="B220" s="8">
        <v>133.57886999999999</v>
      </c>
      <c r="C220" s="8">
        <v>152.61493999999999</v>
      </c>
      <c r="D220" s="8">
        <f t="shared" si="6"/>
        <v>-13.436970000000002</v>
      </c>
      <c r="E220" s="8">
        <f t="shared" si="7"/>
        <v>11.228880000000004</v>
      </c>
    </row>
    <row r="221" spans="1:5">
      <c r="A221" s="7">
        <v>44378</v>
      </c>
      <c r="B221" s="8">
        <v>152.91092</v>
      </c>
      <c r="C221" s="8">
        <v>197.37942000000001</v>
      </c>
      <c r="D221" s="8">
        <f t="shared" si="6"/>
        <v>19.33205000000001</v>
      </c>
      <c r="E221" s="8">
        <f t="shared" si="7"/>
        <v>44.76448000000002</v>
      </c>
    </row>
    <row r="222" spans="1:5">
      <c r="A222" s="7">
        <v>44409</v>
      </c>
      <c r="B222" s="8">
        <v>133.81455</v>
      </c>
      <c r="C222" s="8">
        <v>187.20578</v>
      </c>
      <c r="D222" s="8">
        <f t="shared" si="6"/>
        <v>-19.096370000000007</v>
      </c>
      <c r="E222" s="8">
        <f t="shared" si="7"/>
        <v>-10.173640000000006</v>
      </c>
    </row>
    <row r="223" spans="1:5">
      <c r="A223" s="7">
        <v>44440</v>
      </c>
      <c r="B223" s="8">
        <v>142.06763000000001</v>
      </c>
      <c r="C223" s="8">
        <v>206.72854000000001</v>
      </c>
      <c r="D223" s="8">
        <f t="shared" si="6"/>
        <v>8.2530800000000113</v>
      </c>
      <c r="E223" s="8">
        <f t="shared" si="7"/>
        <v>19.522760000000005</v>
      </c>
    </row>
    <row r="224" spans="1:5">
      <c r="A224" s="7">
        <v>44470</v>
      </c>
      <c r="B224" s="8">
        <v>121.9515</v>
      </c>
      <c r="C224" s="8">
        <v>198.51042000000001</v>
      </c>
      <c r="D224" s="8">
        <f t="shared" si="6"/>
        <v>-20.116130000000013</v>
      </c>
      <c r="E224" s="8">
        <f t="shared" si="7"/>
        <v>-8.218119999999999</v>
      </c>
    </row>
    <row r="225" spans="1:5">
      <c r="A225" s="7">
        <v>44501</v>
      </c>
      <c r="B225" s="8">
        <v>151.28684000000001</v>
      </c>
      <c r="C225" s="8">
        <v>246.60827</v>
      </c>
      <c r="D225" s="8">
        <f t="shared" si="6"/>
        <v>29.335340000000016</v>
      </c>
      <c r="E225" s="8">
        <f t="shared" si="7"/>
        <v>48.097849999999994</v>
      </c>
    </row>
    <row r="226" spans="1:5">
      <c r="A226" s="7">
        <v>44531</v>
      </c>
      <c r="B226" s="8">
        <v>166.24265</v>
      </c>
      <c r="C226" s="8">
        <v>298.15951000000001</v>
      </c>
      <c r="D226" s="8">
        <f t="shared" si="6"/>
        <v>14.955809999999985</v>
      </c>
      <c r="E226" s="8">
        <f t="shared" si="7"/>
        <v>51.551240000000007</v>
      </c>
    </row>
    <row r="227" spans="1:5">
      <c r="A227" s="7">
        <v>44562</v>
      </c>
      <c r="B227" s="8">
        <v>139.23758000000001</v>
      </c>
      <c r="C227" s="8">
        <v>264.63418999999999</v>
      </c>
      <c r="D227" s="8">
        <f t="shared" si="6"/>
        <v>-27.005069999999989</v>
      </c>
      <c r="E227" s="8">
        <f t="shared" si="7"/>
        <v>-33.525320000000022</v>
      </c>
    </row>
    <row r="228" spans="1:5">
      <c r="A228" s="7">
        <v>44593</v>
      </c>
      <c r="B228" s="8">
        <v>138.05352999999999</v>
      </c>
      <c r="C228" s="8">
        <v>220.46790999999999</v>
      </c>
      <c r="D228" s="8">
        <f t="shared" si="6"/>
        <v>-1.1840500000000134</v>
      </c>
      <c r="E228" s="8">
        <f t="shared" si="7"/>
        <v>-44.16628</v>
      </c>
    </row>
    <row r="229" spans="1:5">
      <c r="A229" s="7">
        <v>44621</v>
      </c>
      <c r="B229" s="8">
        <v>190.01240999999999</v>
      </c>
      <c r="C229" s="8">
        <v>392.01202000000001</v>
      </c>
      <c r="D229" s="8">
        <f t="shared" si="6"/>
        <v>51.958879999999994</v>
      </c>
      <c r="E229" s="8">
        <f t="shared" si="7"/>
        <v>171.54411000000002</v>
      </c>
    </row>
    <row r="230" spans="1:5">
      <c r="A230" s="7">
        <v>44652</v>
      </c>
      <c r="B230" s="8">
        <v>154.66195999999999</v>
      </c>
      <c r="C230" s="8">
        <v>334.66899999999998</v>
      </c>
      <c r="D230" s="8">
        <f t="shared" si="6"/>
        <v>-35.350449999999995</v>
      </c>
      <c r="E230" s="8">
        <f t="shared" si="7"/>
        <v>-57.343020000000024</v>
      </c>
    </row>
    <row r="231" spans="1:5">
      <c r="A231" s="7">
        <v>44682</v>
      </c>
      <c r="B231" s="8">
        <v>168.00083000000001</v>
      </c>
      <c r="C231" s="8">
        <v>328.47521</v>
      </c>
      <c r="D231" s="8">
        <f t="shared" si="6"/>
        <v>13.338870000000014</v>
      </c>
      <c r="E231" s="8">
        <f t="shared" si="7"/>
        <v>-6.1937899999999786</v>
      </c>
    </row>
    <row r="232" spans="1:5">
      <c r="A232" s="7">
        <v>44713</v>
      </c>
      <c r="B232" s="8">
        <v>145.97594000000001</v>
      </c>
      <c r="C232" s="8">
        <v>332.62824999999998</v>
      </c>
      <c r="D232" s="8">
        <f t="shared" si="6"/>
        <v>-22.024889999999999</v>
      </c>
      <c r="E232" s="8">
        <f t="shared" si="7"/>
        <v>4.1530399999999759</v>
      </c>
    </row>
    <row r="233" spans="1:5">
      <c r="A233" s="7">
        <v>44743</v>
      </c>
      <c r="B233" s="8">
        <v>186.92141000000001</v>
      </c>
      <c r="C233" s="8">
        <v>403.90579000000002</v>
      </c>
      <c r="D233" s="8">
        <f t="shared" si="6"/>
        <v>40.94547</v>
      </c>
      <c r="E233" s="8">
        <f t="shared" si="7"/>
        <v>71.277540000000045</v>
      </c>
    </row>
    <row r="234" spans="1:5">
      <c r="A234" s="7">
        <v>44774</v>
      </c>
      <c r="B234" s="8">
        <v>163.23982000000001</v>
      </c>
      <c r="C234" s="8">
        <v>327.91541000000001</v>
      </c>
      <c r="D234" s="8">
        <f t="shared" si="6"/>
        <v>-23.68159</v>
      </c>
      <c r="E234" s="8">
        <f t="shared" si="7"/>
        <v>-75.990380000000016</v>
      </c>
    </row>
    <row r="235" spans="1:5">
      <c r="A235" s="7">
        <v>44805</v>
      </c>
      <c r="B235" s="8">
        <v>174.18347</v>
      </c>
      <c r="C235" s="8">
        <v>396.80378999999999</v>
      </c>
      <c r="D235" s="8">
        <f t="shared" si="6"/>
        <v>10.943649999999991</v>
      </c>
      <c r="E235" s="8">
        <f t="shared" si="7"/>
        <v>68.888379999999984</v>
      </c>
    </row>
    <row r="236" spans="1:5">
      <c r="A236" s="7">
        <v>44835</v>
      </c>
      <c r="B236" s="8">
        <v>177.42312999999999</v>
      </c>
      <c r="C236" s="8">
        <v>418.61883999999998</v>
      </c>
      <c r="D236" s="8">
        <f t="shared" si="6"/>
        <v>3.2396599999999864</v>
      </c>
      <c r="E236" s="8">
        <f t="shared" si="7"/>
        <v>21.815049999999985</v>
      </c>
    </row>
    <row r="237" spans="1:5">
      <c r="A237" s="7">
        <v>44866</v>
      </c>
      <c r="B237" s="8">
        <v>171.73725999999999</v>
      </c>
      <c r="C237" s="8">
        <v>357.08668</v>
      </c>
      <c r="D237" s="8">
        <f t="shared" si="6"/>
        <v>-5.6858699999999942</v>
      </c>
      <c r="E237" s="8">
        <f t="shared" si="7"/>
        <v>-61.532159999999976</v>
      </c>
    </row>
    <row r="238" spans="1:5">
      <c r="A238" s="7">
        <v>44896</v>
      </c>
      <c r="B238" s="8">
        <v>136.43315000000001</v>
      </c>
      <c r="C238" s="8">
        <v>279.64710000000002</v>
      </c>
      <c r="D238" s="8">
        <f t="shared" si="6"/>
        <v>-35.30410999999998</v>
      </c>
      <c r="E238" s="8">
        <f t="shared" si="7"/>
        <v>-77.439579999999978</v>
      </c>
    </row>
    <row r="239" spans="1:5">
      <c r="A239" s="7">
        <v>44927</v>
      </c>
      <c r="B239" s="8">
        <v>139.12464</v>
      </c>
      <c r="C239" s="8">
        <v>281.77821</v>
      </c>
      <c r="D239" s="8">
        <f t="shared" si="6"/>
        <v>2.6914899999999875</v>
      </c>
      <c r="E239" s="8">
        <f t="shared" si="7"/>
        <v>2.1311099999999783</v>
      </c>
    </row>
    <row r="240" spans="1:5">
      <c r="A240" s="7">
        <v>44958</v>
      </c>
      <c r="B240" s="8">
        <v>120.13661999999999</v>
      </c>
      <c r="C240" s="8">
        <v>272.40224999999998</v>
      </c>
      <c r="D240" s="8">
        <f t="shared" si="6"/>
        <v>-18.988020000000006</v>
      </c>
      <c r="E240" s="8">
        <f t="shared" si="7"/>
        <v>-9.3759600000000205</v>
      </c>
    </row>
    <row r="241" spans="1:5">
      <c r="A241" s="7">
        <v>44986</v>
      </c>
      <c r="B241" s="8">
        <v>147.9425</v>
      </c>
      <c r="C241" s="8">
        <v>324.77325999999999</v>
      </c>
      <c r="D241" s="8">
        <f t="shared" si="6"/>
        <v>27.805880000000002</v>
      </c>
      <c r="E241" s="8">
        <f t="shared" si="7"/>
        <v>52.371010000000012</v>
      </c>
    </row>
    <row r="242" spans="1:5">
      <c r="A242" s="7">
        <v>45017</v>
      </c>
      <c r="B242" s="8">
        <v>127.42137</v>
      </c>
      <c r="C242" s="8">
        <v>244.23158000000001</v>
      </c>
      <c r="D242" s="8">
        <f t="shared" si="6"/>
        <v>-20.521129999999999</v>
      </c>
      <c r="E242" s="8">
        <f t="shared" si="7"/>
        <v>-80.541679999999985</v>
      </c>
    </row>
    <row r="243" spans="1:5">
      <c r="A243" s="7">
        <v>45047</v>
      </c>
      <c r="B243" s="8">
        <v>156.19287</v>
      </c>
      <c r="C243" s="8">
        <v>265.50803000000002</v>
      </c>
      <c r="D243" s="8">
        <f t="shared" si="6"/>
        <v>28.771500000000003</v>
      </c>
      <c r="E243" s="8">
        <f t="shared" si="7"/>
        <v>21.276450000000011</v>
      </c>
    </row>
    <row r="244" spans="1:5">
      <c r="A244" s="7">
        <v>45078</v>
      </c>
      <c r="B244" s="8">
        <v>141.05706000000001</v>
      </c>
      <c r="C244" s="8">
        <v>247.21465000000001</v>
      </c>
      <c r="D244" s="8">
        <f t="shared" si="6"/>
        <v>-15.135809999999992</v>
      </c>
      <c r="E244" s="8">
        <f t="shared" si="7"/>
        <v>-18.293380000000013</v>
      </c>
    </row>
    <row r="245" spans="1:5">
      <c r="A245" s="7">
        <v>45108</v>
      </c>
      <c r="B245" s="8">
        <v>113.79255000000001</v>
      </c>
      <c r="C245" s="8">
        <v>263.57202999999998</v>
      </c>
      <c r="D245" s="8">
        <f t="shared" si="6"/>
        <v>-27.264510000000001</v>
      </c>
      <c r="E245" s="8">
        <f t="shared" si="7"/>
        <v>16.357379999999978</v>
      </c>
    </row>
    <row r="246" spans="1:5">
      <c r="A246" s="7">
        <v>45139</v>
      </c>
      <c r="B246" s="8">
        <v>84.493139999999997</v>
      </c>
      <c r="C246" s="8">
        <v>287.96256</v>
      </c>
      <c r="D246" s="8">
        <f t="shared" si="6"/>
        <v>-29.299410000000009</v>
      </c>
      <c r="E246" s="8">
        <f t="shared" si="7"/>
        <v>24.390530000000012</v>
      </c>
    </row>
    <row r="247" spans="1:5">
      <c r="A247" s="7">
        <v>45170</v>
      </c>
      <c r="B247" s="8">
        <v>108.39746</v>
      </c>
      <c r="C247" s="8">
        <v>319.51199000000003</v>
      </c>
      <c r="D247" s="8">
        <f t="shared" si="6"/>
        <v>23.904319999999998</v>
      </c>
      <c r="E247" s="8">
        <f t="shared" si="7"/>
        <v>31.549430000000029</v>
      </c>
    </row>
    <row r="248" spans="1:5">
      <c r="A248" s="7">
        <v>45200</v>
      </c>
      <c r="B248" s="8">
        <v>117.69793</v>
      </c>
      <c r="C248" s="8">
        <v>314.21690000000001</v>
      </c>
      <c r="D248" s="8">
        <f t="shared" si="6"/>
        <v>9.3004700000000042</v>
      </c>
      <c r="E248" s="8">
        <f t="shared" si="7"/>
        <v>-5.2950900000000161</v>
      </c>
    </row>
    <row r="249" spans="1:5">
      <c r="A249" s="7">
        <v>45231</v>
      </c>
      <c r="B249" s="8">
        <v>125.4752</v>
      </c>
      <c r="C249" s="8">
        <v>315.77123999999998</v>
      </c>
      <c r="D249" s="8">
        <f t="shared" si="6"/>
        <v>7.7772700000000015</v>
      </c>
      <c r="E249" s="8">
        <f t="shared" si="7"/>
        <v>1.5543399999999679</v>
      </c>
    </row>
    <row r="250" spans="1:5">
      <c r="A250" s="7">
        <v>45261</v>
      </c>
      <c r="B250" s="8">
        <v>105.77133000000001</v>
      </c>
      <c r="C250" s="8">
        <v>281.71082000000001</v>
      </c>
      <c r="D250" s="8">
        <f t="shared" si="6"/>
        <v>-19.703869999999995</v>
      </c>
      <c r="E250" s="8">
        <f t="shared" si="7"/>
        <v>-34.060419999999965</v>
      </c>
    </row>
    <row r="251" spans="1:5">
      <c r="A251" s="7">
        <v>45292</v>
      </c>
      <c r="B251" s="8">
        <v>121.96395</v>
      </c>
      <c r="C251" s="8">
        <v>323.41010999999997</v>
      </c>
      <c r="D251" s="8">
        <f t="shared" si="6"/>
        <v>16.192619999999991</v>
      </c>
      <c r="E251" s="8">
        <f t="shared" si="7"/>
        <v>41.699289999999962</v>
      </c>
    </row>
    <row r="252" spans="1:5">
      <c r="A252" s="7">
        <v>45323</v>
      </c>
      <c r="B252" s="8">
        <v>87.236720000000005</v>
      </c>
      <c r="C252" s="8">
        <v>276.98234000000002</v>
      </c>
      <c r="D252" s="8">
        <f t="shared" si="6"/>
        <v>-34.727229999999992</v>
      </c>
      <c r="E252" s="8">
        <f t="shared" si="7"/>
        <v>-46.427769999999953</v>
      </c>
    </row>
    <row r="253" spans="1:5">
      <c r="A253" s="7">
        <v>45352</v>
      </c>
      <c r="B253" s="8">
        <v>93.204009999999997</v>
      </c>
      <c r="C253" s="8">
        <v>231.31778</v>
      </c>
      <c r="D253" s="8">
        <f t="shared" si="6"/>
        <v>5.9672899999999913</v>
      </c>
      <c r="E253" s="8">
        <f t="shared" si="7"/>
        <v>-45.664560000000023</v>
      </c>
    </row>
    <row r="254" spans="1:5">
      <c r="A254" s="7">
        <v>45383</v>
      </c>
      <c r="B254" s="8">
        <v>106.48626</v>
      </c>
      <c r="C254" s="8">
        <v>268.17149999999998</v>
      </c>
      <c r="D254" s="8">
        <f t="shared" si="6"/>
        <v>13.282250000000005</v>
      </c>
      <c r="E254" s="8">
        <f t="shared" si="7"/>
        <v>36.853719999999981</v>
      </c>
    </row>
    <row r="255" spans="1:5">
      <c r="A255" s="7">
        <v>45413</v>
      </c>
      <c r="B255" s="8">
        <v>103.81619999999999</v>
      </c>
      <c r="C255" s="8">
        <v>290.83528000000001</v>
      </c>
      <c r="D255" s="8">
        <f t="shared" si="6"/>
        <v>-2.6700600000000065</v>
      </c>
      <c r="E255" s="8">
        <f t="shared" si="7"/>
        <v>22.663780000000031</v>
      </c>
    </row>
    <row r="256" spans="1:5">
      <c r="A256" s="7">
        <v>45444</v>
      </c>
      <c r="B256" s="8">
        <v>115.8524</v>
      </c>
      <c r="C256" s="8">
        <v>327.50626</v>
      </c>
      <c r="D256" s="8">
        <f t="shared" si="6"/>
        <v>12.036200000000008</v>
      </c>
      <c r="E256" s="8">
        <f t="shared" si="7"/>
        <v>36.670979999999986</v>
      </c>
    </row>
    <row r="257" spans="1:5">
      <c r="A257" s="7">
        <v>45474</v>
      </c>
      <c r="B257" s="8">
        <v>116.29613000000001</v>
      </c>
      <c r="C257" s="8">
        <v>361.85379</v>
      </c>
      <c r="D257" s="8">
        <f t="shared" si="6"/>
        <v>0.44373000000000218</v>
      </c>
      <c r="E257" s="8">
        <f t="shared" si="7"/>
        <v>34.347530000000006</v>
      </c>
    </row>
    <row r="258" spans="1:5">
      <c r="A258" s="7">
        <v>45505</v>
      </c>
      <c r="B258" s="8">
        <v>112.31229</v>
      </c>
      <c r="C258" s="8">
        <v>263.42824999999999</v>
      </c>
      <c r="D258" s="8">
        <f t="shared" si="6"/>
        <v>-3.9838400000000007</v>
      </c>
      <c r="E258" s="8">
        <f t="shared" si="7"/>
        <v>-98.425540000000012</v>
      </c>
    </row>
    <row r="259" spans="1:5">
      <c r="A259" s="7">
        <v>45536</v>
      </c>
      <c r="B259" s="8">
        <v>105.89523</v>
      </c>
      <c r="C259" s="8">
        <v>345.05095999999998</v>
      </c>
      <c r="D259" s="8">
        <f t="shared" si="6"/>
        <v>-6.4170600000000064</v>
      </c>
      <c r="E259" s="8">
        <f t="shared" si="7"/>
        <v>81.622709999999984</v>
      </c>
    </row>
    <row r="260" spans="1:5">
      <c r="A260" s="7">
        <v>45566</v>
      </c>
      <c r="B260" s="8">
        <v>95.299970000000002</v>
      </c>
      <c r="C260" s="8">
        <v>392.07715000000002</v>
      </c>
      <c r="D260" s="8">
        <f t="shared" si="6"/>
        <v>-10.595259999999996</v>
      </c>
      <c r="E260" s="8">
        <f t="shared" si="7"/>
        <v>47.026190000000042</v>
      </c>
    </row>
    <row r="261" spans="1:5">
      <c r="A261" s="7">
        <v>45597</v>
      </c>
      <c r="B261" s="8">
        <v>160.52062000000001</v>
      </c>
      <c r="C261" s="8">
        <v>479.98872999999998</v>
      </c>
      <c r="D261" s="8">
        <f t="shared" si="6"/>
        <v>65.220650000000006</v>
      </c>
      <c r="E261" s="8">
        <f t="shared" si="7"/>
        <v>87.911579999999958</v>
      </c>
    </row>
    <row r="262" spans="1:5">
      <c r="A262" s="7">
        <v>45627</v>
      </c>
      <c r="B262" s="8">
        <v>156.89088000000001</v>
      </c>
      <c r="C262" s="8">
        <v>484.41530999999998</v>
      </c>
      <c r="D262" s="8">
        <f t="shared" si="6"/>
        <v>-3.6297399999999982</v>
      </c>
      <c r="E262" s="8">
        <f t="shared" si="7"/>
        <v>4.4265800000000013</v>
      </c>
    </row>
    <row r="263" spans="1:5">
      <c r="A263" s="7">
        <v>45658</v>
      </c>
      <c r="B263" s="8">
        <v>167.38864000000001</v>
      </c>
      <c r="C263" s="8">
        <v>479.90402</v>
      </c>
      <c r="D263" s="8">
        <f t="shared" si="6"/>
        <v>10.49776</v>
      </c>
      <c r="E263" s="8">
        <f t="shared" si="7"/>
        <v>-4.511289999999974</v>
      </c>
    </row>
    <row r="264" spans="1:5">
      <c r="A264" s="7">
        <v>45689</v>
      </c>
      <c r="B264" s="8">
        <v>228.61915999999999</v>
      </c>
      <c r="C264" s="8">
        <v>396.80714999999998</v>
      </c>
      <c r="D264" s="8">
        <f t="shared" si="6"/>
        <v>61.230519999999984</v>
      </c>
      <c r="E264" s="8">
        <f t="shared" si="7"/>
        <v>-83.096870000000024</v>
      </c>
    </row>
    <row r="265" spans="1:5">
      <c r="A265" s="7">
        <v>45717</v>
      </c>
      <c r="B265" s="8">
        <v>297.08402000000001</v>
      </c>
      <c r="C265" s="8">
        <v>576.93663000000004</v>
      </c>
      <c r="D265" s="8">
        <f t="shared" si="6"/>
        <v>68.464860000000016</v>
      </c>
      <c r="E265" s="8">
        <f t="shared" si="7"/>
        <v>180.12948000000006</v>
      </c>
    </row>
    <row r="266" spans="1:5">
      <c r="A266" s="7">
        <v>45748</v>
      </c>
      <c r="B266" s="8">
        <v>460.11432000000002</v>
      </c>
      <c r="C266" s="8">
        <v>779.26774</v>
      </c>
      <c r="D266" s="8">
        <f t="shared" si="6"/>
        <v>163.03030000000001</v>
      </c>
      <c r="E266" s="8">
        <f t="shared" si="7"/>
        <v>202.33110999999997</v>
      </c>
    </row>
    <row r="267" spans="1:5">
      <c r="A267" s="7">
        <v>45778</v>
      </c>
      <c r="B267" s="8">
        <v>364.05180000000001</v>
      </c>
      <c r="C267" s="8">
        <v>579.66497000000004</v>
      </c>
      <c r="D267" s="8">
        <f t="shared" si="6"/>
        <v>-96.062520000000006</v>
      </c>
      <c r="E267" s="8">
        <f t="shared" si="7"/>
        <v>-199.60276999999996</v>
      </c>
    </row>
    <row r="268" spans="1:5">
      <c r="A268" s="7">
        <v>45809</v>
      </c>
      <c r="B268" s="8">
        <v>253.81813</v>
      </c>
      <c r="C268" s="8">
        <v>479.90868</v>
      </c>
      <c r="D268" s="8">
        <f t="shared" si="6"/>
        <v>-110.23367000000002</v>
      </c>
      <c r="E268" s="8">
        <f t="shared" si="7"/>
        <v>-99.756290000000035</v>
      </c>
    </row>
    <row r="269" spans="1:5">
      <c r="A269" s="7">
        <v>45839</v>
      </c>
      <c r="B269" s="8">
        <v>251.75700000000001</v>
      </c>
      <c r="C269" s="8">
        <v>592.67219</v>
      </c>
      <c r="D269" s="8">
        <f t="shared" ref="D269:D274" si="8">B269-B268</f>
        <v>-2.0611299999999915</v>
      </c>
      <c r="E269" s="8">
        <f t="shared" ref="E269:E274" si="9">C269-C268</f>
        <v>112.76351</v>
      </c>
    </row>
    <row r="270" spans="1:5">
      <c r="A270" s="7">
        <v>45870</v>
      </c>
      <c r="B270" s="8">
        <v>254.12744000000001</v>
      </c>
      <c r="C270" s="8">
        <v>413.15994000000001</v>
      </c>
      <c r="D270" s="8">
        <f t="shared" si="8"/>
        <v>2.3704400000000021</v>
      </c>
      <c r="E270" s="8">
        <f t="shared" si="9"/>
        <v>-179.51224999999999</v>
      </c>
    </row>
    <row r="271" spans="1:5">
      <c r="A271" s="7">
        <v>45901</v>
      </c>
      <c r="B271" s="8">
        <v>224.23756</v>
      </c>
      <c r="C271" s="8">
        <v>471.42576000000003</v>
      </c>
      <c r="D271" s="8">
        <f t="shared" si="8"/>
        <v>-29.889880000000005</v>
      </c>
      <c r="E271" s="8">
        <f t="shared" si="9"/>
        <v>58.265820000000019</v>
      </c>
    </row>
    <row r="272" spans="1:5">
      <c r="A272" s="7">
        <v>45931</v>
      </c>
      <c r="B272" s="8">
        <v>217.50845000000001</v>
      </c>
      <c r="C272" s="8">
        <v>452.68353999999999</v>
      </c>
      <c r="D272" s="8">
        <f t="shared" si="8"/>
        <v>-6.7291099999999915</v>
      </c>
      <c r="E272" s="8">
        <f t="shared" si="9"/>
        <v>-18.742220000000032</v>
      </c>
    </row>
    <row r="273" spans="1:5">
      <c r="A273" s="7">
        <v>45962</v>
      </c>
      <c r="B273" s="8">
        <v>218.77346</v>
      </c>
      <c r="C273" s="8">
        <v>426.29797000000002</v>
      </c>
      <c r="D273" s="8">
        <f t="shared" si="8"/>
        <v>1.2650099999999895</v>
      </c>
      <c r="E273" s="8">
        <f t="shared" si="9"/>
        <v>-26.385569999999973</v>
      </c>
    </row>
    <row r="274" spans="1:5">
      <c r="A274" s="7">
        <v>45992</v>
      </c>
      <c r="B274" s="8">
        <v>200.88480000000001</v>
      </c>
      <c r="C274" s="8">
        <v>362.99144000000001</v>
      </c>
      <c r="D274" s="8">
        <f t="shared" si="8"/>
        <v>-17.888659999999987</v>
      </c>
      <c r="E274" s="8">
        <f t="shared" si="9"/>
        <v>-63.306530000000009</v>
      </c>
    </row>
  </sheetData>
  <hyperlinks>
    <hyperlink ref="B5" r:id="rId1" display="https://fred.stlouisfed.org/series/USEPUINDXM" xr:uid="{6D5FB7AB-2EA9-40FF-A076-2869A282A85D}"/>
    <hyperlink ref="B7" r:id="rId2" display="https://fred.stlouisfed.org/series/EUEPUINDXM" xr:uid="{FF72A2DC-FA11-4528-9D8C-27B9D93A59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D39D-A4EE-40C7-AFAB-B6D3ACF49D47}">
  <dimension ref="A1:G790"/>
  <sheetViews>
    <sheetView tabSelected="1" workbookViewId="0">
      <selection activeCell="I13" sqref="I13"/>
    </sheetView>
  </sheetViews>
  <sheetFormatPr defaultRowHeight="15"/>
  <cols>
    <col min="1" max="1" width="10.28515625" bestFit="1" customWidth="1"/>
  </cols>
  <sheetData>
    <row r="1" spans="1:7">
      <c r="A1" s="1" t="s">
        <v>1</v>
      </c>
    </row>
    <row r="2" spans="1:7">
      <c r="A2" t="s">
        <v>2</v>
      </c>
      <c r="B2" t="s">
        <v>110</v>
      </c>
    </row>
    <row r="3" spans="1:7">
      <c r="A3" t="s">
        <v>10</v>
      </c>
      <c r="B3" t="s">
        <v>105</v>
      </c>
    </row>
    <row r="4" spans="1:7">
      <c r="B4" t="s">
        <v>106</v>
      </c>
    </row>
    <row r="5" spans="1:7">
      <c r="B5" t="s">
        <v>107</v>
      </c>
    </row>
    <row r="6" spans="1:7">
      <c r="A6" t="s">
        <v>0</v>
      </c>
      <c r="B6" t="s">
        <v>103</v>
      </c>
    </row>
    <row r="7" spans="1:7">
      <c r="A7" t="s">
        <v>4</v>
      </c>
      <c r="B7" s="4" t="s">
        <v>36</v>
      </c>
    </row>
    <row r="9" spans="1:7">
      <c r="B9" t="s">
        <v>33</v>
      </c>
      <c r="C9" t="s">
        <v>34</v>
      </c>
      <c r="D9" t="s">
        <v>35</v>
      </c>
      <c r="E9" t="s">
        <v>109</v>
      </c>
      <c r="F9" t="s">
        <v>104</v>
      </c>
      <c r="G9" t="s">
        <v>108</v>
      </c>
    </row>
    <row r="10" spans="1:7">
      <c r="A10" t="s">
        <v>31</v>
      </c>
      <c r="B10" t="s">
        <v>32</v>
      </c>
      <c r="C10" t="s">
        <v>32</v>
      </c>
    </row>
    <row r="11" spans="1:7">
      <c r="A11" s="7">
        <v>22098</v>
      </c>
      <c r="B11">
        <v>0.881900062016303</v>
      </c>
      <c r="C11">
        <v>0.60696548017776297</v>
      </c>
      <c r="D11">
        <v>0.66490625787910695</v>
      </c>
    </row>
    <row r="12" spans="1:7">
      <c r="A12" s="7">
        <v>22129</v>
      </c>
      <c r="B12">
        <v>0.896249485818153</v>
      </c>
      <c r="C12">
        <v>0.61427884108596398</v>
      </c>
      <c r="D12">
        <v>0.67977567655251103</v>
      </c>
      <c r="E12">
        <f>B12-B11</f>
        <v>1.4349423801850003E-2</v>
      </c>
      <c r="F12">
        <f>C12-C11</f>
        <v>7.3133609082010054E-3</v>
      </c>
      <c r="G12">
        <f>D12-D11</f>
        <v>1.4869418673404078E-2</v>
      </c>
    </row>
    <row r="13" spans="1:7">
      <c r="A13" s="7">
        <v>22160</v>
      </c>
      <c r="B13">
        <v>0.911659907214311</v>
      </c>
      <c r="C13">
        <v>0.62104199702865903</v>
      </c>
      <c r="D13">
        <v>0.68849146558474505</v>
      </c>
      <c r="E13">
        <f t="shared" ref="E13:E76" si="0">B13-B12</f>
        <v>1.5410421396158003E-2</v>
      </c>
      <c r="F13">
        <f t="shared" ref="F13:F76" si="1">C13-C12</f>
        <v>6.7631559426950538E-3</v>
      </c>
      <c r="G13">
        <f t="shared" ref="G13:G76" si="2">D13-D12</f>
        <v>8.7157890322340226E-3</v>
      </c>
    </row>
    <row r="14" spans="1:7">
      <c r="A14" s="7">
        <v>22190</v>
      </c>
      <c r="B14">
        <v>0.88933413195204603</v>
      </c>
      <c r="C14">
        <v>0.63245850264456904</v>
      </c>
      <c r="D14">
        <v>0.70973564241216303</v>
      </c>
      <c r="E14">
        <f t="shared" si="0"/>
        <v>-2.232577526226498E-2</v>
      </c>
      <c r="F14">
        <f t="shared" si="1"/>
        <v>1.1416505615910011E-2</v>
      </c>
      <c r="G14">
        <f t="shared" si="2"/>
        <v>2.1244176827417971E-2</v>
      </c>
    </row>
    <row r="15" spans="1:7">
      <c r="A15" s="7">
        <v>22221</v>
      </c>
      <c r="B15">
        <v>0.88252287988615596</v>
      </c>
      <c r="C15">
        <v>0.66105804109270805</v>
      </c>
      <c r="D15">
        <v>0.75716669868902398</v>
      </c>
      <c r="E15">
        <f t="shared" si="0"/>
        <v>-6.811252065890061E-3</v>
      </c>
      <c r="F15">
        <f t="shared" si="1"/>
        <v>2.8599538448139006E-2</v>
      </c>
      <c r="G15">
        <f t="shared" si="2"/>
        <v>4.743105627686095E-2</v>
      </c>
    </row>
    <row r="16" spans="1:7">
      <c r="A16" s="7">
        <v>22251</v>
      </c>
      <c r="B16">
        <v>0.87883798712556305</v>
      </c>
      <c r="C16">
        <v>0.678444726636111</v>
      </c>
      <c r="D16">
        <v>0.77928980592805797</v>
      </c>
      <c r="E16">
        <f t="shared" si="0"/>
        <v>-3.6848927605929171E-3</v>
      </c>
      <c r="F16">
        <f t="shared" si="1"/>
        <v>1.7386685543402947E-2</v>
      </c>
      <c r="G16">
        <f t="shared" si="2"/>
        <v>2.212310723903399E-2</v>
      </c>
    </row>
    <row r="17" spans="1:7">
      <c r="A17" s="7">
        <v>22282</v>
      </c>
      <c r="B17">
        <v>0.886859920545369</v>
      </c>
      <c r="C17">
        <v>0.66815767916577895</v>
      </c>
      <c r="D17">
        <v>0.75345399163486804</v>
      </c>
      <c r="E17">
        <f t="shared" si="0"/>
        <v>8.0219334198059489E-3</v>
      </c>
      <c r="F17">
        <f t="shared" si="1"/>
        <v>-1.0287047470332045E-2</v>
      </c>
      <c r="G17">
        <f t="shared" si="2"/>
        <v>-2.5835814293189929E-2</v>
      </c>
    </row>
    <row r="18" spans="1:7">
      <c r="A18" s="7">
        <v>22313</v>
      </c>
      <c r="B18">
        <v>0.87147075903198701</v>
      </c>
      <c r="C18">
        <v>0.66349650261178905</v>
      </c>
      <c r="D18">
        <v>0.73660539800894897</v>
      </c>
      <c r="E18">
        <f t="shared" si="0"/>
        <v>-1.5389161513381988E-2</v>
      </c>
      <c r="F18">
        <f t="shared" si="1"/>
        <v>-4.6611765539898986E-3</v>
      </c>
      <c r="G18">
        <f t="shared" si="2"/>
        <v>-1.6848593625919062E-2</v>
      </c>
    </row>
    <row r="19" spans="1:7">
      <c r="A19" s="7">
        <v>22341</v>
      </c>
      <c r="B19">
        <v>0.85417262938917904</v>
      </c>
      <c r="C19">
        <v>0.66333156135886195</v>
      </c>
      <c r="D19">
        <v>0.74809578736402105</v>
      </c>
      <c r="E19">
        <f t="shared" si="0"/>
        <v>-1.7298129642807969E-2</v>
      </c>
      <c r="F19">
        <f t="shared" si="1"/>
        <v>-1.6494125292709771E-4</v>
      </c>
      <c r="G19">
        <f t="shared" si="2"/>
        <v>1.1490389355072073E-2</v>
      </c>
    </row>
    <row r="20" spans="1:7">
      <c r="A20" s="7">
        <v>22372</v>
      </c>
      <c r="B20">
        <v>0.83557468388628897</v>
      </c>
      <c r="C20">
        <v>0.666741821993179</v>
      </c>
      <c r="D20">
        <v>0.76119465545633203</v>
      </c>
      <c r="E20">
        <f t="shared" si="0"/>
        <v>-1.8597945502890068E-2</v>
      </c>
      <c r="F20">
        <f t="shared" si="1"/>
        <v>3.4102606343170416E-3</v>
      </c>
      <c r="G20">
        <f t="shared" si="2"/>
        <v>1.3098868092310978E-2</v>
      </c>
    </row>
    <row r="21" spans="1:7">
      <c r="A21" s="7">
        <v>22402</v>
      </c>
      <c r="B21">
        <v>0.82823111901652502</v>
      </c>
      <c r="C21">
        <v>0.65089963853446797</v>
      </c>
      <c r="D21">
        <v>0.74053266805611295</v>
      </c>
      <c r="E21">
        <f t="shared" si="0"/>
        <v>-7.3435648697639522E-3</v>
      </c>
      <c r="F21">
        <f t="shared" si="1"/>
        <v>-1.5842183458711023E-2</v>
      </c>
      <c r="G21">
        <f t="shared" si="2"/>
        <v>-2.0661987400219073E-2</v>
      </c>
    </row>
    <row r="22" spans="1:7">
      <c r="A22" s="7">
        <v>22433</v>
      </c>
      <c r="B22">
        <v>0.82590270594269899</v>
      </c>
      <c r="C22">
        <v>0.63688530567613</v>
      </c>
      <c r="D22">
        <v>0.71796939723707098</v>
      </c>
      <c r="E22">
        <f t="shared" si="0"/>
        <v>-2.32841307382603E-3</v>
      </c>
      <c r="F22">
        <f t="shared" si="1"/>
        <v>-1.4014332858337974E-2</v>
      </c>
      <c r="G22">
        <f t="shared" si="2"/>
        <v>-2.256327081904197E-2</v>
      </c>
    </row>
    <row r="23" spans="1:7">
      <c r="A23" s="7">
        <v>22463</v>
      </c>
      <c r="B23">
        <v>0.80854219660050297</v>
      </c>
      <c r="C23">
        <v>0.62430268277984502</v>
      </c>
      <c r="D23">
        <v>0.70520447035900302</v>
      </c>
      <c r="E23">
        <f t="shared" si="0"/>
        <v>-1.7360509342196018E-2</v>
      </c>
      <c r="F23">
        <f t="shared" si="1"/>
        <v>-1.2582622896284978E-2</v>
      </c>
      <c r="G23">
        <f t="shared" si="2"/>
        <v>-1.2764926878067961E-2</v>
      </c>
    </row>
    <row r="24" spans="1:7">
      <c r="A24" s="7">
        <v>22494</v>
      </c>
      <c r="B24">
        <v>0.80791715574978995</v>
      </c>
      <c r="C24">
        <v>0.62055978157297398</v>
      </c>
      <c r="D24">
        <v>0.70484184494684898</v>
      </c>
      <c r="E24">
        <f t="shared" si="0"/>
        <v>-6.2504085071302118E-4</v>
      </c>
      <c r="F24">
        <f t="shared" si="1"/>
        <v>-3.742901206871041E-3</v>
      </c>
      <c r="G24">
        <f t="shared" si="2"/>
        <v>-3.6262541215403843E-4</v>
      </c>
    </row>
    <row r="25" spans="1:7">
      <c r="A25" s="7">
        <v>22525</v>
      </c>
      <c r="B25">
        <v>0.81577145227881898</v>
      </c>
      <c r="C25">
        <v>0.62046849219080702</v>
      </c>
      <c r="D25">
        <v>0.71776829829623801</v>
      </c>
      <c r="E25">
        <f t="shared" si="0"/>
        <v>7.8542965290290256E-3</v>
      </c>
      <c r="F25">
        <f t="shared" si="1"/>
        <v>-9.1289382166959143E-5</v>
      </c>
      <c r="G25">
        <f t="shared" si="2"/>
        <v>1.2926453349389022E-2</v>
      </c>
    </row>
    <row r="26" spans="1:7">
      <c r="A26" s="7">
        <v>22555</v>
      </c>
      <c r="B26">
        <v>0.81785150110635496</v>
      </c>
      <c r="C26">
        <v>0.61837609200691801</v>
      </c>
      <c r="D26">
        <v>0.72124525689202201</v>
      </c>
      <c r="E26">
        <f t="shared" si="0"/>
        <v>2.0800488275359852E-3</v>
      </c>
      <c r="F26">
        <f t="shared" si="1"/>
        <v>-2.0924001838890094E-3</v>
      </c>
      <c r="G26">
        <f t="shared" si="2"/>
        <v>3.4769585957840077E-3</v>
      </c>
    </row>
    <row r="27" spans="1:7">
      <c r="A27" s="7">
        <v>22586</v>
      </c>
      <c r="B27">
        <v>0.83012122503704699</v>
      </c>
      <c r="C27">
        <v>0.60821146936001902</v>
      </c>
      <c r="D27">
        <v>0.70275770372387203</v>
      </c>
      <c r="E27">
        <f t="shared" si="0"/>
        <v>1.2269723930692034E-2</v>
      </c>
      <c r="F27">
        <f t="shared" si="1"/>
        <v>-1.0164622646898991E-2</v>
      </c>
      <c r="G27">
        <f t="shared" si="2"/>
        <v>-1.8487553168149984E-2</v>
      </c>
    </row>
    <row r="28" spans="1:7">
      <c r="A28" s="7">
        <v>22616</v>
      </c>
      <c r="B28">
        <v>0.83926118540686601</v>
      </c>
      <c r="C28">
        <v>0.59864378513368899</v>
      </c>
      <c r="D28">
        <v>0.68240778215411602</v>
      </c>
      <c r="E28">
        <f t="shared" si="0"/>
        <v>9.1399603698190113E-3</v>
      </c>
      <c r="F28">
        <f t="shared" si="1"/>
        <v>-9.567684226330031E-3</v>
      </c>
      <c r="G28">
        <f t="shared" si="2"/>
        <v>-2.0349921569756013E-2</v>
      </c>
    </row>
    <row r="29" spans="1:7">
      <c r="A29" s="7">
        <v>22647</v>
      </c>
      <c r="B29">
        <v>0.85836462787253498</v>
      </c>
      <c r="C29">
        <v>0.604017600745268</v>
      </c>
      <c r="D29">
        <v>0.69008213803324603</v>
      </c>
      <c r="E29">
        <f t="shared" si="0"/>
        <v>1.9103442465668974E-2</v>
      </c>
      <c r="F29">
        <f t="shared" si="1"/>
        <v>5.3738156115790137E-3</v>
      </c>
      <c r="G29">
        <f t="shared" si="2"/>
        <v>7.6743558791300126E-3</v>
      </c>
    </row>
    <row r="30" spans="1:7">
      <c r="A30" s="7">
        <v>22678</v>
      </c>
      <c r="B30">
        <v>0.88337760135872301</v>
      </c>
      <c r="C30">
        <v>0.60239244275529502</v>
      </c>
      <c r="D30">
        <v>0.68622301856582402</v>
      </c>
      <c r="E30">
        <f t="shared" si="0"/>
        <v>2.5012973486188028E-2</v>
      </c>
      <c r="F30">
        <f t="shared" si="1"/>
        <v>-1.6251579899729807E-3</v>
      </c>
      <c r="G30">
        <f t="shared" si="2"/>
        <v>-3.859119467422012E-3</v>
      </c>
    </row>
    <row r="31" spans="1:7">
      <c r="A31" s="7">
        <v>22706</v>
      </c>
      <c r="B31">
        <v>0.933423361996779</v>
      </c>
      <c r="C31">
        <v>0.589425126160387</v>
      </c>
      <c r="D31">
        <v>0.66344275959669496</v>
      </c>
      <c r="E31">
        <f t="shared" si="0"/>
        <v>5.0045760638055992E-2</v>
      </c>
      <c r="F31">
        <f t="shared" si="1"/>
        <v>-1.2967316594908018E-2</v>
      </c>
      <c r="G31">
        <f t="shared" si="2"/>
        <v>-2.2780258969129052E-2</v>
      </c>
    </row>
    <row r="32" spans="1:7">
      <c r="A32" s="7">
        <v>22737</v>
      </c>
      <c r="B32">
        <v>1.0061210309528801</v>
      </c>
      <c r="C32">
        <v>0.58955362051364502</v>
      </c>
      <c r="D32">
        <v>0.65901638979602795</v>
      </c>
      <c r="E32">
        <f t="shared" si="0"/>
        <v>7.269766895610108E-2</v>
      </c>
      <c r="F32">
        <f t="shared" si="1"/>
        <v>1.2849435325801295E-4</v>
      </c>
      <c r="G32">
        <f t="shared" si="2"/>
        <v>-4.4263698006670182E-3</v>
      </c>
    </row>
    <row r="33" spans="1:7">
      <c r="A33" s="7">
        <v>22767</v>
      </c>
      <c r="B33">
        <v>1.05999722432418</v>
      </c>
      <c r="C33">
        <v>0.58744865289775405</v>
      </c>
      <c r="D33">
        <v>0.64817839377287001</v>
      </c>
      <c r="E33">
        <f t="shared" si="0"/>
        <v>5.3876193371299896E-2</v>
      </c>
      <c r="F33">
        <f t="shared" si="1"/>
        <v>-2.1049676158909625E-3</v>
      </c>
      <c r="G33">
        <f t="shared" si="2"/>
        <v>-1.0837996023157936E-2</v>
      </c>
    </row>
    <row r="34" spans="1:7">
      <c r="A34" s="7">
        <v>22798</v>
      </c>
      <c r="B34">
        <v>1.0613223626109001</v>
      </c>
      <c r="C34">
        <v>0.58084085583244005</v>
      </c>
      <c r="D34">
        <v>0.63113767553725297</v>
      </c>
      <c r="E34">
        <f t="shared" si="0"/>
        <v>1.3251382867200956E-3</v>
      </c>
      <c r="F34">
        <f t="shared" si="1"/>
        <v>-6.6077970653140028E-3</v>
      </c>
      <c r="G34">
        <f t="shared" si="2"/>
        <v>-1.7040718235617036E-2</v>
      </c>
    </row>
    <row r="35" spans="1:7">
      <c r="A35" s="7">
        <v>22828</v>
      </c>
      <c r="B35">
        <v>1.03128372869764</v>
      </c>
      <c r="C35">
        <v>0.57037794212314297</v>
      </c>
      <c r="D35">
        <v>0.62113425011479495</v>
      </c>
      <c r="E35">
        <f t="shared" si="0"/>
        <v>-3.0038633913260115E-2</v>
      </c>
      <c r="F35">
        <f t="shared" si="1"/>
        <v>-1.0462913709297084E-2</v>
      </c>
      <c r="G35">
        <f t="shared" si="2"/>
        <v>-1.0003425422458023E-2</v>
      </c>
    </row>
    <row r="36" spans="1:7">
      <c r="A36" s="7">
        <v>22859</v>
      </c>
      <c r="B36">
        <v>1.0075607009721199</v>
      </c>
      <c r="C36">
        <v>0.55992313589159604</v>
      </c>
      <c r="D36">
        <v>0.610777342672571</v>
      </c>
      <c r="E36">
        <f t="shared" si="0"/>
        <v>-2.3723027725520041E-2</v>
      </c>
      <c r="F36">
        <f t="shared" si="1"/>
        <v>-1.0454806231546931E-2</v>
      </c>
      <c r="G36">
        <f t="shared" si="2"/>
        <v>-1.035690744222395E-2</v>
      </c>
    </row>
    <row r="37" spans="1:7">
      <c r="A37" s="7">
        <v>22890</v>
      </c>
      <c r="B37">
        <v>1.0110048439919399</v>
      </c>
      <c r="C37">
        <v>0.55540988759891796</v>
      </c>
      <c r="D37">
        <v>0.605654932613237</v>
      </c>
      <c r="E37">
        <f t="shared" si="0"/>
        <v>3.4441430198199896E-3</v>
      </c>
      <c r="F37">
        <f t="shared" si="1"/>
        <v>-4.5132482926780737E-3</v>
      </c>
      <c r="G37">
        <f t="shared" si="2"/>
        <v>-5.1224100593340038E-3</v>
      </c>
    </row>
    <row r="38" spans="1:7">
      <c r="A38" s="7">
        <v>22920</v>
      </c>
      <c r="B38">
        <v>0.997669956226787</v>
      </c>
      <c r="C38">
        <v>0.55307742045515296</v>
      </c>
      <c r="D38">
        <v>0.60420460676866306</v>
      </c>
      <c r="E38">
        <f t="shared" si="0"/>
        <v>-1.3334887765152903E-2</v>
      </c>
      <c r="F38">
        <f t="shared" si="1"/>
        <v>-2.3324671437650046E-3</v>
      </c>
      <c r="G38">
        <f t="shared" si="2"/>
        <v>-1.4503258445739409E-3</v>
      </c>
    </row>
    <row r="39" spans="1:7">
      <c r="A39" s="7">
        <v>22951</v>
      </c>
      <c r="B39">
        <v>1.0087742345027599</v>
      </c>
      <c r="C39">
        <v>0.55360687569084999</v>
      </c>
      <c r="D39">
        <v>0.61231884514481605</v>
      </c>
      <c r="E39">
        <f t="shared" si="0"/>
        <v>1.1104278275972934E-2</v>
      </c>
      <c r="F39">
        <f t="shared" si="1"/>
        <v>5.2945523569702946E-4</v>
      </c>
      <c r="G39">
        <f t="shared" si="2"/>
        <v>8.1142383761529935E-3</v>
      </c>
    </row>
    <row r="40" spans="1:7">
      <c r="A40" s="7">
        <v>22981</v>
      </c>
      <c r="B40">
        <v>0.94423307646436705</v>
      </c>
      <c r="C40">
        <v>0.55190682108231304</v>
      </c>
      <c r="D40">
        <v>0.62176848276852004</v>
      </c>
      <c r="E40">
        <f t="shared" si="0"/>
        <v>-6.4541158038392887E-2</v>
      </c>
      <c r="F40">
        <f t="shared" si="1"/>
        <v>-1.7000546085369495E-3</v>
      </c>
      <c r="G40">
        <f t="shared" si="2"/>
        <v>9.4496376237039881E-3</v>
      </c>
    </row>
    <row r="41" spans="1:7">
      <c r="A41" s="7">
        <v>23012</v>
      </c>
      <c r="B41">
        <v>0.90148506427487596</v>
      </c>
      <c r="C41">
        <v>0.55069725607342701</v>
      </c>
      <c r="D41">
        <v>0.62786542693926395</v>
      </c>
      <c r="E41">
        <f t="shared" si="0"/>
        <v>-4.2748012189491091E-2</v>
      </c>
      <c r="F41">
        <f t="shared" si="1"/>
        <v>-1.2095650088860266E-3</v>
      </c>
      <c r="G41">
        <f t="shared" si="2"/>
        <v>6.096944170743912E-3</v>
      </c>
    </row>
    <row r="42" spans="1:7">
      <c r="A42" s="7">
        <v>23043</v>
      </c>
      <c r="B42">
        <v>0.84017714932662502</v>
      </c>
      <c r="C42">
        <v>0.54130688540102101</v>
      </c>
      <c r="D42">
        <v>0.61805249680972896</v>
      </c>
      <c r="E42">
        <f t="shared" si="0"/>
        <v>-6.1307914948250941E-2</v>
      </c>
      <c r="F42">
        <f t="shared" si="1"/>
        <v>-9.390370672406001E-3</v>
      </c>
      <c r="G42">
        <f t="shared" si="2"/>
        <v>-9.8129301295349913E-3</v>
      </c>
    </row>
    <row r="43" spans="1:7">
      <c r="A43" s="7">
        <v>23071</v>
      </c>
      <c r="B43">
        <v>0.79381057339122296</v>
      </c>
      <c r="C43">
        <v>0.53150968100067397</v>
      </c>
      <c r="D43">
        <v>0.60943888782325395</v>
      </c>
      <c r="E43">
        <f t="shared" si="0"/>
        <v>-4.6366575935402055E-2</v>
      </c>
      <c r="F43">
        <f t="shared" si="1"/>
        <v>-9.7972044003470371E-3</v>
      </c>
      <c r="G43">
        <f t="shared" si="2"/>
        <v>-8.6136089864750076E-3</v>
      </c>
    </row>
    <row r="44" spans="1:7">
      <c r="A44" s="7">
        <v>23102</v>
      </c>
      <c r="B44">
        <v>0.76323719669220602</v>
      </c>
      <c r="C44">
        <v>0.53735497879870797</v>
      </c>
      <c r="D44">
        <v>0.62273553188942699</v>
      </c>
      <c r="E44">
        <f t="shared" si="0"/>
        <v>-3.0573376699016941E-2</v>
      </c>
      <c r="F44">
        <f t="shared" si="1"/>
        <v>5.8452977980339993E-3</v>
      </c>
      <c r="G44">
        <f t="shared" si="2"/>
        <v>1.3296644066173036E-2</v>
      </c>
    </row>
    <row r="45" spans="1:7">
      <c r="A45" s="7">
        <v>23132</v>
      </c>
      <c r="B45">
        <v>0.73695410833597796</v>
      </c>
      <c r="C45">
        <v>0.534936685187693</v>
      </c>
      <c r="D45">
        <v>0.61828018291445097</v>
      </c>
      <c r="E45">
        <f t="shared" si="0"/>
        <v>-2.6283088356228057E-2</v>
      </c>
      <c r="F45">
        <f t="shared" si="1"/>
        <v>-2.4182936110149766E-3</v>
      </c>
      <c r="G45">
        <f t="shared" si="2"/>
        <v>-4.4553489749760145E-3</v>
      </c>
    </row>
    <row r="46" spans="1:7">
      <c r="A46" s="7">
        <v>23163</v>
      </c>
      <c r="B46">
        <v>0.71668396930379896</v>
      </c>
      <c r="C46">
        <v>0.53348326999651297</v>
      </c>
      <c r="D46">
        <v>0.61135117704519004</v>
      </c>
      <c r="E46">
        <f t="shared" si="0"/>
        <v>-2.0270139032179002E-2</v>
      </c>
      <c r="F46">
        <f t="shared" si="1"/>
        <v>-1.4534151911800297E-3</v>
      </c>
      <c r="G46">
        <f t="shared" si="2"/>
        <v>-6.9290058692609291E-3</v>
      </c>
    </row>
    <row r="47" spans="1:7">
      <c r="A47" s="7">
        <v>23193</v>
      </c>
      <c r="B47">
        <v>0.698929428021002</v>
      </c>
      <c r="C47">
        <v>0.53150517892463101</v>
      </c>
      <c r="D47">
        <v>0.60603690807881805</v>
      </c>
      <c r="E47">
        <f t="shared" si="0"/>
        <v>-1.7754541282796965E-2</v>
      </c>
      <c r="F47">
        <f t="shared" si="1"/>
        <v>-1.97809107188196E-3</v>
      </c>
      <c r="G47">
        <f t="shared" si="2"/>
        <v>-5.3142689663719933E-3</v>
      </c>
    </row>
    <row r="48" spans="1:7">
      <c r="A48" s="7">
        <v>23224</v>
      </c>
      <c r="B48">
        <v>0.69235207637696194</v>
      </c>
      <c r="C48">
        <v>0.53232346089742899</v>
      </c>
      <c r="D48">
        <v>0.60504898661044304</v>
      </c>
      <c r="E48">
        <f t="shared" si="0"/>
        <v>-6.5773516440400526E-3</v>
      </c>
      <c r="F48">
        <f t="shared" si="1"/>
        <v>8.1828197279798509E-4</v>
      </c>
      <c r="G48">
        <f t="shared" si="2"/>
        <v>-9.8792146837500816E-4</v>
      </c>
    </row>
    <row r="49" spans="1:7">
      <c r="A49" s="7">
        <v>23255</v>
      </c>
      <c r="B49">
        <v>0.67511231688897899</v>
      </c>
      <c r="C49">
        <v>0.53213252457197002</v>
      </c>
      <c r="D49">
        <v>0.60744662221806001</v>
      </c>
      <c r="E49">
        <f t="shared" si="0"/>
        <v>-1.7239759487982953E-2</v>
      </c>
      <c r="F49">
        <f t="shared" si="1"/>
        <v>-1.9093632545896799E-4</v>
      </c>
      <c r="G49">
        <f t="shared" si="2"/>
        <v>2.3976356076169658E-3</v>
      </c>
    </row>
    <row r="50" spans="1:7">
      <c r="A50" s="7">
        <v>23285</v>
      </c>
      <c r="B50">
        <v>0.65759687981594905</v>
      </c>
      <c r="C50">
        <v>0.52969090665949703</v>
      </c>
      <c r="D50">
        <v>0.60770267396980604</v>
      </c>
      <c r="E50">
        <f t="shared" si="0"/>
        <v>-1.7515437073029938E-2</v>
      </c>
      <c r="F50">
        <f t="shared" si="1"/>
        <v>-2.4416179124729931E-3</v>
      </c>
      <c r="G50">
        <f t="shared" si="2"/>
        <v>2.5605175174603367E-4</v>
      </c>
    </row>
    <row r="51" spans="1:7">
      <c r="A51" s="7">
        <v>23316</v>
      </c>
      <c r="B51">
        <v>0.64520326329160804</v>
      </c>
      <c r="C51">
        <v>0.53638915987579205</v>
      </c>
      <c r="D51">
        <v>0.62009137066200704</v>
      </c>
      <c r="E51">
        <f t="shared" si="0"/>
        <v>-1.2393616524341011E-2</v>
      </c>
      <c r="F51">
        <f t="shared" si="1"/>
        <v>6.6982532162950248E-3</v>
      </c>
      <c r="G51">
        <f t="shared" si="2"/>
        <v>1.2388696692200996E-2</v>
      </c>
    </row>
    <row r="52" spans="1:7">
      <c r="A52" s="7">
        <v>23346</v>
      </c>
      <c r="B52">
        <v>0.62841474284253196</v>
      </c>
      <c r="C52">
        <v>0.54667354928218004</v>
      </c>
      <c r="D52">
        <v>0.64031686198500504</v>
      </c>
      <c r="E52">
        <f t="shared" si="0"/>
        <v>-1.6788520449076083E-2</v>
      </c>
      <c r="F52">
        <f t="shared" si="1"/>
        <v>1.0284389406387984E-2</v>
      </c>
      <c r="G52">
        <f t="shared" si="2"/>
        <v>2.0225491322998002E-2</v>
      </c>
    </row>
    <row r="53" spans="1:7">
      <c r="A53" s="7">
        <v>23377</v>
      </c>
      <c r="B53">
        <v>0.61887656559226201</v>
      </c>
      <c r="C53">
        <v>0.55379834526539695</v>
      </c>
      <c r="D53">
        <v>0.65904167826044802</v>
      </c>
      <c r="E53">
        <f t="shared" si="0"/>
        <v>-9.5381772502699524E-3</v>
      </c>
      <c r="F53">
        <f t="shared" si="1"/>
        <v>7.1247959832169139E-3</v>
      </c>
      <c r="G53">
        <f t="shared" si="2"/>
        <v>1.8724816275442979E-2</v>
      </c>
    </row>
    <row r="54" spans="1:7">
      <c r="A54" s="7">
        <v>23408</v>
      </c>
      <c r="B54">
        <v>0.61161053344948102</v>
      </c>
      <c r="C54">
        <v>0.54865663362841999</v>
      </c>
      <c r="D54">
        <v>0.66093149215897395</v>
      </c>
      <c r="E54">
        <f t="shared" si="0"/>
        <v>-7.2660321427809871E-3</v>
      </c>
      <c r="F54">
        <f t="shared" si="1"/>
        <v>-5.1417116369769644E-3</v>
      </c>
      <c r="G54">
        <f t="shared" si="2"/>
        <v>1.8898138985259383E-3</v>
      </c>
    </row>
    <row r="55" spans="1:7">
      <c r="A55" s="7">
        <v>23437</v>
      </c>
      <c r="B55">
        <v>0.60779748106151599</v>
      </c>
      <c r="C55">
        <v>0.53853860861326897</v>
      </c>
      <c r="D55">
        <v>0.65291949775592095</v>
      </c>
      <c r="E55">
        <f t="shared" si="0"/>
        <v>-3.8130523879650324E-3</v>
      </c>
      <c r="F55">
        <f t="shared" si="1"/>
        <v>-1.0118025015151022E-2</v>
      </c>
      <c r="G55">
        <f t="shared" si="2"/>
        <v>-8.0119944030530021E-3</v>
      </c>
    </row>
    <row r="56" spans="1:7">
      <c r="A56" s="7">
        <v>23468</v>
      </c>
      <c r="B56">
        <v>0.60197823365916703</v>
      </c>
      <c r="C56">
        <v>0.54323047391311696</v>
      </c>
      <c r="D56">
        <v>0.66809750419785596</v>
      </c>
      <c r="E56">
        <f t="shared" si="0"/>
        <v>-5.8192474023489593E-3</v>
      </c>
      <c r="F56">
        <f t="shared" si="1"/>
        <v>4.6918652998479971E-3</v>
      </c>
      <c r="G56">
        <f t="shared" si="2"/>
        <v>1.517800644193501E-2</v>
      </c>
    </row>
    <row r="57" spans="1:7">
      <c r="A57" s="7">
        <v>23498</v>
      </c>
      <c r="B57">
        <v>0.59529656698292699</v>
      </c>
      <c r="C57">
        <v>0.52870077592091902</v>
      </c>
      <c r="D57">
        <v>0.64342961013854405</v>
      </c>
      <c r="E57">
        <f t="shared" si="0"/>
        <v>-6.681666676240039E-3</v>
      </c>
      <c r="F57">
        <f t="shared" si="1"/>
        <v>-1.4529697992197943E-2</v>
      </c>
      <c r="G57">
        <f t="shared" si="2"/>
        <v>-2.4667894059311912E-2</v>
      </c>
    </row>
    <row r="58" spans="1:7">
      <c r="A58" s="7">
        <v>23529</v>
      </c>
      <c r="B58">
        <v>0.59402633614523104</v>
      </c>
      <c r="C58">
        <v>0.52717494292530598</v>
      </c>
      <c r="D58">
        <v>0.63865717287912205</v>
      </c>
      <c r="E58">
        <f t="shared" si="0"/>
        <v>-1.2702308376959515E-3</v>
      </c>
      <c r="F58">
        <f t="shared" si="1"/>
        <v>-1.5258329956130412E-3</v>
      </c>
      <c r="G58">
        <f t="shared" si="2"/>
        <v>-4.7724372594220021E-3</v>
      </c>
    </row>
    <row r="59" spans="1:7">
      <c r="A59" s="7">
        <v>23559</v>
      </c>
      <c r="B59">
        <v>0.60004328440574295</v>
      </c>
      <c r="C59">
        <v>0.53523823133431103</v>
      </c>
      <c r="D59">
        <v>0.65105522157318696</v>
      </c>
      <c r="E59">
        <f t="shared" si="0"/>
        <v>6.0169482605119118E-3</v>
      </c>
      <c r="F59">
        <f t="shared" si="1"/>
        <v>8.0632884090050538E-3</v>
      </c>
      <c r="G59">
        <f t="shared" si="2"/>
        <v>1.2398048694064912E-2</v>
      </c>
    </row>
    <row r="60" spans="1:7">
      <c r="A60" s="7">
        <v>23590</v>
      </c>
      <c r="B60">
        <v>0.60748368783267104</v>
      </c>
      <c r="C60">
        <v>0.55215996629505204</v>
      </c>
      <c r="D60">
        <v>0.67790242143979096</v>
      </c>
      <c r="E60">
        <f t="shared" si="0"/>
        <v>7.4404034269280883E-3</v>
      </c>
      <c r="F60">
        <f t="shared" si="1"/>
        <v>1.6921734960741008E-2</v>
      </c>
      <c r="G60">
        <f t="shared" si="2"/>
        <v>2.6847199866603999E-2</v>
      </c>
    </row>
    <row r="61" spans="1:7">
      <c r="A61" s="7">
        <v>23621</v>
      </c>
      <c r="B61">
        <v>0.61485452722690903</v>
      </c>
      <c r="C61">
        <v>0.58156406597058496</v>
      </c>
      <c r="D61">
        <v>0.72084242187327696</v>
      </c>
      <c r="E61">
        <f t="shared" si="0"/>
        <v>7.3708393942379935E-3</v>
      </c>
      <c r="F61">
        <f t="shared" si="1"/>
        <v>2.9404099675532924E-2</v>
      </c>
      <c r="G61">
        <f t="shared" si="2"/>
        <v>4.2940000433486003E-2</v>
      </c>
    </row>
    <row r="62" spans="1:7">
      <c r="A62" s="7">
        <v>23651</v>
      </c>
      <c r="B62">
        <v>0.61897914556169298</v>
      </c>
      <c r="C62">
        <v>0.628088383845255</v>
      </c>
      <c r="D62">
        <v>0.79940782686401601</v>
      </c>
      <c r="E62">
        <f t="shared" si="0"/>
        <v>4.1246183347839471E-3</v>
      </c>
      <c r="F62">
        <f t="shared" si="1"/>
        <v>4.652431787467004E-2</v>
      </c>
      <c r="G62">
        <f t="shared" si="2"/>
        <v>7.8565404990739052E-2</v>
      </c>
    </row>
    <row r="63" spans="1:7">
      <c r="A63" s="7">
        <v>23682</v>
      </c>
      <c r="B63">
        <v>0.63041376759953105</v>
      </c>
      <c r="C63">
        <v>0.64046214686339897</v>
      </c>
      <c r="D63">
        <v>0.81368054752053898</v>
      </c>
      <c r="E63">
        <f t="shared" si="0"/>
        <v>1.1434622037838071E-2</v>
      </c>
      <c r="F63">
        <f t="shared" si="1"/>
        <v>1.2373763018143968E-2</v>
      </c>
      <c r="G63">
        <f t="shared" si="2"/>
        <v>1.4272720656522964E-2</v>
      </c>
    </row>
    <row r="64" spans="1:7">
      <c r="A64" s="7">
        <v>23712</v>
      </c>
      <c r="B64">
        <v>0.64866728851817501</v>
      </c>
      <c r="C64">
        <v>0.60634219602041095</v>
      </c>
      <c r="D64">
        <v>0.74477241986047404</v>
      </c>
      <c r="E64">
        <f t="shared" si="0"/>
        <v>1.8253520918643962E-2</v>
      </c>
      <c r="F64">
        <f t="shared" si="1"/>
        <v>-3.4119950842988023E-2</v>
      </c>
      <c r="G64">
        <f t="shared" si="2"/>
        <v>-6.8908127660064933E-2</v>
      </c>
    </row>
    <row r="65" spans="1:7">
      <c r="A65" s="7">
        <v>23743</v>
      </c>
      <c r="B65">
        <v>0.674932297781354</v>
      </c>
      <c r="C65">
        <v>0.58068377994041598</v>
      </c>
      <c r="D65">
        <v>0.69905080525646601</v>
      </c>
      <c r="E65">
        <f t="shared" si="0"/>
        <v>2.6265009263178984E-2</v>
      </c>
      <c r="F65">
        <f t="shared" si="1"/>
        <v>-2.5658416079994972E-2</v>
      </c>
      <c r="G65">
        <f t="shared" si="2"/>
        <v>-4.5721614604008032E-2</v>
      </c>
    </row>
    <row r="66" spans="1:7">
      <c r="A66" s="7">
        <v>23774</v>
      </c>
      <c r="B66">
        <v>0.67907322192973896</v>
      </c>
      <c r="C66">
        <v>0.56122628913606498</v>
      </c>
      <c r="D66">
        <v>0.66787400687687803</v>
      </c>
      <c r="E66">
        <f t="shared" si="0"/>
        <v>4.1409241483849613E-3</v>
      </c>
      <c r="F66">
        <f t="shared" si="1"/>
        <v>-1.9457490804350996E-2</v>
      </c>
      <c r="G66">
        <f t="shared" si="2"/>
        <v>-3.1176798379587978E-2</v>
      </c>
    </row>
    <row r="67" spans="1:7">
      <c r="A67" s="7">
        <v>23802</v>
      </c>
      <c r="B67">
        <v>0.69171082178919396</v>
      </c>
      <c r="C67">
        <v>0.55096011395336197</v>
      </c>
      <c r="D67">
        <v>0.65432939991068495</v>
      </c>
      <c r="E67">
        <f t="shared" si="0"/>
        <v>1.2637599859455007E-2</v>
      </c>
      <c r="F67">
        <f t="shared" si="1"/>
        <v>-1.0266175182703008E-2</v>
      </c>
      <c r="G67">
        <f t="shared" si="2"/>
        <v>-1.3544606966193085E-2</v>
      </c>
    </row>
    <row r="68" spans="1:7">
      <c r="A68" s="7">
        <v>23833</v>
      </c>
      <c r="B68">
        <v>0.71897212056125603</v>
      </c>
      <c r="C68">
        <v>0.54690525337712104</v>
      </c>
      <c r="D68">
        <v>0.64422518584017396</v>
      </c>
      <c r="E68">
        <f t="shared" si="0"/>
        <v>2.726129877206207E-2</v>
      </c>
      <c r="F68">
        <f t="shared" si="1"/>
        <v>-4.0548605762409373E-3</v>
      </c>
      <c r="G68">
        <f t="shared" si="2"/>
        <v>-1.0104214070510986E-2</v>
      </c>
    </row>
    <row r="69" spans="1:7">
      <c r="A69" s="7">
        <v>23863</v>
      </c>
      <c r="B69">
        <v>0.75033487724946502</v>
      </c>
      <c r="C69">
        <v>0.54070363084367801</v>
      </c>
      <c r="D69">
        <v>0.62939062916984301</v>
      </c>
      <c r="E69">
        <f t="shared" si="0"/>
        <v>3.1362756688208981E-2</v>
      </c>
      <c r="F69">
        <f t="shared" si="1"/>
        <v>-6.2016225334430297E-3</v>
      </c>
      <c r="G69">
        <f t="shared" si="2"/>
        <v>-1.4834556670330956E-2</v>
      </c>
    </row>
    <row r="70" spans="1:7">
      <c r="A70" s="7">
        <v>23894</v>
      </c>
      <c r="B70">
        <v>0.79416695381005997</v>
      </c>
      <c r="C70">
        <v>0.54198062527399105</v>
      </c>
      <c r="D70">
        <v>0.62092443255410501</v>
      </c>
      <c r="E70">
        <f t="shared" si="0"/>
        <v>4.3832076560594957E-2</v>
      </c>
      <c r="F70">
        <f t="shared" si="1"/>
        <v>1.2769944303130387E-3</v>
      </c>
      <c r="G70">
        <f t="shared" si="2"/>
        <v>-8.4661966157379975E-3</v>
      </c>
    </row>
    <row r="71" spans="1:7">
      <c r="A71" s="7">
        <v>23924</v>
      </c>
      <c r="B71">
        <v>0.77582627765864798</v>
      </c>
      <c r="C71">
        <v>0.54861671518133104</v>
      </c>
      <c r="D71">
        <v>0.63255856227628104</v>
      </c>
      <c r="E71">
        <f t="shared" si="0"/>
        <v>-1.8340676151411994E-2</v>
      </c>
      <c r="F71">
        <f t="shared" si="1"/>
        <v>6.6360899073399926E-3</v>
      </c>
      <c r="G71">
        <f t="shared" si="2"/>
        <v>1.1634129722176034E-2</v>
      </c>
    </row>
    <row r="72" spans="1:7">
      <c r="A72" s="7">
        <v>23955</v>
      </c>
      <c r="B72">
        <v>0.76672814059609096</v>
      </c>
      <c r="C72">
        <v>0.546094766292746</v>
      </c>
      <c r="D72">
        <v>0.626402530853858</v>
      </c>
      <c r="E72">
        <f t="shared" si="0"/>
        <v>-9.0981370625570213E-3</v>
      </c>
      <c r="F72">
        <f t="shared" si="1"/>
        <v>-2.521948888585035E-3</v>
      </c>
      <c r="G72">
        <f t="shared" si="2"/>
        <v>-6.1560314224230472E-3</v>
      </c>
    </row>
    <row r="73" spans="1:7">
      <c r="A73" s="7">
        <v>23986</v>
      </c>
      <c r="B73">
        <v>0.76366134226957005</v>
      </c>
      <c r="C73">
        <v>0.55518495916279798</v>
      </c>
      <c r="D73">
        <v>0.63540368033803996</v>
      </c>
      <c r="E73">
        <f t="shared" si="0"/>
        <v>-3.0667983265209031E-3</v>
      </c>
      <c r="F73">
        <f t="shared" si="1"/>
        <v>9.0901928700519719E-3</v>
      </c>
      <c r="G73">
        <f t="shared" si="2"/>
        <v>9.0011494841819584E-3</v>
      </c>
    </row>
    <row r="74" spans="1:7">
      <c r="A74" s="7">
        <v>24016</v>
      </c>
      <c r="B74">
        <v>0.76899408314198603</v>
      </c>
      <c r="C74">
        <v>0.54873058329189595</v>
      </c>
      <c r="D74">
        <v>0.622648221687646</v>
      </c>
      <c r="E74">
        <f t="shared" si="0"/>
        <v>5.3327408724159753E-3</v>
      </c>
      <c r="F74">
        <f t="shared" si="1"/>
        <v>-6.4543758709020294E-3</v>
      </c>
      <c r="G74">
        <f t="shared" si="2"/>
        <v>-1.2755458650393958E-2</v>
      </c>
    </row>
    <row r="75" spans="1:7">
      <c r="A75" s="7">
        <v>24047</v>
      </c>
      <c r="B75">
        <v>0.77557223945209497</v>
      </c>
      <c r="C75">
        <v>0.54632333340383898</v>
      </c>
      <c r="D75">
        <v>0.616087298657364</v>
      </c>
      <c r="E75">
        <f t="shared" si="0"/>
        <v>6.5781563101089402E-3</v>
      </c>
      <c r="F75">
        <f t="shared" si="1"/>
        <v>-2.4072498880569615E-3</v>
      </c>
      <c r="G75">
        <f t="shared" si="2"/>
        <v>-6.5609230302819954E-3</v>
      </c>
    </row>
    <row r="76" spans="1:7">
      <c r="A76" s="7">
        <v>24077</v>
      </c>
      <c r="B76">
        <v>0.78350976986591703</v>
      </c>
      <c r="C76">
        <v>0.55623198499473903</v>
      </c>
      <c r="D76">
        <v>0.61808843661421098</v>
      </c>
      <c r="E76">
        <f t="shared" si="0"/>
        <v>7.9375304138220582E-3</v>
      </c>
      <c r="F76">
        <f t="shared" si="1"/>
        <v>9.9086515909000417E-3</v>
      </c>
      <c r="G76">
        <f t="shared" si="2"/>
        <v>2.0011379568469767E-3</v>
      </c>
    </row>
    <row r="77" spans="1:7">
      <c r="A77" s="7">
        <v>24108</v>
      </c>
      <c r="B77">
        <v>0.79949757251713005</v>
      </c>
      <c r="C77">
        <v>0.56160964038438299</v>
      </c>
      <c r="D77">
        <v>0.61818393756385304</v>
      </c>
      <c r="E77">
        <f t="shared" ref="E77:E140" si="3">B77-B76</f>
        <v>1.5987802651213023E-2</v>
      </c>
      <c r="F77">
        <f t="shared" ref="F77:F140" si="4">C77-C76</f>
        <v>5.3776553896439649E-3</v>
      </c>
      <c r="G77">
        <f t="shared" ref="G77:G140" si="5">D77-D76</f>
        <v>9.5500949642057797E-5</v>
      </c>
    </row>
    <row r="78" spans="1:7">
      <c r="A78" s="7">
        <v>24139</v>
      </c>
      <c r="B78">
        <v>0.81502498255744005</v>
      </c>
      <c r="C78">
        <v>0.57061186674906295</v>
      </c>
      <c r="D78">
        <v>0.63397664598494397</v>
      </c>
      <c r="E78">
        <f t="shared" si="3"/>
        <v>1.5527410040309997E-2</v>
      </c>
      <c r="F78">
        <f t="shared" si="4"/>
        <v>9.002226364679955E-3</v>
      </c>
      <c r="G78">
        <f t="shared" si="5"/>
        <v>1.5792708421090929E-2</v>
      </c>
    </row>
    <row r="79" spans="1:7">
      <c r="A79" s="7">
        <v>24167</v>
      </c>
      <c r="B79">
        <v>0.84167685541536796</v>
      </c>
      <c r="C79">
        <v>0.57991676695551797</v>
      </c>
      <c r="D79">
        <v>0.64842890685455401</v>
      </c>
      <c r="E79">
        <f t="shared" si="3"/>
        <v>2.6651872857927916E-2</v>
      </c>
      <c r="F79">
        <f t="shared" si="4"/>
        <v>9.3049002064550246E-3</v>
      </c>
      <c r="G79">
        <f t="shared" si="5"/>
        <v>1.4452260869610045E-2</v>
      </c>
    </row>
    <row r="80" spans="1:7">
      <c r="A80" s="7">
        <v>24198</v>
      </c>
      <c r="B80">
        <v>0.87784517634105497</v>
      </c>
      <c r="C80">
        <v>0.58833893303352203</v>
      </c>
      <c r="D80">
        <v>0.65708749886753204</v>
      </c>
      <c r="E80">
        <f t="shared" si="3"/>
        <v>3.6168320925687003E-2</v>
      </c>
      <c r="F80">
        <f t="shared" si="4"/>
        <v>8.4221660780040564E-3</v>
      </c>
      <c r="G80">
        <f t="shared" si="5"/>
        <v>8.6585920129780281E-3</v>
      </c>
    </row>
    <row r="81" spans="1:7">
      <c r="A81" s="7">
        <v>24228</v>
      </c>
      <c r="B81">
        <v>0.92722105604797</v>
      </c>
      <c r="C81">
        <v>0.59559719477698003</v>
      </c>
      <c r="D81">
        <v>0.66097549468567396</v>
      </c>
      <c r="E81">
        <f t="shared" si="3"/>
        <v>4.9375879706915038E-2</v>
      </c>
      <c r="F81">
        <f t="shared" si="4"/>
        <v>7.2582617434580055E-3</v>
      </c>
      <c r="G81">
        <f t="shared" si="5"/>
        <v>3.8879958181419205E-3</v>
      </c>
    </row>
    <row r="82" spans="1:7">
      <c r="A82" s="7">
        <v>24259</v>
      </c>
      <c r="B82">
        <v>0.91348128777154103</v>
      </c>
      <c r="C82">
        <v>0.59115382044829101</v>
      </c>
      <c r="D82">
        <v>0.64776932406735699</v>
      </c>
      <c r="E82">
        <f t="shared" si="3"/>
        <v>-1.3739768276428976E-2</v>
      </c>
      <c r="F82">
        <f t="shared" si="4"/>
        <v>-4.4433743286890204E-3</v>
      </c>
      <c r="G82">
        <f t="shared" si="5"/>
        <v>-1.320617061831697E-2</v>
      </c>
    </row>
    <row r="83" spans="1:7">
      <c r="A83" s="7">
        <v>24289</v>
      </c>
      <c r="B83">
        <v>0.92579101298462296</v>
      </c>
      <c r="C83">
        <v>0.59185914960096797</v>
      </c>
      <c r="D83">
        <v>0.642961026183552</v>
      </c>
      <c r="E83">
        <f t="shared" si="3"/>
        <v>1.2309725213081935E-2</v>
      </c>
      <c r="F83">
        <f t="shared" si="4"/>
        <v>7.0532915267695895E-4</v>
      </c>
      <c r="G83">
        <f t="shared" si="5"/>
        <v>-4.8082978838049906E-3</v>
      </c>
    </row>
    <row r="84" spans="1:7">
      <c r="A84" s="7">
        <v>24320</v>
      </c>
      <c r="B84">
        <v>0.96127243929397599</v>
      </c>
      <c r="C84">
        <v>0.59657866747844901</v>
      </c>
      <c r="D84">
        <v>0.64100586947566296</v>
      </c>
      <c r="E84">
        <f t="shared" si="3"/>
        <v>3.5481426309353026E-2</v>
      </c>
      <c r="F84">
        <f t="shared" si="4"/>
        <v>4.7195178774810387E-3</v>
      </c>
      <c r="G84">
        <f t="shared" si="5"/>
        <v>-1.9551567078890386E-3</v>
      </c>
    </row>
    <row r="85" spans="1:7">
      <c r="A85" s="7">
        <v>24351</v>
      </c>
      <c r="B85">
        <v>0.92926386121797799</v>
      </c>
      <c r="C85">
        <v>0.602185533345442</v>
      </c>
      <c r="D85">
        <v>0.64970795749988297</v>
      </c>
      <c r="E85">
        <f t="shared" si="3"/>
        <v>-3.2008578075997995E-2</v>
      </c>
      <c r="F85">
        <f t="shared" si="4"/>
        <v>5.6068658669929938E-3</v>
      </c>
      <c r="G85">
        <f t="shared" si="5"/>
        <v>8.7020880242200116E-3</v>
      </c>
    </row>
    <row r="86" spans="1:7">
      <c r="A86" s="7">
        <v>24381</v>
      </c>
      <c r="B86">
        <v>0.92228035436591105</v>
      </c>
      <c r="C86">
        <v>0.59976873502802497</v>
      </c>
      <c r="D86">
        <v>0.65600777290985801</v>
      </c>
      <c r="E86">
        <f t="shared" si="3"/>
        <v>-6.9835068520669452E-3</v>
      </c>
      <c r="F86">
        <f t="shared" si="4"/>
        <v>-2.4167983174170349E-3</v>
      </c>
      <c r="G86">
        <f t="shared" si="5"/>
        <v>6.2998154099750403E-3</v>
      </c>
    </row>
    <row r="87" spans="1:7">
      <c r="A87" s="7">
        <v>24412</v>
      </c>
      <c r="B87">
        <v>0.92552479701714296</v>
      </c>
      <c r="C87">
        <v>0.60435589031957004</v>
      </c>
      <c r="D87">
        <v>0.66679799536859696</v>
      </c>
      <c r="E87">
        <f t="shared" si="3"/>
        <v>3.2444426512319158E-3</v>
      </c>
      <c r="F87">
        <f t="shared" si="4"/>
        <v>4.5871552915450753E-3</v>
      </c>
      <c r="G87">
        <f t="shared" si="5"/>
        <v>1.0790222458738952E-2</v>
      </c>
    </row>
    <row r="88" spans="1:7">
      <c r="A88" s="7">
        <v>24442</v>
      </c>
      <c r="B88">
        <v>0.93809747585125802</v>
      </c>
      <c r="C88">
        <v>0.60661126688082101</v>
      </c>
      <c r="D88">
        <v>0.66623148841359003</v>
      </c>
      <c r="E88">
        <f t="shared" si="3"/>
        <v>1.2572678834115059E-2</v>
      </c>
      <c r="F88">
        <f t="shared" si="4"/>
        <v>2.2553765612509658E-3</v>
      </c>
      <c r="G88">
        <f t="shared" si="5"/>
        <v>-5.6650695500692905E-4</v>
      </c>
    </row>
    <row r="89" spans="1:7">
      <c r="A89" s="7">
        <v>24473</v>
      </c>
      <c r="B89">
        <v>0.98080098003995497</v>
      </c>
      <c r="C89">
        <v>0.61325363992831705</v>
      </c>
      <c r="D89">
        <v>0.67851196467073904</v>
      </c>
      <c r="E89">
        <f t="shared" si="3"/>
        <v>4.270350418869695E-2</v>
      </c>
      <c r="F89">
        <f t="shared" si="4"/>
        <v>6.6423730474960418E-3</v>
      </c>
      <c r="G89">
        <f t="shared" si="5"/>
        <v>1.2280476257149009E-2</v>
      </c>
    </row>
    <row r="90" spans="1:7">
      <c r="A90" s="7">
        <v>24504</v>
      </c>
      <c r="B90">
        <v>0.92955772193894803</v>
      </c>
      <c r="C90">
        <v>0.61224256865375004</v>
      </c>
      <c r="D90">
        <v>0.68567096801272498</v>
      </c>
      <c r="E90">
        <f t="shared" si="3"/>
        <v>-5.1243258101006939E-2</v>
      </c>
      <c r="F90">
        <f t="shared" si="4"/>
        <v>-1.0110712745670103E-3</v>
      </c>
      <c r="G90">
        <f t="shared" si="5"/>
        <v>7.1590033419859367E-3</v>
      </c>
    </row>
    <row r="91" spans="1:7">
      <c r="A91" s="7">
        <v>24532</v>
      </c>
      <c r="B91">
        <v>0.906825741929977</v>
      </c>
      <c r="C91">
        <v>0.60227456528298196</v>
      </c>
      <c r="D91">
        <v>0.67260482036231395</v>
      </c>
      <c r="E91">
        <f t="shared" si="3"/>
        <v>-2.2731980008971031E-2</v>
      </c>
      <c r="F91">
        <f t="shared" si="4"/>
        <v>-9.968003370768086E-3</v>
      </c>
      <c r="G91">
        <f t="shared" si="5"/>
        <v>-1.3066147650411031E-2</v>
      </c>
    </row>
    <row r="92" spans="1:7">
      <c r="A92" s="7">
        <v>24563</v>
      </c>
      <c r="B92">
        <v>0.88570357447402204</v>
      </c>
      <c r="C92">
        <v>0.60053339751936197</v>
      </c>
      <c r="D92">
        <v>0.67361886394012704</v>
      </c>
      <c r="E92">
        <f t="shared" si="3"/>
        <v>-2.1122167455954965E-2</v>
      </c>
      <c r="F92">
        <f t="shared" si="4"/>
        <v>-1.7411677636199885E-3</v>
      </c>
      <c r="G92">
        <f t="shared" si="5"/>
        <v>1.0140435778130952E-3</v>
      </c>
    </row>
    <row r="93" spans="1:7">
      <c r="A93" s="7">
        <v>24593</v>
      </c>
      <c r="B93">
        <v>0.87846308769344394</v>
      </c>
      <c r="C93">
        <v>0.59818309865826702</v>
      </c>
      <c r="D93">
        <v>0.67006621548812295</v>
      </c>
      <c r="E93">
        <f t="shared" si="3"/>
        <v>-7.2404867805780926E-3</v>
      </c>
      <c r="F93">
        <f t="shared" si="4"/>
        <v>-2.350298861094946E-3</v>
      </c>
      <c r="G93">
        <f t="shared" si="5"/>
        <v>-3.5526484520040924E-3</v>
      </c>
    </row>
    <row r="94" spans="1:7">
      <c r="A94" s="7">
        <v>24624</v>
      </c>
      <c r="B94">
        <v>0.88349957486014097</v>
      </c>
      <c r="C94">
        <v>0.59965793406767598</v>
      </c>
      <c r="D94">
        <v>0.66623932597851199</v>
      </c>
      <c r="E94">
        <f t="shared" si="3"/>
        <v>5.0364871666970235E-3</v>
      </c>
      <c r="F94">
        <f t="shared" si="4"/>
        <v>1.4748354094089589E-3</v>
      </c>
      <c r="G94">
        <f t="shared" si="5"/>
        <v>-3.8268895096109645E-3</v>
      </c>
    </row>
    <row r="95" spans="1:7">
      <c r="A95" s="7">
        <v>24654</v>
      </c>
      <c r="B95">
        <v>0.87486365780913899</v>
      </c>
      <c r="C95">
        <v>0.60857266262923204</v>
      </c>
      <c r="D95">
        <v>0.67980737679524905</v>
      </c>
      <c r="E95">
        <f t="shared" si="3"/>
        <v>-8.6359170510019734E-3</v>
      </c>
      <c r="F95">
        <f t="shared" si="4"/>
        <v>8.9147285615560623E-3</v>
      </c>
      <c r="G95">
        <f t="shared" si="5"/>
        <v>1.3568050816737065E-2</v>
      </c>
    </row>
    <row r="96" spans="1:7">
      <c r="A96" s="7">
        <v>24685</v>
      </c>
      <c r="B96">
        <v>0.85696183865825903</v>
      </c>
      <c r="C96">
        <v>0.621409951190666</v>
      </c>
      <c r="D96">
        <v>0.712201784159749</v>
      </c>
      <c r="E96">
        <f t="shared" si="3"/>
        <v>-1.7901819150879961E-2</v>
      </c>
      <c r="F96">
        <f t="shared" si="4"/>
        <v>1.2837288561433957E-2</v>
      </c>
      <c r="G96">
        <f t="shared" si="5"/>
        <v>3.2394407364499944E-2</v>
      </c>
    </row>
    <row r="97" spans="1:7">
      <c r="A97" s="7">
        <v>24716</v>
      </c>
      <c r="B97">
        <v>0.85878979511443998</v>
      </c>
      <c r="C97">
        <v>0.61948073874240395</v>
      </c>
      <c r="D97">
        <v>0.71207168216708705</v>
      </c>
      <c r="E97">
        <f t="shared" si="3"/>
        <v>1.8279564561809458E-3</v>
      </c>
      <c r="F97">
        <f t="shared" si="4"/>
        <v>-1.9292124482620521E-3</v>
      </c>
      <c r="G97">
        <f t="shared" si="5"/>
        <v>-1.3010199266194622E-4</v>
      </c>
    </row>
    <row r="98" spans="1:7">
      <c r="A98" s="7">
        <v>24746</v>
      </c>
      <c r="B98">
        <v>0.86355582591768998</v>
      </c>
      <c r="C98">
        <v>0.61996881333203302</v>
      </c>
      <c r="D98">
        <v>0.71261527011632697</v>
      </c>
      <c r="E98">
        <f t="shared" si="3"/>
        <v>4.7660308032499987E-3</v>
      </c>
      <c r="F98">
        <f t="shared" si="4"/>
        <v>4.880745896290728E-4</v>
      </c>
      <c r="G98">
        <f t="shared" si="5"/>
        <v>5.4358794923992093E-4</v>
      </c>
    </row>
    <row r="99" spans="1:7">
      <c r="A99" s="7">
        <v>24777</v>
      </c>
      <c r="B99">
        <v>0.86374662301577299</v>
      </c>
      <c r="C99">
        <v>0.64009428897712495</v>
      </c>
      <c r="D99">
        <v>0.73732309824755204</v>
      </c>
      <c r="E99">
        <f t="shared" si="3"/>
        <v>1.9079709808300649E-4</v>
      </c>
      <c r="F99">
        <f t="shared" si="4"/>
        <v>2.0125475645091928E-2</v>
      </c>
      <c r="G99">
        <f t="shared" si="5"/>
        <v>2.4707828131225074E-2</v>
      </c>
    </row>
    <row r="100" spans="1:7">
      <c r="A100" s="7">
        <v>24807</v>
      </c>
      <c r="B100">
        <v>0.88149935146223701</v>
      </c>
      <c r="C100">
        <v>0.64481630131964396</v>
      </c>
      <c r="D100">
        <v>0.73271431432846801</v>
      </c>
      <c r="E100">
        <f t="shared" si="3"/>
        <v>1.7752728446464028E-2</v>
      </c>
      <c r="F100">
        <f t="shared" si="4"/>
        <v>4.7220123425190108E-3</v>
      </c>
      <c r="G100">
        <f t="shared" si="5"/>
        <v>-4.6087839190840363E-3</v>
      </c>
    </row>
    <row r="101" spans="1:7">
      <c r="A101" s="7">
        <v>24838</v>
      </c>
      <c r="B101">
        <v>0.89191898288924798</v>
      </c>
      <c r="C101">
        <v>0.66253114263950696</v>
      </c>
      <c r="D101">
        <v>0.75586754121111399</v>
      </c>
      <c r="E101">
        <f t="shared" si="3"/>
        <v>1.0419631427010967E-2</v>
      </c>
      <c r="F101">
        <f t="shared" si="4"/>
        <v>1.7714841319863006E-2</v>
      </c>
      <c r="G101">
        <f t="shared" si="5"/>
        <v>2.3153226882645983E-2</v>
      </c>
    </row>
    <row r="102" spans="1:7">
      <c r="A102" s="7">
        <v>24869</v>
      </c>
      <c r="B102">
        <v>0.91092100171574997</v>
      </c>
      <c r="C102">
        <v>0.63950374099218099</v>
      </c>
      <c r="D102">
        <v>0.73213013685136097</v>
      </c>
      <c r="E102">
        <f t="shared" si="3"/>
        <v>1.9002018826501987E-2</v>
      </c>
      <c r="F102">
        <f t="shared" si="4"/>
        <v>-2.3027401647325973E-2</v>
      </c>
      <c r="G102">
        <f t="shared" si="5"/>
        <v>-2.3737404359753023E-2</v>
      </c>
    </row>
    <row r="103" spans="1:7">
      <c r="A103" s="7">
        <v>24898</v>
      </c>
      <c r="B103">
        <v>0.92330309014413903</v>
      </c>
      <c r="C103">
        <v>0.61495293444015697</v>
      </c>
      <c r="D103">
        <v>0.69852064706919204</v>
      </c>
      <c r="E103">
        <f t="shared" si="3"/>
        <v>1.238208842838906E-2</v>
      </c>
      <c r="F103">
        <f t="shared" si="4"/>
        <v>-2.4550806552024018E-2</v>
      </c>
      <c r="G103">
        <f t="shared" si="5"/>
        <v>-3.3609489782168933E-2</v>
      </c>
    </row>
    <row r="104" spans="1:7">
      <c r="A104" s="7">
        <v>24929</v>
      </c>
      <c r="B104">
        <v>0.96119493729769101</v>
      </c>
      <c r="C104">
        <v>0.61245493301714304</v>
      </c>
      <c r="D104">
        <v>0.69152996187912197</v>
      </c>
      <c r="E104">
        <f t="shared" si="3"/>
        <v>3.7891847153551983E-2</v>
      </c>
      <c r="F104">
        <f t="shared" si="4"/>
        <v>-2.4980014230139291E-3</v>
      </c>
      <c r="G104">
        <f t="shared" si="5"/>
        <v>-6.9906851900700673E-3</v>
      </c>
    </row>
    <row r="105" spans="1:7">
      <c r="A105" s="7">
        <v>24959</v>
      </c>
      <c r="B105">
        <v>0.92232535180284203</v>
      </c>
      <c r="C105">
        <v>0.603221811883911</v>
      </c>
      <c r="D105">
        <v>0.68386115609799603</v>
      </c>
      <c r="E105">
        <f t="shared" si="3"/>
        <v>-3.8869585494848979E-2</v>
      </c>
      <c r="F105">
        <f t="shared" si="4"/>
        <v>-9.2331211332320473E-3</v>
      </c>
      <c r="G105">
        <f t="shared" si="5"/>
        <v>-7.6688057811259425E-3</v>
      </c>
    </row>
    <row r="106" spans="1:7">
      <c r="A106" s="7">
        <v>24990</v>
      </c>
      <c r="B106">
        <v>0.89116471399770403</v>
      </c>
      <c r="C106">
        <v>0.59354848315916797</v>
      </c>
      <c r="D106">
        <v>0.66739280219911201</v>
      </c>
      <c r="E106">
        <f t="shared" si="3"/>
        <v>-3.1160637805138003E-2</v>
      </c>
      <c r="F106">
        <f t="shared" si="4"/>
        <v>-9.6733287247430244E-3</v>
      </c>
      <c r="G106">
        <f t="shared" si="5"/>
        <v>-1.6468353898884014E-2</v>
      </c>
    </row>
    <row r="107" spans="1:7">
      <c r="A107" s="7">
        <v>25020</v>
      </c>
      <c r="B107">
        <v>0.87981064075831705</v>
      </c>
      <c r="C107">
        <v>0.58500614518080896</v>
      </c>
      <c r="D107">
        <v>0.65693878413620199</v>
      </c>
      <c r="E107">
        <f t="shared" si="3"/>
        <v>-1.1354073239386975E-2</v>
      </c>
      <c r="F107">
        <f t="shared" si="4"/>
        <v>-8.5423379783590159E-3</v>
      </c>
      <c r="G107">
        <f t="shared" si="5"/>
        <v>-1.045401806291002E-2</v>
      </c>
    </row>
    <row r="108" spans="1:7">
      <c r="A108" s="7">
        <v>25051</v>
      </c>
      <c r="B108">
        <v>0.87296231090043497</v>
      </c>
      <c r="C108">
        <v>0.585817249214997</v>
      </c>
      <c r="D108">
        <v>0.65724574481462295</v>
      </c>
      <c r="E108">
        <f t="shared" si="3"/>
        <v>-6.848329857882085E-3</v>
      </c>
      <c r="F108">
        <f t="shared" si="4"/>
        <v>8.1110403418804822E-4</v>
      </c>
      <c r="G108">
        <f t="shared" si="5"/>
        <v>3.0696067842095331E-4</v>
      </c>
    </row>
    <row r="109" spans="1:7">
      <c r="A109" s="7">
        <v>25082</v>
      </c>
      <c r="B109">
        <v>0.87972501461603603</v>
      </c>
      <c r="C109">
        <v>0.58042424590340103</v>
      </c>
      <c r="D109">
        <v>0.64668045982246602</v>
      </c>
      <c r="E109">
        <f t="shared" si="3"/>
        <v>6.7627037156010594E-3</v>
      </c>
      <c r="F109">
        <f t="shared" si="4"/>
        <v>-5.3930033115959786E-3</v>
      </c>
      <c r="G109">
        <f t="shared" si="5"/>
        <v>-1.056528499215692E-2</v>
      </c>
    </row>
    <row r="110" spans="1:7">
      <c r="A110" s="7">
        <v>25112</v>
      </c>
      <c r="B110">
        <v>0.88152172505922999</v>
      </c>
      <c r="C110">
        <v>0.58815005437867496</v>
      </c>
      <c r="D110">
        <v>0.65294766859019604</v>
      </c>
      <c r="E110">
        <f t="shared" si="3"/>
        <v>1.7967104431939607E-3</v>
      </c>
      <c r="F110">
        <f t="shared" si="4"/>
        <v>7.725808475273932E-3</v>
      </c>
      <c r="G110">
        <f t="shared" si="5"/>
        <v>6.2672087677300148E-3</v>
      </c>
    </row>
    <row r="111" spans="1:7">
      <c r="A111" s="7">
        <v>25143</v>
      </c>
      <c r="B111">
        <v>0.90437688018540896</v>
      </c>
      <c r="C111">
        <v>0.59444916961336303</v>
      </c>
      <c r="D111">
        <v>0.656650463713088</v>
      </c>
      <c r="E111">
        <f t="shared" si="3"/>
        <v>2.2855155126178972E-2</v>
      </c>
      <c r="F111">
        <f t="shared" si="4"/>
        <v>6.2991152346880686E-3</v>
      </c>
      <c r="G111">
        <f t="shared" si="5"/>
        <v>3.7027951228919553E-3</v>
      </c>
    </row>
    <row r="112" spans="1:7">
      <c r="A112" s="7">
        <v>25173</v>
      </c>
      <c r="B112">
        <v>0.90801842552645196</v>
      </c>
      <c r="C112">
        <v>0.59369153589517498</v>
      </c>
      <c r="D112">
        <v>0.64016418604718095</v>
      </c>
      <c r="E112">
        <f t="shared" si="3"/>
        <v>3.6415453410429954E-3</v>
      </c>
      <c r="F112">
        <f t="shared" si="4"/>
        <v>-7.5763371818804437E-4</v>
      </c>
      <c r="G112">
        <f t="shared" si="5"/>
        <v>-1.6486277665907045E-2</v>
      </c>
    </row>
    <row r="113" spans="1:7">
      <c r="A113" s="7">
        <v>25204</v>
      </c>
      <c r="B113">
        <v>0.92221922577876503</v>
      </c>
      <c r="C113">
        <v>0.59483118913578203</v>
      </c>
      <c r="D113">
        <v>0.63335440655497999</v>
      </c>
      <c r="E113">
        <f t="shared" si="3"/>
        <v>1.4200800252313073E-2</v>
      </c>
      <c r="F113">
        <f t="shared" si="4"/>
        <v>1.1396532406070525E-3</v>
      </c>
      <c r="G113">
        <f t="shared" si="5"/>
        <v>-6.8097794922009625E-3</v>
      </c>
    </row>
    <row r="114" spans="1:7">
      <c r="A114" s="7">
        <v>25235</v>
      </c>
      <c r="B114">
        <v>0.95613608601751598</v>
      </c>
      <c r="C114">
        <v>0.60102126922197296</v>
      </c>
      <c r="D114">
        <v>0.63486899697580701</v>
      </c>
      <c r="E114">
        <f t="shared" si="3"/>
        <v>3.3916860238750957E-2</v>
      </c>
      <c r="F114">
        <f t="shared" si="4"/>
        <v>6.19008008619093E-3</v>
      </c>
      <c r="G114">
        <f t="shared" si="5"/>
        <v>1.5145904208270222E-3</v>
      </c>
    </row>
    <row r="115" spans="1:7">
      <c r="A115" s="7">
        <v>25263</v>
      </c>
      <c r="B115">
        <v>0.94858556219892898</v>
      </c>
      <c r="C115">
        <v>0.60320109105434405</v>
      </c>
      <c r="D115">
        <v>0.62899404137774795</v>
      </c>
      <c r="E115">
        <f t="shared" si="3"/>
        <v>-7.5505238185870072E-3</v>
      </c>
      <c r="F115">
        <f t="shared" si="4"/>
        <v>2.1798218323710872E-3</v>
      </c>
      <c r="G115">
        <f t="shared" si="5"/>
        <v>-5.8749555980590618E-3</v>
      </c>
    </row>
    <row r="116" spans="1:7">
      <c r="A116" s="7">
        <v>25294</v>
      </c>
      <c r="B116">
        <v>0.95960148645408705</v>
      </c>
      <c r="C116">
        <v>0.611323511880982</v>
      </c>
      <c r="D116">
        <v>0.63685701674427697</v>
      </c>
      <c r="E116">
        <f t="shared" si="3"/>
        <v>1.1015924255158072E-2</v>
      </c>
      <c r="F116">
        <f t="shared" si="4"/>
        <v>8.1224208266379438E-3</v>
      </c>
      <c r="G116">
        <f t="shared" si="5"/>
        <v>7.8629753665290236E-3</v>
      </c>
    </row>
    <row r="117" spans="1:7">
      <c r="A117" s="7">
        <v>25324</v>
      </c>
      <c r="B117">
        <v>0.99694782088422096</v>
      </c>
      <c r="C117">
        <v>0.62234716369683096</v>
      </c>
      <c r="D117">
        <v>0.64414615167076394</v>
      </c>
      <c r="E117">
        <f t="shared" si="3"/>
        <v>3.734633443013391E-2</v>
      </c>
      <c r="F117">
        <f t="shared" si="4"/>
        <v>1.1023651815848967E-2</v>
      </c>
      <c r="G117">
        <f t="shared" si="5"/>
        <v>7.2891349264869731E-3</v>
      </c>
    </row>
    <row r="118" spans="1:7">
      <c r="A118" s="7">
        <v>25355</v>
      </c>
      <c r="B118">
        <v>1.0617439361297401</v>
      </c>
      <c r="C118">
        <v>0.62775186034921604</v>
      </c>
      <c r="D118">
        <v>0.65210777568947198</v>
      </c>
      <c r="E118">
        <f t="shared" si="3"/>
        <v>6.4796115245519093E-2</v>
      </c>
      <c r="F118">
        <f t="shared" si="4"/>
        <v>5.404696652385077E-3</v>
      </c>
      <c r="G118">
        <f t="shared" si="5"/>
        <v>7.9616240187080356E-3</v>
      </c>
    </row>
    <row r="119" spans="1:7">
      <c r="A119" s="7">
        <v>25385</v>
      </c>
      <c r="B119">
        <v>1.06594265391201</v>
      </c>
      <c r="C119">
        <v>0.62743797643272003</v>
      </c>
      <c r="D119">
        <v>0.65735058281854397</v>
      </c>
      <c r="E119">
        <f t="shared" si="3"/>
        <v>4.1987177822699895E-3</v>
      </c>
      <c r="F119">
        <f t="shared" si="4"/>
        <v>-3.13883916496005E-4</v>
      </c>
      <c r="G119">
        <f t="shared" si="5"/>
        <v>5.2428071290719913E-3</v>
      </c>
    </row>
    <row r="120" spans="1:7">
      <c r="A120" s="7">
        <v>25416</v>
      </c>
      <c r="B120">
        <v>1.0513776084231501</v>
      </c>
      <c r="C120">
        <v>0.626370292018949</v>
      </c>
      <c r="D120">
        <v>0.66131790220128595</v>
      </c>
      <c r="E120">
        <f t="shared" si="3"/>
        <v>-1.4565045488859951E-2</v>
      </c>
      <c r="F120">
        <f t="shared" si="4"/>
        <v>-1.0676844137710306E-3</v>
      </c>
      <c r="G120">
        <f t="shared" si="5"/>
        <v>3.9673193827419739E-3</v>
      </c>
    </row>
    <row r="121" spans="1:7">
      <c r="A121" s="7">
        <v>25447</v>
      </c>
      <c r="B121">
        <v>1.0494502870557101</v>
      </c>
      <c r="C121">
        <v>0.62565636963425697</v>
      </c>
      <c r="D121">
        <v>0.668717887655362</v>
      </c>
      <c r="E121">
        <f t="shared" si="3"/>
        <v>-1.9273213674400047E-3</v>
      </c>
      <c r="F121">
        <f t="shared" si="4"/>
        <v>-7.1392238469203395E-4</v>
      </c>
      <c r="G121">
        <f t="shared" si="5"/>
        <v>7.3999854540760523E-3</v>
      </c>
    </row>
    <row r="122" spans="1:7">
      <c r="A122" s="7">
        <v>25477</v>
      </c>
      <c r="B122">
        <v>1.0677991023776601</v>
      </c>
      <c r="C122">
        <v>0.62590055711563097</v>
      </c>
      <c r="D122">
        <v>0.67017277619598103</v>
      </c>
      <c r="E122">
        <f t="shared" si="3"/>
        <v>1.8348815321949985E-2</v>
      </c>
      <c r="F122">
        <f t="shared" si="4"/>
        <v>2.4418748137400303E-4</v>
      </c>
      <c r="G122">
        <f t="shared" si="5"/>
        <v>1.4548885406190371E-3</v>
      </c>
    </row>
    <row r="123" spans="1:7">
      <c r="A123" s="7">
        <v>25508</v>
      </c>
      <c r="B123">
        <v>1.0795390034528101</v>
      </c>
      <c r="C123">
        <v>0.64010427810475101</v>
      </c>
      <c r="D123">
        <v>0.69627273445045401</v>
      </c>
      <c r="E123">
        <f t="shared" si="3"/>
        <v>1.1739901075149994E-2</v>
      </c>
      <c r="F123">
        <f t="shared" si="4"/>
        <v>1.4203720989120039E-2</v>
      </c>
      <c r="G123">
        <f t="shared" si="5"/>
        <v>2.6099958254472977E-2</v>
      </c>
    </row>
    <row r="124" spans="1:7">
      <c r="A124" s="7">
        <v>25538</v>
      </c>
      <c r="B124">
        <v>1.0889288078719399</v>
      </c>
      <c r="C124">
        <v>0.64553112656173595</v>
      </c>
      <c r="D124">
        <v>0.69512496350503195</v>
      </c>
      <c r="E124">
        <f t="shared" si="3"/>
        <v>9.3898044191298435E-3</v>
      </c>
      <c r="F124">
        <f t="shared" si="4"/>
        <v>5.426848456984934E-3</v>
      </c>
      <c r="G124">
        <f t="shared" si="5"/>
        <v>-1.1477709454220664E-3</v>
      </c>
    </row>
    <row r="125" spans="1:7">
      <c r="A125" s="7">
        <v>25569</v>
      </c>
      <c r="B125">
        <v>1.1126303422532799</v>
      </c>
      <c r="C125">
        <v>0.66778108468104203</v>
      </c>
      <c r="D125">
        <v>0.72228757843702096</v>
      </c>
      <c r="E125">
        <f t="shared" si="3"/>
        <v>2.3701534381340039E-2</v>
      </c>
      <c r="F125">
        <f t="shared" si="4"/>
        <v>2.2249958119306079E-2</v>
      </c>
      <c r="G125">
        <f t="shared" si="5"/>
        <v>2.7162614931989015E-2</v>
      </c>
    </row>
    <row r="126" spans="1:7">
      <c r="A126" s="7">
        <v>25600</v>
      </c>
      <c r="B126">
        <v>1.1291027639544999</v>
      </c>
      <c r="C126">
        <v>0.66232926608173404</v>
      </c>
      <c r="D126">
        <v>0.69567577768671895</v>
      </c>
      <c r="E126">
        <f t="shared" si="3"/>
        <v>1.6472421701219986E-2</v>
      </c>
      <c r="F126">
        <f t="shared" si="4"/>
        <v>-5.4518185993079893E-3</v>
      </c>
      <c r="G126">
        <f t="shared" si="5"/>
        <v>-2.6611800750302006E-2</v>
      </c>
    </row>
    <row r="127" spans="1:7">
      <c r="A127" s="7">
        <v>25628</v>
      </c>
      <c r="B127">
        <v>1.16123856392842</v>
      </c>
      <c r="C127">
        <v>0.66544285657425495</v>
      </c>
      <c r="D127">
        <v>0.69388304133187895</v>
      </c>
      <c r="E127">
        <f t="shared" si="3"/>
        <v>3.2135799973920021E-2</v>
      </c>
      <c r="F127">
        <f t="shared" si="4"/>
        <v>3.1135904925209124E-3</v>
      </c>
      <c r="G127">
        <f t="shared" si="5"/>
        <v>-1.7927363548400077E-3</v>
      </c>
    </row>
    <row r="128" spans="1:7">
      <c r="A128" s="7">
        <v>25659</v>
      </c>
      <c r="B128">
        <v>1.2305419652512599</v>
      </c>
      <c r="C128">
        <v>0.67239115246714998</v>
      </c>
      <c r="D128">
        <v>0.70449375013578297</v>
      </c>
      <c r="E128">
        <f t="shared" si="3"/>
        <v>6.9303401322839964E-2</v>
      </c>
      <c r="F128">
        <f t="shared" si="4"/>
        <v>6.9482958928950289E-3</v>
      </c>
      <c r="G128">
        <f t="shared" si="5"/>
        <v>1.0610708803904023E-2</v>
      </c>
    </row>
    <row r="129" spans="1:7">
      <c r="A129" s="7">
        <v>25689</v>
      </c>
      <c r="B129">
        <v>1.2052238582652399</v>
      </c>
      <c r="C129">
        <v>0.66945440522473199</v>
      </c>
      <c r="D129">
        <v>0.70161220464110396</v>
      </c>
      <c r="E129">
        <f t="shared" si="3"/>
        <v>-2.5318106986019995E-2</v>
      </c>
      <c r="F129">
        <f t="shared" si="4"/>
        <v>-2.9367472424179919E-3</v>
      </c>
      <c r="G129">
        <f t="shared" si="5"/>
        <v>-2.8815454946790053E-3</v>
      </c>
    </row>
    <row r="130" spans="1:7">
      <c r="A130" s="7">
        <v>25720</v>
      </c>
      <c r="B130">
        <v>1.16251364528586</v>
      </c>
      <c r="C130">
        <v>0.656877037916755</v>
      </c>
      <c r="D130">
        <v>0.69244439936597402</v>
      </c>
      <c r="E130">
        <f t="shared" si="3"/>
        <v>-4.2710212979379936E-2</v>
      </c>
      <c r="F130">
        <f t="shared" si="4"/>
        <v>-1.2577367307976983E-2</v>
      </c>
      <c r="G130">
        <f t="shared" si="5"/>
        <v>-9.1678052751299477E-3</v>
      </c>
    </row>
    <row r="131" spans="1:7">
      <c r="A131" s="7">
        <v>25750</v>
      </c>
      <c r="B131">
        <v>1.1250952601612201</v>
      </c>
      <c r="C131">
        <v>0.65520673986507205</v>
      </c>
      <c r="D131">
        <v>0.698551068853281</v>
      </c>
      <c r="E131">
        <f t="shared" si="3"/>
        <v>-3.7418385124639908E-2</v>
      </c>
      <c r="F131">
        <f t="shared" si="4"/>
        <v>-1.6702980516829502E-3</v>
      </c>
      <c r="G131">
        <f t="shared" si="5"/>
        <v>6.1066694873069816E-3</v>
      </c>
    </row>
    <row r="132" spans="1:7">
      <c r="A132" s="7">
        <v>25781</v>
      </c>
      <c r="B132">
        <v>1.0893077895960099</v>
      </c>
      <c r="C132">
        <v>0.66367247342878899</v>
      </c>
      <c r="D132">
        <v>0.72290609736622102</v>
      </c>
      <c r="E132">
        <f t="shared" si="3"/>
        <v>-3.5787470565210144E-2</v>
      </c>
      <c r="F132">
        <f t="shared" si="4"/>
        <v>8.4657335637169373E-3</v>
      </c>
      <c r="G132">
        <f t="shared" si="5"/>
        <v>2.4355028512940025E-2</v>
      </c>
    </row>
    <row r="133" spans="1:7">
      <c r="A133" s="7">
        <v>25812</v>
      </c>
      <c r="B133">
        <v>1.07735632936134</v>
      </c>
      <c r="C133">
        <v>0.680018301071874</v>
      </c>
      <c r="D133">
        <v>0.76198931471801201</v>
      </c>
      <c r="E133">
        <f t="shared" si="3"/>
        <v>-1.1951460234669975E-2</v>
      </c>
      <c r="F133">
        <f t="shared" si="4"/>
        <v>1.6345827643085009E-2</v>
      </c>
      <c r="G133">
        <f t="shared" si="5"/>
        <v>3.9083217351790989E-2</v>
      </c>
    </row>
    <row r="134" spans="1:7">
      <c r="A134" s="7">
        <v>25842</v>
      </c>
      <c r="B134">
        <v>1.050970970611</v>
      </c>
      <c r="C134">
        <v>0.715071936384854</v>
      </c>
      <c r="D134">
        <v>0.82920923479620701</v>
      </c>
      <c r="E134">
        <f t="shared" si="3"/>
        <v>-2.6385358750339982E-2</v>
      </c>
      <c r="F134">
        <f t="shared" si="4"/>
        <v>3.5053635312980003E-2</v>
      </c>
      <c r="G134">
        <f t="shared" si="5"/>
        <v>6.7219920078194995E-2</v>
      </c>
    </row>
    <row r="135" spans="1:7">
      <c r="A135" s="7">
        <v>25873</v>
      </c>
      <c r="B135">
        <v>1.0215976279471299</v>
      </c>
      <c r="C135">
        <v>0.71486686378434605</v>
      </c>
      <c r="D135">
        <v>0.82013727094268896</v>
      </c>
      <c r="E135">
        <f t="shared" si="3"/>
        <v>-2.9373342663870039E-2</v>
      </c>
      <c r="F135">
        <f t="shared" si="4"/>
        <v>-2.0507260050794951E-4</v>
      </c>
      <c r="G135">
        <f t="shared" si="5"/>
        <v>-9.0719638535180502E-3</v>
      </c>
    </row>
    <row r="136" spans="1:7">
      <c r="A136" s="7">
        <v>25903</v>
      </c>
      <c r="B136">
        <v>1.01045847684969</v>
      </c>
      <c r="C136">
        <v>0.73502896751152502</v>
      </c>
      <c r="D136">
        <v>0.84973118248212898</v>
      </c>
      <c r="E136">
        <f t="shared" si="3"/>
        <v>-1.1139151097439903E-2</v>
      </c>
      <c r="F136">
        <f t="shared" si="4"/>
        <v>2.016210372717897E-2</v>
      </c>
      <c r="G136">
        <f t="shared" si="5"/>
        <v>2.9593911539440021E-2</v>
      </c>
    </row>
    <row r="137" spans="1:7">
      <c r="A137" s="7">
        <v>25934</v>
      </c>
      <c r="B137">
        <v>0.986578986867924</v>
      </c>
      <c r="C137">
        <v>0.69377970823971002</v>
      </c>
      <c r="D137">
        <v>0.77071526652057798</v>
      </c>
      <c r="E137">
        <f t="shared" si="3"/>
        <v>-2.3879489981766033E-2</v>
      </c>
      <c r="F137">
        <f t="shared" si="4"/>
        <v>-4.1249259271814998E-2</v>
      </c>
      <c r="G137">
        <f t="shared" si="5"/>
        <v>-7.9015915961550998E-2</v>
      </c>
    </row>
    <row r="138" spans="1:7">
      <c r="A138" s="7">
        <v>25965</v>
      </c>
      <c r="B138">
        <v>0.93780002810330099</v>
      </c>
      <c r="C138">
        <v>0.65700665063581598</v>
      </c>
      <c r="D138">
        <v>0.70814989159429798</v>
      </c>
      <c r="E138">
        <f t="shared" si="3"/>
        <v>-4.8778958764623015E-2</v>
      </c>
      <c r="F138">
        <f t="shared" si="4"/>
        <v>-3.6773057603894044E-2</v>
      </c>
      <c r="G138">
        <f t="shared" si="5"/>
        <v>-6.2565374926280004E-2</v>
      </c>
    </row>
    <row r="139" spans="1:7">
      <c r="A139" s="7">
        <v>25993</v>
      </c>
      <c r="B139">
        <v>0.91644741869163804</v>
      </c>
      <c r="C139">
        <v>0.62922156909701499</v>
      </c>
      <c r="D139">
        <v>0.66798765740250399</v>
      </c>
      <c r="E139">
        <f t="shared" si="3"/>
        <v>-2.1352609411662948E-2</v>
      </c>
      <c r="F139">
        <f t="shared" si="4"/>
        <v>-2.7785081538800993E-2</v>
      </c>
      <c r="G139">
        <f t="shared" si="5"/>
        <v>-4.0162234191793988E-2</v>
      </c>
    </row>
    <row r="140" spans="1:7">
      <c r="A140" s="7">
        <v>26024</v>
      </c>
      <c r="B140">
        <v>0.89938214431432895</v>
      </c>
      <c r="C140">
        <v>0.618526299079449</v>
      </c>
      <c r="D140">
        <v>0.65279212470457004</v>
      </c>
      <c r="E140">
        <f t="shared" si="3"/>
        <v>-1.7065274377309092E-2</v>
      </c>
      <c r="F140">
        <f t="shared" si="4"/>
        <v>-1.0695270017565983E-2</v>
      </c>
      <c r="G140">
        <f t="shared" si="5"/>
        <v>-1.5195532697933944E-2</v>
      </c>
    </row>
    <row r="141" spans="1:7">
      <c r="A141" s="7">
        <v>26054</v>
      </c>
      <c r="B141">
        <v>0.89866230191339902</v>
      </c>
      <c r="C141">
        <v>0.61818334269876996</v>
      </c>
      <c r="D141">
        <v>0.65281498463180498</v>
      </c>
      <c r="E141">
        <f t="shared" ref="E141:E204" si="6">B141-B140</f>
        <v>-7.1984240092992646E-4</v>
      </c>
      <c r="F141">
        <f t="shared" ref="F141:F204" si="7">C141-C140</f>
        <v>-3.4295638067904921E-4</v>
      </c>
      <c r="G141">
        <f t="shared" ref="G141:G204" si="8">D141-D140</f>
        <v>2.2859927234941679E-5</v>
      </c>
    </row>
    <row r="142" spans="1:7">
      <c r="A142" s="7">
        <v>26085</v>
      </c>
      <c r="B142">
        <v>0.89242278395485697</v>
      </c>
      <c r="C142">
        <v>0.63146725017923599</v>
      </c>
      <c r="D142">
        <v>0.66925008793761098</v>
      </c>
      <c r="E142">
        <f t="shared" si="6"/>
        <v>-6.2395179585420513E-3</v>
      </c>
      <c r="F142">
        <f t="shared" si="7"/>
        <v>1.328390748046604E-2</v>
      </c>
      <c r="G142">
        <f t="shared" si="8"/>
        <v>1.6435103305805998E-2</v>
      </c>
    </row>
    <row r="143" spans="1:7">
      <c r="A143" s="7">
        <v>26115</v>
      </c>
      <c r="B143">
        <v>0.90622161801832701</v>
      </c>
      <c r="C143">
        <v>0.63954367479723195</v>
      </c>
      <c r="D143">
        <v>0.67388418669147099</v>
      </c>
      <c r="E143">
        <f t="shared" si="6"/>
        <v>1.3798834063470045E-2</v>
      </c>
      <c r="F143">
        <f t="shared" si="7"/>
        <v>8.0764246179959587E-3</v>
      </c>
      <c r="G143">
        <f t="shared" si="8"/>
        <v>4.6340987538600054E-3</v>
      </c>
    </row>
    <row r="144" spans="1:7">
      <c r="A144" s="7">
        <v>26146</v>
      </c>
      <c r="B144">
        <v>0.89950305308758405</v>
      </c>
      <c r="C144">
        <v>0.636001592027716</v>
      </c>
      <c r="D144">
        <v>0.66682874971901196</v>
      </c>
      <c r="E144">
        <f t="shared" si="6"/>
        <v>-6.7185649307429651E-3</v>
      </c>
      <c r="F144">
        <f t="shared" si="7"/>
        <v>-3.5420827695159529E-3</v>
      </c>
      <c r="G144">
        <f t="shared" si="8"/>
        <v>-7.0554369724590282E-3</v>
      </c>
    </row>
    <row r="145" spans="1:7">
      <c r="A145" s="7">
        <v>26177</v>
      </c>
      <c r="B145">
        <v>0.89188066616885098</v>
      </c>
      <c r="C145">
        <v>0.63012130083406004</v>
      </c>
      <c r="D145">
        <v>0.66053049341699099</v>
      </c>
      <c r="E145">
        <f t="shared" si="6"/>
        <v>-7.6223869187330706E-3</v>
      </c>
      <c r="F145">
        <f t="shared" si="7"/>
        <v>-5.8802911936559621E-3</v>
      </c>
      <c r="G145">
        <f t="shared" si="8"/>
        <v>-6.2982563020209659E-3</v>
      </c>
    </row>
    <row r="146" spans="1:7">
      <c r="A146" s="7">
        <v>26207</v>
      </c>
      <c r="B146">
        <v>0.90213265551411104</v>
      </c>
      <c r="C146">
        <v>0.61803442824211996</v>
      </c>
      <c r="D146">
        <v>0.64078332455700004</v>
      </c>
      <c r="E146">
        <f t="shared" si="6"/>
        <v>1.025198934526006E-2</v>
      </c>
      <c r="F146">
        <f t="shared" si="7"/>
        <v>-1.2086872591940079E-2</v>
      </c>
      <c r="G146">
        <f t="shared" si="8"/>
        <v>-1.9747168859990949E-2</v>
      </c>
    </row>
    <row r="147" spans="1:7">
      <c r="A147" s="7">
        <v>26238</v>
      </c>
      <c r="B147">
        <v>0.90219886740764899</v>
      </c>
      <c r="C147">
        <v>0.61884953139399501</v>
      </c>
      <c r="D147">
        <v>0.63707798232865198</v>
      </c>
      <c r="E147">
        <f t="shared" si="6"/>
        <v>6.6211893537948541E-5</v>
      </c>
      <c r="F147">
        <f t="shared" si="7"/>
        <v>8.1510315187505178E-4</v>
      </c>
      <c r="G147">
        <f t="shared" si="8"/>
        <v>-3.705342228348063E-3</v>
      </c>
    </row>
    <row r="148" spans="1:7">
      <c r="A148" s="7">
        <v>26268</v>
      </c>
      <c r="B148">
        <v>0.91902268949871302</v>
      </c>
      <c r="C148">
        <v>0.63138073897128799</v>
      </c>
      <c r="D148">
        <v>0.64728914044785502</v>
      </c>
      <c r="E148">
        <f t="shared" si="6"/>
        <v>1.6823822091064033E-2</v>
      </c>
      <c r="F148">
        <f t="shared" si="7"/>
        <v>1.253120757729298E-2</v>
      </c>
      <c r="G148">
        <f t="shared" si="8"/>
        <v>1.0211158119203034E-2</v>
      </c>
    </row>
    <row r="149" spans="1:7">
      <c r="A149" s="7">
        <v>26299</v>
      </c>
      <c r="B149">
        <v>0.87461599739194695</v>
      </c>
      <c r="C149">
        <v>0.63996299458085104</v>
      </c>
      <c r="D149">
        <v>0.66197702466715502</v>
      </c>
      <c r="E149">
        <f t="shared" si="6"/>
        <v>-4.4406692106766066E-2</v>
      </c>
      <c r="F149">
        <f t="shared" si="7"/>
        <v>8.5822556095630498E-3</v>
      </c>
      <c r="G149">
        <f t="shared" si="8"/>
        <v>1.4687884219300007E-2</v>
      </c>
    </row>
    <row r="150" spans="1:7">
      <c r="A150" s="7">
        <v>26330</v>
      </c>
      <c r="B150">
        <v>0.83347986126471496</v>
      </c>
      <c r="C150">
        <v>0.61345043658773801</v>
      </c>
      <c r="D150">
        <v>0.62732757011448703</v>
      </c>
      <c r="E150">
        <f t="shared" si="6"/>
        <v>-4.1136136127231993E-2</v>
      </c>
      <c r="F150">
        <f t="shared" si="7"/>
        <v>-2.6512557993113028E-2</v>
      </c>
      <c r="G150">
        <f t="shared" si="8"/>
        <v>-3.4649454552667991E-2</v>
      </c>
    </row>
    <row r="151" spans="1:7">
      <c r="A151" s="7">
        <v>26359</v>
      </c>
      <c r="B151">
        <v>0.80812585888098898</v>
      </c>
      <c r="C151">
        <v>0.59534107333261799</v>
      </c>
      <c r="D151">
        <v>0.61011118131271602</v>
      </c>
      <c r="E151">
        <f t="shared" si="6"/>
        <v>-2.5354002383725982E-2</v>
      </c>
      <c r="F151">
        <f t="shared" si="7"/>
        <v>-1.8109363255120026E-2</v>
      </c>
      <c r="G151">
        <f t="shared" si="8"/>
        <v>-1.721638880177101E-2</v>
      </c>
    </row>
    <row r="152" spans="1:7">
      <c r="A152" s="7">
        <v>26390</v>
      </c>
      <c r="B152">
        <v>0.79567249756983705</v>
      </c>
      <c r="C152">
        <v>0.58219790750318101</v>
      </c>
      <c r="D152">
        <v>0.60204752169732101</v>
      </c>
      <c r="E152">
        <f t="shared" si="6"/>
        <v>-1.2453361311151934E-2</v>
      </c>
      <c r="F152">
        <f t="shared" si="7"/>
        <v>-1.3143165829436976E-2</v>
      </c>
      <c r="G152">
        <f t="shared" si="8"/>
        <v>-8.0636596153950135E-3</v>
      </c>
    </row>
    <row r="153" spans="1:7">
      <c r="A153" s="7">
        <v>26420</v>
      </c>
      <c r="B153">
        <v>0.79835103610897695</v>
      </c>
      <c r="C153">
        <v>0.582271202918347</v>
      </c>
      <c r="D153">
        <v>0.60820386097139201</v>
      </c>
      <c r="E153">
        <f t="shared" si="6"/>
        <v>2.6785385391399075E-3</v>
      </c>
      <c r="F153">
        <f t="shared" si="7"/>
        <v>7.3295415165985922E-5</v>
      </c>
      <c r="G153">
        <f t="shared" si="8"/>
        <v>6.1563392740709988E-3</v>
      </c>
    </row>
    <row r="154" spans="1:7">
      <c r="A154" s="7">
        <v>26451</v>
      </c>
      <c r="B154">
        <v>0.80838260690459796</v>
      </c>
      <c r="C154">
        <v>0.59138237582613196</v>
      </c>
      <c r="D154">
        <v>0.62277545185129002</v>
      </c>
      <c r="E154">
        <f t="shared" si="6"/>
        <v>1.0031570795621003E-2</v>
      </c>
      <c r="F154">
        <f t="shared" si="7"/>
        <v>9.111172907784959E-3</v>
      </c>
      <c r="G154">
        <f t="shared" si="8"/>
        <v>1.4571590879898011E-2</v>
      </c>
    </row>
    <row r="155" spans="1:7">
      <c r="A155" s="7">
        <v>26481</v>
      </c>
      <c r="B155">
        <v>0.81493795201735197</v>
      </c>
      <c r="C155">
        <v>0.61389125126289701</v>
      </c>
      <c r="D155">
        <v>0.65694527527780799</v>
      </c>
      <c r="E155">
        <f t="shared" si="6"/>
        <v>6.5553451127540185E-3</v>
      </c>
      <c r="F155">
        <f t="shared" si="7"/>
        <v>2.2508875436765052E-2</v>
      </c>
      <c r="G155">
        <f t="shared" si="8"/>
        <v>3.4169823426517976E-2</v>
      </c>
    </row>
    <row r="156" spans="1:7">
      <c r="A156" s="7">
        <v>26512</v>
      </c>
      <c r="B156">
        <v>0.82455176398562602</v>
      </c>
      <c r="C156">
        <v>0.62660856436939805</v>
      </c>
      <c r="D156">
        <v>0.674373492574182</v>
      </c>
      <c r="E156">
        <f t="shared" si="6"/>
        <v>9.6138119682740442E-3</v>
      </c>
      <c r="F156">
        <f t="shared" si="7"/>
        <v>1.2717313106501038E-2</v>
      </c>
      <c r="G156">
        <f t="shared" si="8"/>
        <v>1.7428217296374005E-2</v>
      </c>
    </row>
    <row r="157" spans="1:7">
      <c r="A157" s="7">
        <v>26543</v>
      </c>
      <c r="B157">
        <v>0.83736925380098304</v>
      </c>
      <c r="C157">
        <v>0.62598137858062297</v>
      </c>
      <c r="D157">
        <v>0.65840391299502699</v>
      </c>
      <c r="E157">
        <f t="shared" si="6"/>
        <v>1.2817489815357019E-2</v>
      </c>
      <c r="F157">
        <f t="shared" si="7"/>
        <v>-6.2718578877507536E-4</v>
      </c>
      <c r="G157">
        <f t="shared" si="8"/>
        <v>-1.5969579579155013E-2</v>
      </c>
    </row>
    <row r="158" spans="1:7">
      <c r="A158" s="7">
        <v>26573</v>
      </c>
      <c r="B158">
        <v>0.85266375261006999</v>
      </c>
      <c r="C158">
        <v>0.63985179966753003</v>
      </c>
      <c r="D158">
        <v>0.66454291220807904</v>
      </c>
      <c r="E158">
        <f t="shared" si="6"/>
        <v>1.5294498809086954E-2</v>
      </c>
      <c r="F158">
        <f t="shared" si="7"/>
        <v>1.3870421086907059E-2</v>
      </c>
      <c r="G158">
        <f t="shared" si="8"/>
        <v>6.1389992130520543E-3</v>
      </c>
    </row>
    <row r="159" spans="1:7">
      <c r="A159" s="7">
        <v>26604</v>
      </c>
      <c r="B159">
        <v>0.88543115871268097</v>
      </c>
      <c r="C159">
        <v>0.64012639061899701</v>
      </c>
      <c r="D159">
        <v>0.64942239983648298</v>
      </c>
      <c r="E159">
        <f t="shared" si="6"/>
        <v>3.2767406102610974E-2</v>
      </c>
      <c r="F159">
        <f t="shared" si="7"/>
        <v>2.7459095146697976E-4</v>
      </c>
      <c r="G159">
        <f t="shared" si="8"/>
        <v>-1.5120512371596062E-2</v>
      </c>
    </row>
    <row r="160" spans="1:7">
      <c r="A160" s="7">
        <v>26634</v>
      </c>
      <c r="B160">
        <v>0.91027390218849902</v>
      </c>
      <c r="C160">
        <v>0.64998471694240101</v>
      </c>
      <c r="D160">
        <v>0.64834506196490405</v>
      </c>
      <c r="E160">
        <f t="shared" si="6"/>
        <v>2.4842743475818052E-2</v>
      </c>
      <c r="F160">
        <f t="shared" si="7"/>
        <v>9.8583263234039986E-3</v>
      </c>
      <c r="G160">
        <f t="shared" si="8"/>
        <v>-1.0773378715789317E-3</v>
      </c>
    </row>
    <row r="161" spans="1:7">
      <c r="A161" s="7">
        <v>26665</v>
      </c>
      <c r="B161">
        <v>0.95229406941262296</v>
      </c>
      <c r="C161">
        <v>0.666127762033212</v>
      </c>
      <c r="D161">
        <v>0.64975150164394802</v>
      </c>
      <c r="E161">
        <f t="shared" si="6"/>
        <v>4.2020167224123939E-2</v>
      </c>
      <c r="F161">
        <f t="shared" si="7"/>
        <v>1.6143045090810992E-2</v>
      </c>
      <c r="G161">
        <f t="shared" si="8"/>
        <v>1.4064396790439693E-3</v>
      </c>
    </row>
    <row r="162" spans="1:7">
      <c r="A162" s="7">
        <v>26696</v>
      </c>
      <c r="B162">
        <v>0.98795031600056704</v>
      </c>
      <c r="C162">
        <v>0.67774189120195605</v>
      </c>
      <c r="D162">
        <v>0.65222568025607297</v>
      </c>
      <c r="E162">
        <f t="shared" si="6"/>
        <v>3.5656246587944085E-2</v>
      </c>
      <c r="F162">
        <f t="shared" si="7"/>
        <v>1.1614129168744047E-2</v>
      </c>
      <c r="G162">
        <f t="shared" si="8"/>
        <v>2.4741786121249554E-3</v>
      </c>
    </row>
    <row r="163" spans="1:7">
      <c r="A163" s="7">
        <v>26724</v>
      </c>
      <c r="B163">
        <v>1.00207747422756</v>
      </c>
      <c r="C163">
        <v>0.68082155572077796</v>
      </c>
      <c r="D163">
        <v>0.64475708193301895</v>
      </c>
      <c r="E163">
        <f t="shared" si="6"/>
        <v>1.4127158226992953E-2</v>
      </c>
      <c r="F163">
        <f t="shared" si="7"/>
        <v>3.0796645188219118E-3</v>
      </c>
      <c r="G163">
        <f t="shared" si="8"/>
        <v>-7.4685983230540209E-3</v>
      </c>
    </row>
    <row r="164" spans="1:7">
      <c r="A164" s="7">
        <v>26755</v>
      </c>
      <c r="B164">
        <v>1.04349545324536</v>
      </c>
      <c r="C164">
        <v>0.68224246170552205</v>
      </c>
      <c r="D164">
        <v>0.63470526961806495</v>
      </c>
      <c r="E164">
        <f t="shared" si="6"/>
        <v>4.1417979017799977E-2</v>
      </c>
      <c r="F164">
        <f t="shared" si="7"/>
        <v>1.4209059847440919E-3</v>
      </c>
      <c r="G164">
        <f t="shared" si="8"/>
        <v>-1.0051812314954001E-2</v>
      </c>
    </row>
    <row r="165" spans="1:7">
      <c r="A165" s="7">
        <v>26785</v>
      </c>
      <c r="B165">
        <v>1.0687879720585201</v>
      </c>
      <c r="C165">
        <v>0.68888754586969503</v>
      </c>
      <c r="D165">
        <v>0.61956855165725799</v>
      </c>
      <c r="E165">
        <f t="shared" si="6"/>
        <v>2.5292518813160081E-2</v>
      </c>
      <c r="F165">
        <f t="shared" si="7"/>
        <v>6.6450841641729763E-3</v>
      </c>
      <c r="G165">
        <f t="shared" si="8"/>
        <v>-1.5136717960806956E-2</v>
      </c>
    </row>
    <row r="166" spans="1:7">
      <c r="A166" s="7">
        <v>26816</v>
      </c>
      <c r="B166">
        <v>1.0857267296150901</v>
      </c>
      <c r="C166">
        <v>0.71289852883193805</v>
      </c>
      <c r="D166">
        <v>0.62374625277030604</v>
      </c>
      <c r="E166">
        <f t="shared" si="6"/>
        <v>1.6938757556570039E-2</v>
      </c>
      <c r="F166">
        <f t="shared" si="7"/>
        <v>2.4010982962243022E-2</v>
      </c>
      <c r="G166">
        <f t="shared" si="8"/>
        <v>4.177701113048049E-3</v>
      </c>
    </row>
    <row r="167" spans="1:7">
      <c r="A167" s="7">
        <v>26846</v>
      </c>
      <c r="B167">
        <v>1.12894127372053</v>
      </c>
      <c r="C167">
        <v>0.75548388546555301</v>
      </c>
      <c r="D167">
        <v>0.63620108628843997</v>
      </c>
      <c r="E167">
        <f t="shared" si="6"/>
        <v>4.32145441054399E-2</v>
      </c>
      <c r="F167">
        <f t="shared" si="7"/>
        <v>4.2585356633614957E-2</v>
      </c>
      <c r="G167">
        <f t="shared" si="8"/>
        <v>1.2454833518133923E-2</v>
      </c>
    </row>
    <row r="168" spans="1:7">
      <c r="A168" s="7">
        <v>26877</v>
      </c>
      <c r="B168">
        <v>1.15188371524902</v>
      </c>
      <c r="C168">
        <v>0.79032061639342899</v>
      </c>
      <c r="D168">
        <v>0.65380058973916499</v>
      </c>
      <c r="E168">
        <f t="shared" si="6"/>
        <v>2.294244152849001E-2</v>
      </c>
      <c r="F168">
        <f t="shared" si="7"/>
        <v>3.4836730927875981E-2</v>
      </c>
      <c r="G168">
        <f t="shared" si="8"/>
        <v>1.7599503450725029E-2</v>
      </c>
    </row>
    <row r="169" spans="1:7">
      <c r="A169" s="7">
        <v>26908</v>
      </c>
      <c r="B169">
        <v>1.19207114006905</v>
      </c>
      <c r="C169">
        <v>0.79824652001525698</v>
      </c>
      <c r="D169">
        <v>0.66875024469691802</v>
      </c>
      <c r="E169">
        <f t="shared" si="6"/>
        <v>4.0187424820030015E-2</v>
      </c>
      <c r="F169">
        <f t="shared" si="7"/>
        <v>7.9259036218279899E-3</v>
      </c>
      <c r="G169">
        <f t="shared" si="8"/>
        <v>1.4949654957753022E-2</v>
      </c>
    </row>
    <row r="170" spans="1:7">
      <c r="A170" s="7">
        <v>26938</v>
      </c>
      <c r="B170">
        <v>1.2180398611400101</v>
      </c>
      <c r="C170">
        <v>0.79557894165872001</v>
      </c>
      <c r="D170">
        <v>0.68962743538693805</v>
      </c>
      <c r="E170">
        <f t="shared" si="6"/>
        <v>2.5968721070960044E-2</v>
      </c>
      <c r="F170">
        <f t="shared" si="7"/>
        <v>-2.6675783565369704E-3</v>
      </c>
      <c r="G170">
        <f t="shared" si="8"/>
        <v>2.0877190690020031E-2</v>
      </c>
    </row>
    <row r="171" spans="1:7">
      <c r="A171" s="7">
        <v>26969</v>
      </c>
      <c r="B171">
        <v>1.2839747682593301</v>
      </c>
      <c r="C171">
        <v>0.78270666225020702</v>
      </c>
      <c r="D171">
        <v>0.68439455264206905</v>
      </c>
      <c r="E171">
        <f t="shared" si="6"/>
        <v>6.5934907119320041E-2</v>
      </c>
      <c r="F171">
        <f t="shared" si="7"/>
        <v>-1.2872279408512988E-2</v>
      </c>
      <c r="G171">
        <f t="shared" si="8"/>
        <v>-5.2328827448689941E-3</v>
      </c>
    </row>
    <row r="172" spans="1:7">
      <c r="A172" s="7">
        <v>26999</v>
      </c>
      <c r="B172">
        <v>1.20176040753518</v>
      </c>
      <c r="C172">
        <v>0.78265582865975003</v>
      </c>
      <c r="D172">
        <v>0.69632665583555098</v>
      </c>
      <c r="E172">
        <f t="shared" si="6"/>
        <v>-8.2214360724150115E-2</v>
      </c>
      <c r="F172">
        <f t="shared" si="7"/>
        <v>-5.0833590456988986E-5</v>
      </c>
      <c r="G172">
        <f t="shared" si="8"/>
        <v>1.1932103193481924E-2</v>
      </c>
    </row>
    <row r="173" spans="1:7">
      <c r="A173" s="7">
        <v>27030</v>
      </c>
      <c r="B173">
        <v>1.1563689943667099</v>
      </c>
      <c r="C173">
        <v>0.78742731146590395</v>
      </c>
      <c r="D173">
        <v>0.70449115914622296</v>
      </c>
      <c r="E173">
        <f t="shared" si="6"/>
        <v>-4.5391413168470063E-2</v>
      </c>
      <c r="F173">
        <f t="shared" si="7"/>
        <v>4.771482806153915E-3</v>
      </c>
      <c r="G173">
        <f t="shared" si="8"/>
        <v>8.1645033106719778E-3</v>
      </c>
    </row>
    <row r="174" spans="1:7">
      <c r="A174" s="7">
        <v>27061</v>
      </c>
      <c r="B174">
        <v>1.1128051852555401</v>
      </c>
      <c r="C174">
        <v>0.77851035302931004</v>
      </c>
      <c r="D174">
        <v>0.68963524911538598</v>
      </c>
      <c r="E174">
        <f t="shared" si="6"/>
        <v>-4.356380911116986E-2</v>
      </c>
      <c r="F174">
        <f t="shared" si="7"/>
        <v>-8.9169584365939025E-3</v>
      </c>
      <c r="G174">
        <f t="shared" si="8"/>
        <v>-1.4855910030836972E-2</v>
      </c>
    </row>
    <row r="175" spans="1:7">
      <c r="A175" s="7">
        <v>27089</v>
      </c>
      <c r="B175">
        <v>1.10198261496062</v>
      </c>
      <c r="C175">
        <v>0.77458525117135302</v>
      </c>
      <c r="D175">
        <v>0.68514442920360696</v>
      </c>
      <c r="E175">
        <f t="shared" si="6"/>
        <v>-1.0822570294920064E-2</v>
      </c>
      <c r="F175">
        <f t="shared" si="7"/>
        <v>-3.9251018579570252E-3</v>
      </c>
      <c r="G175">
        <f t="shared" si="8"/>
        <v>-4.4908199117790204E-3</v>
      </c>
    </row>
    <row r="176" spans="1:7">
      <c r="A176" s="7">
        <v>27120</v>
      </c>
      <c r="B176">
        <v>1.1189475437454399</v>
      </c>
      <c r="C176">
        <v>0.780323738615604</v>
      </c>
      <c r="D176">
        <v>0.69834807918029096</v>
      </c>
      <c r="E176">
        <f t="shared" si="6"/>
        <v>1.6964928784819922E-2</v>
      </c>
      <c r="F176">
        <f t="shared" si="7"/>
        <v>5.7384874442509837E-3</v>
      </c>
      <c r="G176">
        <f t="shared" si="8"/>
        <v>1.3203649976683995E-2</v>
      </c>
    </row>
    <row r="177" spans="1:7">
      <c r="A177" s="7">
        <v>27150</v>
      </c>
      <c r="B177">
        <v>1.1397816450604501</v>
      </c>
      <c r="C177">
        <v>0.77538614746705903</v>
      </c>
      <c r="D177">
        <v>0.69140426536816002</v>
      </c>
      <c r="E177">
        <f t="shared" si="6"/>
        <v>2.0834101315010178E-2</v>
      </c>
      <c r="F177">
        <f t="shared" si="7"/>
        <v>-4.9375911485449731E-3</v>
      </c>
      <c r="G177">
        <f t="shared" si="8"/>
        <v>-6.943813812130939E-3</v>
      </c>
    </row>
    <row r="178" spans="1:7">
      <c r="A178" s="7">
        <v>27181</v>
      </c>
      <c r="B178">
        <v>1.1527223637355</v>
      </c>
      <c r="C178">
        <v>0.77350465900853704</v>
      </c>
      <c r="D178">
        <v>0.68425489873549095</v>
      </c>
      <c r="E178">
        <f t="shared" si="6"/>
        <v>1.2940718675049867E-2</v>
      </c>
      <c r="F178">
        <f t="shared" si="7"/>
        <v>-1.8814884585219849E-3</v>
      </c>
      <c r="G178">
        <f t="shared" si="8"/>
        <v>-7.1493666326690741E-3</v>
      </c>
    </row>
    <row r="179" spans="1:7">
      <c r="A179" s="7">
        <v>27211</v>
      </c>
      <c r="B179">
        <v>1.1958266568934901</v>
      </c>
      <c r="C179">
        <v>0.78784339224594302</v>
      </c>
      <c r="D179">
        <v>0.69928566691730498</v>
      </c>
      <c r="E179">
        <f t="shared" si="6"/>
        <v>4.3104293157990137E-2</v>
      </c>
      <c r="F179">
        <f t="shared" si="7"/>
        <v>1.4338733237405976E-2</v>
      </c>
      <c r="G179">
        <f t="shared" si="8"/>
        <v>1.5030768181814036E-2</v>
      </c>
    </row>
    <row r="180" spans="1:7">
      <c r="A180" s="7">
        <v>27242</v>
      </c>
      <c r="B180">
        <v>1.2512364320074001</v>
      </c>
      <c r="C180">
        <v>0.80582895733862803</v>
      </c>
      <c r="D180">
        <v>0.732627290103537</v>
      </c>
      <c r="E180">
        <f t="shared" si="6"/>
        <v>5.5409775113909987E-2</v>
      </c>
      <c r="F180">
        <f t="shared" si="7"/>
        <v>1.7985565092685007E-2</v>
      </c>
      <c r="G180">
        <f t="shared" si="8"/>
        <v>3.3341623186232017E-2</v>
      </c>
    </row>
    <row r="181" spans="1:7">
      <c r="A181" s="7">
        <v>27273</v>
      </c>
      <c r="B181">
        <v>1.2874413802095599</v>
      </c>
      <c r="C181">
        <v>0.81401612070874796</v>
      </c>
      <c r="D181">
        <v>0.76108166977349601</v>
      </c>
      <c r="E181">
        <f t="shared" si="6"/>
        <v>3.6204948202159803E-2</v>
      </c>
      <c r="F181">
        <f t="shared" si="7"/>
        <v>8.187163370119932E-3</v>
      </c>
      <c r="G181">
        <f t="shared" si="8"/>
        <v>2.8454379669959007E-2</v>
      </c>
    </row>
    <row r="182" spans="1:7">
      <c r="A182" s="7">
        <v>27303</v>
      </c>
      <c r="B182">
        <v>1.3117893876688</v>
      </c>
      <c r="C182">
        <v>0.82799822598021</v>
      </c>
      <c r="D182">
        <v>0.80288781660436104</v>
      </c>
      <c r="E182">
        <f t="shared" si="6"/>
        <v>2.4348007459240151E-2</v>
      </c>
      <c r="F182">
        <f t="shared" si="7"/>
        <v>1.3982105271462042E-2</v>
      </c>
      <c r="G182">
        <f t="shared" si="8"/>
        <v>4.1806146830865032E-2</v>
      </c>
    </row>
    <row r="183" spans="1:7">
      <c r="A183" s="7">
        <v>27334</v>
      </c>
      <c r="B183">
        <v>1.3011875215692601</v>
      </c>
      <c r="C183">
        <v>0.86474095624096803</v>
      </c>
      <c r="D183">
        <v>0.89114166501732095</v>
      </c>
      <c r="E183">
        <f t="shared" si="6"/>
        <v>-1.0601866099539947E-2</v>
      </c>
      <c r="F183">
        <f t="shared" si="7"/>
        <v>3.6742730260758028E-2</v>
      </c>
      <c r="G183">
        <f t="shared" si="8"/>
        <v>8.8253848412959912E-2</v>
      </c>
    </row>
    <row r="184" spans="1:7">
      <c r="A184" s="7">
        <v>27364</v>
      </c>
      <c r="B184">
        <v>1.3138398613899001</v>
      </c>
      <c r="C184">
        <v>0.88295368884272096</v>
      </c>
      <c r="D184">
        <v>0.92811685172427305</v>
      </c>
      <c r="E184">
        <f t="shared" si="6"/>
        <v>1.2652339820639957E-2</v>
      </c>
      <c r="F184">
        <f t="shared" si="7"/>
        <v>1.8212732601752935E-2</v>
      </c>
      <c r="G184">
        <f t="shared" si="8"/>
        <v>3.6975186706952101E-2</v>
      </c>
    </row>
    <row r="185" spans="1:7">
      <c r="A185" s="7">
        <v>27395</v>
      </c>
      <c r="B185">
        <v>1.3616561529139299</v>
      </c>
      <c r="C185">
        <v>0.85714646285067397</v>
      </c>
      <c r="D185">
        <v>0.88006954725435704</v>
      </c>
      <c r="E185">
        <f t="shared" si="6"/>
        <v>4.7816291524029886E-2</v>
      </c>
      <c r="F185">
        <f t="shared" si="7"/>
        <v>-2.5807225992046989E-2</v>
      </c>
      <c r="G185">
        <f t="shared" si="8"/>
        <v>-4.8047304469916008E-2</v>
      </c>
    </row>
    <row r="186" spans="1:7">
      <c r="A186" s="7">
        <v>27426</v>
      </c>
      <c r="B186">
        <v>1.24076301049781</v>
      </c>
      <c r="C186">
        <v>0.833170367116568</v>
      </c>
      <c r="D186">
        <v>0.85050210972151097</v>
      </c>
      <c r="E186">
        <f t="shared" si="6"/>
        <v>-0.12089314241611993</v>
      </c>
      <c r="F186">
        <f t="shared" si="7"/>
        <v>-2.3976095734105973E-2</v>
      </c>
      <c r="G186">
        <f t="shared" si="8"/>
        <v>-2.9567437532846075E-2</v>
      </c>
    </row>
    <row r="187" spans="1:7">
      <c r="A187" s="7">
        <v>27454</v>
      </c>
      <c r="B187">
        <v>1.1638505588963199</v>
      </c>
      <c r="C187">
        <v>0.80196800330971796</v>
      </c>
      <c r="D187">
        <v>0.80569465011149699</v>
      </c>
      <c r="E187">
        <f t="shared" si="6"/>
        <v>-7.6912451601490073E-2</v>
      </c>
      <c r="F187">
        <f t="shared" si="7"/>
        <v>-3.1202363806850042E-2</v>
      </c>
      <c r="G187">
        <f t="shared" si="8"/>
        <v>-4.4807459610013978E-2</v>
      </c>
    </row>
    <row r="188" spans="1:7">
      <c r="A188" s="7">
        <v>27485</v>
      </c>
      <c r="B188">
        <v>1.10536935420065</v>
      </c>
      <c r="C188">
        <v>0.77964429674928604</v>
      </c>
      <c r="D188">
        <v>0.781756562726306</v>
      </c>
      <c r="E188">
        <f t="shared" si="6"/>
        <v>-5.8481204695669975E-2</v>
      </c>
      <c r="F188">
        <f t="shared" si="7"/>
        <v>-2.2323706560431922E-2</v>
      </c>
      <c r="G188">
        <f t="shared" si="8"/>
        <v>-2.3938087385190987E-2</v>
      </c>
    </row>
    <row r="189" spans="1:7">
      <c r="A189" s="7">
        <v>27515</v>
      </c>
      <c r="B189">
        <v>1.0723349587955</v>
      </c>
      <c r="C189">
        <v>0.76573518651017902</v>
      </c>
      <c r="D189">
        <v>0.76361073574856098</v>
      </c>
      <c r="E189">
        <f t="shared" si="6"/>
        <v>-3.3034395405149963E-2</v>
      </c>
      <c r="F189">
        <f t="shared" si="7"/>
        <v>-1.3909110239107014E-2</v>
      </c>
      <c r="G189">
        <f t="shared" si="8"/>
        <v>-1.8145826977745028E-2</v>
      </c>
    </row>
    <row r="190" spans="1:7">
      <c r="A190" s="7">
        <v>27546</v>
      </c>
      <c r="B190">
        <v>1.0409390653196899</v>
      </c>
      <c r="C190">
        <v>0.76133630970114097</v>
      </c>
      <c r="D190">
        <v>0.75070553775765902</v>
      </c>
      <c r="E190">
        <f t="shared" si="6"/>
        <v>-3.1395893475810066E-2</v>
      </c>
      <c r="F190">
        <f t="shared" si="7"/>
        <v>-4.3988768090380548E-3</v>
      </c>
      <c r="G190">
        <f t="shared" si="8"/>
        <v>-1.2905197990901951E-2</v>
      </c>
    </row>
    <row r="191" spans="1:7">
      <c r="A191" s="7">
        <v>27576</v>
      </c>
      <c r="B191">
        <v>1.0185828491055899</v>
      </c>
      <c r="C191">
        <v>0.752423648113837</v>
      </c>
      <c r="D191">
        <v>0.75256594755480799</v>
      </c>
      <c r="E191">
        <f t="shared" si="6"/>
        <v>-2.23562162141E-2</v>
      </c>
      <c r="F191">
        <f t="shared" si="7"/>
        <v>-8.9126615873039716E-3</v>
      </c>
      <c r="G191">
        <f t="shared" si="8"/>
        <v>1.8604097971489653E-3</v>
      </c>
    </row>
    <row r="192" spans="1:7">
      <c r="A192" s="7">
        <v>27607</v>
      </c>
      <c r="B192">
        <v>0.99552623071448398</v>
      </c>
      <c r="C192">
        <v>0.71913646484703597</v>
      </c>
      <c r="D192">
        <v>0.72359922848757896</v>
      </c>
      <c r="E192">
        <f t="shared" si="6"/>
        <v>-2.3056618391105954E-2</v>
      </c>
      <c r="F192">
        <f t="shared" si="7"/>
        <v>-3.3287183266801024E-2</v>
      </c>
      <c r="G192">
        <f t="shared" si="8"/>
        <v>-2.896671906722903E-2</v>
      </c>
    </row>
    <row r="193" spans="1:7">
      <c r="A193" s="7">
        <v>27638</v>
      </c>
      <c r="B193">
        <v>0.97848055399384903</v>
      </c>
      <c r="C193">
        <v>0.68720571124998098</v>
      </c>
      <c r="D193">
        <v>0.69069525106105401</v>
      </c>
      <c r="E193">
        <f t="shared" si="6"/>
        <v>-1.704567672063495E-2</v>
      </c>
      <c r="F193">
        <f t="shared" si="7"/>
        <v>-3.1930753597054995E-2</v>
      </c>
      <c r="G193">
        <f t="shared" si="8"/>
        <v>-3.2903977426524955E-2</v>
      </c>
    </row>
    <row r="194" spans="1:7">
      <c r="A194" s="7">
        <v>27668</v>
      </c>
      <c r="B194">
        <v>0.96876397354717603</v>
      </c>
      <c r="C194">
        <v>0.66473926489050095</v>
      </c>
      <c r="D194">
        <v>0.661802624301288</v>
      </c>
      <c r="E194">
        <f t="shared" si="6"/>
        <v>-9.7165804466730066E-3</v>
      </c>
      <c r="F194">
        <f t="shared" si="7"/>
        <v>-2.246644635948003E-2</v>
      </c>
      <c r="G194">
        <f t="shared" si="8"/>
        <v>-2.8892626759766005E-2</v>
      </c>
    </row>
    <row r="195" spans="1:7">
      <c r="A195" s="7">
        <v>27699</v>
      </c>
      <c r="B195">
        <v>0.96876719440424497</v>
      </c>
      <c r="C195">
        <v>0.65064040788385702</v>
      </c>
      <c r="D195">
        <v>0.64665503787377399</v>
      </c>
      <c r="E195">
        <f t="shared" si="6"/>
        <v>3.2208570689418181E-6</v>
      </c>
      <c r="F195">
        <f t="shared" si="7"/>
        <v>-1.4098857006643928E-2</v>
      </c>
      <c r="G195">
        <f t="shared" si="8"/>
        <v>-1.5147586427514015E-2</v>
      </c>
    </row>
    <row r="196" spans="1:7">
      <c r="A196" s="7">
        <v>27729</v>
      </c>
      <c r="B196">
        <v>0.991906890376126</v>
      </c>
      <c r="C196">
        <v>0.65859352488775902</v>
      </c>
      <c r="D196">
        <v>0.66153674661006201</v>
      </c>
      <c r="E196">
        <f t="shared" si="6"/>
        <v>2.3139695971881036E-2</v>
      </c>
      <c r="F196">
        <f t="shared" si="7"/>
        <v>7.9531170039019994E-3</v>
      </c>
      <c r="G196">
        <f t="shared" si="8"/>
        <v>1.4881708736288024E-2</v>
      </c>
    </row>
    <row r="197" spans="1:7">
      <c r="A197" s="7">
        <v>27760</v>
      </c>
      <c r="B197">
        <v>1.0465088506007201</v>
      </c>
      <c r="C197">
        <v>0.65797563065627296</v>
      </c>
      <c r="D197">
        <v>0.66223025358573795</v>
      </c>
      <c r="E197">
        <f t="shared" si="6"/>
        <v>5.4601960224594071E-2</v>
      </c>
      <c r="F197">
        <f t="shared" si="7"/>
        <v>-6.1789423148606026E-4</v>
      </c>
      <c r="G197">
        <f t="shared" si="8"/>
        <v>6.9350697567593933E-4</v>
      </c>
    </row>
    <row r="198" spans="1:7">
      <c r="A198" s="7">
        <v>27791</v>
      </c>
      <c r="B198">
        <v>0.95765334308938099</v>
      </c>
      <c r="C198">
        <v>0.63881715885718504</v>
      </c>
      <c r="D198">
        <v>0.64021216494224398</v>
      </c>
      <c r="E198">
        <f t="shared" si="6"/>
        <v>-8.8855507511339082E-2</v>
      </c>
      <c r="F198">
        <f t="shared" si="7"/>
        <v>-1.9158471799087917E-2</v>
      </c>
      <c r="G198">
        <f t="shared" si="8"/>
        <v>-2.2018088643493972E-2</v>
      </c>
    </row>
    <row r="199" spans="1:7">
      <c r="A199" s="7">
        <v>27820</v>
      </c>
      <c r="B199">
        <v>0.88742375871857304</v>
      </c>
      <c r="C199">
        <v>0.62038732688971399</v>
      </c>
      <c r="D199">
        <v>0.622244346430886</v>
      </c>
      <c r="E199">
        <f t="shared" si="6"/>
        <v>-7.0229584370807951E-2</v>
      </c>
      <c r="F199">
        <f t="shared" si="7"/>
        <v>-1.8429831967471055E-2</v>
      </c>
      <c r="G199">
        <f t="shared" si="8"/>
        <v>-1.796781851135798E-2</v>
      </c>
    </row>
    <row r="200" spans="1:7">
      <c r="A200" s="7">
        <v>27851</v>
      </c>
      <c r="B200">
        <v>0.84369467943488097</v>
      </c>
      <c r="C200">
        <v>0.61504956913398001</v>
      </c>
      <c r="D200">
        <v>0.62525182087841003</v>
      </c>
      <c r="E200">
        <f t="shared" si="6"/>
        <v>-4.3729079283692074E-2</v>
      </c>
      <c r="F200">
        <f t="shared" si="7"/>
        <v>-5.3377577557339739E-3</v>
      </c>
      <c r="G200">
        <f t="shared" si="8"/>
        <v>3.0074744475240278E-3</v>
      </c>
    </row>
    <row r="201" spans="1:7">
      <c r="A201" s="7">
        <v>27881</v>
      </c>
      <c r="B201">
        <v>0.81573767123264995</v>
      </c>
      <c r="C201">
        <v>0.61176955780221298</v>
      </c>
      <c r="D201">
        <v>0.626413612743423</v>
      </c>
      <c r="E201">
        <f t="shared" si="6"/>
        <v>-2.7957008202231015E-2</v>
      </c>
      <c r="F201">
        <f t="shared" si="7"/>
        <v>-3.2800113317670299E-3</v>
      </c>
      <c r="G201">
        <f t="shared" si="8"/>
        <v>1.1617918650129733E-3</v>
      </c>
    </row>
    <row r="202" spans="1:7">
      <c r="A202" s="7">
        <v>27912</v>
      </c>
      <c r="B202">
        <v>0.79196325786527999</v>
      </c>
      <c r="C202">
        <v>0.59850069003201201</v>
      </c>
      <c r="D202">
        <v>0.61719869517692905</v>
      </c>
      <c r="E202">
        <f t="shared" si="6"/>
        <v>-2.3774413367369962E-2</v>
      </c>
      <c r="F202">
        <f t="shared" si="7"/>
        <v>-1.3268867770200976E-2</v>
      </c>
      <c r="G202">
        <f t="shared" si="8"/>
        <v>-9.214917566493952E-3</v>
      </c>
    </row>
    <row r="203" spans="1:7">
      <c r="A203" s="7">
        <v>27942</v>
      </c>
      <c r="B203">
        <v>0.76671359016351104</v>
      </c>
      <c r="C203">
        <v>0.59059925375076505</v>
      </c>
      <c r="D203">
        <v>0.61028099820530302</v>
      </c>
      <c r="E203">
        <f t="shared" si="6"/>
        <v>-2.5249667701768952E-2</v>
      </c>
      <c r="F203">
        <f t="shared" si="7"/>
        <v>-7.9014362812469541E-3</v>
      </c>
      <c r="G203">
        <f t="shared" si="8"/>
        <v>-6.9176969716260306E-3</v>
      </c>
    </row>
    <row r="204" spans="1:7">
      <c r="A204" s="7">
        <v>27973</v>
      </c>
      <c r="B204">
        <v>0.75624151785481397</v>
      </c>
      <c r="C204">
        <v>0.59332934876020904</v>
      </c>
      <c r="D204">
        <v>0.61678083538773798</v>
      </c>
      <c r="E204">
        <f t="shared" si="6"/>
        <v>-1.0472072308697067E-2</v>
      </c>
      <c r="F204">
        <f t="shared" si="7"/>
        <v>2.7300950094439891E-3</v>
      </c>
      <c r="G204">
        <f t="shared" si="8"/>
        <v>6.4998371824349643E-3</v>
      </c>
    </row>
    <row r="205" spans="1:7">
      <c r="A205" s="7">
        <v>28004</v>
      </c>
      <c r="B205">
        <v>0.75025760306965295</v>
      </c>
      <c r="C205">
        <v>0.60496731716177299</v>
      </c>
      <c r="D205">
        <v>0.63233371793125903</v>
      </c>
      <c r="E205">
        <f t="shared" ref="E205:E268" si="9">B205-B204</f>
        <v>-5.9839147851610264E-3</v>
      </c>
      <c r="F205">
        <f t="shared" ref="F205:F268" si="10">C205-C204</f>
        <v>1.1637968401563947E-2</v>
      </c>
      <c r="G205">
        <f t="shared" ref="G205:G268" si="11">D205-D204</f>
        <v>1.5552882543521052E-2</v>
      </c>
    </row>
    <row r="206" spans="1:7">
      <c r="A206" s="7">
        <v>28034</v>
      </c>
      <c r="B206">
        <v>0.75863976890345597</v>
      </c>
      <c r="C206">
        <v>0.61907213827696905</v>
      </c>
      <c r="D206">
        <v>0.64700715627372996</v>
      </c>
      <c r="E206">
        <f t="shared" si="9"/>
        <v>8.3821658338030236E-3</v>
      </c>
      <c r="F206">
        <f t="shared" si="10"/>
        <v>1.4104821115196065E-2</v>
      </c>
      <c r="G206">
        <f t="shared" si="11"/>
        <v>1.4673438342470924E-2</v>
      </c>
    </row>
    <row r="207" spans="1:7">
      <c r="A207" s="7">
        <v>28065</v>
      </c>
      <c r="B207">
        <v>0.77225688130230696</v>
      </c>
      <c r="C207">
        <v>0.62929226295529295</v>
      </c>
      <c r="D207">
        <v>0.66667937798143895</v>
      </c>
      <c r="E207">
        <f t="shared" si="9"/>
        <v>1.3617112398850995E-2</v>
      </c>
      <c r="F207">
        <f t="shared" si="10"/>
        <v>1.0220124678323894E-2</v>
      </c>
      <c r="G207">
        <f t="shared" si="11"/>
        <v>1.9672221707708992E-2</v>
      </c>
    </row>
    <row r="208" spans="1:7">
      <c r="A208" s="7">
        <v>28095</v>
      </c>
      <c r="B208">
        <v>0.782357176079161</v>
      </c>
      <c r="C208">
        <v>0.62868521536400401</v>
      </c>
      <c r="D208">
        <v>0.65614955153382304</v>
      </c>
      <c r="E208">
        <f t="shared" si="9"/>
        <v>1.0100294776854035E-2</v>
      </c>
      <c r="F208">
        <f t="shared" si="10"/>
        <v>-6.0704759128893393E-4</v>
      </c>
      <c r="G208">
        <f t="shared" si="11"/>
        <v>-1.0529826447615909E-2</v>
      </c>
    </row>
    <row r="209" spans="1:7">
      <c r="A209" s="7">
        <v>28126</v>
      </c>
      <c r="B209">
        <v>0.75839516222361303</v>
      </c>
      <c r="C209">
        <v>0.63412816144050199</v>
      </c>
      <c r="D209">
        <v>0.66923463114403603</v>
      </c>
      <c r="E209">
        <f t="shared" si="9"/>
        <v>-2.396201385554797E-2</v>
      </c>
      <c r="F209">
        <f t="shared" si="10"/>
        <v>5.4429460764979787E-3</v>
      </c>
      <c r="G209">
        <f t="shared" si="11"/>
        <v>1.3085079610212991E-2</v>
      </c>
    </row>
    <row r="210" spans="1:7">
      <c r="A210" s="7">
        <v>28157</v>
      </c>
      <c r="B210">
        <v>0.73202743723945696</v>
      </c>
      <c r="C210">
        <v>0.63123258356864598</v>
      </c>
      <c r="D210">
        <v>0.66270090795348302</v>
      </c>
      <c r="E210">
        <f t="shared" si="9"/>
        <v>-2.6367724984156071E-2</v>
      </c>
      <c r="F210">
        <f t="shared" si="10"/>
        <v>-2.8955778718560143E-3</v>
      </c>
      <c r="G210">
        <f t="shared" si="11"/>
        <v>-6.5337231905530091E-3</v>
      </c>
    </row>
    <row r="211" spans="1:7">
      <c r="A211" s="7">
        <v>28185</v>
      </c>
      <c r="B211">
        <v>0.71554254874262502</v>
      </c>
      <c r="C211">
        <v>0.60987919942715896</v>
      </c>
      <c r="D211">
        <v>0.63798050611930801</v>
      </c>
      <c r="E211">
        <f t="shared" si="9"/>
        <v>-1.648488849683194E-2</v>
      </c>
      <c r="F211">
        <f t="shared" si="10"/>
        <v>-2.135338414148702E-2</v>
      </c>
      <c r="G211">
        <f t="shared" si="11"/>
        <v>-2.472040183417501E-2</v>
      </c>
    </row>
    <row r="212" spans="1:7">
      <c r="A212" s="7">
        <v>28216</v>
      </c>
      <c r="B212">
        <v>0.71209941715182301</v>
      </c>
      <c r="C212">
        <v>0.58199996421760303</v>
      </c>
      <c r="D212">
        <v>0.59740614069893205</v>
      </c>
      <c r="E212">
        <f t="shared" si="9"/>
        <v>-3.4431315908020066E-3</v>
      </c>
      <c r="F212">
        <f t="shared" si="10"/>
        <v>-2.787923520955593E-2</v>
      </c>
      <c r="G212">
        <f t="shared" si="11"/>
        <v>-4.0574365420375957E-2</v>
      </c>
    </row>
    <row r="213" spans="1:7">
      <c r="A213" s="7">
        <v>28246</v>
      </c>
      <c r="B213">
        <v>0.72066277777024101</v>
      </c>
      <c r="C213">
        <v>0.571530407598135</v>
      </c>
      <c r="D213">
        <v>0.579962625820856</v>
      </c>
      <c r="E213">
        <f t="shared" si="9"/>
        <v>8.5633606184180033E-3</v>
      </c>
      <c r="F213">
        <f t="shared" si="10"/>
        <v>-1.0469556619468023E-2</v>
      </c>
      <c r="G213">
        <f t="shared" si="11"/>
        <v>-1.744351487807605E-2</v>
      </c>
    </row>
    <row r="214" spans="1:7">
      <c r="A214" s="7">
        <v>28277</v>
      </c>
      <c r="B214">
        <v>0.73635830775309297</v>
      </c>
      <c r="C214">
        <v>0.56505166097817905</v>
      </c>
      <c r="D214">
        <v>0.57446934111741899</v>
      </c>
      <c r="E214">
        <f t="shared" si="9"/>
        <v>1.5695529982851952E-2</v>
      </c>
      <c r="F214">
        <f t="shared" si="10"/>
        <v>-6.4787466199559551E-3</v>
      </c>
      <c r="G214">
        <f t="shared" si="11"/>
        <v>-5.493284703437018E-3</v>
      </c>
    </row>
    <row r="215" spans="1:7">
      <c r="A215" s="7">
        <v>28307</v>
      </c>
      <c r="B215">
        <v>0.73306355700134396</v>
      </c>
      <c r="C215">
        <v>0.56663522296326296</v>
      </c>
      <c r="D215">
        <v>0.57649551239973496</v>
      </c>
      <c r="E215">
        <f t="shared" si="9"/>
        <v>-3.2947507517490093E-3</v>
      </c>
      <c r="F215">
        <f t="shared" si="10"/>
        <v>1.5835619850839144E-3</v>
      </c>
      <c r="G215">
        <f t="shared" si="11"/>
        <v>2.0261712823159694E-3</v>
      </c>
    </row>
    <row r="216" spans="1:7">
      <c r="A216" s="7">
        <v>28338</v>
      </c>
      <c r="B216">
        <v>0.73751726617283098</v>
      </c>
      <c r="C216">
        <v>0.56761123806896996</v>
      </c>
      <c r="D216">
        <v>0.57491232336002895</v>
      </c>
      <c r="E216">
        <f t="shared" si="9"/>
        <v>4.4537091714870192E-3</v>
      </c>
      <c r="F216">
        <f t="shared" si="10"/>
        <v>9.7601510570699546E-4</v>
      </c>
      <c r="G216">
        <f t="shared" si="11"/>
        <v>-1.5831890397060011E-3</v>
      </c>
    </row>
    <row r="217" spans="1:7">
      <c r="A217" s="7">
        <v>28369</v>
      </c>
      <c r="B217">
        <v>0.74867200405979795</v>
      </c>
      <c r="C217">
        <v>0.57822457349935896</v>
      </c>
      <c r="D217">
        <v>0.58976939094652403</v>
      </c>
      <c r="E217">
        <f t="shared" si="9"/>
        <v>1.115473788696697E-2</v>
      </c>
      <c r="F217">
        <f t="shared" si="10"/>
        <v>1.0613335430389004E-2</v>
      </c>
      <c r="G217">
        <f t="shared" si="11"/>
        <v>1.4857067586495076E-2</v>
      </c>
    </row>
    <row r="218" spans="1:7">
      <c r="A218" s="7">
        <v>28399</v>
      </c>
      <c r="B218">
        <v>0.77749505358294801</v>
      </c>
      <c r="C218">
        <v>0.59065632166028903</v>
      </c>
      <c r="D218">
        <v>0.59998461261106295</v>
      </c>
      <c r="E218">
        <f t="shared" si="9"/>
        <v>2.8823049523150068E-2</v>
      </c>
      <c r="F218">
        <f t="shared" si="10"/>
        <v>1.2431748160930067E-2</v>
      </c>
      <c r="G218">
        <f t="shared" si="11"/>
        <v>1.021522166453892E-2</v>
      </c>
    </row>
    <row r="219" spans="1:7">
      <c r="A219" s="7">
        <v>28430</v>
      </c>
      <c r="B219">
        <v>0.80411624688690497</v>
      </c>
      <c r="C219">
        <v>0.60017867592916196</v>
      </c>
      <c r="D219">
        <v>0.62023914311519701</v>
      </c>
      <c r="E219">
        <f t="shared" si="9"/>
        <v>2.6621193303956958E-2</v>
      </c>
      <c r="F219">
        <f t="shared" si="10"/>
        <v>9.5223542688729346E-3</v>
      </c>
      <c r="G219">
        <f t="shared" si="11"/>
        <v>2.0254530504134061E-2</v>
      </c>
    </row>
    <row r="220" spans="1:7">
      <c r="A220" s="7">
        <v>28460</v>
      </c>
      <c r="B220">
        <v>0.80241576408652604</v>
      </c>
      <c r="C220">
        <v>0.62216248644250105</v>
      </c>
      <c r="D220">
        <v>0.65821728813688196</v>
      </c>
      <c r="E220">
        <f t="shared" si="9"/>
        <v>-1.700482800378933E-3</v>
      </c>
      <c r="F220">
        <f t="shared" si="10"/>
        <v>2.1983810513339086E-2</v>
      </c>
      <c r="G220">
        <f t="shared" si="11"/>
        <v>3.797814502168495E-2</v>
      </c>
    </row>
    <row r="221" spans="1:7">
      <c r="A221" s="7">
        <v>28491</v>
      </c>
      <c r="B221">
        <v>0.82106309322975102</v>
      </c>
      <c r="C221">
        <v>0.65323622063356601</v>
      </c>
      <c r="D221">
        <v>0.71764171548677003</v>
      </c>
      <c r="E221">
        <f t="shared" si="9"/>
        <v>1.8647329143224978E-2</v>
      </c>
      <c r="F221">
        <f t="shared" si="10"/>
        <v>3.1073734191064961E-2</v>
      </c>
      <c r="G221">
        <f t="shared" si="11"/>
        <v>5.9424427349888065E-2</v>
      </c>
    </row>
    <row r="222" spans="1:7">
      <c r="A222" s="7">
        <v>28522</v>
      </c>
      <c r="B222">
        <v>0.82947848143310998</v>
      </c>
      <c r="C222">
        <v>0.64460184319202196</v>
      </c>
      <c r="D222">
        <v>0.70711085483073</v>
      </c>
      <c r="E222">
        <f t="shared" si="9"/>
        <v>8.4153882033589644E-3</v>
      </c>
      <c r="F222">
        <f t="shared" si="10"/>
        <v>-8.63437744154405E-3</v>
      </c>
      <c r="G222">
        <f t="shared" si="11"/>
        <v>-1.0530860656040031E-2</v>
      </c>
    </row>
    <row r="223" spans="1:7">
      <c r="A223" s="7">
        <v>28550</v>
      </c>
      <c r="B223">
        <v>0.85448576518008501</v>
      </c>
      <c r="C223">
        <v>0.64188457375158103</v>
      </c>
      <c r="D223">
        <v>0.70893490932724901</v>
      </c>
      <c r="E223">
        <f t="shared" si="9"/>
        <v>2.5007283746975029E-2</v>
      </c>
      <c r="F223">
        <f t="shared" si="10"/>
        <v>-2.7172694404409281E-3</v>
      </c>
      <c r="G223">
        <f t="shared" si="11"/>
        <v>1.824054496519012E-3</v>
      </c>
    </row>
    <row r="224" spans="1:7">
      <c r="A224" s="7">
        <v>28581</v>
      </c>
      <c r="B224">
        <v>0.88026169251518505</v>
      </c>
      <c r="C224">
        <v>0.63038731498878697</v>
      </c>
      <c r="D224">
        <v>0.68574993094481695</v>
      </c>
      <c r="E224">
        <f t="shared" si="9"/>
        <v>2.5775927335100035E-2</v>
      </c>
      <c r="F224">
        <f t="shared" si="10"/>
        <v>-1.149725876279406E-2</v>
      </c>
      <c r="G224">
        <f t="shared" si="11"/>
        <v>-2.3184978382432053E-2</v>
      </c>
    </row>
    <row r="225" spans="1:7">
      <c r="A225" s="7">
        <v>28611</v>
      </c>
      <c r="B225">
        <v>0.88755511801533504</v>
      </c>
      <c r="C225">
        <v>0.61213331767186396</v>
      </c>
      <c r="D225">
        <v>0.64694570092758497</v>
      </c>
      <c r="E225">
        <f t="shared" si="9"/>
        <v>7.293425500149997E-3</v>
      </c>
      <c r="F225">
        <f t="shared" si="10"/>
        <v>-1.825399731692301E-2</v>
      </c>
      <c r="G225">
        <f t="shared" si="11"/>
        <v>-3.8804230017231989E-2</v>
      </c>
    </row>
    <row r="226" spans="1:7">
      <c r="A226" s="7">
        <v>28642</v>
      </c>
      <c r="B226">
        <v>0.90635594868045799</v>
      </c>
      <c r="C226">
        <v>0.60146748722920595</v>
      </c>
      <c r="D226">
        <v>0.62488468526014396</v>
      </c>
      <c r="E226">
        <f t="shared" si="9"/>
        <v>1.8800830665122947E-2</v>
      </c>
      <c r="F226">
        <f t="shared" si="10"/>
        <v>-1.0665830442658009E-2</v>
      </c>
      <c r="G226">
        <f t="shared" si="11"/>
        <v>-2.2061015667441009E-2</v>
      </c>
    </row>
    <row r="227" spans="1:7">
      <c r="A227" s="7">
        <v>28672</v>
      </c>
      <c r="B227">
        <v>0.94829406209820999</v>
      </c>
      <c r="C227">
        <v>0.60167535311599896</v>
      </c>
      <c r="D227">
        <v>0.61970383975685495</v>
      </c>
      <c r="E227">
        <f t="shared" si="9"/>
        <v>4.1938113417751999E-2</v>
      </c>
      <c r="F227">
        <f t="shared" si="10"/>
        <v>2.0786588679300166E-4</v>
      </c>
      <c r="G227">
        <f t="shared" si="11"/>
        <v>-5.1808455032890111E-3</v>
      </c>
    </row>
    <row r="228" spans="1:7">
      <c r="A228" s="7">
        <v>28703</v>
      </c>
      <c r="B228">
        <v>0.99518745519377005</v>
      </c>
      <c r="C228">
        <v>0.59707648399536795</v>
      </c>
      <c r="D228">
        <v>0.60100532021492903</v>
      </c>
      <c r="E228">
        <f t="shared" si="9"/>
        <v>4.6893393095560065E-2</v>
      </c>
      <c r="F228">
        <f t="shared" si="10"/>
        <v>-4.5988691206310106E-3</v>
      </c>
      <c r="G228">
        <f t="shared" si="11"/>
        <v>-1.8698519541925918E-2</v>
      </c>
    </row>
    <row r="229" spans="1:7">
      <c r="A229" s="7">
        <v>28734</v>
      </c>
      <c r="B229">
        <v>1.0533227442680999</v>
      </c>
      <c r="C229">
        <v>0.59977344431138102</v>
      </c>
      <c r="D229">
        <v>0.596705095861778</v>
      </c>
      <c r="E229">
        <f t="shared" si="9"/>
        <v>5.8135289074329854E-2</v>
      </c>
      <c r="F229">
        <f t="shared" si="10"/>
        <v>2.6969603160130751E-3</v>
      </c>
      <c r="G229">
        <f t="shared" si="11"/>
        <v>-4.3002243531510276E-3</v>
      </c>
    </row>
    <row r="230" spans="1:7">
      <c r="A230" s="7">
        <v>28764</v>
      </c>
      <c r="B230">
        <v>1.1500168991083</v>
      </c>
      <c r="C230">
        <v>0.605282276028831</v>
      </c>
      <c r="D230">
        <v>0.59688261833933598</v>
      </c>
      <c r="E230">
        <f t="shared" si="9"/>
        <v>9.6694154840200053E-2</v>
      </c>
      <c r="F230">
        <f t="shared" si="10"/>
        <v>5.5088317174499801E-3</v>
      </c>
      <c r="G230">
        <f t="shared" si="11"/>
        <v>1.7752247755797868E-4</v>
      </c>
    </row>
    <row r="231" spans="1:7">
      <c r="A231" s="7">
        <v>28795</v>
      </c>
      <c r="B231">
        <v>1.0750374180700999</v>
      </c>
      <c r="C231">
        <v>0.61563058561247497</v>
      </c>
      <c r="D231">
        <v>0.60654973474120699</v>
      </c>
      <c r="E231">
        <f t="shared" si="9"/>
        <v>-7.4979481038200069E-2</v>
      </c>
      <c r="F231">
        <f t="shared" si="10"/>
        <v>1.0348309583643966E-2</v>
      </c>
      <c r="G231">
        <f t="shared" si="11"/>
        <v>9.6671164018710121E-3</v>
      </c>
    </row>
    <row r="232" spans="1:7">
      <c r="A232" s="7">
        <v>28825</v>
      </c>
      <c r="B232">
        <v>1.01988483744254</v>
      </c>
      <c r="C232">
        <v>0.62252355623117805</v>
      </c>
      <c r="D232">
        <v>0.61845717190531302</v>
      </c>
      <c r="E232">
        <f t="shared" si="9"/>
        <v>-5.51525806275599E-2</v>
      </c>
      <c r="F232">
        <f t="shared" si="10"/>
        <v>6.892970618703087E-3</v>
      </c>
      <c r="G232">
        <f t="shared" si="11"/>
        <v>1.1907437164106027E-2</v>
      </c>
    </row>
    <row r="233" spans="1:7">
      <c r="A233" s="7">
        <v>28856</v>
      </c>
      <c r="B233">
        <v>1.00011903725388</v>
      </c>
      <c r="C233">
        <v>0.64686654957325695</v>
      </c>
      <c r="D233">
        <v>0.64999030008115399</v>
      </c>
      <c r="E233">
        <f t="shared" si="9"/>
        <v>-1.9765800188660032E-2</v>
      </c>
      <c r="F233">
        <f t="shared" si="10"/>
        <v>2.43429933420789E-2</v>
      </c>
      <c r="G233">
        <f t="shared" si="11"/>
        <v>3.1533128175840974E-2</v>
      </c>
    </row>
    <row r="234" spans="1:7">
      <c r="A234" s="7">
        <v>28887</v>
      </c>
      <c r="B234">
        <v>0.97831349289409697</v>
      </c>
      <c r="C234">
        <v>0.66223671142191598</v>
      </c>
      <c r="D234">
        <v>0.66842324982817503</v>
      </c>
      <c r="E234">
        <f t="shared" si="9"/>
        <v>-2.1805544359782991E-2</v>
      </c>
      <c r="F234">
        <f t="shared" si="10"/>
        <v>1.5370161848659025E-2</v>
      </c>
      <c r="G234">
        <f t="shared" si="11"/>
        <v>1.8432949747021032E-2</v>
      </c>
    </row>
    <row r="235" spans="1:7">
      <c r="A235" s="7">
        <v>28915</v>
      </c>
      <c r="B235">
        <v>0.96581417817642401</v>
      </c>
      <c r="C235">
        <v>0.68810971873236704</v>
      </c>
      <c r="D235">
        <v>0.71240392746626802</v>
      </c>
      <c r="E235">
        <f t="shared" si="9"/>
        <v>-1.249931471767296E-2</v>
      </c>
      <c r="F235">
        <f t="shared" si="10"/>
        <v>2.5873007310451057E-2</v>
      </c>
      <c r="G235">
        <f t="shared" si="11"/>
        <v>4.3980677638092991E-2</v>
      </c>
    </row>
    <row r="236" spans="1:7">
      <c r="A236" s="7">
        <v>28946</v>
      </c>
      <c r="B236">
        <v>0.92897461654010705</v>
      </c>
      <c r="C236">
        <v>0.73212261776312504</v>
      </c>
      <c r="D236">
        <v>0.78051109034713295</v>
      </c>
      <c r="E236">
        <f t="shared" si="9"/>
        <v>-3.6839561636316964E-2</v>
      </c>
      <c r="F236">
        <f t="shared" si="10"/>
        <v>4.4012899030758001E-2</v>
      </c>
      <c r="G236">
        <f t="shared" si="11"/>
        <v>6.8107162880864935E-2</v>
      </c>
    </row>
    <row r="237" spans="1:7">
      <c r="A237" s="7">
        <v>28976</v>
      </c>
      <c r="B237">
        <v>0.91702527317011895</v>
      </c>
      <c r="C237">
        <v>0.72774129911881502</v>
      </c>
      <c r="D237">
        <v>0.75730055437734001</v>
      </c>
      <c r="E237">
        <f t="shared" si="9"/>
        <v>-1.1949343369988097E-2</v>
      </c>
      <c r="F237">
        <f t="shared" si="10"/>
        <v>-4.3813186443100172E-3</v>
      </c>
      <c r="G237">
        <f t="shared" si="11"/>
        <v>-2.3210535969792945E-2</v>
      </c>
    </row>
    <row r="238" spans="1:7">
      <c r="A238" s="7">
        <v>29007</v>
      </c>
      <c r="B238">
        <v>0.925927868434271</v>
      </c>
      <c r="C238">
        <v>0.71193045468596805</v>
      </c>
      <c r="D238">
        <v>0.71336950748077999</v>
      </c>
      <c r="E238">
        <f t="shared" si="9"/>
        <v>8.9025952641520467E-3</v>
      </c>
      <c r="F238">
        <f t="shared" si="10"/>
        <v>-1.5810844432846971E-2</v>
      </c>
      <c r="G238">
        <f t="shared" si="11"/>
        <v>-4.3931046896560022E-2</v>
      </c>
    </row>
    <row r="239" spans="1:7">
      <c r="A239" s="7">
        <v>29037</v>
      </c>
      <c r="B239">
        <v>0.93620528614291199</v>
      </c>
      <c r="C239">
        <v>0.714543562910819</v>
      </c>
      <c r="D239">
        <v>0.70064344732227402</v>
      </c>
      <c r="E239">
        <f t="shared" si="9"/>
        <v>1.027741770864099E-2</v>
      </c>
      <c r="F239">
        <f t="shared" si="10"/>
        <v>2.6131082248509463E-3</v>
      </c>
      <c r="G239">
        <f t="shared" si="11"/>
        <v>-1.272606015850597E-2</v>
      </c>
    </row>
    <row r="240" spans="1:7">
      <c r="A240" s="7">
        <v>29068</v>
      </c>
      <c r="B240">
        <v>0.97097261410802904</v>
      </c>
      <c r="C240">
        <v>0.727443051552911</v>
      </c>
      <c r="D240">
        <v>0.70288351895166901</v>
      </c>
      <c r="E240">
        <f t="shared" si="9"/>
        <v>3.4767327965117056E-2</v>
      </c>
      <c r="F240">
        <f t="shared" si="10"/>
        <v>1.2899488642092005E-2</v>
      </c>
      <c r="G240">
        <f t="shared" si="11"/>
        <v>2.2400716293949907E-3</v>
      </c>
    </row>
    <row r="241" spans="1:7">
      <c r="A241" s="7">
        <v>29099</v>
      </c>
      <c r="B241">
        <v>0.99908389876466597</v>
      </c>
      <c r="C241">
        <v>0.73823951548509903</v>
      </c>
      <c r="D241">
        <v>0.69200214438872898</v>
      </c>
      <c r="E241">
        <f t="shared" si="9"/>
        <v>2.8111284656636926E-2</v>
      </c>
      <c r="F241">
        <f t="shared" si="10"/>
        <v>1.0796463932188027E-2</v>
      </c>
      <c r="G241">
        <f t="shared" si="11"/>
        <v>-1.0881374562940027E-2</v>
      </c>
    </row>
    <row r="242" spans="1:7">
      <c r="A242" s="7">
        <v>29129</v>
      </c>
      <c r="B242">
        <v>1.05538407534964</v>
      </c>
      <c r="C242">
        <v>0.75137887044210205</v>
      </c>
      <c r="D242">
        <v>0.67674459567786704</v>
      </c>
      <c r="E242">
        <f t="shared" si="9"/>
        <v>5.6300176584973993E-2</v>
      </c>
      <c r="F242">
        <f t="shared" si="10"/>
        <v>1.3139354957003024E-2</v>
      </c>
      <c r="G242">
        <f t="shared" si="11"/>
        <v>-1.5257548710861935E-2</v>
      </c>
    </row>
    <row r="243" spans="1:7">
      <c r="A243" s="7">
        <v>29160</v>
      </c>
      <c r="B243">
        <v>1.0611025534454299</v>
      </c>
      <c r="C243">
        <v>0.76272304819784098</v>
      </c>
      <c r="D243">
        <v>0.67422495685971795</v>
      </c>
      <c r="E243">
        <f t="shared" si="9"/>
        <v>5.7184780957899584E-3</v>
      </c>
      <c r="F243">
        <f t="shared" si="10"/>
        <v>1.1344177755738927E-2</v>
      </c>
      <c r="G243">
        <f t="shared" si="11"/>
        <v>-2.5196388181490947E-3</v>
      </c>
    </row>
    <row r="244" spans="1:7">
      <c r="A244" s="7">
        <v>29190</v>
      </c>
      <c r="B244">
        <v>1.0594196872655599</v>
      </c>
      <c r="C244">
        <v>0.77882752896072804</v>
      </c>
      <c r="D244">
        <v>0.67665160120057299</v>
      </c>
      <c r="E244">
        <f t="shared" si="9"/>
        <v>-1.6828661798700129E-3</v>
      </c>
      <c r="F244">
        <f t="shared" si="10"/>
        <v>1.6104480762887063E-2</v>
      </c>
      <c r="G244">
        <f t="shared" si="11"/>
        <v>2.4266443408550442E-3</v>
      </c>
    </row>
    <row r="245" spans="1:7">
      <c r="A245" s="7">
        <v>29221</v>
      </c>
      <c r="B245">
        <v>1.08511866377146</v>
      </c>
      <c r="C245">
        <v>0.81814056431916404</v>
      </c>
      <c r="D245">
        <v>0.70535294379117597</v>
      </c>
      <c r="E245">
        <f t="shared" si="9"/>
        <v>2.569897650590014E-2</v>
      </c>
      <c r="F245">
        <f t="shared" si="10"/>
        <v>3.9313035358435999E-2</v>
      </c>
      <c r="G245">
        <f t="shared" si="11"/>
        <v>2.8701342590602974E-2</v>
      </c>
    </row>
    <row r="246" spans="1:7">
      <c r="A246" s="7">
        <v>29252</v>
      </c>
      <c r="B246">
        <v>1.11757588949147</v>
      </c>
      <c r="C246">
        <v>0.86441949281231201</v>
      </c>
      <c r="D246">
        <v>0.739623463170059</v>
      </c>
      <c r="E246">
        <f t="shared" si="9"/>
        <v>3.2457225720009975E-2</v>
      </c>
      <c r="F246">
        <f t="shared" si="10"/>
        <v>4.6278928493147964E-2</v>
      </c>
      <c r="G246">
        <f t="shared" si="11"/>
        <v>3.4270519378883035E-2</v>
      </c>
    </row>
    <row r="247" spans="1:7">
      <c r="A247" s="7">
        <v>29281</v>
      </c>
      <c r="B247">
        <v>1.1718104969646499</v>
      </c>
      <c r="C247">
        <v>0.91977909249490397</v>
      </c>
      <c r="D247">
        <v>0.79587294291640798</v>
      </c>
      <c r="E247">
        <f t="shared" si="9"/>
        <v>5.4234607473179874E-2</v>
      </c>
      <c r="F247">
        <f t="shared" si="10"/>
        <v>5.5359599682591965E-2</v>
      </c>
      <c r="G247">
        <f t="shared" si="11"/>
        <v>5.6249479746348974E-2</v>
      </c>
    </row>
    <row r="248" spans="1:7">
      <c r="A248" s="7">
        <v>29312</v>
      </c>
      <c r="B248">
        <v>1.10192320667188</v>
      </c>
      <c r="C248">
        <v>0.97203284718348804</v>
      </c>
      <c r="D248">
        <v>0.85493409907773799</v>
      </c>
      <c r="E248">
        <f t="shared" si="9"/>
        <v>-6.9887290292769855E-2</v>
      </c>
      <c r="F248">
        <f t="shared" si="10"/>
        <v>5.2253754688584064E-2</v>
      </c>
      <c r="G248">
        <f t="shared" si="11"/>
        <v>5.9061156161330008E-2</v>
      </c>
    </row>
    <row r="249" spans="1:7">
      <c r="A249" s="7">
        <v>29342</v>
      </c>
      <c r="B249">
        <v>1.04336493035599</v>
      </c>
      <c r="C249">
        <v>0.96196019403928401</v>
      </c>
      <c r="D249">
        <v>0.82431370545015903</v>
      </c>
      <c r="E249">
        <f t="shared" si="9"/>
        <v>-5.8558276315890057E-2</v>
      </c>
      <c r="F249">
        <f t="shared" si="10"/>
        <v>-1.0072653144204025E-2</v>
      </c>
      <c r="G249">
        <f t="shared" si="11"/>
        <v>-3.0620393627578957E-2</v>
      </c>
    </row>
    <row r="250" spans="1:7">
      <c r="A250" s="7">
        <v>29373</v>
      </c>
      <c r="B250">
        <v>0.99631819074707995</v>
      </c>
      <c r="C250">
        <v>0.928040875959673</v>
      </c>
      <c r="D250">
        <v>0.77818490232890203</v>
      </c>
      <c r="E250">
        <f t="shared" si="9"/>
        <v>-4.7046739608910038E-2</v>
      </c>
      <c r="F250">
        <f t="shared" si="10"/>
        <v>-3.3919318079611016E-2</v>
      </c>
      <c r="G250">
        <f t="shared" si="11"/>
        <v>-4.6128803121257E-2</v>
      </c>
    </row>
    <row r="251" spans="1:7">
      <c r="A251" s="7">
        <v>29403</v>
      </c>
      <c r="B251">
        <v>0.97485375469082103</v>
      </c>
      <c r="C251">
        <v>0.91992955672766397</v>
      </c>
      <c r="D251">
        <v>0.77523976447748799</v>
      </c>
      <c r="E251">
        <f t="shared" si="9"/>
        <v>-2.1464436056258918E-2</v>
      </c>
      <c r="F251">
        <f t="shared" si="10"/>
        <v>-8.1113192320090288E-3</v>
      </c>
      <c r="G251">
        <f t="shared" si="11"/>
        <v>-2.9451378514140369E-3</v>
      </c>
    </row>
    <row r="252" spans="1:7">
      <c r="A252" s="7">
        <v>29434</v>
      </c>
      <c r="B252">
        <v>0.93059064316150397</v>
      </c>
      <c r="C252">
        <v>0.90968315615651396</v>
      </c>
      <c r="D252">
        <v>0.77630550412458599</v>
      </c>
      <c r="E252">
        <f t="shared" si="9"/>
        <v>-4.4263111529317056E-2</v>
      </c>
      <c r="F252">
        <f t="shared" si="10"/>
        <v>-1.0246400571150005E-2</v>
      </c>
      <c r="G252">
        <f t="shared" si="11"/>
        <v>1.0657396470979963E-3</v>
      </c>
    </row>
    <row r="253" spans="1:7">
      <c r="A253" s="7">
        <v>29465</v>
      </c>
      <c r="B253">
        <v>0.90597382787560699</v>
      </c>
      <c r="C253">
        <v>0.88557677006489799</v>
      </c>
      <c r="D253">
        <v>0.74733797483113396</v>
      </c>
      <c r="E253">
        <f t="shared" si="9"/>
        <v>-2.4616815285896987E-2</v>
      </c>
      <c r="F253">
        <f t="shared" si="10"/>
        <v>-2.4106386091615972E-2</v>
      </c>
      <c r="G253">
        <f t="shared" si="11"/>
        <v>-2.8967529293452032E-2</v>
      </c>
    </row>
    <row r="254" spans="1:7">
      <c r="A254" s="7">
        <v>29495</v>
      </c>
      <c r="B254">
        <v>0.898106436538886</v>
      </c>
      <c r="C254">
        <v>0.86819221637620503</v>
      </c>
      <c r="D254">
        <v>0.723406128640801</v>
      </c>
      <c r="E254">
        <f t="shared" si="9"/>
        <v>-7.8673913367209858E-3</v>
      </c>
      <c r="F254">
        <f t="shared" si="10"/>
        <v>-1.7384553688692961E-2</v>
      </c>
      <c r="G254">
        <f t="shared" si="11"/>
        <v>-2.393184619033295E-2</v>
      </c>
    </row>
    <row r="255" spans="1:7">
      <c r="A255" s="7">
        <v>29526</v>
      </c>
      <c r="B255">
        <v>0.90737338918161003</v>
      </c>
      <c r="C255">
        <v>0.85080071774783805</v>
      </c>
      <c r="D255">
        <v>0.69313491172373298</v>
      </c>
      <c r="E255">
        <f t="shared" si="9"/>
        <v>9.2669526427240356E-3</v>
      </c>
      <c r="F255">
        <f t="shared" si="10"/>
        <v>-1.7391498628366975E-2</v>
      </c>
      <c r="G255">
        <f t="shared" si="11"/>
        <v>-3.0271216917068022E-2</v>
      </c>
    </row>
    <row r="256" spans="1:7">
      <c r="A256" s="7">
        <v>29556</v>
      </c>
      <c r="B256">
        <v>0.88857491422673596</v>
      </c>
      <c r="C256">
        <v>0.84579000546097105</v>
      </c>
      <c r="D256">
        <v>0.68004883879645595</v>
      </c>
      <c r="E256">
        <f t="shared" si="9"/>
        <v>-1.8798474954874078E-2</v>
      </c>
      <c r="F256">
        <f t="shared" si="10"/>
        <v>-5.0107122868670029E-3</v>
      </c>
      <c r="G256">
        <f t="shared" si="11"/>
        <v>-1.3086072927277037E-2</v>
      </c>
    </row>
    <row r="257" spans="1:7">
      <c r="A257" s="7">
        <v>29587</v>
      </c>
      <c r="B257">
        <v>0.87345487406634004</v>
      </c>
      <c r="C257">
        <v>0.84511897662296398</v>
      </c>
      <c r="D257">
        <v>0.67516527723129605</v>
      </c>
      <c r="E257">
        <f t="shared" si="9"/>
        <v>-1.512004016039592E-2</v>
      </c>
      <c r="F257">
        <f t="shared" si="10"/>
        <v>-6.7102883800707058E-4</v>
      </c>
      <c r="G257">
        <f t="shared" si="11"/>
        <v>-4.8835615651598996E-3</v>
      </c>
    </row>
    <row r="258" spans="1:7">
      <c r="A258" s="7">
        <v>29618</v>
      </c>
      <c r="B258">
        <v>0.86614292595820297</v>
      </c>
      <c r="C258">
        <v>0.83896436597388002</v>
      </c>
      <c r="D258">
        <v>0.65716188191224301</v>
      </c>
      <c r="E258">
        <f t="shared" si="9"/>
        <v>-7.3119481081370674E-3</v>
      </c>
      <c r="F258">
        <f t="shared" si="10"/>
        <v>-6.1546106490839581E-3</v>
      </c>
      <c r="G258">
        <f t="shared" si="11"/>
        <v>-1.8003395319053039E-2</v>
      </c>
    </row>
    <row r="259" spans="1:7">
      <c r="A259" s="7">
        <v>29646</v>
      </c>
      <c r="B259">
        <v>0.87438966581656696</v>
      </c>
      <c r="C259">
        <v>0.83411299755112001</v>
      </c>
      <c r="D259">
        <v>0.64764114466554401</v>
      </c>
      <c r="E259">
        <f t="shared" si="9"/>
        <v>8.2467398583639939E-3</v>
      </c>
      <c r="F259">
        <f t="shared" si="10"/>
        <v>-4.8513684227600162E-3</v>
      </c>
      <c r="G259">
        <f t="shared" si="11"/>
        <v>-9.5207372466989959E-3</v>
      </c>
    </row>
    <row r="260" spans="1:7">
      <c r="A260" s="7">
        <v>29677</v>
      </c>
      <c r="B260">
        <v>0.854762417254605</v>
      </c>
      <c r="C260">
        <v>0.83705882238474705</v>
      </c>
      <c r="D260">
        <v>0.65188521090732199</v>
      </c>
      <c r="E260">
        <f t="shared" si="9"/>
        <v>-1.9627248561961963E-2</v>
      </c>
      <c r="F260">
        <f t="shared" si="10"/>
        <v>2.9458248336270421E-3</v>
      </c>
      <c r="G260">
        <f t="shared" si="11"/>
        <v>4.2440662417779773E-3</v>
      </c>
    </row>
    <row r="261" spans="1:7">
      <c r="A261" s="7">
        <v>29707</v>
      </c>
      <c r="B261">
        <v>0.85007945832009002</v>
      </c>
      <c r="C261">
        <v>0.83592847233852796</v>
      </c>
      <c r="D261">
        <v>0.65191073896810103</v>
      </c>
      <c r="E261">
        <f t="shared" si="9"/>
        <v>-4.6829589345149802E-3</v>
      </c>
      <c r="F261">
        <f t="shared" si="10"/>
        <v>-1.1303500462190863E-3</v>
      </c>
      <c r="G261">
        <f t="shared" si="11"/>
        <v>2.5528060779045347E-5</v>
      </c>
    </row>
    <row r="262" spans="1:7">
      <c r="A262" s="7">
        <v>29738</v>
      </c>
      <c r="B262">
        <v>0.86112236234432404</v>
      </c>
      <c r="C262">
        <v>0.83991588512198101</v>
      </c>
      <c r="D262">
        <v>0.65748799006542702</v>
      </c>
      <c r="E262">
        <f t="shared" si="9"/>
        <v>1.1042904024234024E-2</v>
      </c>
      <c r="F262">
        <f t="shared" si="10"/>
        <v>3.9874127834530482E-3</v>
      </c>
      <c r="G262">
        <f t="shared" si="11"/>
        <v>5.5772510973259859E-3</v>
      </c>
    </row>
    <row r="263" spans="1:7">
      <c r="A263" s="7">
        <v>29768</v>
      </c>
      <c r="B263">
        <v>0.88279212585295697</v>
      </c>
      <c r="C263">
        <v>0.835631338378929</v>
      </c>
      <c r="D263">
        <v>0.65946489169275702</v>
      </c>
      <c r="E263">
        <f t="shared" si="9"/>
        <v>2.1669763508632922E-2</v>
      </c>
      <c r="F263">
        <f t="shared" si="10"/>
        <v>-4.284546743052009E-3</v>
      </c>
      <c r="G263">
        <f t="shared" si="11"/>
        <v>1.9769016273299966E-3</v>
      </c>
    </row>
    <row r="264" spans="1:7">
      <c r="A264" s="7">
        <v>29799</v>
      </c>
      <c r="B264">
        <v>0.91460448640988001</v>
      </c>
      <c r="C264">
        <v>0.82977241656956402</v>
      </c>
      <c r="D264">
        <v>0.65534181946158898</v>
      </c>
      <c r="E264">
        <f t="shared" si="9"/>
        <v>3.1812360556923047E-2</v>
      </c>
      <c r="F264">
        <f t="shared" si="10"/>
        <v>-5.8589218093649809E-3</v>
      </c>
      <c r="G264">
        <f t="shared" si="11"/>
        <v>-4.1230722311680346E-3</v>
      </c>
    </row>
    <row r="265" spans="1:7">
      <c r="A265" s="7">
        <v>29830</v>
      </c>
      <c r="B265">
        <v>0.91895766898001396</v>
      </c>
      <c r="C265">
        <v>0.842036124009505</v>
      </c>
      <c r="D265">
        <v>0.66977187688052697</v>
      </c>
      <c r="E265">
        <f t="shared" si="9"/>
        <v>4.353182570133951E-3</v>
      </c>
      <c r="F265">
        <f t="shared" si="10"/>
        <v>1.2263707439940985E-2</v>
      </c>
      <c r="G265">
        <f t="shared" si="11"/>
        <v>1.4430057418937992E-2</v>
      </c>
    </row>
    <row r="266" spans="1:7">
      <c r="A266" s="7">
        <v>29860</v>
      </c>
      <c r="B266">
        <v>0.90387027962912003</v>
      </c>
      <c r="C266">
        <v>0.842391203794982</v>
      </c>
      <c r="D266">
        <v>0.68296449490218203</v>
      </c>
      <c r="E266">
        <f t="shared" si="9"/>
        <v>-1.5087389350893932E-2</v>
      </c>
      <c r="F266">
        <f t="shared" si="10"/>
        <v>3.5507978547699715E-4</v>
      </c>
      <c r="G266">
        <f t="shared" si="11"/>
        <v>1.3192618021655056E-2</v>
      </c>
    </row>
    <row r="267" spans="1:7">
      <c r="A267" s="7">
        <v>29891</v>
      </c>
      <c r="B267">
        <v>0.87673869561099804</v>
      </c>
      <c r="C267">
        <v>0.84636182798332804</v>
      </c>
      <c r="D267">
        <v>0.69584901942265598</v>
      </c>
      <c r="E267">
        <f t="shared" si="9"/>
        <v>-2.713158401812199E-2</v>
      </c>
      <c r="F267">
        <f t="shared" si="10"/>
        <v>3.9706241883460391E-3</v>
      </c>
      <c r="G267">
        <f t="shared" si="11"/>
        <v>1.288452452047395E-2</v>
      </c>
    </row>
    <row r="268" spans="1:7">
      <c r="A268" s="7">
        <v>29921</v>
      </c>
      <c r="B268">
        <v>0.862100652105111</v>
      </c>
      <c r="C268">
        <v>0.85858151646274306</v>
      </c>
      <c r="D268">
        <v>0.72641009783824595</v>
      </c>
      <c r="E268">
        <f t="shared" si="9"/>
        <v>-1.4638043505887044E-2</v>
      </c>
      <c r="F268">
        <f t="shared" si="10"/>
        <v>1.2219688479415014E-2</v>
      </c>
      <c r="G268">
        <f t="shared" si="11"/>
        <v>3.0561078415589971E-2</v>
      </c>
    </row>
    <row r="269" spans="1:7">
      <c r="A269" s="7">
        <v>29952</v>
      </c>
      <c r="B269">
        <v>0.85863209181863698</v>
      </c>
      <c r="C269">
        <v>0.88926071138240304</v>
      </c>
      <c r="D269">
        <v>0.78879049494015796</v>
      </c>
      <c r="E269">
        <f t="shared" ref="E269:E332" si="12">B269-B268</f>
        <v>-3.4685602864740206E-3</v>
      </c>
      <c r="F269">
        <f t="shared" ref="F269:F332" si="13">C269-C268</f>
        <v>3.067919491965998E-2</v>
      </c>
      <c r="G269">
        <f t="shared" ref="G269:G332" si="14">D269-D268</f>
        <v>6.2380397101912011E-2</v>
      </c>
    </row>
    <row r="270" spans="1:7">
      <c r="A270" s="7">
        <v>29983</v>
      </c>
      <c r="B270">
        <v>0.85868021532855998</v>
      </c>
      <c r="C270">
        <v>0.89193938241708903</v>
      </c>
      <c r="D270">
        <v>0.80325662953223198</v>
      </c>
      <c r="E270">
        <f t="shared" si="12"/>
        <v>4.8123509923003738E-5</v>
      </c>
      <c r="F270">
        <f t="shared" si="13"/>
        <v>2.6786710346859977E-3</v>
      </c>
      <c r="G270">
        <f t="shared" si="14"/>
        <v>1.446613459207402E-2</v>
      </c>
    </row>
    <row r="271" spans="1:7">
      <c r="A271" s="7">
        <v>30011</v>
      </c>
      <c r="B271">
        <v>0.85577798079830403</v>
      </c>
      <c r="C271">
        <v>0.84977911812544904</v>
      </c>
      <c r="D271">
        <v>0.73608714670457998</v>
      </c>
      <c r="E271">
        <f t="shared" si="12"/>
        <v>-2.9022345302559538E-3</v>
      </c>
      <c r="F271">
        <f t="shared" si="13"/>
        <v>-4.2160264291639993E-2</v>
      </c>
      <c r="G271">
        <f t="shared" si="14"/>
        <v>-6.7169482827652005E-2</v>
      </c>
    </row>
    <row r="272" spans="1:7">
      <c r="A272" s="7">
        <v>30042</v>
      </c>
      <c r="B272">
        <v>0.87049874694016505</v>
      </c>
      <c r="C272">
        <v>0.83022524255588404</v>
      </c>
      <c r="D272">
        <v>0.69817786881080002</v>
      </c>
      <c r="E272">
        <f t="shared" si="12"/>
        <v>1.4720766141861019E-2</v>
      </c>
      <c r="F272">
        <f t="shared" si="13"/>
        <v>-1.9553875569565005E-2</v>
      </c>
      <c r="G272">
        <f t="shared" si="14"/>
        <v>-3.7909277893779958E-2</v>
      </c>
    </row>
    <row r="273" spans="1:7">
      <c r="A273" s="7">
        <v>30072</v>
      </c>
      <c r="B273">
        <v>0.88935755849907205</v>
      </c>
      <c r="C273">
        <v>0.822285880199224</v>
      </c>
      <c r="D273">
        <v>0.686382086574442</v>
      </c>
      <c r="E273">
        <f t="shared" si="12"/>
        <v>1.8858811558907007E-2</v>
      </c>
      <c r="F273">
        <f t="shared" si="13"/>
        <v>-7.9393623566600402E-3</v>
      </c>
      <c r="G273">
        <f t="shared" si="14"/>
        <v>-1.1795782236358021E-2</v>
      </c>
    </row>
    <row r="274" spans="1:7">
      <c r="A274" s="7">
        <v>30103</v>
      </c>
      <c r="B274">
        <v>0.90437254314242299</v>
      </c>
      <c r="C274">
        <v>0.81636513107177899</v>
      </c>
      <c r="D274">
        <v>0.67899242675256199</v>
      </c>
      <c r="E274">
        <f t="shared" si="12"/>
        <v>1.5014984643350937E-2</v>
      </c>
      <c r="F274">
        <f t="shared" si="13"/>
        <v>-5.9207491274450019E-3</v>
      </c>
      <c r="G274">
        <f t="shared" si="14"/>
        <v>-7.3896598218800014E-3</v>
      </c>
    </row>
    <row r="275" spans="1:7">
      <c r="A275" s="7">
        <v>30133</v>
      </c>
      <c r="B275">
        <v>0.93549393312829998</v>
      </c>
      <c r="C275">
        <v>0.80572672833495995</v>
      </c>
      <c r="D275">
        <v>0.66917084519830905</v>
      </c>
      <c r="E275">
        <f t="shared" si="12"/>
        <v>3.112138998587699E-2</v>
      </c>
      <c r="F275">
        <f t="shared" si="13"/>
        <v>-1.0638402736819041E-2</v>
      </c>
      <c r="G275">
        <f t="shared" si="14"/>
        <v>-9.821581554252945E-3</v>
      </c>
    </row>
    <row r="276" spans="1:7">
      <c r="A276" s="7">
        <v>30164</v>
      </c>
      <c r="B276">
        <v>0.98727197578481096</v>
      </c>
      <c r="C276">
        <v>0.79072851072703598</v>
      </c>
      <c r="D276">
        <v>0.65870696632919701</v>
      </c>
      <c r="E276">
        <f t="shared" si="12"/>
        <v>5.1778042656510981E-2</v>
      </c>
      <c r="F276">
        <f t="shared" si="13"/>
        <v>-1.4998217607923969E-2</v>
      </c>
      <c r="G276">
        <f t="shared" si="14"/>
        <v>-1.0463878869112042E-2</v>
      </c>
    </row>
    <row r="277" spans="1:7">
      <c r="A277" s="7">
        <v>30195</v>
      </c>
      <c r="B277">
        <v>0.99108947617590604</v>
      </c>
      <c r="C277">
        <v>0.77982953959217105</v>
      </c>
      <c r="D277">
        <v>0.65280279707120403</v>
      </c>
      <c r="E277">
        <f t="shared" si="12"/>
        <v>3.8175003910950744E-3</v>
      </c>
      <c r="F277">
        <f t="shared" si="13"/>
        <v>-1.0898971134864932E-2</v>
      </c>
      <c r="G277">
        <f t="shared" si="14"/>
        <v>-5.904169257992975E-3</v>
      </c>
    </row>
    <row r="278" spans="1:7">
      <c r="A278" s="7">
        <v>30225</v>
      </c>
      <c r="B278">
        <v>1.02234918393737</v>
      </c>
      <c r="C278">
        <v>0.77906237547539403</v>
      </c>
      <c r="D278">
        <v>0.66410610292518102</v>
      </c>
      <c r="E278">
        <f t="shared" si="12"/>
        <v>3.1259707761463917E-2</v>
      </c>
      <c r="F278">
        <f t="shared" si="13"/>
        <v>-7.6716411677701934E-4</v>
      </c>
      <c r="G278">
        <f t="shared" si="14"/>
        <v>1.1303305853976986E-2</v>
      </c>
    </row>
    <row r="279" spans="1:7">
      <c r="A279" s="7">
        <v>30256</v>
      </c>
      <c r="B279">
        <v>0.97510932903702896</v>
      </c>
      <c r="C279">
        <v>0.762587551018854</v>
      </c>
      <c r="D279">
        <v>0.66486469959380201</v>
      </c>
      <c r="E279">
        <f t="shared" si="12"/>
        <v>-4.7239854900340994E-2</v>
      </c>
      <c r="F279">
        <f t="shared" si="13"/>
        <v>-1.6474824456540027E-2</v>
      </c>
      <c r="G279">
        <f t="shared" si="14"/>
        <v>7.5859666862099218E-4</v>
      </c>
    </row>
    <row r="280" spans="1:7">
      <c r="A280" s="7">
        <v>30286</v>
      </c>
      <c r="B280">
        <v>0.93008200404958496</v>
      </c>
      <c r="C280">
        <v>0.76327849319739305</v>
      </c>
      <c r="D280">
        <v>0.68919902770450303</v>
      </c>
      <c r="E280">
        <f t="shared" si="12"/>
        <v>-4.5027324987443995E-2</v>
      </c>
      <c r="F280">
        <f t="shared" si="13"/>
        <v>6.909421785390446E-4</v>
      </c>
      <c r="G280">
        <f t="shared" si="14"/>
        <v>2.433432811070102E-2</v>
      </c>
    </row>
    <row r="281" spans="1:7">
      <c r="A281" s="7">
        <v>30317</v>
      </c>
      <c r="B281">
        <v>0.90996623361925599</v>
      </c>
      <c r="C281">
        <v>0.77371593773737501</v>
      </c>
      <c r="D281">
        <v>0.72978173791827805</v>
      </c>
      <c r="E281">
        <f t="shared" si="12"/>
        <v>-2.0115770430328972E-2</v>
      </c>
      <c r="F281">
        <f t="shared" si="13"/>
        <v>1.0437444539981966E-2</v>
      </c>
      <c r="G281">
        <f t="shared" si="14"/>
        <v>4.058271021377502E-2</v>
      </c>
    </row>
    <row r="282" spans="1:7">
      <c r="A282" s="7">
        <v>30348</v>
      </c>
      <c r="B282">
        <v>0.89245184458127602</v>
      </c>
      <c r="C282">
        <v>0.74444549261953896</v>
      </c>
      <c r="D282">
        <v>0.70840966114833004</v>
      </c>
      <c r="E282">
        <f t="shared" si="12"/>
        <v>-1.7514389037979972E-2</v>
      </c>
      <c r="F282">
        <f t="shared" si="13"/>
        <v>-2.9270445117836053E-2</v>
      </c>
      <c r="G282">
        <f t="shared" si="14"/>
        <v>-2.1372076769948012E-2</v>
      </c>
    </row>
    <row r="283" spans="1:7">
      <c r="A283" s="7">
        <v>30376</v>
      </c>
      <c r="B283">
        <v>0.87989494025168702</v>
      </c>
      <c r="C283">
        <v>0.72145413101557898</v>
      </c>
      <c r="D283">
        <v>0.68926763775200495</v>
      </c>
      <c r="E283">
        <f t="shared" si="12"/>
        <v>-1.2556904329589003E-2</v>
      </c>
      <c r="F283">
        <f t="shared" si="13"/>
        <v>-2.2991361603959981E-2</v>
      </c>
      <c r="G283">
        <f t="shared" si="14"/>
        <v>-1.9142023396325092E-2</v>
      </c>
    </row>
    <row r="284" spans="1:7">
      <c r="A284" s="7">
        <v>30407</v>
      </c>
      <c r="B284">
        <v>0.87475824879239195</v>
      </c>
      <c r="C284">
        <v>0.705623044479604</v>
      </c>
      <c r="D284">
        <v>0.67898725145598005</v>
      </c>
      <c r="E284">
        <f t="shared" si="12"/>
        <v>-5.136691459295073E-3</v>
      </c>
      <c r="F284">
        <f t="shared" si="13"/>
        <v>-1.5831086535974981E-2</v>
      </c>
      <c r="G284">
        <f t="shared" si="14"/>
        <v>-1.0280386296024902E-2</v>
      </c>
    </row>
    <row r="285" spans="1:7">
      <c r="A285" s="7">
        <v>30437</v>
      </c>
      <c r="B285">
        <v>0.85481490461971998</v>
      </c>
      <c r="C285">
        <v>0.68191973244230697</v>
      </c>
      <c r="D285">
        <v>0.66676244918880401</v>
      </c>
      <c r="E285">
        <f t="shared" si="12"/>
        <v>-1.9943344172671962E-2</v>
      </c>
      <c r="F285">
        <f t="shared" si="13"/>
        <v>-2.3703312037297031E-2</v>
      </c>
      <c r="G285">
        <f t="shared" si="14"/>
        <v>-1.2224802267176038E-2</v>
      </c>
    </row>
    <row r="286" spans="1:7">
      <c r="A286" s="7">
        <v>30468</v>
      </c>
      <c r="B286">
        <v>0.83823501870956796</v>
      </c>
      <c r="C286">
        <v>0.67446988275686703</v>
      </c>
      <c r="D286">
        <v>0.66839765162781395</v>
      </c>
      <c r="E286">
        <f t="shared" si="12"/>
        <v>-1.6579885910152026E-2</v>
      </c>
      <c r="F286">
        <f t="shared" si="13"/>
        <v>-7.4498496854399354E-3</v>
      </c>
      <c r="G286">
        <f t="shared" si="14"/>
        <v>1.6352024390099418E-3</v>
      </c>
    </row>
    <row r="287" spans="1:7">
      <c r="A287" s="7">
        <v>30498</v>
      </c>
      <c r="B287">
        <v>0.82742149818450395</v>
      </c>
      <c r="C287">
        <v>0.66286772077442302</v>
      </c>
      <c r="D287">
        <v>0.67017951881527704</v>
      </c>
      <c r="E287">
        <f t="shared" si="12"/>
        <v>-1.0813520525064013E-2</v>
      </c>
      <c r="F287">
        <f t="shared" si="13"/>
        <v>-1.1602161982444015E-2</v>
      </c>
      <c r="G287">
        <f t="shared" si="14"/>
        <v>1.7818671874630931E-3</v>
      </c>
    </row>
    <row r="288" spans="1:7">
      <c r="A288" s="7">
        <v>30529</v>
      </c>
      <c r="B288">
        <v>0.81660771694263301</v>
      </c>
      <c r="C288">
        <v>0.65409474833782899</v>
      </c>
      <c r="D288">
        <v>0.67074059466550595</v>
      </c>
      <c r="E288">
        <f t="shared" si="12"/>
        <v>-1.0813781241870934E-2</v>
      </c>
      <c r="F288">
        <f t="shared" si="13"/>
        <v>-8.7729724365940287E-3</v>
      </c>
      <c r="G288">
        <f t="shared" si="14"/>
        <v>5.6107585022890927E-4</v>
      </c>
    </row>
    <row r="289" spans="1:7">
      <c r="A289" s="7">
        <v>30560</v>
      </c>
      <c r="B289">
        <v>0.81495697041680104</v>
      </c>
      <c r="C289">
        <v>0.65402724372686105</v>
      </c>
      <c r="D289">
        <v>0.68011693825415098</v>
      </c>
      <c r="E289">
        <f t="shared" si="12"/>
        <v>-1.6507465258319698E-3</v>
      </c>
      <c r="F289">
        <f t="shared" si="13"/>
        <v>-6.7504610967938916E-5</v>
      </c>
      <c r="G289">
        <f t="shared" si="14"/>
        <v>9.3763435886450308E-3</v>
      </c>
    </row>
    <row r="290" spans="1:7">
      <c r="A290" s="7">
        <v>30590</v>
      </c>
      <c r="B290">
        <v>0.823372933291176</v>
      </c>
      <c r="C290">
        <v>0.63425416470173401</v>
      </c>
      <c r="D290">
        <v>0.65236877837576401</v>
      </c>
      <c r="E290">
        <f t="shared" si="12"/>
        <v>8.4159628743749604E-3</v>
      </c>
      <c r="F290">
        <f t="shared" si="13"/>
        <v>-1.9773079025127038E-2</v>
      </c>
      <c r="G290">
        <f t="shared" si="14"/>
        <v>-2.7748159878386969E-2</v>
      </c>
    </row>
    <row r="291" spans="1:7">
      <c r="A291" s="7">
        <v>30621</v>
      </c>
      <c r="B291">
        <v>0.817919106745159</v>
      </c>
      <c r="C291">
        <v>0.61824900149321105</v>
      </c>
      <c r="D291">
        <v>0.62264987979865904</v>
      </c>
      <c r="E291">
        <f t="shared" si="12"/>
        <v>-5.4538265460170043E-3</v>
      </c>
      <c r="F291">
        <f t="shared" si="13"/>
        <v>-1.6005163208522966E-2</v>
      </c>
      <c r="G291">
        <f t="shared" si="14"/>
        <v>-2.9718898577104969E-2</v>
      </c>
    </row>
    <row r="292" spans="1:7">
      <c r="A292" s="7">
        <v>30651</v>
      </c>
      <c r="B292">
        <v>0.815323533412876</v>
      </c>
      <c r="C292">
        <v>0.62294514716327498</v>
      </c>
      <c r="D292">
        <v>0.6203329415187</v>
      </c>
      <c r="E292">
        <f t="shared" si="12"/>
        <v>-2.5955733322829966E-3</v>
      </c>
      <c r="F292">
        <f t="shared" si="13"/>
        <v>4.6961456700639337E-3</v>
      </c>
      <c r="G292">
        <f t="shared" si="14"/>
        <v>-2.3169382799590466E-3</v>
      </c>
    </row>
    <row r="293" spans="1:7">
      <c r="A293" s="7">
        <v>30682</v>
      </c>
      <c r="B293">
        <v>0.82219923174383902</v>
      </c>
      <c r="C293">
        <v>0.636491733201629</v>
      </c>
      <c r="D293">
        <v>0.62553169534630804</v>
      </c>
      <c r="E293">
        <f t="shared" si="12"/>
        <v>6.8756983309630204E-3</v>
      </c>
      <c r="F293">
        <f t="shared" si="13"/>
        <v>1.3546586038354014E-2</v>
      </c>
      <c r="G293">
        <f t="shared" si="14"/>
        <v>5.1987538276080381E-3</v>
      </c>
    </row>
    <row r="294" spans="1:7">
      <c r="A294" s="7">
        <v>30713</v>
      </c>
      <c r="B294">
        <v>0.83825179319281495</v>
      </c>
      <c r="C294">
        <v>0.63622530210290595</v>
      </c>
      <c r="D294">
        <v>0.60753154464396897</v>
      </c>
      <c r="E294">
        <f t="shared" si="12"/>
        <v>1.6052561448975933E-2</v>
      </c>
      <c r="F294">
        <f t="shared" si="13"/>
        <v>-2.6643109872304116E-4</v>
      </c>
      <c r="G294">
        <f t="shared" si="14"/>
        <v>-1.8000150702339068E-2</v>
      </c>
    </row>
    <row r="295" spans="1:7">
      <c r="A295" s="7">
        <v>30742</v>
      </c>
      <c r="B295">
        <v>0.83003176786105104</v>
      </c>
      <c r="C295">
        <v>0.62122517493501495</v>
      </c>
      <c r="D295">
        <v>0.58147166489652402</v>
      </c>
      <c r="E295">
        <f t="shared" si="12"/>
        <v>-8.2200253317639138E-3</v>
      </c>
      <c r="F295">
        <f t="shared" si="13"/>
        <v>-1.5000127167891009E-2</v>
      </c>
      <c r="G295">
        <f t="shared" si="14"/>
        <v>-2.6059879747444947E-2</v>
      </c>
    </row>
    <row r="296" spans="1:7">
      <c r="A296" s="7">
        <v>30773</v>
      </c>
      <c r="B296">
        <v>0.839528581542485</v>
      </c>
      <c r="C296">
        <v>0.60819249606707604</v>
      </c>
      <c r="D296">
        <v>0.56358857472147506</v>
      </c>
      <c r="E296">
        <f t="shared" si="12"/>
        <v>9.4968136814339577E-3</v>
      </c>
      <c r="F296">
        <f t="shared" si="13"/>
        <v>-1.3032678867938907E-2</v>
      </c>
      <c r="G296">
        <f t="shared" si="14"/>
        <v>-1.7883090175048966E-2</v>
      </c>
    </row>
    <row r="297" spans="1:7">
      <c r="A297" s="7">
        <v>30803</v>
      </c>
      <c r="B297">
        <v>0.86493310672131696</v>
      </c>
      <c r="C297">
        <v>0.61226000183672402</v>
      </c>
      <c r="D297">
        <v>0.55735257259773296</v>
      </c>
      <c r="E297">
        <f t="shared" si="12"/>
        <v>2.540452517883196E-2</v>
      </c>
      <c r="F297">
        <f t="shared" si="13"/>
        <v>4.0675057696479833E-3</v>
      </c>
      <c r="G297">
        <f t="shared" si="14"/>
        <v>-6.2360021237420904E-3</v>
      </c>
    </row>
    <row r="298" spans="1:7">
      <c r="A298" s="7">
        <v>30834</v>
      </c>
      <c r="B298">
        <v>0.87202058826574502</v>
      </c>
      <c r="C298">
        <v>0.61246531048736197</v>
      </c>
      <c r="D298">
        <v>0.55790615885846195</v>
      </c>
      <c r="E298">
        <f t="shared" si="12"/>
        <v>7.0874815444280648E-3</v>
      </c>
      <c r="F298">
        <f t="shared" si="13"/>
        <v>2.0530865063794757E-4</v>
      </c>
      <c r="G298">
        <f t="shared" si="14"/>
        <v>5.5358626072898875E-4</v>
      </c>
    </row>
    <row r="299" spans="1:7">
      <c r="A299" s="7">
        <v>30864</v>
      </c>
      <c r="B299">
        <v>0.89254241730416695</v>
      </c>
      <c r="C299">
        <v>0.61520705103422002</v>
      </c>
      <c r="D299">
        <v>0.556366491253799</v>
      </c>
      <c r="E299">
        <f t="shared" si="12"/>
        <v>2.0521829038421924E-2</v>
      </c>
      <c r="F299">
        <f t="shared" si="13"/>
        <v>2.7417405468580514E-3</v>
      </c>
      <c r="G299">
        <f t="shared" si="14"/>
        <v>-1.5396676046629532E-3</v>
      </c>
    </row>
    <row r="300" spans="1:7">
      <c r="A300" s="7">
        <v>30895</v>
      </c>
      <c r="B300">
        <v>0.91694050415399797</v>
      </c>
      <c r="C300">
        <v>0.62141939752498399</v>
      </c>
      <c r="D300">
        <v>0.559542972846789</v>
      </c>
      <c r="E300">
        <f t="shared" si="12"/>
        <v>2.4398086849831024E-2</v>
      </c>
      <c r="F300">
        <f t="shared" si="13"/>
        <v>6.2123464907639647E-3</v>
      </c>
      <c r="G300">
        <f t="shared" si="14"/>
        <v>3.1764815929899992E-3</v>
      </c>
    </row>
    <row r="301" spans="1:7">
      <c r="A301" s="7">
        <v>30926</v>
      </c>
      <c r="B301">
        <v>0.87058250413140803</v>
      </c>
      <c r="C301">
        <v>0.62597697327100499</v>
      </c>
      <c r="D301">
        <v>0.56573267238560798</v>
      </c>
      <c r="E301">
        <f t="shared" si="12"/>
        <v>-4.635800002258994E-2</v>
      </c>
      <c r="F301">
        <f t="shared" si="13"/>
        <v>4.5575757460210031E-3</v>
      </c>
      <c r="G301">
        <f t="shared" si="14"/>
        <v>6.1896995388189824E-3</v>
      </c>
    </row>
    <row r="302" spans="1:7">
      <c r="A302" s="7">
        <v>30956</v>
      </c>
      <c r="B302">
        <v>0.84224061265733297</v>
      </c>
      <c r="C302">
        <v>0.62842409563183699</v>
      </c>
      <c r="D302">
        <v>0.56750742640866103</v>
      </c>
      <c r="E302">
        <f t="shared" si="12"/>
        <v>-2.8341891474075065E-2</v>
      </c>
      <c r="F302">
        <f t="shared" si="13"/>
        <v>2.4471223608319992E-3</v>
      </c>
      <c r="G302">
        <f t="shared" si="14"/>
        <v>1.774754023053049E-3</v>
      </c>
    </row>
    <row r="303" spans="1:7">
      <c r="A303" s="7">
        <v>30987</v>
      </c>
      <c r="B303">
        <v>0.83031410155007401</v>
      </c>
      <c r="C303">
        <v>0.62503817903974301</v>
      </c>
      <c r="D303">
        <v>0.56074669960941703</v>
      </c>
      <c r="E303">
        <f t="shared" si="12"/>
        <v>-1.1926511107258952E-2</v>
      </c>
      <c r="F303">
        <f t="shared" si="13"/>
        <v>-3.3859165920939738E-3</v>
      </c>
      <c r="G303">
        <f t="shared" si="14"/>
        <v>-6.760726799243999E-3</v>
      </c>
    </row>
    <row r="304" spans="1:7">
      <c r="A304" s="7">
        <v>31017</v>
      </c>
      <c r="B304">
        <v>0.82773023747237995</v>
      </c>
      <c r="C304">
        <v>0.62346021082554104</v>
      </c>
      <c r="D304">
        <v>0.55898205322000005</v>
      </c>
      <c r="E304">
        <f t="shared" si="12"/>
        <v>-2.5838640776940647E-3</v>
      </c>
      <c r="F304">
        <f t="shared" si="13"/>
        <v>-1.5779682142019746E-3</v>
      </c>
      <c r="G304">
        <f t="shared" si="14"/>
        <v>-1.7646463894169795E-3</v>
      </c>
    </row>
    <row r="305" spans="1:7">
      <c r="A305" s="7">
        <v>31048</v>
      </c>
      <c r="B305">
        <v>0.84409303725550999</v>
      </c>
      <c r="C305">
        <v>0.62605258805989505</v>
      </c>
      <c r="D305">
        <v>0.55956855301029695</v>
      </c>
      <c r="E305">
        <f t="shared" si="12"/>
        <v>1.6362799783130044E-2</v>
      </c>
      <c r="F305">
        <f t="shared" si="13"/>
        <v>2.5923772343540152E-3</v>
      </c>
      <c r="G305">
        <f t="shared" si="14"/>
        <v>5.8649979029690158E-4</v>
      </c>
    </row>
    <row r="306" spans="1:7">
      <c r="A306" s="7">
        <v>31079</v>
      </c>
      <c r="B306">
        <v>0.80235904433550698</v>
      </c>
      <c r="C306">
        <v>0.63010706306130404</v>
      </c>
      <c r="D306">
        <v>0.56112572411180595</v>
      </c>
      <c r="E306">
        <f t="shared" si="12"/>
        <v>-4.1733992920003016E-2</v>
      </c>
      <c r="F306">
        <f t="shared" si="13"/>
        <v>4.0544750014089859E-3</v>
      </c>
      <c r="G306">
        <f t="shared" si="14"/>
        <v>1.5571711015089917E-3</v>
      </c>
    </row>
    <row r="307" spans="1:7">
      <c r="A307" s="7">
        <v>31107</v>
      </c>
      <c r="B307">
        <v>0.77921644130128098</v>
      </c>
      <c r="C307">
        <v>0.63297538590288605</v>
      </c>
      <c r="D307">
        <v>0.56662696331870699</v>
      </c>
      <c r="E307">
        <f t="shared" si="12"/>
        <v>-2.3142603034225995E-2</v>
      </c>
      <c r="F307">
        <f t="shared" si="13"/>
        <v>2.868322841582005E-3</v>
      </c>
      <c r="G307">
        <f t="shared" si="14"/>
        <v>5.501239206901043E-3</v>
      </c>
    </row>
    <row r="308" spans="1:7">
      <c r="A308" s="7">
        <v>31138</v>
      </c>
      <c r="B308">
        <v>0.76528744657040204</v>
      </c>
      <c r="C308">
        <v>0.637962112485295</v>
      </c>
      <c r="D308">
        <v>0.57137523292533199</v>
      </c>
      <c r="E308">
        <f t="shared" si="12"/>
        <v>-1.3928994730878941E-2</v>
      </c>
      <c r="F308">
        <f t="shared" si="13"/>
        <v>4.9867265824089513E-3</v>
      </c>
      <c r="G308">
        <f t="shared" si="14"/>
        <v>4.7482696066249996E-3</v>
      </c>
    </row>
    <row r="309" spans="1:7">
      <c r="A309" s="7">
        <v>31168</v>
      </c>
      <c r="B309">
        <v>0.763976716137173</v>
      </c>
      <c r="C309">
        <v>0.62165440449990605</v>
      </c>
      <c r="D309">
        <v>0.55243164431482705</v>
      </c>
      <c r="E309">
        <f t="shared" si="12"/>
        <v>-1.3107304332290459E-3</v>
      </c>
      <c r="F309">
        <f t="shared" si="13"/>
        <v>-1.6307707985388942E-2</v>
      </c>
      <c r="G309">
        <f t="shared" si="14"/>
        <v>-1.8943588610504936E-2</v>
      </c>
    </row>
    <row r="310" spans="1:7">
      <c r="A310" s="7">
        <v>31199</v>
      </c>
      <c r="B310">
        <v>0.75507782510752497</v>
      </c>
      <c r="C310">
        <v>0.61395675902726699</v>
      </c>
      <c r="D310">
        <v>0.54729821675661905</v>
      </c>
      <c r="E310">
        <f t="shared" si="12"/>
        <v>-8.8988910296480261E-3</v>
      </c>
      <c r="F310">
        <f t="shared" si="13"/>
        <v>-7.6976454726390697E-3</v>
      </c>
      <c r="G310">
        <f t="shared" si="14"/>
        <v>-5.1334275582080036E-3</v>
      </c>
    </row>
    <row r="311" spans="1:7">
      <c r="A311" s="7">
        <v>31229</v>
      </c>
      <c r="B311">
        <v>0.76029382543744395</v>
      </c>
      <c r="C311">
        <v>0.60986600174623395</v>
      </c>
      <c r="D311">
        <v>0.54848179056880597</v>
      </c>
      <c r="E311">
        <f t="shared" si="12"/>
        <v>5.2160003299189794E-3</v>
      </c>
      <c r="F311">
        <f t="shared" si="13"/>
        <v>-4.0907572810330306E-3</v>
      </c>
      <c r="G311">
        <f t="shared" si="14"/>
        <v>1.1835738121869221E-3</v>
      </c>
    </row>
    <row r="312" spans="1:7">
      <c r="A312" s="7">
        <v>31260</v>
      </c>
      <c r="B312">
        <v>0.77480078217710002</v>
      </c>
      <c r="C312">
        <v>0.60574454594135796</v>
      </c>
      <c r="D312">
        <v>0.54649897890255295</v>
      </c>
      <c r="E312">
        <f t="shared" si="12"/>
        <v>1.4506956739656074E-2</v>
      </c>
      <c r="F312">
        <f t="shared" si="13"/>
        <v>-4.1214558048759953E-3</v>
      </c>
      <c r="G312">
        <f t="shared" si="14"/>
        <v>-1.982811666253026E-3</v>
      </c>
    </row>
    <row r="313" spans="1:7">
      <c r="A313" s="7">
        <v>31291</v>
      </c>
      <c r="B313">
        <v>0.80598669171762705</v>
      </c>
      <c r="C313">
        <v>0.61576223304449096</v>
      </c>
      <c r="D313">
        <v>0.55429547411317204</v>
      </c>
      <c r="E313">
        <f t="shared" si="12"/>
        <v>3.1185909540527024E-2</v>
      </c>
      <c r="F313">
        <f t="shared" si="13"/>
        <v>1.0017687103132999E-2</v>
      </c>
      <c r="G313">
        <f t="shared" si="14"/>
        <v>7.7964952106190921E-3</v>
      </c>
    </row>
    <row r="314" spans="1:7">
      <c r="A314" s="7">
        <v>31321</v>
      </c>
      <c r="B314">
        <v>0.81920052805065002</v>
      </c>
      <c r="C314">
        <v>0.62363248620748402</v>
      </c>
      <c r="D314">
        <v>0.55966433439027696</v>
      </c>
      <c r="E314">
        <f t="shared" si="12"/>
        <v>1.3213836333022977E-2</v>
      </c>
      <c r="F314">
        <f t="shared" si="13"/>
        <v>7.8702531629930572E-3</v>
      </c>
      <c r="G314">
        <f t="shared" si="14"/>
        <v>5.3688602771049254E-3</v>
      </c>
    </row>
    <row r="315" spans="1:7">
      <c r="A315" s="7">
        <v>31352</v>
      </c>
      <c r="B315">
        <v>0.83234640400579396</v>
      </c>
      <c r="C315">
        <v>0.63048508385568902</v>
      </c>
      <c r="D315">
        <v>0.56428520622988998</v>
      </c>
      <c r="E315">
        <f t="shared" si="12"/>
        <v>1.3145875955143937E-2</v>
      </c>
      <c r="F315">
        <f t="shared" si="13"/>
        <v>6.8525976482050055E-3</v>
      </c>
      <c r="G315">
        <f t="shared" si="14"/>
        <v>4.6208718396130166E-3</v>
      </c>
    </row>
    <row r="316" spans="1:7">
      <c r="A316" s="7">
        <v>31382</v>
      </c>
      <c r="B316">
        <v>0.83093331153721905</v>
      </c>
      <c r="C316">
        <v>0.64348259622116299</v>
      </c>
      <c r="D316">
        <v>0.57614788892080704</v>
      </c>
      <c r="E316">
        <f t="shared" si="12"/>
        <v>-1.4130924685749058E-3</v>
      </c>
      <c r="F316">
        <f t="shared" si="13"/>
        <v>1.2997512365473973E-2</v>
      </c>
      <c r="G316">
        <f t="shared" si="14"/>
        <v>1.1862682690917059E-2</v>
      </c>
    </row>
    <row r="317" spans="1:7">
      <c r="A317" s="7">
        <v>31413</v>
      </c>
      <c r="B317">
        <v>0.84109321142191795</v>
      </c>
      <c r="C317">
        <v>0.66079142135689595</v>
      </c>
      <c r="D317">
        <v>0.59136577567799897</v>
      </c>
      <c r="E317">
        <f t="shared" si="12"/>
        <v>1.0159899884698897E-2</v>
      </c>
      <c r="F317">
        <f t="shared" si="13"/>
        <v>1.7308825135732953E-2</v>
      </c>
      <c r="G317">
        <f t="shared" si="14"/>
        <v>1.5217886757191934E-2</v>
      </c>
    </row>
    <row r="318" spans="1:7">
      <c r="A318" s="7">
        <v>31444</v>
      </c>
      <c r="B318">
        <v>0.87140500770665796</v>
      </c>
      <c r="C318">
        <v>0.68626382928704899</v>
      </c>
      <c r="D318">
        <v>0.61022206277672097</v>
      </c>
      <c r="E318">
        <f t="shared" si="12"/>
        <v>3.0311796284740011E-2</v>
      </c>
      <c r="F318">
        <f t="shared" si="13"/>
        <v>2.547240793015304E-2</v>
      </c>
      <c r="G318">
        <f t="shared" si="14"/>
        <v>1.8856287098722002E-2</v>
      </c>
    </row>
    <row r="319" spans="1:7">
      <c r="A319" s="7">
        <v>31472</v>
      </c>
      <c r="B319">
        <v>0.87429922738250199</v>
      </c>
      <c r="C319">
        <v>0.69010477850885799</v>
      </c>
      <c r="D319">
        <v>0.60924360582047199</v>
      </c>
      <c r="E319">
        <f t="shared" si="12"/>
        <v>2.8942196758440231E-3</v>
      </c>
      <c r="F319">
        <f t="shared" si="13"/>
        <v>3.840949221808998E-3</v>
      </c>
      <c r="G319">
        <f t="shared" si="14"/>
        <v>-9.7845695624898532E-4</v>
      </c>
    </row>
    <row r="320" spans="1:7">
      <c r="A320" s="7">
        <v>31503</v>
      </c>
      <c r="B320">
        <v>0.87941044162890603</v>
      </c>
      <c r="C320">
        <v>0.67575873029345601</v>
      </c>
      <c r="D320">
        <v>0.59848963361005902</v>
      </c>
      <c r="E320">
        <f t="shared" si="12"/>
        <v>5.1112142464040389E-3</v>
      </c>
      <c r="F320">
        <f t="shared" si="13"/>
        <v>-1.4346048215401974E-2</v>
      </c>
      <c r="G320">
        <f t="shared" si="14"/>
        <v>-1.0753972210412965E-2</v>
      </c>
    </row>
    <row r="321" spans="1:7">
      <c r="A321" s="7">
        <v>31533</v>
      </c>
      <c r="B321">
        <v>0.90116220187026097</v>
      </c>
      <c r="C321">
        <v>0.669266927501455</v>
      </c>
      <c r="D321">
        <v>0.59445363519776695</v>
      </c>
      <c r="E321">
        <f t="shared" si="12"/>
        <v>2.1751760241354945E-2</v>
      </c>
      <c r="F321">
        <f t="shared" si="13"/>
        <v>-6.4918027920010113E-3</v>
      </c>
      <c r="G321">
        <f t="shared" si="14"/>
        <v>-4.0359984122920745E-3</v>
      </c>
    </row>
    <row r="322" spans="1:7">
      <c r="A322" s="7">
        <v>31564</v>
      </c>
      <c r="B322">
        <v>0.92910267150560799</v>
      </c>
      <c r="C322">
        <v>0.66200462278869499</v>
      </c>
      <c r="D322">
        <v>0.59923840359845504</v>
      </c>
      <c r="E322">
        <f t="shared" si="12"/>
        <v>2.7940469635347021E-2</v>
      </c>
      <c r="F322">
        <f t="shared" si="13"/>
        <v>-7.2623047127600149E-3</v>
      </c>
      <c r="G322">
        <f t="shared" si="14"/>
        <v>4.7847684006880886E-3</v>
      </c>
    </row>
    <row r="323" spans="1:7">
      <c r="A323" s="7">
        <v>31594</v>
      </c>
      <c r="B323">
        <v>0.98055553277922103</v>
      </c>
      <c r="C323">
        <v>0.65137946276177505</v>
      </c>
      <c r="D323">
        <v>0.58988608226922201</v>
      </c>
      <c r="E323">
        <f t="shared" si="12"/>
        <v>5.1452861273613038E-2</v>
      </c>
      <c r="F323">
        <f t="shared" si="13"/>
        <v>-1.0625160026919933E-2</v>
      </c>
      <c r="G323">
        <f t="shared" si="14"/>
        <v>-9.3523213292330265E-3</v>
      </c>
    </row>
    <row r="324" spans="1:7">
      <c r="A324" s="7">
        <v>31625</v>
      </c>
      <c r="B324">
        <v>0.99650231749086404</v>
      </c>
      <c r="C324">
        <v>0.64779564596533001</v>
      </c>
      <c r="D324">
        <v>0.58365265758703</v>
      </c>
      <c r="E324">
        <f t="shared" si="12"/>
        <v>1.5946784711643014E-2</v>
      </c>
      <c r="F324">
        <f t="shared" si="13"/>
        <v>-3.5838167964450385E-3</v>
      </c>
      <c r="G324">
        <f t="shared" si="14"/>
        <v>-6.2334246821920125E-3</v>
      </c>
    </row>
    <row r="325" spans="1:7">
      <c r="A325" s="7">
        <v>31656</v>
      </c>
      <c r="B325">
        <v>1.0154004849316101</v>
      </c>
      <c r="C325">
        <v>0.65361977299535801</v>
      </c>
      <c r="D325">
        <v>0.59317491081892104</v>
      </c>
      <c r="E325">
        <f t="shared" si="12"/>
        <v>1.8898167440746017E-2</v>
      </c>
      <c r="F325">
        <f t="shared" si="13"/>
        <v>5.8241270300279924E-3</v>
      </c>
      <c r="G325">
        <f t="shared" si="14"/>
        <v>9.5222532318910424E-3</v>
      </c>
    </row>
    <row r="326" spans="1:7">
      <c r="A326" s="7">
        <v>31686</v>
      </c>
      <c r="B326">
        <v>0.99670320994507999</v>
      </c>
      <c r="C326">
        <v>0.64971467135930505</v>
      </c>
      <c r="D326">
        <v>0.59055930067151097</v>
      </c>
      <c r="E326">
        <f t="shared" si="12"/>
        <v>-1.8697274986530066E-2</v>
      </c>
      <c r="F326">
        <f t="shared" si="13"/>
        <v>-3.9051016360529545E-3</v>
      </c>
      <c r="G326">
        <f t="shared" si="14"/>
        <v>-2.6156101474100746E-3</v>
      </c>
    </row>
    <row r="327" spans="1:7">
      <c r="A327" s="7">
        <v>31717</v>
      </c>
      <c r="B327">
        <v>0.98809275724509005</v>
      </c>
      <c r="C327">
        <v>0.654367342981652</v>
      </c>
      <c r="D327">
        <v>0.58973021985635699</v>
      </c>
      <c r="E327">
        <f t="shared" si="12"/>
        <v>-8.6104526999899456E-3</v>
      </c>
      <c r="F327">
        <f t="shared" si="13"/>
        <v>4.6526716223469489E-3</v>
      </c>
      <c r="G327">
        <f t="shared" si="14"/>
        <v>-8.2908081515398191E-4</v>
      </c>
    </row>
    <row r="328" spans="1:7">
      <c r="A328" s="7">
        <v>31747</v>
      </c>
      <c r="B328">
        <v>1.0022963394400699</v>
      </c>
      <c r="C328">
        <v>0.673924445292854</v>
      </c>
      <c r="D328">
        <v>0.61296802137304196</v>
      </c>
      <c r="E328">
        <f t="shared" si="12"/>
        <v>1.4203582194979858E-2</v>
      </c>
      <c r="F328">
        <f t="shared" si="13"/>
        <v>1.9557102311202001E-2</v>
      </c>
      <c r="G328">
        <f t="shared" si="14"/>
        <v>2.3237801516684975E-2</v>
      </c>
    </row>
    <row r="329" spans="1:7">
      <c r="A329" s="7">
        <v>31778</v>
      </c>
      <c r="B329">
        <v>1.0359082852244299</v>
      </c>
      <c r="C329">
        <v>0.68788371609457899</v>
      </c>
      <c r="D329">
        <v>0.63273666461093903</v>
      </c>
      <c r="E329">
        <f t="shared" si="12"/>
        <v>3.3611945784359998E-2</v>
      </c>
      <c r="F329">
        <f t="shared" si="13"/>
        <v>1.3959270801724988E-2</v>
      </c>
      <c r="G329">
        <f t="shared" si="14"/>
        <v>1.9768643237897066E-2</v>
      </c>
    </row>
    <row r="330" spans="1:7">
      <c r="A330" s="7">
        <v>31809</v>
      </c>
      <c r="B330">
        <v>1.0013676042955799</v>
      </c>
      <c r="C330">
        <v>0.67301250871028395</v>
      </c>
      <c r="D330">
        <v>0.62740347475732605</v>
      </c>
      <c r="E330">
        <f t="shared" si="12"/>
        <v>-3.4540680928849987E-2</v>
      </c>
      <c r="F330">
        <f t="shared" si="13"/>
        <v>-1.4871207384295038E-2</v>
      </c>
      <c r="G330">
        <f t="shared" si="14"/>
        <v>-5.333189853612974E-3</v>
      </c>
    </row>
    <row r="331" spans="1:7">
      <c r="A331" s="7">
        <v>31837</v>
      </c>
      <c r="B331">
        <v>0.97700233000720804</v>
      </c>
      <c r="C331">
        <v>0.63899840865511504</v>
      </c>
      <c r="D331">
        <v>0.59465668208632105</v>
      </c>
      <c r="E331">
        <f t="shared" si="12"/>
        <v>-2.4365274288371874E-2</v>
      </c>
      <c r="F331">
        <f t="shared" si="13"/>
        <v>-3.4014100055168917E-2</v>
      </c>
      <c r="G331">
        <f t="shared" si="14"/>
        <v>-3.2746792671004998E-2</v>
      </c>
    </row>
    <row r="332" spans="1:7">
      <c r="A332" s="7">
        <v>31868</v>
      </c>
      <c r="B332">
        <v>0.976471669143541</v>
      </c>
      <c r="C332">
        <v>0.625462408808791</v>
      </c>
      <c r="D332">
        <v>0.58049934774897005</v>
      </c>
      <c r="E332">
        <f t="shared" si="12"/>
        <v>-5.306608636670429E-4</v>
      </c>
      <c r="F332">
        <f t="shared" si="13"/>
        <v>-1.3535999846324032E-2</v>
      </c>
      <c r="G332">
        <f t="shared" si="14"/>
        <v>-1.4157334337351002E-2</v>
      </c>
    </row>
    <row r="333" spans="1:7">
      <c r="A333" s="7">
        <v>31898</v>
      </c>
      <c r="B333">
        <v>0.98465805569478304</v>
      </c>
      <c r="C333">
        <v>0.60844670551648505</v>
      </c>
      <c r="D333">
        <v>0.56544044021724205</v>
      </c>
      <c r="E333">
        <f t="shared" ref="E333:E396" si="15">B333-B332</f>
        <v>8.186386551242042E-3</v>
      </c>
      <c r="F333">
        <f t="shared" ref="F333:F396" si="16">C333-C332</f>
        <v>-1.701570329230595E-2</v>
      </c>
      <c r="G333">
        <f t="shared" ref="G333:G396" si="17">D333-D332</f>
        <v>-1.5058907531728005E-2</v>
      </c>
    </row>
    <row r="334" spans="1:7">
      <c r="A334" s="7">
        <v>31929</v>
      </c>
      <c r="B334">
        <v>1.0192310099384401</v>
      </c>
      <c r="C334">
        <v>0.597937850479758</v>
      </c>
      <c r="D334">
        <v>0.55518238372050099</v>
      </c>
      <c r="E334">
        <f t="shared" si="15"/>
        <v>3.4572954243657028E-2</v>
      </c>
      <c r="F334">
        <f t="shared" si="16"/>
        <v>-1.0508855036727049E-2</v>
      </c>
      <c r="G334">
        <f t="shared" si="17"/>
        <v>-1.0258056496741053E-2</v>
      </c>
    </row>
    <row r="335" spans="1:7">
      <c r="A335" s="7">
        <v>31959</v>
      </c>
      <c r="B335">
        <v>1.0741909045735001</v>
      </c>
      <c r="C335">
        <v>0.59556647712752298</v>
      </c>
      <c r="D335">
        <v>0.55778412176338499</v>
      </c>
      <c r="E335">
        <f t="shared" si="15"/>
        <v>5.4959894635060014E-2</v>
      </c>
      <c r="F335">
        <f t="shared" si="16"/>
        <v>-2.3713733522350289E-3</v>
      </c>
      <c r="G335">
        <f t="shared" si="17"/>
        <v>2.6017380428839942E-3</v>
      </c>
    </row>
    <row r="336" spans="1:7">
      <c r="A336" s="7">
        <v>31990</v>
      </c>
      <c r="B336">
        <v>1.1567853654187801</v>
      </c>
      <c r="C336">
        <v>0.60248672000589198</v>
      </c>
      <c r="D336">
        <v>0.56416751888231198</v>
      </c>
      <c r="E336">
        <f t="shared" si="15"/>
        <v>8.2594460845279993E-2</v>
      </c>
      <c r="F336">
        <f t="shared" si="16"/>
        <v>6.9202428783690095E-3</v>
      </c>
      <c r="G336">
        <f t="shared" si="17"/>
        <v>6.3833971189269922E-3</v>
      </c>
    </row>
    <row r="337" spans="1:7">
      <c r="A337" s="7">
        <v>32021</v>
      </c>
      <c r="B337">
        <v>1.2818334078282101</v>
      </c>
      <c r="C337">
        <v>0.61527843097741997</v>
      </c>
      <c r="D337">
        <v>0.57634347728238</v>
      </c>
      <c r="E337">
        <f t="shared" si="15"/>
        <v>0.12504804240943002</v>
      </c>
      <c r="F337">
        <f t="shared" si="16"/>
        <v>1.2791710971527981E-2</v>
      </c>
      <c r="G337">
        <f t="shared" si="17"/>
        <v>1.2175958400068021E-2</v>
      </c>
    </row>
    <row r="338" spans="1:7">
      <c r="A338" s="7">
        <v>32051</v>
      </c>
      <c r="B338">
        <v>1.4752905703772501</v>
      </c>
      <c r="C338">
        <v>0.63487501840240901</v>
      </c>
      <c r="D338">
        <v>0.59518318389279001</v>
      </c>
      <c r="E338">
        <f t="shared" si="15"/>
        <v>0.19345716254904</v>
      </c>
      <c r="F338">
        <f t="shared" si="16"/>
        <v>1.9596587424989043E-2</v>
      </c>
      <c r="G338">
        <f t="shared" si="17"/>
        <v>1.8839706610410012E-2</v>
      </c>
    </row>
    <row r="339" spans="1:7">
      <c r="A339" s="7">
        <v>32082</v>
      </c>
      <c r="B339">
        <v>1.29557773352064</v>
      </c>
      <c r="C339">
        <v>0.62934252076836406</v>
      </c>
      <c r="D339">
        <v>0.58327811330810697</v>
      </c>
      <c r="E339">
        <f t="shared" si="15"/>
        <v>-0.1797128368566101</v>
      </c>
      <c r="F339">
        <f t="shared" si="16"/>
        <v>-5.5324976340449528E-3</v>
      </c>
      <c r="G339">
        <f t="shared" si="17"/>
        <v>-1.1905070584683042E-2</v>
      </c>
    </row>
    <row r="340" spans="1:7">
      <c r="A340" s="7">
        <v>32112</v>
      </c>
      <c r="B340">
        <v>1.1726805830192999</v>
      </c>
      <c r="C340">
        <v>0.63066952254169295</v>
      </c>
      <c r="D340">
        <v>0.59402820123842803</v>
      </c>
      <c r="E340">
        <f t="shared" si="15"/>
        <v>-0.12289715050134009</v>
      </c>
      <c r="F340">
        <f t="shared" si="16"/>
        <v>1.3270017733288952E-3</v>
      </c>
      <c r="G340">
        <f t="shared" si="17"/>
        <v>1.0750087930321062E-2</v>
      </c>
    </row>
    <row r="341" spans="1:7">
      <c r="A341" s="7">
        <v>32143</v>
      </c>
      <c r="B341">
        <v>1.0767279698559</v>
      </c>
      <c r="C341">
        <v>0.62629352381905701</v>
      </c>
      <c r="D341">
        <v>0.60094912246944598</v>
      </c>
      <c r="E341">
        <f t="shared" si="15"/>
        <v>-9.5952613163399869E-2</v>
      </c>
      <c r="F341">
        <f t="shared" si="16"/>
        <v>-4.3759987226359431E-3</v>
      </c>
      <c r="G341">
        <f t="shared" si="17"/>
        <v>6.9209212310179513E-3</v>
      </c>
    </row>
    <row r="342" spans="1:7">
      <c r="A342" s="7">
        <v>32174</v>
      </c>
      <c r="B342">
        <v>1.00923348910092</v>
      </c>
      <c r="C342">
        <v>0.61096273019346303</v>
      </c>
      <c r="D342">
        <v>0.58621194405876398</v>
      </c>
      <c r="E342">
        <f t="shared" si="15"/>
        <v>-6.7494480754979991E-2</v>
      </c>
      <c r="F342">
        <f t="shared" si="16"/>
        <v>-1.5330793625593975E-2</v>
      </c>
      <c r="G342">
        <f t="shared" si="17"/>
        <v>-1.4737178410682006E-2</v>
      </c>
    </row>
    <row r="343" spans="1:7">
      <c r="A343" s="7">
        <v>32203</v>
      </c>
      <c r="B343">
        <v>0.933101849060333</v>
      </c>
      <c r="C343">
        <v>0.592654755047891</v>
      </c>
      <c r="D343">
        <v>0.56746578587665597</v>
      </c>
      <c r="E343">
        <f t="shared" si="15"/>
        <v>-7.6131640040587034E-2</v>
      </c>
      <c r="F343">
        <f t="shared" si="16"/>
        <v>-1.8307975145572031E-2</v>
      </c>
      <c r="G343">
        <f t="shared" si="17"/>
        <v>-1.8746158182108008E-2</v>
      </c>
    </row>
    <row r="344" spans="1:7">
      <c r="A344" s="7">
        <v>32234</v>
      </c>
      <c r="B344">
        <v>0.87968120866758004</v>
      </c>
      <c r="C344">
        <v>0.58415780839362097</v>
      </c>
      <c r="D344">
        <v>0.55851618392729696</v>
      </c>
      <c r="E344">
        <f t="shared" si="15"/>
        <v>-5.3420640392752961E-2</v>
      </c>
      <c r="F344">
        <f t="shared" si="16"/>
        <v>-8.4969466542700323E-3</v>
      </c>
      <c r="G344">
        <f t="shared" si="17"/>
        <v>-8.9496019493590095E-3</v>
      </c>
    </row>
    <row r="345" spans="1:7">
      <c r="A345" s="7">
        <v>32264</v>
      </c>
      <c r="B345">
        <v>0.84693877525683503</v>
      </c>
      <c r="C345">
        <v>0.57509006090959802</v>
      </c>
      <c r="D345">
        <v>0.55056431557193597</v>
      </c>
      <c r="E345">
        <f t="shared" si="15"/>
        <v>-3.2742433410745009E-2</v>
      </c>
      <c r="F345">
        <f t="shared" si="16"/>
        <v>-9.0677474840229477E-3</v>
      </c>
      <c r="G345">
        <f t="shared" si="17"/>
        <v>-7.9518683553609915E-3</v>
      </c>
    </row>
    <row r="346" spans="1:7">
      <c r="A346" s="7">
        <v>32295</v>
      </c>
      <c r="B346">
        <v>0.83361062832452804</v>
      </c>
      <c r="C346">
        <v>0.57326748608918099</v>
      </c>
      <c r="D346">
        <v>0.544801019128619</v>
      </c>
      <c r="E346">
        <f t="shared" si="15"/>
        <v>-1.3328146932306995E-2</v>
      </c>
      <c r="F346">
        <f t="shared" si="16"/>
        <v>-1.8225748204170333E-3</v>
      </c>
      <c r="G346">
        <f t="shared" si="17"/>
        <v>-5.7632964433169676E-3</v>
      </c>
    </row>
    <row r="347" spans="1:7">
      <c r="A347" s="7">
        <v>32325</v>
      </c>
      <c r="B347">
        <v>0.79954556876418403</v>
      </c>
      <c r="C347">
        <v>0.57090653054506102</v>
      </c>
      <c r="D347">
        <v>0.54676575085892598</v>
      </c>
      <c r="E347">
        <f t="shared" si="15"/>
        <v>-3.4065059560344002E-2</v>
      </c>
      <c r="F347">
        <f t="shared" si="16"/>
        <v>-2.3609555441199692E-3</v>
      </c>
      <c r="G347">
        <f t="shared" si="17"/>
        <v>1.9647317303069789E-3</v>
      </c>
    </row>
    <row r="348" spans="1:7">
      <c r="A348" s="7">
        <v>32356</v>
      </c>
      <c r="B348">
        <v>0.77499809738000203</v>
      </c>
      <c r="C348">
        <v>0.56983580949081103</v>
      </c>
      <c r="D348">
        <v>0.54635967034724497</v>
      </c>
      <c r="E348">
        <f t="shared" si="15"/>
        <v>-2.4547471384182007E-2</v>
      </c>
      <c r="F348">
        <f t="shared" si="16"/>
        <v>-1.0707210542499901E-3</v>
      </c>
      <c r="G348">
        <f t="shared" si="17"/>
        <v>-4.0608051168100623E-4</v>
      </c>
    </row>
    <row r="349" spans="1:7">
      <c r="A349" s="7">
        <v>32387</v>
      </c>
      <c r="B349">
        <v>0.75862828995658704</v>
      </c>
      <c r="C349">
        <v>0.572120515497757</v>
      </c>
      <c r="D349">
        <v>0.54792644780995703</v>
      </c>
      <c r="E349">
        <f t="shared" si="15"/>
        <v>-1.6369807423414984E-2</v>
      </c>
      <c r="F349">
        <f t="shared" si="16"/>
        <v>2.284706006945969E-3</v>
      </c>
      <c r="G349">
        <f t="shared" si="17"/>
        <v>1.5667774627120545E-3</v>
      </c>
    </row>
    <row r="350" spans="1:7">
      <c r="A350" s="7">
        <v>32417</v>
      </c>
      <c r="B350">
        <v>0.748766690284422</v>
      </c>
      <c r="C350">
        <v>0.57296208679345795</v>
      </c>
      <c r="D350">
        <v>0.54767530550658505</v>
      </c>
      <c r="E350">
        <f t="shared" si="15"/>
        <v>-9.8615996721650445E-3</v>
      </c>
      <c r="F350">
        <f t="shared" si="16"/>
        <v>8.4157129570094913E-4</v>
      </c>
      <c r="G350">
        <f t="shared" si="17"/>
        <v>-2.5114230337197618E-4</v>
      </c>
    </row>
    <row r="351" spans="1:7">
      <c r="A351" s="7">
        <v>32448</v>
      </c>
      <c r="B351">
        <v>0.74747413721919498</v>
      </c>
      <c r="C351">
        <v>0.57754981830694796</v>
      </c>
      <c r="D351">
        <v>0.544044512764701</v>
      </c>
      <c r="E351">
        <f t="shared" si="15"/>
        <v>-1.2925530652270201E-3</v>
      </c>
      <c r="F351">
        <f t="shared" si="16"/>
        <v>4.5877315134900121E-3</v>
      </c>
      <c r="G351">
        <f t="shared" si="17"/>
        <v>-3.630792741884048E-3</v>
      </c>
    </row>
    <row r="352" spans="1:7">
      <c r="A352" s="7">
        <v>32478</v>
      </c>
      <c r="B352">
        <v>0.74318255128635102</v>
      </c>
      <c r="C352">
        <v>0.59523557653443504</v>
      </c>
      <c r="D352">
        <v>0.55327762674623104</v>
      </c>
      <c r="E352">
        <f t="shared" si="15"/>
        <v>-4.2915859328439554E-3</v>
      </c>
      <c r="F352">
        <f t="shared" si="16"/>
        <v>1.7685758227487081E-2</v>
      </c>
      <c r="G352">
        <f t="shared" si="17"/>
        <v>9.2331139815300389E-3</v>
      </c>
    </row>
    <row r="353" spans="1:7">
      <c r="A353" s="7">
        <v>32509</v>
      </c>
      <c r="B353">
        <v>0.74638806270256297</v>
      </c>
      <c r="C353">
        <v>0.62340282775483902</v>
      </c>
      <c r="D353">
        <v>0.565253768789025</v>
      </c>
      <c r="E353">
        <f t="shared" si="15"/>
        <v>3.205511416211948E-3</v>
      </c>
      <c r="F353">
        <f t="shared" si="16"/>
        <v>2.8167251220403977E-2</v>
      </c>
      <c r="G353">
        <f t="shared" si="17"/>
        <v>1.1976142042793958E-2</v>
      </c>
    </row>
    <row r="354" spans="1:7">
      <c r="A354" s="7">
        <v>32540</v>
      </c>
      <c r="B354">
        <v>0.74054751861657797</v>
      </c>
      <c r="C354">
        <v>0.62892070645435205</v>
      </c>
      <c r="D354">
        <v>0.58397769537756095</v>
      </c>
      <c r="E354">
        <f t="shared" si="15"/>
        <v>-5.840544085985E-3</v>
      </c>
      <c r="F354">
        <f t="shared" si="16"/>
        <v>5.5178786995130347E-3</v>
      </c>
      <c r="G354">
        <f t="shared" si="17"/>
        <v>1.8723926588535944E-2</v>
      </c>
    </row>
    <row r="355" spans="1:7">
      <c r="A355" s="7">
        <v>32568</v>
      </c>
      <c r="B355">
        <v>0.73754953185251904</v>
      </c>
      <c r="C355">
        <v>0.62309539692600402</v>
      </c>
      <c r="D355">
        <v>0.58160270651489299</v>
      </c>
      <c r="E355">
        <f t="shared" si="15"/>
        <v>-2.9979867640589353E-3</v>
      </c>
      <c r="F355">
        <f t="shared" si="16"/>
        <v>-5.8253095283480327E-3</v>
      </c>
      <c r="G355">
        <f t="shared" si="17"/>
        <v>-2.3749888626679594E-3</v>
      </c>
    </row>
    <row r="356" spans="1:7">
      <c r="A356" s="7">
        <v>32599</v>
      </c>
      <c r="B356">
        <v>0.74559829475476402</v>
      </c>
      <c r="C356">
        <v>0.62292282673926003</v>
      </c>
      <c r="D356">
        <v>0.58661412900794196</v>
      </c>
      <c r="E356">
        <f t="shared" si="15"/>
        <v>8.048762902244988E-3</v>
      </c>
      <c r="F356">
        <f t="shared" si="16"/>
        <v>-1.7257018674399216E-4</v>
      </c>
      <c r="G356">
        <f t="shared" si="17"/>
        <v>5.0114224930489781E-3</v>
      </c>
    </row>
    <row r="357" spans="1:7">
      <c r="A357" s="7">
        <v>32629</v>
      </c>
      <c r="B357">
        <v>0.75509511786696004</v>
      </c>
      <c r="C357">
        <v>0.62927489070278797</v>
      </c>
      <c r="D357">
        <v>0.59975995091535905</v>
      </c>
      <c r="E357">
        <f t="shared" si="15"/>
        <v>9.4968231121960178E-3</v>
      </c>
      <c r="F357">
        <f t="shared" si="16"/>
        <v>6.352063963527943E-3</v>
      </c>
      <c r="G357">
        <f t="shared" si="17"/>
        <v>1.3145821907417088E-2</v>
      </c>
    </row>
    <row r="358" spans="1:7">
      <c r="A358" s="7">
        <v>32660</v>
      </c>
      <c r="B358">
        <v>0.76307704755107097</v>
      </c>
      <c r="C358">
        <v>0.62592047772931503</v>
      </c>
      <c r="D358">
        <v>0.59651057431598997</v>
      </c>
      <c r="E358">
        <f t="shared" si="15"/>
        <v>7.9819296841109333E-3</v>
      </c>
      <c r="F358">
        <f t="shared" si="16"/>
        <v>-3.3544129734729422E-3</v>
      </c>
      <c r="G358">
        <f t="shared" si="17"/>
        <v>-3.2493765993690804E-3</v>
      </c>
    </row>
    <row r="359" spans="1:7">
      <c r="A359" s="7">
        <v>32690</v>
      </c>
      <c r="B359">
        <v>0.78235990667515698</v>
      </c>
      <c r="C359">
        <v>0.63182171470890003</v>
      </c>
      <c r="D359">
        <v>0.61372864861225096</v>
      </c>
      <c r="E359">
        <f t="shared" si="15"/>
        <v>1.9282859124086005E-2</v>
      </c>
      <c r="F359">
        <f t="shared" si="16"/>
        <v>5.9012369795850006E-3</v>
      </c>
      <c r="G359">
        <f t="shared" si="17"/>
        <v>1.7218074296260988E-2</v>
      </c>
    </row>
    <row r="360" spans="1:7">
      <c r="A360" s="7">
        <v>32721</v>
      </c>
      <c r="B360">
        <v>0.78250489830865799</v>
      </c>
      <c r="C360">
        <v>0.63252467457577599</v>
      </c>
      <c r="D360">
        <v>0.62225816032806103</v>
      </c>
      <c r="E360">
        <f t="shared" si="15"/>
        <v>1.4499163350101263E-4</v>
      </c>
      <c r="F360">
        <f t="shared" si="16"/>
        <v>7.029598668759629E-4</v>
      </c>
      <c r="G360">
        <f t="shared" si="17"/>
        <v>8.5295117158100675E-3</v>
      </c>
    </row>
    <row r="361" spans="1:7">
      <c r="A361" s="7">
        <v>32752</v>
      </c>
      <c r="B361">
        <v>0.79742168315284101</v>
      </c>
      <c r="C361">
        <v>0.61747322234760504</v>
      </c>
      <c r="D361">
        <v>0.60683696251819397</v>
      </c>
      <c r="E361">
        <f t="shared" si="15"/>
        <v>1.4916784844183018E-2</v>
      </c>
      <c r="F361">
        <f t="shared" si="16"/>
        <v>-1.5051452228170947E-2</v>
      </c>
      <c r="G361">
        <f t="shared" si="17"/>
        <v>-1.542119780986706E-2</v>
      </c>
    </row>
    <row r="362" spans="1:7">
      <c r="A362" s="7">
        <v>32782</v>
      </c>
      <c r="B362">
        <v>0.82797345284367996</v>
      </c>
      <c r="C362">
        <v>0.61529597411190595</v>
      </c>
      <c r="D362">
        <v>0.60419750314346399</v>
      </c>
      <c r="E362">
        <f t="shared" si="15"/>
        <v>3.0551769690838948E-2</v>
      </c>
      <c r="F362">
        <f t="shared" si="16"/>
        <v>-2.1772482356990919E-3</v>
      </c>
      <c r="G362">
        <f t="shared" si="17"/>
        <v>-2.6394593747299799E-3</v>
      </c>
    </row>
    <row r="363" spans="1:7">
      <c r="A363" s="7">
        <v>32813</v>
      </c>
      <c r="B363">
        <v>0.83413637474137803</v>
      </c>
      <c r="C363">
        <v>0.62071362396756402</v>
      </c>
      <c r="D363">
        <v>0.61480739894742698</v>
      </c>
      <c r="E363">
        <f t="shared" si="15"/>
        <v>6.1629218976980704E-3</v>
      </c>
      <c r="F363">
        <f t="shared" si="16"/>
        <v>5.4176498556580688E-3</v>
      </c>
      <c r="G363">
        <f t="shared" si="17"/>
        <v>1.0609895803962988E-2</v>
      </c>
    </row>
    <row r="364" spans="1:7">
      <c r="A364" s="7">
        <v>32843</v>
      </c>
      <c r="B364">
        <v>0.85813257885142302</v>
      </c>
      <c r="C364">
        <v>0.64682467235768304</v>
      </c>
      <c r="D364">
        <v>0.64769727774382202</v>
      </c>
      <c r="E364">
        <f t="shared" si="15"/>
        <v>2.3996204110044994E-2</v>
      </c>
      <c r="F364">
        <f t="shared" si="16"/>
        <v>2.6111048390119018E-2</v>
      </c>
      <c r="G364">
        <f t="shared" si="17"/>
        <v>3.2889878796395045E-2</v>
      </c>
    </row>
    <row r="365" spans="1:7">
      <c r="A365" s="7">
        <v>32874</v>
      </c>
      <c r="B365">
        <v>0.90467942139892099</v>
      </c>
      <c r="C365">
        <v>0.68350095007020695</v>
      </c>
      <c r="D365">
        <v>0.687012354831401</v>
      </c>
      <c r="E365">
        <f t="shared" si="15"/>
        <v>4.6546842547497969E-2</v>
      </c>
      <c r="F365">
        <f t="shared" si="16"/>
        <v>3.6676277712523908E-2</v>
      </c>
      <c r="G365">
        <f t="shared" si="17"/>
        <v>3.9315077087578976E-2</v>
      </c>
    </row>
    <row r="366" spans="1:7">
      <c r="A366" s="7">
        <v>32905</v>
      </c>
      <c r="B366">
        <v>0.89506021805086899</v>
      </c>
      <c r="C366">
        <v>0.67312381983938596</v>
      </c>
      <c r="D366">
        <v>0.66917649795837597</v>
      </c>
      <c r="E366">
        <f t="shared" si="15"/>
        <v>-9.6192033480519967E-3</v>
      </c>
      <c r="F366">
        <f t="shared" si="16"/>
        <v>-1.0377130230820986E-2</v>
      </c>
      <c r="G366">
        <f t="shared" si="17"/>
        <v>-1.7835856873025024E-2</v>
      </c>
    </row>
    <row r="367" spans="1:7">
      <c r="A367" s="7">
        <v>32933</v>
      </c>
      <c r="B367">
        <v>0.90294942562170899</v>
      </c>
      <c r="C367">
        <v>0.65723993501003597</v>
      </c>
      <c r="D367">
        <v>0.64701530122344497</v>
      </c>
      <c r="E367">
        <f t="shared" si="15"/>
        <v>7.8892075708399956E-3</v>
      </c>
      <c r="F367">
        <f t="shared" si="16"/>
        <v>-1.5883884829349992E-2</v>
      </c>
      <c r="G367">
        <f t="shared" si="17"/>
        <v>-2.2161196734930999E-2</v>
      </c>
    </row>
    <row r="368" spans="1:7">
      <c r="A368" s="7">
        <v>32964</v>
      </c>
      <c r="B368">
        <v>0.93353941491674997</v>
      </c>
      <c r="C368">
        <v>0.65022325610493503</v>
      </c>
      <c r="D368">
        <v>0.639686669104788</v>
      </c>
      <c r="E368">
        <f t="shared" si="15"/>
        <v>3.0589989295040976E-2</v>
      </c>
      <c r="F368">
        <f t="shared" si="16"/>
        <v>-7.0166789051009371E-3</v>
      </c>
      <c r="G368">
        <f t="shared" si="17"/>
        <v>-7.3286321186569747E-3</v>
      </c>
    </row>
    <row r="369" spans="1:7">
      <c r="A369" s="7">
        <v>32994</v>
      </c>
      <c r="B369">
        <v>0.96693685839806798</v>
      </c>
      <c r="C369">
        <v>0.64351857442151605</v>
      </c>
      <c r="D369">
        <v>0.623969676908395</v>
      </c>
      <c r="E369">
        <f t="shared" si="15"/>
        <v>3.3397443481318012E-2</v>
      </c>
      <c r="F369">
        <f t="shared" si="16"/>
        <v>-6.7046816834189782E-3</v>
      </c>
      <c r="G369">
        <f t="shared" si="17"/>
        <v>-1.5716992196392998E-2</v>
      </c>
    </row>
    <row r="370" spans="1:7">
      <c r="A370" s="7">
        <v>33025</v>
      </c>
      <c r="B370">
        <v>0.98022369725235103</v>
      </c>
      <c r="C370">
        <v>0.64060075070956901</v>
      </c>
      <c r="D370">
        <v>0.61148341816434904</v>
      </c>
      <c r="E370">
        <f t="shared" si="15"/>
        <v>1.3286838854283056E-2</v>
      </c>
      <c r="F370">
        <f t="shared" si="16"/>
        <v>-2.9178237119470429E-3</v>
      </c>
      <c r="G370">
        <f t="shared" si="17"/>
        <v>-1.2486258744045964E-2</v>
      </c>
    </row>
    <row r="371" spans="1:7">
      <c r="A371" s="7">
        <v>33055</v>
      </c>
      <c r="B371">
        <v>1.02059061118234</v>
      </c>
      <c r="C371">
        <v>0.64554000660473099</v>
      </c>
      <c r="D371">
        <v>0.60887252972350203</v>
      </c>
      <c r="E371">
        <f t="shared" si="15"/>
        <v>4.0366913929988923E-2</v>
      </c>
      <c r="F371">
        <f t="shared" si="16"/>
        <v>4.9392558951619758E-3</v>
      </c>
      <c r="G371">
        <f t="shared" si="17"/>
        <v>-2.6108884408470034E-3</v>
      </c>
    </row>
    <row r="372" spans="1:7">
      <c r="A372" s="7">
        <v>33086</v>
      </c>
      <c r="B372">
        <v>1.0843465258599001</v>
      </c>
      <c r="C372">
        <v>0.66243528028482701</v>
      </c>
      <c r="D372">
        <v>0.61906671739747798</v>
      </c>
      <c r="E372">
        <f t="shared" si="15"/>
        <v>6.3755914677560144E-2</v>
      </c>
      <c r="F372">
        <f t="shared" si="16"/>
        <v>1.6895273680096023E-2</v>
      </c>
      <c r="G372">
        <f t="shared" si="17"/>
        <v>1.0194187673975952E-2</v>
      </c>
    </row>
    <row r="373" spans="1:7">
      <c r="A373" s="7">
        <v>33117</v>
      </c>
      <c r="B373">
        <v>1.0679328877176</v>
      </c>
      <c r="C373">
        <v>0.65528461685653205</v>
      </c>
      <c r="D373">
        <v>0.61212358862907901</v>
      </c>
      <c r="E373">
        <f t="shared" si="15"/>
        <v>-1.6413638142300124E-2</v>
      </c>
      <c r="F373">
        <f t="shared" si="16"/>
        <v>-7.1506634282949566E-3</v>
      </c>
      <c r="G373">
        <f t="shared" si="17"/>
        <v>-6.9431287683989762E-3</v>
      </c>
    </row>
    <row r="374" spans="1:7">
      <c r="A374" s="7">
        <v>33147</v>
      </c>
      <c r="B374">
        <v>1.0328661011643401</v>
      </c>
      <c r="C374">
        <v>0.66473765477315505</v>
      </c>
      <c r="D374">
        <v>0.62531195015566399</v>
      </c>
      <c r="E374">
        <f t="shared" si="15"/>
        <v>-3.5066786553259899E-2</v>
      </c>
      <c r="F374">
        <f t="shared" si="16"/>
        <v>9.4530379166229972E-3</v>
      </c>
      <c r="G374">
        <f t="shared" si="17"/>
        <v>1.318836152658498E-2</v>
      </c>
    </row>
    <row r="375" spans="1:7">
      <c r="A375" s="7">
        <v>33178</v>
      </c>
      <c r="B375">
        <v>1.00739507135555</v>
      </c>
      <c r="C375">
        <v>0.68007349943640505</v>
      </c>
      <c r="D375">
        <v>0.63725578481255696</v>
      </c>
      <c r="E375">
        <f t="shared" si="15"/>
        <v>-2.5471029808790124E-2</v>
      </c>
      <c r="F375">
        <f t="shared" si="16"/>
        <v>1.5335844663249998E-2</v>
      </c>
      <c r="G375">
        <f t="shared" si="17"/>
        <v>1.1943834656892971E-2</v>
      </c>
    </row>
    <row r="376" spans="1:7">
      <c r="A376" s="7">
        <v>33208</v>
      </c>
      <c r="B376">
        <v>0.97549912736391997</v>
      </c>
      <c r="C376">
        <v>0.67920089053321697</v>
      </c>
      <c r="D376">
        <v>0.62874610877776504</v>
      </c>
      <c r="E376">
        <f t="shared" si="15"/>
        <v>-3.1895943991629983E-2</v>
      </c>
      <c r="F376">
        <f t="shared" si="16"/>
        <v>-8.7260890318807682E-4</v>
      </c>
      <c r="G376">
        <f t="shared" si="17"/>
        <v>-8.5096760347919131E-3</v>
      </c>
    </row>
    <row r="377" spans="1:7">
      <c r="A377" s="7">
        <v>33239</v>
      </c>
      <c r="B377">
        <v>0.96895245133529195</v>
      </c>
      <c r="C377">
        <v>0.68082257382892897</v>
      </c>
      <c r="D377">
        <v>0.63234306479387103</v>
      </c>
      <c r="E377">
        <f t="shared" si="15"/>
        <v>-6.5466760286280179E-3</v>
      </c>
      <c r="F377">
        <f t="shared" si="16"/>
        <v>1.6216832957119953E-3</v>
      </c>
      <c r="G377">
        <f t="shared" si="17"/>
        <v>3.5969560161059899E-3</v>
      </c>
    </row>
    <row r="378" spans="1:7">
      <c r="A378" s="7">
        <v>33270</v>
      </c>
      <c r="B378">
        <v>0.95459947629207598</v>
      </c>
      <c r="C378">
        <v>0.66814255333000105</v>
      </c>
      <c r="D378">
        <v>0.616034011035692</v>
      </c>
      <c r="E378">
        <f t="shared" si="15"/>
        <v>-1.4352975043215976E-2</v>
      </c>
      <c r="F378">
        <f t="shared" si="16"/>
        <v>-1.2680020498927913E-2</v>
      </c>
      <c r="G378">
        <f t="shared" si="17"/>
        <v>-1.6309053758179037E-2</v>
      </c>
    </row>
    <row r="379" spans="1:7">
      <c r="A379" s="7">
        <v>33298</v>
      </c>
      <c r="B379">
        <v>0.912017892982949</v>
      </c>
      <c r="C379">
        <v>0.64839496673020003</v>
      </c>
      <c r="D379">
        <v>0.60515777405072202</v>
      </c>
      <c r="E379">
        <f t="shared" si="15"/>
        <v>-4.258158330912698E-2</v>
      </c>
      <c r="F379">
        <f t="shared" si="16"/>
        <v>-1.9747586599801026E-2</v>
      </c>
      <c r="G379">
        <f t="shared" si="17"/>
        <v>-1.0876236984969978E-2</v>
      </c>
    </row>
    <row r="380" spans="1:7">
      <c r="A380" s="7">
        <v>33329</v>
      </c>
      <c r="B380">
        <v>0.88201907356114795</v>
      </c>
      <c r="C380">
        <v>0.637634530487866</v>
      </c>
      <c r="D380">
        <v>0.61333567972109804</v>
      </c>
      <c r="E380">
        <f t="shared" si="15"/>
        <v>-2.9998819421801048E-2</v>
      </c>
      <c r="F380">
        <f t="shared" si="16"/>
        <v>-1.0760436242334026E-2</v>
      </c>
      <c r="G380">
        <f t="shared" si="17"/>
        <v>8.1779056703760178E-3</v>
      </c>
    </row>
    <row r="381" spans="1:7">
      <c r="A381" s="7">
        <v>33359</v>
      </c>
      <c r="B381">
        <v>0.87363971258087603</v>
      </c>
      <c r="C381">
        <v>0.62250888938524696</v>
      </c>
      <c r="D381">
        <v>0.61062141025458505</v>
      </c>
      <c r="E381">
        <f t="shared" si="15"/>
        <v>-8.3793609802719216E-3</v>
      </c>
      <c r="F381">
        <f t="shared" si="16"/>
        <v>-1.5125641102619047E-2</v>
      </c>
      <c r="G381">
        <f t="shared" si="17"/>
        <v>-2.7142694665129863E-3</v>
      </c>
    </row>
    <row r="382" spans="1:7">
      <c r="A382" s="7">
        <v>33390</v>
      </c>
      <c r="B382">
        <v>0.86835496559750103</v>
      </c>
      <c r="C382">
        <v>0.61169235841939396</v>
      </c>
      <c r="D382">
        <v>0.60319646158499496</v>
      </c>
      <c r="E382">
        <f t="shared" si="15"/>
        <v>-5.2847469833749994E-3</v>
      </c>
      <c r="F382">
        <f t="shared" si="16"/>
        <v>-1.0816530965853E-2</v>
      </c>
      <c r="G382">
        <f t="shared" si="17"/>
        <v>-7.4249486695900924E-3</v>
      </c>
    </row>
    <row r="383" spans="1:7">
      <c r="A383" s="7">
        <v>33420</v>
      </c>
      <c r="B383">
        <v>0.85124251566331</v>
      </c>
      <c r="C383">
        <v>0.59689172752189801</v>
      </c>
      <c r="D383">
        <v>0.59115456151757295</v>
      </c>
      <c r="E383">
        <f t="shared" si="15"/>
        <v>-1.7112449934191032E-2</v>
      </c>
      <c r="F383">
        <f t="shared" si="16"/>
        <v>-1.4800630897495948E-2</v>
      </c>
      <c r="G383">
        <f t="shared" si="17"/>
        <v>-1.2041900067422007E-2</v>
      </c>
    </row>
    <row r="384" spans="1:7">
      <c r="A384" s="7">
        <v>33451</v>
      </c>
      <c r="B384">
        <v>0.836062625511102</v>
      </c>
      <c r="C384">
        <v>0.58290249336453703</v>
      </c>
      <c r="D384">
        <v>0.57480279655337496</v>
      </c>
      <c r="E384">
        <f t="shared" si="15"/>
        <v>-1.5179890152207998E-2</v>
      </c>
      <c r="F384">
        <f t="shared" si="16"/>
        <v>-1.3989234157360975E-2</v>
      </c>
      <c r="G384">
        <f t="shared" si="17"/>
        <v>-1.635176496419799E-2</v>
      </c>
    </row>
    <row r="385" spans="1:7">
      <c r="A385" s="7">
        <v>33482</v>
      </c>
      <c r="B385">
        <v>0.83721883109621198</v>
      </c>
      <c r="C385">
        <v>0.57910158126315803</v>
      </c>
      <c r="D385">
        <v>0.57375218990126697</v>
      </c>
      <c r="E385">
        <f t="shared" si="15"/>
        <v>1.1562055851099817E-3</v>
      </c>
      <c r="F385">
        <f t="shared" si="16"/>
        <v>-3.8009121013790059E-3</v>
      </c>
      <c r="G385">
        <f t="shared" si="17"/>
        <v>-1.0506066521079882E-3</v>
      </c>
    </row>
    <row r="386" spans="1:7">
      <c r="A386" s="7">
        <v>33512</v>
      </c>
      <c r="B386">
        <v>0.85196240182010896</v>
      </c>
      <c r="C386">
        <v>0.57037081747837703</v>
      </c>
      <c r="D386">
        <v>0.56391851241607405</v>
      </c>
      <c r="E386">
        <f t="shared" si="15"/>
        <v>1.4743570723896982E-2</v>
      </c>
      <c r="F386">
        <f t="shared" si="16"/>
        <v>-8.7307637847809927E-3</v>
      </c>
      <c r="G386">
        <f t="shared" si="17"/>
        <v>-9.8336774851929265E-3</v>
      </c>
    </row>
    <row r="387" spans="1:7">
      <c r="A387" s="7">
        <v>33543</v>
      </c>
      <c r="B387">
        <v>0.880569998703984</v>
      </c>
      <c r="C387">
        <v>0.57058091428666802</v>
      </c>
      <c r="D387">
        <v>0.55972565716348599</v>
      </c>
      <c r="E387">
        <f t="shared" si="15"/>
        <v>2.8607596883875042E-2</v>
      </c>
      <c r="F387">
        <f t="shared" si="16"/>
        <v>2.1009680829098265E-4</v>
      </c>
      <c r="G387">
        <f t="shared" si="17"/>
        <v>-4.1928552525880569E-3</v>
      </c>
    </row>
    <row r="388" spans="1:7">
      <c r="A388" s="7">
        <v>33573</v>
      </c>
      <c r="B388">
        <v>0.90063347472778299</v>
      </c>
      <c r="C388">
        <v>0.57874561620590104</v>
      </c>
      <c r="D388">
        <v>0.57031891562352299</v>
      </c>
      <c r="E388">
        <f t="shared" si="15"/>
        <v>2.0063476023798987E-2</v>
      </c>
      <c r="F388">
        <f t="shared" si="16"/>
        <v>8.1647019192330195E-3</v>
      </c>
      <c r="G388">
        <f t="shared" si="17"/>
        <v>1.0593258460037003E-2</v>
      </c>
    </row>
    <row r="389" spans="1:7">
      <c r="A389" s="7">
        <v>33604</v>
      </c>
      <c r="B389">
        <v>0.87031374652944604</v>
      </c>
      <c r="C389">
        <v>0.58217153219362505</v>
      </c>
      <c r="D389">
        <v>0.57849792929855304</v>
      </c>
      <c r="E389">
        <f t="shared" si="15"/>
        <v>-3.0319728198336948E-2</v>
      </c>
      <c r="F389">
        <f t="shared" si="16"/>
        <v>3.4259159877240153E-3</v>
      </c>
      <c r="G389">
        <f t="shared" si="17"/>
        <v>8.1790136750300446E-3</v>
      </c>
    </row>
    <row r="390" spans="1:7">
      <c r="A390" s="7">
        <v>33635</v>
      </c>
      <c r="B390">
        <v>0.83001837503246001</v>
      </c>
      <c r="C390">
        <v>0.57959618230265197</v>
      </c>
      <c r="D390">
        <v>0.57876852877720297</v>
      </c>
      <c r="E390">
        <f t="shared" si="15"/>
        <v>-4.0295371496986032E-2</v>
      </c>
      <c r="F390">
        <f t="shared" si="16"/>
        <v>-2.5753498909730776E-3</v>
      </c>
      <c r="G390">
        <f t="shared" si="17"/>
        <v>2.705994786499355E-4</v>
      </c>
    </row>
    <row r="391" spans="1:7">
      <c r="A391" s="7">
        <v>33664</v>
      </c>
      <c r="B391">
        <v>0.80084235745844701</v>
      </c>
      <c r="C391">
        <v>0.57194473268717605</v>
      </c>
      <c r="D391">
        <v>0.566137271049446</v>
      </c>
      <c r="E391">
        <f t="shared" si="15"/>
        <v>-2.9176017574013002E-2</v>
      </c>
      <c r="F391">
        <f t="shared" si="16"/>
        <v>-7.6514496154759248E-3</v>
      </c>
      <c r="G391">
        <f t="shared" si="17"/>
        <v>-1.2631257727756973E-2</v>
      </c>
    </row>
    <row r="392" spans="1:7">
      <c r="A392" s="7">
        <v>33695</v>
      </c>
      <c r="B392">
        <v>0.77945744287531205</v>
      </c>
      <c r="C392">
        <v>0.57297730757134102</v>
      </c>
      <c r="D392">
        <v>0.55642411150163096</v>
      </c>
      <c r="E392">
        <f t="shared" si="15"/>
        <v>-2.1384914583134962E-2</v>
      </c>
      <c r="F392">
        <f t="shared" si="16"/>
        <v>1.0325748841649718E-3</v>
      </c>
      <c r="G392">
        <f t="shared" si="17"/>
        <v>-9.7131595478150423E-3</v>
      </c>
    </row>
    <row r="393" spans="1:7">
      <c r="A393" s="7">
        <v>33725</v>
      </c>
      <c r="B393">
        <v>0.75968989625096806</v>
      </c>
      <c r="C393">
        <v>0.56425000301176997</v>
      </c>
      <c r="D393">
        <v>0.55013248193434505</v>
      </c>
      <c r="E393">
        <f t="shared" si="15"/>
        <v>-1.976754662434399E-2</v>
      </c>
      <c r="F393">
        <f t="shared" si="16"/>
        <v>-8.7273045595710474E-3</v>
      </c>
      <c r="G393">
        <f t="shared" si="17"/>
        <v>-6.2916295672859057E-3</v>
      </c>
    </row>
    <row r="394" spans="1:7">
      <c r="A394" s="7">
        <v>33756</v>
      </c>
      <c r="B394">
        <v>0.75632141705789502</v>
      </c>
      <c r="C394">
        <v>0.562479885469793</v>
      </c>
      <c r="D394">
        <v>0.55239057946450998</v>
      </c>
      <c r="E394">
        <f t="shared" si="15"/>
        <v>-3.3684791930730373E-3</v>
      </c>
      <c r="F394">
        <f t="shared" si="16"/>
        <v>-1.7701175419769788E-3</v>
      </c>
      <c r="G394">
        <f t="shared" si="17"/>
        <v>2.2580975301649264E-3</v>
      </c>
    </row>
    <row r="395" spans="1:7">
      <c r="A395" s="7">
        <v>33786</v>
      </c>
      <c r="B395">
        <v>0.74294983109925905</v>
      </c>
      <c r="C395">
        <v>0.56907254893346204</v>
      </c>
      <c r="D395">
        <v>0.56757294037733197</v>
      </c>
      <c r="E395">
        <f t="shared" si="15"/>
        <v>-1.3371585958635968E-2</v>
      </c>
      <c r="F395">
        <f t="shared" si="16"/>
        <v>6.5926634636690462E-3</v>
      </c>
      <c r="G395">
        <f t="shared" si="17"/>
        <v>1.5182360912821991E-2</v>
      </c>
    </row>
    <row r="396" spans="1:7">
      <c r="A396" s="7">
        <v>33817</v>
      </c>
      <c r="B396">
        <v>0.733103336508377</v>
      </c>
      <c r="C396">
        <v>0.56897730001344105</v>
      </c>
      <c r="D396">
        <v>0.57446746762817003</v>
      </c>
      <c r="E396">
        <f t="shared" si="15"/>
        <v>-9.8464945908820489E-3</v>
      </c>
      <c r="F396">
        <f t="shared" si="16"/>
        <v>-9.5248920020996053E-5</v>
      </c>
      <c r="G396">
        <f t="shared" si="17"/>
        <v>6.8945272508380562E-3</v>
      </c>
    </row>
    <row r="397" spans="1:7">
      <c r="A397" s="7">
        <v>33848</v>
      </c>
      <c r="B397">
        <v>0.71905602682157799</v>
      </c>
      <c r="C397">
        <v>0.57413185057549199</v>
      </c>
      <c r="D397">
        <v>0.57940298357382702</v>
      </c>
      <c r="E397">
        <f t="shared" ref="E397:E460" si="18">B397-B396</f>
        <v>-1.4047309686799014E-2</v>
      </c>
      <c r="F397">
        <f t="shared" ref="F397:F460" si="19">C397-C396</f>
        <v>5.1545505620509413E-3</v>
      </c>
      <c r="G397">
        <f t="shared" ref="G397:G460" si="20">D397-D396</f>
        <v>4.9355159456569986E-3</v>
      </c>
    </row>
    <row r="398" spans="1:7">
      <c r="A398" s="7">
        <v>33878</v>
      </c>
      <c r="B398">
        <v>0.71585020914042796</v>
      </c>
      <c r="C398">
        <v>0.57904060347038</v>
      </c>
      <c r="D398">
        <v>0.58295588827066303</v>
      </c>
      <c r="E398">
        <f t="shared" si="18"/>
        <v>-3.205817681150025E-3</v>
      </c>
      <c r="F398">
        <f t="shared" si="19"/>
        <v>4.9087528948880133E-3</v>
      </c>
      <c r="G398">
        <f t="shared" si="20"/>
        <v>3.5529046968360012E-3</v>
      </c>
    </row>
    <row r="399" spans="1:7">
      <c r="A399" s="7">
        <v>33909</v>
      </c>
      <c r="B399">
        <v>0.72292668656329895</v>
      </c>
      <c r="C399">
        <v>0.57259641056491195</v>
      </c>
      <c r="D399">
        <v>0.57073950402810203</v>
      </c>
      <c r="E399">
        <f t="shared" si="18"/>
        <v>7.0764774228709859E-3</v>
      </c>
      <c r="F399">
        <f t="shared" si="19"/>
        <v>-6.4441929054680491E-3</v>
      </c>
      <c r="G399">
        <f t="shared" si="20"/>
        <v>-1.2216384242560996E-2</v>
      </c>
    </row>
    <row r="400" spans="1:7">
      <c r="A400" s="7">
        <v>33939</v>
      </c>
      <c r="B400">
        <v>0.71294808534387999</v>
      </c>
      <c r="C400">
        <v>0.58247906148440098</v>
      </c>
      <c r="D400">
        <v>0.58843104473102303</v>
      </c>
      <c r="E400">
        <f t="shared" si="18"/>
        <v>-9.9786012194189588E-3</v>
      </c>
      <c r="F400">
        <f t="shared" si="19"/>
        <v>9.8826509194890333E-3</v>
      </c>
      <c r="G400">
        <f t="shared" si="20"/>
        <v>1.7691540702921005E-2</v>
      </c>
    </row>
    <row r="401" spans="1:7">
      <c r="A401" s="7">
        <v>33970</v>
      </c>
      <c r="B401">
        <v>0.70812032486779897</v>
      </c>
      <c r="C401">
        <v>0.583131730543203</v>
      </c>
      <c r="D401">
        <v>0.58957907117841701</v>
      </c>
      <c r="E401">
        <f t="shared" si="18"/>
        <v>-4.8277604760810222E-3</v>
      </c>
      <c r="F401">
        <f t="shared" si="19"/>
        <v>6.5266905880201342E-4</v>
      </c>
      <c r="G401">
        <f t="shared" si="20"/>
        <v>1.1480264473939794E-3</v>
      </c>
    </row>
    <row r="402" spans="1:7">
      <c r="A402" s="7">
        <v>34001</v>
      </c>
      <c r="B402">
        <v>0.70498134643155896</v>
      </c>
      <c r="C402">
        <v>0.56697618418446005</v>
      </c>
      <c r="D402">
        <v>0.56849175536643703</v>
      </c>
      <c r="E402">
        <f t="shared" si="18"/>
        <v>-3.1389784362400031E-3</v>
      </c>
      <c r="F402">
        <f t="shared" si="19"/>
        <v>-1.6155546358742945E-2</v>
      </c>
      <c r="G402">
        <f t="shared" si="20"/>
        <v>-2.1087315811979979E-2</v>
      </c>
    </row>
    <row r="403" spans="1:7">
      <c r="A403" s="7">
        <v>34029</v>
      </c>
      <c r="B403">
        <v>0.70117855591723999</v>
      </c>
      <c r="C403">
        <v>0.56309279106439203</v>
      </c>
      <c r="D403">
        <v>0.56660969737487898</v>
      </c>
      <c r="E403">
        <f t="shared" si="18"/>
        <v>-3.8027905143189766E-3</v>
      </c>
      <c r="F403">
        <f t="shared" si="19"/>
        <v>-3.8833931200680238E-3</v>
      </c>
      <c r="G403">
        <f t="shared" si="20"/>
        <v>-1.8820579915580504E-3</v>
      </c>
    </row>
    <row r="404" spans="1:7">
      <c r="A404" s="7">
        <v>34060</v>
      </c>
      <c r="B404">
        <v>0.69953268316093098</v>
      </c>
      <c r="C404">
        <v>0.55868859368420798</v>
      </c>
      <c r="D404">
        <v>0.55636307067338797</v>
      </c>
      <c r="E404">
        <f t="shared" si="18"/>
        <v>-1.6458727563090081E-3</v>
      </c>
      <c r="F404">
        <f t="shared" si="19"/>
        <v>-4.4041973801840495E-3</v>
      </c>
      <c r="G404">
        <f t="shared" si="20"/>
        <v>-1.0246626701491013E-2</v>
      </c>
    </row>
    <row r="405" spans="1:7">
      <c r="A405" s="7">
        <v>34090</v>
      </c>
      <c r="B405">
        <v>0.68787836170736305</v>
      </c>
      <c r="C405">
        <v>0.55177531196299501</v>
      </c>
      <c r="D405">
        <v>0.54458229998153496</v>
      </c>
      <c r="E405">
        <f t="shared" si="18"/>
        <v>-1.1654321453567928E-2</v>
      </c>
      <c r="F405">
        <f t="shared" si="19"/>
        <v>-6.9132817212129716E-3</v>
      </c>
      <c r="G405">
        <f t="shared" si="20"/>
        <v>-1.1780770691853015E-2</v>
      </c>
    </row>
    <row r="406" spans="1:7">
      <c r="A406" s="7">
        <v>34121</v>
      </c>
      <c r="B406">
        <v>0.67522062884022205</v>
      </c>
      <c r="C406">
        <v>0.53951395235857202</v>
      </c>
      <c r="D406">
        <v>0.53142195569539097</v>
      </c>
      <c r="E406">
        <f t="shared" si="18"/>
        <v>-1.2657732867141003E-2</v>
      </c>
      <c r="F406">
        <f t="shared" si="19"/>
        <v>-1.2261359604422983E-2</v>
      </c>
      <c r="G406">
        <f t="shared" si="20"/>
        <v>-1.3160344286143988E-2</v>
      </c>
    </row>
    <row r="407" spans="1:7">
      <c r="A407" s="7">
        <v>34151</v>
      </c>
      <c r="B407">
        <v>0.668379384432919</v>
      </c>
      <c r="C407">
        <v>0.530966704981918</v>
      </c>
      <c r="D407">
        <v>0.52607938318833203</v>
      </c>
      <c r="E407">
        <f t="shared" si="18"/>
        <v>-6.8412444073030487E-3</v>
      </c>
      <c r="F407">
        <f t="shared" si="19"/>
        <v>-8.5472473766540213E-3</v>
      </c>
      <c r="G407">
        <f t="shared" si="20"/>
        <v>-5.3425725070589403E-3</v>
      </c>
    </row>
    <row r="408" spans="1:7">
      <c r="A408" s="7">
        <v>34182</v>
      </c>
      <c r="B408">
        <v>0.67014123388304403</v>
      </c>
      <c r="C408">
        <v>0.53119115885982204</v>
      </c>
      <c r="D408">
        <v>0.52799045834376601</v>
      </c>
      <c r="E408">
        <f t="shared" si="18"/>
        <v>1.7618494501250304E-3</v>
      </c>
      <c r="F408">
        <f t="shared" si="19"/>
        <v>2.2445387790404059E-4</v>
      </c>
      <c r="G408">
        <f t="shared" si="20"/>
        <v>1.9110751554339833E-3</v>
      </c>
    </row>
    <row r="409" spans="1:7">
      <c r="A409" s="7">
        <v>34213</v>
      </c>
      <c r="B409">
        <v>0.66794020642228802</v>
      </c>
      <c r="C409">
        <v>0.53896332305053596</v>
      </c>
      <c r="D409">
        <v>0.54045609529767102</v>
      </c>
      <c r="E409">
        <f t="shared" si="18"/>
        <v>-2.201027460756011E-3</v>
      </c>
      <c r="F409">
        <f t="shared" si="19"/>
        <v>7.772164190713915E-3</v>
      </c>
      <c r="G409">
        <f t="shared" si="20"/>
        <v>1.2465636953905013E-2</v>
      </c>
    </row>
    <row r="410" spans="1:7">
      <c r="A410" s="7">
        <v>34243</v>
      </c>
      <c r="B410">
        <v>0.67420352733657096</v>
      </c>
      <c r="C410">
        <v>0.543259439861289</v>
      </c>
      <c r="D410">
        <v>0.54059738136357904</v>
      </c>
      <c r="E410">
        <f t="shared" si="18"/>
        <v>6.2633209142829438E-3</v>
      </c>
      <c r="F410">
        <f t="shared" si="19"/>
        <v>4.2961168107530368E-3</v>
      </c>
      <c r="G410">
        <f t="shared" si="20"/>
        <v>1.4128606590801951E-4</v>
      </c>
    </row>
    <row r="411" spans="1:7">
      <c r="A411" s="7">
        <v>34274</v>
      </c>
      <c r="B411">
        <v>0.68262876752069102</v>
      </c>
      <c r="C411">
        <v>0.54404955736612803</v>
      </c>
      <c r="D411">
        <v>0.54233711311433597</v>
      </c>
      <c r="E411">
        <f t="shared" si="18"/>
        <v>8.425240184120053E-3</v>
      </c>
      <c r="F411">
        <f t="shared" si="19"/>
        <v>7.9011750483903853E-4</v>
      </c>
      <c r="G411">
        <f t="shared" si="20"/>
        <v>1.7397317507569232E-3</v>
      </c>
    </row>
    <row r="412" spans="1:7">
      <c r="A412" s="7">
        <v>34304</v>
      </c>
      <c r="B412">
        <v>0.68538069300458004</v>
      </c>
      <c r="C412">
        <v>0.56946015540774997</v>
      </c>
      <c r="D412">
        <v>0.57614834991447195</v>
      </c>
      <c r="E412">
        <f t="shared" si="18"/>
        <v>2.7519254838890284E-3</v>
      </c>
      <c r="F412">
        <f t="shared" si="19"/>
        <v>2.5410598041621935E-2</v>
      </c>
      <c r="G412">
        <f t="shared" si="20"/>
        <v>3.381123680013598E-2</v>
      </c>
    </row>
    <row r="413" spans="1:7">
      <c r="A413" s="7">
        <v>34335</v>
      </c>
      <c r="B413">
        <v>0.68859474467160797</v>
      </c>
      <c r="C413">
        <v>0.57773499099101699</v>
      </c>
      <c r="D413">
        <v>0.58185713418444696</v>
      </c>
      <c r="E413">
        <f t="shared" si="18"/>
        <v>3.2140516670279284E-3</v>
      </c>
      <c r="F413">
        <f t="shared" si="19"/>
        <v>8.2748355832670262E-3</v>
      </c>
      <c r="G413">
        <f t="shared" si="20"/>
        <v>5.7087842699750091E-3</v>
      </c>
    </row>
    <row r="414" spans="1:7">
      <c r="A414" s="7">
        <v>34366</v>
      </c>
      <c r="B414">
        <v>0.69483171536891997</v>
      </c>
      <c r="C414">
        <v>0.56885134243756197</v>
      </c>
      <c r="D414">
        <v>0.56994383683554095</v>
      </c>
      <c r="E414">
        <f t="shared" si="18"/>
        <v>6.2369706973119943E-3</v>
      </c>
      <c r="F414">
        <f t="shared" si="19"/>
        <v>-8.8836485534550258E-3</v>
      </c>
      <c r="G414">
        <f t="shared" si="20"/>
        <v>-1.1913297348906005E-2</v>
      </c>
    </row>
    <row r="415" spans="1:7">
      <c r="A415" s="7">
        <v>34394</v>
      </c>
      <c r="B415">
        <v>0.70590680356179902</v>
      </c>
      <c r="C415">
        <v>0.56785844761735405</v>
      </c>
      <c r="D415">
        <v>0.56724304521646796</v>
      </c>
      <c r="E415">
        <f t="shared" si="18"/>
        <v>1.1075088192879057E-2</v>
      </c>
      <c r="F415">
        <f t="shared" si="19"/>
        <v>-9.9289482020792352E-4</v>
      </c>
      <c r="G415">
        <f t="shared" si="20"/>
        <v>-2.7007916190729953E-3</v>
      </c>
    </row>
    <row r="416" spans="1:7">
      <c r="A416" s="7">
        <v>34425</v>
      </c>
      <c r="B416">
        <v>0.68640820955496995</v>
      </c>
      <c r="C416">
        <v>0.55425409057308805</v>
      </c>
      <c r="D416">
        <v>0.53890947499422903</v>
      </c>
      <c r="E416">
        <f t="shared" si="18"/>
        <v>-1.9498594006829073E-2</v>
      </c>
      <c r="F416">
        <f t="shared" si="19"/>
        <v>-1.3604357044265991E-2</v>
      </c>
      <c r="G416">
        <f t="shared" si="20"/>
        <v>-2.8333570222238924E-2</v>
      </c>
    </row>
    <row r="417" spans="1:7">
      <c r="A417" s="7">
        <v>34455</v>
      </c>
      <c r="B417">
        <v>0.68017161341344301</v>
      </c>
      <c r="C417">
        <v>0.54979181256585596</v>
      </c>
      <c r="D417">
        <v>0.52331342276609005</v>
      </c>
      <c r="E417">
        <f t="shared" si="18"/>
        <v>-6.23659614152694E-3</v>
      </c>
      <c r="F417">
        <f t="shared" si="19"/>
        <v>-4.46227800723209E-3</v>
      </c>
      <c r="G417">
        <f t="shared" si="20"/>
        <v>-1.5596052228138979E-2</v>
      </c>
    </row>
    <row r="418" spans="1:7">
      <c r="A418" s="7">
        <v>34486</v>
      </c>
      <c r="B418">
        <v>0.68095847819655497</v>
      </c>
      <c r="C418">
        <v>0.54505300347241104</v>
      </c>
      <c r="D418">
        <v>0.51571995096638201</v>
      </c>
      <c r="E418">
        <f t="shared" si="18"/>
        <v>7.868647831119624E-4</v>
      </c>
      <c r="F418">
        <f t="shared" si="19"/>
        <v>-4.738809093444929E-3</v>
      </c>
      <c r="G418">
        <f t="shared" si="20"/>
        <v>-7.5934717997080403E-3</v>
      </c>
    </row>
    <row r="419" spans="1:7">
      <c r="A419" s="7">
        <v>34516</v>
      </c>
      <c r="B419">
        <v>0.67710480518966099</v>
      </c>
      <c r="C419">
        <v>0.54355466605965197</v>
      </c>
      <c r="D419">
        <v>0.51240428182265796</v>
      </c>
      <c r="E419">
        <f t="shared" si="18"/>
        <v>-3.8536730068939873E-3</v>
      </c>
      <c r="F419">
        <f t="shared" si="19"/>
        <v>-1.4983374127590654E-3</v>
      </c>
      <c r="G419">
        <f t="shared" si="20"/>
        <v>-3.3156691437240537E-3</v>
      </c>
    </row>
    <row r="420" spans="1:7">
      <c r="A420" s="7">
        <v>34547</v>
      </c>
      <c r="B420">
        <v>0.68001774561101103</v>
      </c>
      <c r="C420">
        <v>0.54484105267513505</v>
      </c>
      <c r="D420">
        <v>0.52063449696225805</v>
      </c>
      <c r="E420">
        <f t="shared" si="18"/>
        <v>2.9129404213500409E-3</v>
      </c>
      <c r="F420">
        <f t="shared" si="19"/>
        <v>1.2863866154830816E-3</v>
      </c>
      <c r="G420">
        <f t="shared" si="20"/>
        <v>8.2302151396000944E-3</v>
      </c>
    </row>
    <row r="421" spans="1:7">
      <c r="A421" s="7">
        <v>34578</v>
      </c>
      <c r="B421">
        <v>0.67685311468465903</v>
      </c>
      <c r="C421">
        <v>0.54521846587312095</v>
      </c>
      <c r="D421">
        <v>0.51942030200217304</v>
      </c>
      <c r="E421">
        <f t="shared" si="18"/>
        <v>-3.1646309263519967E-3</v>
      </c>
      <c r="F421">
        <f t="shared" si="19"/>
        <v>3.7741319798589856E-4</v>
      </c>
      <c r="G421">
        <f t="shared" si="20"/>
        <v>-1.2141949600850133E-3</v>
      </c>
    </row>
    <row r="422" spans="1:7">
      <c r="A422" s="7">
        <v>34608</v>
      </c>
      <c r="B422">
        <v>0.67693624724711399</v>
      </c>
      <c r="C422">
        <v>0.545268040033556</v>
      </c>
      <c r="D422">
        <v>0.52680084820946804</v>
      </c>
      <c r="E422">
        <f t="shared" si="18"/>
        <v>8.3132562454957259E-5</v>
      </c>
      <c r="F422">
        <f t="shared" si="19"/>
        <v>4.9574160435050807E-5</v>
      </c>
      <c r="G422">
        <f t="shared" si="20"/>
        <v>7.3805462072950023E-3</v>
      </c>
    </row>
    <row r="423" spans="1:7">
      <c r="A423" s="7">
        <v>34639</v>
      </c>
      <c r="B423">
        <v>0.68573645215581702</v>
      </c>
      <c r="C423">
        <v>0.542430680821404</v>
      </c>
      <c r="D423">
        <v>0.52232225174337199</v>
      </c>
      <c r="E423">
        <f t="shared" si="18"/>
        <v>8.8002049087030354E-3</v>
      </c>
      <c r="F423">
        <f t="shared" si="19"/>
        <v>-2.8373592121520019E-3</v>
      </c>
      <c r="G423">
        <f t="shared" si="20"/>
        <v>-4.478596466096052E-3</v>
      </c>
    </row>
    <row r="424" spans="1:7">
      <c r="A424" s="7">
        <v>34669</v>
      </c>
      <c r="B424">
        <v>0.67149949208507198</v>
      </c>
      <c r="C424">
        <v>0.548139802094046</v>
      </c>
      <c r="D424">
        <v>0.52595140923641204</v>
      </c>
      <c r="E424">
        <f t="shared" si="18"/>
        <v>-1.4236960070745042E-2</v>
      </c>
      <c r="F424">
        <f t="shared" si="19"/>
        <v>5.7091212726420038E-3</v>
      </c>
      <c r="G424">
        <f t="shared" si="20"/>
        <v>3.6291574930400472E-3</v>
      </c>
    </row>
    <row r="425" spans="1:7">
      <c r="A425" s="7">
        <v>34700</v>
      </c>
      <c r="B425">
        <v>0.66383221930783398</v>
      </c>
      <c r="C425">
        <v>0.551669913935945</v>
      </c>
      <c r="D425">
        <v>0.53431830220311405</v>
      </c>
      <c r="E425">
        <f t="shared" si="18"/>
        <v>-7.6672727772379989E-3</v>
      </c>
      <c r="F425">
        <f t="shared" si="19"/>
        <v>3.5301118418989974E-3</v>
      </c>
      <c r="G425">
        <f t="shared" si="20"/>
        <v>8.3668929667020109E-3</v>
      </c>
    </row>
    <row r="426" spans="1:7">
      <c r="A426" s="7">
        <v>34731</v>
      </c>
      <c r="B426">
        <v>0.66124134744047502</v>
      </c>
      <c r="C426">
        <v>0.56130422400973501</v>
      </c>
      <c r="D426">
        <v>0.54970841030781703</v>
      </c>
      <c r="E426">
        <f t="shared" si="18"/>
        <v>-2.590871867358957E-3</v>
      </c>
      <c r="F426">
        <f t="shared" si="19"/>
        <v>9.6343100737900089E-3</v>
      </c>
      <c r="G426">
        <f t="shared" si="20"/>
        <v>1.5390108104702982E-2</v>
      </c>
    </row>
    <row r="427" spans="1:7">
      <c r="A427" s="7">
        <v>34759</v>
      </c>
      <c r="B427">
        <v>0.65305018066804699</v>
      </c>
      <c r="C427">
        <v>0.56084355173551004</v>
      </c>
      <c r="D427">
        <v>0.55655175234674104</v>
      </c>
      <c r="E427">
        <f t="shared" si="18"/>
        <v>-8.1911667724280379E-3</v>
      </c>
      <c r="F427">
        <f t="shared" si="19"/>
        <v>-4.6067227422497137E-4</v>
      </c>
      <c r="G427">
        <f t="shared" si="20"/>
        <v>6.8433420389240052E-3</v>
      </c>
    </row>
    <row r="428" spans="1:7">
      <c r="A428" s="7">
        <v>34790</v>
      </c>
      <c r="B428">
        <v>0.653419969056237</v>
      </c>
      <c r="C428">
        <v>0.56471882097436998</v>
      </c>
      <c r="D428">
        <v>0.56766403292009404</v>
      </c>
      <c r="E428">
        <f t="shared" si="18"/>
        <v>3.6978838819001769E-4</v>
      </c>
      <c r="F428">
        <f t="shared" si="19"/>
        <v>3.8752692388599463E-3</v>
      </c>
      <c r="G428">
        <f t="shared" si="20"/>
        <v>1.1112280573353006E-2</v>
      </c>
    </row>
    <row r="429" spans="1:7">
      <c r="A429" s="7">
        <v>34820</v>
      </c>
      <c r="B429">
        <v>0.65901273336936395</v>
      </c>
      <c r="C429">
        <v>0.56449138113949404</v>
      </c>
      <c r="D429">
        <v>0.57088206684531895</v>
      </c>
      <c r="E429">
        <f t="shared" si="18"/>
        <v>5.5927643131269411E-3</v>
      </c>
      <c r="F429">
        <f t="shared" si="19"/>
        <v>-2.274398348759421E-4</v>
      </c>
      <c r="G429">
        <f t="shared" si="20"/>
        <v>3.2180339252249057E-3</v>
      </c>
    </row>
    <row r="430" spans="1:7">
      <c r="A430" s="7">
        <v>34851</v>
      </c>
      <c r="B430">
        <v>0.67116815565273802</v>
      </c>
      <c r="C430">
        <v>0.55575738033045297</v>
      </c>
      <c r="D430">
        <v>0.56801949986132305</v>
      </c>
      <c r="E430">
        <f t="shared" si="18"/>
        <v>1.2155422283374073E-2</v>
      </c>
      <c r="F430">
        <f t="shared" si="19"/>
        <v>-8.7340008090410759E-3</v>
      </c>
      <c r="G430">
        <f t="shared" si="20"/>
        <v>-2.8625669839958956E-3</v>
      </c>
    </row>
    <row r="431" spans="1:7">
      <c r="A431" s="7">
        <v>34881</v>
      </c>
      <c r="B431">
        <v>0.67991659993841402</v>
      </c>
      <c r="C431">
        <v>0.55510104392807003</v>
      </c>
      <c r="D431">
        <v>0.57592203017982802</v>
      </c>
      <c r="E431">
        <f t="shared" si="18"/>
        <v>8.7484442856760047E-3</v>
      </c>
      <c r="F431">
        <f t="shared" si="19"/>
        <v>-6.5633640238293989E-4</v>
      </c>
      <c r="G431">
        <f t="shared" si="20"/>
        <v>7.9025303185049633E-3</v>
      </c>
    </row>
    <row r="432" spans="1:7">
      <c r="A432" s="7">
        <v>34912</v>
      </c>
      <c r="B432">
        <v>0.67584750169684205</v>
      </c>
      <c r="C432">
        <v>0.55851791225202296</v>
      </c>
      <c r="D432">
        <v>0.581926653864692</v>
      </c>
      <c r="E432">
        <f t="shared" si="18"/>
        <v>-4.0690982415719779E-3</v>
      </c>
      <c r="F432">
        <f t="shared" si="19"/>
        <v>3.4168683239529374E-3</v>
      </c>
      <c r="G432">
        <f t="shared" si="20"/>
        <v>6.0046236848639856E-3</v>
      </c>
    </row>
    <row r="433" spans="1:7">
      <c r="A433" s="7">
        <v>34943</v>
      </c>
      <c r="B433">
        <v>0.68303230176723995</v>
      </c>
      <c r="C433">
        <v>0.55026630704049195</v>
      </c>
      <c r="D433">
        <v>0.56598141140092295</v>
      </c>
      <c r="E433">
        <f t="shared" si="18"/>
        <v>7.1848000703979009E-3</v>
      </c>
      <c r="F433">
        <f t="shared" si="19"/>
        <v>-8.2516052115310101E-3</v>
      </c>
      <c r="G433">
        <f t="shared" si="20"/>
        <v>-1.5945242463769049E-2</v>
      </c>
    </row>
    <row r="434" spans="1:7">
      <c r="A434" s="7">
        <v>34973</v>
      </c>
      <c r="B434">
        <v>0.69595196428267503</v>
      </c>
      <c r="C434">
        <v>0.55347658088920604</v>
      </c>
      <c r="D434">
        <v>0.56442110655763</v>
      </c>
      <c r="E434">
        <f t="shared" si="18"/>
        <v>1.2919662515435082E-2</v>
      </c>
      <c r="F434">
        <f t="shared" si="19"/>
        <v>3.2102738487140847E-3</v>
      </c>
      <c r="G434">
        <f t="shared" si="20"/>
        <v>-1.5603048432929478E-3</v>
      </c>
    </row>
    <row r="435" spans="1:7">
      <c r="A435" s="7">
        <v>35004</v>
      </c>
      <c r="B435">
        <v>0.69128265487409601</v>
      </c>
      <c r="C435">
        <v>0.56437426128338797</v>
      </c>
      <c r="D435">
        <v>0.56805598259856305</v>
      </c>
      <c r="E435">
        <f t="shared" si="18"/>
        <v>-4.6693094085790143E-3</v>
      </c>
      <c r="F435">
        <f t="shared" si="19"/>
        <v>1.089768039418193E-2</v>
      </c>
      <c r="G435">
        <f t="shared" si="20"/>
        <v>3.6348760409330438E-3</v>
      </c>
    </row>
    <row r="436" spans="1:7">
      <c r="A436" s="7">
        <v>35034</v>
      </c>
      <c r="B436">
        <v>0.68032745038429399</v>
      </c>
      <c r="C436">
        <v>0.57563231184465502</v>
      </c>
      <c r="D436">
        <v>0.59218689846777695</v>
      </c>
      <c r="E436">
        <f t="shared" si="18"/>
        <v>-1.0955204489802028E-2</v>
      </c>
      <c r="F436">
        <f t="shared" si="19"/>
        <v>1.1258050561267052E-2</v>
      </c>
      <c r="G436">
        <f t="shared" si="20"/>
        <v>2.4130915869213898E-2</v>
      </c>
    </row>
    <row r="437" spans="1:7">
      <c r="A437" s="7">
        <v>35065</v>
      </c>
      <c r="B437">
        <v>0.67800812617547501</v>
      </c>
      <c r="C437">
        <v>0.59671391937074802</v>
      </c>
      <c r="D437">
        <v>0.62779616679081496</v>
      </c>
      <c r="E437">
        <f t="shared" si="18"/>
        <v>-2.3193242088189736E-3</v>
      </c>
      <c r="F437">
        <f t="shared" si="19"/>
        <v>2.1081607526093005E-2</v>
      </c>
      <c r="G437">
        <f t="shared" si="20"/>
        <v>3.5609268323038012E-2</v>
      </c>
    </row>
    <row r="438" spans="1:7">
      <c r="A438" s="7">
        <v>35096</v>
      </c>
      <c r="B438">
        <v>0.68473617463198599</v>
      </c>
      <c r="C438">
        <v>0.60810202599631102</v>
      </c>
      <c r="D438">
        <v>0.64639287772562204</v>
      </c>
      <c r="E438">
        <f t="shared" si="18"/>
        <v>6.7280484565109822E-3</v>
      </c>
      <c r="F438">
        <f t="shared" si="19"/>
        <v>1.1388106625562999E-2</v>
      </c>
      <c r="G438">
        <f t="shared" si="20"/>
        <v>1.8596710934807081E-2</v>
      </c>
    </row>
    <row r="439" spans="1:7">
      <c r="A439" s="7">
        <v>35125</v>
      </c>
      <c r="B439">
        <v>0.69869715929389697</v>
      </c>
      <c r="C439">
        <v>0.59461262597151199</v>
      </c>
      <c r="D439">
        <v>0.61836043299260801</v>
      </c>
      <c r="E439">
        <f t="shared" si="18"/>
        <v>1.396098466191098E-2</v>
      </c>
      <c r="F439">
        <f t="shared" si="19"/>
        <v>-1.3489400024799036E-2</v>
      </c>
      <c r="G439">
        <f t="shared" si="20"/>
        <v>-2.8032444733014028E-2</v>
      </c>
    </row>
    <row r="440" spans="1:7">
      <c r="A440" s="7">
        <v>35156</v>
      </c>
      <c r="B440">
        <v>0.72289733126844702</v>
      </c>
      <c r="C440">
        <v>0.57579711091209096</v>
      </c>
      <c r="D440">
        <v>0.59243302958948696</v>
      </c>
      <c r="E440">
        <f t="shared" si="18"/>
        <v>2.4200171974550044E-2</v>
      </c>
      <c r="F440">
        <f t="shared" si="19"/>
        <v>-1.8815515059421029E-2</v>
      </c>
      <c r="G440">
        <f t="shared" si="20"/>
        <v>-2.5927403403121052E-2</v>
      </c>
    </row>
    <row r="441" spans="1:7">
      <c r="A441" s="7">
        <v>35186</v>
      </c>
      <c r="B441">
        <v>0.74442190689349397</v>
      </c>
      <c r="C441">
        <v>0.56035124131568503</v>
      </c>
      <c r="D441">
        <v>0.56374088857000904</v>
      </c>
      <c r="E441">
        <f t="shared" si="18"/>
        <v>2.1524575625046949E-2</v>
      </c>
      <c r="F441">
        <f t="shared" si="19"/>
        <v>-1.5445869596405926E-2</v>
      </c>
      <c r="G441">
        <f t="shared" si="20"/>
        <v>-2.8692141019477924E-2</v>
      </c>
    </row>
    <row r="442" spans="1:7">
      <c r="A442" s="7">
        <v>35217</v>
      </c>
      <c r="B442">
        <v>0.77392354037642597</v>
      </c>
      <c r="C442">
        <v>0.55127154445783799</v>
      </c>
      <c r="D442">
        <v>0.54799921709416299</v>
      </c>
      <c r="E442">
        <f t="shared" si="18"/>
        <v>2.9501633482931999E-2</v>
      </c>
      <c r="F442">
        <f t="shared" si="19"/>
        <v>-9.0796968578470416E-3</v>
      </c>
      <c r="G442">
        <f t="shared" si="20"/>
        <v>-1.5741671475846042E-2</v>
      </c>
    </row>
    <row r="443" spans="1:7">
      <c r="A443" s="7">
        <v>35247</v>
      </c>
      <c r="B443">
        <v>0.807591029765654</v>
      </c>
      <c r="C443">
        <v>0.54693816533426898</v>
      </c>
      <c r="D443">
        <v>0.53842297989636001</v>
      </c>
      <c r="E443">
        <f t="shared" si="18"/>
        <v>3.3667489389228034E-2</v>
      </c>
      <c r="F443">
        <f t="shared" si="19"/>
        <v>-4.3333791235690144E-3</v>
      </c>
      <c r="G443">
        <f t="shared" si="20"/>
        <v>-9.5762371978029837E-3</v>
      </c>
    </row>
    <row r="444" spans="1:7">
      <c r="A444" s="7">
        <v>35278</v>
      </c>
      <c r="B444">
        <v>0.79971816654557404</v>
      </c>
      <c r="C444">
        <v>0.54555147072013599</v>
      </c>
      <c r="D444">
        <v>0.53453383537250598</v>
      </c>
      <c r="E444">
        <f t="shared" si="18"/>
        <v>-7.872863220079962E-3</v>
      </c>
      <c r="F444">
        <f t="shared" si="19"/>
        <v>-1.3866946141329883E-3</v>
      </c>
      <c r="G444">
        <f t="shared" si="20"/>
        <v>-3.8891445238540268E-3</v>
      </c>
    </row>
    <row r="445" spans="1:7">
      <c r="A445" s="7">
        <v>35309</v>
      </c>
      <c r="B445">
        <v>0.78827383087398895</v>
      </c>
      <c r="C445">
        <v>0.54314526347311498</v>
      </c>
      <c r="D445">
        <v>0.53106550366226402</v>
      </c>
      <c r="E445">
        <f t="shared" si="18"/>
        <v>-1.1444335671585093E-2</v>
      </c>
      <c r="F445">
        <f t="shared" si="19"/>
        <v>-2.4062072470210083E-3</v>
      </c>
      <c r="G445">
        <f t="shared" si="20"/>
        <v>-3.4683317102419675E-3</v>
      </c>
    </row>
    <row r="446" spans="1:7">
      <c r="A446" s="7">
        <v>35339</v>
      </c>
      <c r="B446">
        <v>0.78676940378889004</v>
      </c>
      <c r="C446">
        <v>0.54428027097910803</v>
      </c>
      <c r="D446">
        <v>0.53484875560814105</v>
      </c>
      <c r="E446">
        <f t="shared" si="18"/>
        <v>-1.5044270850989028E-3</v>
      </c>
      <c r="F446">
        <f t="shared" si="19"/>
        <v>1.1350075059930465E-3</v>
      </c>
      <c r="G446">
        <f t="shared" si="20"/>
        <v>3.7832519458770308E-3</v>
      </c>
    </row>
    <row r="447" spans="1:7">
      <c r="A447" s="7">
        <v>35370</v>
      </c>
      <c r="B447">
        <v>0.79178967239098796</v>
      </c>
      <c r="C447">
        <v>0.54358674561217901</v>
      </c>
      <c r="D447">
        <v>0.53211063571975503</v>
      </c>
      <c r="E447">
        <f t="shared" si="18"/>
        <v>5.0202686020979215E-3</v>
      </c>
      <c r="F447">
        <f t="shared" si="19"/>
        <v>-6.9352536692901534E-4</v>
      </c>
      <c r="G447">
        <f t="shared" si="20"/>
        <v>-2.7381198883860147E-3</v>
      </c>
    </row>
    <row r="448" spans="1:7">
      <c r="A448" s="7">
        <v>35400</v>
      </c>
      <c r="B448">
        <v>0.78902860084584103</v>
      </c>
      <c r="C448">
        <v>0.54410429003374705</v>
      </c>
      <c r="D448">
        <v>0.53060486529331496</v>
      </c>
      <c r="E448">
        <f t="shared" si="18"/>
        <v>-2.7610715451469314E-3</v>
      </c>
      <c r="F448">
        <f t="shared" si="19"/>
        <v>5.1754442156803915E-4</v>
      </c>
      <c r="G448">
        <f t="shared" si="20"/>
        <v>-1.5057704264400673E-3</v>
      </c>
    </row>
    <row r="449" spans="1:7">
      <c r="A449" s="7">
        <v>35431</v>
      </c>
      <c r="B449">
        <v>0.80001668844819496</v>
      </c>
      <c r="C449">
        <v>0.54462507986801201</v>
      </c>
      <c r="D449">
        <v>0.53302303404123097</v>
      </c>
      <c r="E449">
        <f t="shared" si="18"/>
        <v>1.0988087602353924E-2</v>
      </c>
      <c r="F449">
        <f t="shared" si="19"/>
        <v>5.207898342649564E-4</v>
      </c>
      <c r="G449">
        <f t="shared" si="20"/>
        <v>2.4181687479160052E-3</v>
      </c>
    </row>
    <row r="450" spans="1:7">
      <c r="A450" s="7">
        <v>35462</v>
      </c>
      <c r="B450">
        <v>0.81340936984048295</v>
      </c>
      <c r="C450">
        <v>0.54691113260602897</v>
      </c>
      <c r="D450">
        <v>0.535861386853001</v>
      </c>
      <c r="E450">
        <f t="shared" si="18"/>
        <v>1.3392681392287997E-2</v>
      </c>
      <c r="F450">
        <f t="shared" si="19"/>
        <v>2.2860527380169637E-3</v>
      </c>
      <c r="G450">
        <f t="shared" si="20"/>
        <v>2.8383528117700285E-3</v>
      </c>
    </row>
    <row r="451" spans="1:7">
      <c r="A451" s="7">
        <v>35490</v>
      </c>
      <c r="B451">
        <v>0.83732004079137801</v>
      </c>
      <c r="C451">
        <v>0.54363067887125804</v>
      </c>
      <c r="D451">
        <v>0.52816092281887805</v>
      </c>
      <c r="E451">
        <f t="shared" si="18"/>
        <v>2.3910670950895052E-2</v>
      </c>
      <c r="F451">
        <f t="shared" si="19"/>
        <v>-3.2804537347709273E-3</v>
      </c>
      <c r="G451">
        <f t="shared" si="20"/>
        <v>-7.7004640341229447E-3</v>
      </c>
    </row>
    <row r="452" spans="1:7">
      <c r="A452" s="7">
        <v>35521</v>
      </c>
      <c r="B452">
        <v>0.85373325823853197</v>
      </c>
      <c r="C452">
        <v>0.54604997532794697</v>
      </c>
      <c r="D452">
        <v>0.52872396086280105</v>
      </c>
      <c r="E452">
        <f t="shared" si="18"/>
        <v>1.641321744715396E-2</v>
      </c>
      <c r="F452">
        <f t="shared" si="19"/>
        <v>2.4192964566889241E-3</v>
      </c>
      <c r="G452">
        <f t="shared" si="20"/>
        <v>5.6303804392299206E-4</v>
      </c>
    </row>
    <row r="453" spans="1:7">
      <c r="A453" s="7">
        <v>35551</v>
      </c>
      <c r="B453">
        <v>0.88379399660004898</v>
      </c>
      <c r="C453">
        <v>0.54312672362655101</v>
      </c>
      <c r="D453">
        <v>0.52672157801591202</v>
      </c>
      <c r="E453">
        <f t="shared" si="18"/>
        <v>3.0060738361517014E-2</v>
      </c>
      <c r="F453">
        <f t="shared" si="19"/>
        <v>-2.9232517013959569E-3</v>
      </c>
      <c r="G453">
        <f t="shared" si="20"/>
        <v>-2.0023828468890281E-3</v>
      </c>
    </row>
    <row r="454" spans="1:7">
      <c r="A454" s="7">
        <v>35582</v>
      </c>
      <c r="B454">
        <v>0.87880233935501595</v>
      </c>
      <c r="C454">
        <v>0.54335791826026802</v>
      </c>
      <c r="D454">
        <v>0.53348626422073497</v>
      </c>
      <c r="E454">
        <f t="shared" si="18"/>
        <v>-4.9916572450330321E-3</v>
      </c>
      <c r="F454">
        <f t="shared" si="19"/>
        <v>2.3119463371701343E-4</v>
      </c>
      <c r="G454">
        <f t="shared" si="20"/>
        <v>6.7646862048229561E-3</v>
      </c>
    </row>
    <row r="455" spans="1:7">
      <c r="A455" s="7">
        <v>35612</v>
      </c>
      <c r="B455">
        <v>0.88630982180190399</v>
      </c>
      <c r="C455">
        <v>0.549458357951355</v>
      </c>
      <c r="D455">
        <v>0.54570312781487595</v>
      </c>
      <c r="E455">
        <f t="shared" si="18"/>
        <v>7.5074824468880363E-3</v>
      </c>
      <c r="F455">
        <f t="shared" si="19"/>
        <v>6.1004396910869785E-3</v>
      </c>
      <c r="G455">
        <f t="shared" si="20"/>
        <v>1.2216863594140981E-2</v>
      </c>
    </row>
    <row r="456" spans="1:7">
      <c r="A456" s="7">
        <v>35643</v>
      </c>
      <c r="B456">
        <v>0.88736680479797103</v>
      </c>
      <c r="C456">
        <v>0.559020955465931</v>
      </c>
      <c r="D456">
        <v>0.56494921407478405</v>
      </c>
      <c r="E456">
        <f t="shared" si="18"/>
        <v>1.0569829960670463E-3</v>
      </c>
      <c r="F456">
        <f t="shared" si="19"/>
        <v>9.5625975145759989E-3</v>
      </c>
      <c r="G456">
        <f t="shared" si="20"/>
        <v>1.9246086259908091E-2</v>
      </c>
    </row>
    <row r="457" spans="1:7">
      <c r="A457" s="7">
        <v>35674</v>
      </c>
      <c r="B457">
        <v>0.89833895543931896</v>
      </c>
      <c r="C457">
        <v>0.55327882296951203</v>
      </c>
      <c r="D457">
        <v>0.56162575523561697</v>
      </c>
      <c r="E457">
        <f t="shared" si="18"/>
        <v>1.0972150641347933E-2</v>
      </c>
      <c r="F457">
        <f t="shared" si="19"/>
        <v>-5.7421324964189724E-3</v>
      </c>
      <c r="G457">
        <f t="shared" si="20"/>
        <v>-3.3234588391670705E-3</v>
      </c>
    </row>
    <row r="458" spans="1:7">
      <c r="A458" s="7">
        <v>35704</v>
      </c>
      <c r="B458">
        <v>0.89308741840474004</v>
      </c>
      <c r="C458">
        <v>0.55298424694946402</v>
      </c>
      <c r="D458">
        <v>0.56413742039935699</v>
      </c>
      <c r="E458">
        <f t="shared" si="18"/>
        <v>-5.2515370345789236E-3</v>
      </c>
      <c r="F458">
        <f t="shared" si="19"/>
        <v>-2.9457602004800965E-4</v>
      </c>
      <c r="G458">
        <f t="shared" si="20"/>
        <v>2.5116651637400178E-3</v>
      </c>
    </row>
    <row r="459" spans="1:7">
      <c r="A459" s="7">
        <v>35735</v>
      </c>
      <c r="B459">
        <v>0.87855324437533799</v>
      </c>
      <c r="C459">
        <v>0.55433408565536602</v>
      </c>
      <c r="D459">
        <v>0.56188677239187601</v>
      </c>
      <c r="E459">
        <f t="shared" si="18"/>
        <v>-1.4534174029402047E-2</v>
      </c>
      <c r="F459">
        <f t="shared" si="19"/>
        <v>1.3498387059019956E-3</v>
      </c>
      <c r="G459">
        <f t="shared" si="20"/>
        <v>-2.250648007480982E-3</v>
      </c>
    </row>
    <row r="460" spans="1:7">
      <c r="A460" s="7">
        <v>35765</v>
      </c>
      <c r="B460">
        <v>0.87964573221126197</v>
      </c>
      <c r="C460">
        <v>0.55568399872107699</v>
      </c>
      <c r="D460">
        <v>0.55937164112362503</v>
      </c>
      <c r="E460">
        <f t="shared" si="18"/>
        <v>1.092487835923972E-3</v>
      </c>
      <c r="F460">
        <f t="shared" si="19"/>
        <v>1.3499130657109726E-3</v>
      </c>
      <c r="G460">
        <f t="shared" si="20"/>
        <v>-2.5151312682509808E-3</v>
      </c>
    </row>
    <row r="461" spans="1:7">
      <c r="A461" s="7">
        <v>35796</v>
      </c>
      <c r="B461">
        <v>0.89388728230901104</v>
      </c>
      <c r="C461">
        <v>0.56235809931952496</v>
      </c>
      <c r="D461">
        <v>0.56067194505545004</v>
      </c>
      <c r="E461">
        <f t="shared" ref="E461:E524" si="21">B461-B460</f>
        <v>1.4241550097749078E-2</v>
      </c>
      <c r="F461">
        <f t="shared" ref="F461:F524" si="22">C461-C460</f>
        <v>6.674100598447974E-3</v>
      </c>
      <c r="G461">
        <f t="shared" ref="G461:G524" si="23">D461-D460</f>
        <v>1.3003039318250087E-3</v>
      </c>
    </row>
    <row r="462" spans="1:7">
      <c r="A462" s="7">
        <v>35827</v>
      </c>
      <c r="B462">
        <v>0.92343789124059705</v>
      </c>
      <c r="C462">
        <v>0.56193312510840798</v>
      </c>
      <c r="D462">
        <v>0.56058107946330304</v>
      </c>
      <c r="E462">
        <f t="shared" si="21"/>
        <v>2.9550608931586009E-2</v>
      </c>
      <c r="F462">
        <f t="shared" si="22"/>
        <v>-4.2497421111697964E-4</v>
      </c>
      <c r="G462">
        <f t="shared" si="23"/>
        <v>-9.0865592146993635E-5</v>
      </c>
    </row>
    <row r="463" spans="1:7">
      <c r="A463" s="7">
        <v>35855</v>
      </c>
      <c r="B463">
        <v>0.934086262827173</v>
      </c>
      <c r="C463">
        <v>0.56470863072699695</v>
      </c>
      <c r="D463">
        <v>0.56795822545022101</v>
      </c>
      <c r="E463">
        <f t="shared" si="21"/>
        <v>1.0648371586575944E-2</v>
      </c>
      <c r="F463">
        <f t="shared" si="22"/>
        <v>2.7755056185889693E-3</v>
      </c>
      <c r="G463">
        <f t="shared" si="23"/>
        <v>7.3771459869179656E-3</v>
      </c>
    </row>
    <row r="464" spans="1:7">
      <c r="A464" s="7">
        <v>35886</v>
      </c>
      <c r="B464">
        <v>0.95784823413903297</v>
      </c>
      <c r="C464">
        <v>0.573045459256459</v>
      </c>
      <c r="D464">
        <v>0.57838969758222003</v>
      </c>
      <c r="E464">
        <f t="shared" si="21"/>
        <v>2.3761971311859975E-2</v>
      </c>
      <c r="F464">
        <f t="shared" si="22"/>
        <v>8.3368285294620481E-3</v>
      </c>
      <c r="G464">
        <f t="shared" si="23"/>
        <v>1.043147213199902E-2</v>
      </c>
    </row>
    <row r="465" spans="1:7">
      <c r="A465" s="7">
        <v>35916</v>
      </c>
      <c r="B465">
        <v>1.00743078333866</v>
      </c>
      <c r="C465">
        <v>0.58048932208186499</v>
      </c>
      <c r="D465">
        <v>0.58855960551637598</v>
      </c>
      <c r="E465">
        <f t="shared" si="21"/>
        <v>4.9582549199627013E-2</v>
      </c>
      <c r="F465">
        <f t="shared" si="22"/>
        <v>7.4438628254059891E-3</v>
      </c>
      <c r="G465">
        <f t="shared" si="23"/>
        <v>1.0169907934155953E-2</v>
      </c>
    </row>
    <row r="466" spans="1:7">
      <c r="A466" s="7">
        <v>35947</v>
      </c>
      <c r="B466">
        <v>1.0678358195365101</v>
      </c>
      <c r="C466">
        <v>0.59620825880393202</v>
      </c>
      <c r="D466">
        <v>0.61533270729406597</v>
      </c>
      <c r="E466">
        <f t="shared" si="21"/>
        <v>6.0405036197850093E-2</v>
      </c>
      <c r="F466">
        <f t="shared" si="22"/>
        <v>1.5718936722067034E-2</v>
      </c>
      <c r="G466">
        <f t="shared" si="23"/>
        <v>2.6773101777689989E-2</v>
      </c>
    </row>
    <row r="467" spans="1:7">
      <c r="A467" s="7">
        <v>35977</v>
      </c>
      <c r="B467">
        <v>1.1617198108386899</v>
      </c>
      <c r="C467">
        <v>0.60894557472030997</v>
      </c>
      <c r="D467">
        <v>0.63425473074002803</v>
      </c>
      <c r="E467">
        <f t="shared" si="21"/>
        <v>9.3883991302179837E-2</v>
      </c>
      <c r="F467">
        <f t="shared" si="22"/>
        <v>1.2737315916377945E-2</v>
      </c>
      <c r="G467">
        <f t="shared" si="23"/>
        <v>1.8922023445962055E-2</v>
      </c>
    </row>
    <row r="468" spans="1:7">
      <c r="A468" s="7">
        <v>36008</v>
      </c>
      <c r="B468">
        <v>1.26227788331845</v>
      </c>
      <c r="C468">
        <v>0.62863134724387904</v>
      </c>
      <c r="D468">
        <v>0.65566553386607596</v>
      </c>
      <c r="E468">
        <f t="shared" si="21"/>
        <v>0.10055807247976012</v>
      </c>
      <c r="F468">
        <f t="shared" si="22"/>
        <v>1.9685772523569067E-2</v>
      </c>
      <c r="G468">
        <f t="shared" si="23"/>
        <v>2.1410803126047928E-2</v>
      </c>
    </row>
    <row r="469" spans="1:7">
      <c r="A469" s="7">
        <v>36039</v>
      </c>
      <c r="B469">
        <v>1.1744038271447701</v>
      </c>
      <c r="C469">
        <v>0.61749246798392299</v>
      </c>
      <c r="D469">
        <v>0.61821132290776004</v>
      </c>
      <c r="E469">
        <f t="shared" si="21"/>
        <v>-8.7874056173679937E-2</v>
      </c>
      <c r="F469">
        <f t="shared" si="22"/>
        <v>-1.1138879259956047E-2</v>
      </c>
      <c r="G469">
        <f t="shared" si="23"/>
        <v>-3.7454210958315914E-2</v>
      </c>
    </row>
    <row r="470" spans="1:7">
      <c r="A470" s="7">
        <v>36069</v>
      </c>
      <c r="B470">
        <v>1.1076647975713401</v>
      </c>
      <c r="C470">
        <v>0.60587992509470501</v>
      </c>
      <c r="D470">
        <v>0.59221815587163895</v>
      </c>
      <c r="E470">
        <f t="shared" si="21"/>
        <v>-6.6739029573430031E-2</v>
      </c>
      <c r="F470">
        <f t="shared" si="22"/>
        <v>-1.1612542889217981E-2</v>
      </c>
      <c r="G470">
        <f t="shared" si="23"/>
        <v>-2.599316703612109E-2</v>
      </c>
    </row>
    <row r="471" spans="1:7">
      <c r="A471" s="7">
        <v>36100</v>
      </c>
      <c r="B471">
        <v>1.06235855570627</v>
      </c>
      <c r="C471">
        <v>0.59680718048804304</v>
      </c>
      <c r="D471">
        <v>0.57407596970252495</v>
      </c>
      <c r="E471">
        <f t="shared" si="21"/>
        <v>-4.530624186507004E-2</v>
      </c>
      <c r="F471">
        <f t="shared" si="22"/>
        <v>-9.0727446066619644E-3</v>
      </c>
      <c r="G471">
        <f t="shared" si="23"/>
        <v>-1.8142186169114005E-2</v>
      </c>
    </row>
    <row r="472" spans="1:7">
      <c r="A472" s="7">
        <v>36130</v>
      </c>
      <c r="B472">
        <v>1.0344659165151799</v>
      </c>
      <c r="C472">
        <v>0.59375771265382205</v>
      </c>
      <c r="D472">
        <v>0.56970817872431301</v>
      </c>
      <c r="E472">
        <f t="shared" si="21"/>
        <v>-2.7892639191090085E-2</v>
      </c>
      <c r="F472">
        <f t="shared" si="22"/>
        <v>-3.049467834220998E-3</v>
      </c>
      <c r="G472">
        <f t="shared" si="23"/>
        <v>-4.3677909782119384E-3</v>
      </c>
    </row>
    <row r="473" spans="1:7">
      <c r="A473" s="7">
        <v>36161</v>
      </c>
      <c r="B473">
        <v>1.0202708159199301</v>
      </c>
      <c r="C473">
        <v>0.59357744818428904</v>
      </c>
      <c r="D473">
        <v>0.565149257515417</v>
      </c>
      <c r="E473">
        <f t="shared" si="21"/>
        <v>-1.4195100595249865E-2</v>
      </c>
      <c r="F473">
        <f t="shared" si="22"/>
        <v>-1.8026446953300912E-4</v>
      </c>
      <c r="G473">
        <f t="shared" si="23"/>
        <v>-4.5589212088960052E-3</v>
      </c>
    </row>
    <row r="474" spans="1:7">
      <c r="A474" s="7">
        <v>36192</v>
      </c>
      <c r="B474">
        <v>1.0228465444982999</v>
      </c>
      <c r="C474">
        <v>0.59685148714909497</v>
      </c>
      <c r="D474">
        <v>0.56103662132645005</v>
      </c>
      <c r="E474">
        <f t="shared" si="21"/>
        <v>2.5757285783698514E-3</v>
      </c>
      <c r="F474">
        <f t="shared" si="22"/>
        <v>3.2740389648059365E-3</v>
      </c>
      <c r="G474">
        <f t="shared" si="23"/>
        <v>-4.112636188966956E-3</v>
      </c>
    </row>
    <row r="475" spans="1:7">
      <c r="A475" s="7">
        <v>36220</v>
      </c>
      <c r="B475">
        <v>1.0108464077226</v>
      </c>
      <c r="C475">
        <v>0.59496923644242095</v>
      </c>
      <c r="D475">
        <v>0.550616747784335</v>
      </c>
      <c r="E475">
        <f t="shared" si="21"/>
        <v>-1.2000136775699888E-2</v>
      </c>
      <c r="F475">
        <f t="shared" si="22"/>
        <v>-1.8822507066740268E-3</v>
      </c>
      <c r="G475">
        <f t="shared" si="23"/>
        <v>-1.0419873542115043E-2</v>
      </c>
    </row>
    <row r="476" spans="1:7">
      <c r="A476" s="7">
        <v>36251</v>
      </c>
      <c r="B476">
        <v>1.01802444601538</v>
      </c>
      <c r="C476">
        <v>0.59388003541628298</v>
      </c>
      <c r="D476">
        <v>0.54421980444593698</v>
      </c>
      <c r="E476">
        <f t="shared" si="21"/>
        <v>7.1780382927799646E-3</v>
      </c>
      <c r="F476">
        <f t="shared" si="22"/>
        <v>-1.0892010261379648E-3</v>
      </c>
      <c r="G476">
        <f t="shared" si="23"/>
        <v>-6.3969433383980201E-3</v>
      </c>
    </row>
    <row r="477" spans="1:7">
      <c r="A477" s="7">
        <v>36281</v>
      </c>
      <c r="B477">
        <v>0.99671818100393195</v>
      </c>
      <c r="C477">
        <v>0.58852963640574596</v>
      </c>
      <c r="D477">
        <v>0.536937203000316</v>
      </c>
      <c r="E477">
        <f t="shared" si="21"/>
        <v>-2.1306265011448056E-2</v>
      </c>
      <c r="F477">
        <f t="shared" si="22"/>
        <v>-5.3503990105370214E-3</v>
      </c>
      <c r="G477">
        <f t="shared" si="23"/>
        <v>-7.2826014456209842E-3</v>
      </c>
    </row>
    <row r="478" spans="1:7">
      <c r="A478" s="7">
        <v>36312</v>
      </c>
      <c r="B478">
        <v>0.98872793940248505</v>
      </c>
      <c r="C478">
        <v>0.58325810088766195</v>
      </c>
      <c r="D478">
        <v>0.53908043829391705</v>
      </c>
      <c r="E478">
        <f t="shared" si="21"/>
        <v>-7.9902416014469013E-3</v>
      </c>
      <c r="F478">
        <f t="shared" si="22"/>
        <v>-5.271535518084014E-3</v>
      </c>
      <c r="G478">
        <f t="shared" si="23"/>
        <v>2.1432352936010535E-3</v>
      </c>
    </row>
    <row r="479" spans="1:7">
      <c r="A479" s="7">
        <v>36342</v>
      </c>
      <c r="B479">
        <v>0.98544345909110098</v>
      </c>
      <c r="C479">
        <v>0.57880208943135703</v>
      </c>
      <c r="D479">
        <v>0.54194069199229999</v>
      </c>
      <c r="E479">
        <f t="shared" si="21"/>
        <v>-3.2844803113840637E-3</v>
      </c>
      <c r="F479">
        <f t="shared" si="22"/>
        <v>-4.4560114563049202E-3</v>
      </c>
      <c r="G479">
        <f t="shared" si="23"/>
        <v>2.8602536983829419E-3</v>
      </c>
    </row>
    <row r="480" spans="1:7">
      <c r="A480" s="7">
        <v>36373</v>
      </c>
      <c r="B480">
        <v>0.99712018182905704</v>
      </c>
      <c r="C480">
        <v>0.57876842381594895</v>
      </c>
      <c r="D480">
        <v>0.54644214656504797</v>
      </c>
      <c r="E480">
        <f t="shared" si="21"/>
        <v>1.1676722737956058E-2</v>
      </c>
      <c r="F480">
        <f t="shared" si="22"/>
        <v>-3.366561540807389E-5</v>
      </c>
      <c r="G480">
        <f t="shared" si="23"/>
        <v>4.501454572747976E-3</v>
      </c>
    </row>
    <row r="481" spans="1:7">
      <c r="A481" s="7">
        <v>36404</v>
      </c>
      <c r="B481">
        <v>1.01436132685254</v>
      </c>
      <c r="C481">
        <v>0.58263364304267595</v>
      </c>
      <c r="D481">
        <v>0.552352228952526</v>
      </c>
      <c r="E481">
        <f t="shared" si="21"/>
        <v>1.7241145023482951E-2</v>
      </c>
      <c r="F481">
        <f t="shared" si="22"/>
        <v>3.8652192267270014E-3</v>
      </c>
      <c r="G481">
        <f t="shared" si="23"/>
        <v>5.9100823874780328E-3</v>
      </c>
    </row>
    <row r="482" spans="1:7">
      <c r="A482" s="7">
        <v>36434</v>
      </c>
      <c r="B482">
        <v>1.0405488404804799</v>
      </c>
      <c r="C482">
        <v>0.59334095514087404</v>
      </c>
      <c r="D482">
        <v>0.563152701566772</v>
      </c>
      <c r="E482">
        <f t="shared" si="21"/>
        <v>2.6187513627939918E-2</v>
      </c>
      <c r="F482">
        <f t="shared" si="22"/>
        <v>1.0707312098198085E-2</v>
      </c>
      <c r="G482">
        <f t="shared" si="23"/>
        <v>1.0800472614245993E-2</v>
      </c>
    </row>
    <row r="483" spans="1:7">
      <c r="A483" s="7">
        <v>36465</v>
      </c>
      <c r="B483">
        <v>1.07705353399307</v>
      </c>
      <c r="C483">
        <v>0.60056411941836596</v>
      </c>
      <c r="D483">
        <v>0.56375206357285301</v>
      </c>
      <c r="E483">
        <f t="shared" si="21"/>
        <v>3.6504693512590114E-2</v>
      </c>
      <c r="F483">
        <f t="shared" si="22"/>
        <v>7.2231642774919225E-3</v>
      </c>
      <c r="G483">
        <f t="shared" si="23"/>
        <v>5.9936200608101675E-4</v>
      </c>
    </row>
    <row r="484" spans="1:7">
      <c r="A484" s="7">
        <v>36495</v>
      </c>
      <c r="B484">
        <v>1.1230856525653401</v>
      </c>
      <c r="C484">
        <v>0.61721119362756705</v>
      </c>
      <c r="D484">
        <v>0.57448416631245602</v>
      </c>
      <c r="E484">
        <f t="shared" si="21"/>
        <v>4.6032118572270075E-2</v>
      </c>
      <c r="F484">
        <f t="shared" si="22"/>
        <v>1.6647074209201085E-2</v>
      </c>
      <c r="G484">
        <f t="shared" si="23"/>
        <v>1.0732102739603011E-2</v>
      </c>
    </row>
    <row r="485" spans="1:7">
      <c r="A485" s="7">
        <v>36526</v>
      </c>
      <c r="B485">
        <v>1.1668504709285701</v>
      </c>
      <c r="C485">
        <v>0.63718208291724798</v>
      </c>
      <c r="D485">
        <v>0.59546751025139399</v>
      </c>
      <c r="E485">
        <f t="shared" si="21"/>
        <v>4.3764818363229985E-2</v>
      </c>
      <c r="F485">
        <f t="shared" si="22"/>
        <v>1.9970889289680938E-2</v>
      </c>
      <c r="G485">
        <f t="shared" si="23"/>
        <v>2.0983343938937971E-2</v>
      </c>
    </row>
    <row r="486" spans="1:7">
      <c r="A486" s="7">
        <v>36557</v>
      </c>
      <c r="B486">
        <v>1.22090761512725</v>
      </c>
      <c r="C486">
        <v>0.64150845666147205</v>
      </c>
      <c r="D486">
        <v>0.59018212706774098</v>
      </c>
      <c r="E486">
        <f t="shared" si="21"/>
        <v>5.4057144198679907E-2</v>
      </c>
      <c r="F486">
        <f t="shared" si="22"/>
        <v>4.3263737442240657E-3</v>
      </c>
      <c r="G486">
        <f t="shared" si="23"/>
        <v>-5.2853831836530141E-3</v>
      </c>
    </row>
    <row r="487" spans="1:7">
      <c r="A487" s="7">
        <v>36586</v>
      </c>
      <c r="B487">
        <v>1.22444551683011</v>
      </c>
      <c r="C487">
        <v>0.64776341614877997</v>
      </c>
      <c r="D487">
        <v>0.59149882964476697</v>
      </c>
      <c r="E487">
        <f t="shared" si="21"/>
        <v>3.5379017028600579E-3</v>
      </c>
      <c r="F487">
        <f t="shared" si="22"/>
        <v>6.2549594873079206E-3</v>
      </c>
      <c r="G487">
        <f t="shared" si="23"/>
        <v>1.3167025770259855E-3</v>
      </c>
    </row>
    <row r="488" spans="1:7">
      <c r="A488" s="7">
        <v>36617</v>
      </c>
      <c r="B488">
        <v>1.1959080093262</v>
      </c>
      <c r="C488">
        <v>0.66349033900236998</v>
      </c>
      <c r="D488">
        <v>0.59652116153253498</v>
      </c>
      <c r="E488">
        <f t="shared" si="21"/>
        <v>-2.8537507503910042E-2</v>
      </c>
      <c r="F488">
        <f t="shared" si="22"/>
        <v>1.5726922853590009E-2</v>
      </c>
      <c r="G488">
        <f t="shared" si="23"/>
        <v>5.0223318877680168E-3</v>
      </c>
    </row>
    <row r="489" spans="1:7">
      <c r="A489" s="7">
        <v>36647</v>
      </c>
      <c r="B489">
        <v>1.1733768043578701</v>
      </c>
      <c r="C489">
        <v>0.67708750767449</v>
      </c>
      <c r="D489">
        <v>0.61048573984686705</v>
      </c>
      <c r="E489">
        <f t="shared" si="21"/>
        <v>-2.2531204968329943E-2</v>
      </c>
      <c r="F489">
        <f t="shared" si="22"/>
        <v>1.3597168672120019E-2</v>
      </c>
      <c r="G489">
        <f t="shared" si="23"/>
        <v>1.3964578314332066E-2</v>
      </c>
    </row>
    <row r="490" spans="1:7">
      <c r="A490" s="7">
        <v>36678</v>
      </c>
      <c r="B490">
        <v>1.1598289882258099</v>
      </c>
      <c r="C490">
        <v>0.68242307853019202</v>
      </c>
      <c r="D490">
        <v>0.61307493428307702</v>
      </c>
      <c r="E490">
        <f t="shared" si="21"/>
        <v>-1.3547816132060131E-2</v>
      </c>
      <c r="F490">
        <f t="shared" si="22"/>
        <v>5.3355708557020209E-3</v>
      </c>
      <c r="G490">
        <f t="shared" si="23"/>
        <v>2.5891944362099739E-3</v>
      </c>
    </row>
    <row r="491" spans="1:7">
      <c r="A491" s="7">
        <v>36708</v>
      </c>
      <c r="B491">
        <v>1.1279458004554199</v>
      </c>
      <c r="C491">
        <v>0.66949392413391695</v>
      </c>
      <c r="D491">
        <v>0.60566256015526299</v>
      </c>
      <c r="E491">
        <f t="shared" si="21"/>
        <v>-3.1883187770390009E-2</v>
      </c>
      <c r="F491">
        <f t="shared" si="22"/>
        <v>-1.2929154396275067E-2</v>
      </c>
      <c r="G491">
        <f t="shared" si="23"/>
        <v>-7.4123741278140365E-3</v>
      </c>
    </row>
    <row r="492" spans="1:7">
      <c r="A492" s="7">
        <v>36739</v>
      </c>
      <c r="B492">
        <v>1.1197533162784801</v>
      </c>
      <c r="C492">
        <v>0.66306082807296496</v>
      </c>
      <c r="D492">
        <v>0.60067715682726797</v>
      </c>
      <c r="E492">
        <f t="shared" si="21"/>
        <v>-8.1924841769398515E-3</v>
      </c>
      <c r="F492">
        <f t="shared" si="22"/>
        <v>-6.4330960609519927E-3</v>
      </c>
      <c r="G492">
        <f t="shared" si="23"/>
        <v>-4.9854033279950194E-3</v>
      </c>
    </row>
    <row r="493" spans="1:7">
      <c r="A493" s="7">
        <v>36770</v>
      </c>
      <c r="B493">
        <v>1.1104204606780901</v>
      </c>
      <c r="C493">
        <v>0.667471862751149</v>
      </c>
      <c r="D493">
        <v>0.60509506658281098</v>
      </c>
      <c r="E493">
        <f t="shared" si="21"/>
        <v>-9.3328556003899887E-3</v>
      </c>
      <c r="F493">
        <f t="shared" si="22"/>
        <v>4.4110346781840448E-3</v>
      </c>
      <c r="G493">
        <f t="shared" si="23"/>
        <v>4.4179097555430147E-3</v>
      </c>
    </row>
    <row r="494" spans="1:7">
      <c r="A494" s="7">
        <v>36800</v>
      </c>
      <c r="B494">
        <v>1.11188248736462</v>
      </c>
      <c r="C494">
        <v>0.66666553320705602</v>
      </c>
      <c r="D494">
        <v>0.60423297907829598</v>
      </c>
      <c r="E494">
        <f t="shared" si="21"/>
        <v>1.4620266865299492E-3</v>
      </c>
      <c r="F494">
        <f t="shared" si="22"/>
        <v>-8.063295440929874E-4</v>
      </c>
      <c r="G494">
        <f t="shared" si="23"/>
        <v>-8.6208750451499672E-4</v>
      </c>
    </row>
    <row r="495" spans="1:7">
      <c r="A495" s="7">
        <v>36831</v>
      </c>
      <c r="B495">
        <v>1.1322915751053799</v>
      </c>
      <c r="C495">
        <v>0.66622155539724803</v>
      </c>
      <c r="D495">
        <v>0.60544308367128996</v>
      </c>
      <c r="E495">
        <f t="shared" si="21"/>
        <v>2.040908774075989E-2</v>
      </c>
      <c r="F495">
        <f t="shared" si="22"/>
        <v>-4.4397780980798274E-4</v>
      </c>
      <c r="G495">
        <f t="shared" si="23"/>
        <v>1.2101045929939769E-3</v>
      </c>
    </row>
    <row r="496" spans="1:7">
      <c r="A496" s="7">
        <v>36861</v>
      </c>
      <c r="B496">
        <v>1.1437591937350799</v>
      </c>
      <c r="C496">
        <v>0.68063921400766203</v>
      </c>
      <c r="D496">
        <v>0.62153983798044099</v>
      </c>
      <c r="E496">
        <f t="shared" si="21"/>
        <v>1.1467618629700027E-2</v>
      </c>
      <c r="F496">
        <f t="shared" si="22"/>
        <v>1.4417658610413997E-2</v>
      </c>
      <c r="G496">
        <f t="shared" si="23"/>
        <v>1.6096754309151029E-2</v>
      </c>
    </row>
    <row r="497" spans="1:7">
      <c r="A497" s="7">
        <v>36892</v>
      </c>
      <c r="B497">
        <v>1.13219545426901</v>
      </c>
      <c r="C497">
        <v>0.68639438805465003</v>
      </c>
      <c r="D497">
        <v>0.62090665576190496</v>
      </c>
      <c r="E497">
        <f t="shared" si="21"/>
        <v>-1.1563739466069922E-2</v>
      </c>
      <c r="F497">
        <f t="shared" si="22"/>
        <v>5.7551740469879986E-3</v>
      </c>
      <c r="G497">
        <f t="shared" si="23"/>
        <v>-6.3318221853603252E-4</v>
      </c>
    </row>
    <row r="498" spans="1:7">
      <c r="A498" s="7">
        <v>36923</v>
      </c>
      <c r="B498">
        <v>1.1112531552982099</v>
      </c>
      <c r="C498">
        <v>0.68285832884365605</v>
      </c>
      <c r="D498">
        <v>0.61624217902834</v>
      </c>
      <c r="E498">
        <f t="shared" si="21"/>
        <v>-2.0942298970800133E-2</v>
      </c>
      <c r="F498">
        <f t="shared" si="22"/>
        <v>-3.5360592109939804E-3</v>
      </c>
      <c r="G498">
        <f t="shared" si="23"/>
        <v>-4.6644767335649595E-3</v>
      </c>
    </row>
    <row r="499" spans="1:7">
      <c r="A499" s="7">
        <v>36951</v>
      </c>
      <c r="B499">
        <v>1.0900212277271699</v>
      </c>
      <c r="C499">
        <v>0.67725793240425403</v>
      </c>
      <c r="D499">
        <v>0.609963128228178</v>
      </c>
      <c r="E499">
        <f t="shared" si="21"/>
        <v>-2.1231927571039977E-2</v>
      </c>
      <c r="F499">
        <f t="shared" si="22"/>
        <v>-5.6003964394020223E-3</v>
      </c>
      <c r="G499">
        <f t="shared" si="23"/>
        <v>-6.2790508001620005E-3</v>
      </c>
    </row>
    <row r="500" spans="1:7">
      <c r="A500" s="7">
        <v>36982</v>
      </c>
      <c r="B500">
        <v>1.07618568559726</v>
      </c>
      <c r="C500">
        <v>0.68091549942778096</v>
      </c>
      <c r="D500">
        <v>0.61930898278629798</v>
      </c>
      <c r="E500">
        <f t="shared" si="21"/>
        <v>-1.3835542129909895E-2</v>
      </c>
      <c r="F500">
        <f t="shared" si="22"/>
        <v>3.6575670235269309E-3</v>
      </c>
      <c r="G500">
        <f t="shared" si="23"/>
        <v>9.3458545581199814E-3</v>
      </c>
    </row>
    <row r="501" spans="1:7">
      <c r="A501" s="7">
        <v>37012</v>
      </c>
      <c r="B501">
        <v>1.0598240378554999</v>
      </c>
      <c r="C501">
        <v>0.679726914505698</v>
      </c>
      <c r="D501">
        <v>0.61325771359585102</v>
      </c>
      <c r="E501">
        <f t="shared" si="21"/>
        <v>-1.6361647741760077E-2</v>
      </c>
      <c r="F501">
        <f t="shared" si="22"/>
        <v>-1.1885849220829581E-3</v>
      </c>
      <c r="G501">
        <f t="shared" si="23"/>
        <v>-6.0512691904469618E-3</v>
      </c>
    </row>
    <row r="502" spans="1:7">
      <c r="A502" s="7">
        <v>37043</v>
      </c>
      <c r="B502">
        <v>1.06115134680282</v>
      </c>
      <c r="C502">
        <v>0.687248155870265</v>
      </c>
      <c r="D502">
        <v>0.61671658321919998</v>
      </c>
      <c r="E502">
        <f t="shared" si="21"/>
        <v>1.3273089473200272E-3</v>
      </c>
      <c r="F502">
        <f t="shared" si="22"/>
        <v>7.5212413645669995E-3</v>
      </c>
      <c r="G502">
        <f t="shared" si="23"/>
        <v>3.4588696233489591E-3</v>
      </c>
    </row>
    <row r="503" spans="1:7">
      <c r="A503" s="7">
        <v>37073</v>
      </c>
      <c r="B503">
        <v>1.08263189891159</v>
      </c>
      <c r="C503">
        <v>0.69903815069356401</v>
      </c>
      <c r="D503">
        <v>0.61816880940003305</v>
      </c>
      <c r="E503">
        <f t="shared" si="21"/>
        <v>2.1480552108769979E-2</v>
      </c>
      <c r="F503">
        <f t="shared" si="22"/>
        <v>1.178999482329901E-2</v>
      </c>
      <c r="G503">
        <f t="shared" si="23"/>
        <v>1.4522261808330716E-3</v>
      </c>
    </row>
    <row r="504" spans="1:7">
      <c r="A504" s="7">
        <v>37104</v>
      </c>
      <c r="B504">
        <v>1.11849954473876</v>
      </c>
      <c r="C504">
        <v>0.71998572035567299</v>
      </c>
      <c r="D504">
        <v>0.62352679820656398</v>
      </c>
      <c r="E504">
        <f t="shared" si="21"/>
        <v>3.5867645827170058E-2</v>
      </c>
      <c r="F504">
        <f t="shared" si="22"/>
        <v>2.0947569662108978E-2</v>
      </c>
      <c r="G504">
        <f t="shared" si="23"/>
        <v>5.3579888065309333E-3</v>
      </c>
    </row>
    <row r="505" spans="1:7">
      <c r="A505" s="7">
        <v>37135</v>
      </c>
      <c r="B505">
        <v>1.1755254189592601</v>
      </c>
      <c r="C505">
        <v>0.76137406548368103</v>
      </c>
      <c r="D505">
        <v>0.63025347069900794</v>
      </c>
      <c r="E505">
        <f t="shared" si="21"/>
        <v>5.7025874220500095E-2</v>
      </c>
      <c r="F505">
        <f t="shared" si="22"/>
        <v>4.1388345128008042E-2</v>
      </c>
      <c r="G505">
        <f t="shared" si="23"/>
        <v>6.7266724924439636E-3</v>
      </c>
    </row>
    <row r="506" spans="1:7">
      <c r="A506" s="7">
        <v>37165</v>
      </c>
      <c r="B506">
        <v>1.1270326283996499</v>
      </c>
      <c r="C506">
        <v>0.76518437771473302</v>
      </c>
      <c r="D506">
        <v>0.63314838966171805</v>
      </c>
      <c r="E506">
        <f t="shared" si="21"/>
        <v>-4.8492790559610199E-2</v>
      </c>
      <c r="F506">
        <f t="shared" si="22"/>
        <v>3.8103122310519932E-3</v>
      </c>
      <c r="G506">
        <f t="shared" si="23"/>
        <v>2.8949189627101024E-3</v>
      </c>
    </row>
    <row r="507" spans="1:7">
      <c r="A507" s="7">
        <v>37196</v>
      </c>
      <c r="B507">
        <v>1.0888098353123301</v>
      </c>
      <c r="C507">
        <v>0.73830935667485698</v>
      </c>
      <c r="D507">
        <v>0.61229218282488496</v>
      </c>
      <c r="E507">
        <f t="shared" si="21"/>
        <v>-3.8222793087319795E-2</v>
      </c>
      <c r="F507">
        <f t="shared" si="22"/>
        <v>-2.6875021039876046E-2</v>
      </c>
      <c r="G507">
        <f t="shared" si="23"/>
        <v>-2.0856206836833091E-2</v>
      </c>
    </row>
    <row r="508" spans="1:7">
      <c r="A508" s="7">
        <v>37226</v>
      </c>
      <c r="B508">
        <v>1.0520806435369801</v>
      </c>
      <c r="C508">
        <v>0.70553408348762203</v>
      </c>
      <c r="D508">
        <v>0.59647884161923104</v>
      </c>
      <c r="E508">
        <f t="shared" si="21"/>
        <v>-3.6729191775350056E-2</v>
      </c>
      <c r="F508">
        <f t="shared" si="22"/>
        <v>-3.2775273187234943E-2</v>
      </c>
      <c r="G508">
        <f t="shared" si="23"/>
        <v>-1.5813341205653919E-2</v>
      </c>
    </row>
    <row r="509" spans="1:7">
      <c r="A509" s="7">
        <v>37257</v>
      </c>
      <c r="B509">
        <v>1.03390673295414</v>
      </c>
      <c r="C509">
        <v>0.68518487751193702</v>
      </c>
      <c r="D509">
        <v>0.590128429302887</v>
      </c>
      <c r="E509">
        <f t="shared" si="21"/>
        <v>-1.8173910582840014E-2</v>
      </c>
      <c r="F509">
        <f t="shared" si="22"/>
        <v>-2.0349205975685014E-2</v>
      </c>
      <c r="G509">
        <f t="shared" si="23"/>
        <v>-6.350412316344034E-3</v>
      </c>
    </row>
    <row r="510" spans="1:7">
      <c r="A510" s="7">
        <v>37288</v>
      </c>
      <c r="B510">
        <v>1.0333630599145001</v>
      </c>
      <c r="C510">
        <v>0.65491225618781901</v>
      </c>
      <c r="D510">
        <v>0.57605466298741603</v>
      </c>
      <c r="E510">
        <f t="shared" si="21"/>
        <v>-5.4367303963998026E-4</v>
      </c>
      <c r="F510">
        <f t="shared" si="22"/>
        <v>-3.027262132411801E-2</v>
      </c>
      <c r="G510">
        <f t="shared" si="23"/>
        <v>-1.407376631547097E-2</v>
      </c>
    </row>
    <row r="511" spans="1:7">
      <c r="A511" s="7">
        <v>37316</v>
      </c>
      <c r="B511">
        <v>1.0485772834557301</v>
      </c>
      <c r="C511">
        <v>0.63647307608100601</v>
      </c>
      <c r="D511">
        <v>0.56475266836617599</v>
      </c>
      <c r="E511">
        <f t="shared" si="21"/>
        <v>1.5214223541230032E-2</v>
      </c>
      <c r="F511">
        <f t="shared" si="22"/>
        <v>-1.8439180106813002E-2</v>
      </c>
      <c r="G511">
        <f t="shared" si="23"/>
        <v>-1.1301994621240041E-2</v>
      </c>
    </row>
    <row r="512" spans="1:7">
      <c r="A512" s="7">
        <v>37347</v>
      </c>
      <c r="B512">
        <v>1.0578066106224699</v>
      </c>
      <c r="C512">
        <v>0.61718310824729095</v>
      </c>
      <c r="D512">
        <v>0.55579300874299997</v>
      </c>
      <c r="E512">
        <f t="shared" si="21"/>
        <v>9.2293271667398535E-3</v>
      </c>
      <c r="F512">
        <f t="shared" si="22"/>
        <v>-1.928996783371506E-2</v>
      </c>
      <c r="G512">
        <f t="shared" si="23"/>
        <v>-8.9596596231760195E-3</v>
      </c>
    </row>
    <row r="513" spans="1:7">
      <c r="A513" s="7">
        <v>37377</v>
      </c>
      <c r="B513">
        <v>1.08371760151619</v>
      </c>
      <c r="C513">
        <v>0.60011158874994897</v>
      </c>
      <c r="D513">
        <v>0.54754743730809696</v>
      </c>
      <c r="E513">
        <f t="shared" si="21"/>
        <v>2.5910990893720065E-2</v>
      </c>
      <c r="F513">
        <f t="shared" si="22"/>
        <v>-1.707151949734198E-2</v>
      </c>
      <c r="G513">
        <f t="shared" si="23"/>
        <v>-8.2455714349030096E-3</v>
      </c>
    </row>
    <row r="514" spans="1:7">
      <c r="A514" s="7">
        <v>37408</v>
      </c>
      <c r="B514">
        <v>1.1348734852571301</v>
      </c>
      <c r="C514">
        <v>0.59790800729817595</v>
      </c>
      <c r="D514">
        <v>0.54864097581986104</v>
      </c>
      <c r="E514">
        <f t="shared" si="21"/>
        <v>5.1155883740940045E-2</v>
      </c>
      <c r="F514">
        <f t="shared" si="22"/>
        <v>-2.2035814517730179E-3</v>
      </c>
      <c r="G514">
        <f t="shared" si="23"/>
        <v>1.0935385117640806E-3</v>
      </c>
    </row>
    <row r="515" spans="1:7">
      <c r="A515" s="7">
        <v>37438</v>
      </c>
      <c r="B515">
        <v>1.18562460799402</v>
      </c>
      <c r="C515">
        <v>0.59902582700375695</v>
      </c>
      <c r="D515">
        <v>0.55337216915160603</v>
      </c>
      <c r="E515">
        <f t="shared" si="21"/>
        <v>5.0751122736889975E-2</v>
      </c>
      <c r="F515">
        <f t="shared" si="22"/>
        <v>1.1178197055810024E-3</v>
      </c>
      <c r="G515">
        <f t="shared" si="23"/>
        <v>4.7311933317449872E-3</v>
      </c>
    </row>
    <row r="516" spans="1:7">
      <c r="A516" s="7">
        <v>37469</v>
      </c>
      <c r="B516">
        <v>1.14966380771155</v>
      </c>
      <c r="C516">
        <v>0.59656654944934195</v>
      </c>
      <c r="D516">
        <v>0.557019763023338</v>
      </c>
      <c r="E516">
        <f t="shared" si="21"/>
        <v>-3.5960800282470062E-2</v>
      </c>
      <c r="F516">
        <f t="shared" si="22"/>
        <v>-2.4592775544149958E-3</v>
      </c>
      <c r="G516">
        <f t="shared" si="23"/>
        <v>3.6475938717319689E-3</v>
      </c>
    </row>
    <row r="517" spans="1:7">
      <c r="A517" s="7">
        <v>37500</v>
      </c>
      <c r="B517">
        <v>1.1502562272828001</v>
      </c>
      <c r="C517">
        <v>0.59631794874642896</v>
      </c>
      <c r="D517">
        <v>0.55913568917825296</v>
      </c>
      <c r="E517">
        <f t="shared" si="21"/>
        <v>5.9241957125011346E-4</v>
      </c>
      <c r="F517">
        <f t="shared" si="22"/>
        <v>-2.486007029129933E-4</v>
      </c>
      <c r="G517">
        <f t="shared" si="23"/>
        <v>2.1159261549149599E-3</v>
      </c>
    </row>
    <row r="518" spans="1:7">
      <c r="A518" s="7">
        <v>37530</v>
      </c>
      <c r="B518">
        <v>1.10051686695345</v>
      </c>
      <c r="C518">
        <v>0.59590944196159701</v>
      </c>
      <c r="D518">
        <v>0.558426986508339</v>
      </c>
      <c r="E518">
        <f t="shared" si="21"/>
        <v>-4.9739360329350113E-2</v>
      </c>
      <c r="F518">
        <f t="shared" si="22"/>
        <v>-4.0850678483195235E-4</v>
      </c>
      <c r="G518">
        <f t="shared" si="23"/>
        <v>-7.0870266991396313E-4</v>
      </c>
    </row>
    <row r="519" spans="1:7">
      <c r="A519" s="7">
        <v>37561</v>
      </c>
      <c r="B519">
        <v>1.0678212575633199</v>
      </c>
      <c r="C519">
        <v>0.60528335879362205</v>
      </c>
      <c r="D519">
        <v>0.56846402573487798</v>
      </c>
      <c r="E519">
        <f t="shared" si="21"/>
        <v>-3.2695609390130054E-2</v>
      </c>
      <c r="F519">
        <f t="shared" si="22"/>
        <v>9.3739168320250421E-3</v>
      </c>
      <c r="G519">
        <f t="shared" si="23"/>
        <v>1.003703922653898E-2</v>
      </c>
    </row>
    <row r="520" spans="1:7">
      <c r="A520" s="7">
        <v>37591</v>
      </c>
      <c r="B520">
        <v>1.02853481138405</v>
      </c>
      <c r="C520">
        <v>0.62015249470351497</v>
      </c>
      <c r="D520">
        <v>0.58498682944915503</v>
      </c>
      <c r="E520">
        <f t="shared" si="21"/>
        <v>-3.9286446179269907E-2</v>
      </c>
      <c r="F520">
        <f t="shared" si="22"/>
        <v>1.4869135909892917E-2</v>
      </c>
      <c r="G520">
        <f t="shared" si="23"/>
        <v>1.6522803714277057E-2</v>
      </c>
    </row>
    <row r="521" spans="1:7">
      <c r="A521" s="7">
        <v>37622</v>
      </c>
      <c r="B521">
        <v>0.98570021988159495</v>
      </c>
      <c r="C521">
        <v>0.63676349327363402</v>
      </c>
      <c r="D521">
        <v>0.59545090195103101</v>
      </c>
      <c r="E521">
        <f t="shared" si="21"/>
        <v>-4.2834591502455055E-2</v>
      </c>
      <c r="F521">
        <f t="shared" si="22"/>
        <v>1.6610998570119051E-2</v>
      </c>
      <c r="G521">
        <f t="shared" si="23"/>
        <v>1.0464072501875976E-2</v>
      </c>
    </row>
    <row r="522" spans="1:7">
      <c r="A522" s="7">
        <v>37653</v>
      </c>
      <c r="B522">
        <v>0.95984405746309498</v>
      </c>
      <c r="C522">
        <v>0.64593591263809202</v>
      </c>
      <c r="D522">
        <v>0.595650540596532</v>
      </c>
      <c r="E522">
        <f t="shared" si="21"/>
        <v>-2.5856162418499973E-2</v>
      </c>
      <c r="F522">
        <f t="shared" si="22"/>
        <v>9.1724193644580065E-3</v>
      </c>
      <c r="G522">
        <f t="shared" si="23"/>
        <v>1.9963864550098798E-4</v>
      </c>
    </row>
    <row r="523" spans="1:7">
      <c r="A523" s="7">
        <v>37681</v>
      </c>
      <c r="B523">
        <v>0.94906151548502404</v>
      </c>
      <c r="C523">
        <v>0.64576481875546898</v>
      </c>
      <c r="D523">
        <v>0.57925044458112396</v>
      </c>
      <c r="E523">
        <f t="shared" si="21"/>
        <v>-1.0782541978070936E-2</v>
      </c>
      <c r="F523">
        <f t="shared" si="22"/>
        <v>-1.7109388262304126E-4</v>
      </c>
      <c r="G523">
        <f t="shared" si="23"/>
        <v>-1.6400096015408039E-2</v>
      </c>
    </row>
    <row r="524" spans="1:7">
      <c r="A524" s="7">
        <v>37712</v>
      </c>
      <c r="B524">
        <v>0.96394263257210699</v>
      </c>
      <c r="C524">
        <v>0.65713504744043005</v>
      </c>
      <c r="D524">
        <v>0.57603273508238195</v>
      </c>
      <c r="E524">
        <f t="shared" si="21"/>
        <v>1.4881117087082951E-2</v>
      </c>
      <c r="F524">
        <f t="shared" si="22"/>
        <v>1.137022868496107E-2</v>
      </c>
      <c r="G524">
        <f t="shared" si="23"/>
        <v>-3.2177094987420052E-3</v>
      </c>
    </row>
    <row r="525" spans="1:7">
      <c r="A525" s="7">
        <v>37742</v>
      </c>
      <c r="B525">
        <v>0.94666350139880096</v>
      </c>
      <c r="C525">
        <v>0.64118546456852599</v>
      </c>
      <c r="D525">
        <v>0.56209213808160796</v>
      </c>
      <c r="E525">
        <f t="shared" ref="E525:E588" si="24">B525-B524</f>
        <v>-1.7279131173306039E-2</v>
      </c>
      <c r="F525">
        <f t="shared" ref="F525:F588" si="25">C525-C524</f>
        <v>-1.5949582871904067E-2</v>
      </c>
      <c r="G525">
        <f t="shared" ref="G525:G588" si="26">D525-D524</f>
        <v>-1.3940597000773991E-2</v>
      </c>
    </row>
    <row r="526" spans="1:7">
      <c r="A526" s="7">
        <v>37773</v>
      </c>
      <c r="B526">
        <v>0.89922480182609998</v>
      </c>
      <c r="C526">
        <v>0.63004423439340695</v>
      </c>
      <c r="D526">
        <v>0.55329765342900905</v>
      </c>
      <c r="E526">
        <f t="shared" si="24"/>
        <v>-4.7438699572700971E-2</v>
      </c>
      <c r="F526">
        <f t="shared" si="25"/>
        <v>-1.1141230175119032E-2</v>
      </c>
      <c r="G526">
        <f t="shared" si="26"/>
        <v>-8.7944846525989107E-3</v>
      </c>
    </row>
    <row r="527" spans="1:7">
      <c r="A527" s="7">
        <v>37803</v>
      </c>
      <c r="B527">
        <v>0.87676702689777997</v>
      </c>
      <c r="C527">
        <v>0.62990652261126301</v>
      </c>
      <c r="D527">
        <v>0.55464594671561995</v>
      </c>
      <c r="E527">
        <f t="shared" si="24"/>
        <v>-2.2457774928320018E-2</v>
      </c>
      <c r="F527">
        <f t="shared" si="25"/>
        <v>-1.3771178214394553E-4</v>
      </c>
      <c r="G527">
        <f t="shared" si="26"/>
        <v>1.3482932866109021E-3</v>
      </c>
    </row>
    <row r="528" spans="1:7">
      <c r="A528" s="7">
        <v>37834</v>
      </c>
      <c r="B528">
        <v>0.85405103425793705</v>
      </c>
      <c r="C528">
        <v>0.62731399727340398</v>
      </c>
      <c r="D528">
        <v>0.55014022348570801</v>
      </c>
      <c r="E528">
        <f t="shared" si="24"/>
        <v>-2.2715992639842919E-2</v>
      </c>
      <c r="F528">
        <f t="shared" si="25"/>
        <v>-2.5925253378590307E-3</v>
      </c>
      <c r="G528">
        <f t="shared" si="26"/>
        <v>-4.5057232299119399E-3</v>
      </c>
    </row>
    <row r="529" spans="1:7">
      <c r="A529" s="7">
        <v>37865</v>
      </c>
      <c r="B529">
        <v>0.84206619917138203</v>
      </c>
      <c r="C529">
        <v>0.62746891917077996</v>
      </c>
      <c r="D529">
        <v>0.54408063269490903</v>
      </c>
      <c r="E529">
        <f t="shared" si="24"/>
        <v>-1.1984835086555012E-2</v>
      </c>
      <c r="F529">
        <f t="shared" si="25"/>
        <v>1.5492189737598139E-4</v>
      </c>
      <c r="G529">
        <f t="shared" si="26"/>
        <v>-6.0595907907989854E-3</v>
      </c>
    </row>
    <row r="530" spans="1:7">
      <c r="A530" s="7">
        <v>37895</v>
      </c>
      <c r="B530">
        <v>0.84138197570408801</v>
      </c>
      <c r="C530">
        <v>0.61962093358670101</v>
      </c>
      <c r="D530">
        <v>0.54212717490090401</v>
      </c>
      <c r="E530">
        <f t="shared" si="24"/>
        <v>-6.8422346729402062E-4</v>
      </c>
      <c r="F530">
        <f t="shared" si="25"/>
        <v>-7.8479855840789536E-3</v>
      </c>
      <c r="G530">
        <f t="shared" si="26"/>
        <v>-1.9534577940050202E-3</v>
      </c>
    </row>
    <row r="531" spans="1:7">
      <c r="A531" s="7">
        <v>37926</v>
      </c>
      <c r="B531">
        <v>0.80148369610966996</v>
      </c>
      <c r="C531">
        <v>0.60632577860159598</v>
      </c>
      <c r="D531">
        <v>0.54374899473096105</v>
      </c>
      <c r="E531">
        <f t="shared" si="24"/>
        <v>-3.9898279594418051E-2</v>
      </c>
      <c r="F531">
        <f t="shared" si="25"/>
        <v>-1.3295154985105029E-2</v>
      </c>
      <c r="G531">
        <f t="shared" si="26"/>
        <v>1.6218198300570474E-3</v>
      </c>
    </row>
    <row r="532" spans="1:7">
      <c r="A532" s="7">
        <v>37956</v>
      </c>
      <c r="B532">
        <v>0.77950760807429798</v>
      </c>
      <c r="C532">
        <v>0.59331432568782505</v>
      </c>
      <c r="D532">
        <v>0.53792639420135002</v>
      </c>
      <c r="E532">
        <f t="shared" si="24"/>
        <v>-2.1976088035371988E-2</v>
      </c>
      <c r="F532">
        <f t="shared" si="25"/>
        <v>-1.3011452913770927E-2</v>
      </c>
      <c r="G532">
        <f t="shared" si="26"/>
        <v>-5.8226005296110328E-3</v>
      </c>
    </row>
    <row r="533" spans="1:7">
      <c r="A533" s="7">
        <v>37987</v>
      </c>
      <c r="B533">
        <v>0.76040649227315904</v>
      </c>
      <c r="C533">
        <v>0.59037740369147496</v>
      </c>
      <c r="D533">
        <v>0.53754725401021297</v>
      </c>
      <c r="E533">
        <f t="shared" si="24"/>
        <v>-1.9101115801138935E-2</v>
      </c>
      <c r="F533">
        <f t="shared" si="25"/>
        <v>-2.9369219963500948E-3</v>
      </c>
      <c r="G533">
        <f t="shared" si="26"/>
        <v>-3.7914019113705066E-4</v>
      </c>
    </row>
    <row r="534" spans="1:7">
      <c r="A534" s="7">
        <v>38018</v>
      </c>
      <c r="B534">
        <v>0.74518608283304399</v>
      </c>
      <c r="C534">
        <v>0.58862268874845503</v>
      </c>
      <c r="D534">
        <v>0.54089619548442502</v>
      </c>
      <c r="E534">
        <f t="shared" si="24"/>
        <v>-1.5220409440115046E-2</v>
      </c>
      <c r="F534">
        <f t="shared" si="25"/>
        <v>-1.7547149430199305E-3</v>
      </c>
      <c r="G534">
        <f t="shared" si="26"/>
        <v>3.3489414742120527E-3</v>
      </c>
    </row>
    <row r="535" spans="1:7">
      <c r="A535" s="7">
        <v>38047</v>
      </c>
      <c r="B535">
        <v>0.74201838356295502</v>
      </c>
      <c r="C535">
        <v>0.59260802438301996</v>
      </c>
      <c r="D535">
        <v>0.55510957332948996</v>
      </c>
      <c r="E535">
        <f t="shared" si="24"/>
        <v>-3.167699270088975E-3</v>
      </c>
      <c r="F535">
        <f t="shared" si="25"/>
        <v>3.9853356345649349E-3</v>
      </c>
      <c r="G535">
        <f t="shared" si="26"/>
        <v>1.4213377845064934E-2</v>
      </c>
    </row>
    <row r="536" spans="1:7">
      <c r="A536" s="7">
        <v>38078</v>
      </c>
      <c r="B536">
        <v>0.74994277077882698</v>
      </c>
      <c r="C536">
        <v>0.59308880600107305</v>
      </c>
      <c r="D536">
        <v>0.55558399164946903</v>
      </c>
      <c r="E536">
        <f t="shared" si="24"/>
        <v>7.9243872158719642E-3</v>
      </c>
      <c r="F536">
        <f t="shared" si="25"/>
        <v>4.8078161805309438E-4</v>
      </c>
      <c r="G536">
        <f t="shared" si="26"/>
        <v>4.7441831997907524E-4</v>
      </c>
    </row>
    <row r="537" spans="1:7">
      <c r="A537" s="7">
        <v>38108</v>
      </c>
      <c r="B537">
        <v>0.74500548582188897</v>
      </c>
      <c r="C537">
        <v>0.60128373240007804</v>
      </c>
      <c r="D537">
        <v>0.56631153110474697</v>
      </c>
      <c r="E537">
        <f t="shared" si="24"/>
        <v>-4.9372849569380151E-3</v>
      </c>
      <c r="F537">
        <f t="shared" si="25"/>
        <v>8.194926399004987E-3</v>
      </c>
      <c r="G537">
        <f t="shared" si="26"/>
        <v>1.0727539455277935E-2</v>
      </c>
    </row>
    <row r="538" spans="1:7">
      <c r="A538" s="7">
        <v>38139</v>
      </c>
      <c r="B538">
        <v>0.75433352179803703</v>
      </c>
      <c r="C538">
        <v>0.608035199304928</v>
      </c>
      <c r="D538">
        <v>0.58197008917701598</v>
      </c>
      <c r="E538">
        <f t="shared" si="24"/>
        <v>9.3280359761480636E-3</v>
      </c>
      <c r="F538">
        <f t="shared" si="25"/>
        <v>6.7514669048499565E-3</v>
      </c>
      <c r="G538">
        <f t="shared" si="26"/>
        <v>1.5658558072269013E-2</v>
      </c>
    </row>
    <row r="539" spans="1:7">
      <c r="A539" s="7">
        <v>38169</v>
      </c>
      <c r="B539">
        <v>0.77216915436604605</v>
      </c>
      <c r="C539">
        <v>0.59927220385609203</v>
      </c>
      <c r="D539">
        <v>0.57271855877545597</v>
      </c>
      <c r="E539">
        <f t="shared" si="24"/>
        <v>1.7835632568009019E-2</v>
      </c>
      <c r="F539">
        <f t="shared" si="25"/>
        <v>-8.762995448835964E-3</v>
      </c>
      <c r="G539">
        <f t="shared" si="26"/>
        <v>-9.2515304015600153E-3</v>
      </c>
    </row>
    <row r="540" spans="1:7">
      <c r="A540" s="7">
        <v>38200</v>
      </c>
      <c r="B540">
        <v>0.754809028248418</v>
      </c>
      <c r="C540">
        <v>0.59032116572285698</v>
      </c>
      <c r="D540">
        <v>0.56438220469602696</v>
      </c>
      <c r="E540">
        <f t="shared" si="24"/>
        <v>-1.736012611762805E-2</v>
      </c>
      <c r="F540">
        <f t="shared" si="25"/>
        <v>-8.9510381332350564E-3</v>
      </c>
      <c r="G540">
        <f t="shared" si="26"/>
        <v>-8.3363540794290092E-3</v>
      </c>
    </row>
    <row r="541" spans="1:7">
      <c r="A541" s="7">
        <v>38231</v>
      </c>
      <c r="B541">
        <v>0.75401531908168196</v>
      </c>
      <c r="C541">
        <v>0.59473199365922302</v>
      </c>
      <c r="D541">
        <v>0.56635966086869305</v>
      </c>
      <c r="E541">
        <f t="shared" si="24"/>
        <v>-7.9370916673604519E-4</v>
      </c>
      <c r="F541">
        <f t="shared" si="25"/>
        <v>4.4108279363660463E-3</v>
      </c>
      <c r="G541">
        <f t="shared" si="26"/>
        <v>1.9774561726660922E-3</v>
      </c>
    </row>
    <row r="542" spans="1:7">
      <c r="A542" s="7">
        <v>38261</v>
      </c>
      <c r="B542">
        <v>0.76033201771369996</v>
      </c>
      <c r="C542">
        <v>0.60587681432616403</v>
      </c>
      <c r="D542">
        <v>0.57485056240950105</v>
      </c>
      <c r="E542">
        <f t="shared" si="24"/>
        <v>6.316698632018003E-3</v>
      </c>
      <c r="F542">
        <f t="shared" si="25"/>
        <v>1.1144820666941002E-2</v>
      </c>
      <c r="G542">
        <f t="shared" si="26"/>
        <v>8.4909015408080046E-3</v>
      </c>
    </row>
    <row r="543" spans="1:7">
      <c r="A543" s="7">
        <v>38292</v>
      </c>
      <c r="B543">
        <v>0.78847952375846897</v>
      </c>
      <c r="C543">
        <v>0.61738900309955302</v>
      </c>
      <c r="D543">
        <v>0.59010398204416703</v>
      </c>
      <c r="E543">
        <f t="shared" si="24"/>
        <v>2.8147506044769011E-2</v>
      </c>
      <c r="F543">
        <f t="shared" si="25"/>
        <v>1.1512188773388998E-2</v>
      </c>
      <c r="G543">
        <f t="shared" si="26"/>
        <v>1.5253419634665977E-2</v>
      </c>
    </row>
    <row r="544" spans="1:7">
      <c r="A544" s="7">
        <v>38322</v>
      </c>
      <c r="B544">
        <v>0.76531274532374105</v>
      </c>
      <c r="C544">
        <v>0.64142487108894697</v>
      </c>
      <c r="D544">
        <v>0.61782974623451303</v>
      </c>
      <c r="E544">
        <f t="shared" si="24"/>
        <v>-2.3166778434727919E-2</v>
      </c>
      <c r="F544">
        <f t="shared" si="25"/>
        <v>2.4035867989393944E-2</v>
      </c>
      <c r="G544">
        <f t="shared" si="26"/>
        <v>2.7725764190346003E-2</v>
      </c>
    </row>
    <row r="545" spans="1:7">
      <c r="A545" s="7">
        <v>38353</v>
      </c>
      <c r="B545">
        <v>0.75943470183347295</v>
      </c>
      <c r="C545">
        <v>0.64826701448141499</v>
      </c>
      <c r="D545">
        <v>0.62385311987395697</v>
      </c>
      <c r="E545">
        <f t="shared" si="24"/>
        <v>-5.8780434902681034E-3</v>
      </c>
      <c r="F545">
        <f t="shared" si="25"/>
        <v>6.8421433924680253E-3</v>
      </c>
      <c r="G545">
        <f t="shared" si="26"/>
        <v>6.0233736394439408E-3</v>
      </c>
    </row>
    <row r="546" spans="1:7">
      <c r="A546" s="7">
        <v>38384</v>
      </c>
      <c r="B546">
        <v>0.75337147134267501</v>
      </c>
      <c r="C546">
        <v>0.63438751794519199</v>
      </c>
      <c r="D546">
        <v>0.60429134108809301</v>
      </c>
      <c r="E546">
        <f t="shared" si="24"/>
        <v>-6.0632304907979329E-3</v>
      </c>
      <c r="F546">
        <f t="shared" si="25"/>
        <v>-1.3879496536223002E-2</v>
      </c>
      <c r="G546">
        <f t="shared" si="26"/>
        <v>-1.9561778785863959E-2</v>
      </c>
    </row>
    <row r="547" spans="1:7">
      <c r="A547" s="7">
        <v>38412</v>
      </c>
      <c r="B547">
        <v>0.75202706351134896</v>
      </c>
      <c r="C547">
        <v>0.62812408684085197</v>
      </c>
      <c r="D547">
        <v>0.60231812366300996</v>
      </c>
      <c r="E547">
        <f t="shared" si="24"/>
        <v>-1.3444078313260555E-3</v>
      </c>
      <c r="F547">
        <f t="shared" si="25"/>
        <v>-6.2634311043400226E-3</v>
      </c>
      <c r="G547">
        <f t="shared" si="26"/>
        <v>-1.9732174250830514E-3</v>
      </c>
    </row>
    <row r="548" spans="1:7">
      <c r="A548" s="7">
        <v>38443</v>
      </c>
      <c r="B548">
        <v>0.75937905881029999</v>
      </c>
      <c r="C548">
        <v>0.62291466691923802</v>
      </c>
      <c r="D548">
        <v>0.59302373226154703</v>
      </c>
      <c r="E548">
        <f t="shared" si="24"/>
        <v>7.3519952989510307E-3</v>
      </c>
      <c r="F548">
        <f t="shared" si="25"/>
        <v>-5.2094199216139447E-3</v>
      </c>
      <c r="G548">
        <f t="shared" si="26"/>
        <v>-9.2943914014629314E-3</v>
      </c>
    </row>
    <row r="549" spans="1:7">
      <c r="A549" s="7">
        <v>38473</v>
      </c>
      <c r="B549">
        <v>0.751126525561712</v>
      </c>
      <c r="C549">
        <v>0.63058632928265002</v>
      </c>
      <c r="D549">
        <v>0.592238988531121</v>
      </c>
      <c r="E549">
        <f t="shared" si="24"/>
        <v>-8.2525332485879899E-3</v>
      </c>
      <c r="F549">
        <f t="shared" si="25"/>
        <v>7.6716623634119907E-3</v>
      </c>
      <c r="G549">
        <f t="shared" si="26"/>
        <v>-7.8474373042602963E-4</v>
      </c>
    </row>
    <row r="550" spans="1:7">
      <c r="A550" s="7">
        <v>38504</v>
      </c>
      <c r="B550">
        <v>0.73483191468379605</v>
      </c>
      <c r="C550">
        <v>0.64297559850014097</v>
      </c>
      <c r="D550">
        <v>0.59850340615974795</v>
      </c>
      <c r="E550">
        <f t="shared" si="24"/>
        <v>-1.6294610877915949E-2</v>
      </c>
      <c r="F550">
        <f t="shared" si="25"/>
        <v>1.238926921749095E-2</v>
      </c>
      <c r="G550">
        <f t="shared" si="26"/>
        <v>6.2644176286269504E-3</v>
      </c>
    </row>
    <row r="551" spans="1:7">
      <c r="A551" s="7">
        <v>38534</v>
      </c>
      <c r="B551">
        <v>0.73049838997153405</v>
      </c>
      <c r="C551">
        <v>0.66227008068640703</v>
      </c>
      <c r="D551">
        <v>0.613115143136717</v>
      </c>
      <c r="E551">
        <f t="shared" si="24"/>
        <v>-4.3335247122620046E-3</v>
      </c>
      <c r="F551">
        <f t="shared" si="25"/>
        <v>1.929448218626606E-2</v>
      </c>
      <c r="G551">
        <f t="shared" si="26"/>
        <v>1.4611736976969047E-2</v>
      </c>
    </row>
    <row r="552" spans="1:7">
      <c r="A552" s="7">
        <v>38565</v>
      </c>
      <c r="B552">
        <v>0.71844976054852305</v>
      </c>
      <c r="C552">
        <v>0.68550015585514801</v>
      </c>
      <c r="D552">
        <v>0.63129877858908301</v>
      </c>
      <c r="E552">
        <f t="shared" si="24"/>
        <v>-1.2048629423010992E-2</v>
      </c>
      <c r="F552">
        <f t="shared" si="25"/>
        <v>2.3230075168740982E-2</v>
      </c>
      <c r="G552">
        <f t="shared" si="26"/>
        <v>1.8183635452366009E-2</v>
      </c>
    </row>
    <row r="553" spans="1:7">
      <c r="A553" s="7">
        <v>38596</v>
      </c>
      <c r="B553">
        <v>0.71132536264942903</v>
      </c>
      <c r="C553">
        <v>0.72876108465064104</v>
      </c>
      <c r="D553">
        <v>0.67234846844736995</v>
      </c>
      <c r="E553">
        <f t="shared" si="24"/>
        <v>-7.124397899094026E-3</v>
      </c>
      <c r="F553">
        <f t="shared" si="25"/>
        <v>4.3260928795493037E-2</v>
      </c>
      <c r="G553">
        <f t="shared" si="26"/>
        <v>4.1049689858286942E-2</v>
      </c>
    </row>
    <row r="554" spans="1:7">
      <c r="A554" s="7">
        <v>38626</v>
      </c>
      <c r="B554">
        <v>0.71754015454220799</v>
      </c>
      <c r="C554">
        <v>0.72877614505383403</v>
      </c>
      <c r="D554">
        <v>0.65980171514658204</v>
      </c>
      <c r="E554">
        <f t="shared" si="24"/>
        <v>6.2147918927789592E-3</v>
      </c>
      <c r="F554">
        <f t="shared" si="25"/>
        <v>1.5060403192990179E-5</v>
      </c>
      <c r="G554">
        <f t="shared" si="26"/>
        <v>-1.2546753300787916E-2</v>
      </c>
    </row>
    <row r="555" spans="1:7">
      <c r="A555" s="7">
        <v>38657</v>
      </c>
      <c r="B555">
        <v>0.72397770589423005</v>
      </c>
      <c r="C555">
        <v>0.711257703508821</v>
      </c>
      <c r="D555">
        <v>0.637171804072867</v>
      </c>
      <c r="E555">
        <f t="shared" si="24"/>
        <v>6.437551352022064E-3</v>
      </c>
      <c r="F555">
        <f t="shared" si="25"/>
        <v>-1.751844154501303E-2</v>
      </c>
      <c r="G555">
        <f t="shared" si="26"/>
        <v>-2.2629911073715037E-2</v>
      </c>
    </row>
    <row r="556" spans="1:7">
      <c r="A556" s="7">
        <v>38687</v>
      </c>
      <c r="B556">
        <v>0.71210251227741606</v>
      </c>
      <c r="C556">
        <v>0.68492942505453502</v>
      </c>
      <c r="D556">
        <v>0.61384579163492203</v>
      </c>
      <c r="E556">
        <f t="shared" si="24"/>
        <v>-1.1875193616813995E-2</v>
      </c>
      <c r="F556">
        <f t="shared" si="25"/>
        <v>-2.632827845428598E-2</v>
      </c>
      <c r="G556">
        <f t="shared" si="26"/>
        <v>-2.3326012437944965E-2</v>
      </c>
    </row>
    <row r="557" spans="1:7">
      <c r="A557" s="7">
        <v>38718</v>
      </c>
      <c r="B557">
        <v>0.71923326236331497</v>
      </c>
      <c r="C557">
        <v>0.68054805883638603</v>
      </c>
      <c r="D557">
        <v>0.61126259095564905</v>
      </c>
      <c r="E557">
        <f t="shared" si="24"/>
        <v>7.1307500858989181E-3</v>
      </c>
      <c r="F557">
        <f t="shared" si="25"/>
        <v>-4.3813662181489965E-3</v>
      </c>
      <c r="G557">
        <f t="shared" si="26"/>
        <v>-2.5832006792729789E-3</v>
      </c>
    </row>
    <row r="558" spans="1:7">
      <c r="A558" s="7">
        <v>38749</v>
      </c>
      <c r="B558">
        <v>0.70415940615392203</v>
      </c>
      <c r="C558">
        <v>0.67106352327275498</v>
      </c>
      <c r="D558">
        <v>0.59841505707178699</v>
      </c>
      <c r="E558">
        <f t="shared" si="24"/>
        <v>-1.5073856209392944E-2</v>
      </c>
      <c r="F558">
        <f t="shared" si="25"/>
        <v>-9.4845355636310469E-3</v>
      </c>
      <c r="G558">
        <f t="shared" si="26"/>
        <v>-1.2847533883862061E-2</v>
      </c>
    </row>
    <row r="559" spans="1:7">
      <c r="A559" s="7">
        <v>38777</v>
      </c>
      <c r="B559">
        <v>0.69266349365751101</v>
      </c>
      <c r="C559">
        <v>0.65426835733227295</v>
      </c>
      <c r="D559">
        <v>0.58774588522816396</v>
      </c>
      <c r="E559">
        <f t="shared" si="24"/>
        <v>-1.149591249641102E-2</v>
      </c>
      <c r="F559">
        <f t="shared" si="25"/>
        <v>-1.6795165940482026E-2</v>
      </c>
      <c r="G559">
        <f t="shared" si="26"/>
        <v>-1.0669171843623038E-2</v>
      </c>
    </row>
    <row r="560" spans="1:7">
      <c r="A560" s="7">
        <v>38808</v>
      </c>
      <c r="B560">
        <v>0.68658678123967198</v>
      </c>
      <c r="C560">
        <v>0.65146000035450102</v>
      </c>
      <c r="D560">
        <v>0.58829799762331303</v>
      </c>
      <c r="E560">
        <f t="shared" si="24"/>
        <v>-6.0767124178390253E-3</v>
      </c>
      <c r="F560">
        <f t="shared" si="25"/>
        <v>-2.8083569777719308E-3</v>
      </c>
      <c r="G560">
        <f t="shared" si="26"/>
        <v>5.5211239514907362E-4</v>
      </c>
    </row>
    <row r="561" spans="1:7">
      <c r="A561" s="7">
        <v>38838</v>
      </c>
      <c r="B561">
        <v>0.69319856414396896</v>
      </c>
      <c r="C561">
        <v>0.650329457518387</v>
      </c>
      <c r="D561">
        <v>0.594120758038439</v>
      </c>
      <c r="E561">
        <f t="shared" si="24"/>
        <v>6.6117829042969811E-3</v>
      </c>
      <c r="F561">
        <f t="shared" si="25"/>
        <v>-1.1305428361140235E-3</v>
      </c>
      <c r="G561">
        <f t="shared" si="26"/>
        <v>5.8227604151259715E-3</v>
      </c>
    </row>
    <row r="562" spans="1:7">
      <c r="A562" s="7">
        <v>38869</v>
      </c>
      <c r="B562">
        <v>0.67623679641303602</v>
      </c>
      <c r="C562">
        <v>0.64921104294557297</v>
      </c>
      <c r="D562">
        <v>0.58818334766867397</v>
      </c>
      <c r="E562">
        <f t="shared" si="24"/>
        <v>-1.6961767730932942E-2</v>
      </c>
      <c r="F562">
        <f t="shared" si="25"/>
        <v>-1.1184145728140304E-3</v>
      </c>
      <c r="G562">
        <f t="shared" si="26"/>
        <v>-5.9374103697650282E-3</v>
      </c>
    </row>
    <row r="563" spans="1:7">
      <c r="A563" s="7">
        <v>38899</v>
      </c>
      <c r="B563">
        <v>0.67215448011491896</v>
      </c>
      <c r="C563">
        <v>0.64903032360682</v>
      </c>
      <c r="D563">
        <v>0.59164658586298902</v>
      </c>
      <c r="E563">
        <f t="shared" si="24"/>
        <v>-4.0823162981170613E-3</v>
      </c>
      <c r="F563">
        <f t="shared" si="25"/>
        <v>-1.8071933875296597E-4</v>
      </c>
      <c r="G563">
        <f t="shared" si="26"/>
        <v>3.4632381943150436E-3</v>
      </c>
    </row>
    <row r="564" spans="1:7">
      <c r="A564" s="7">
        <v>38930</v>
      </c>
      <c r="B564">
        <v>0.65596569076453604</v>
      </c>
      <c r="C564">
        <v>0.65460020317343504</v>
      </c>
      <c r="D564">
        <v>0.592771291481894</v>
      </c>
      <c r="E564">
        <f t="shared" si="24"/>
        <v>-1.6188789350382926E-2</v>
      </c>
      <c r="F564">
        <f t="shared" si="25"/>
        <v>5.5698795666150325E-3</v>
      </c>
      <c r="G564">
        <f t="shared" si="26"/>
        <v>1.1247056189049864E-3</v>
      </c>
    </row>
    <row r="565" spans="1:7">
      <c r="A565" s="7">
        <v>38961</v>
      </c>
      <c r="B565">
        <v>0.64449791477972496</v>
      </c>
      <c r="C565">
        <v>0.66920625675330103</v>
      </c>
      <c r="D565">
        <v>0.60346719453007702</v>
      </c>
      <c r="E565">
        <f t="shared" si="24"/>
        <v>-1.1467775984811079E-2</v>
      </c>
      <c r="F565">
        <f t="shared" si="25"/>
        <v>1.4606053579865996E-2</v>
      </c>
      <c r="G565">
        <f t="shared" si="26"/>
        <v>1.069590304818302E-2</v>
      </c>
    </row>
    <row r="566" spans="1:7">
      <c r="A566" s="7">
        <v>38991</v>
      </c>
      <c r="B566">
        <v>0.64366490214086303</v>
      </c>
      <c r="C566">
        <v>0.65566030875427905</v>
      </c>
      <c r="D566">
        <v>0.59798406252224401</v>
      </c>
      <c r="E566">
        <f t="shared" si="24"/>
        <v>-8.3301263886192967E-4</v>
      </c>
      <c r="F566">
        <f t="shared" si="25"/>
        <v>-1.3545947999021979E-2</v>
      </c>
      <c r="G566">
        <f t="shared" si="26"/>
        <v>-5.4831320078330137E-3</v>
      </c>
    </row>
    <row r="567" spans="1:7">
      <c r="A567" s="7">
        <v>39022</v>
      </c>
      <c r="B567">
        <v>0.63531157211662004</v>
      </c>
      <c r="C567">
        <v>0.64302919271056402</v>
      </c>
      <c r="D567">
        <v>0.58890354263342404</v>
      </c>
      <c r="E567">
        <f t="shared" si="24"/>
        <v>-8.3533300242429886E-3</v>
      </c>
      <c r="F567">
        <f t="shared" si="25"/>
        <v>-1.2631116043715029E-2</v>
      </c>
      <c r="G567">
        <f t="shared" si="26"/>
        <v>-9.0805198888199712E-3</v>
      </c>
    </row>
    <row r="568" spans="1:7">
      <c r="A568" s="7">
        <v>39052</v>
      </c>
      <c r="B568">
        <v>0.62959740270218301</v>
      </c>
      <c r="C568">
        <v>0.643936850509504</v>
      </c>
      <c r="D568">
        <v>0.59915394929292398</v>
      </c>
      <c r="E568">
        <f t="shared" si="24"/>
        <v>-5.7141694144370314E-3</v>
      </c>
      <c r="F568">
        <f t="shared" si="25"/>
        <v>9.0765779893997589E-4</v>
      </c>
      <c r="G568">
        <f t="shared" si="26"/>
        <v>1.0250406659499944E-2</v>
      </c>
    </row>
    <row r="569" spans="1:7">
      <c r="A569" s="7">
        <v>39083</v>
      </c>
      <c r="B569">
        <v>0.63222467452459896</v>
      </c>
      <c r="C569">
        <v>0.64370032778113095</v>
      </c>
      <c r="D569">
        <v>0.60065429360108302</v>
      </c>
      <c r="E569">
        <f t="shared" si="24"/>
        <v>2.6272718224159552E-3</v>
      </c>
      <c r="F569">
        <f t="shared" si="25"/>
        <v>-2.3652272837304533E-4</v>
      </c>
      <c r="G569">
        <f t="shared" si="26"/>
        <v>1.5003443081590406E-3</v>
      </c>
    </row>
    <row r="570" spans="1:7">
      <c r="A570" s="7">
        <v>39114</v>
      </c>
      <c r="B570">
        <v>0.64005899700994895</v>
      </c>
      <c r="C570">
        <v>0.64004884613429203</v>
      </c>
      <c r="D570">
        <v>0.59048083312967103</v>
      </c>
      <c r="E570">
        <f t="shared" si="24"/>
        <v>7.8343224853499871E-3</v>
      </c>
      <c r="F570">
        <f t="shared" si="25"/>
        <v>-3.6514816468389277E-3</v>
      </c>
      <c r="G570">
        <f t="shared" si="26"/>
        <v>-1.0173460471411988E-2</v>
      </c>
    </row>
    <row r="571" spans="1:7">
      <c r="A571" s="7">
        <v>39142</v>
      </c>
      <c r="B571">
        <v>0.65265004216487998</v>
      </c>
      <c r="C571">
        <v>0.63367033765821601</v>
      </c>
      <c r="D571">
        <v>0.579423291428248</v>
      </c>
      <c r="E571">
        <f t="shared" si="24"/>
        <v>1.2591045154931035E-2</v>
      </c>
      <c r="F571">
        <f t="shared" si="25"/>
        <v>-6.3785084760760169E-3</v>
      </c>
      <c r="G571">
        <f t="shared" si="26"/>
        <v>-1.1057541701423035E-2</v>
      </c>
    </row>
    <row r="572" spans="1:7">
      <c r="A572" s="7">
        <v>39173</v>
      </c>
      <c r="B572">
        <v>0.67591036491025203</v>
      </c>
      <c r="C572">
        <v>0.62248384801192902</v>
      </c>
      <c r="D572">
        <v>0.56659549341301996</v>
      </c>
      <c r="E572">
        <f t="shared" si="24"/>
        <v>2.3260322745372042E-2</v>
      </c>
      <c r="F572">
        <f t="shared" si="25"/>
        <v>-1.118648964628699E-2</v>
      </c>
      <c r="G572">
        <f t="shared" si="26"/>
        <v>-1.2827798015228042E-2</v>
      </c>
    </row>
    <row r="573" spans="1:7">
      <c r="A573" s="7">
        <v>39203</v>
      </c>
      <c r="B573">
        <v>0.70442294416842899</v>
      </c>
      <c r="C573">
        <v>0.60591732859349301</v>
      </c>
      <c r="D573">
        <v>0.546528724182194</v>
      </c>
      <c r="E573">
        <f t="shared" si="24"/>
        <v>2.8512579258176962E-2</v>
      </c>
      <c r="F573">
        <f t="shared" si="25"/>
        <v>-1.656651941843601E-2</v>
      </c>
      <c r="G573">
        <f t="shared" si="26"/>
        <v>-2.0066769230825954E-2</v>
      </c>
    </row>
    <row r="574" spans="1:7">
      <c r="A574" s="7">
        <v>39234</v>
      </c>
      <c r="B574">
        <v>0.73218790381565502</v>
      </c>
      <c r="C574">
        <v>0.608186370119283</v>
      </c>
      <c r="D574">
        <v>0.54336144512264495</v>
      </c>
      <c r="E574">
        <f t="shared" si="24"/>
        <v>2.7764959647226028E-2</v>
      </c>
      <c r="F574">
        <f t="shared" si="25"/>
        <v>2.2690415257899943E-3</v>
      </c>
      <c r="G574">
        <f t="shared" si="26"/>
        <v>-3.1672790595490552E-3</v>
      </c>
    </row>
    <row r="575" spans="1:7">
      <c r="A575" s="7">
        <v>39264</v>
      </c>
      <c r="B575">
        <v>0.76834852348079397</v>
      </c>
      <c r="C575">
        <v>0.62065202236913897</v>
      </c>
      <c r="D575">
        <v>0.54672533191946804</v>
      </c>
      <c r="E575">
        <f t="shared" si="24"/>
        <v>3.6160619665138949E-2</v>
      </c>
      <c r="F575">
        <f t="shared" si="25"/>
        <v>1.2465652249855963E-2</v>
      </c>
      <c r="G575">
        <f t="shared" si="26"/>
        <v>3.3638867968230901E-3</v>
      </c>
    </row>
    <row r="576" spans="1:7">
      <c r="A576" s="7">
        <v>39295</v>
      </c>
      <c r="B576">
        <v>0.77694077122955496</v>
      </c>
      <c r="C576">
        <v>0.64405075713187199</v>
      </c>
      <c r="D576">
        <v>0.55376816028628795</v>
      </c>
      <c r="E576">
        <f t="shared" si="24"/>
        <v>8.592247748760995E-3</v>
      </c>
      <c r="F576">
        <f t="shared" si="25"/>
        <v>2.339873476273302E-2</v>
      </c>
      <c r="G576">
        <f t="shared" si="26"/>
        <v>7.0428283668199088E-3</v>
      </c>
    </row>
    <row r="577" spans="1:7">
      <c r="A577" s="7">
        <v>39326</v>
      </c>
      <c r="B577">
        <v>0.80046186831834298</v>
      </c>
      <c r="C577">
        <v>0.65622221502292899</v>
      </c>
      <c r="D577">
        <v>0.555735493733439</v>
      </c>
      <c r="E577">
        <f t="shared" si="24"/>
        <v>2.3521097088788023E-2</v>
      </c>
      <c r="F577">
        <f t="shared" si="25"/>
        <v>1.2171457891057003E-2</v>
      </c>
      <c r="G577">
        <f t="shared" si="26"/>
        <v>1.967333447151054E-3</v>
      </c>
    </row>
    <row r="578" spans="1:7">
      <c r="A578" s="7">
        <v>39356</v>
      </c>
      <c r="B578">
        <v>0.83655880937820104</v>
      </c>
      <c r="C578">
        <v>0.66659432275323705</v>
      </c>
      <c r="D578">
        <v>0.56209586666330702</v>
      </c>
      <c r="E578">
        <f t="shared" si="24"/>
        <v>3.6096941059858056E-2</v>
      </c>
      <c r="F578">
        <f t="shared" si="25"/>
        <v>1.0372107730308056E-2</v>
      </c>
      <c r="G578">
        <f t="shared" si="26"/>
        <v>6.3603729298680189E-3</v>
      </c>
    </row>
    <row r="579" spans="1:7">
      <c r="A579" s="7">
        <v>39387</v>
      </c>
      <c r="B579">
        <v>0.88799655936325805</v>
      </c>
      <c r="C579">
        <v>0.68851634899292002</v>
      </c>
      <c r="D579">
        <v>0.57279337634233796</v>
      </c>
      <c r="E579">
        <f t="shared" si="24"/>
        <v>5.1437749985057013E-2</v>
      </c>
      <c r="F579">
        <f t="shared" si="25"/>
        <v>2.1922026239682979E-2</v>
      </c>
      <c r="G579">
        <f t="shared" si="26"/>
        <v>1.0697509679030937E-2</v>
      </c>
    </row>
    <row r="580" spans="1:7">
      <c r="A580" s="7">
        <v>39417</v>
      </c>
      <c r="B580">
        <v>0.90560297078366903</v>
      </c>
      <c r="C580">
        <v>0.69740027266131199</v>
      </c>
      <c r="D580">
        <v>0.57917180541594904</v>
      </c>
      <c r="E580">
        <f t="shared" si="24"/>
        <v>1.7606411420410972E-2</v>
      </c>
      <c r="F580">
        <f t="shared" si="25"/>
        <v>8.8839236683919687E-3</v>
      </c>
      <c r="G580">
        <f t="shared" si="26"/>
        <v>6.3784290736110805E-3</v>
      </c>
    </row>
    <row r="581" spans="1:7">
      <c r="A581" s="7">
        <v>39448</v>
      </c>
      <c r="B581">
        <v>0.94576945603079998</v>
      </c>
      <c r="C581">
        <v>0.69809980279936301</v>
      </c>
      <c r="D581">
        <v>0.57821519016485101</v>
      </c>
      <c r="E581">
        <f t="shared" si="24"/>
        <v>4.0166485247130956E-2</v>
      </c>
      <c r="F581">
        <f t="shared" si="25"/>
        <v>6.9953013805101882E-4</v>
      </c>
      <c r="G581">
        <f t="shared" si="26"/>
        <v>-9.5661525109802525E-4</v>
      </c>
    </row>
    <row r="582" spans="1:7">
      <c r="A582" s="7">
        <v>39479</v>
      </c>
      <c r="B582">
        <v>0.95772659288794404</v>
      </c>
      <c r="C582">
        <v>0.70849232132363804</v>
      </c>
      <c r="D582">
        <v>0.58955578560595101</v>
      </c>
      <c r="E582">
        <f t="shared" si="24"/>
        <v>1.1957136857144057E-2</v>
      </c>
      <c r="F582">
        <f t="shared" si="25"/>
        <v>1.039251852427503E-2</v>
      </c>
      <c r="G582">
        <f t="shared" si="26"/>
        <v>1.1340595441099999E-2</v>
      </c>
    </row>
    <row r="583" spans="1:7">
      <c r="A583" s="7">
        <v>39508</v>
      </c>
      <c r="B583">
        <v>0.97808233182854898</v>
      </c>
      <c r="C583">
        <v>0.71987281236054901</v>
      </c>
      <c r="D583">
        <v>0.60731592042883797</v>
      </c>
      <c r="E583">
        <f t="shared" si="24"/>
        <v>2.0355738940604939E-2</v>
      </c>
      <c r="F583">
        <f t="shared" si="25"/>
        <v>1.1380491036910967E-2</v>
      </c>
      <c r="G583">
        <f t="shared" si="26"/>
        <v>1.7760134822886964E-2</v>
      </c>
    </row>
    <row r="584" spans="1:7">
      <c r="A584" s="7">
        <v>39539</v>
      </c>
      <c r="B584">
        <v>1.0222714248807501</v>
      </c>
      <c r="C584">
        <v>0.74799334483830804</v>
      </c>
      <c r="D584">
        <v>0.63978145831875399</v>
      </c>
      <c r="E584">
        <f t="shared" si="24"/>
        <v>4.4189093052201089E-2</v>
      </c>
      <c r="F584">
        <f t="shared" si="25"/>
        <v>2.812053247775903E-2</v>
      </c>
      <c r="G584">
        <f t="shared" si="26"/>
        <v>3.2465537889916019E-2</v>
      </c>
    </row>
    <row r="585" spans="1:7">
      <c r="A585" s="7">
        <v>39569</v>
      </c>
      <c r="B585">
        <v>1.07825050146932</v>
      </c>
      <c r="C585">
        <v>0.78785637016160603</v>
      </c>
      <c r="D585">
        <v>0.668699140243871</v>
      </c>
      <c r="E585">
        <f t="shared" si="24"/>
        <v>5.5979076588569932E-2</v>
      </c>
      <c r="F585">
        <f t="shared" si="25"/>
        <v>3.9863025323297996E-2</v>
      </c>
      <c r="G585">
        <f t="shared" si="26"/>
        <v>2.8917681925117011E-2</v>
      </c>
    </row>
    <row r="586" spans="1:7">
      <c r="A586" s="7">
        <v>39600</v>
      </c>
      <c r="B586">
        <v>1.16571219632542</v>
      </c>
      <c r="C586">
        <v>0.82085079759379098</v>
      </c>
      <c r="D586">
        <v>0.69158162075491503</v>
      </c>
      <c r="E586">
        <f t="shared" si="24"/>
        <v>8.7461694856100003E-2</v>
      </c>
      <c r="F586">
        <f t="shared" si="25"/>
        <v>3.2994427432184947E-2</v>
      </c>
      <c r="G586">
        <f t="shared" si="26"/>
        <v>2.2882480511044023E-2</v>
      </c>
    </row>
    <row r="587" spans="1:7">
      <c r="A587" s="7">
        <v>39630</v>
      </c>
      <c r="B587">
        <v>1.2144130578369301</v>
      </c>
      <c r="C587">
        <v>0.86441713511931595</v>
      </c>
      <c r="D587">
        <v>0.72342145310519601</v>
      </c>
      <c r="E587">
        <f t="shared" si="24"/>
        <v>4.8700861511510096E-2</v>
      </c>
      <c r="F587">
        <f t="shared" si="25"/>
        <v>4.3566337525524967E-2</v>
      </c>
      <c r="G587">
        <f t="shared" si="26"/>
        <v>3.1839832350280983E-2</v>
      </c>
    </row>
    <row r="588" spans="1:7">
      <c r="A588" s="7">
        <v>39661</v>
      </c>
      <c r="B588">
        <v>1.2928130496932499</v>
      </c>
      <c r="C588">
        <v>0.93108826878316397</v>
      </c>
      <c r="D588">
        <v>0.76518851086751305</v>
      </c>
      <c r="E588">
        <f t="shared" si="24"/>
        <v>7.8399991856319851E-2</v>
      </c>
      <c r="F588">
        <f t="shared" si="25"/>
        <v>6.6671133663848026E-2</v>
      </c>
      <c r="G588">
        <f t="shared" si="26"/>
        <v>4.1767057762317039E-2</v>
      </c>
    </row>
    <row r="589" spans="1:7">
      <c r="A589" s="7">
        <v>39692</v>
      </c>
      <c r="B589">
        <v>1.4228270015786499</v>
      </c>
      <c r="C589">
        <v>1.0127698084236301</v>
      </c>
      <c r="D589">
        <v>0.82589647715557202</v>
      </c>
      <c r="E589">
        <f t="shared" ref="E589:E652" si="27">B589-B588</f>
        <v>0.13001395188539999</v>
      </c>
      <c r="F589">
        <f t="shared" ref="F589:F652" si="28">C589-C588</f>
        <v>8.1681539640466094E-2</v>
      </c>
      <c r="G589">
        <f t="shared" ref="G589:G652" si="29">D589-D588</f>
        <v>6.0707966288058968E-2</v>
      </c>
    </row>
    <row r="590" spans="1:7">
      <c r="A590" s="7">
        <v>39722</v>
      </c>
      <c r="B590">
        <v>1.5474260723536699</v>
      </c>
      <c r="C590">
        <v>1.08979547690581</v>
      </c>
      <c r="D590">
        <v>0.83558516805535599</v>
      </c>
      <c r="E590">
        <f t="shared" si="27"/>
        <v>0.12459907077501997</v>
      </c>
      <c r="F590">
        <f t="shared" si="28"/>
        <v>7.7025668482179954E-2</v>
      </c>
      <c r="G590">
        <f t="shared" si="29"/>
        <v>9.6886908997839694E-3</v>
      </c>
    </row>
    <row r="591" spans="1:7">
      <c r="A591" s="7">
        <v>39753</v>
      </c>
      <c r="B591">
        <v>1.50127840952112</v>
      </c>
      <c r="C591">
        <v>1.08356570200334</v>
      </c>
      <c r="D591">
        <v>0.85172674911009005</v>
      </c>
      <c r="E591">
        <f t="shared" si="27"/>
        <v>-4.6147662832549896E-2</v>
      </c>
      <c r="F591">
        <f t="shared" si="28"/>
        <v>-6.2297749024700089E-3</v>
      </c>
      <c r="G591">
        <f t="shared" si="29"/>
        <v>1.6141581054734067E-2</v>
      </c>
    </row>
    <row r="592" spans="1:7">
      <c r="A592" s="7">
        <v>39783</v>
      </c>
      <c r="B592">
        <v>1.4586725130181</v>
      </c>
      <c r="C592">
        <v>1.0602253788664999</v>
      </c>
      <c r="D592">
        <v>0.86528729800850201</v>
      </c>
      <c r="E592">
        <f t="shared" si="27"/>
        <v>-4.2605896503020046E-2</v>
      </c>
      <c r="F592">
        <f t="shared" si="28"/>
        <v>-2.3340323136840091E-2</v>
      </c>
      <c r="G592">
        <f t="shared" si="29"/>
        <v>1.3560548898411962E-2</v>
      </c>
    </row>
    <row r="593" spans="1:7">
      <c r="A593" s="7">
        <v>39814</v>
      </c>
      <c r="B593">
        <v>1.4681690012142401</v>
      </c>
      <c r="C593">
        <v>1.04950793419583</v>
      </c>
      <c r="D593">
        <v>0.87686945970064101</v>
      </c>
      <c r="E593">
        <f t="shared" si="27"/>
        <v>9.4964881961401293E-3</v>
      </c>
      <c r="F593">
        <f t="shared" si="28"/>
        <v>-1.0717444670669929E-2</v>
      </c>
      <c r="G593">
        <f t="shared" si="29"/>
        <v>1.1582161692138992E-2</v>
      </c>
    </row>
    <row r="594" spans="1:7">
      <c r="A594" s="7">
        <v>39845</v>
      </c>
      <c r="B594">
        <v>1.4449475846113999</v>
      </c>
      <c r="C594">
        <v>1.00066207444875</v>
      </c>
      <c r="D594">
        <v>0.83756156273937898</v>
      </c>
      <c r="E594">
        <f t="shared" si="27"/>
        <v>-2.3221416602840161E-2</v>
      </c>
      <c r="F594">
        <f t="shared" si="28"/>
        <v>-4.884585974708E-2</v>
      </c>
      <c r="G594">
        <f t="shared" si="29"/>
        <v>-3.9307896961262023E-2</v>
      </c>
    </row>
    <row r="595" spans="1:7">
      <c r="A595" s="7">
        <v>39873</v>
      </c>
      <c r="B595">
        <v>1.39343182033528</v>
      </c>
      <c r="C595">
        <v>0.94900309360601698</v>
      </c>
      <c r="D595">
        <v>0.79985777000727198</v>
      </c>
      <c r="E595">
        <f t="shared" si="27"/>
        <v>-5.1515764276119924E-2</v>
      </c>
      <c r="F595">
        <f t="shared" si="28"/>
        <v>-5.1658980842733015E-2</v>
      </c>
      <c r="G595">
        <f t="shared" si="29"/>
        <v>-3.7703792732107E-2</v>
      </c>
    </row>
    <row r="596" spans="1:7">
      <c r="A596" s="7">
        <v>39904</v>
      </c>
      <c r="B596">
        <v>1.3523993511008201</v>
      </c>
      <c r="C596">
        <v>0.91263935800794405</v>
      </c>
      <c r="D596">
        <v>0.76427801337179402</v>
      </c>
      <c r="E596">
        <f t="shared" si="27"/>
        <v>-4.1032469234459912E-2</v>
      </c>
      <c r="F596">
        <f t="shared" si="28"/>
        <v>-3.6363735598072933E-2</v>
      </c>
      <c r="G596">
        <f t="shared" si="29"/>
        <v>-3.5579756635477966E-2</v>
      </c>
    </row>
    <row r="597" spans="1:7">
      <c r="A597" s="7">
        <v>39934</v>
      </c>
      <c r="B597">
        <v>1.2534275858271899</v>
      </c>
      <c r="C597">
        <v>0.88479562653403498</v>
      </c>
      <c r="D597">
        <v>0.74383694805868705</v>
      </c>
      <c r="E597">
        <f t="shared" si="27"/>
        <v>-9.8971765273630163E-2</v>
      </c>
      <c r="F597">
        <f t="shared" si="28"/>
        <v>-2.7843731473909061E-2</v>
      </c>
      <c r="G597">
        <f t="shared" si="29"/>
        <v>-2.0441065313106965E-2</v>
      </c>
    </row>
    <row r="598" spans="1:7">
      <c r="A598" s="7">
        <v>39965</v>
      </c>
      <c r="B598">
        <v>1.18800070770573</v>
      </c>
      <c r="C598">
        <v>0.87045203018913597</v>
      </c>
      <c r="D598">
        <v>0.73267456535210296</v>
      </c>
      <c r="E598">
        <f t="shared" si="27"/>
        <v>-6.5426878121459975E-2</v>
      </c>
      <c r="F598">
        <f t="shared" si="28"/>
        <v>-1.4343596344899012E-2</v>
      </c>
      <c r="G598">
        <f t="shared" si="29"/>
        <v>-1.1162382706584095E-2</v>
      </c>
    </row>
    <row r="599" spans="1:7">
      <c r="A599" s="7">
        <v>39995</v>
      </c>
      <c r="B599">
        <v>1.15710667112974</v>
      </c>
      <c r="C599">
        <v>0.85256836382764301</v>
      </c>
      <c r="D599">
        <v>0.73881251800024395</v>
      </c>
      <c r="E599">
        <f t="shared" si="27"/>
        <v>-3.0894036575989992E-2</v>
      </c>
      <c r="F599">
        <f t="shared" si="28"/>
        <v>-1.7883666361492967E-2</v>
      </c>
      <c r="G599">
        <f t="shared" si="29"/>
        <v>6.1379526481409874E-3</v>
      </c>
    </row>
    <row r="600" spans="1:7">
      <c r="A600" s="7">
        <v>40026</v>
      </c>
      <c r="B600">
        <v>1.1030339843141199</v>
      </c>
      <c r="C600">
        <v>0.81018327967880799</v>
      </c>
      <c r="D600">
        <v>0.71362855031795303</v>
      </c>
      <c r="E600">
        <f t="shared" si="27"/>
        <v>-5.4072686815620052E-2</v>
      </c>
      <c r="F600">
        <f t="shared" si="28"/>
        <v>-4.2385084148835017E-2</v>
      </c>
      <c r="G600">
        <f t="shared" si="29"/>
        <v>-2.518396768229092E-2</v>
      </c>
    </row>
    <row r="601" spans="1:7">
      <c r="A601" s="7">
        <v>40057</v>
      </c>
      <c r="B601">
        <v>1.07687045686585</v>
      </c>
      <c r="C601">
        <v>0.78355165073880795</v>
      </c>
      <c r="D601">
        <v>0.69940443419612597</v>
      </c>
      <c r="E601">
        <f t="shared" si="27"/>
        <v>-2.6163527448269885E-2</v>
      </c>
      <c r="F601">
        <f t="shared" si="28"/>
        <v>-2.6631628940000041E-2</v>
      </c>
      <c r="G601">
        <f t="shared" si="29"/>
        <v>-1.4224116121827057E-2</v>
      </c>
    </row>
    <row r="602" spans="1:7">
      <c r="A602" s="7">
        <v>40087</v>
      </c>
      <c r="B602">
        <v>1.06037909511063</v>
      </c>
      <c r="C602">
        <v>0.75680156761690998</v>
      </c>
      <c r="D602">
        <v>0.68201040735567098</v>
      </c>
      <c r="E602">
        <f t="shared" si="27"/>
        <v>-1.6491361755220035E-2</v>
      </c>
      <c r="F602">
        <f t="shared" si="28"/>
        <v>-2.6750083121897972E-2</v>
      </c>
      <c r="G602">
        <f t="shared" si="29"/>
        <v>-1.739402684045499E-2</v>
      </c>
    </row>
    <row r="603" spans="1:7">
      <c r="A603" s="7">
        <v>40118</v>
      </c>
      <c r="B603">
        <v>1.0333779122714299</v>
      </c>
      <c r="C603">
        <v>0.74376214006708397</v>
      </c>
      <c r="D603">
        <v>0.676716003117383</v>
      </c>
      <c r="E603">
        <f t="shared" si="27"/>
        <v>-2.7001182839200055E-2</v>
      </c>
      <c r="F603">
        <f t="shared" si="28"/>
        <v>-1.303942754982601E-2</v>
      </c>
      <c r="G603">
        <f t="shared" si="29"/>
        <v>-5.2944042382879752E-3</v>
      </c>
    </row>
    <row r="604" spans="1:7">
      <c r="A604" s="7">
        <v>40148</v>
      </c>
      <c r="B604">
        <v>1.0239421735691401</v>
      </c>
      <c r="C604">
        <v>0.73472724167235504</v>
      </c>
      <c r="D604">
        <v>0.67026449029516599</v>
      </c>
      <c r="E604">
        <f t="shared" si="27"/>
        <v>-9.4357387022898642E-3</v>
      </c>
      <c r="F604">
        <f t="shared" si="28"/>
        <v>-9.0348983947289296E-3</v>
      </c>
      <c r="G604">
        <f t="shared" si="29"/>
        <v>-6.4515128222170093E-3</v>
      </c>
    </row>
    <row r="605" spans="1:7">
      <c r="A605" s="7">
        <v>40179</v>
      </c>
      <c r="B605">
        <v>1.0192951318052601</v>
      </c>
      <c r="C605">
        <v>0.73607541247096897</v>
      </c>
      <c r="D605">
        <v>0.680534127328702</v>
      </c>
      <c r="E605">
        <f t="shared" si="27"/>
        <v>-4.6470417638799777E-3</v>
      </c>
      <c r="F605">
        <f t="shared" si="28"/>
        <v>1.3481707986139346E-3</v>
      </c>
      <c r="G605">
        <f t="shared" si="29"/>
        <v>1.0269637033536005E-2</v>
      </c>
    </row>
    <row r="606" spans="1:7">
      <c r="A606" s="7">
        <v>40210</v>
      </c>
      <c r="B606">
        <v>1.02507458727552</v>
      </c>
      <c r="C606">
        <v>0.730888010839985</v>
      </c>
      <c r="D606">
        <v>0.67520909999336398</v>
      </c>
      <c r="E606">
        <f t="shared" si="27"/>
        <v>5.779455470259931E-3</v>
      </c>
      <c r="F606">
        <f t="shared" si="28"/>
        <v>-5.1874016309839677E-3</v>
      </c>
      <c r="G606">
        <f t="shared" si="29"/>
        <v>-5.3250273353380173E-3</v>
      </c>
    </row>
    <row r="607" spans="1:7">
      <c r="A607" s="7">
        <v>40238</v>
      </c>
      <c r="B607">
        <v>1.0422401323938799</v>
      </c>
      <c r="C607">
        <v>0.72250569999447001</v>
      </c>
      <c r="D607">
        <v>0.68552323346062605</v>
      </c>
      <c r="E607">
        <f t="shared" si="27"/>
        <v>1.7165545118359882E-2</v>
      </c>
      <c r="F607">
        <f t="shared" si="28"/>
        <v>-8.3823108455149953E-3</v>
      </c>
      <c r="G607">
        <f t="shared" si="29"/>
        <v>1.0314133467262065E-2</v>
      </c>
    </row>
    <row r="608" spans="1:7">
      <c r="A608" s="7">
        <v>40269</v>
      </c>
      <c r="B608">
        <v>1.0588095903039301</v>
      </c>
      <c r="C608">
        <v>0.69933393697552304</v>
      </c>
      <c r="D608">
        <v>0.67711026343727498</v>
      </c>
      <c r="E608">
        <f t="shared" si="27"/>
        <v>1.6569457910050156E-2</v>
      </c>
      <c r="F608">
        <f t="shared" si="28"/>
        <v>-2.3171763018946967E-2</v>
      </c>
      <c r="G608">
        <f t="shared" si="29"/>
        <v>-8.4129700233510629E-3</v>
      </c>
    </row>
    <row r="609" spans="1:7">
      <c r="A609" s="7">
        <v>40299</v>
      </c>
      <c r="B609">
        <v>1.09681265127699</v>
      </c>
      <c r="C609">
        <v>0.68937161993254104</v>
      </c>
      <c r="D609">
        <v>0.67811029076861196</v>
      </c>
      <c r="E609">
        <f t="shared" si="27"/>
        <v>3.8003060973059943E-2</v>
      </c>
      <c r="F609">
        <f t="shared" si="28"/>
        <v>-9.9623170429820052E-3</v>
      </c>
      <c r="G609">
        <f t="shared" si="29"/>
        <v>1.0000273313369723E-3</v>
      </c>
    </row>
    <row r="610" spans="1:7">
      <c r="A610" s="7">
        <v>40330</v>
      </c>
      <c r="B610">
        <v>1.1002259748802701</v>
      </c>
      <c r="C610">
        <v>0.65619162522624896</v>
      </c>
      <c r="D610">
        <v>0.64426829891278903</v>
      </c>
      <c r="E610">
        <f t="shared" si="27"/>
        <v>3.4133236032800607E-3</v>
      </c>
      <c r="F610">
        <f t="shared" si="28"/>
        <v>-3.3179994706292071E-2</v>
      </c>
      <c r="G610">
        <f t="shared" si="29"/>
        <v>-3.3841991855822928E-2</v>
      </c>
    </row>
    <row r="611" spans="1:7">
      <c r="A611" s="7">
        <v>40360</v>
      </c>
      <c r="B611">
        <v>1.09423286820614</v>
      </c>
      <c r="C611">
        <v>0.63680310810782303</v>
      </c>
      <c r="D611">
        <v>0.62424111497328505</v>
      </c>
      <c r="E611">
        <f t="shared" si="27"/>
        <v>-5.9931066741301109E-3</v>
      </c>
      <c r="F611">
        <f t="shared" si="28"/>
        <v>-1.938851711842593E-2</v>
      </c>
      <c r="G611">
        <f t="shared" si="29"/>
        <v>-2.0027183939503979E-2</v>
      </c>
    </row>
    <row r="612" spans="1:7">
      <c r="A612" s="7">
        <v>40391</v>
      </c>
      <c r="B612">
        <v>1.08944309445751</v>
      </c>
      <c r="C612">
        <v>0.61945501568325501</v>
      </c>
      <c r="D612">
        <v>0.60879895516403904</v>
      </c>
      <c r="E612">
        <f t="shared" si="27"/>
        <v>-4.7897737486299885E-3</v>
      </c>
      <c r="F612">
        <f t="shared" si="28"/>
        <v>-1.7348092424568029E-2</v>
      </c>
      <c r="G612">
        <f t="shared" si="29"/>
        <v>-1.5442159809246014E-2</v>
      </c>
    </row>
    <row r="613" spans="1:7">
      <c r="A613" s="7">
        <v>40422</v>
      </c>
      <c r="B613">
        <v>1.0687346249374501</v>
      </c>
      <c r="C613">
        <v>0.61160621117438696</v>
      </c>
      <c r="D613">
        <v>0.60075971091834501</v>
      </c>
      <c r="E613">
        <f t="shared" si="27"/>
        <v>-2.0708469520059891E-2</v>
      </c>
      <c r="F613">
        <f t="shared" si="28"/>
        <v>-7.8488045088680458E-3</v>
      </c>
      <c r="G613">
        <f t="shared" si="29"/>
        <v>-8.0392442456940216E-3</v>
      </c>
    </row>
    <row r="614" spans="1:7">
      <c r="A614" s="7">
        <v>40452</v>
      </c>
      <c r="B614">
        <v>0.99754744049077204</v>
      </c>
      <c r="C614">
        <v>0.61023088240061596</v>
      </c>
      <c r="D614">
        <v>0.59494613008046404</v>
      </c>
      <c r="E614">
        <f t="shared" si="27"/>
        <v>-7.1187184446678042E-2</v>
      </c>
      <c r="F614">
        <f t="shared" si="28"/>
        <v>-1.3753287737710007E-3</v>
      </c>
      <c r="G614">
        <f t="shared" si="29"/>
        <v>-5.8135808378809717E-3</v>
      </c>
    </row>
    <row r="615" spans="1:7">
      <c r="A615" s="7">
        <v>40483</v>
      </c>
      <c r="B615">
        <v>0.95519294378041297</v>
      </c>
      <c r="C615">
        <v>0.60750337149018196</v>
      </c>
      <c r="D615">
        <v>0.59722970405170395</v>
      </c>
      <c r="E615">
        <f t="shared" si="27"/>
        <v>-4.2354496710359069E-2</v>
      </c>
      <c r="F615">
        <f t="shared" si="28"/>
        <v>-2.7275109104339945E-3</v>
      </c>
      <c r="G615">
        <f t="shared" si="29"/>
        <v>2.283573971239905E-3</v>
      </c>
    </row>
    <row r="616" spans="1:7">
      <c r="A616" s="7">
        <v>40513</v>
      </c>
      <c r="B616">
        <v>0.93559896722175295</v>
      </c>
      <c r="C616">
        <v>0.62823087570959202</v>
      </c>
      <c r="D616">
        <v>0.61961031026398705</v>
      </c>
      <c r="E616">
        <f t="shared" si="27"/>
        <v>-1.959397655866002E-2</v>
      </c>
      <c r="F616">
        <f t="shared" si="28"/>
        <v>2.0727504219410053E-2</v>
      </c>
      <c r="G616">
        <f t="shared" si="29"/>
        <v>2.2380606212283105E-2</v>
      </c>
    </row>
    <row r="617" spans="1:7">
      <c r="A617" s="7">
        <v>40544</v>
      </c>
      <c r="B617">
        <v>0.89435095114256102</v>
      </c>
      <c r="C617">
        <v>0.62592616427641401</v>
      </c>
      <c r="D617">
        <v>0.62651832590753598</v>
      </c>
      <c r="E617">
        <f t="shared" si="27"/>
        <v>-4.1248016079191929E-2</v>
      </c>
      <c r="F617">
        <f t="shared" si="28"/>
        <v>-2.3047114331780083E-3</v>
      </c>
      <c r="G617">
        <f t="shared" si="29"/>
        <v>6.9080156435489259E-3</v>
      </c>
    </row>
    <row r="618" spans="1:7">
      <c r="A618" s="7">
        <v>40575</v>
      </c>
      <c r="B618">
        <v>0.874906703008276</v>
      </c>
      <c r="C618">
        <v>0.63180354161526198</v>
      </c>
      <c r="D618">
        <v>0.62821582050852998</v>
      </c>
      <c r="E618">
        <f t="shared" si="27"/>
        <v>-1.9444248134285025E-2</v>
      </c>
      <c r="F618">
        <f t="shared" si="28"/>
        <v>5.8773773388479666E-3</v>
      </c>
      <c r="G618">
        <f t="shared" si="29"/>
        <v>1.6974946009939984E-3</v>
      </c>
    </row>
    <row r="619" spans="1:7">
      <c r="A619" s="7">
        <v>40603</v>
      </c>
      <c r="B619">
        <v>0.85914382136927603</v>
      </c>
      <c r="C619">
        <v>0.63054325700646097</v>
      </c>
      <c r="D619">
        <v>0.63361899734492599</v>
      </c>
      <c r="E619">
        <f t="shared" si="27"/>
        <v>-1.576288163899997E-2</v>
      </c>
      <c r="F619">
        <f t="shared" si="28"/>
        <v>-1.26028460880101E-3</v>
      </c>
      <c r="G619">
        <f t="shared" si="29"/>
        <v>5.4031768363960175E-3</v>
      </c>
    </row>
    <row r="620" spans="1:7">
      <c r="A620" s="7">
        <v>40634</v>
      </c>
      <c r="B620">
        <v>0.86208394587169301</v>
      </c>
      <c r="C620">
        <v>0.62327165599213197</v>
      </c>
      <c r="D620">
        <v>0.62217813007178902</v>
      </c>
      <c r="E620">
        <f t="shared" si="27"/>
        <v>2.9401245024169853E-3</v>
      </c>
      <c r="F620">
        <f t="shared" si="28"/>
        <v>-7.2716010143289989E-3</v>
      </c>
      <c r="G620">
        <f t="shared" si="29"/>
        <v>-1.1440867273136979E-2</v>
      </c>
    </row>
    <row r="621" spans="1:7">
      <c r="A621" s="7">
        <v>40664</v>
      </c>
      <c r="B621">
        <v>0.88265416941002806</v>
      </c>
      <c r="C621">
        <v>0.62046411485822195</v>
      </c>
      <c r="D621">
        <v>0.60676045363403297</v>
      </c>
      <c r="E621">
        <f t="shared" si="27"/>
        <v>2.0570223538335042E-2</v>
      </c>
      <c r="F621">
        <f t="shared" si="28"/>
        <v>-2.8075411339100187E-3</v>
      </c>
      <c r="G621">
        <f t="shared" si="29"/>
        <v>-1.5417676437756045E-2</v>
      </c>
    </row>
    <row r="622" spans="1:7">
      <c r="A622" s="7">
        <v>40695</v>
      </c>
      <c r="B622">
        <v>0.916682015704122</v>
      </c>
      <c r="C622">
        <v>0.62065184409410301</v>
      </c>
      <c r="D622">
        <v>0.59370679484506095</v>
      </c>
      <c r="E622">
        <f t="shared" si="27"/>
        <v>3.4027846294093944E-2</v>
      </c>
      <c r="F622">
        <f t="shared" si="28"/>
        <v>1.8772923588106227E-4</v>
      </c>
      <c r="G622">
        <f t="shared" si="29"/>
        <v>-1.3053658788972022E-2</v>
      </c>
    </row>
    <row r="623" spans="1:7">
      <c r="A623" s="7">
        <v>40725</v>
      </c>
      <c r="B623">
        <v>0.97343640298648304</v>
      </c>
      <c r="C623">
        <v>0.62773497355545305</v>
      </c>
      <c r="D623">
        <v>0.59079256164224103</v>
      </c>
      <c r="E623">
        <f t="shared" si="27"/>
        <v>5.6754387282361041E-2</v>
      </c>
      <c r="F623">
        <f t="shared" si="28"/>
        <v>7.0831294613500351E-3</v>
      </c>
      <c r="G623">
        <f t="shared" si="29"/>
        <v>-2.9142332028199158E-3</v>
      </c>
    </row>
    <row r="624" spans="1:7">
      <c r="A624" s="7">
        <v>40756</v>
      </c>
      <c r="B624">
        <v>1.0430963549621399</v>
      </c>
      <c r="C624">
        <v>0.63373932369199204</v>
      </c>
      <c r="D624">
        <v>0.58522228458372005</v>
      </c>
      <c r="E624">
        <f t="shared" si="27"/>
        <v>6.9659951975656886E-2</v>
      </c>
      <c r="F624">
        <f t="shared" si="28"/>
        <v>6.004350136538994E-3</v>
      </c>
      <c r="G624">
        <f t="shared" si="29"/>
        <v>-5.5702770585209782E-3</v>
      </c>
    </row>
    <row r="625" spans="1:7">
      <c r="A625" s="7">
        <v>40787</v>
      </c>
      <c r="B625">
        <v>1.0870100066105901</v>
      </c>
      <c r="C625">
        <v>0.62238043788480801</v>
      </c>
      <c r="D625">
        <v>0.58217943073968703</v>
      </c>
      <c r="E625">
        <f t="shared" si="27"/>
        <v>4.391365164845018E-2</v>
      </c>
      <c r="F625">
        <f t="shared" si="28"/>
        <v>-1.1358885807184027E-2</v>
      </c>
      <c r="G625">
        <f t="shared" si="29"/>
        <v>-3.0428538440330222E-3</v>
      </c>
    </row>
    <row r="626" spans="1:7">
      <c r="A626" s="7">
        <v>40817</v>
      </c>
      <c r="B626">
        <v>1.07724990109622</v>
      </c>
      <c r="C626">
        <v>0.61255625541996905</v>
      </c>
      <c r="D626">
        <v>0.58526160449717501</v>
      </c>
      <c r="E626">
        <f t="shared" si="27"/>
        <v>-9.760105514370121E-3</v>
      </c>
      <c r="F626">
        <f t="shared" si="28"/>
        <v>-9.8241824648389597E-3</v>
      </c>
      <c r="G626">
        <f t="shared" si="29"/>
        <v>3.0821737574879826E-3</v>
      </c>
    </row>
    <row r="627" spans="1:7">
      <c r="A627" s="7">
        <v>40848</v>
      </c>
      <c r="B627">
        <v>0.99025376887704397</v>
      </c>
      <c r="C627">
        <v>0.59988228878102201</v>
      </c>
      <c r="D627">
        <v>0.58148983649261698</v>
      </c>
      <c r="E627">
        <f t="shared" si="27"/>
        <v>-8.6996132219176014E-2</v>
      </c>
      <c r="F627">
        <f t="shared" si="28"/>
        <v>-1.2673966638947043E-2</v>
      </c>
      <c r="G627">
        <f t="shared" si="29"/>
        <v>-3.7717680045580293E-3</v>
      </c>
    </row>
    <row r="628" spans="1:7">
      <c r="A628" s="7">
        <v>40878</v>
      </c>
      <c r="B628">
        <v>0.92917567922503697</v>
      </c>
      <c r="C628">
        <v>0.59704393944413303</v>
      </c>
      <c r="D628">
        <v>0.58887126976766402</v>
      </c>
      <c r="E628">
        <f t="shared" si="27"/>
        <v>-6.1078089652007006E-2</v>
      </c>
      <c r="F628">
        <f t="shared" si="28"/>
        <v>-2.8383493368889789E-3</v>
      </c>
      <c r="G628">
        <f t="shared" si="29"/>
        <v>7.3814332750470335E-3</v>
      </c>
    </row>
    <row r="629" spans="1:7">
      <c r="A629" s="7">
        <v>40909</v>
      </c>
      <c r="B629">
        <v>0.89688841887150395</v>
      </c>
      <c r="C629">
        <v>0.58828758330327202</v>
      </c>
      <c r="D629">
        <v>0.58207032650198698</v>
      </c>
      <c r="E629">
        <f t="shared" si="27"/>
        <v>-3.228726035353302E-2</v>
      </c>
      <c r="F629">
        <f t="shared" si="28"/>
        <v>-8.7563561408610102E-3</v>
      </c>
      <c r="G629">
        <f t="shared" si="29"/>
        <v>-6.8009432656770397E-3</v>
      </c>
    </row>
    <row r="630" spans="1:7">
      <c r="A630" s="7">
        <v>40940</v>
      </c>
      <c r="B630">
        <v>0.85779700036069595</v>
      </c>
      <c r="C630">
        <v>0.57374168260626901</v>
      </c>
      <c r="D630">
        <v>0.56466622993895998</v>
      </c>
      <c r="E630">
        <f t="shared" si="27"/>
        <v>-3.9091418510807996E-2</v>
      </c>
      <c r="F630">
        <f t="shared" si="28"/>
        <v>-1.4545900697003011E-2</v>
      </c>
      <c r="G630">
        <f t="shared" si="29"/>
        <v>-1.7404096563026994E-2</v>
      </c>
    </row>
    <row r="631" spans="1:7">
      <c r="A631" s="7">
        <v>40969</v>
      </c>
      <c r="B631">
        <v>0.83483194267957705</v>
      </c>
      <c r="C631">
        <v>0.57099654295459701</v>
      </c>
      <c r="D631">
        <v>0.56300685316362897</v>
      </c>
      <c r="E631">
        <f t="shared" si="27"/>
        <v>-2.2965057681118894E-2</v>
      </c>
      <c r="F631">
        <f t="shared" si="28"/>
        <v>-2.7451396516720017E-3</v>
      </c>
      <c r="G631">
        <f t="shared" si="29"/>
        <v>-1.6593767753310118E-3</v>
      </c>
    </row>
    <row r="632" spans="1:7">
      <c r="A632" s="7">
        <v>41000</v>
      </c>
      <c r="B632">
        <v>0.82845752059968703</v>
      </c>
      <c r="C632">
        <v>0.56648700760541804</v>
      </c>
      <c r="D632">
        <v>0.55658745740981797</v>
      </c>
      <c r="E632">
        <f t="shared" si="27"/>
        <v>-6.3744220798900297E-3</v>
      </c>
      <c r="F632">
        <f t="shared" si="28"/>
        <v>-4.5095353491789725E-3</v>
      </c>
      <c r="G632">
        <f t="shared" si="29"/>
        <v>-6.419395753811008E-3</v>
      </c>
    </row>
    <row r="633" spans="1:7">
      <c r="A633" s="7">
        <v>41030</v>
      </c>
      <c r="B633">
        <v>0.839146222395591</v>
      </c>
      <c r="C633">
        <v>0.56878680619238997</v>
      </c>
      <c r="D633">
        <v>0.55237476042359401</v>
      </c>
      <c r="E633">
        <f t="shared" si="27"/>
        <v>1.0688701795903977E-2</v>
      </c>
      <c r="F633">
        <f t="shared" si="28"/>
        <v>2.2997985869719351E-3</v>
      </c>
      <c r="G633">
        <f t="shared" si="29"/>
        <v>-4.2126969862239516E-3</v>
      </c>
    </row>
    <row r="634" spans="1:7">
      <c r="A634" s="7">
        <v>41061</v>
      </c>
      <c r="B634">
        <v>0.80605850108458699</v>
      </c>
      <c r="C634">
        <v>0.56814216244667004</v>
      </c>
      <c r="D634">
        <v>0.55329368073567198</v>
      </c>
      <c r="E634">
        <f t="shared" si="27"/>
        <v>-3.3087721311004015E-2</v>
      </c>
      <c r="F634">
        <f t="shared" si="28"/>
        <v>-6.4464374571993055E-4</v>
      </c>
      <c r="G634">
        <f t="shared" si="29"/>
        <v>9.1892031207796432E-4</v>
      </c>
    </row>
    <row r="635" spans="1:7">
      <c r="A635" s="7">
        <v>41091</v>
      </c>
      <c r="B635">
        <v>0.77680116935661403</v>
      </c>
      <c r="C635">
        <v>0.573560254255988</v>
      </c>
      <c r="D635">
        <v>0.559892115390629</v>
      </c>
      <c r="E635">
        <f t="shared" si="27"/>
        <v>-2.9257331727972957E-2</v>
      </c>
      <c r="F635">
        <f t="shared" si="28"/>
        <v>5.4180918093179598E-3</v>
      </c>
      <c r="G635">
        <f t="shared" si="29"/>
        <v>6.5984346549570194E-3</v>
      </c>
    </row>
    <row r="636" spans="1:7">
      <c r="A636" s="7">
        <v>41122</v>
      </c>
      <c r="B636">
        <v>0.75557148031985599</v>
      </c>
      <c r="C636">
        <v>0.57947076730105895</v>
      </c>
      <c r="D636">
        <v>0.56166780099040803</v>
      </c>
      <c r="E636">
        <f t="shared" si="27"/>
        <v>-2.1229689036758037E-2</v>
      </c>
      <c r="F636">
        <f t="shared" si="28"/>
        <v>5.9105130450709531E-3</v>
      </c>
      <c r="G636">
        <f t="shared" si="29"/>
        <v>1.7756855997790311E-3</v>
      </c>
    </row>
    <row r="637" spans="1:7">
      <c r="A637" s="7">
        <v>41153</v>
      </c>
      <c r="B637">
        <v>0.73721058631925895</v>
      </c>
      <c r="C637">
        <v>0.57872511175318397</v>
      </c>
      <c r="D637">
        <v>0.56519252701661804</v>
      </c>
      <c r="E637">
        <f t="shared" si="27"/>
        <v>-1.8360894000597039E-2</v>
      </c>
      <c r="F637">
        <f t="shared" si="28"/>
        <v>-7.4565554787497934E-4</v>
      </c>
      <c r="G637">
        <f t="shared" si="29"/>
        <v>3.5247260262100122E-3</v>
      </c>
    </row>
    <row r="638" spans="1:7">
      <c r="A638" s="7">
        <v>41183</v>
      </c>
      <c r="B638">
        <v>0.73033319974880995</v>
      </c>
      <c r="C638">
        <v>0.58076155087143999</v>
      </c>
      <c r="D638">
        <v>0.57582453736197003</v>
      </c>
      <c r="E638">
        <f t="shared" si="27"/>
        <v>-6.8773865704490067E-3</v>
      </c>
      <c r="F638">
        <f t="shared" si="28"/>
        <v>2.0364391182560171E-3</v>
      </c>
      <c r="G638">
        <f t="shared" si="29"/>
        <v>1.0632010345351994E-2</v>
      </c>
    </row>
    <row r="639" spans="1:7">
      <c r="A639" s="7">
        <v>41214</v>
      </c>
      <c r="B639">
        <v>0.72846075719173098</v>
      </c>
      <c r="C639">
        <v>0.59124655873060195</v>
      </c>
      <c r="D639">
        <v>0.58991824375632895</v>
      </c>
      <c r="E639">
        <f t="shared" si="27"/>
        <v>-1.8724425570789682E-3</v>
      </c>
      <c r="F639">
        <f t="shared" si="28"/>
        <v>1.0485007859161954E-2</v>
      </c>
      <c r="G639">
        <f t="shared" si="29"/>
        <v>1.4093706394358918E-2</v>
      </c>
    </row>
    <row r="640" spans="1:7">
      <c r="A640" s="7">
        <v>41244</v>
      </c>
      <c r="B640">
        <v>0.73782587030636404</v>
      </c>
      <c r="C640">
        <v>0.59818980446068604</v>
      </c>
      <c r="D640">
        <v>0.60126272655236501</v>
      </c>
      <c r="E640">
        <f t="shared" si="27"/>
        <v>9.3651131146330613E-3</v>
      </c>
      <c r="F640">
        <f t="shared" si="28"/>
        <v>6.9432457300840911E-3</v>
      </c>
      <c r="G640">
        <f t="shared" si="29"/>
        <v>1.1344482796036059E-2</v>
      </c>
    </row>
    <row r="641" spans="1:7">
      <c r="A641" s="7">
        <v>41275</v>
      </c>
      <c r="B641">
        <v>0.74675127652895401</v>
      </c>
      <c r="C641">
        <v>0.59441369117089704</v>
      </c>
      <c r="D641">
        <v>0.58165192449296499</v>
      </c>
      <c r="E641">
        <f t="shared" si="27"/>
        <v>8.9254062225899711E-3</v>
      </c>
      <c r="F641">
        <f t="shared" si="28"/>
        <v>-3.776113289788996E-3</v>
      </c>
      <c r="G641">
        <f t="shared" si="29"/>
        <v>-1.9610802059400023E-2</v>
      </c>
    </row>
    <row r="642" spans="1:7">
      <c r="A642" s="7">
        <v>41306</v>
      </c>
      <c r="B642">
        <v>0.73610985645306204</v>
      </c>
      <c r="C642">
        <v>0.58251078364266695</v>
      </c>
      <c r="D642">
        <v>0.57201897155349102</v>
      </c>
      <c r="E642">
        <f t="shared" si="27"/>
        <v>-1.0641420075891972E-2</v>
      </c>
      <c r="F642">
        <f t="shared" si="28"/>
        <v>-1.1902907528230089E-2</v>
      </c>
      <c r="G642">
        <f t="shared" si="29"/>
        <v>-9.632952939473971E-3</v>
      </c>
    </row>
    <row r="643" spans="1:7">
      <c r="A643" s="7">
        <v>41334</v>
      </c>
      <c r="B643">
        <v>0.74168770101397397</v>
      </c>
      <c r="C643">
        <v>0.57220345969147401</v>
      </c>
      <c r="D643">
        <v>0.56097315586977803</v>
      </c>
      <c r="E643">
        <f t="shared" si="27"/>
        <v>5.5778445609119265E-3</v>
      </c>
      <c r="F643">
        <f t="shared" si="28"/>
        <v>-1.0307323951192937E-2</v>
      </c>
      <c r="G643">
        <f t="shared" si="29"/>
        <v>-1.1045815683712989E-2</v>
      </c>
    </row>
    <row r="644" spans="1:7">
      <c r="A644" s="7">
        <v>41365</v>
      </c>
      <c r="B644">
        <v>0.73925116147556003</v>
      </c>
      <c r="C644">
        <v>0.553437868857794</v>
      </c>
      <c r="D644">
        <v>0.55221744203135803</v>
      </c>
      <c r="E644">
        <f t="shared" si="27"/>
        <v>-2.4365395384139399E-3</v>
      </c>
      <c r="F644">
        <f t="shared" si="28"/>
        <v>-1.8765590833680013E-2</v>
      </c>
      <c r="G644">
        <f t="shared" si="29"/>
        <v>-8.7557138384199984E-3</v>
      </c>
    </row>
    <row r="645" spans="1:7">
      <c r="A645" s="7">
        <v>41395</v>
      </c>
      <c r="B645">
        <v>0.75136644578133005</v>
      </c>
      <c r="C645">
        <v>0.54556438169894195</v>
      </c>
      <c r="D645">
        <v>0.55348086988562295</v>
      </c>
      <c r="E645">
        <f t="shared" si="27"/>
        <v>1.2115284305770024E-2</v>
      </c>
      <c r="F645">
        <f t="shared" si="28"/>
        <v>-7.873487158852055E-3</v>
      </c>
      <c r="G645">
        <f t="shared" si="29"/>
        <v>1.2634278542649202E-3</v>
      </c>
    </row>
    <row r="646" spans="1:7">
      <c r="A646" s="7">
        <v>41426</v>
      </c>
      <c r="B646">
        <v>0.76007389598696196</v>
      </c>
      <c r="C646">
        <v>0.54161148745086696</v>
      </c>
      <c r="D646">
        <v>0.56039941388103598</v>
      </c>
      <c r="E646">
        <f t="shared" si="27"/>
        <v>8.7074502056319059E-3</v>
      </c>
      <c r="F646">
        <f t="shared" si="28"/>
        <v>-3.9528942480749896E-3</v>
      </c>
      <c r="G646">
        <f t="shared" si="29"/>
        <v>6.918543995413029E-3</v>
      </c>
    </row>
    <row r="647" spans="1:7">
      <c r="A647" s="7">
        <v>41456</v>
      </c>
      <c r="B647">
        <v>0.78120240000018004</v>
      </c>
      <c r="C647">
        <v>0.54453379687201697</v>
      </c>
      <c r="D647">
        <v>0.57627502539891196</v>
      </c>
      <c r="E647">
        <f t="shared" si="27"/>
        <v>2.1128504013218086E-2</v>
      </c>
      <c r="F647">
        <f t="shared" si="28"/>
        <v>2.9223094211500156E-3</v>
      </c>
      <c r="G647">
        <f t="shared" si="29"/>
        <v>1.5875611517875976E-2</v>
      </c>
    </row>
    <row r="648" spans="1:7">
      <c r="A648" s="7">
        <v>41487</v>
      </c>
      <c r="B648">
        <v>0.77994454972559502</v>
      </c>
      <c r="C648">
        <v>0.541141518714501</v>
      </c>
      <c r="D648">
        <v>0.57962060102704704</v>
      </c>
      <c r="E648">
        <f t="shared" si="27"/>
        <v>-1.2578502745850262E-3</v>
      </c>
      <c r="F648">
        <f t="shared" si="28"/>
        <v>-3.3922781575159711E-3</v>
      </c>
      <c r="G648">
        <f t="shared" si="29"/>
        <v>3.345575628135089E-3</v>
      </c>
    </row>
    <row r="649" spans="1:7">
      <c r="A649" s="7">
        <v>41518</v>
      </c>
      <c r="B649">
        <v>0.775027849991064</v>
      </c>
      <c r="C649">
        <v>0.53112033855184904</v>
      </c>
      <c r="D649">
        <v>0.57221003860102304</v>
      </c>
      <c r="E649">
        <f t="shared" si="27"/>
        <v>-4.9166997345310159E-3</v>
      </c>
      <c r="F649">
        <f t="shared" si="28"/>
        <v>-1.0021180162651966E-2</v>
      </c>
      <c r="G649">
        <f t="shared" si="29"/>
        <v>-7.4105624260240033E-3</v>
      </c>
    </row>
    <row r="650" spans="1:7">
      <c r="A650" s="7">
        <v>41548</v>
      </c>
      <c r="B650">
        <v>0.75863143697715596</v>
      </c>
      <c r="C650">
        <v>0.53488813950816905</v>
      </c>
      <c r="D650">
        <v>0.582149373594956</v>
      </c>
      <c r="E650">
        <f t="shared" si="27"/>
        <v>-1.639641301390804E-2</v>
      </c>
      <c r="F650">
        <f t="shared" si="28"/>
        <v>3.767800956320011E-3</v>
      </c>
      <c r="G650">
        <f t="shared" si="29"/>
        <v>9.9393349939329578E-3</v>
      </c>
    </row>
    <row r="651" spans="1:7">
      <c r="A651" s="7">
        <v>41579</v>
      </c>
      <c r="B651">
        <v>0.75448123183365801</v>
      </c>
      <c r="C651">
        <v>0.53553344884101595</v>
      </c>
      <c r="D651">
        <v>0.585352289091432</v>
      </c>
      <c r="E651">
        <f t="shared" si="27"/>
        <v>-4.1502051434979537E-3</v>
      </c>
      <c r="F651">
        <f t="shared" si="28"/>
        <v>6.4530933284689951E-4</v>
      </c>
      <c r="G651">
        <f t="shared" si="29"/>
        <v>3.2029154964759998E-3</v>
      </c>
    </row>
    <row r="652" spans="1:7">
      <c r="A652" s="7">
        <v>41609</v>
      </c>
      <c r="B652">
        <v>0.75469489149082702</v>
      </c>
      <c r="C652">
        <v>0.53990155142447904</v>
      </c>
      <c r="D652">
        <v>0.59770975691929695</v>
      </c>
      <c r="E652">
        <f t="shared" si="27"/>
        <v>2.1365965716901858E-4</v>
      </c>
      <c r="F652">
        <f t="shared" si="28"/>
        <v>4.368102583463096E-3</v>
      </c>
      <c r="G652">
        <f t="shared" si="29"/>
        <v>1.2357467827864954E-2</v>
      </c>
    </row>
    <row r="653" spans="1:7">
      <c r="A653" s="7">
        <v>41640</v>
      </c>
      <c r="B653">
        <v>0.76021789270376605</v>
      </c>
      <c r="C653">
        <v>0.54914650993529601</v>
      </c>
      <c r="D653">
        <v>0.62060501349797303</v>
      </c>
      <c r="E653">
        <f t="shared" ref="E653:E716" si="30">B653-B652</f>
        <v>5.5230012129390271E-3</v>
      </c>
      <c r="F653">
        <f t="shared" ref="F653:F716" si="31">C653-C652</f>
        <v>9.2449585108169696E-3</v>
      </c>
      <c r="G653">
        <f t="shared" ref="G653:G716" si="32">D653-D652</f>
        <v>2.2895256578676082E-2</v>
      </c>
    </row>
    <row r="654" spans="1:7">
      <c r="A654" s="7">
        <v>41671</v>
      </c>
      <c r="B654">
        <v>0.75888275946555805</v>
      </c>
      <c r="C654">
        <v>0.54842772842172904</v>
      </c>
      <c r="D654">
        <v>0.62070608305165897</v>
      </c>
      <c r="E654">
        <f t="shared" si="30"/>
        <v>-1.3351332382079972E-3</v>
      </c>
      <c r="F654">
        <f t="shared" si="31"/>
        <v>-7.187815135669684E-4</v>
      </c>
      <c r="G654">
        <f t="shared" si="32"/>
        <v>1.0106955368593962E-4</v>
      </c>
    </row>
    <row r="655" spans="1:7">
      <c r="A655" s="7">
        <v>41699</v>
      </c>
      <c r="B655">
        <v>0.74767139830871099</v>
      </c>
      <c r="C655">
        <v>0.53921053293735199</v>
      </c>
      <c r="D655">
        <v>0.60634333112385597</v>
      </c>
      <c r="E655">
        <f t="shared" si="30"/>
        <v>-1.1211361156847066E-2</v>
      </c>
      <c r="F655">
        <f t="shared" si="31"/>
        <v>-9.2171954843770498E-3</v>
      </c>
      <c r="G655">
        <f t="shared" si="32"/>
        <v>-1.4362751927803008E-2</v>
      </c>
    </row>
    <row r="656" spans="1:7">
      <c r="A656" s="7">
        <v>41730</v>
      </c>
      <c r="B656">
        <v>0.74548596921807198</v>
      </c>
      <c r="C656">
        <v>0.52920339963746799</v>
      </c>
      <c r="D656">
        <v>0.58830799349209195</v>
      </c>
      <c r="E656">
        <f t="shared" si="30"/>
        <v>-2.1854290906390128E-3</v>
      </c>
      <c r="F656">
        <f t="shared" si="31"/>
        <v>-1.0007133299884008E-2</v>
      </c>
      <c r="G656">
        <f t="shared" si="32"/>
        <v>-1.8035337631764015E-2</v>
      </c>
    </row>
    <row r="657" spans="1:7">
      <c r="A657" s="7">
        <v>41760</v>
      </c>
      <c r="B657">
        <v>0.74785890137036704</v>
      </c>
      <c r="C657">
        <v>0.52717422293667804</v>
      </c>
      <c r="D657">
        <v>0.57686930917650603</v>
      </c>
      <c r="E657">
        <f t="shared" si="30"/>
        <v>2.3729321522950597E-3</v>
      </c>
      <c r="F657">
        <f t="shared" si="31"/>
        <v>-2.0291767007899475E-3</v>
      </c>
      <c r="G657">
        <f t="shared" si="32"/>
        <v>-1.1438684315585923E-2</v>
      </c>
    </row>
    <row r="658" spans="1:7">
      <c r="A658" s="7">
        <v>41791</v>
      </c>
      <c r="B658">
        <v>0.76576890064799896</v>
      </c>
      <c r="C658">
        <v>0.53183275948769804</v>
      </c>
      <c r="D658">
        <v>0.57979629880377903</v>
      </c>
      <c r="E658">
        <f t="shared" si="30"/>
        <v>1.7909999277631927E-2</v>
      </c>
      <c r="F658">
        <f t="shared" si="31"/>
        <v>4.6585365510199983E-3</v>
      </c>
      <c r="G658">
        <f t="shared" si="32"/>
        <v>2.9269896272730023E-3</v>
      </c>
    </row>
    <row r="659" spans="1:7">
      <c r="A659" s="7">
        <v>41821</v>
      </c>
      <c r="B659">
        <v>0.79190925660690203</v>
      </c>
      <c r="C659">
        <v>0.54485897325981802</v>
      </c>
      <c r="D659">
        <v>0.59090728741170595</v>
      </c>
      <c r="E659">
        <f t="shared" si="30"/>
        <v>2.6140355958903072E-2</v>
      </c>
      <c r="F659">
        <f t="shared" si="31"/>
        <v>1.3026213772119988E-2</v>
      </c>
      <c r="G659">
        <f t="shared" si="32"/>
        <v>1.1110988607926919E-2</v>
      </c>
    </row>
    <row r="660" spans="1:7">
      <c r="A660" s="7">
        <v>41852</v>
      </c>
      <c r="B660">
        <v>0.79567650605543505</v>
      </c>
      <c r="C660">
        <v>0.55769976851549796</v>
      </c>
      <c r="D660">
        <v>0.59145251243771602</v>
      </c>
      <c r="E660">
        <f t="shared" si="30"/>
        <v>3.7672494485330166E-3</v>
      </c>
      <c r="F660">
        <f t="shared" si="31"/>
        <v>1.2840795255679938E-2</v>
      </c>
      <c r="G660">
        <f t="shared" si="32"/>
        <v>5.4522502601006551E-4</v>
      </c>
    </row>
    <row r="661" spans="1:7">
      <c r="A661" s="7">
        <v>41883</v>
      </c>
      <c r="B661">
        <v>0.80335981977825799</v>
      </c>
      <c r="C661">
        <v>0.56754657159794797</v>
      </c>
      <c r="D661">
        <v>0.58279151362664905</v>
      </c>
      <c r="E661">
        <f t="shared" si="30"/>
        <v>7.6833137228229376E-3</v>
      </c>
      <c r="F661">
        <f t="shared" si="31"/>
        <v>9.8468030824500064E-3</v>
      </c>
      <c r="G661">
        <f t="shared" si="32"/>
        <v>-8.6609988110669667E-3</v>
      </c>
    </row>
    <row r="662" spans="1:7">
      <c r="A662" s="7">
        <v>41913</v>
      </c>
      <c r="B662">
        <v>0.79086594891593898</v>
      </c>
      <c r="C662">
        <v>0.58631812266176098</v>
      </c>
      <c r="D662">
        <v>0.58682965153788902</v>
      </c>
      <c r="E662">
        <f t="shared" si="30"/>
        <v>-1.2493870862319012E-2</v>
      </c>
      <c r="F662">
        <f t="shared" si="31"/>
        <v>1.8771551063813008E-2</v>
      </c>
      <c r="G662">
        <f t="shared" si="32"/>
        <v>4.0381379112399696E-3</v>
      </c>
    </row>
    <row r="663" spans="1:7">
      <c r="A663" s="7">
        <v>41944</v>
      </c>
      <c r="B663">
        <v>0.77894964778313303</v>
      </c>
      <c r="C663">
        <v>0.610215203115273</v>
      </c>
      <c r="D663">
        <v>0.59197162758775501</v>
      </c>
      <c r="E663">
        <f t="shared" si="30"/>
        <v>-1.1916301132805951E-2</v>
      </c>
      <c r="F663">
        <f t="shared" si="31"/>
        <v>2.3897080453512021E-2</v>
      </c>
      <c r="G663">
        <f t="shared" si="32"/>
        <v>5.1419760498659928E-3</v>
      </c>
    </row>
    <row r="664" spans="1:7">
      <c r="A664" s="7">
        <v>41974</v>
      </c>
      <c r="B664">
        <v>0.77782096303988701</v>
      </c>
      <c r="C664">
        <v>0.63576837959596899</v>
      </c>
      <c r="D664">
        <v>0.59830191859344095</v>
      </c>
      <c r="E664">
        <f t="shared" si="30"/>
        <v>-1.1286847432460112E-3</v>
      </c>
      <c r="F664">
        <f t="shared" si="31"/>
        <v>2.5553176480695994E-2</v>
      </c>
      <c r="G664">
        <f t="shared" si="32"/>
        <v>6.3302910056859396E-3</v>
      </c>
    </row>
    <row r="665" spans="1:7">
      <c r="A665" s="7">
        <v>42005</v>
      </c>
      <c r="B665">
        <v>0.79125242086581105</v>
      </c>
      <c r="C665">
        <v>0.65939785401441198</v>
      </c>
      <c r="D665">
        <v>0.609824124307356</v>
      </c>
      <c r="E665">
        <f t="shared" si="30"/>
        <v>1.3431457825924031E-2</v>
      </c>
      <c r="F665">
        <f t="shared" si="31"/>
        <v>2.3629474418442986E-2</v>
      </c>
      <c r="G665">
        <f t="shared" si="32"/>
        <v>1.1522205713915046E-2</v>
      </c>
    </row>
    <row r="666" spans="1:7">
      <c r="A666" s="7">
        <v>42036</v>
      </c>
      <c r="B666">
        <v>0.79467891468521001</v>
      </c>
      <c r="C666">
        <v>0.67720292490894296</v>
      </c>
      <c r="D666">
        <v>0.61500333132804397</v>
      </c>
      <c r="E666">
        <f t="shared" si="30"/>
        <v>3.426493819398968E-3</v>
      </c>
      <c r="F666">
        <f t="shared" si="31"/>
        <v>1.7805070894530983E-2</v>
      </c>
      <c r="G666">
        <f t="shared" si="32"/>
        <v>5.1792070206879703E-3</v>
      </c>
    </row>
    <row r="667" spans="1:7">
      <c r="A667" s="7">
        <v>42064</v>
      </c>
      <c r="B667">
        <v>0.77523949479411103</v>
      </c>
      <c r="C667">
        <v>0.67591793094602604</v>
      </c>
      <c r="D667">
        <v>0.61674982782477095</v>
      </c>
      <c r="E667">
        <f t="shared" si="30"/>
        <v>-1.9439419891098986E-2</v>
      </c>
      <c r="F667">
        <f t="shared" si="31"/>
        <v>-1.2849939629169249E-3</v>
      </c>
      <c r="G667">
        <f t="shared" si="32"/>
        <v>1.7464964967269792E-3</v>
      </c>
    </row>
    <row r="668" spans="1:7">
      <c r="A668" s="7">
        <v>42095</v>
      </c>
      <c r="B668">
        <v>0.77203294359358299</v>
      </c>
      <c r="C668">
        <v>0.65876047511795099</v>
      </c>
      <c r="D668">
        <v>0.61015309270709805</v>
      </c>
      <c r="E668">
        <f t="shared" si="30"/>
        <v>-3.2065512005280405E-3</v>
      </c>
      <c r="F668">
        <f t="shared" si="31"/>
        <v>-1.7157455828075041E-2</v>
      </c>
      <c r="G668">
        <f t="shared" si="32"/>
        <v>-6.5967351176728917E-3</v>
      </c>
    </row>
    <row r="669" spans="1:7">
      <c r="A669" s="7">
        <v>42125</v>
      </c>
      <c r="B669">
        <v>0.77794913935424603</v>
      </c>
      <c r="C669">
        <v>0.64610062917737399</v>
      </c>
      <c r="D669">
        <v>0.60664969507303401</v>
      </c>
      <c r="E669">
        <f t="shared" si="30"/>
        <v>5.9161957606630455E-3</v>
      </c>
      <c r="F669">
        <f t="shared" si="31"/>
        <v>-1.2659845940577008E-2</v>
      </c>
      <c r="G669">
        <f t="shared" si="32"/>
        <v>-3.5033976340640427E-3</v>
      </c>
    </row>
    <row r="670" spans="1:7">
      <c r="A670" s="7">
        <v>42156</v>
      </c>
      <c r="B670">
        <v>0.79698728983233802</v>
      </c>
      <c r="C670">
        <v>0.63007752582380905</v>
      </c>
      <c r="D670">
        <v>0.60293304751933996</v>
      </c>
      <c r="E670">
        <f t="shared" si="30"/>
        <v>1.9038150478091986E-2</v>
      </c>
      <c r="F670">
        <f t="shared" si="31"/>
        <v>-1.6023103353564938E-2</v>
      </c>
      <c r="G670">
        <f t="shared" si="32"/>
        <v>-3.7166475536940524E-3</v>
      </c>
    </row>
    <row r="671" spans="1:7">
      <c r="A671" s="7">
        <v>42186</v>
      </c>
      <c r="B671">
        <v>0.82826407015636305</v>
      </c>
      <c r="C671">
        <v>0.62301681482968496</v>
      </c>
      <c r="D671">
        <v>0.60293000872310598</v>
      </c>
      <c r="E671">
        <f t="shared" si="30"/>
        <v>3.1276780324025033E-2</v>
      </c>
      <c r="F671">
        <f t="shared" si="31"/>
        <v>-7.0607109941240864E-3</v>
      </c>
      <c r="G671">
        <f t="shared" si="32"/>
        <v>-3.0387962339784025E-6</v>
      </c>
    </row>
    <row r="672" spans="1:7">
      <c r="A672" s="7">
        <v>42217</v>
      </c>
      <c r="B672">
        <v>0.85933969709049196</v>
      </c>
      <c r="C672">
        <v>0.61832157854708003</v>
      </c>
      <c r="D672">
        <v>0.59660076163976195</v>
      </c>
      <c r="E672">
        <f t="shared" si="30"/>
        <v>3.1075626934128908E-2</v>
      </c>
      <c r="F672">
        <f t="shared" si="31"/>
        <v>-4.695236282604931E-3</v>
      </c>
      <c r="G672">
        <f t="shared" si="32"/>
        <v>-6.3292470833440362E-3</v>
      </c>
    </row>
    <row r="673" spans="1:7">
      <c r="A673" s="7">
        <v>42248</v>
      </c>
      <c r="B673">
        <v>0.87244559413057698</v>
      </c>
      <c r="C673">
        <v>0.62023209472603702</v>
      </c>
      <c r="D673">
        <v>0.59429027535096202</v>
      </c>
      <c r="E673">
        <f t="shared" si="30"/>
        <v>1.3105897040085024E-2</v>
      </c>
      <c r="F673">
        <f t="shared" si="31"/>
        <v>1.9105161789569891E-3</v>
      </c>
      <c r="G673">
        <f t="shared" si="32"/>
        <v>-2.3104862887999289E-3</v>
      </c>
    </row>
    <row r="674" spans="1:7">
      <c r="A674" s="7">
        <v>42278</v>
      </c>
      <c r="B674">
        <v>0.87727217273431901</v>
      </c>
      <c r="C674">
        <v>0.61812475639576403</v>
      </c>
      <c r="D674">
        <v>0.58995816680719904</v>
      </c>
      <c r="E674">
        <f t="shared" si="30"/>
        <v>4.8265786037420266E-3</v>
      </c>
      <c r="F674">
        <f t="shared" si="31"/>
        <v>-2.1073383302729898E-3</v>
      </c>
      <c r="G674">
        <f t="shared" si="32"/>
        <v>-4.3321085437629803E-3</v>
      </c>
    </row>
    <row r="675" spans="1:7">
      <c r="A675" s="7">
        <v>42309</v>
      </c>
      <c r="B675">
        <v>0.87065148221369704</v>
      </c>
      <c r="C675">
        <v>0.62699988279099295</v>
      </c>
      <c r="D675">
        <v>0.58989080466433697</v>
      </c>
      <c r="E675">
        <f t="shared" si="30"/>
        <v>-6.6206905206219746E-3</v>
      </c>
      <c r="F675">
        <f t="shared" si="31"/>
        <v>8.8751263952289161E-3</v>
      </c>
      <c r="G675">
        <f t="shared" si="32"/>
        <v>-6.7362142862070762E-5</v>
      </c>
    </row>
    <row r="676" spans="1:7">
      <c r="A676" s="7">
        <v>42339</v>
      </c>
      <c r="B676">
        <v>0.88582148430317997</v>
      </c>
      <c r="C676">
        <v>0.64782806187243702</v>
      </c>
      <c r="D676">
        <v>0.59145509710495203</v>
      </c>
      <c r="E676">
        <f t="shared" si="30"/>
        <v>1.5170002089482937E-2</v>
      </c>
      <c r="F676">
        <f t="shared" si="31"/>
        <v>2.0828179081444076E-2</v>
      </c>
      <c r="G676">
        <f t="shared" si="32"/>
        <v>1.5642924406150671E-3</v>
      </c>
    </row>
    <row r="677" spans="1:7">
      <c r="A677" s="7">
        <v>42370</v>
      </c>
      <c r="B677">
        <v>0.896108408075874</v>
      </c>
      <c r="C677">
        <v>0.64205274968260995</v>
      </c>
      <c r="D677">
        <v>0.59828461268399002</v>
      </c>
      <c r="E677">
        <f t="shared" si="30"/>
        <v>1.0286923772694023E-2</v>
      </c>
      <c r="F677">
        <f t="shared" si="31"/>
        <v>-5.7753121898270754E-3</v>
      </c>
      <c r="G677">
        <f t="shared" si="32"/>
        <v>6.8295155790379924E-3</v>
      </c>
    </row>
    <row r="678" spans="1:7">
      <c r="A678" s="7">
        <v>42401</v>
      </c>
      <c r="B678">
        <v>0.86180847668981098</v>
      </c>
      <c r="C678">
        <v>0.63522147133997497</v>
      </c>
      <c r="D678">
        <v>0.60398988324682901</v>
      </c>
      <c r="E678">
        <f t="shared" si="30"/>
        <v>-3.4299931386063021E-2</v>
      </c>
      <c r="F678">
        <f t="shared" si="31"/>
        <v>-6.8312783426349721E-3</v>
      </c>
      <c r="G678">
        <f t="shared" si="32"/>
        <v>5.7052705628389822E-3</v>
      </c>
    </row>
    <row r="679" spans="1:7">
      <c r="A679" s="7">
        <v>42430</v>
      </c>
      <c r="B679">
        <v>0.84739651227049195</v>
      </c>
      <c r="C679">
        <v>0.62769257114009502</v>
      </c>
      <c r="D679">
        <v>0.60017147248691405</v>
      </c>
      <c r="E679">
        <f t="shared" si="30"/>
        <v>-1.4411964419319023E-2</v>
      </c>
      <c r="F679">
        <f t="shared" si="31"/>
        <v>-7.528900199879951E-3</v>
      </c>
      <c r="G679">
        <f t="shared" si="32"/>
        <v>-3.8184107599149586E-3</v>
      </c>
    </row>
    <row r="680" spans="1:7">
      <c r="A680" s="7">
        <v>42461</v>
      </c>
      <c r="B680">
        <v>0.80698272161261597</v>
      </c>
      <c r="C680">
        <v>0.60500130608924796</v>
      </c>
      <c r="D680">
        <v>0.59065039966811095</v>
      </c>
      <c r="E680">
        <f t="shared" si="30"/>
        <v>-4.0413790657875981E-2</v>
      </c>
      <c r="F680">
        <f t="shared" si="31"/>
        <v>-2.2691265050847065E-2</v>
      </c>
      <c r="G680">
        <f t="shared" si="32"/>
        <v>-9.5210728188031002E-3</v>
      </c>
    </row>
    <row r="681" spans="1:7">
      <c r="A681" s="7">
        <v>42491</v>
      </c>
      <c r="B681">
        <v>0.78240380802322995</v>
      </c>
      <c r="C681">
        <v>0.58929316415166</v>
      </c>
      <c r="D681">
        <v>0.583922002763959</v>
      </c>
      <c r="E681">
        <f t="shared" si="30"/>
        <v>-2.457891358938602E-2</v>
      </c>
      <c r="F681">
        <f t="shared" si="31"/>
        <v>-1.5708141937587961E-2</v>
      </c>
      <c r="G681">
        <f t="shared" si="32"/>
        <v>-6.7283969041519454E-3</v>
      </c>
    </row>
    <row r="682" spans="1:7">
      <c r="A682" s="7">
        <v>42522</v>
      </c>
      <c r="B682">
        <v>0.77323762829793397</v>
      </c>
      <c r="C682">
        <v>0.58247444563509099</v>
      </c>
      <c r="D682">
        <v>0.57836422689436795</v>
      </c>
      <c r="E682">
        <f t="shared" si="30"/>
        <v>-9.1661797252959865E-3</v>
      </c>
      <c r="F682">
        <f t="shared" si="31"/>
        <v>-6.8187185165690112E-3</v>
      </c>
      <c r="G682">
        <f t="shared" si="32"/>
        <v>-5.5577758695910529E-3</v>
      </c>
    </row>
    <row r="683" spans="1:7">
      <c r="A683" s="7">
        <v>42552</v>
      </c>
      <c r="B683">
        <v>0.774691308229431</v>
      </c>
      <c r="C683">
        <v>0.57954856369642904</v>
      </c>
      <c r="D683">
        <v>0.56939494882838104</v>
      </c>
      <c r="E683">
        <f t="shared" si="30"/>
        <v>1.4536799314970317E-3</v>
      </c>
      <c r="F683">
        <f t="shared" si="31"/>
        <v>-2.925881938661945E-3</v>
      </c>
      <c r="G683">
        <f t="shared" si="32"/>
        <v>-8.9692780659869076E-3</v>
      </c>
    </row>
    <row r="684" spans="1:7">
      <c r="A684" s="7">
        <v>42583</v>
      </c>
      <c r="B684">
        <v>0.77010296305599901</v>
      </c>
      <c r="C684">
        <v>0.57464168268362403</v>
      </c>
      <c r="D684">
        <v>0.56320704700469204</v>
      </c>
      <c r="E684">
        <f t="shared" si="30"/>
        <v>-4.5883451734319847E-3</v>
      </c>
      <c r="F684">
        <f t="shared" si="31"/>
        <v>-4.9068810128050089E-3</v>
      </c>
      <c r="G684">
        <f t="shared" si="32"/>
        <v>-6.1879018236890015E-3</v>
      </c>
    </row>
    <row r="685" spans="1:7">
      <c r="A685" s="7">
        <v>42614</v>
      </c>
      <c r="B685">
        <v>0.77836832631114306</v>
      </c>
      <c r="C685">
        <v>0.57111909829308805</v>
      </c>
      <c r="D685">
        <v>0.56156775136612502</v>
      </c>
      <c r="E685">
        <f t="shared" si="30"/>
        <v>8.2653632551440426E-3</v>
      </c>
      <c r="F685">
        <f t="shared" si="31"/>
        <v>-3.5225843905359877E-3</v>
      </c>
      <c r="G685">
        <f t="shared" si="32"/>
        <v>-1.6392956385670177E-3</v>
      </c>
    </row>
    <row r="686" spans="1:7">
      <c r="A686" s="7">
        <v>42644</v>
      </c>
      <c r="B686">
        <v>0.80149845173241896</v>
      </c>
      <c r="C686">
        <v>0.57635620303350898</v>
      </c>
      <c r="D686">
        <v>0.568497204755817</v>
      </c>
      <c r="E686">
        <f t="shared" si="30"/>
        <v>2.3130125421275904E-2</v>
      </c>
      <c r="F686">
        <f t="shared" si="31"/>
        <v>5.2371047404209392E-3</v>
      </c>
      <c r="G686">
        <f t="shared" si="32"/>
        <v>6.9294533896919752E-3</v>
      </c>
    </row>
    <row r="687" spans="1:7">
      <c r="A687" s="7">
        <v>42675</v>
      </c>
      <c r="B687">
        <v>0.81453591124028302</v>
      </c>
      <c r="C687">
        <v>0.58816171591786603</v>
      </c>
      <c r="D687">
        <v>0.57795483135460402</v>
      </c>
      <c r="E687">
        <f t="shared" si="30"/>
        <v>1.3037459507864058E-2</v>
      </c>
      <c r="F687">
        <f t="shared" si="31"/>
        <v>1.180551288435705E-2</v>
      </c>
      <c r="G687">
        <f t="shared" si="32"/>
        <v>9.4576265987870167E-3</v>
      </c>
    </row>
    <row r="688" spans="1:7">
      <c r="A688" s="7">
        <v>42705</v>
      </c>
      <c r="B688">
        <v>0.75926071093638603</v>
      </c>
      <c r="C688">
        <v>0.59402660231319404</v>
      </c>
      <c r="D688">
        <v>0.58174838812630902</v>
      </c>
      <c r="E688">
        <f t="shared" si="30"/>
        <v>-5.5275200303896987E-2</v>
      </c>
      <c r="F688">
        <f t="shared" si="31"/>
        <v>5.8648863953280062E-3</v>
      </c>
      <c r="G688">
        <f t="shared" si="32"/>
        <v>3.7935567717050089E-3</v>
      </c>
    </row>
    <row r="689" spans="1:7">
      <c r="A689" s="7">
        <v>42736</v>
      </c>
      <c r="B689">
        <v>0.722903478107081</v>
      </c>
      <c r="C689">
        <v>0.58863710985765605</v>
      </c>
      <c r="D689">
        <v>0.57859313880288699</v>
      </c>
      <c r="E689">
        <f t="shared" si="30"/>
        <v>-3.6357232829305031E-2</v>
      </c>
      <c r="F689">
        <f t="shared" si="31"/>
        <v>-5.3894924555379919E-3</v>
      </c>
      <c r="G689">
        <f t="shared" si="32"/>
        <v>-3.155249323422038E-3</v>
      </c>
    </row>
    <row r="690" spans="1:7">
      <c r="A690" s="7">
        <v>42767</v>
      </c>
      <c r="B690">
        <v>0.69712516860601903</v>
      </c>
      <c r="C690">
        <v>0.58217405089140195</v>
      </c>
      <c r="D690">
        <v>0.58205873409525499</v>
      </c>
      <c r="E690">
        <f t="shared" si="30"/>
        <v>-2.5778309501061969E-2</v>
      </c>
      <c r="F690">
        <f t="shared" si="31"/>
        <v>-6.4630589662540983E-3</v>
      </c>
      <c r="G690">
        <f t="shared" si="32"/>
        <v>3.4655952923680067E-3</v>
      </c>
    </row>
    <row r="691" spans="1:7">
      <c r="A691" s="7">
        <v>42795</v>
      </c>
      <c r="B691">
        <v>0.680173332733644</v>
      </c>
      <c r="C691">
        <v>0.57929602873186603</v>
      </c>
      <c r="D691">
        <v>0.58120826935198899</v>
      </c>
      <c r="E691">
        <f t="shared" si="30"/>
        <v>-1.6951835872375032E-2</v>
      </c>
      <c r="F691">
        <f t="shared" si="31"/>
        <v>-2.8780221595359201E-3</v>
      </c>
      <c r="G691">
        <f t="shared" si="32"/>
        <v>-8.5046474326599952E-4</v>
      </c>
    </row>
    <row r="692" spans="1:7">
      <c r="A692" s="7">
        <v>42826</v>
      </c>
      <c r="B692">
        <v>0.67207712036984302</v>
      </c>
      <c r="C692">
        <v>0.57973947603104903</v>
      </c>
      <c r="D692">
        <v>0.58756150014881403</v>
      </c>
      <c r="E692">
        <f t="shared" si="30"/>
        <v>-8.0962123638009809E-3</v>
      </c>
      <c r="F692">
        <f t="shared" si="31"/>
        <v>4.4344729918299741E-4</v>
      </c>
      <c r="G692">
        <f t="shared" si="32"/>
        <v>6.3532307968250379E-3</v>
      </c>
    </row>
    <row r="693" spans="1:7">
      <c r="A693" s="7">
        <v>42856</v>
      </c>
      <c r="B693">
        <v>0.67397899206106104</v>
      </c>
      <c r="C693">
        <v>0.57889095717891603</v>
      </c>
      <c r="D693">
        <v>0.58785770619841904</v>
      </c>
      <c r="E693">
        <f t="shared" si="30"/>
        <v>1.9018716912180267E-3</v>
      </c>
      <c r="F693">
        <f t="shared" si="31"/>
        <v>-8.485188521329956E-4</v>
      </c>
      <c r="G693">
        <f t="shared" si="32"/>
        <v>2.9620604960500785E-4</v>
      </c>
    </row>
    <row r="694" spans="1:7">
      <c r="A694" s="7">
        <v>42887</v>
      </c>
      <c r="B694">
        <v>0.67411905986942999</v>
      </c>
      <c r="C694">
        <v>0.57303737572292102</v>
      </c>
      <c r="D694">
        <v>0.58600661886503302</v>
      </c>
      <c r="E694">
        <f t="shared" si="30"/>
        <v>1.4006780836894883E-4</v>
      </c>
      <c r="F694">
        <f t="shared" si="31"/>
        <v>-5.8535814559950161E-3</v>
      </c>
      <c r="G694">
        <f t="shared" si="32"/>
        <v>-1.8510873333860145E-3</v>
      </c>
    </row>
    <row r="695" spans="1:7">
      <c r="A695" s="7">
        <v>42917</v>
      </c>
      <c r="B695">
        <v>0.67773479404124304</v>
      </c>
      <c r="C695">
        <v>0.57245078037116803</v>
      </c>
      <c r="D695">
        <v>0.58687928139771295</v>
      </c>
      <c r="E695">
        <f t="shared" si="30"/>
        <v>3.6157341718130454E-3</v>
      </c>
      <c r="F695">
        <f t="shared" si="31"/>
        <v>-5.8659535175298316E-4</v>
      </c>
      <c r="G695">
        <f t="shared" si="32"/>
        <v>8.7266253267992422E-4</v>
      </c>
    </row>
    <row r="696" spans="1:7">
      <c r="A696" s="7">
        <v>42948</v>
      </c>
      <c r="B696">
        <v>0.69027838509836303</v>
      </c>
      <c r="C696">
        <v>0.57834349015868602</v>
      </c>
      <c r="D696">
        <v>0.59008136033626202</v>
      </c>
      <c r="E696">
        <f t="shared" si="30"/>
        <v>1.2543591057119996E-2</v>
      </c>
      <c r="F696">
        <f t="shared" si="31"/>
        <v>5.8927097875179912E-3</v>
      </c>
      <c r="G696">
        <f t="shared" si="32"/>
        <v>3.2020789385490689E-3</v>
      </c>
    </row>
    <row r="697" spans="1:7">
      <c r="A697" s="7">
        <v>42979</v>
      </c>
      <c r="B697">
        <v>0.70627672022588905</v>
      </c>
      <c r="C697">
        <v>0.58535854258952102</v>
      </c>
      <c r="D697">
        <v>0.59512438820762203</v>
      </c>
      <c r="E697">
        <f t="shared" si="30"/>
        <v>1.599833512752602E-2</v>
      </c>
      <c r="F697">
        <f t="shared" si="31"/>
        <v>7.0150524308350004E-3</v>
      </c>
      <c r="G697">
        <f t="shared" si="32"/>
        <v>5.0430278713600174E-3</v>
      </c>
    </row>
    <row r="698" spans="1:7">
      <c r="A698" s="7">
        <v>43009</v>
      </c>
      <c r="B698">
        <v>0.70211707213486496</v>
      </c>
      <c r="C698">
        <v>0.58615198947631497</v>
      </c>
      <c r="D698">
        <v>0.59942889916720599</v>
      </c>
      <c r="E698">
        <f t="shared" si="30"/>
        <v>-4.1596480910240929E-3</v>
      </c>
      <c r="F698">
        <f t="shared" si="31"/>
        <v>7.9344688679394704E-4</v>
      </c>
      <c r="G698">
        <f t="shared" si="32"/>
        <v>4.3045109595839515E-3</v>
      </c>
    </row>
    <row r="699" spans="1:7">
      <c r="A699" s="7">
        <v>43040</v>
      </c>
      <c r="B699">
        <v>0.706184578567285</v>
      </c>
      <c r="C699">
        <v>0.57599472065753898</v>
      </c>
      <c r="D699">
        <v>0.586027446230031</v>
      </c>
      <c r="E699">
        <f t="shared" si="30"/>
        <v>4.0675064324200427E-3</v>
      </c>
      <c r="F699">
        <f t="shared" si="31"/>
        <v>-1.0157268818775989E-2</v>
      </c>
      <c r="G699">
        <f t="shared" si="32"/>
        <v>-1.3401452937174985E-2</v>
      </c>
    </row>
    <row r="700" spans="1:7">
      <c r="A700" s="7">
        <v>43070</v>
      </c>
      <c r="B700">
        <v>0.71424467233813205</v>
      </c>
      <c r="C700">
        <v>0.57568005067387096</v>
      </c>
      <c r="D700">
        <v>0.58895498608007602</v>
      </c>
      <c r="E700">
        <f t="shared" si="30"/>
        <v>8.0600937708470433E-3</v>
      </c>
      <c r="F700">
        <f t="shared" si="31"/>
        <v>-3.1466998366802557E-4</v>
      </c>
      <c r="G700">
        <f t="shared" si="32"/>
        <v>2.9275398500450134E-3</v>
      </c>
    </row>
    <row r="701" spans="1:7">
      <c r="A701" s="7">
        <v>43101</v>
      </c>
      <c r="B701">
        <v>0.73486836671464395</v>
      </c>
      <c r="C701">
        <v>0.58256800326428204</v>
      </c>
      <c r="D701">
        <v>0.60005856900232002</v>
      </c>
      <c r="E701">
        <f t="shared" si="30"/>
        <v>2.0623694376511903E-2</v>
      </c>
      <c r="F701">
        <f t="shared" si="31"/>
        <v>6.8879525904110839E-3</v>
      </c>
      <c r="G701">
        <f t="shared" si="32"/>
        <v>1.1103582922244004E-2</v>
      </c>
    </row>
    <row r="702" spans="1:7">
      <c r="A702" s="7">
        <v>43132</v>
      </c>
      <c r="B702">
        <v>0.755202329194403</v>
      </c>
      <c r="C702">
        <v>0.58680488393457597</v>
      </c>
      <c r="D702">
        <v>0.60780286119020099</v>
      </c>
      <c r="E702">
        <f t="shared" si="30"/>
        <v>2.0333962479759049E-2</v>
      </c>
      <c r="F702">
        <f t="shared" si="31"/>
        <v>4.2368806702939299E-3</v>
      </c>
      <c r="G702">
        <f t="shared" si="32"/>
        <v>7.7442921878809745E-3</v>
      </c>
    </row>
    <row r="703" spans="1:7">
      <c r="A703" s="7">
        <v>43160</v>
      </c>
      <c r="B703">
        <v>0.75345987988226804</v>
      </c>
      <c r="C703">
        <v>0.57990294196739101</v>
      </c>
      <c r="D703">
        <v>0.60009492115413798</v>
      </c>
      <c r="E703">
        <f t="shared" si="30"/>
        <v>-1.7424493121349638E-3</v>
      </c>
      <c r="F703">
        <f t="shared" si="31"/>
        <v>-6.9019419671849658E-3</v>
      </c>
      <c r="G703">
        <f t="shared" si="32"/>
        <v>-7.7079400360630101E-3</v>
      </c>
    </row>
    <row r="704" spans="1:7">
      <c r="A704" s="7">
        <v>43191</v>
      </c>
      <c r="B704">
        <v>0.76420026649267003</v>
      </c>
      <c r="C704">
        <v>0.58332768877890895</v>
      </c>
      <c r="D704">
        <v>0.61278505735339195</v>
      </c>
      <c r="E704">
        <f t="shared" si="30"/>
        <v>1.0740386610401997E-2</v>
      </c>
      <c r="F704">
        <f t="shared" si="31"/>
        <v>3.4247468115179425E-3</v>
      </c>
      <c r="G704">
        <f t="shared" si="32"/>
        <v>1.2690136199253965E-2</v>
      </c>
    </row>
    <row r="705" spans="1:7">
      <c r="A705" s="7">
        <v>43221</v>
      </c>
      <c r="B705">
        <v>0.78762422355601003</v>
      </c>
      <c r="C705">
        <v>0.58764272521637195</v>
      </c>
      <c r="D705">
        <v>0.62710794703288397</v>
      </c>
      <c r="E705">
        <f t="shared" si="30"/>
        <v>2.3423957063339995E-2</v>
      </c>
      <c r="F705">
        <f t="shared" si="31"/>
        <v>4.3150364374630046E-3</v>
      </c>
      <c r="G705">
        <f t="shared" si="32"/>
        <v>1.4322889679492024E-2</v>
      </c>
    </row>
    <row r="706" spans="1:7">
      <c r="A706" s="7">
        <v>43252</v>
      </c>
      <c r="B706">
        <v>0.80349967754173501</v>
      </c>
      <c r="C706">
        <v>0.57616221523890698</v>
      </c>
      <c r="D706">
        <v>0.61265592983279205</v>
      </c>
      <c r="E706">
        <f t="shared" si="30"/>
        <v>1.5875453985724985E-2</v>
      </c>
      <c r="F706">
        <f t="shared" si="31"/>
        <v>-1.148050997746497E-2</v>
      </c>
      <c r="G706">
        <f t="shared" si="32"/>
        <v>-1.4452017200091927E-2</v>
      </c>
    </row>
    <row r="707" spans="1:7">
      <c r="A707" s="7">
        <v>43282</v>
      </c>
      <c r="B707">
        <v>0.83667503065183002</v>
      </c>
      <c r="C707">
        <v>0.56690678070318401</v>
      </c>
      <c r="D707">
        <v>0.60201735675457302</v>
      </c>
      <c r="E707">
        <f t="shared" si="30"/>
        <v>3.3175353110095007E-2</v>
      </c>
      <c r="F707">
        <f t="shared" si="31"/>
        <v>-9.2554345357229728E-3</v>
      </c>
      <c r="G707">
        <f t="shared" si="32"/>
        <v>-1.0638573078219027E-2</v>
      </c>
    </row>
    <row r="708" spans="1:7">
      <c r="A708" s="7">
        <v>43313</v>
      </c>
      <c r="B708">
        <v>0.88479374100027597</v>
      </c>
      <c r="C708">
        <v>0.561742018903722</v>
      </c>
      <c r="D708">
        <v>0.59222519195003698</v>
      </c>
      <c r="E708">
        <f t="shared" si="30"/>
        <v>4.8118710348445948E-2</v>
      </c>
      <c r="F708">
        <f t="shared" si="31"/>
        <v>-5.1647617994620143E-3</v>
      </c>
      <c r="G708">
        <f t="shared" si="32"/>
        <v>-9.792164804536041E-3</v>
      </c>
    </row>
    <row r="709" spans="1:7">
      <c r="A709" s="7">
        <v>43344</v>
      </c>
      <c r="B709">
        <v>0.94641598881328304</v>
      </c>
      <c r="C709">
        <v>0.56288549602953197</v>
      </c>
      <c r="D709">
        <v>0.58687856228440405</v>
      </c>
      <c r="E709">
        <f t="shared" si="30"/>
        <v>6.1622247813007069E-2</v>
      </c>
      <c r="F709">
        <f t="shared" si="31"/>
        <v>1.1434771258099774E-3</v>
      </c>
      <c r="G709">
        <f t="shared" si="32"/>
        <v>-5.3466296656329293E-3</v>
      </c>
    </row>
    <row r="710" spans="1:7">
      <c r="A710" s="7">
        <v>43374</v>
      </c>
      <c r="B710">
        <v>1.0351235745193399</v>
      </c>
      <c r="C710">
        <v>0.57335830429245005</v>
      </c>
      <c r="D710">
        <v>0.59002435989517199</v>
      </c>
      <c r="E710">
        <f t="shared" si="30"/>
        <v>8.8707585706056857E-2</v>
      </c>
      <c r="F710">
        <f t="shared" si="31"/>
        <v>1.0472808262918076E-2</v>
      </c>
      <c r="G710">
        <f t="shared" si="32"/>
        <v>3.145797610767942E-3</v>
      </c>
    </row>
    <row r="711" spans="1:7">
      <c r="A711" s="7">
        <v>43405</v>
      </c>
      <c r="B711">
        <v>1.0682184006707101</v>
      </c>
      <c r="C711">
        <v>0.59144067219965801</v>
      </c>
      <c r="D711">
        <v>0.60073879182919798</v>
      </c>
      <c r="E711">
        <f t="shared" si="30"/>
        <v>3.309482615137016E-2</v>
      </c>
      <c r="F711">
        <f t="shared" si="31"/>
        <v>1.8082367907207963E-2</v>
      </c>
      <c r="G711">
        <f t="shared" si="32"/>
        <v>1.0714431934025992E-2</v>
      </c>
    </row>
    <row r="712" spans="1:7">
      <c r="A712" s="7">
        <v>43435</v>
      </c>
      <c r="B712">
        <v>1.1335908743032299</v>
      </c>
      <c r="C712">
        <v>0.61196387456632295</v>
      </c>
      <c r="D712">
        <v>0.62057196914276402</v>
      </c>
      <c r="E712">
        <f t="shared" si="30"/>
        <v>6.5372473632519856E-2</v>
      </c>
      <c r="F712">
        <f t="shared" si="31"/>
        <v>2.0523202366664939E-2</v>
      </c>
      <c r="G712">
        <f t="shared" si="32"/>
        <v>1.9833177313566042E-2</v>
      </c>
    </row>
    <row r="713" spans="1:7">
      <c r="A713" s="7">
        <v>43466</v>
      </c>
      <c r="B713">
        <v>1.1152204019362699</v>
      </c>
      <c r="C713">
        <v>0.61439173563646599</v>
      </c>
      <c r="D713">
        <v>0.62464169592351404</v>
      </c>
      <c r="E713">
        <f t="shared" si="30"/>
        <v>-1.8370472366959989E-2</v>
      </c>
      <c r="F713">
        <f t="shared" si="31"/>
        <v>2.4278610701430337E-3</v>
      </c>
      <c r="G713">
        <f t="shared" si="32"/>
        <v>4.0697267807500159E-3</v>
      </c>
    </row>
    <row r="714" spans="1:7">
      <c r="A714" s="7">
        <v>43497</v>
      </c>
      <c r="B714">
        <v>1.05949600584121</v>
      </c>
      <c r="C714">
        <v>0.60927668763842502</v>
      </c>
      <c r="D714">
        <v>0.61606534555901704</v>
      </c>
      <c r="E714">
        <f t="shared" si="30"/>
        <v>-5.5724396095059969E-2</v>
      </c>
      <c r="F714">
        <f t="shared" si="31"/>
        <v>-5.1150479980409669E-3</v>
      </c>
      <c r="G714">
        <f t="shared" si="32"/>
        <v>-8.5763503644969985E-3</v>
      </c>
    </row>
    <row r="715" spans="1:7">
      <c r="A715" s="7">
        <v>43525</v>
      </c>
      <c r="B715">
        <v>1.0366177762347999</v>
      </c>
      <c r="C715">
        <v>0.60695532432913302</v>
      </c>
      <c r="D715">
        <v>0.61556268796443903</v>
      </c>
      <c r="E715">
        <f t="shared" si="30"/>
        <v>-2.2878229606410061E-2</v>
      </c>
      <c r="F715">
        <f t="shared" si="31"/>
        <v>-2.3213633092920016E-3</v>
      </c>
      <c r="G715">
        <f t="shared" si="32"/>
        <v>-5.026575945780154E-4</v>
      </c>
    </row>
    <row r="716" spans="1:7">
      <c r="A716" s="7">
        <v>43556</v>
      </c>
      <c r="B716">
        <v>1.0349216278845199</v>
      </c>
      <c r="C716">
        <v>0.61872217785186401</v>
      </c>
      <c r="D716">
        <v>0.62837097613328097</v>
      </c>
      <c r="E716">
        <f t="shared" si="30"/>
        <v>-1.6961483502799801E-3</v>
      </c>
      <c r="F716">
        <f t="shared" si="31"/>
        <v>1.1766853522730991E-2</v>
      </c>
      <c r="G716">
        <f t="shared" si="32"/>
        <v>1.2808288168841941E-2</v>
      </c>
    </row>
    <row r="717" spans="1:7">
      <c r="A717" s="7">
        <v>43586</v>
      </c>
      <c r="B717">
        <v>1.05783782420321</v>
      </c>
      <c r="C717">
        <v>0.61884226396962005</v>
      </c>
      <c r="D717">
        <v>0.62560576907119303</v>
      </c>
      <c r="E717">
        <f t="shared" ref="E717:E780" si="33">B717-B716</f>
        <v>2.291619631869013E-2</v>
      </c>
      <c r="F717">
        <f t="shared" ref="F717:F780" si="34">C717-C716</f>
        <v>1.2008611775604638E-4</v>
      </c>
      <c r="G717">
        <f t="shared" ref="G717:G780" si="35">D717-D716</f>
        <v>-2.7652070620879377E-3</v>
      </c>
    </row>
    <row r="718" spans="1:7">
      <c r="A718" s="7">
        <v>43617</v>
      </c>
      <c r="B718">
        <v>1.0438283391388901</v>
      </c>
      <c r="C718">
        <v>0.62212581866108396</v>
      </c>
      <c r="D718">
        <v>0.62848399868762606</v>
      </c>
      <c r="E718">
        <f t="shared" si="33"/>
        <v>-1.4009485064319982E-2</v>
      </c>
      <c r="F718">
        <f t="shared" si="34"/>
        <v>3.283554691463908E-3</v>
      </c>
      <c r="G718">
        <f t="shared" si="35"/>
        <v>2.8782296164330257E-3</v>
      </c>
    </row>
    <row r="719" spans="1:7">
      <c r="A719" s="7">
        <v>43647</v>
      </c>
      <c r="B719">
        <v>1.0176297020435801</v>
      </c>
      <c r="C719">
        <v>0.62851357826488896</v>
      </c>
      <c r="D719">
        <v>0.63961973082606305</v>
      </c>
      <c r="E719">
        <f t="shared" si="33"/>
        <v>-2.6198637095310007E-2</v>
      </c>
      <c r="F719">
        <f t="shared" si="34"/>
        <v>6.3877596038049989E-3</v>
      </c>
      <c r="G719">
        <f t="shared" si="35"/>
        <v>1.1135732138436993E-2</v>
      </c>
    </row>
    <row r="720" spans="1:7">
      <c r="A720" s="7">
        <v>43678</v>
      </c>
      <c r="B720">
        <v>1.0202038801661899</v>
      </c>
      <c r="C720">
        <v>0.642062907810654</v>
      </c>
      <c r="D720">
        <v>0.65485404691242599</v>
      </c>
      <c r="E720">
        <f t="shared" si="33"/>
        <v>2.5741781226098492E-3</v>
      </c>
      <c r="F720">
        <f t="shared" si="34"/>
        <v>1.3549329545765043E-2</v>
      </c>
      <c r="G720">
        <f t="shared" si="35"/>
        <v>1.5234316086362942E-2</v>
      </c>
    </row>
    <row r="721" spans="1:7">
      <c r="A721" s="7">
        <v>43709</v>
      </c>
      <c r="B721">
        <v>1.0086738660564101</v>
      </c>
      <c r="C721">
        <v>0.65814422447664001</v>
      </c>
      <c r="D721">
        <v>0.67531682175528496</v>
      </c>
      <c r="E721">
        <f t="shared" si="33"/>
        <v>-1.1530014109779829E-2</v>
      </c>
      <c r="F721">
        <f t="shared" si="34"/>
        <v>1.6081316665986001E-2</v>
      </c>
      <c r="G721">
        <f t="shared" si="35"/>
        <v>2.0462774842858966E-2</v>
      </c>
    </row>
    <row r="722" spans="1:7">
      <c r="A722" s="7">
        <v>43739</v>
      </c>
      <c r="B722">
        <v>1.0141067916078501</v>
      </c>
      <c r="C722">
        <v>0.68717538608835804</v>
      </c>
      <c r="D722">
        <v>0.70929395480671098</v>
      </c>
      <c r="E722">
        <f t="shared" si="33"/>
        <v>5.4329255514400376E-3</v>
      </c>
      <c r="F722">
        <f t="shared" si="34"/>
        <v>2.9031161611718037E-2</v>
      </c>
      <c r="G722">
        <f t="shared" si="35"/>
        <v>3.3977133051426023E-2</v>
      </c>
    </row>
    <row r="723" spans="1:7">
      <c r="A723" s="7">
        <v>43770</v>
      </c>
      <c r="B723">
        <v>1.0467782248430599</v>
      </c>
      <c r="C723">
        <v>0.72545439164653303</v>
      </c>
      <c r="D723">
        <v>0.75729555830151196</v>
      </c>
      <c r="E723">
        <f t="shared" si="33"/>
        <v>3.2671433235209824E-2</v>
      </c>
      <c r="F723">
        <f t="shared" si="34"/>
        <v>3.8279005558174983E-2</v>
      </c>
      <c r="G723">
        <f t="shared" si="35"/>
        <v>4.8001603494800982E-2</v>
      </c>
    </row>
    <row r="724" spans="1:7">
      <c r="A724" s="7">
        <v>43800</v>
      </c>
      <c r="B724">
        <v>1.10355761333999</v>
      </c>
      <c r="C724">
        <v>0.77719839436573901</v>
      </c>
      <c r="D724">
        <v>0.81036491096488095</v>
      </c>
      <c r="E724">
        <f t="shared" si="33"/>
        <v>5.6779388496930094E-2</v>
      </c>
      <c r="F724">
        <f t="shared" si="34"/>
        <v>5.1744002719205984E-2</v>
      </c>
      <c r="G724">
        <f t="shared" si="35"/>
        <v>5.3069352663368985E-2</v>
      </c>
    </row>
    <row r="725" spans="1:7">
      <c r="A725" s="7">
        <v>43831</v>
      </c>
      <c r="B725">
        <v>1.19456510339994</v>
      </c>
      <c r="C725">
        <v>0.85766684512588698</v>
      </c>
      <c r="D725">
        <v>0.89620075942629895</v>
      </c>
      <c r="E725">
        <f t="shared" si="33"/>
        <v>9.1007490059950014E-2</v>
      </c>
      <c r="F725">
        <f t="shared" si="34"/>
        <v>8.0468450760147969E-2</v>
      </c>
      <c r="G725">
        <f t="shared" si="35"/>
        <v>8.5835848461418007E-2</v>
      </c>
    </row>
    <row r="726" spans="1:7">
      <c r="A726" s="7">
        <v>43862</v>
      </c>
      <c r="B726">
        <v>1.3166154762170801</v>
      </c>
      <c r="C726">
        <v>0.96793122852603597</v>
      </c>
      <c r="D726">
        <v>1.01769655419171</v>
      </c>
      <c r="E726">
        <f t="shared" si="33"/>
        <v>0.12205037281714004</v>
      </c>
      <c r="F726">
        <f t="shared" si="34"/>
        <v>0.11026438340014899</v>
      </c>
      <c r="G726">
        <f t="shared" si="35"/>
        <v>0.12149579476541106</v>
      </c>
    </row>
    <row r="727" spans="1:7">
      <c r="A727" s="7">
        <v>43891</v>
      </c>
      <c r="B727">
        <v>1.44331613148817</v>
      </c>
      <c r="C727">
        <v>1.1641554452480201</v>
      </c>
      <c r="D727">
        <v>1.2455096354340001</v>
      </c>
      <c r="E727">
        <f t="shared" si="33"/>
        <v>0.12670065527108987</v>
      </c>
      <c r="F727">
        <f t="shared" si="34"/>
        <v>0.19622421672198409</v>
      </c>
      <c r="G727">
        <f t="shared" si="35"/>
        <v>0.22781308124229005</v>
      </c>
    </row>
    <row r="728" spans="1:7">
      <c r="A728" s="7">
        <v>43922</v>
      </c>
      <c r="B728">
        <v>1.34674877087683</v>
      </c>
      <c r="C728">
        <v>1.21127001442408</v>
      </c>
      <c r="D728">
        <v>1.31835592260288</v>
      </c>
      <c r="E728">
        <f t="shared" si="33"/>
        <v>-9.656736061133997E-2</v>
      </c>
      <c r="F728">
        <f t="shared" si="34"/>
        <v>4.7114569176059939E-2</v>
      </c>
      <c r="G728">
        <f t="shared" si="35"/>
        <v>7.2846287168879975E-2</v>
      </c>
    </row>
    <row r="729" spans="1:7">
      <c r="A729" s="7">
        <v>43952</v>
      </c>
      <c r="B729">
        <v>1.2276173464571301</v>
      </c>
      <c r="C729">
        <v>1.23658561865408</v>
      </c>
      <c r="D729">
        <v>1.4019824593044401</v>
      </c>
      <c r="E729">
        <f t="shared" si="33"/>
        <v>-0.11913142441969993</v>
      </c>
      <c r="F729">
        <f t="shared" si="34"/>
        <v>2.5315604230000011E-2</v>
      </c>
      <c r="G729">
        <f t="shared" si="35"/>
        <v>8.3626536701560061E-2</v>
      </c>
    </row>
    <row r="730" spans="1:7">
      <c r="A730" s="7">
        <v>43983</v>
      </c>
      <c r="B730">
        <v>1.1511154725889201</v>
      </c>
      <c r="C730">
        <v>1.1869358411301101</v>
      </c>
      <c r="D730">
        <v>1.3472117256131599</v>
      </c>
      <c r="E730">
        <f t="shared" si="33"/>
        <v>-7.6501873868209946E-2</v>
      </c>
      <c r="F730">
        <f t="shared" si="34"/>
        <v>-4.9649777523969929E-2</v>
      </c>
      <c r="G730">
        <f t="shared" si="35"/>
        <v>-5.477073369128016E-2</v>
      </c>
    </row>
    <row r="731" spans="1:7">
      <c r="A731" s="7">
        <v>44013</v>
      </c>
      <c r="B731">
        <v>1.1147319331866901</v>
      </c>
      <c r="C731">
        <v>1.10870311912009</v>
      </c>
      <c r="D731">
        <v>1.2432759536806099</v>
      </c>
      <c r="E731">
        <f t="shared" si="33"/>
        <v>-3.6383539402230047E-2</v>
      </c>
      <c r="F731">
        <f t="shared" si="34"/>
        <v>-7.8232722010020073E-2</v>
      </c>
      <c r="G731">
        <f t="shared" si="35"/>
        <v>-0.10393577193254999</v>
      </c>
    </row>
    <row r="732" spans="1:7">
      <c r="A732" s="7">
        <v>44044</v>
      </c>
      <c r="B732">
        <v>1.1027204758032401</v>
      </c>
      <c r="C732">
        <v>1.0317699847522801</v>
      </c>
      <c r="D732">
        <v>1.16118587164819</v>
      </c>
      <c r="E732">
        <f t="shared" si="33"/>
        <v>-1.2011457383449997E-2</v>
      </c>
      <c r="F732">
        <f t="shared" si="34"/>
        <v>-7.6933134367809908E-2</v>
      </c>
      <c r="G732">
        <f t="shared" si="35"/>
        <v>-8.2090082032419964E-2</v>
      </c>
    </row>
    <row r="733" spans="1:7">
      <c r="A733" s="7">
        <v>44075</v>
      </c>
      <c r="B733">
        <v>1.10636719572123</v>
      </c>
      <c r="C733">
        <v>0.95274877540691405</v>
      </c>
      <c r="D733">
        <v>1.0793221621825499</v>
      </c>
      <c r="E733">
        <f t="shared" si="33"/>
        <v>3.6467199179899268E-3</v>
      </c>
      <c r="F733">
        <f t="shared" si="34"/>
        <v>-7.902120934536605E-2</v>
      </c>
      <c r="G733">
        <f t="shared" si="35"/>
        <v>-8.1863709465640033E-2</v>
      </c>
    </row>
    <row r="734" spans="1:7">
      <c r="A734" s="7">
        <v>44105</v>
      </c>
      <c r="B734">
        <v>1.11803662064533</v>
      </c>
      <c r="C734">
        <v>0.89525927920469195</v>
      </c>
      <c r="D734">
        <v>1.0170285568205999</v>
      </c>
      <c r="E734">
        <f t="shared" si="33"/>
        <v>1.1669424924100058E-2</v>
      </c>
      <c r="F734">
        <f t="shared" si="34"/>
        <v>-5.7489496202222101E-2</v>
      </c>
      <c r="G734">
        <f t="shared" si="35"/>
        <v>-6.2293605361950055E-2</v>
      </c>
    </row>
    <row r="735" spans="1:7">
      <c r="A735" s="7">
        <v>44136</v>
      </c>
      <c r="B735">
        <v>1.15755857068118</v>
      </c>
      <c r="C735">
        <v>0.86469597040833801</v>
      </c>
      <c r="D735">
        <v>0.98099289294122904</v>
      </c>
      <c r="E735">
        <f t="shared" si="33"/>
        <v>3.9521950035849907E-2</v>
      </c>
      <c r="F735">
        <f t="shared" si="34"/>
        <v>-3.0563308796353938E-2</v>
      </c>
      <c r="G735">
        <f t="shared" si="35"/>
        <v>-3.6035663879370849E-2</v>
      </c>
    </row>
    <row r="736" spans="1:7">
      <c r="A736" s="7">
        <v>44166</v>
      </c>
      <c r="B736">
        <v>1.0994013476791999</v>
      </c>
      <c r="C736">
        <v>0.85382063550232301</v>
      </c>
      <c r="D736">
        <v>0.97491814991920001</v>
      </c>
      <c r="E736">
        <f t="shared" si="33"/>
        <v>-5.8157223001980007E-2</v>
      </c>
      <c r="F736">
        <f t="shared" si="34"/>
        <v>-1.0875334906015E-2</v>
      </c>
      <c r="G736">
        <f t="shared" si="35"/>
        <v>-6.0747430220290388E-3</v>
      </c>
    </row>
    <row r="737" spans="1:7">
      <c r="A737" s="7">
        <v>44197</v>
      </c>
      <c r="B737">
        <v>1.0735222888618501</v>
      </c>
      <c r="C737">
        <v>0.85782108261269596</v>
      </c>
      <c r="D737">
        <v>0.98948957418817396</v>
      </c>
      <c r="E737">
        <f t="shared" si="33"/>
        <v>-2.5879058817349865E-2</v>
      </c>
      <c r="F737">
        <f t="shared" si="34"/>
        <v>4.0004471103729511E-3</v>
      </c>
      <c r="G737">
        <f t="shared" si="35"/>
        <v>1.4571424268973954E-2</v>
      </c>
    </row>
    <row r="738" spans="1:7">
      <c r="A738" s="7">
        <v>44228</v>
      </c>
      <c r="B738">
        <v>1.06242241459703</v>
      </c>
      <c r="C738">
        <v>0.88859334364725395</v>
      </c>
      <c r="D738">
        <v>1.0427216565989901</v>
      </c>
      <c r="E738">
        <f t="shared" si="33"/>
        <v>-1.1099874264820064E-2</v>
      </c>
      <c r="F738">
        <f t="shared" si="34"/>
        <v>3.0772261034557991E-2</v>
      </c>
      <c r="G738">
        <f t="shared" si="35"/>
        <v>5.3232082410816117E-2</v>
      </c>
    </row>
    <row r="739" spans="1:7">
      <c r="A739" s="7">
        <v>44256</v>
      </c>
      <c r="B739">
        <v>1.0133432794389601</v>
      </c>
      <c r="C739">
        <v>0.88704484965601405</v>
      </c>
      <c r="D739">
        <v>1.0398190609917</v>
      </c>
      <c r="E739">
        <f t="shared" si="33"/>
        <v>-4.9079135158069942E-2</v>
      </c>
      <c r="F739">
        <f t="shared" si="34"/>
        <v>-1.5484939912399076E-3</v>
      </c>
      <c r="G739">
        <f t="shared" si="35"/>
        <v>-2.9025956072901149E-3</v>
      </c>
    </row>
    <row r="740" spans="1:7">
      <c r="A740" s="7">
        <v>44287</v>
      </c>
      <c r="B740">
        <v>0.97678459608894097</v>
      </c>
      <c r="C740">
        <v>0.84434047775851095</v>
      </c>
      <c r="D740">
        <v>0.95493832131726797</v>
      </c>
      <c r="E740">
        <f t="shared" si="33"/>
        <v>-3.6558683350019106E-2</v>
      </c>
      <c r="F740">
        <f t="shared" si="34"/>
        <v>-4.2704371897503091E-2</v>
      </c>
      <c r="G740">
        <f t="shared" si="35"/>
        <v>-8.4880739674431993E-2</v>
      </c>
    </row>
    <row r="741" spans="1:7">
      <c r="A741" s="7">
        <v>44317</v>
      </c>
      <c r="B741">
        <v>0.95060809598566298</v>
      </c>
      <c r="C741">
        <v>0.82139285462262102</v>
      </c>
      <c r="D741">
        <v>0.90911703133211397</v>
      </c>
      <c r="E741">
        <f t="shared" si="33"/>
        <v>-2.6176500103277989E-2</v>
      </c>
      <c r="F741">
        <f t="shared" si="34"/>
        <v>-2.2947623135889939E-2</v>
      </c>
      <c r="G741">
        <f t="shared" si="35"/>
        <v>-4.5821289985154001E-2</v>
      </c>
    </row>
    <row r="742" spans="1:7">
      <c r="A742" s="7">
        <v>44348</v>
      </c>
      <c r="B742">
        <v>0.93788592035604601</v>
      </c>
      <c r="C742">
        <v>0.803852025691842</v>
      </c>
      <c r="D742">
        <v>0.86795475485650797</v>
      </c>
      <c r="E742">
        <f t="shared" si="33"/>
        <v>-1.2722175629616972E-2</v>
      </c>
      <c r="F742">
        <f t="shared" si="34"/>
        <v>-1.7540828930779018E-2</v>
      </c>
      <c r="G742">
        <f t="shared" si="35"/>
        <v>-4.1162276475605997E-2</v>
      </c>
    </row>
    <row r="743" spans="1:7">
      <c r="A743" s="7">
        <v>44378</v>
      </c>
      <c r="B743">
        <v>0.93449511597810098</v>
      </c>
      <c r="C743">
        <v>0.78817885375897201</v>
      </c>
      <c r="D743">
        <v>0.85859037503126401</v>
      </c>
      <c r="E743">
        <f t="shared" si="33"/>
        <v>-3.3908043779450336E-3</v>
      </c>
      <c r="F743">
        <f t="shared" si="34"/>
        <v>-1.5673171932869989E-2</v>
      </c>
      <c r="G743">
        <f t="shared" si="35"/>
        <v>-9.3643798252439625E-3</v>
      </c>
    </row>
    <row r="744" spans="1:7">
      <c r="A744" s="7">
        <v>44409</v>
      </c>
      <c r="B744">
        <v>0.94400693089493604</v>
      </c>
      <c r="C744">
        <v>0.777860841425972</v>
      </c>
      <c r="D744">
        <v>0.84909747452063</v>
      </c>
      <c r="E744">
        <f t="shared" si="33"/>
        <v>9.5118149168350596E-3</v>
      </c>
      <c r="F744">
        <f t="shared" si="34"/>
        <v>-1.0318012333000004E-2</v>
      </c>
      <c r="G744">
        <f t="shared" si="35"/>
        <v>-9.4929005106340059E-3</v>
      </c>
    </row>
    <row r="745" spans="1:7">
      <c r="A745" s="7">
        <v>44440</v>
      </c>
      <c r="B745">
        <v>0.97413300010206505</v>
      </c>
      <c r="C745">
        <v>0.78589044567519695</v>
      </c>
      <c r="D745">
        <v>0.86276864766835404</v>
      </c>
      <c r="E745">
        <f t="shared" si="33"/>
        <v>3.0126069207129014E-2</v>
      </c>
      <c r="F745">
        <f t="shared" si="34"/>
        <v>8.029604249224942E-3</v>
      </c>
      <c r="G745">
        <f t="shared" si="35"/>
        <v>1.3671173147724036E-2</v>
      </c>
    </row>
    <row r="746" spans="1:7">
      <c r="A746" s="7">
        <v>44470</v>
      </c>
      <c r="B746">
        <v>0.97638002968913595</v>
      </c>
      <c r="C746">
        <v>0.77324184377404104</v>
      </c>
      <c r="D746">
        <v>0.82577229260207796</v>
      </c>
      <c r="E746">
        <f t="shared" si="33"/>
        <v>2.2470295870709034E-3</v>
      </c>
      <c r="F746">
        <f t="shared" si="34"/>
        <v>-1.2648601901155909E-2</v>
      </c>
      <c r="G746">
        <f t="shared" si="35"/>
        <v>-3.6996355066276077E-2</v>
      </c>
    </row>
    <row r="747" spans="1:7">
      <c r="A747" s="7">
        <v>44501</v>
      </c>
      <c r="B747">
        <v>0.99249544151595004</v>
      </c>
      <c r="C747">
        <v>0.76611915795137397</v>
      </c>
      <c r="D747">
        <v>0.81105475587322395</v>
      </c>
      <c r="E747">
        <f t="shared" si="33"/>
        <v>1.6115411826814086E-2</v>
      </c>
      <c r="F747">
        <f t="shared" si="34"/>
        <v>-7.1226858226670631E-3</v>
      </c>
      <c r="G747">
        <f t="shared" si="35"/>
        <v>-1.4717536728854008E-2</v>
      </c>
    </row>
    <row r="748" spans="1:7">
      <c r="A748" s="7">
        <v>44531</v>
      </c>
      <c r="B748">
        <v>1.0165183491554499</v>
      </c>
      <c r="C748">
        <v>0.77791955823501502</v>
      </c>
      <c r="D748">
        <v>0.810166202364901</v>
      </c>
      <c r="E748">
        <f t="shared" si="33"/>
        <v>2.402290763949988E-2</v>
      </c>
      <c r="F748">
        <f t="shared" si="34"/>
        <v>1.1800400283641044E-2</v>
      </c>
      <c r="G748">
        <f t="shared" si="35"/>
        <v>-8.8855350832295343E-4</v>
      </c>
    </row>
    <row r="749" spans="1:7">
      <c r="A749" s="7">
        <v>44562</v>
      </c>
      <c r="B749">
        <v>1.05766341231412</v>
      </c>
      <c r="C749">
        <v>0.80416114657902105</v>
      </c>
      <c r="D749">
        <v>0.82054181966874196</v>
      </c>
      <c r="E749">
        <f t="shared" si="33"/>
        <v>4.1145063158670059E-2</v>
      </c>
      <c r="F749">
        <f t="shared" si="34"/>
        <v>2.6241588344006028E-2</v>
      </c>
      <c r="G749">
        <f t="shared" si="35"/>
        <v>1.0375617303840956E-2</v>
      </c>
    </row>
    <row r="750" spans="1:7">
      <c r="A750" s="7">
        <v>44593</v>
      </c>
      <c r="B750">
        <v>1.0310020774466899</v>
      </c>
      <c r="C750">
        <v>0.80909295230796496</v>
      </c>
      <c r="D750">
        <v>0.80877493619879903</v>
      </c>
      <c r="E750">
        <f t="shared" si="33"/>
        <v>-2.6661334867430053E-2</v>
      </c>
      <c r="F750">
        <f t="shared" si="34"/>
        <v>4.9318057289439166E-3</v>
      </c>
      <c r="G750">
        <f t="shared" si="35"/>
        <v>-1.1766883469942924E-2</v>
      </c>
    </row>
    <row r="751" spans="1:7">
      <c r="A751" s="7">
        <v>44621</v>
      </c>
      <c r="B751">
        <v>1.02992364544641</v>
      </c>
      <c r="C751">
        <v>0.81532358100571101</v>
      </c>
      <c r="D751">
        <v>0.79617929863371195</v>
      </c>
      <c r="E751">
        <f t="shared" si="33"/>
        <v>-1.0784320002799053E-3</v>
      </c>
      <c r="F751">
        <f t="shared" si="34"/>
        <v>6.2306286977460434E-3</v>
      </c>
      <c r="G751">
        <f t="shared" si="35"/>
        <v>-1.2595637565087081E-2</v>
      </c>
    </row>
    <row r="752" spans="1:7">
      <c r="A752" s="7">
        <v>44652</v>
      </c>
      <c r="B752">
        <v>1.0557532538655401</v>
      </c>
      <c r="C752">
        <v>0.82436135717123804</v>
      </c>
      <c r="D752">
        <v>0.79066143168180403</v>
      </c>
      <c r="E752">
        <f t="shared" si="33"/>
        <v>2.5829608419130068E-2</v>
      </c>
      <c r="F752">
        <f t="shared" si="34"/>
        <v>9.0377761655270339E-3</v>
      </c>
      <c r="G752">
        <f t="shared" si="35"/>
        <v>-5.5178669519079238E-3</v>
      </c>
    </row>
    <row r="753" spans="1:7">
      <c r="A753" s="7">
        <v>44682</v>
      </c>
      <c r="B753">
        <v>1.0836823638084501</v>
      </c>
      <c r="C753">
        <v>0.82615537185252996</v>
      </c>
      <c r="D753">
        <v>0.77496760544157495</v>
      </c>
      <c r="E753">
        <f t="shared" si="33"/>
        <v>2.792910994290998E-2</v>
      </c>
      <c r="F753">
        <f t="shared" si="34"/>
        <v>1.7940146812919222E-3</v>
      </c>
      <c r="G753">
        <f t="shared" si="35"/>
        <v>-1.5693826240229081E-2</v>
      </c>
    </row>
    <row r="754" spans="1:7">
      <c r="A754" s="7">
        <v>44713</v>
      </c>
      <c r="B754">
        <v>1.1415731661280299</v>
      </c>
      <c r="C754">
        <v>0.83669568996868005</v>
      </c>
      <c r="D754">
        <v>0.77717470833871505</v>
      </c>
      <c r="E754">
        <f t="shared" si="33"/>
        <v>5.7890802319579882E-2</v>
      </c>
      <c r="F754">
        <f t="shared" si="34"/>
        <v>1.0540318116150083E-2</v>
      </c>
      <c r="G754">
        <f t="shared" si="35"/>
        <v>2.2071028971401008E-3</v>
      </c>
    </row>
    <row r="755" spans="1:7">
      <c r="A755" s="7">
        <v>44743</v>
      </c>
      <c r="B755">
        <v>1.15200780259897</v>
      </c>
      <c r="C755">
        <v>0.84926209338887204</v>
      </c>
      <c r="D755">
        <v>0.77035418579269499</v>
      </c>
      <c r="E755">
        <f t="shared" si="33"/>
        <v>1.0434636470940006E-2</v>
      </c>
      <c r="F755">
        <f t="shared" si="34"/>
        <v>1.2566403420191996E-2</v>
      </c>
      <c r="G755">
        <f t="shared" si="35"/>
        <v>-6.820522546020058E-3</v>
      </c>
    </row>
    <row r="756" spans="1:7">
      <c r="A756" s="7">
        <v>44774</v>
      </c>
      <c r="B756">
        <v>1.1529068930767401</v>
      </c>
      <c r="C756">
        <v>0.81098686771096196</v>
      </c>
      <c r="D756">
        <v>0.73392986283087802</v>
      </c>
      <c r="E756">
        <f t="shared" si="33"/>
        <v>8.9909047777014806E-4</v>
      </c>
      <c r="F756">
        <f t="shared" si="34"/>
        <v>-3.8275225677910085E-2</v>
      </c>
      <c r="G756">
        <f t="shared" si="35"/>
        <v>-3.6424322961816968E-2</v>
      </c>
    </row>
    <row r="757" spans="1:7">
      <c r="A757" s="7">
        <v>44805</v>
      </c>
      <c r="B757">
        <v>1.17577584128042</v>
      </c>
      <c r="C757">
        <v>0.79163251601755102</v>
      </c>
      <c r="D757">
        <v>0.71266379270404701</v>
      </c>
      <c r="E757">
        <f t="shared" si="33"/>
        <v>2.2868948203679906E-2</v>
      </c>
      <c r="F757">
        <f t="shared" si="34"/>
        <v>-1.9354351693410932E-2</v>
      </c>
      <c r="G757">
        <f t="shared" si="35"/>
        <v>-2.1266070126831016E-2</v>
      </c>
    </row>
    <row r="758" spans="1:7">
      <c r="A758" s="7">
        <v>44835</v>
      </c>
      <c r="B758">
        <v>1.16457092618431</v>
      </c>
      <c r="C758">
        <v>0.77650903455701603</v>
      </c>
      <c r="D758">
        <v>0.70910739212338003</v>
      </c>
      <c r="E758">
        <f t="shared" si="33"/>
        <v>-1.1204915096109991E-2</v>
      </c>
      <c r="F758">
        <f t="shared" si="34"/>
        <v>-1.5123481460534993E-2</v>
      </c>
      <c r="G758">
        <f t="shared" si="35"/>
        <v>-3.5564005806669741E-3</v>
      </c>
    </row>
    <row r="759" spans="1:7">
      <c r="A759" s="7">
        <v>44866</v>
      </c>
      <c r="B759">
        <v>1.12553389035507</v>
      </c>
      <c r="C759">
        <v>0.77659364440742695</v>
      </c>
      <c r="D759">
        <v>0.72557367412370999</v>
      </c>
      <c r="E759">
        <f t="shared" si="33"/>
        <v>-3.9037035829240008E-2</v>
      </c>
      <c r="F759">
        <f t="shared" si="34"/>
        <v>8.4609850410921617E-5</v>
      </c>
      <c r="G759">
        <f t="shared" si="35"/>
        <v>1.6466282000329957E-2</v>
      </c>
    </row>
    <row r="760" spans="1:7">
      <c r="A760" s="7">
        <v>44896</v>
      </c>
      <c r="B760">
        <v>1.11414508650386</v>
      </c>
      <c r="C760">
        <v>0.78117796434779596</v>
      </c>
      <c r="D760">
        <v>0.74611548435086195</v>
      </c>
      <c r="E760">
        <f t="shared" si="33"/>
        <v>-1.1388803851209994E-2</v>
      </c>
      <c r="F760">
        <f t="shared" si="34"/>
        <v>4.5843199403690083E-3</v>
      </c>
      <c r="G760">
        <f t="shared" si="35"/>
        <v>2.0541810227151958E-2</v>
      </c>
    </row>
    <row r="761" spans="1:7">
      <c r="A761" s="7">
        <v>44927</v>
      </c>
      <c r="B761">
        <v>1.1050176312100299</v>
      </c>
      <c r="C761">
        <v>0.77528968809223897</v>
      </c>
      <c r="D761">
        <v>0.74399369028263995</v>
      </c>
      <c r="E761">
        <f t="shared" si="33"/>
        <v>-9.1274552938300779E-3</v>
      </c>
      <c r="F761">
        <f t="shared" si="34"/>
        <v>-5.8882762555569901E-3</v>
      </c>
      <c r="G761">
        <f t="shared" si="35"/>
        <v>-2.1217940682219938E-3</v>
      </c>
    </row>
    <row r="762" spans="1:7">
      <c r="A762" s="7">
        <v>44958</v>
      </c>
      <c r="B762">
        <v>1.0607990758044401</v>
      </c>
      <c r="C762">
        <v>0.74404415656138401</v>
      </c>
      <c r="D762">
        <v>0.71146524320381099</v>
      </c>
      <c r="E762">
        <f t="shared" si="33"/>
        <v>-4.4218555405589832E-2</v>
      </c>
      <c r="F762">
        <f t="shared" si="34"/>
        <v>-3.1245531530854964E-2</v>
      </c>
      <c r="G762">
        <f t="shared" si="35"/>
        <v>-3.2528447078828959E-2</v>
      </c>
    </row>
    <row r="763" spans="1:7">
      <c r="A763" s="7">
        <v>44986</v>
      </c>
      <c r="B763">
        <v>1.03537695133047</v>
      </c>
      <c r="C763">
        <v>0.72823949037138602</v>
      </c>
      <c r="D763">
        <v>0.69138947902164605</v>
      </c>
      <c r="E763">
        <f t="shared" si="33"/>
        <v>-2.5422124473970076E-2</v>
      </c>
      <c r="F763">
        <f t="shared" si="34"/>
        <v>-1.5804666189997985E-2</v>
      </c>
      <c r="G763">
        <f t="shared" si="35"/>
        <v>-2.0075764182164946E-2</v>
      </c>
    </row>
    <row r="764" spans="1:7">
      <c r="A764" s="7">
        <v>45017</v>
      </c>
      <c r="B764">
        <v>1.0119936640712599</v>
      </c>
      <c r="C764">
        <v>0.710568996150441</v>
      </c>
      <c r="D764">
        <v>0.67332538679592502</v>
      </c>
      <c r="E764">
        <f t="shared" si="33"/>
        <v>-2.3383287259210128E-2</v>
      </c>
      <c r="F764">
        <f t="shared" si="34"/>
        <v>-1.7670494220945021E-2</v>
      </c>
      <c r="G764">
        <f t="shared" si="35"/>
        <v>-1.8064092225721029E-2</v>
      </c>
    </row>
    <row r="765" spans="1:7">
      <c r="A765" s="7">
        <v>45047</v>
      </c>
      <c r="B765">
        <v>1.01341723256849</v>
      </c>
      <c r="C765">
        <v>0.69513990600980102</v>
      </c>
      <c r="D765">
        <v>0.66279173807668901</v>
      </c>
      <c r="E765">
        <f t="shared" si="33"/>
        <v>1.4235684972301321E-3</v>
      </c>
      <c r="F765">
        <f t="shared" si="34"/>
        <v>-1.5429090140639978E-2</v>
      </c>
      <c r="G765">
        <f t="shared" si="35"/>
        <v>-1.0533648719236011E-2</v>
      </c>
    </row>
    <row r="766" spans="1:7">
      <c r="A766" s="7">
        <v>45078</v>
      </c>
      <c r="B766">
        <v>1.0231048043827999</v>
      </c>
      <c r="C766">
        <v>0.68276538111006901</v>
      </c>
      <c r="D766">
        <v>0.65366619767210099</v>
      </c>
      <c r="E766">
        <f t="shared" si="33"/>
        <v>9.6875718143099032E-3</v>
      </c>
      <c r="F766">
        <f t="shared" si="34"/>
        <v>-1.2374524899732009E-2</v>
      </c>
      <c r="G766">
        <f t="shared" si="35"/>
        <v>-9.1255404045880173E-3</v>
      </c>
    </row>
    <row r="767" spans="1:7">
      <c r="A767" s="7">
        <v>45108</v>
      </c>
      <c r="B767">
        <v>1.01558172998902</v>
      </c>
      <c r="C767">
        <v>0.66891765924619895</v>
      </c>
      <c r="D767">
        <v>0.64059050283973895</v>
      </c>
      <c r="E767">
        <f t="shared" si="33"/>
        <v>-7.5230743937799716E-3</v>
      </c>
      <c r="F767">
        <f t="shared" si="34"/>
        <v>-1.3847721863870066E-2</v>
      </c>
      <c r="G767">
        <f t="shared" si="35"/>
        <v>-1.3075694832362039E-2</v>
      </c>
    </row>
    <row r="768" spans="1:7">
      <c r="A768" s="7">
        <v>45139</v>
      </c>
      <c r="B768">
        <v>1.02385674598656</v>
      </c>
      <c r="C768">
        <v>0.66777579534539599</v>
      </c>
      <c r="D768">
        <v>0.63935628394870603</v>
      </c>
      <c r="E768">
        <f t="shared" si="33"/>
        <v>8.2750159975399917E-3</v>
      </c>
      <c r="F768">
        <f t="shared" si="34"/>
        <v>-1.141863900802953E-3</v>
      </c>
      <c r="G768">
        <f t="shared" si="35"/>
        <v>-1.2342188910329233E-3</v>
      </c>
    </row>
    <row r="769" spans="1:7">
      <c r="A769" s="7">
        <v>45170</v>
      </c>
      <c r="B769">
        <v>1.03349938526792</v>
      </c>
      <c r="C769">
        <v>0.65963094251479304</v>
      </c>
      <c r="D769">
        <v>0.648516552241023</v>
      </c>
      <c r="E769">
        <f t="shared" si="33"/>
        <v>9.6426392813599993E-3</v>
      </c>
      <c r="F769">
        <f t="shared" si="34"/>
        <v>-8.1448528306029555E-3</v>
      </c>
      <c r="G769">
        <f t="shared" si="35"/>
        <v>9.1602682923169754E-3</v>
      </c>
    </row>
    <row r="770" spans="1:7">
      <c r="A770" s="7">
        <v>45200</v>
      </c>
      <c r="B770">
        <v>1.0437203561583901</v>
      </c>
      <c r="C770">
        <v>0.66454998786484198</v>
      </c>
      <c r="D770">
        <v>0.67004386472367405</v>
      </c>
      <c r="E770">
        <f t="shared" si="33"/>
        <v>1.0220970890470138E-2</v>
      </c>
      <c r="F770">
        <f t="shared" si="34"/>
        <v>4.9190453500489451E-3</v>
      </c>
      <c r="G770">
        <f t="shared" si="35"/>
        <v>2.1527312482651051E-2</v>
      </c>
    </row>
    <row r="771" spans="1:7">
      <c r="A771" s="7">
        <v>45231</v>
      </c>
      <c r="B771">
        <v>1.05513279869679</v>
      </c>
      <c r="C771">
        <v>0.66264513150333004</v>
      </c>
      <c r="D771">
        <v>0.67873559570887598</v>
      </c>
      <c r="E771">
        <f t="shared" si="33"/>
        <v>1.1412442538399903E-2</v>
      </c>
      <c r="F771">
        <f t="shared" si="34"/>
        <v>-1.9048563615119418E-3</v>
      </c>
      <c r="G771">
        <f t="shared" si="35"/>
        <v>8.6917309852019287E-3</v>
      </c>
    </row>
    <row r="772" spans="1:7">
      <c r="A772" s="7">
        <v>45261</v>
      </c>
      <c r="B772">
        <v>1.0435900408155001</v>
      </c>
      <c r="C772">
        <v>0.65708850400761898</v>
      </c>
      <c r="D772">
        <v>0.68255072236893699</v>
      </c>
      <c r="E772">
        <f t="shared" si="33"/>
        <v>-1.1542757881289889E-2</v>
      </c>
      <c r="F772">
        <f t="shared" si="34"/>
        <v>-5.556627495711064E-3</v>
      </c>
      <c r="G772">
        <f t="shared" si="35"/>
        <v>3.8151266600610079E-3</v>
      </c>
    </row>
    <row r="773" spans="1:7">
      <c r="A773" s="7">
        <v>45292</v>
      </c>
      <c r="B773">
        <v>1.0096836995282199</v>
      </c>
      <c r="C773">
        <v>0.66243556721023</v>
      </c>
      <c r="D773">
        <v>0.696710532626583</v>
      </c>
      <c r="E773">
        <f t="shared" si="33"/>
        <v>-3.3906341287280206E-2</v>
      </c>
      <c r="F773">
        <f t="shared" si="34"/>
        <v>5.3470632026110243E-3</v>
      </c>
      <c r="G773">
        <f t="shared" si="35"/>
        <v>1.4159810257646011E-2</v>
      </c>
    </row>
    <row r="774" spans="1:7">
      <c r="A774" s="7">
        <v>45323</v>
      </c>
      <c r="B774">
        <v>0.989540895639756</v>
      </c>
      <c r="C774">
        <v>0.64703216831377897</v>
      </c>
      <c r="D774">
        <v>0.67994134547144103</v>
      </c>
      <c r="E774">
        <f t="shared" si="33"/>
        <v>-2.01428038884639E-2</v>
      </c>
      <c r="F774">
        <f t="shared" si="34"/>
        <v>-1.5403398896451037E-2</v>
      </c>
      <c r="G774">
        <f t="shared" si="35"/>
        <v>-1.6769187155141974E-2</v>
      </c>
    </row>
    <row r="775" spans="1:7">
      <c r="A775" s="7">
        <v>45352</v>
      </c>
      <c r="B775">
        <v>0.97501967908906895</v>
      </c>
      <c r="C775">
        <v>0.62655847323720404</v>
      </c>
      <c r="D775">
        <v>0.65041501188405604</v>
      </c>
      <c r="E775">
        <f t="shared" si="33"/>
        <v>-1.4521216550687055E-2</v>
      </c>
      <c r="F775">
        <f t="shared" si="34"/>
        <v>-2.0473695076574927E-2</v>
      </c>
      <c r="G775">
        <f t="shared" si="35"/>
        <v>-2.952633358738499E-2</v>
      </c>
    </row>
    <row r="776" spans="1:7">
      <c r="A776" s="7">
        <v>45383</v>
      </c>
      <c r="B776">
        <v>0.97762247142464198</v>
      </c>
      <c r="C776">
        <v>0.61738922584157196</v>
      </c>
      <c r="D776">
        <v>0.63526251104368503</v>
      </c>
      <c r="E776">
        <f t="shared" si="33"/>
        <v>2.6027923355730342E-3</v>
      </c>
      <c r="F776">
        <f t="shared" si="34"/>
        <v>-9.1692473956320741E-3</v>
      </c>
      <c r="G776">
        <f t="shared" si="35"/>
        <v>-1.5152500840371008E-2</v>
      </c>
    </row>
    <row r="777" spans="1:7">
      <c r="A777" s="7">
        <v>45413</v>
      </c>
      <c r="B777">
        <v>0.96148733357913196</v>
      </c>
      <c r="C777">
        <v>0.61195873459305605</v>
      </c>
      <c r="D777">
        <v>0.62544407797757795</v>
      </c>
      <c r="E777">
        <f t="shared" si="33"/>
        <v>-1.6135137845510017E-2</v>
      </c>
      <c r="F777">
        <f t="shared" si="34"/>
        <v>-5.4304912485159118E-3</v>
      </c>
      <c r="G777">
        <f t="shared" si="35"/>
        <v>-9.8184330661070796E-3</v>
      </c>
    </row>
    <row r="778" spans="1:7">
      <c r="A778" s="7">
        <v>45444</v>
      </c>
      <c r="B778">
        <v>0.95754342916660795</v>
      </c>
      <c r="C778">
        <v>0.60262232322712095</v>
      </c>
      <c r="D778">
        <v>0.61937359766158995</v>
      </c>
      <c r="E778">
        <f t="shared" si="33"/>
        <v>-3.943904412524013E-3</v>
      </c>
      <c r="F778">
        <f t="shared" si="34"/>
        <v>-9.3364113659351045E-3</v>
      </c>
      <c r="G778">
        <f t="shared" si="35"/>
        <v>-6.0704803159880028E-3</v>
      </c>
    </row>
    <row r="779" spans="1:7">
      <c r="A779" s="7">
        <v>45474</v>
      </c>
      <c r="B779">
        <v>0.96635134081107199</v>
      </c>
      <c r="C779">
        <v>0.60303633495100495</v>
      </c>
      <c r="D779">
        <v>0.61946840248739998</v>
      </c>
      <c r="E779">
        <f t="shared" si="33"/>
        <v>8.8079116444640393E-3</v>
      </c>
      <c r="F779">
        <f t="shared" si="34"/>
        <v>4.140117238840002E-4</v>
      </c>
      <c r="G779">
        <f t="shared" si="35"/>
        <v>9.4804825810035354E-5</v>
      </c>
    </row>
    <row r="780" spans="1:7">
      <c r="A780" s="7">
        <v>45505</v>
      </c>
      <c r="B780">
        <v>0.94685069177984804</v>
      </c>
      <c r="C780">
        <v>0.60424196356061699</v>
      </c>
      <c r="D780">
        <v>0.61504031138790005</v>
      </c>
      <c r="E780">
        <f t="shared" si="33"/>
        <v>-1.9500649031223949E-2</v>
      </c>
      <c r="F780">
        <f t="shared" si="34"/>
        <v>1.2056286096120417E-3</v>
      </c>
      <c r="G780">
        <f t="shared" si="35"/>
        <v>-4.4280910994999312E-3</v>
      </c>
    </row>
    <row r="781" spans="1:7">
      <c r="A781" s="7">
        <v>45536</v>
      </c>
      <c r="B781">
        <v>0.94277954046631296</v>
      </c>
      <c r="C781">
        <v>0.606189887092627</v>
      </c>
      <c r="D781">
        <v>0.61438472316116199</v>
      </c>
      <c r="E781">
        <f t="shared" ref="E781:E790" si="36">B781-B780</f>
        <v>-4.0711513135350819E-3</v>
      </c>
      <c r="F781">
        <f t="shared" ref="F781:F790" si="37">C781-C780</f>
        <v>1.9479235320100097E-3</v>
      </c>
      <c r="G781">
        <f t="shared" ref="G781:G790" si="38">D781-D780</f>
        <v>-6.555882267380575E-4</v>
      </c>
    </row>
    <row r="782" spans="1:7">
      <c r="A782" s="7">
        <v>45566</v>
      </c>
      <c r="B782">
        <v>0.96267861036145796</v>
      </c>
      <c r="C782">
        <v>0.61485954834432899</v>
      </c>
      <c r="D782">
        <v>0.627441348726128</v>
      </c>
      <c r="E782">
        <f t="shared" si="36"/>
        <v>1.9899069895145005E-2</v>
      </c>
      <c r="F782">
        <f t="shared" si="37"/>
        <v>8.6696612517019878E-3</v>
      </c>
      <c r="G782">
        <f t="shared" si="38"/>
        <v>1.3056625564966007E-2</v>
      </c>
    </row>
    <row r="783" spans="1:7">
      <c r="A783" s="7">
        <v>45597</v>
      </c>
      <c r="B783">
        <v>1.0060400506007201</v>
      </c>
      <c r="C783">
        <v>0.61917286660441795</v>
      </c>
      <c r="D783">
        <v>0.63265159634368695</v>
      </c>
      <c r="E783">
        <f t="shared" si="36"/>
        <v>4.3361440239262139E-2</v>
      </c>
      <c r="F783">
        <f t="shared" si="37"/>
        <v>4.3133182600889608E-3</v>
      </c>
      <c r="G783">
        <f t="shared" si="38"/>
        <v>5.2102476175589496E-3</v>
      </c>
    </row>
    <row r="784" spans="1:7">
      <c r="A784" s="7">
        <v>45627</v>
      </c>
      <c r="B784">
        <v>1.0165932509320801</v>
      </c>
      <c r="C784">
        <v>0.63280979506747703</v>
      </c>
      <c r="D784">
        <v>0.63921646146917399</v>
      </c>
      <c r="E784">
        <f t="shared" si="36"/>
        <v>1.055320033135998E-2</v>
      </c>
      <c r="F784">
        <f t="shared" si="37"/>
        <v>1.3636928463059084E-2</v>
      </c>
      <c r="G784">
        <f t="shared" si="38"/>
        <v>6.5648651254870405E-3</v>
      </c>
    </row>
    <row r="785" spans="1:7">
      <c r="A785" s="7">
        <v>45658</v>
      </c>
      <c r="B785">
        <v>0.99091127115113398</v>
      </c>
      <c r="C785">
        <v>0.64431213999360004</v>
      </c>
      <c r="D785">
        <v>0.65758942621948702</v>
      </c>
      <c r="E785">
        <f t="shared" si="36"/>
        <v>-2.5681979780946107E-2</v>
      </c>
      <c r="F785">
        <f t="shared" si="37"/>
        <v>1.1502344926123009E-2</v>
      </c>
      <c r="G785">
        <f t="shared" si="38"/>
        <v>1.8372964750313026E-2</v>
      </c>
    </row>
    <row r="786" spans="1:7">
      <c r="A786" s="7">
        <v>45689</v>
      </c>
      <c r="B786">
        <v>0.981053512776634</v>
      </c>
      <c r="C786">
        <v>0.65300765747034695</v>
      </c>
      <c r="D786">
        <v>0.66306563259463502</v>
      </c>
      <c r="E786">
        <f t="shared" si="36"/>
        <v>-9.8577583744999808E-3</v>
      </c>
      <c r="F786">
        <f t="shared" si="37"/>
        <v>8.6955174767469057E-3</v>
      </c>
      <c r="G786">
        <f t="shared" si="38"/>
        <v>5.4762063751480072E-3</v>
      </c>
    </row>
    <row r="787" spans="1:7">
      <c r="A787" s="7">
        <v>45717</v>
      </c>
      <c r="B787">
        <v>0.96609435357100104</v>
      </c>
      <c r="C787">
        <v>0.66195560028716705</v>
      </c>
      <c r="D787">
        <v>0.65599709346920798</v>
      </c>
      <c r="E787">
        <f t="shared" si="36"/>
        <v>-1.4959159205632955E-2</v>
      </c>
      <c r="F787">
        <f t="shared" si="37"/>
        <v>8.9479428168200981E-3</v>
      </c>
      <c r="G787">
        <f t="shared" si="38"/>
        <v>-7.0685391254270424E-3</v>
      </c>
    </row>
    <row r="788" spans="1:7">
      <c r="A788" s="7">
        <v>45748</v>
      </c>
      <c r="B788">
        <v>0.94086697031879996</v>
      </c>
      <c r="C788">
        <v>0.64862554911399495</v>
      </c>
      <c r="D788">
        <v>0.64388226532849602</v>
      </c>
      <c r="E788">
        <f t="shared" si="36"/>
        <v>-2.5227383252201085E-2</v>
      </c>
      <c r="F788">
        <f t="shared" si="37"/>
        <v>-1.3330051173172097E-2</v>
      </c>
      <c r="G788">
        <f t="shared" si="38"/>
        <v>-1.2114828140711964E-2</v>
      </c>
    </row>
    <row r="789" spans="1:7">
      <c r="A789" s="7">
        <v>45778</v>
      </c>
      <c r="B789">
        <v>0.92583178494080498</v>
      </c>
      <c r="C789">
        <v>0.64025964372376798</v>
      </c>
      <c r="D789">
        <v>0.64412449915117898</v>
      </c>
      <c r="E789">
        <f t="shared" si="36"/>
        <v>-1.5035185377994975E-2</v>
      </c>
      <c r="F789">
        <f t="shared" si="37"/>
        <v>-8.3659053902269687E-3</v>
      </c>
      <c r="G789">
        <f t="shared" si="38"/>
        <v>2.422338226829579E-4</v>
      </c>
    </row>
    <row r="790" spans="1:7">
      <c r="A790" s="7">
        <v>45809</v>
      </c>
      <c r="B790">
        <v>0.91203413725466898</v>
      </c>
      <c r="C790">
        <v>0.62902176961747702</v>
      </c>
      <c r="D790">
        <v>0.63377440962781895</v>
      </c>
      <c r="E790">
        <f t="shared" si="36"/>
        <v>-1.3797647686136005E-2</v>
      </c>
      <c r="F790">
        <f t="shared" si="37"/>
        <v>-1.1237874106290957E-2</v>
      </c>
      <c r="G790">
        <f t="shared" si="38"/>
        <v>-1.0350089523360029E-2</v>
      </c>
    </row>
  </sheetData>
  <hyperlinks>
    <hyperlink ref="B7" r:id="rId1" display="https://www.sydneyludvigson.com/macro-and-financial-uncertainty-indexes" xr:uid="{D7BC1524-607A-4C4F-A522-613C8A11387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0E4DF-4327-4EFC-9523-773CACEDFE1E}">
  <dimension ref="A1:G762"/>
  <sheetViews>
    <sheetView workbookViewId="0">
      <selection activeCell="A14" sqref="A14"/>
    </sheetView>
  </sheetViews>
  <sheetFormatPr defaultRowHeight="15"/>
  <cols>
    <col min="1" max="1" width="10.140625" bestFit="1" customWidth="1"/>
    <col min="5" max="5" width="10.28515625" bestFit="1" customWidth="1"/>
  </cols>
  <sheetData>
    <row r="1" spans="1:7">
      <c r="A1" s="1" t="s">
        <v>1</v>
      </c>
    </row>
    <row r="2" spans="1:7">
      <c r="A2" t="s">
        <v>2</v>
      </c>
      <c r="B2" t="s">
        <v>39</v>
      </c>
      <c r="C2" t="s">
        <v>76</v>
      </c>
    </row>
    <row r="3" spans="1:7">
      <c r="A3" t="s">
        <v>10</v>
      </c>
      <c r="B3" t="s">
        <v>50</v>
      </c>
      <c r="G3" t="s">
        <v>49</v>
      </c>
    </row>
    <row r="4" spans="1:7">
      <c r="A4" t="s">
        <v>0</v>
      </c>
      <c r="B4" t="s">
        <v>38</v>
      </c>
    </row>
    <row r="5" spans="1:7">
      <c r="A5" t="s">
        <v>4</v>
      </c>
      <c r="B5" s="4" t="s">
        <v>37</v>
      </c>
    </row>
    <row r="6" spans="1:7">
      <c r="A6" t="s">
        <v>40</v>
      </c>
      <c r="B6" t="s">
        <v>52</v>
      </c>
    </row>
    <row r="7" spans="1:7">
      <c r="A7" s="9" t="s">
        <v>41</v>
      </c>
    </row>
    <row r="8" spans="1:7">
      <c r="A8" s="9" t="s">
        <v>42</v>
      </c>
    </row>
    <row r="9" spans="1:7">
      <c r="A9" s="9" t="s">
        <v>43</v>
      </c>
    </row>
    <row r="10" spans="1:7">
      <c r="A10" s="9" t="s">
        <v>44</v>
      </c>
    </row>
    <row r="11" spans="1:7">
      <c r="A11" s="9" t="s">
        <v>51</v>
      </c>
    </row>
    <row r="12" spans="1:7">
      <c r="A12" s="9"/>
      <c r="C12" s="1" t="s">
        <v>39</v>
      </c>
      <c r="D12" s="1" t="s">
        <v>76</v>
      </c>
    </row>
    <row r="13" spans="1:7">
      <c r="A13" s="9" t="s">
        <v>45</v>
      </c>
      <c r="B13" t="s">
        <v>46</v>
      </c>
      <c r="C13" s="1" t="s">
        <v>47</v>
      </c>
      <c r="D13" s="1" t="s">
        <v>48</v>
      </c>
    </row>
    <row r="14" spans="1:7">
      <c r="A14" s="10">
        <v>22859</v>
      </c>
      <c r="B14">
        <v>-1.7536650000000001E-2</v>
      </c>
      <c r="C14">
        <v>4.2602300000000003E-3</v>
      </c>
      <c r="D14">
        <v>-99</v>
      </c>
      <c r="E14" s="7"/>
    </row>
    <row r="15" spans="1:7">
      <c r="A15" s="10">
        <v>22890</v>
      </c>
      <c r="B15">
        <v>-4.0747600000000002E-3</v>
      </c>
      <c r="C15">
        <v>1.1762679999999999E-2</v>
      </c>
      <c r="D15">
        <v>-99</v>
      </c>
      <c r="E15" s="7"/>
    </row>
    <row r="16" spans="1:7">
      <c r="A16" s="10">
        <v>22920</v>
      </c>
      <c r="B16">
        <v>-0.10421182</v>
      </c>
      <c r="C16">
        <v>-7.4041129999999997E-2</v>
      </c>
      <c r="D16">
        <v>-99</v>
      </c>
      <c r="E16" s="7"/>
    </row>
    <row r="17" spans="1:5">
      <c r="A17" s="10">
        <v>22951</v>
      </c>
      <c r="B17">
        <v>-1.9741700000000001E-2</v>
      </c>
      <c r="C17">
        <v>2.818329E-2</v>
      </c>
      <c r="D17">
        <v>-99</v>
      </c>
      <c r="E17" s="7"/>
    </row>
    <row r="18" spans="1:5">
      <c r="A18" s="10">
        <v>22981</v>
      </c>
      <c r="B18">
        <v>-5.0893199999999996E-3</v>
      </c>
      <c r="C18">
        <v>1.292886E-2</v>
      </c>
      <c r="D18">
        <v>-99</v>
      </c>
      <c r="E18" s="7"/>
    </row>
    <row r="19" spans="1:5">
      <c r="A19" s="10">
        <v>23012</v>
      </c>
      <c r="B19">
        <v>-5.579688E-2</v>
      </c>
      <c r="C19">
        <v>1.002189E-2</v>
      </c>
      <c r="D19">
        <v>-99</v>
      </c>
      <c r="E19" s="7"/>
    </row>
    <row r="20" spans="1:5">
      <c r="A20" s="10">
        <v>23043</v>
      </c>
      <c r="B20">
        <v>1.4404149999999999E-2</v>
      </c>
      <c r="C20">
        <v>2.5326899999999999E-2</v>
      </c>
      <c r="D20">
        <v>-99</v>
      </c>
      <c r="E20" s="7"/>
    </row>
    <row r="21" spans="1:5">
      <c r="A21" s="10">
        <v>23071</v>
      </c>
      <c r="B21">
        <v>-2.345353E-2</v>
      </c>
      <c r="C21">
        <v>-2.002673E-2</v>
      </c>
      <c r="D21">
        <v>-99</v>
      </c>
      <c r="E21" s="7"/>
    </row>
    <row r="22" spans="1:5">
      <c r="A22" s="10">
        <v>23102</v>
      </c>
      <c r="B22">
        <v>5.4132560000000003E-2</v>
      </c>
      <c r="C22">
        <v>7.8495780000000001E-2</v>
      </c>
      <c r="D22">
        <v>-99</v>
      </c>
      <c r="E22" s="7"/>
    </row>
    <row r="23" spans="1:5">
      <c r="A23" s="10">
        <v>23132</v>
      </c>
      <c r="B23">
        <v>3.54149E-3</v>
      </c>
      <c r="C23">
        <v>-1.2626160000000001E-2</v>
      </c>
      <c r="D23">
        <v>-99</v>
      </c>
      <c r="E23" s="7"/>
    </row>
    <row r="24" spans="1:5">
      <c r="A24" s="10">
        <v>23163</v>
      </c>
      <c r="B24">
        <v>9.5925899999999998E-3</v>
      </c>
      <c r="C24">
        <v>5.7901999999999997E-4</v>
      </c>
      <c r="D24">
        <v>-99</v>
      </c>
      <c r="E24" s="7"/>
    </row>
    <row r="25" spans="1:5">
      <c r="A25" s="10">
        <v>23193</v>
      </c>
      <c r="B25">
        <v>1.4326220000000001E-2</v>
      </c>
      <c r="C25">
        <v>2.0917470000000001E-2</v>
      </c>
      <c r="D25">
        <v>-99</v>
      </c>
      <c r="E25" s="7"/>
    </row>
    <row r="26" spans="1:5">
      <c r="A26" s="10">
        <v>23224</v>
      </c>
      <c r="B26">
        <v>3.3771170000000003E-2</v>
      </c>
      <c r="C26">
        <v>3.9145550000000001E-2</v>
      </c>
      <c r="D26">
        <v>-99</v>
      </c>
      <c r="E26" s="7"/>
    </row>
    <row r="27" spans="1:5">
      <c r="A27" s="10">
        <v>23255</v>
      </c>
      <c r="B27">
        <v>-7.5405100000000003E-3</v>
      </c>
      <c r="C27">
        <v>2.063806E-2</v>
      </c>
      <c r="D27">
        <v>-99</v>
      </c>
      <c r="E27" s="7"/>
    </row>
    <row r="28" spans="1:5">
      <c r="A28" s="10">
        <v>23285</v>
      </c>
      <c r="B28">
        <v>2.6806739999999999E-2</v>
      </c>
      <c r="C28">
        <v>3.2783710000000001E-2</v>
      </c>
      <c r="D28">
        <v>-99</v>
      </c>
      <c r="E28" s="7"/>
    </row>
    <row r="29" spans="1:5">
      <c r="A29" s="10">
        <v>23316</v>
      </c>
      <c r="B29">
        <v>-5.3136280000000001E-2</v>
      </c>
      <c r="C29">
        <v>-5.9577739999999997E-2</v>
      </c>
      <c r="D29">
        <v>-99</v>
      </c>
      <c r="E29" s="7"/>
    </row>
    <row r="30" spans="1:5">
      <c r="A30" s="10">
        <v>23346</v>
      </c>
      <c r="B30">
        <v>-2.0574559999999999E-2</v>
      </c>
      <c r="C30">
        <v>1.376897E-2</v>
      </c>
      <c r="D30">
        <v>-99</v>
      </c>
      <c r="E30" s="7"/>
    </row>
    <row r="31" spans="1:5">
      <c r="A31" s="10">
        <v>23377</v>
      </c>
      <c r="B31">
        <v>-7.1368650000000006E-2</v>
      </c>
      <c r="C31">
        <v>-5.5286549999999997E-2</v>
      </c>
      <c r="D31">
        <v>-99</v>
      </c>
      <c r="E31" s="7"/>
    </row>
    <row r="32" spans="1:5">
      <c r="A32" s="10">
        <v>23408</v>
      </c>
      <c r="B32">
        <v>-2.4749469999999999E-2</v>
      </c>
      <c r="C32">
        <v>1.2889380000000001E-2</v>
      </c>
      <c r="D32">
        <v>-99</v>
      </c>
      <c r="E32" s="7"/>
    </row>
    <row r="33" spans="1:5">
      <c r="A33" s="10">
        <v>23437</v>
      </c>
      <c r="B33">
        <v>3.1389529999999999E-2</v>
      </c>
      <c r="C33">
        <v>4.1598290000000003E-2</v>
      </c>
      <c r="D33">
        <v>-99</v>
      </c>
      <c r="E33" s="7"/>
    </row>
    <row r="34" spans="1:5">
      <c r="A34" s="10">
        <v>23468</v>
      </c>
      <c r="B34">
        <v>-4.0666319999999999E-2</v>
      </c>
      <c r="C34">
        <v>-2.7173019999999999E-2</v>
      </c>
      <c r="D34">
        <v>-99</v>
      </c>
      <c r="E34" s="7"/>
    </row>
    <row r="35" spans="1:5">
      <c r="A35" s="10">
        <v>23498</v>
      </c>
      <c r="B35">
        <v>-2.5725310000000001E-2</v>
      </c>
      <c r="C35">
        <v>-6.0896199999999996E-3</v>
      </c>
      <c r="D35">
        <v>-99</v>
      </c>
      <c r="E35" s="7"/>
    </row>
    <row r="36" spans="1:5">
      <c r="A36" s="10">
        <v>23529</v>
      </c>
      <c r="B36">
        <v>-5.6567310000000003E-2</v>
      </c>
      <c r="C36">
        <v>-1.063444E-2</v>
      </c>
      <c r="D36">
        <v>-99</v>
      </c>
      <c r="E36" s="7"/>
    </row>
    <row r="37" spans="1:5">
      <c r="A37" s="10">
        <v>23559</v>
      </c>
      <c r="B37">
        <v>5.8190520000000003E-2</v>
      </c>
      <c r="C37">
        <v>5.5915970000000002E-2</v>
      </c>
      <c r="D37">
        <v>-99</v>
      </c>
      <c r="E37" s="7"/>
    </row>
    <row r="38" spans="1:5">
      <c r="A38" s="10">
        <v>23590</v>
      </c>
      <c r="B38">
        <v>-4.8514729999999999E-2</v>
      </c>
      <c r="C38">
        <v>-4.3863480000000003E-2</v>
      </c>
      <c r="D38">
        <v>-99</v>
      </c>
      <c r="E38" s="7"/>
    </row>
    <row r="39" spans="1:5">
      <c r="A39" s="10">
        <v>23621</v>
      </c>
      <c r="B39">
        <v>-8.1617300000000007E-3</v>
      </c>
      <c r="C39">
        <v>1.3172929999999999E-2</v>
      </c>
      <c r="D39">
        <v>-99</v>
      </c>
      <c r="E39" s="7"/>
    </row>
    <row r="40" spans="1:5">
      <c r="A40" s="10">
        <v>23651</v>
      </c>
      <c r="B40">
        <v>1.2934380000000001E-2</v>
      </c>
      <c r="C40">
        <v>3.8215989999999998E-2</v>
      </c>
      <c r="D40">
        <v>-99</v>
      </c>
      <c r="E40" s="7"/>
    </row>
    <row r="41" spans="1:5">
      <c r="A41" s="10">
        <v>23682</v>
      </c>
      <c r="B41">
        <v>1.488576E-2</v>
      </c>
      <c r="C41">
        <v>-3.9332999999999998E-3</v>
      </c>
      <c r="D41">
        <v>-99</v>
      </c>
      <c r="E41" s="7"/>
    </row>
    <row r="42" spans="1:5">
      <c r="A42" s="10">
        <v>23712</v>
      </c>
      <c r="B42">
        <v>-2.6730070000000002E-2</v>
      </c>
      <c r="C42">
        <v>-1.285908E-2</v>
      </c>
      <c r="D42">
        <v>-99</v>
      </c>
      <c r="E42" s="7"/>
    </row>
    <row r="43" spans="1:5">
      <c r="A43" s="10">
        <v>23743</v>
      </c>
      <c r="B43">
        <v>3.7924840000000001E-2</v>
      </c>
      <c r="C43">
        <v>7.0405099999999998E-2</v>
      </c>
      <c r="D43">
        <v>-99</v>
      </c>
      <c r="E43" s="7"/>
    </row>
    <row r="44" spans="1:5">
      <c r="A44" s="10">
        <v>23774</v>
      </c>
      <c r="B44">
        <v>-1.6428479999999999E-2</v>
      </c>
      <c r="C44">
        <v>2.201502E-2</v>
      </c>
      <c r="D44">
        <v>-99</v>
      </c>
      <c r="E44" s="7"/>
    </row>
    <row r="45" spans="1:5">
      <c r="A45" s="10">
        <v>23802</v>
      </c>
      <c r="B45">
        <v>3.3970149999999998E-2</v>
      </c>
      <c r="C45">
        <v>1.7556909999999998E-2</v>
      </c>
      <c r="D45">
        <v>-99</v>
      </c>
      <c r="E45" s="7"/>
    </row>
    <row r="46" spans="1:5">
      <c r="A46" s="10">
        <v>23833</v>
      </c>
      <c r="B46">
        <v>2.2361229999999999E-2</v>
      </c>
      <c r="C46">
        <v>4.1369780000000002E-2</v>
      </c>
      <c r="D46">
        <v>-99</v>
      </c>
      <c r="E46" s="7"/>
    </row>
    <row r="47" spans="1:5">
      <c r="A47" s="10">
        <v>23863</v>
      </c>
      <c r="B47">
        <v>-1.294328E-2</v>
      </c>
      <c r="C47">
        <v>3.4409330000000002E-2</v>
      </c>
      <c r="D47">
        <v>-99</v>
      </c>
      <c r="E47" s="7"/>
    </row>
    <row r="48" spans="1:5">
      <c r="A48" s="10">
        <v>23894</v>
      </c>
      <c r="B48">
        <v>-0.16340985999999999</v>
      </c>
      <c r="C48">
        <v>-0.11283002</v>
      </c>
      <c r="D48">
        <v>-99</v>
      </c>
      <c r="E48" s="7"/>
    </row>
    <row r="49" spans="1:5">
      <c r="A49" s="10">
        <v>23924</v>
      </c>
      <c r="B49">
        <v>-8.09777E-2</v>
      </c>
      <c r="C49">
        <v>-5.0394899999999999E-2</v>
      </c>
      <c r="D49">
        <v>-99</v>
      </c>
      <c r="E49" s="7"/>
    </row>
    <row r="50" spans="1:5">
      <c r="A50" s="10">
        <v>23955</v>
      </c>
      <c r="B50">
        <v>-3.4748540000000001E-2</v>
      </c>
      <c r="C50">
        <v>7.1061449999999998E-2</v>
      </c>
      <c r="D50">
        <v>-99</v>
      </c>
      <c r="E50" s="7"/>
    </row>
    <row r="51" spans="1:5">
      <c r="A51" s="10">
        <v>23986</v>
      </c>
      <c r="B51">
        <v>2.700284E-2</v>
      </c>
      <c r="C51">
        <v>6.0919889999999997E-2</v>
      </c>
      <c r="D51">
        <v>-99</v>
      </c>
      <c r="E51" s="7"/>
    </row>
    <row r="52" spans="1:5">
      <c r="A52" s="10">
        <v>24016</v>
      </c>
      <c r="B52">
        <v>6.1957000000000002E-3</v>
      </c>
      <c r="C52">
        <v>-2.5046889999999999E-2</v>
      </c>
      <c r="D52">
        <v>-99</v>
      </c>
      <c r="E52" s="7"/>
    </row>
    <row r="53" spans="1:5">
      <c r="A53" s="10">
        <v>24047</v>
      </c>
      <c r="B53">
        <v>4.4471030000000002E-2</v>
      </c>
      <c r="C53">
        <v>6.7420460000000001E-2</v>
      </c>
      <c r="D53">
        <v>-99</v>
      </c>
      <c r="E53" s="7"/>
    </row>
    <row r="54" spans="1:5">
      <c r="A54" s="10">
        <v>24077</v>
      </c>
      <c r="B54">
        <v>4.0879819999999997E-2</v>
      </c>
      <c r="C54">
        <v>2.4343360000000001E-2</v>
      </c>
      <c r="D54">
        <v>-99</v>
      </c>
      <c r="E54" s="7"/>
    </row>
    <row r="55" spans="1:5">
      <c r="A55" s="10">
        <v>24108</v>
      </c>
      <c r="B55">
        <v>3.9973420000000003E-2</v>
      </c>
      <c r="C55">
        <v>2.304761E-2</v>
      </c>
      <c r="D55">
        <v>-99</v>
      </c>
      <c r="E55" s="7"/>
    </row>
    <row r="56" spans="1:5">
      <c r="A56" s="10">
        <v>24139</v>
      </c>
      <c r="B56">
        <v>3.5020759999999998E-2</v>
      </c>
      <c r="C56">
        <v>4.6430779999999998E-2</v>
      </c>
      <c r="D56">
        <v>-99</v>
      </c>
      <c r="E56" s="7"/>
    </row>
    <row r="57" spans="1:5">
      <c r="A57" s="10">
        <v>24167</v>
      </c>
      <c r="B57">
        <v>-6.6246310000000003E-2</v>
      </c>
      <c r="C57">
        <v>-6.4727419999999994E-2</v>
      </c>
      <c r="D57">
        <v>-99</v>
      </c>
      <c r="E57" s="7"/>
    </row>
    <row r="58" spans="1:5">
      <c r="A58" s="10">
        <v>24198</v>
      </c>
      <c r="B58">
        <v>2.5449570000000001E-2</v>
      </c>
      <c r="C58">
        <v>5.48815E-2</v>
      </c>
      <c r="D58">
        <v>-99</v>
      </c>
      <c r="E58" s="7"/>
    </row>
    <row r="59" spans="1:5">
      <c r="A59" s="10">
        <v>24228</v>
      </c>
      <c r="B59">
        <v>-0.12120717</v>
      </c>
      <c r="C59">
        <v>-7.857662E-2</v>
      </c>
      <c r="D59">
        <v>-99</v>
      </c>
      <c r="E59" s="7"/>
    </row>
    <row r="60" spans="1:5">
      <c r="A60" s="10">
        <v>24259</v>
      </c>
      <c r="B60">
        <v>-5.3365719999999998E-2</v>
      </c>
      <c r="C60">
        <v>-1.3031360000000001E-2</v>
      </c>
      <c r="D60">
        <v>-99</v>
      </c>
      <c r="E60" s="7"/>
    </row>
    <row r="61" spans="1:5">
      <c r="A61" s="10">
        <v>24289</v>
      </c>
      <c r="B61">
        <v>-3.3001309999999999E-2</v>
      </c>
      <c r="C61">
        <v>6.6283100000000001E-3</v>
      </c>
      <c r="D61">
        <v>-99</v>
      </c>
      <c r="E61" s="7"/>
    </row>
    <row r="62" spans="1:5">
      <c r="A62" s="10">
        <v>24320</v>
      </c>
      <c r="B62">
        <v>-0.1066685</v>
      </c>
      <c r="C62">
        <v>-8.6585480000000006E-2</v>
      </c>
      <c r="D62">
        <v>-99</v>
      </c>
      <c r="E62" s="7"/>
    </row>
    <row r="63" spans="1:5">
      <c r="A63" s="10">
        <v>24351</v>
      </c>
      <c r="B63">
        <v>-8.7824979999999997E-2</v>
      </c>
      <c r="C63">
        <v>-4.5683729999999999E-2</v>
      </c>
      <c r="D63">
        <v>-99</v>
      </c>
      <c r="E63" s="7"/>
    </row>
    <row r="64" spans="1:5">
      <c r="A64" s="10">
        <v>24381</v>
      </c>
      <c r="B64">
        <v>-0.20654127999999999</v>
      </c>
      <c r="C64">
        <v>-8.5564479999999998E-2</v>
      </c>
      <c r="D64">
        <v>-99</v>
      </c>
      <c r="E64" s="7"/>
    </row>
    <row r="65" spans="1:5">
      <c r="A65" s="10">
        <v>24412</v>
      </c>
      <c r="B65">
        <v>-5.4104960000000001E-2</v>
      </c>
      <c r="C65">
        <v>4.6420379999999997E-2</v>
      </c>
      <c r="D65">
        <v>-99</v>
      </c>
      <c r="E65" s="7"/>
    </row>
    <row r="66" spans="1:5">
      <c r="A66" s="10">
        <v>24442</v>
      </c>
      <c r="B66">
        <v>-2.1679049999999998E-2</v>
      </c>
      <c r="C66">
        <v>4.3139459999999998E-2</v>
      </c>
      <c r="D66">
        <v>-99</v>
      </c>
      <c r="E66" s="7"/>
    </row>
    <row r="67" spans="1:5">
      <c r="A67" s="10">
        <v>24473</v>
      </c>
      <c r="B67">
        <v>-2.7408499999999999E-2</v>
      </c>
      <c r="C67">
        <v>1.202312E-2</v>
      </c>
      <c r="D67">
        <v>-99</v>
      </c>
      <c r="E67" s="7"/>
    </row>
    <row r="68" spans="1:5">
      <c r="A68" s="10">
        <v>24504</v>
      </c>
      <c r="B68">
        <v>-7.2580400000000003E-2</v>
      </c>
      <c r="C68">
        <v>1.4355740000000001E-2</v>
      </c>
      <c r="D68">
        <v>-99</v>
      </c>
      <c r="E68" s="7"/>
    </row>
    <row r="69" spans="1:5">
      <c r="A69" s="10">
        <v>24532</v>
      </c>
      <c r="B69">
        <v>-8.6317600000000005E-3</v>
      </c>
      <c r="C69">
        <v>3.4060649999999998E-2</v>
      </c>
      <c r="D69">
        <v>-99</v>
      </c>
      <c r="E69" s="7"/>
    </row>
    <row r="70" spans="1:5">
      <c r="A70" s="10">
        <v>24563</v>
      </c>
      <c r="B70">
        <v>-1.52597E-3</v>
      </c>
      <c r="C70">
        <v>1.885063E-2</v>
      </c>
      <c r="D70">
        <v>-99</v>
      </c>
      <c r="E70" s="7"/>
    </row>
    <row r="71" spans="1:5">
      <c r="A71" s="10">
        <v>24593</v>
      </c>
      <c r="B71">
        <v>1.392227E-2</v>
      </c>
      <c r="C71">
        <v>2.4341620000000001E-2</v>
      </c>
      <c r="D71">
        <v>-99</v>
      </c>
      <c r="E71" s="7"/>
    </row>
    <row r="72" spans="1:5">
      <c r="A72" s="10">
        <v>24624</v>
      </c>
      <c r="B72">
        <v>-6.1984659999999997E-2</v>
      </c>
      <c r="C72">
        <v>-4.8244769999999999E-2</v>
      </c>
      <c r="D72">
        <v>-99</v>
      </c>
      <c r="E72" s="7"/>
    </row>
    <row r="73" spans="1:5">
      <c r="A73" s="10">
        <v>24654</v>
      </c>
      <c r="B73">
        <v>-2.8375089999999999E-2</v>
      </c>
      <c r="C73">
        <v>1.3950229999999999E-2</v>
      </c>
      <c r="D73">
        <v>-99</v>
      </c>
      <c r="E73" s="7"/>
    </row>
    <row r="74" spans="1:5">
      <c r="A74" s="10">
        <v>24685</v>
      </c>
      <c r="B74">
        <v>2.9073040000000001E-2</v>
      </c>
      <c r="C74">
        <v>6.9167850000000003E-2</v>
      </c>
      <c r="D74">
        <v>-99</v>
      </c>
      <c r="E74" s="7"/>
    </row>
    <row r="75" spans="1:5">
      <c r="A75" s="10">
        <v>24716</v>
      </c>
      <c r="B75">
        <v>2.3543939999999999E-2</v>
      </c>
      <c r="C75">
        <v>3.0299110000000001E-2</v>
      </c>
      <c r="D75">
        <v>-99</v>
      </c>
      <c r="E75" s="7"/>
    </row>
    <row r="76" spans="1:5">
      <c r="A76" s="10">
        <v>24746</v>
      </c>
      <c r="B76">
        <v>-3.053991E-2</v>
      </c>
      <c r="C76">
        <v>-4.1124300000000003E-2</v>
      </c>
      <c r="D76">
        <v>-99</v>
      </c>
      <c r="E76" s="7"/>
    </row>
    <row r="77" spans="1:5">
      <c r="A77" s="10">
        <v>24777</v>
      </c>
      <c r="B77">
        <v>-3.0668460000000002E-2</v>
      </c>
      <c r="C77">
        <v>-1.1186939999999999E-2</v>
      </c>
      <c r="D77">
        <v>-99</v>
      </c>
      <c r="E77" s="7"/>
    </row>
    <row r="78" spans="1:5">
      <c r="A78" s="10">
        <v>24807</v>
      </c>
      <c r="B78">
        <v>1.5913399999999999E-3</v>
      </c>
      <c r="C78">
        <v>3.3601260000000001E-2</v>
      </c>
      <c r="D78">
        <v>-99</v>
      </c>
      <c r="E78" s="7"/>
    </row>
    <row r="79" spans="1:5">
      <c r="A79" s="10">
        <v>24838</v>
      </c>
      <c r="B79">
        <v>-2.152331E-2</v>
      </c>
      <c r="C79">
        <v>2.2690700000000002E-3</v>
      </c>
      <c r="D79">
        <v>-2.540564E-2</v>
      </c>
      <c r="E79" s="7"/>
    </row>
    <row r="80" spans="1:5">
      <c r="A80" s="10">
        <v>24869</v>
      </c>
      <c r="B80">
        <v>-3.459893E-2</v>
      </c>
      <c r="C80">
        <v>-1.8966199999999999E-2</v>
      </c>
      <c r="D80">
        <v>2.2139280000000001E-2</v>
      </c>
      <c r="E80" s="7"/>
    </row>
    <row r="81" spans="1:5">
      <c r="A81" s="10">
        <v>24898</v>
      </c>
      <c r="B81">
        <v>-0.11694312</v>
      </c>
      <c r="C81">
        <v>-8.2303899999999999E-2</v>
      </c>
      <c r="D81">
        <v>8.3853899999999995E-3</v>
      </c>
      <c r="E81" s="7"/>
    </row>
    <row r="82" spans="1:5">
      <c r="A82" s="10">
        <v>24929</v>
      </c>
      <c r="B82">
        <v>2.2453319999999999E-2</v>
      </c>
      <c r="C82">
        <v>8.6932209999999996E-2</v>
      </c>
      <c r="D82">
        <v>5.0447199999999999E-3</v>
      </c>
      <c r="E82" s="7"/>
    </row>
    <row r="83" spans="1:5">
      <c r="A83" s="10">
        <v>24959</v>
      </c>
      <c r="B83">
        <v>-2.0613909999999999E-2</v>
      </c>
      <c r="C83">
        <v>9.2181499999999996E-3</v>
      </c>
      <c r="D83">
        <v>-1.514423E-2</v>
      </c>
      <c r="E83" s="7"/>
    </row>
    <row r="84" spans="1:5">
      <c r="A84" s="10">
        <v>24990</v>
      </c>
      <c r="B84">
        <v>8.2216900000000002E-3</v>
      </c>
      <c r="C84">
        <v>3.2979130000000002E-2</v>
      </c>
      <c r="D84">
        <v>-2.6050999999999998E-4</v>
      </c>
      <c r="E84" s="7"/>
    </row>
    <row r="85" spans="1:5">
      <c r="A85" s="10">
        <v>25020</v>
      </c>
      <c r="B85">
        <v>-1.049623E-2</v>
      </c>
      <c r="C85">
        <v>8.2451499999999997E-3</v>
      </c>
      <c r="D85">
        <v>-3.551518E-2</v>
      </c>
      <c r="E85" s="7"/>
    </row>
    <row r="86" spans="1:5">
      <c r="A86" s="10">
        <v>25051</v>
      </c>
      <c r="B86">
        <v>-2.019994E-2</v>
      </c>
      <c r="C86">
        <v>-8.2743299999999999E-3</v>
      </c>
      <c r="D86">
        <v>5.0511599999999999E-3</v>
      </c>
      <c r="E86" s="7"/>
    </row>
    <row r="87" spans="1:5">
      <c r="A87" s="10">
        <v>25082</v>
      </c>
      <c r="B87">
        <v>-8.7072799999999995E-3</v>
      </c>
      <c r="C87">
        <v>1.451321E-2</v>
      </c>
      <c r="D87">
        <v>1.300449E-2</v>
      </c>
      <c r="E87" s="7"/>
    </row>
    <row r="88" spans="1:5">
      <c r="A88" s="10">
        <v>25112</v>
      </c>
      <c r="B88">
        <v>6.6063399999999996E-3</v>
      </c>
      <c r="C88">
        <v>2.6407670000000001E-2</v>
      </c>
      <c r="D88">
        <v>-7.1774999999999996E-4</v>
      </c>
      <c r="E88" s="7"/>
    </row>
    <row r="89" spans="1:5">
      <c r="A89" s="10">
        <v>25143</v>
      </c>
      <c r="B89">
        <v>-2.2576000000000001E-4</v>
      </c>
      <c r="C89">
        <v>1.5913150000000001E-2</v>
      </c>
      <c r="D89">
        <v>-6.1556400000000004E-3</v>
      </c>
      <c r="E89" s="7"/>
    </row>
    <row r="90" spans="1:5">
      <c r="A90" s="10">
        <v>25173</v>
      </c>
      <c r="B90">
        <v>-2.8574539999999999E-2</v>
      </c>
      <c r="C90">
        <v>-1.036696E-2</v>
      </c>
      <c r="D90">
        <v>1.1753929999999999E-2</v>
      </c>
      <c r="E90" s="7"/>
    </row>
    <row r="91" spans="1:5">
      <c r="A91" s="10">
        <v>25204</v>
      </c>
      <c r="B91">
        <v>-3.378834E-2</v>
      </c>
      <c r="C91">
        <v>-7.4824699999999997E-3</v>
      </c>
      <c r="D91">
        <v>2.2601699999999999E-2</v>
      </c>
      <c r="E91" s="7"/>
    </row>
    <row r="92" spans="1:5">
      <c r="A92" s="10">
        <v>25235</v>
      </c>
      <c r="B92">
        <v>-2.503033E-2</v>
      </c>
      <c r="C92">
        <v>1.092682E-2</v>
      </c>
      <c r="D92">
        <v>5.6434819999999997E-2</v>
      </c>
      <c r="E92" s="7"/>
    </row>
    <row r="93" spans="1:5">
      <c r="A93" s="10">
        <v>25263</v>
      </c>
      <c r="B93">
        <v>-2.256855E-2</v>
      </c>
      <c r="C93">
        <v>6.4393799999999998E-3</v>
      </c>
      <c r="D93">
        <v>-1.7034150000000001E-2</v>
      </c>
      <c r="E93" s="7"/>
    </row>
    <row r="94" spans="1:5">
      <c r="A94" s="10">
        <v>25294</v>
      </c>
      <c r="B94">
        <v>-1.274491E-2</v>
      </c>
      <c r="C94">
        <v>8.9994900000000006E-3</v>
      </c>
      <c r="D94">
        <v>1.6740709999999999E-2</v>
      </c>
      <c r="E94" s="7"/>
    </row>
    <row r="95" spans="1:5">
      <c r="A95" s="10">
        <v>25324</v>
      </c>
      <c r="B95">
        <v>1.1586290000000001E-2</v>
      </c>
      <c r="C95">
        <v>4.5987100000000003E-2</v>
      </c>
      <c r="D95">
        <v>6.47644E-3</v>
      </c>
      <c r="E95" s="7"/>
    </row>
    <row r="96" spans="1:5">
      <c r="A96" s="10">
        <v>25355</v>
      </c>
      <c r="B96">
        <v>-4.7357509999999998E-2</v>
      </c>
      <c r="C96">
        <v>-3.8845579999999998E-2</v>
      </c>
      <c r="D96">
        <v>5.7295390000000002E-2</v>
      </c>
      <c r="E96" s="7"/>
    </row>
    <row r="97" spans="1:5">
      <c r="A97" s="10">
        <v>25385</v>
      </c>
      <c r="B97">
        <v>-0.12262451000000001</v>
      </c>
      <c r="C97">
        <v>-9.1531730000000006E-2</v>
      </c>
      <c r="D97">
        <v>3.2447150000000001E-2</v>
      </c>
      <c r="E97" s="7"/>
    </row>
    <row r="98" spans="1:5">
      <c r="A98" s="10">
        <v>25416</v>
      </c>
      <c r="B98">
        <v>-8.7890949999999995E-2</v>
      </c>
      <c r="C98">
        <v>-4.6800340000000003E-2</v>
      </c>
      <c r="D98">
        <v>-1.3487519999999999E-2</v>
      </c>
      <c r="E98" s="7"/>
    </row>
    <row r="99" spans="1:5">
      <c r="A99" s="10">
        <v>25447</v>
      </c>
      <c r="B99">
        <v>1.326256E-2</v>
      </c>
      <c r="C99">
        <v>8.8662190000000002E-2</v>
      </c>
      <c r="D99">
        <v>2.0417399999999999E-2</v>
      </c>
      <c r="E99" s="7"/>
    </row>
    <row r="100" spans="1:5">
      <c r="A100" s="10">
        <v>25477</v>
      </c>
      <c r="B100">
        <v>-6.0382190000000002E-2</v>
      </c>
      <c r="C100">
        <v>-2.6340010000000001E-2</v>
      </c>
      <c r="D100">
        <v>-5.6425700000000002E-2</v>
      </c>
      <c r="E100" s="7"/>
    </row>
    <row r="101" spans="1:5">
      <c r="A101" s="10">
        <v>25508</v>
      </c>
      <c r="B101">
        <v>1.6567330000000002E-2</v>
      </c>
      <c r="C101">
        <v>4.0222819999999999E-2</v>
      </c>
      <c r="D101">
        <v>3.1695969999999997E-2</v>
      </c>
      <c r="E101" s="7"/>
    </row>
    <row r="102" spans="1:5">
      <c r="A102" s="10">
        <v>25538</v>
      </c>
      <c r="B102">
        <v>-1.985261E-2</v>
      </c>
      <c r="C102">
        <v>-2.538166E-2</v>
      </c>
      <c r="D102">
        <v>2.600825E-2</v>
      </c>
      <c r="E102" s="7"/>
    </row>
    <row r="103" spans="1:5">
      <c r="A103" s="10">
        <v>25569</v>
      </c>
      <c r="B103">
        <v>-0.11018564</v>
      </c>
      <c r="C103">
        <v>-6.7213170000000003E-2</v>
      </c>
      <c r="D103">
        <v>2.1949590000000001E-2</v>
      </c>
      <c r="E103" s="7"/>
    </row>
    <row r="104" spans="1:5">
      <c r="A104" s="10">
        <v>25600</v>
      </c>
      <c r="B104">
        <v>-8.1396289999999996E-2</v>
      </c>
      <c r="C104">
        <v>-1.1053830000000001E-2</v>
      </c>
      <c r="D104">
        <v>-5.9887030000000001E-2</v>
      </c>
      <c r="E104" s="7"/>
    </row>
    <row r="105" spans="1:5">
      <c r="A105" s="10">
        <v>25628</v>
      </c>
      <c r="B105">
        <v>-0.13845300999999999</v>
      </c>
      <c r="C105">
        <v>-6.5697729999999996E-2</v>
      </c>
      <c r="D105">
        <v>2.77473E-3</v>
      </c>
      <c r="E105" s="7"/>
    </row>
    <row r="106" spans="1:5">
      <c r="A106" s="10">
        <v>25659</v>
      </c>
      <c r="B106">
        <v>-9.4271549999999996E-2</v>
      </c>
      <c r="C106">
        <v>-3.1212710000000001E-2</v>
      </c>
      <c r="D106">
        <v>3.9712320000000002E-2</v>
      </c>
      <c r="E106" s="7"/>
    </row>
    <row r="107" spans="1:5">
      <c r="A107" s="10">
        <v>25689</v>
      </c>
      <c r="B107">
        <v>-0.24058806999999999</v>
      </c>
      <c r="C107">
        <v>-0.19850219</v>
      </c>
      <c r="D107">
        <v>-7.7775860000000002E-2</v>
      </c>
      <c r="E107" s="7"/>
    </row>
    <row r="108" spans="1:5">
      <c r="A108" s="10">
        <v>25720</v>
      </c>
      <c r="B108">
        <v>-0.18762334</v>
      </c>
      <c r="C108">
        <v>-0.14012202000000001</v>
      </c>
      <c r="D108">
        <v>-3.6169470000000002E-2</v>
      </c>
      <c r="E108" s="7"/>
    </row>
    <row r="109" spans="1:5">
      <c r="A109" s="10">
        <v>25750</v>
      </c>
      <c r="B109">
        <v>-1.3795730000000001E-2</v>
      </c>
      <c r="C109">
        <v>6.1155790000000002E-2</v>
      </c>
      <c r="D109">
        <v>-1.37115E-3</v>
      </c>
      <c r="E109" s="7"/>
    </row>
    <row r="110" spans="1:5">
      <c r="A110" s="10">
        <v>25781</v>
      </c>
      <c r="B110">
        <v>-6.6688929999999993E-2</v>
      </c>
      <c r="C110">
        <v>5.9735300000000003E-3</v>
      </c>
      <c r="D110">
        <v>2.08282E-3</v>
      </c>
      <c r="E110" s="7"/>
    </row>
    <row r="111" spans="1:5">
      <c r="A111" s="10">
        <v>25812</v>
      </c>
      <c r="B111">
        <v>-6.6875560000000001E-2</v>
      </c>
      <c r="C111">
        <v>-1.490375E-2</v>
      </c>
      <c r="D111">
        <v>-1.5678589999999999E-2</v>
      </c>
      <c r="E111" s="7"/>
    </row>
    <row r="112" spans="1:5">
      <c r="A112" s="10">
        <v>25842</v>
      </c>
      <c r="B112">
        <v>9.6271560000000006E-2</v>
      </c>
      <c r="C112">
        <v>9.5540109999999998E-2</v>
      </c>
      <c r="D112">
        <v>-1.6436340000000001E-2</v>
      </c>
      <c r="E112" s="7"/>
    </row>
    <row r="113" spans="1:5">
      <c r="A113" s="10">
        <v>25873</v>
      </c>
      <c r="B113">
        <v>-5.9859759999999998E-2</v>
      </c>
      <c r="C113">
        <v>-4.5570479999999997E-2</v>
      </c>
      <c r="D113">
        <v>-5.5936800000000002E-3</v>
      </c>
      <c r="E113" s="7"/>
    </row>
    <row r="114" spans="1:5">
      <c r="A114" s="10">
        <v>25903</v>
      </c>
      <c r="B114">
        <v>-7.3058419999999999E-2</v>
      </c>
      <c r="C114">
        <v>-1.4996590000000001E-2</v>
      </c>
      <c r="D114">
        <v>4.9924799999999998E-2</v>
      </c>
      <c r="E114" s="7"/>
    </row>
    <row r="115" spans="1:5">
      <c r="A115" s="10">
        <v>25934</v>
      </c>
      <c r="B115">
        <v>1.7758360000000001E-2</v>
      </c>
      <c r="C115">
        <v>4.1848240000000002E-2</v>
      </c>
      <c r="D115">
        <v>-4.0145979999999998E-2</v>
      </c>
      <c r="E115" s="7"/>
    </row>
    <row r="116" spans="1:5">
      <c r="A116" s="10">
        <v>25965</v>
      </c>
      <c r="B116">
        <v>-6.4488219999999999E-2</v>
      </c>
      <c r="C116">
        <v>-3.7450709999999998E-2</v>
      </c>
      <c r="D116">
        <v>-1.7631899999999999E-2</v>
      </c>
      <c r="E116" s="7"/>
    </row>
    <row r="117" spans="1:5">
      <c r="A117" s="10">
        <v>25993</v>
      </c>
      <c r="B117">
        <v>3.1701279999999998E-2</v>
      </c>
      <c r="C117">
        <v>6.2137400000000002E-2</v>
      </c>
      <c r="D117">
        <v>1.8637399999999998E-2</v>
      </c>
      <c r="E117" s="7"/>
    </row>
    <row r="118" spans="1:5">
      <c r="A118" s="10">
        <v>26024</v>
      </c>
      <c r="B118">
        <v>-9.9838600000000007E-3</v>
      </c>
      <c r="C118">
        <v>6.4229100000000004E-3</v>
      </c>
      <c r="D118">
        <v>2.5727969999999999E-2</v>
      </c>
      <c r="E118" s="7"/>
    </row>
    <row r="119" spans="1:5">
      <c r="A119" s="10">
        <v>26054</v>
      </c>
      <c r="B119">
        <v>-1.9408640000000001E-2</v>
      </c>
      <c r="C119">
        <v>-2.6032969999999999E-2</v>
      </c>
      <c r="D119">
        <v>3.8477899999999998E-3</v>
      </c>
      <c r="E119" s="7"/>
    </row>
    <row r="120" spans="1:5">
      <c r="A120" s="10">
        <v>26085</v>
      </c>
      <c r="B120">
        <v>-4.414564E-2</v>
      </c>
      <c r="C120">
        <v>-1.221918E-2</v>
      </c>
      <c r="D120">
        <v>-4.189905E-2</v>
      </c>
      <c r="E120" s="7"/>
    </row>
    <row r="121" spans="1:5">
      <c r="A121" s="10">
        <v>26115</v>
      </c>
      <c r="B121">
        <v>-0.10142122000000001</v>
      </c>
      <c r="C121">
        <v>-3.3429069999999998E-2</v>
      </c>
      <c r="D121">
        <v>-5.83513E-3</v>
      </c>
      <c r="E121" s="7"/>
    </row>
    <row r="122" spans="1:5">
      <c r="A122" s="10">
        <v>26146</v>
      </c>
      <c r="B122">
        <v>-4.506715E-2</v>
      </c>
      <c r="C122">
        <v>-8.6632900000000006E-3</v>
      </c>
      <c r="D122">
        <v>2.46999E-2</v>
      </c>
      <c r="E122" s="7"/>
    </row>
    <row r="123" spans="1:5">
      <c r="A123" s="10">
        <v>26177</v>
      </c>
      <c r="B123">
        <v>1.980991E-2</v>
      </c>
      <c r="C123">
        <v>5.981069E-2</v>
      </c>
      <c r="D123">
        <v>3.2777700000000002E-3</v>
      </c>
      <c r="E123" s="7"/>
    </row>
    <row r="124" spans="1:5">
      <c r="A124" s="10">
        <v>26207</v>
      </c>
      <c r="B124">
        <v>-5.6374010000000002E-2</v>
      </c>
      <c r="C124">
        <v>-1.283722E-2</v>
      </c>
      <c r="D124">
        <v>3.2203799999999998E-2</v>
      </c>
      <c r="E124" s="7"/>
    </row>
    <row r="125" spans="1:5">
      <c r="A125" s="10">
        <v>26238</v>
      </c>
      <c r="B125">
        <v>-9.1987669999999994E-2</v>
      </c>
      <c r="C125">
        <v>-3.7836830000000002E-2</v>
      </c>
      <c r="D125">
        <v>7.0607500000000002E-3</v>
      </c>
      <c r="E125" s="7"/>
    </row>
    <row r="126" spans="1:5">
      <c r="A126" s="10">
        <v>26268</v>
      </c>
      <c r="B126">
        <v>8.5000900000000001E-3</v>
      </c>
      <c r="C126">
        <v>4.5907030000000001E-2</v>
      </c>
      <c r="D126">
        <v>-2.24165E-3</v>
      </c>
      <c r="E126" s="7"/>
    </row>
    <row r="127" spans="1:5">
      <c r="A127" s="10">
        <v>26299</v>
      </c>
      <c r="B127">
        <v>-9.4122659999999997E-2</v>
      </c>
      <c r="C127">
        <v>-8.2212939999999998E-2</v>
      </c>
      <c r="D127">
        <v>-3.6692860000000001E-2</v>
      </c>
      <c r="E127" s="7"/>
    </row>
    <row r="128" spans="1:5">
      <c r="A128" s="10">
        <v>26330</v>
      </c>
      <c r="B128">
        <v>-3.0600369999999998E-2</v>
      </c>
      <c r="C128">
        <v>1.6729669999999999E-2</v>
      </c>
      <c r="D128">
        <v>9.6974000000000001E-3</v>
      </c>
      <c r="E128" s="7"/>
    </row>
    <row r="129" spans="1:5">
      <c r="A129" s="10">
        <v>26359</v>
      </c>
      <c r="B129">
        <v>-1.1372459999999999E-2</v>
      </c>
      <c r="C129">
        <v>2.3567350000000001E-2</v>
      </c>
      <c r="D129">
        <v>3.3822459999999999E-2</v>
      </c>
      <c r="E129" s="7"/>
    </row>
    <row r="130" spans="1:5">
      <c r="A130" s="10">
        <v>26390</v>
      </c>
      <c r="B130">
        <v>-2.9565400000000001E-3</v>
      </c>
      <c r="C130">
        <v>1.78712E-2</v>
      </c>
      <c r="D130">
        <v>1.401382E-2</v>
      </c>
      <c r="E130" s="7"/>
    </row>
    <row r="131" spans="1:5">
      <c r="A131" s="10">
        <v>26420</v>
      </c>
      <c r="B131">
        <v>-6.4453590000000005E-2</v>
      </c>
      <c r="C131">
        <v>-4.3085900000000003E-2</v>
      </c>
      <c r="D131">
        <v>-2.5195399999999998E-3</v>
      </c>
      <c r="E131" s="7"/>
    </row>
    <row r="132" spans="1:5">
      <c r="A132" s="10">
        <v>26451</v>
      </c>
      <c r="B132">
        <v>6.1079999999999997E-3</v>
      </c>
      <c r="C132">
        <v>2.9613299999999999E-3</v>
      </c>
      <c r="D132">
        <v>1.461396E-2</v>
      </c>
      <c r="E132" s="7"/>
    </row>
    <row r="133" spans="1:5">
      <c r="A133" s="10">
        <v>26481</v>
      </c>
      <c r="B133">
        <v>-8.9591870000000004E-2</v>
      </c>
      <c r="C133">
        <v>-6.7220429999999998E-2</v>
      </c>
      <c r="D133">
        <v>1.6145960000000001E-2</v>
      </c>
      <c r="E133" s="7"/>
    </row>
    <row r="134" spans="1:5">
      <c r="A134" s="10">
        <v>26512</v>
      </c>
      <c r="B134">
        <v>1.4352139999999999E-2</v>
      </c>
      <c r="C134">
        <v>2.1645169999999998E-2</v>
      </c>
      <c r="D134">
        <v>-2.7015859999999999E-2</v>
      </c>
      <c r="E134" s="7"/>
    </row>
    <row r="135" spans="1:5">
      <c r="A135" s="10">
        <v>26543</v>
      </c>
      <c r="B135">
        <v>-1.8957370000000001E-2</v>
      </c>
      <c r="C135">
        <v>2.581603E-2</v>
      </c>
      <c r="D135">
        <v>-1.6345729999999999E-2</v>
      </c>
      <c r="E135" s="7"/>
    </row>
    <row r="136" spans="1:5">
      <c r="A136" s="10">
        <v>26573</v>
      </c>
      <c r="B136">
        <v>-3.9862149999999999E-2</v>
      </c>
      <c r="C136">
        <v>-2.358766E-2</v>
      </c>
      <c r="D136">
        <v>-1.902972E-2</v>
      </c>
      <c r="E136" s="7"/>
    </row>
    <row r="137" spans="1:5">
      <c r="A137" s="10">
        <v>26604</v>
      </c>
      <c r="B137">
        <v>-1.6867690000000001E-2</v>
      </c>
      <c r="C137">
        <v>-3.2604569999999999E-2</v>
      </c>
      <c r="D137">
        <v>-8.1641200000000004E-3</v>
      </c>
      <c r="E137" s="7"/>
    </row>
    <row r="138" spans="1:5">
      <c r="A138" s="10">
        <v>26634</v>
      </c>
      <c r="B138">
        <v>-7.3555679999999998E-2</v>
      </c>
      <c r="C138">
        <v>-3.554214E-2</v>
      </c>
      <c r="D138">
        <v>9.0026900000000007E-3</v>
      </c>
      <c r="E138" s="7"/>
    </row>
    <row r="139" spans="1:5">
      <c r="A139" s="10">
        <v>26665</v>
      </c>
      <c r="B139">
        <v>-5.7815989999999998E-2</v>
      </c>
      <c r="C139">
        <v>-2.8204549999999998E-2</v>
      </c>
      <c r="D139">
        <v>-1.481267E-2</v>
      </c>
      <c r="E139" s="7"/>
    </row>
    <row r="140" spans="1:5">
      <c r="A140" s="10">
        <v>26696</v>
      </c>
      <c r="B140">
        <v>-4.8532449999999998E-2</v>
      </c>
      <c r="C140">
        <v>2.6301000000000001E-2</v>
      </c>
      <c r="D140">
        <v>-1.084836E-2</v>
      </c>
      <c r="E140" s="7"/>
    </row>
    <row r="141" spans="1:5">
      <c r="A141" s="10">
        <v>26724</v>
      </c>
      <c r="B141">
        <v>-3.054217E-2</v>
      </c>
      <c r="C141">
        <v>-1.488124E-2</v>
      </c>
      <c r="D141">
        <v>-1.2722280000000001E-2</v>
      </c>
      <c r="E141" s="7"/>
    </row>
    <row r="142" spans="1:5">
      <c r="A142" s="10">
        <v>26755</v>
      </c>
      <c r="B142">
        <v>-4.0496839999999999E-2</v>
      </c>
      <c r="C142">
        <v>-1.070251E-2</v>
      </c>
      <c r="D142">
        <v>2.3119529999999999E-2</v>
      </c>
      <c r="E142" s="7"/>
    </row>
    <row r="143" spans="1:5">
      <c r="A143" s="10">
        <v>26785</v>
      </c>
      <c r="B143">
        <v>-0.11534552000000001</v>
      </c>
      <c r="C143">
        <v>-6.5060199999999999E-2</v>
      </c>
      <c r="D143">
        <v>-2.7042699999999999E-3</v>
      </c>
      <c r="E143" s="7"/>
    </row>
    <row r="144" spans="1:5">
      <c r="A144" s="10">
        <v>26816</v>
      </c>
      <c r="B144">
        <v>-0.20033228</v>
      </c>
      <c r="C144">
        <v>-0.16647058000000001</v>
      </c>
      <c r="D144">
        <v>-3.2308740000000002E-2</v>
      </c>
      <c r="E144" s="7"/>
    </row>
    <row r="145" spans="1:5">
      <c r="A145" s="10">
        <v>26846</v>
      </c>
      <c r="B145">
        <v>-9.6125799999999997E-2</v>
      </c>
      <c r="C145">
        <v>-1.153942E-2</v>
      </c>
      <c r="D145">
        <v>2.4703300000000002E-3</v>
      </c>
      <c r="E145" s="7"/>
    </row>
    <row r="146" spans="1:5">
      <c r="A146" s="10">
        <v>26877</v>
      </c>
      <c r="B146">
        <v>-9.6919669999999999E-2</v>
      </c>
      <c r="C146">
        <v>-3.042835E-2</v>
      </c>
      <c r="D146">
        <v>1.5919539999999999E-2</v>
      </c>
      <c r="E146" s="7"/>
    </row>
    <row r="147" spans="1:5">
      <c r="A147" s="10">
        <v>26908</v>
      </c>
      <c r="B147">
        <v>-0.12374937</v>
      </c>
      <c r="C147">
        <v>-5.6413100000000001E-3</v>
      </c>
      <c r="D147">
        <v>1.7083939999999999E-2</v>
      </c>
      <c r="E147" s="7"/>
    </row>
    <row r="148" spans="1:5">
      <c r="A148" s="10">
        <v>26938</v>
      </c>
      <c r="B148">
        <v>-5.4089989999999998E-2</v>
      </c>
      <c r="C148">
        <v>2.0853529999999999E-2</v>
      </c>
      <c r="D148">
        <v>-4.3042160000000003E-2</v>
      </c>
      <c r="E148" s="7"/>
    </row>
    <row r="149" spans="1:5">
      <c r="A149" s="10">
        <v>26969</v>
      </c>
      <c r="B149">
        <v>-0.30250781999999998</v>
      </c>
      <c r="C149">
        <v>-0.24156105999999999</v>
      </c>
      <c r="D149">
        <v>-2.6516339999999999E-2</v>
      </c>
      <c r="E149" s="7"/>
    </row>
    <row r="150" spans="1:5">
      <c r="A150" s="10">
        <v>26999</v>
      </c>
      <c r="B150">
        <v>-0.13258622</v>
      </c>
      <c r="C150">
        <v>-8.3443870000000003E-2</v>
      </c>
      <c r="D150">
        <v>-1.6799270000000002E-2</v>
      </c>
      <c r="E150" s="7"/>
    </row>
    <row r="151" spans="1:5">
      <c r="A151" s="10">
        <v>27030</v>
      </c>
      <c r="B151">
        <v>-0.16222444999999999</v>
      </c>
      <c r="C151">
        <v>-7.1491239999999998E-2</v>
      </c>
      <c r="D151">
        <v>0.10075292</v>
      </c>
      <c r="E151" s="7"/>
    </row>
    <row r="152" spans="1:5">
      <c r="A152" s="10">
        <v>27061</v>
      </c>
      <c r="B152">
        <v>-0.1208904</v>
      </c>
      <c r="C152">
        <v>-5.7904560000000001E-2</v>
      </c>
      <c r="D152">
        <v>3.9638220000000002E-2</v>
      </c>
      <c r="E152" s="7"/>
    </row>
    <row r="153" spans="1:5">
      <c r="A153" s="10">
        <v>27089</v>
      </c>
      <c r="B153">
        <v>-1.28549E-3</v>
      </c>
      <c r="C153">
        <v>0.11089526</v>
      </c>
      <c r="D153">
        <v>4.3615500000000001E-2</v>
      </c>
      <c r="E153" s="7"/>
    </row>
    <row r="154" spans="1:5">
      <c r="A154" s="10">
        <v>27120</v>
      </c>
      <c r="B154">
        <v>-4.192013E-2</v>
      </c>
      <c r="C154">
        <v>-7.2117000000000004E-4</v>
      </c>
      <c r="D154">
        <v>2.164613E-2</v>
      </c>
      <c r="E154" s="7"/>
    </row>
    <row r="155" spans="1:5">
      <c r="A155" s="10">
        <v>27150</v>
      </c>
      <c r="B155">
        <v>-0.10176296999999999</v>
      </c>
      <c r="C155">
        <v>-8.4210199999999999E-2</v>
      </c>
      <c r="D155">
        <v>6.053269E-2</v>
      </c>
      <c r="E155" s="7"/>
    </row>
    <row r="156" spans="1:5">
      <c r="A156" s="10">
        <v>27181</v>
      </c>
      <c r="B156">
        <v>-6.9369810000000004E-2</v>
      </c>
      <c r="C156">
        <v>-6.5948430000000002E-2</v>
      </c>
      <c r="D156">
        <v>-6.9488800000000002E-3</v>
      </c>
      <c r="E156" s="7"/>
    </row>
    <row r="157" spans="1:5">
      <c r="A157" s="10">
        <v>27211</v>
      </c>
      <c r="B157">
        <v>-0.23115417999999999</v>
      </c>
      <c r="C157">
        <v>-0.13736678999999999</v>
      </c>
      <c r="D157">
        <v>-4.5763899999999996E-3</v>
      </c>
      <c r="E157" s="7"/>
    </row>
    <row r="158" spans="1:5">
      <c r="A158" s="10">
        <v>27242</v>
      </c>
      <c r="B158">
        <v>-0.1018555</v>
      </c>
      <c r="C158">
        <v>-6.6546549999999996E-2</v>
      </c>
      <c r="D158">
        <v>-3.1296450000000003E-2</v>
      </c>
      <c r="E158" s="7"/>
    </row>
    <row r="159" spans="1:5">
      <c r="A159" s="10">
        <v>27273</v>
      </c>
      <c r="B159">
        <v>-0.11031083999999999</v>
      </c>
      <c r="C159">
        <v>-6.9707859999999996E-2</v>
      </c>
      <c r="D159">
        <v>2.2803199999999999E-2</v>
      </c>
      <c r="E159" s="7"/>
    </row>
    <row r="160" spans="1:5">
      <c r="A160" s="10">
        <v>27303</v>
      </c>
      <c r="B160">
        <v>-8.5657609999999995E-2</v>
      </c>
      <c r="C160">
        <v>4.6538500000000002E-3</v>
      </c>
      <c r="D160">
        <v>-7.2794899999999996E-2</v>
      </c>
      <c r="E160" s="7"/>
    </row>
    <row r="161" spans="1:5">
      <c r="A161" s="10">
        <v>27334</v>
      </c>
      <c r="B161">
        <v>-8.3572629999999995E-2</v>
      </c>
      <c r="C161">
        <v>3.1109870000000001E-2</v>
      </c>
      <c r="D161">
        <v>-2.532073E-2</v>
      </c>
      <c r="E161" s="7"/>
    </row>
    <row r="162" spans="1:5">
      <c r="A162" s="10">
        <v>27364</v>
      </c>
      <c r="B162">
        <v>-0.10467866000000001</v>
      </c>
      <c r="C162">
        <v>-4.4976509999999997E-2</v>
      </c>
      <c r="D162">
        <v>1.9289500000000001E-2</v>
      </c>
      <c r="E162" s="7"/>
    </row>
    <row r="163" spans="1:5">
      <c r="A163" s="10">
        <v>27395</v>
      </c>
      <c r="B163">
        <v>-0.1136356</v>
      </c>
      <c r="C163">
        <v>-7.8443979999999996E-2</v>
      </c>
      <c r="D163">
        <v>0.10876389</v>
      </c>
      <c r="E163" s="7"/>
    </row>
    <row r="164" spans="1:5">
      <c r="A164" s="10">
        <v>27426</v>
      </c>
      <c r="B164">
        <v>-7.5719649999999999E-2</v>
      </c>
      <c r="C164">
        <v>1.6090429999999999E-2</v>
      </c>
      <c r="D164">
        <v>3.6626770000000003E-2</v>
      </c>
      <c r="E164" s="7"/>
    </row>
    <row r="165" spans="1:5">
      <c r="A165" s="10">
        <v>27454</v>
      </c>
      <c r="B165">
        <v>-0.13072534</v>
      </c>
      <c r="C165">
        <v>2.9599600000000002E-3</v>
      </c>
      <c r="D165">
        <v>5.9690790000000001E-2</v>
      </c>
      <c r="E165" s="7"/>
    </row>
    <row r="166" spans="1:5">
      <c r="A166" s="10">
        <v>27485</v>
      </c>
      <c r="B166">
        <v>1.1553999999999999E-4</v>
      </c>
      <c r="C166">
        <v>3.1557790000000002E-2</v>
      </c>
      <c r="D166">
        <v>2.1784899999999999E-3</v>
      </c>
      <c r="E166" s="7"/>
    </row>
    <row r="167" spans="1:5">
      <c r="A167" s="10">
        <v>27515</v>
      </c>
      <c r="B167">
        <v>-6.6645469999999998E-2</v>
      </c>
      <c r="C167">
        <v>-1.3031020000000001E-2</v>
      </c>
      <c r="D167">
        <v>-3.3496779999999997E-2</v>
      </c>
      <c r="E167" s="7"/>
    </row>
    <row r="168" spans="1:5">
      <c r="A168" s="10">
        <v>27546</v>
      </c>
      <c r="B168">
        <v>2.342901E-2</v>
      </c>
      <c r="C168">
        <v>2.342727E-2</v>
      </c>
      <c r="D168">
        <v>-1.748245E-2</v>
      </c>
      <c r="E168" s="7"/>
    </row>
    <row r="169" spans="1:5">
      <c r="A169" s="10">
        <v>27576</v>
      </c>
      <c r="B169">
        <v>-5.9628269999999997E-2</v>
      </c>
      <c r="C169">
        <v>-2.751367E-2</v>
      </c>
      <c r="D169">
        <v>-9.6133199999999999E-3</v>
      </c>
      <c r="E169" s="7"/>
    </row>
    <row r="170" spans="1:5">
      <c r="A170" s="10">
        <v>27607</v>
      </c>
      <c r="B170">
        <v>-0.12755964</v>
      </c>
      <c r="C170">
        <v>-0.12166774</v>
      </c>
      <c r="D170">
        <v>-8.55122E-3</v>
      </c>
      <c r="E170" s="7"/>
    </row>
    <row r="171" spans="1:5">
      <c r="A171" s="10">
        <v>27638</v>
      </c>
      <c r="B171">
        <v>-8.9677290000000007E-2</v>
      </c>
      <c r="C171">
        <v>-5.4227320000000002E-2</v>
      </c>
      <c r="D171">
        <v>-1.9215659999999999E-2</v>
      </c>
      <c r="E171" s="7"/>
    </row>
    <row r="172" spans="1:5">
      <c r="A172" s="10">
        <v>27668</v>
      </c>
      <c r="B172">
        <v>-6.4962850000000003E-2</v>
      </c>
      <c r="C172">
        <v>2.306561E-2</v>
      </c>
      <c r="D172">
        <v>9.0691179999999996E-2</v>
      </c>
      <c r="E172" s="7"/>
    </row>
    <row r="173" spans="1:5">
      <c r="A173" s="10">
        <v>27699</v>
      </c>
      <c r="B173">
        <v>7.4182099999999997E-3</v>
      </c>
      <c r="C173">
        <v>2.5420580000000002E-2</v>
      </c>
      <c r="D173">
        <v>3.6231930000000002E-2</v>
      </c>
      <c r="E173" s="7"/>
    </row>
    <row r="174" spans="1:5">
      <c r="A174" s="10">
        <v>27729</v>
      </c>
      <c r="B174">
        <v>-2.4428160000000001E-2</v>
      </c>
      <c r="C174">
        <v>-2.100803E-2</v>
      </c>
      <c r="D174">
        <v>-2.7967600000000001E-3</v>
      </c>
      <c r="E174" s="7"/>
    </row>
    <row r="175" spans="1:5">
      <c r="A175" s="10">
        <v>27760</v>
      </c>
      <c r="B175">
        <v>-6.0269160000000002E-2</v>
      </c>
      <c r="C175">
        <v>-3.4124630000000003E-2</v>
      </c>
      <c r="D175">
        <v>1.9309179999999999E-2</v>
      </c>
      <c r="E175" s="7"/>
    </row>
    <row r="176" spans="1:5">
      <c r="A176" s="10">
        <v>27791</v>
      </c>
      <c r="B176">
        <v>-1.8501139999999999E-2</v>
      </c>
      <c r="C176">
        <v>5.0287270000000002E-2</v>
      </c>
      <c r="D176">
        <v>-4.2251249999999997E-2</v>
      </c>
      <c r="E176" s="7"/>
    </row>
    <row r="177" spans="1:5">
      <c r="A177" s="10">
        <v>27820</v>
      </c>
      <c r="B177">
        <v>-1.8694019999999999E-2</v>
      </c>
      <c r="C177">
        <v>6.9470900000000004E-3</v>
      </c>
      <c r="D177">
        <v>-1.7975040000000001E-2</v>
      </c>
      <c r="E177" s="7"/>
    </row>
    <row r="178" spans="1:5">
      <c r="A178" s="10">
        <v>27851</v>
      </c>
      <c r="B178">
        <v>-2.8364029999999998E-2</v>
      </c>
      <c r="C178">
        <v>-4.8142039999999997E-2</v>
      </c>
      <c r="D178">
        <v>-1.9651430000000001E-2</v>
      </c>
      <c r="E178" s="7"/>
    </row>
    <row r="179" spans="1:5">
      <c r="A179" s="10">
        <v>27881</v>
      </c>
      <c r="B179">
        <v>-9.0139780000000003E-2</v>
      </c>
      <c r="C179">
        <v>-8.660313E-2</v>
      </c>
      <c r="D179">
        <v>-4.0592780000000002E-2</v>
      </c>
      <c r="E179" s="7"/>
    </row>
    <row r="180" spans="1:5">
      <c r="A180" s="10">
        <v>27912</v>
      </c>
      <c r="B180">
        <v>-6.4952300000000004E-2</v>
      </c>
      <c r="C180">
        <v>-2.4096200000000002E-2</v>
      </c>
      <c r="D180">
        <v>-5.7252800000000001E-3</v>
      </c>
      <c r="E180" s="7"/>
    </row>
    <row r="181" spans="1:5">
      <c r="A181" s="10">
        <v>27942</v>
      </c>
      <c r="B181">
        <v>-9.1370229999999997E-2</v>
      </c>
      <c r="C181">
        <v>-5.5621499999999997E-2</v>
      </c>
      <c r="D181">
        <v>-2.7055989999999999E-2</v>
      </c>
      <c r="E181" s="7"/>
    </row>
    <row r="182" spans="1:5">
      <c r="A182" s="10">
        <v>27973</v>
      </c>
      <c r="B182">
        <v>-1.515904E-2</v>
      </c>
      <c r="C182">
        <v>3.0242829999999998E-2</v>
      </c>
      <c r="D182">
        <v>1.7945909999999999E-2</v>
      </c>
      <c r="E182" s="7"/>
    </row>
    <row r="183" spans="1:5">
      <c r="A183" s="10">
        <v>28004</v>
      </c>
      <c r="B183">
        <v>-3.7752389999999997E-2</v>
      </c>
      <c r="C183">
        <v>1.6196729999999999E-2</v>
      </c>
      <c r="D183">
        <v>-1.542257E-2</v>
      </c>
      <c r="E183" s="7"/>
    </row>
    <row r="184" spans="1:5">
      <c r="A184" s="10">
        <v>28034</v>
      </c>
      <c r="B184">
        <v>-8.5407339999999998E-2</v>
      </c>
      <c r="C184">
        <v>-4.5218800000000003E-2</v>
      </c>
      <c r="D184">
        <v>3.8574E-3</v>
      </c>
      <c r="E184" s="7"/>
    </row>
    <row r="185" spans="1:5">
      <c r="A185" s="10">
        <v>28065</v>
      </c>
      <c r="B185">
        <v>-8.1991930000000005E-2</v>
      </c>
      <c r="C185">
        <v>-2.2655789999999999E-2</v>
      </c>
      <c r="D185">
        <v>-2.387473E-2</v>
      </c>
      <c r="E185" s="7"/>
    </row>
    <row r="186" spans="1:5">
      <c r="A186" s="10">
        <v>28095</v>
      </c>
      <c r="B186">
        <v>-2.5679460000000001E-2</v>
      </c>
      <c r="C186">
        <v>5.3253460000000002E-2</v>
      </c>
      <c r="D186">
        <v>-1.2409659999999999E-2</v>
      </c>
      <c r="E186" s="7"/>
    </row>
    <row r="187" spans="1:5">
      <c r="A187" s="10">
        <v>28126</v>
      </c>
      <c r="B187">
        <v>-6.2487059999999997E-2</v>
      </c>
      <c r="C187">
        <v>-4.6824770000000002E-2</v>
      </c>
      <c r="D187">
        <v>-3.0642719999999998E-2</v>
      </c>
      <c r="E187" s="7"/>
    </row>
    <row r="188" spans="1:5">
      <c r="A188" s="10">
        <v>28157</v>
      </c>
      <c r="B188">
        <v>-3.9704999999999997E-4</v>
      </c>
      <c r="C188">
        <v>3.5783370000000002E-2</v>
      </c>
      <c r="D188">
        <v>-9.8401900000000004E-3</v>
      </c>
      <c r="E188" s="7"/>
    </row>
    <row r="189" spans="1:5">
      <c r="A189" s="10">
        <v>28185</v>
      </c>
      <c r="B189">
        <v>-5.6334229999999999E-2</v>
      </c>
      <c r="C189">
        <v>3.1027519999999999E-2</v>
      </c>
      <c r="D189">
        <v>1.0798520000000001E-2</v>
      </c>
      <c r="E189" s="7"/>
    </row>
    <row r="190" spans="1:5">
      <c r="A190" s="10">
        <v>28216</v>
      </c>
      <c r="B190">
        <v>-1.072185E-2</v>
      </c>
      <c r="C190">
        <v>-1.111358E-2</v>
      </c>
      <c r="D190">
        <v>-2.4927950000000001E-2</v>
      </c>
      <c r="E190" s="7"/>
    </row>
    <row r="191" spans="1:5">
      <c r="A191" s="10">
        <v>28246</v>
      </c>
      <c r="B191">
        <v>-3.3324560000000003E-2</v>
      </c>
      <c r="C191">
        <v>-1.419491E-2</v>
      </c>
      <c r="D191">
        <v>1.811865E-2</v>
      </c>
      <c r="E191" s="7"/>
    </row>
    <row r="192" spans="1:5">
      <c r="A192" s="10">
        <v>28277</v>
      </c>
      <c r="B192">
        <v>-8.6434100000000007E-3</v>
      </c>
      <c r="C192">
        <v>1.6544219999999998E-2</v>
      </c>
      <c r="D192">
        <v>2.1993120000000001E-2</v>
      </c>
      <c r="E192" s="7"/>
    </row>
    <row r="193" spans="1:5">
      <c r="A193" s="10">
        <v>28307</v>
      </c>
      <c r="B193">
        <v>-4.8169320000000002E-2</v>
      </c>
      <c r="C193">
        <v>-1.416105E-2</v>
      </c>
      <c r="D193">
        <v>1.1964600000000001E-3</v>
      </c>
      <c r="E193" s="7"/>
    </row>
    <row r="194" spans="1:5">
      <c r="A194" s="10">
        <v>28338</v>
      </c>
      <c r="B194">
        <v>-4.41222E-2</v>
      </c>
      <c r="C194">
        <v>4.6716199999999996E-3</v>
      </c>
      <c r="D194">
        <v>3.1326569999999998E-2</v>
      </c>
      <c r="E194" s="7"/>
    </row>
    <row r="195" spans="1:5">
      <c r="A195" s="10">
        <v>28369</v>
      </c>
      <c r="B195">
        <v>-4.7481780000000001E-2</v>
      </c>
      <c r="C195">
        <v>-2.3047560000000002E-2</v>
      </c>
      <c r="D195">
        <v>1.051654E-2</v>
      </c>
      <c r="E195" s="7"/>
    </row>
    <row r="196" spans="1:5">
      <c r="A196" s="10">
        <v>28399</v>
      </c>
      <c r="B196">
        <v>-3.2606950000000003E-2</v>
      </c>
      <c r="C196">
        <v>-2.50096E-3</v>
      </c>
      <c r="D196">
        <v>-1.108198E-2</v>
      </c>
      <c r="E196" s="7"/>
    </row>
    <row r="197" spans="1:5">
      <c r="A197" s="10">
        <v>28430</v>
      </c>
      <c r="B197">
        <v>-1.279571E-2</v>
      </c>
      <c r="C197">
        <v>2.7584069999999999E-2</v>
      </c>
      <c r="D197">
        <v>2.5371299999999999E-3</v>
      </c>
      <c r="E197" s="7"/>
    </row>
    <row r="198" spans="1:5">
      <c r="A198" s="10">
        <v>28460</v>
      </c>
      <c r="B198">
        <v>2.0848729999999999E-2</v>
      </c>
      <c r="C198">
        <v>3.4678859999999999E-2</v>
      </c>
      <c r="D198">
        <v>-6.1239299999999997E-3</v>
      </c>
      <c r="E198" s="7"/>
    </row>
    <row r="199" spans="1:5">
      <c r="A199" s="10">
        <v>28491</v>
      </c>
      <c r="B199">
        <v>-4.2222580000000003E-2</v>
      </c>
      <c r="C199">
        <v>-5.8563900000000004E-3</v>
      </c>
      <c r="D199">
        <v>6.7252500000000003E-3</v>
      </c>
      <c r="E199" s="7"/>
    </row>
    <row r="200" spans="1:5">
      <c r="A200" s="10">
        <v>28522</v>
      </c>
      <c r="B200">
        <v>-1.9298220000000001E-2</v>
      </c>
      <c r="C200">
        <v>1.2803139999999999E-2</v>
      </c>
      <c r="D200">
        <v>1.0469E-4</v>
      </c>
      <c r="E200" s="7"/>
    </row>
    <row r="201" spans="1:5">
      <c r="A201" s="10">
        <v>28550</v>
      </c>
      <c r="B201">
        <v>-1.04943E-2</v>
      </c>
      <c r="C201">
        <v>2.4930199999999999E-3</v>
      </c>
      <c r="D201">
        <v>1.7205709999999999E-2</v>
      </c>
      <c r="E201" s="7"/>
    </row>
    <row r="202" spans="1:5">
      <c r="A202" s="10">
        <v>28581</v>
      </c>
      <c r="B202">
        <v>-7.8038300000000003E-3</v>
      </c>
      <c r="C202">
        <v>1.9094960000000001E-2</v>
      </c>
      <c r="D202">
        <v>3.084663E-2</v>
      </c>
      <c r="E202" s="7"/>
    </row>
    <row r="203" spans="1:5">
      <c r="A203" s="10">
        <v>28611</v>
      </c>
      <c r="B203">
        <v>1.7852010000000001E-2</v>
      </c>
      <c r="C203">
        <v>2.147363E-2</v>
      </c>
      <c r="D203">
        <v>1.3787789999999999E-2</v>
      </c>
      <c r="E203" s="7"/>
    </row>
    <row r="204" spans="1:5">
      <c r="A204" s="10">
        <v>28642</v>
      </c>
      <c r="B204">
        <v>1.073519E-2</v>
      </c>
      <c r="C204">
        <v>1.4093919999999999E-2</v>
      </c>
      <c r="D204">
        <v>1.089029E-2</v>
      </c>
      <c r="E204" s="7"/>
    </row>
    <row r="205" spans="1:5">
      <c r="A205" s="10">
        <v>28672</v>
      </c>
      <c r="B205">
        <v>-4.3492389999999999E-2</v>
      </c>
      <c r="C205">
        <v>-3.5102790000000002E-2</v>
      </c>
      <c r="D205">
        <v>3.1386749999999998E-2</v>
      </c>
      <c r="E205" s="7"/>
    </row>
    <row r="206" spans="1:5">
      <c r="A206" s="10">
        <v>28703</v>
      </c>
      <c r="B206">
        <v>2.0964170000000001E-2</v>
      </c>
      <c r="C206">
        <v>3.6990580000000002E-2</v>
      </c>
      <c r="D206">
        <v>-8.8630999999999996E-4</v>
      </c>
      <c r="E206" s="7"/>
    </row>
    <row r="207" spans="1:5">
      <c r="A207" s="10">
        <v>28734</v>
      </c>
      <c r="B207">
        <v>-5.7067400000000001E-3</v>
      </c>
      <c r="C207">
        <v>-1.185991E-2</v>
      </c>
      <c r="D207">
        <v>-2.7307109999999999E-2</v>
      </c>
      <c r="E207" s="7"/>
    </row>
    <row r="208" spans="1:5">
      <c r="A208" s="10">
        <v>28764</v>
      </c>
      <c r="B208">
        <v>-0.10828928</v>
      </c>
      <c r="C208">
        <v>-0.10098324</v>
      </c>
      <c r="D208">
        <v>4.2805820000000001E-2</v>
      </c>
      <c r="E208" s="7"/>
    </row>
    <row r="209" spans="1:5">
      <c r="A209" s="10">
        <v>28795</v>
      </c>
      <c r="B209">
        <v>-7.4915750000000003E-2</v>
      </c>
      <c r="C209">
        <v>-3.1768280000000003E-2</v>
      </c>
      <c r="D209">
        <v>-3.1621200000000002E-2</v>
      </c>
      <c r="E209" s="7"/>
    </row>
    <row r="210" spans="1:5">
      <c r="A210" s="10">
        <v>28825</v>
      </c>
      <c r="B210">
        <v>-3.422058E-2</v>
      </c>
      <c r="C210">
        <v>3.4493490000000002E-2</v>
      </c>
      <c r="D210">
        <v>1.9946500000000002E-3</v>
      </c>
      <c r="E210" s="7"/>
    </row>
    <row r="211" spans="1:5">
      <c r="A211" s="10">
        <v>28856</v>
      </c>
      <c r="B211">
        <v>-1.4414389999999999E-2</v>
      </c>
      <c r="C211">
        <v>2.3209500000000001E-2</v>
      </c>
      <c r="D211">
        <v>-1.029938E-2</v>
      </c>
      <c r="E211" s="7"/>
    </row>
    <row r="212" spans="1:5">
      <c r="A212" s="10">
        <v>28887</v>
      </c>
      <c r="B212">
        <v>-3.2964269999999997E-2</v>
      </c>
      <c r="C212">
        <v>7.04968E-3</v>
      </c>
      <c r="D212">
        <v>-2.8117650000000001E-2</v>
      </c>
      <c r="E212" s="7"/>
    </row>
    <row r="213" spans="1:5">
      <c r="A213" s="10">
        <v>28915</v>
      </c>
      <c r="B213">
        <v>-4.3812879999999998E-2</v>
      </c>
      <c r="C213">
        <v>2.112648E-2</v>
      </c>
      <c r="D213">
        <v>-6.9544100000000003E-3</v>
      </c>
      <c r="E213" s="7"/>
    </row>
    <row r="214" spans="1:5">
      <c r="A214" s="10">
        <v>28946</v>
      </c>
      <c r="B214">
        <v>4.7860200000000002E-3</v>
      </c>
      <c r="C214">
        <v>5.4008489999999999E-2</v>
      </c>
      <c r="D214">
        <v>1.8498669999999998E-2</v>
      </c>
      <c r="E214" s="7"/>
    </row>
    <row r="215" spans="1:5">
      <c r="A215" s="10">
        <v>28976</v>
      </c>
      <c r="B215">
        <v>-8.1027349999999998E-2</v>
      </c>
      <c r="C215">
        <v>-4.7081530000000003E-2</v>
      </c>
      <c r="D215">
        <v>-2.1888109999999999E-2</v>
      </c>
      <c r="E215" s="7"/>
    </row>
    <row r="216" spans="1:5">
      <c r="A216" s="10">
        <v>29007</v>
      </c>
      <c r="B216">
        <v>-1.1881020000000001E-2</v>
      </c>
      <c r="C216">
        <v>2.307733E-2</v>
      </c>
      <c r="D216">
        <v>-1.6694649999999998E-2</v>
      </c>
      <c r="E216" s="7"/>
    </row>
    <row r="217" spans="1:5">
      <c r="A217" s="10">
        <v>29037</v>
      </c>
      <c r="B217">
        <v>2.2637939999999999E-2</v>
      </c>
      <c r="C217">
        <v>6.0122050000000003E-2</v>
      </c>
      <c r="D217">
        <v>-1.7198649999999999E-2</v>
      </c>
      <c r="E217" s="7"/>
    </row>
    <row r="218" spans="1:5">
      <c r="A218" s="10">
        <v>29068</v>
      </c>
      <c r="B218">
        <v>1.305124E-2</v>
      </c>
      <c r="C218">
        <v>3.6392510000000003E-2</v>
      </c>
      <c r="D218">
        <v>1.4757670000000001E-2</v>
      </c>
      <c r="E218" s="7"/>
    </row>
    <row r="219" spans="1:5">
      <c r="A219" s="10">
        <v>29099</v>
      </c>
      <c r="B219">
        <v>-7.4267840000000002E-2</v>
      </c>
      <c r="C219">
        <v>-6.2922489999999998E-2</v>
      </c>
      <c r="D219">
        <v>-9.7807299999999996E-3</v>
      </c>
      <c r="E219" s="7"/>
    </row>
    <row r="220" spans="1:5">
      <c r="A220" s="10">
        <v>29129</v>
      </c>
      <c r="B220">
        <v>-0.15447257</v>
      </c>
      <c r="C220">
        <v>-0.10368090000000001</v>
      </c>
      <c r="D220">
        <v>-3.0051999999999998E-4</v>
      </c>
      <c r="E220" s="7"/>
    </row>
    <row r="221" spans="1:5">
      <c r="A221" s="10">
        <v>29160</v>
      </c>
      <c r="B221">
        <v>-3.8832579999999998E-2</v>
      </c>
      <c r="C221">
        <v>5.7511200000000002E-3</v>
      </c>
      <c r="D221">
        <v>-6.7502720000000002E-2</v>
      </c>
      <c r="E221" s="7"/>
    </row>
    <row r="222" spans="1:5">
      <c r="A222" s="10">
        <v>29190</v>
      </c>
      <c r="B222">
        <v>-9.2005799999999999E-3</v>
      </c>
      <c r="C222">
        <v>2.3239260000000001E-2</v>
      </c>
      <c r="D222">
        <v>-1.8078170000000001E-2</v>
      </c>
      <c r="E222" s="7"/>
    </row>
    <row r="223" spans="1:5">
      <c r="A223" s="10">
        <v>29221</v>
      </c>
      <c r="B223">
        <v>-5.958447E-2</v>
      </c>
      <c r="C223">
        <v>-1.9608179999999999E-2</v>
      </c>
      <c r="D223">
        <v>1.3108999999999999E-4</v>
      </c>
      <c r="E223" s="7"/>
    </row>
    <row r="224" spans="1:5">
      <c r="A224" s="10">
        <v>29252</v>
      </c>
      <c r="B224">
        <v>-9.7840910000000003E-2</v>
      </c>
      <c r="C224">
        <v>-4.3070610000000002E-2</v>
      </c>
      <c r="D224">
        <v>2.114945E-2</v>
      </c>
      <c r="E224" s="7"/>
    </row>
    <row r="225" spans="1:5">
      <c r="A225" s="10">
        <v>29281</v>
      </c>
      <c r="B225">
        <v>-0.14193797</v>
      </c>
      <c r="C225">
        <v>-8.8089650000000005E-2</v>
      </c>
      <c r="D225">
        <v>2.7945560000000001E-2</v>
      </c>
      <c r="E225" s="7"/>
    </row>
    <row r="226" spans="1:5">
      <c r="A226" s="10">
        <v>29312</v>
      </c>
      <c r="B226">
        <v>-5.1173160000000002E-2</v>
      </c>
      <c r="C226">
        <v>-3.1934079999999997E-2</v>
      </c>
      <c r="D226">
        <v>-1.2401789999999999E-2</v>
      </c>
      <c r="E226" s="7"/>
    </row>
    <row r="227" spans="1:5">
      <c r="A227" s="10">
        <v>29342</v>
      </c>
      <c r="B227">
        <v>3.2841259999999997E-2</v>
      </c>
      <c r="C227">
        <v>7.7539629999999998E-2</v>
      </c>
      <c r="D227">
        <v>-7.8206000000000005E-3</v>
      </c>
      <c r="E227" s="7"/>
    </row>
    <row r="228" spans="1:5">
      <c r="A228" s="10">
        <v>29373</v>
      </c>
      <c r="B228">
        <v>-1.5668870000000001E-2</v>
      </c>
      <c r="C228">
        <v>2.1417900000000002E-3</v>
      </c>
      <c r="D228">
        <v>1.010759E-2</v>
      </c>
      <c r="E228" s="7"/>
    </row>
    <row r="229" spans="1:5">
      <c r="A229" s="10">
        <v>29403</v>
      </c>
      <c r="B229">
        <v>-3.5196020000000001E-2</v>
      </c>
      <c r="C229">
        <v>-1.6096059999999999E-2</v>
      </c>
      <c r="D229">
        <v>-5.6932600000000003E-3</v>
      </c>
      <c r="E229" s="7"/>
    </row>
    <row r="230" spans="1:5">
      <c r="A230" s="10">
        <v>29434</v>
      </c>
      <c r="B230">
        <v>7.2360499999999999E-3</v>
      </c>
      <c r="C230">
        <v>5.2591300000000001E-2</v>
      </c>
      <c r="D230">
        <v>1.3739049999999999E-2</v>
      </c>
      <c r="E230" s="7"/>
    </row>
    <row r="231" spans="1:5">
      <c r="A231" s="10">
        <v>29465</v>
      </c>
      <c r="B231">
        <v>-4.7587520000000001E-2</v>
      </c>
      <c r="C231">
        <v>-1.7773730000000001E-2</v>
      </c>
      <c r="D231">
        <v>9.1978300000000006E-3</v>
      </c>
      <c r="E231" s="7"/>
    </row>
    <row r="232" spans="1:5">
      <c r="A232" s="10">
        <v>29495</v>
      </c>
      <c r="B232">
        <v>-1.239088E-2</v>
      </c>
      <c r="C232">
        <v>3.524534E-2</v>
      </c>
      <c r="D232">
        <v>2.7586039999999999E-2</v>
      </c>
      <c r="E232" s="7"/>
    </row>
    <row r="233" spans="1:5">
      <c r="A233" s="10">
        <v>29526</v>
      </c>
      <c r="B233">
        <v>-2.4234849999999999E-2</v>
      </c>
      <c r="C233">
        <v>2.3010600000000002E-3</v>
      </c>
      <c r="D233">
        <v>3.062221E-2</v>
      </c>
      <c r="E233" s="7"/>
    </row>
    <row r="234" spans="1:5">
      <c r="A234" s="10">
        <v>29556</v>
      </c>
      <c r="B234">
        <v>-5.6396160000000001E-2</v>
      </c>
      <c r="C234">
        <v>-1.3278119999999999E-2</v>
      </c>
      <c r="D234">
        <v>2.748807E-2</v>
      </c>
      <c r="E234" s="7"/>
    </row>
    <row r="235" spans="1:5">
      <c r="A235" s="10">
        <v>29587</v>
      </c>
      <c r="B235">
        <v>-2.2955E-2</v>
      </c>
      <c r="C235">
        <v>3.2180199999999998E-3</v>
      </c>
      <c r="D235">
        <v>3.893398E-2</v>
      </c>
      <c r="E235" s="7"/>
    </row>
    <row r="236" spans="1:5">
      <c r="A236" s="10">
        <v>29618</v>
      </c>
      <c r="B236">
        <v>-7.5895299999999997E-3</v>
      </c>
      <c r="C236">
        <v>2.9746999999999998E-4</v>
      </c>
      <c r="D236">
        <v>2.1198300000000001E-3</v>
      </c>
      <c r="E236" s="7"/>
    </row>
    <row r="237" spans="1:5">
      <c r="A237" s="10">
        <v>29646</v>
      </c>
      <c r="B237">
        <v>-2.1364649999999999E-2</v>
      </c>
      <c r="C237">
        <v>1.3823749999999999E-2</v>
      </c>
      <c r="D237">
        <v>1.393817E-2</v>
      </c>
      <c r="E237" s="7"/>
    </row>
    <row r="238" spans="1:5">
      <c r="A238" s="10">
        <v>29677</v>
      </c>
      <c r="B238">
        <v>-2.8108520000000001E-2</v>
      </c>
      <c r="C238">
        <v>1.0031089999999999E-2</v>
      </c>
      <c r="D238">
        <v>-1.9122179999999999E-2</v>
      </c>
      <c r="E238" s="7"/>
    </row>
    <row r="239" spans="1:5">
      <c r="A239" s="10">
        <v>29707</v>
      </c>
      <c r="B239">
        <v>7.3734100000000004E-3</v>
      </c>
      <c r="C239">
        <v>2.8423319999999998E-2</v>
      </c>
      <c r="D239">
        <v>-2.7987620000000001E-2</v>
      </c>
      <c r="E239" s="7"/>
    </row>
    <row r="240" spans="1:5">
      <c r="A240" s="10">
        <v>29738</v>
      </c>
      <c r="B240">
        <v>1.68118E-3</v>
      </c>
      <c r="C240">
        <v>3.0773060000000001E-2</v>
      </c>
      <c r="D240">
        <v>6.0948410000000001E-2</v>
      </c>
      <c r="E240" s="7"/>
    </row>
    <row r="241" spans="1:5">
      <c r="A241" s="10">
        <v>29768</v>
      </c>
      <c r="B241">
        <v>-1.7635000000000001E-2</v>
      </c>
      <c r="C241">
        <v>1.120843E-2</v>
      </c>
      <c r="D241">
        <v>-1.241394E-2</v>
      </c>
      <c r="E241" s="7"/>
    </row>
    <row r="242" spans="1:5">
      <c r="A242" s="10">
        <v>29799</v>
      </c>
      <c r="B242">
        <v>-7.6701370000000005E-2</v>
      </c>
      <c r="C242">
        <v>-4.3612239999999997E-2</v>
      </c>
      <c r="D242">
        <v>-1.4218200000000001E-3</v>
      </c>
      <c r="E242" s="7"/>
    </row>
    <row r="243" spans="1:5">
      <c r="A243" s="10">
        <v>29830</v>
      </c>
      <c r="B243">
        <v>-0.15284444</v>
      </c>
      <c r="C243">
        <v>-0.12082577999999999</v>
      </c>
      <c r="D243">
        <v>9.2231949999999993E-2</v>
      </c>
      <c r="E243" s="7"/>
    </row>
    <row r="244" spans="1:5">
      <c r="A244" s="10">
        <v>29860</v>
      </c>
      <c r="B244">
        <v>-4.5511349999999999E-2</v>
      </c>
      <c r="C244">
        <v>-3.4083400000000002E-3</v>
      </c>
      <c r="D244">
        <v>-2.465792E-2</v>
      </c>
      <c r="E244" s="7"/>
    </row>
    <row r="245" spans="1:5">
      <c r="A245" s="10">
        <v>29891</v>
      </c>
      <c r="B245">
        <v>-3.1615789999999998E-2</v>
      </c>
      <c r="C245">
        <v>-1.4972549999999999E-2</v>
      </c>
      <c r="D245">
        <v>6.0607389999999997E-2</v>
      </c>
      <c r="E245" s="7"/>
    </row>
    <row r="246" spans="1:5">
      <c r="A246" s="10">
        <v>29921</v>
      </c>
      <c r="B246">
        <v>-2.3587199999999999E-2</v>
      </c>
      <c r="C246">
        <v>2.6706299999999999E-2</v>
      </c>
      <c r="D246">
        <v>9.0738399999999997E-3</v>
      </c>
      <c r="E246" s="7"/>
    </row>
    <row r="247" spans="1:5">
      <c r="A247" s="10">
        <v>29952</v>
      </c>
      <c r="B247">
        <v>-6.9975839999999997E-2</v>
      </c>
      <c r="C247">
        <v>-5.9175569999999997E-2</v>
      </c>
      <c r="D247">
        <v>-1.978417E-2</v>
      </c>
      <c r="E247" s="7"/>
    </row>
    <row r="248" spans="1:5">
      <c r="A248" s="10">
        <v>29983</v>
      </c>
      <c r="B248">
        <v>-0.12230555</v>
      </c>
      <c r="C248">
        <v>-8.1651489999999993E-2</v>
      </c>
      <c r="D248">
        <v>-1.1445739999999999E-2</v>
      </c>
      <c r="E248" s="7"/>
    </row>
    <row r="249" spans="1:5">
      <c r="A249" s="10">
        <v>30011</v>
      </c>
      <c r="B249">
        <v>-3.0948670000000001E-2</v>
      </c>
      <c r="C249">
        <v>7.9714899999999995E-3</v>
      </c>
      <c r="D249">
        <v>4.3540179999999998E-2</v>
      </c>
      <c r="E249" s="7"/>
    </row>
    <row r="250" spans="1:5">
      <c r="A250" s="10">
        <v>30042</v>
      </c>
      <c r="B250">
        <v>4.8229199999999996E-3</v>
      </c>
      <c r="C250">
        <v>4.2642960000000001E-2</v>
      </c>
      <c r="D250">
        <v>-2.3991559999999999E-2</v>
      </c>
      <c r="E250" s="7"/>
    </row>
    <row r="251" spans="1:5">
      <c r="A251" s="10">
        <v>30072</v>
      </c>
      <c r="B251">
        <v>-2.5218699999999998E-3</v>
      </c>
      <c r="C251">
        <v>-8.0691800000000004E-3</v>
      </c>
      <c r="D251">
        <v>2.935751E-2</v>
      </c>
      <c r="E251" s="7"/>
    </row>
    <row r="252" spans="1:5">
      <c r="A252" s="10">
        <v>30103</v>
      </c>
      <c r="B252">
        <v>-1.252549E-2</v>
      </c>
      <c r="C252">
        <v>2.117691E-2</v>
      </c>
      <c r="D252">
        <v>4.9709679999999999E-2</v>
      </c>
      <c r="E252" s="7"/>
    </row>
    <row r="253" spans="1:5">
      <c r="A253" s="10">
        <v>30133</v>
      </c>
      <c r="B253">
        <v>1.2593109999999999E-2</v>
      </c>
      <c r="C253">
        <v>1.7627750000000001E-2</v>
      </c>
      <c r="D253">
        <v>-1.5862950000000001E-2</v>
      </c>
      <c r="E253" s="7"/>
    </row>
    <row r="254" spans="1:5">
      <c r="A254" s="10">
        <v>30164</v>
      </c>
      <c r="B254">
        <v>-5.7561790000000002E-2</v>
      </c>
      <c r="C254">
        <v>-3.6052309999999997E-2</v>
      </c>
      <c r="D254">
        <v>-5.0910900000000004E-3</v>
      </c>
      <c r="E254" s="7"/>
    </row>
    <row r="255" spans="1:5">
      <c r="A255" s="10">
        <v>30195</v>
      </c>
      <c r="B255">
        <v>-2.6235680000000001E-2</v>
      </c>
      <c r="C255">
        <v>2.45855E-2</v>
      </c>
      <c r="D255">
        <v>4.186289E-2</v>
      </c>
      <c r="E255" s="7"/>
    </row>
    <row r="256" spans="1:5">
      <c r="A256" s="10">
        <v>30225</v>
      </c>
      <c r="B256">
        <v>-4.193409E-2</v>
      </c>
      <c r="C256">
        <v>-7.2240799999999999E-3</v>
      </c>
      <c r="D256">
        <v>-3.783243E-2</v>
      </c>
      <c r="E256" s="7"/>
    </row>
    <row r="257" spans="1:5">
      <c r="A257" s="10">
        <v>30256</v>
      </c>
      <c r="B257">
        <v>-4.4995E-3</v>
      </c>
      <c r="C257">
        <v>2.7791650000000001E-2</v>
      </c>
      <c r="D257">
        <v>1.0490330000000001E-2</v>
      </c>
      <c r="E257" s="7"/>
    </row>
    <row r="258" spans="1:5">
      <c r="A258" s="10">
        <v>30286</v>
      </c>
      <c r="B258">
        <v>7.4377999999999998E-4</v>
      </c>
      <c r="C258">
        <v>2.914305E-2</v>
      </c>
      <c r="D258">
        <v>-3.135686E-2</v>
      </c>
      <c r="E258" s="7"/>
    </row>
    <row r="259" spans="1:5">
      <c r="A259" s="10">
        <v>30317</v>
      </c>
      <c r="B259">
        <v>-2.964785E-2</v>
      </c>
      <c r="C259">
        <v>2.0050699999999999E-3</v>
      </c>
      <c r="D259">
        <v>-5.4757489999999999E-2</v>
      </c>
      <c r="E259" s="7"/>
    </row>
    <row r="260" spans="1:5">
      <c r="A260" s="10">
        <v>30348</v>
      </c>
      <c r="B260">
        <v>8.1204099999999998E-3</v>
      </c>
      <c r="C260">
        <v>3.9253490000000002E-2</v>
      </c>
      <c r="D260">
        <v>-3.12086E-2</v>
      </c>
      <c r="E260" s="7"/>
    </row>
    <row r="261" spans="1:5">
      <c r="A261" s="10">
        <v>30376</v>
      </c>
      <c r="B261">
        <v>-4.7661929999999998E-2</v>
      </c>
      <c r="C261">
        <v>-2.6466819999999999E-2</v>
      </c>
      <c r="D261">
        <v>4.0178529999999997E-2</v>
      </c>
      <c r="E261" s="7"/>
    </row>
    <row r="262" spans="1:5">
      <c r="A262" s="10">
        <v>30407</v>
      </c>
      <c r="B262">
        <v>-4.7134300000000002E-3</v>
      </c>
      <c r="C262">
        <v>2.538959E-2</v>
      </c>
      <c r="D262">
        <v>3.5591409999999997E-2</v>
      </c>
      <c r="E262" s="7"/>
    </row>
    <row r="263" spans="1:5">
      <c r="A263" s="10">
        <v>30437</v>
      </c>
      <c r="B263">
        <v>-7.8711420000000004E-2</v>
      </c>
      <c r="C263">
        <v>-4.6959899999999999E-2</v>
      </c>
      <c r="D263">
        <v>1.81668E-2</v>
      </c>
      <c r="E263" s="7"/>
    </row>
    <row r="264" spans="1:5">
      <c r="A264" s="10">
        <v>30468</v>
      </c>
      <c r="B264">
        <v>-3.3997300000000001E-3</v>
      </c>
      <c r="C264">
        <v>4.7821509999999998E-2</v>
      </c>
      <c r="D264">
        <v>9.2080999999999999E-4</v>
      </c>
      <c r="E264" s="7"/>
    </row>
    <row r="265" spans="1:5">
      <c r="A265" s="10">
        <v>30498</v>
      </c>
      <c r="B265">
        <v>-4.7934079999999997E-2</v>
      </c>
      <c r="C265">
        <v>-2.5656600000000002E-2</v>
      </c>
      <c r="D265">
        <v>4.384996E-2</v>
      </c>
      <c r="E265" s="7"/>
    </row>
    <row r="266" spans="1:5">
      <c r="A266" s="10">
        <v>30529</v>
      </c>
      <c r="B266">
        <v>-4.2340250000000003E-2</v>
      </c>
      <c r="C266">
        <v>-9.9839000000000004E-3</v>
      </c>
      <c r="D266">
        <v>4.3447340000000001E-2</v>
      </c>
      <c r="E266" s="7"/>
    </row>
    <row r="267" spans="1:5">
      <c r="A267" s="10">
        <v>30560</v>
      </c>
      <c r="B267">
        <v>-2.3720069999999999E-2</v>
      </c>
      <c r="C267">
        <v>2.5384730000000001E-2</v>
      </c>
      <c r="D267">
        <v>1.3919279999999999E-2</v>
      </c>
      <c r="E267" s="7"/>
    </row>
    <row r="268" spans="1:5">
      <c r="A268" s="10">
        <v>30590</v>
      </c>
      <c r="B268">
        <v>3.439859E-2</v>
      </c>
      <c r="C268">
        <v>5.9870319999999998E-2</v>
      </c>
      <c r="D268">
        <v>5.7726090000000001E-2</v>
      </c>
      <c r="E268" s="7"/>
    </row>
    <row r="269" spans="1:5">
      <c r="A269" s="10">
        <v>30621</v>
      </c>
      <c r="B269">
        <v>1.3701720000000001E-2</v>
      </c>
      <c r="C269">
        <v>5.0454449999999998E-2</v>
      </c>
      <c r="D269">
        <v>-7.1968580000000004E-2</v>
      </c>
      <c r="E269" s="7"/>
    </row>
    <row r="270" spans="1:5">
      <c r="A270" s="10">
        <v>30651</v>
      </c>
      <c r="B270">
        <v>-3.3589220000000003E-2</v>
      </c>
      <c r="C270">
        <v>1.485155E-2</v>
      </c>
      <c r="D270">
        <v>5.0024899999999997E-2</v>
      </c>
      <c r="E270" s="7"/>
    </row>
    <row r="271" spans="1:5">
      <c r="A271" s="10">
        <v>30682</v>
      </c>
      <c r="B271">
        <v>-2.5184140000000001E-2</v>
      </c>
      <c r="C271">
        <v>-5.8097499999999998E-3</v>
      </c>
      <c r="D271">
        <v>6.5253400000000003E-2</v>
      </c>
      <c r="E271" s="7"/>
    </row>
    <row r="272" spans="1:5">
      <c r="A272" s="10">
        <v>30713</v>
      </c>
      <c r="B272">
        <v>-4.2227269999999997E-2</v>
      </c>
      <c r="C272">
        <v>-2.7691629999999998E-2</v>
      </c>
      <c r="D272">
        <v>5.2176000000000002E-3</v>
      </c>
      <c r="E272" s="7"/>
    </row>
    <row r="273" spans="1:5">
      <c r="A273" s="10">
        <v>30742</v>
      </c>
      <c r="B273">
        <v>-9.8216299999999996E-3</v>
      </c>
      <c r="C273">
        <v>3.0361719999999998E-2</v>
      </c>
      <c r="D273">
        <v>9.4122900000000002E-3</v>
      </c>
      <c r="E273" s="7"/>
    </row>
    <row r="274" spans="1:5">
      <c r="A274" s="10">
        <v>30773</v>
      </c>
      <c r="B274">
        <v>-8.4444710000000006E-2</v>
      </c>
      <c r="C274">
        <v>-4.802588E-2</v>
      </c>
      <c r="D274">
        <v>4.0988800000000001E-3</v>
      </c>
      <c r="E274" s="7"/>
    </row>
    <row r="275" spans="1:5">
      <c r="A275" s="10">
        <v>30803</v>
      </c>
      <c r="B275">
        <v>6.8298200000000003E-3</v>
      </c>
      <c r="C275">
        <v>4.5392019999999998E-2</v>
      </c>
      <c r="D275">
        <v>2.3602990000000001E-2</v>
      </c>
      <c r="E275" s="7"/>
    </row>
    <row r="276" spans="1:5">
      <c r="A276" s="10">
        <v>30834</v>
      </c>
      <c r="B276">
        <v>-1.601648E-2</v>
      </c>
      <c r="C276">
        <v>2.3933159999999998E-2</v>
      </c>
      <c r="D276">
        <v>-2.8869899999999999E-3</v>
      </c>
      <c r="E276" s="7"/>
    </row>
    <row r="277" spans="1:5">
      <c r="A277" s="10">
        <v>30864</v>
      </c>
      <c r="B277">
        <v>-2.6631800000000001E-2</v>
      </c>
      <c r="C277">
        <v>1.176426E-2</v>
      </c>
      <c r="D277">
        <v>2.0819290000000001E-2</v>
      </c>
      <c r="E277" s="7"/>
    </row>
    <row r="278" spans="1:5">
      <c r="A278" s="10">
        <v>30895</v>
      </c>
      <c r="B278">
        <v>1.8737199999999999E-3</v>
      </c>
      <c r="C278">
        <v>3.2558339999999998E-2</v>
      </c>
      <c r="D278">
        <v>-3.4921460000000001E-2</v>
      </c>
      <c r="E278" s="7"/>
    </row>
    <row r="279" spans="1:5">
      <c r="A279" s="10">
        <v>30926</v>
      </c>
      <c r="B279">
        <v>-1.8988640000000001E-2</v>
      </c>
      <c r="C279">
        <v>1.09003E-2</v>
      </c>
      <c r="D279">
        <v>2.4264259999999999E-2</v>
      </c>
      <c r="E279" s="7"/>
    </row>
    <row r="280" spans="1:5">
      <c r="A280" s="10">
        <v>30956</v>
      </c>
      <c r="B280">
        <v>-2.988708E-2</v>
      </c>
      <c r="C280">
        <v>-1.0946330000000001E-2</v>
      </c>
      <c r="D280">
        <v>-6.6430600000000001E-3</v>
      </c>
      <c r="E280" s="7"/>
    </row>
    <row r="281" spans="1:5">
      <c r="A281" s="10">
        <v>30987</v>
      </c>
      <c r="B281">
        <v>-2.3184E-3</v>
      </c>
      <c r="C281">
        <v>6.3234700000000003E-3</v>
      </c>
      <c r="D281">
        <v>1.563082E-2</v>
      </c>
      <c r="E281" s="7"/>
    </row>
    <row r="282" spans="1:5">
      <c r="A282" s="10">
        <v>31017</v>
      </c>
      <c r="B282">
        <v>-3.6025639999999998E-2</v>
      </c>
      <c r="C282">
        <v>-2.9350000000000001E-3</v>
      </c>
      <c r="D282">
        <v>-2.3395999999999999E-4</v>
      </c>
      <c r="E282" s="7"/>
    </row>
    <row r="283" spans="1:5">
      <c r="A283" s="10">
        <v>31048</v>
      </c>
      <c r="B283">
        <v>-8.4132400000000006E-3</v>
      </c>
      <c r="C283">
        <v>1.675097E-2</v>
      </c>
      <c r="D283">
        <v>-1.6603440000000001E-2</v>
      </c>
      <c r="E283" s="7"/>
    </row>
    <row r="284" spans="1:5">
      <c r="A284" s="10">
        <v>31079</v>
      </c>
      <c r="B284">
        <v>-1.040315E-2</v>
      </c>
      <c r="C284">
        <v>5.9584399999999997E-3</v>
      </c>
      <c r="D284">
        <v>2.2773669999999999E-2</v>
      </c>
      <c r="E284" s="7"/>
    </row>
    <row r="285" spans="1:5">
      <c r="A285" s="10">
        <v>31107</v>
      </c>
      <c r="B285">
        <v>5.9339199999999996E-3</v>
      </c>
      <c r="C285">
        <v>4.1144199999999997E-3</v>
      </c>
      <c r="D285">
        <v>3.882319E-2</v>
      </c>
      <c r="E285" s="7"/>
    </row>
    <row r="286" spans="1:5">
      <c r="A286" s="10">
        <v>31138</v>
      </c>
      <c r="B286">
        <v>1.0068489999999999E-2</v>
      </c>
      <c r="C286">
        <v>3.082114E-2</v>
      </c>
      <c r="D286">
        <v>3.8044090000000003E-2</v>
      </c>
      <c r="E286" s="7"/>
    </row>
    <row r="287" spans="1:5">
      <c r="A287" s="10">
        <v>31168</v>
      </c>
      <c r="B287">
        <v>6.7700000000000004E-6</v>
      </c>
      <c r="C287">
        <v>2.332418E-2</v>
      </c>
      <c r="D287">
        <v>-8.0868799999999994E-3</v>
      </c>
      <c r="E287" s="7"/>
    </row>
    <row r="288" spans="1:5">
      <c r="A288" s="10">
        <v>31199</v>
      </c>
      <c r="B288">
        <v>-4.9664000000000002E-3</v>
      </c>
      <c r="C288">
        <v>-1.75029E-3</v>
      </c>
      <c r="D288">
        <v>8.5566800000000005E-3</v>
      </c>
      <c r="E288" s="7"/>
    </row>
    <row r="289" spans="1:5">
      <c r="A289" s="10">
        <v>31229</v>
      </c>
      <c r="B289">
        <v>-2.2022E-2</v>
      </c>
      <c r="C289">
        <v>2.4059469999999999E-2</v>
      </c>
      <c r="D289">
        <v>-1.8280729999999999E-2</v>
      </c>
      <c r="E289" s="7"/>
    </row>
    <row r="290" spans="1:5">
      <c r="A290" s="10">
        <v>31260</v>
      </c>
      <c r="B290">
        <v>2.6418980000000002E-2</v>
      </c>
      <c r="C290">
        <v>3.2540020000000003E-2</v>
      </c>
      <c r="D290">
        <v>2.6009350000000001E-2</v>
      </c>
      <c r="E290" s="7"/>
    </row>
    <row r="291" spans="1:5">
      <c r="A291" s="10">
        <v>31291</v>
      </c>
      <c r="B291">
        <v>-1.917228E-2</v>
      </c>
      <c r="C291">
        <v>-7.8987899999999993E-3</v>
      </c>
      <c r="D291">
        <v>1.0851009999999999E-2</v>
      </c>
      <c r="E291" s="7"/>
    </row>
    <row r="292" spans="1:5">
      <c r="A292" s="10">
        <v>31321</v>
      </c>
      <c r="B292">
        <v>-1.8744440000000001E-2</v>
      </c>
      <c r="C292">
        <v>-1.3770340000000001E-2</v>
      </c>
      <c r="D292">
        <v>5.0684050000000001E-2</v>
      </c>
      <c r="E292" s="7"/>
    </row>
    <row r="293" spans="1:5">
      <c r="A293" s="10">
        <v>31352</v>
      </c>
      <c r="B293">
        <v>-1.9696599999999998E-3</v>
      </c>
      <c r="C293">
        <v>2.7342789999999999E-2</v>
      </c>
      <c r="D293">
        <v>7.1459100000000001E-3</v>
      </c>
      <c r="E293" s="7"/>
    </row>
    <row r="294" spans="1:5">
      <c r="A294" s="10">
        <v>31382</v>
      </c>
      <c r="B294">
        <v>-1.5790789999999999E-2</v>
      </c>
      <c r="C294">
        <v>2.3928970000000001E-2</v>
      </c>
      <c r="D294">
        <v>-1.941905E-2</v>
      </c>
      <c r="E294" s="7"/>
    </row>
    <row r="295" spans="1:5">
      <c r="A295" s="10">
        <v>31413</v>
      </c>
      <c r="B295">
        <v>-6.5925150000000002E-2</v>
      </c>
      <c r="C295">
        <v>-3.6946239999999998E-2</v>
      </c>
      <c r="D295">
        <v>1.882153E-2</v>
      </c>
      <c r="E295" s="7"/>
    </row>
    <row r="296" spans="1:5">
      <c r="A296" s="10">
        <v>31444</v>
      </c>
      <c r="B296">
        <v>-9.3844800000000006E-3</v>
      </c>
      <c r="C296">
        <v>1.963639E-2</v>
      </c>
      <c r="D296">
        <v>2.8042800000000001E-3</v>
      </c>
      <c r="E296" s="7"/>
    </row>
    <row r="297" spans="1:5">
      <c r="A297" s="10">
        <v>31472</v>
      </c>
      <c r="B297">
        <v>7.9262599999999992E-3</v>
      </c>
      <c r="C297">
        <v>4.38143E-2</v>
      </c>
      <c r="D297">
        <v>3.9466519999999998E-2</v>
      </c>
      <c r="E297" s="7"/>
    </row>
    <row r="298" spans="1:5">
      <c r="A298" s="10">
        <v>31503</v>
      </c>
      <c r="B298">
        <v>2.9370719999999999E-2</v>
      </c>
      <c r="C298">
        <v>2.4270980000000001E-2</v>
      </c>
      <c r="D298">
        <v>-5.1390400000000001E-3</v>
      </c>
      <c r="E298" s="7"/>
    </row>
    <row r="299" spans="1:5">
      <c r="A299" s="10">
        <v>31533</v>
      </c>
      <c r="B299">
        <v>4.6358199999999997E-3</v>
      </c>
      <c r="C299">
        <v>2.0418120000000001E-2</v>
      </c>
      <c r="D299">
        <v>2.7320069999999998E-2</v>
      </c>
      <c r="E299" s="7"/>
    </row>
    <row r="300" spans="1:5">
      <c r="A300" s="10">
        <v>31564</v>
      </c>
      <c r="B300">
        <v>-6.9568019999999994E-2</v>
      </c>
      <c r="C300">
        <v>-6.3252580000000003E-2</v>
      </c>
      <c r="D300">
        <v>5.863968E-2</v>
      </c>
      <c r="E300" s="7"/>
    </row>
    <row r="301" spans="1:5">
      <c r="A301" s="10">
        <v>31594</v>
      </c>
      <c r="B301">
        <v>-2.3797699999999998E-3</v>
      </c>
      <c r="C301">
        <v>1.9161460000000002E-2</v>
      </c>
      <c r="D301">
        <v>-1.490146E-2</v>
      </c>
      <c r="E301" s="7"/>
    </row>
    <row r="302" spans="1:5">
      <c r="A302" s="10">
        <v>31625</v>
      </c>
      <c r="B302">
        <v>-2.734166E-2</v>
      </c>
      <c r="C302">
        <v>1.202543E-2</v>
      </c>
      <c r="D302">
        <v>-2.6109170000000001E-2</v>
      </c>
      <c r="E302" s="7"/>
    </row>
    <row r="303" spans="1:5">
      <c r="A303" s="10">
        <v>31656</v>
      </c>
      <c r="B303">
        <v>-4.6682399999999997E-3</v>
      </c>
      <c r="C303">
        <v>-2.4342079999999999E-2</v>
      </c>
      <c r="D303">
        <v>4.3655729999999997E-2</v>
      </c>
      <c r="E303" s="7"/>
    </row>
    <row r="304" spans="1:5">
      <c r="A304" s="10">
        <v>31686</v>
      </c>
      <c r="B304">
        <v>3.93926E-2</v>
      </c>
      <c r="C304">
        <v>6.3635689999999995E-2</v>
      </c>
      <c r="D304">
        <v>1.5963140000000001E-2</v>
      </c>
      <c r="E304" s="7"/>
    </row>
    <row r="305" spans="1:5">
      <c r="A305" s="10">
        <v>31717</v>
      </c>
      <c r="B305">
        <v>1.6778370000000001E-2</v>
      </c>
      <c r="C305">
        <v>2.2929069999999999E-2</v>
      </c>
      <c r="D305">
        <v>-3.037115E-2</v>
      </c>
      <c r="E305" s="7"/>
    </row>
    <row r="306" spans="1:5">
      <c r="A306" s="10">
        <v>31747</v>
      </c>
      <c r="B306">
        <v>1.118096E-2</v>
      </c>
      <c r="C306">
        <v>3.4075500000000002E-2</v>
      </c>
      <c r="D306">
        <v>-1.1808310000000001E-2</v>
      </c>
      <c r="E306" s="7"/>
    </row>
    <row r="307" spans="1:5">
      <c r="A307" s="10">
        <v>31778</v>
      </c>
      <c r="B307">
        <v>-2.911501E-2</v>
      </c>
      <c r="C307">
        <v>-8.9074500000000008E-3</v>
      </c>
      <c r="D307">
        <v>-7.3343500000000006E-2</v>
      </c>
      <c r="E307" s="7"/>
    </row>
    <row r="308" spans="1:5">
      <c r="A308" s="10">
        <v>31809</v>
      </c>
      <c r="B308">
        <v>5.29227E-3</v>
      </c>
      <c r="C308">
        <v>2.5724750000000001E-2</v>
      </c>
      <c r="D308">
        <v>-4.0181670000000003E-2</v>
      </c>
      <c r="E308" s="7"/>
    </row>
    <row r="309" spans="1:5">
      <c r="A309" s="10">
        <v>31837</v>
      </c>
      <c r="B309">
        <v>-2.3617019999999999E-2</v>
      </c>
      <c r="C309">
        <v>1.7072810000000001E-2</v>
      </c>
      <c r="D309">
        <v>-1.3235749999999999E-2</v>
      </c>
      <c r="E309" s="7"/>
    </row>
    <row r="310" spans="1:5">
      <c r="A310" s="10">
        <v>31868</v>
      </c>
      <c r="B310">
        <v>-0.12662749000000001</v>
      </c>
      <c r="C310">
        <v>-0.10931502</v>
      </c>
      <c r="D310">
        <v>-3.9889620000000001E-2</v>
      </c>
      <c r="E310" s="7"/>
    </row>
    <row r="311" spans="1:5">
      <c r="A311" s="10">
        <v>31898</v>
      </c>
      <c r="B311">
        <v>5.4462099999999999E-3</v>
      </c>
      <c r="C311">
        <v>3.0386050000000001E-2</v>
      </c>
      <c r="D311">
        <v>1.258425E-2</v>
      </c>
      <c r="E311" s="7"/>
    </row>
    <row r="312" spans="1:5">
      <c r="A312" s="10">
        <v>31929</v>
      </c>
      <c r="B312">
        <v>7.5047300000000003E-3</v>
      </c>
      <c r="C312">
        <v>5.5841500000000002E-2</v>
      </c>
      <c r="D312">
        <v>2.5829109999999999E-2</v>
      </c>
      <c r="E312" s="7"/>
    </row>
    <row r="313" spans="1:5">
      <c r="A313" s="10">
        <v>31959</v>
      </c>
      <c r="B313">
        <v>1.8774470000000001E-2</v>
      </c>
      <c r="C313">
        <v>-2.5122709999999999E-2</v>
      </c>
      <c r="D313">
        <v>8.0332400000000005E-3</v>
      </c>
      <c r="E313" s="7"/>
    </row>
    <row r="314" spans="1:5">
      <c r="A314" s="10">
        <v>31990</v>
      </c>
      <c r="B314">
        <v>-3.5150000000000001E-5</v>
      </c>
      <c r="C314">
        <v>1.4523100000000001E-2</v>
      </c>
      <c r="D314">
        <v>-5.9041690000000001E-2</v>
      </c>
      <c r="E314" s="7"/>
    </row>
    <row r="315" spans="1:5">
      <c r="A315" s="10">
        <v>32021</v>
      </c>
      <c r="B315">
        <v>-4.1820379999999997E-2</v>
      </c>
      <c r="C315">
        <v>-5.4440549999999997E-2</v>
      </c>
      <c r="D315">
        <v>1.6234800000000001E-3</v>
      </c>
      <c r="E315" s="7"/>
    </row>
    <row r="316" spans="1:5">
      <c r="A316" s="10">
        <v>32051</v>
      </c>
      <c r="B316">
        <v>-0.46169772999999997</v>
      </c>
      <c r="C316">
        <v>-0.39179125999999997</v>
      </c>
      <c r="D316">
        <v>5.4310570000000002E-2</v>
      </c>
      <c r="E316" s="7"/>
    </row>
    <row r="317" spans="1:5">
      <c r="A317" s="10">
        <v>32082</v>
      </c>
      <c r="B317">
        <v>-2.5158449999999999E-2</v>
      </c>
      <c r="C317">
        <v>-7.6921249999999997E-2</v>
      </c>
      <c r="D317">
        <v>-1.6929989999999999E-2</v>
      </c>
      <c r="E317" s="7"/>
    </row>
    <row r="318" spans="1:5">
      <c r="A318" s="10">
        <v>32112</v>
      </c>
      <c r="B318">
        <v>-0.1055248</v>
      </c>
      <c r="C318">
        <v>-3.1553459999999998E-2</v>
      </c>
      <c r="D318">
        <v>8.3592500000000004E-3</v>
      </c>
      <c r="E318" s="7"/>
    </row>
    <row r="319" spans="1:5">
      <c r="A319" s="10">
        <v>32143</v>
      </c>
      <c r="B319">
        <v>-0.11083843</v>
      </c>
      <c r="C319">
        <v>-7.6974169999999995E-2</v>
      </c>
      <c r="D319">
        <v>4.4154690000000003E-2</v>
      </c>
      <c r="E319" s="7"/>
    </row>
    <row r="320" spans="1:5">
      <c r="A320" s="10">
        <v>32174</v>
      </c>
      <c r="B320">
        <v>-3.3485809999999998E-2</v>
      </c>
      <c r="C320">
        <v>6.0278949999999998E-2</v>
      </c>
      <c r="D320">
        <v>3.3043E-3</v>
      </c>
      <c r="E320" s="7"/>
    </row>
    <row r="321" spans="1:5">
      <c r="A321" s="10">
        <v>32203</v>
      </c>
      <c r="B321">
        <v>-3.0298579999999999E-2</v>
      </c>
      <c r="C321">
        <v>2.4268609999999999E-2</v>
      </c>
      <c r="D321">
        <v>-1.9984269999999998E-2</v>
      </c>
      <c r="E321" s="7"/>
    </row>
    <row r="322" spans="1:5">
      <c r="A322" s="10">
        <v>32234</v>
      </c>
      <c r="B322">
        <v>8.8054299999999995E-3</v>
      </c>
      <c r="C322">
        <v>2.854311E-2</v>
      </c>
      <c r="D322">
        <v>-2.541647E-2</v>
      </c>
      <c r="E322" s="7"/>
    </row>
    <row r="323" spans="1:5">
      <c r="A323" s="10">
        <v>32264</v>
      </c>
      <c r="B323">
        <v>-6.8553470000000005E-2</v>
      </c>
      <c r="C323">
        <v>-1.07278E-3</v>
      </c>
      <c r="D323">
        <v>-5.2048299999999997E-3</v>
      </c>
      <c r="E323" s="7"/>
    </row>
    <row r="324" spans="1:5">
      <c r="A324" s="10">
        <v>32295</v>
      </c>
      <c r="B324">
        <v>6.8899299999999998E-3</v>
      </c>
      <c r="C324">
        <v>1.8563409999999999E-2</v>
      </c>
      <c r="D324">
        <v>-9.6287500000000002E-3</v>
      </c>
      <c r="E324" s="7"/>
    </row>
    <row r="325" spans="1:5">
      <c r="A325" s="10">
        <v>32325</v>
      </c>
      <c r="B325">
        <v>1.7124110000000001E-2</v>
      </c>
      <c r="C325">
        <v>3.2619860000000001E-2</v>
      </c>
      <c r="D325">
        <v>-8.9317500000000005E-3</v>
      </c>
      <c r="E325" s="7"/>
    </row>
    <row r="326" spans="1:5">
      <c r="A326" s="10">
        <v>32356</v>
      </c>
      <c r="B326">
        <v>-2.4842659999999999E-2</v>
      </c>
      <c r="C326">
        <v>2.774012E-2</v>
      </c>
      <c r="D326">
        <v>3.5657880000000003E-2</v>
      </c>
      <c r="E326" s="7"/>
    </row>
    <row r="327" spans="1:5">
      <c r="A327" s="10">
        <v>32387</v>
      </c>
      <c r="B327">
        <v>-2.3178420000000002E-2</v>
      </c>
      <c r="C327">
        <v>1.1607799999999999E-3</v>
      </c>
      <c r="D327">
        <v>1.488299E-2</v>
      </c>
      <c r="E327" s="7"/>
    </row>
    <row r="328" spans="1:5">
      <c r="A328" s="10">
        <v>32417</v>
      </c>
      <c r="B328">
        <v>-4.2673950000000002E-2</v>
      </c>
      <c r="C328">
        <v>3.1872100000000002E-3</v>
      </c>
      <c r="D328">
        <v>2.3758910000000001E-2</v>
      </c>
      <c r="E328" s="7"/>
    </row>
    <row r="329" spans="1:5">
      <c r="A329" s="10">
        <v>32448</v>
      </c>
      <c r="B329">
        <v>-6.6818569999999994E-2</v>
      </c>
      <c r="C329">
        <v>-9.7490600000000004E-3</v>
      </c>
      <c r="D329">
        <v>-7.0704999999999997E-4</v>
      </c>
      <c r="E329" s="7"/>
    </row>
    <row r="330" spans="1:5">
      <c r="A330" s="10">
        <v>32478</v>
      </c>
      <c r="B330">
        <v>-2.4318079999999999E-2</v>
      </c>
      <c r="C330">
        <v>1.0428900000000001E-3</v>
      </c>
      <c r="D330">
        <v>-4.4426140000000003E-2</v>
      </c>
      <c r="E330" s="7"/>
    </row>
    <row r="331" spans="1:5">
      <c r="A331" s="10">
        <v>32509</v>
      </c>
      <c r="B331">
        <v>1.8425E-2</v>
      </c>
      <c r="C331">
        <v>7.418553E-2</v>
      </c>
      <c r="D331">
        <v>-6.6200999999999999E-4</v>
      </c>
      <c r="E331" s="7"/>
    </row>
    <row r="332" spans="1:5">
      <c r="A332" s="10">
        <v>32540</v>
      </c>
      <c r="B332">
        <v>-2.6102999999999999E-3</v>
      </c>
      <c r="C332">
        <v>1.242629E-2</v>
      </c>
      <c r="D332">
        <v>-3.70499E-3</v>
      </c>
      <c r="E332" s="7"/>
    </row>
    <row r="333" spans="1:5">
      <c r="A333" s="10">
        <v>32568</v>
      </c>
      <c r="B333">
        <v>4.9189999999999998E-4</v>
      </c>
      <c r="C333">
        <v>8.0453999999999994E-3</v>
      </c>
      <c r="D333">
        <v>-1.005239E-2</v>
      </c>
      <c r="E333" s="7"/>
    </row>
    <row r="334" spans="1:5">
      <c r="A334" s="10">
        <v>32599</v>
      </c>
      <c r="B334">
        <v>-2.148396E-2</v>
      </c>
      <c r="C334">
        <v>-2.6752E-3</v>
      </c>
      <c r="D334">
        <v>-1.9429439999999999E-2</v>
      </c>
      <c r="E334" s="7"/>
    </row>
    <row r="335" spans="1:5">
      <c r="A335" s="10">
        <v>32629</v>
      </c>
      <c r="B335">
        <v>4.3377060000000002E-2</v>
      </c>
      <c r="C335">
        <v>4.8576210000000002E-2</v>
      </c>
      <c r="D335">
        <v>-3.7938970000000002E-2</v>
      </c>
      <c r="E335" s="7"/>
    </row>
    <row r="336" spans="1:5">
      <c r="A336" s="10">
        <v>32660</v>
      </c>
      <c r="B336">
        <v>-1.5009400000000001E-3</v>
      </c>
      <c r="C336">
        <v>1.8216599999999999E-3</v>
      </c>
      <c r="D336">
        <v>7.3227100000000003E-2</v>
      </c>
      <c r="E336" s="7"/>
    </row>
    <row r="337" spans="1:5">
      <c r="A337" s="10">
        <v>32690</v>
      </c>
      <c r="B337">
        <v>1.7779909999999999E-2</v>
      </c>
      <c r="C337">
        <v>2.6308910000000001E-2</v>
      </c>
      <c r="D337">
        <v>3.174884E-2</v>
      </c>
      <c r="E337" s="7"/>
    </row>
    <row r="338" spans="1:5">
      <c r="A338" s="10">
        <v>32721</v>
      </c>
      <c r="B338">
        <v>-8.467239E-2</v>
      </c>
      <c r="C338">
        <v>-5.271878E-2</v>
      </c>
      <c r="D338">
        <v>7.1111300000000002E-3</v>
      </c>
      <c r="E338" s="7"/>
    </row>
    <row r="339" spans="1:5">
      <c r="A339" s="10">
        <v>32752</v>
      </c>
      <c r="B339">
        <v>2.7863160000000001E-2</v>
      </c>
      <c r="C339">
        <v>1.548559E-2</v>
      </c>
      <c r="D339">
        <v>-4.8381819999999999E-2</v>
      </c>
      <c r="E339" s="7"/>
    </row>
    <row r="340" spans="1:5">
      <c r="A340" s="10">
        <v>32782</v>
      </c>
      <c r="B340">
        <v>-0.15749531</v>
      </c>
      <c r="C340">
        <v>-0.1127008</v>
      </c>
      <c r="D340">
        <v>2.414736E-2</v>
      </c>
      <c r="E340" s="7"/>
    </row>
    <row r="341" spans="1:5">
      <c r="A341" s="10">
        <v>32813</v>
      </c>
      <c r="B341">
        <v>-9.7996400000000001E-3</v>
      </c>
      <c r="C341">
        <v>1.5256830000000001E-2</v>
      </c>
      <c r="D341">
        <v>-2.475016E-2</v>
      </c>
      <c r="E341" s="7"/>
    </row>
    <row r="342" spans="1:5">
      <c r="A342" s="10">
        <v>32843</v>
      </c>
      <c r="B342">
        <v>-2.1318119999999999E-2</v>
      </c>
      <c r="C342">
        <v>7.0411700000000002E-3</v>
      </c>
      <c r="D342">
        <v>1.943802E-2</v>
      </c>
      <c r="E342" s="7"/>
    </row>
    <row r="343" spans="1:5">
      <c r="A343" s="10">
        <v>32874</v>
      </c>
      <c r="B343">
        <v>-2.3715469999999999E-2</v>
      </c>
      <c r="C343">
        <v>-5.43028E-3</v>
      </c>
      <c r="D343">
        <v>-3.4036469999999999E-2</v>
      </c>
      <c r="E343" s="7"/>
    </row>
    <row r="344" spans="1:5">
      <c r="A344" s="10">
        <v>32905</v>
      </c>
      <c r="B344">
        <v>-4.9361800000000001E-3</v>
      </c>
      <c r="C344">
        <v>2.5735520000000001E-2</v>
      </c>
      <c r="D344">
        <v>-2.9931559999999999E-2</v>
      </c>
      <c r="E344" s="7"/>
    </row>
    <row r="345" spans="1:5">
      <c r="A345" s="10">
        <v>32933</v>
      </c>
      <c r="B345">
        <v>-2.22797E-2</v>
      </c>
      <c r="C345">
        <v>3.5243360000000001E-2</v>
      </c>
      <c r="D345">
        <v>-2.6184510000000001E-2</v>
      </c>
      <c r="E345" s="7"/>
    </row>
    <row r="346" spans="1:5">
      <c r="A346" s="10">
        <v>32964</v>
      </c>
      <c r="B346">
        <v>9.0332699999999995E-3</v>
      </c>
      <c r="C346">
        <v>7.9691199999999997E-3</v>
      </c>
      <c r="D346">
        <v>5.8388160000000001E-2</v>
      </c>
      <c r="E346" s="7"/>
    </row>
    <row r="347" spans="1:5">
      <c r="A347" s="10">
        <v>32994</v>
      </c>
      <c r="B347">
        <v>1.200611E-2</v>
      </c>
      <c r="C347">
        <v>1.1953149999999999E-2</v>
      </c>
      <c r="D347">
        <v>-6.5335699999999998E-3</v>
      </c>
      <c r="E347" s="7"/>
    </row>
    <row r="348" spans="1:5">
      <c r="A348" s="10">
        <v>33025</v>
      </c>
      <c r="B348">
        <v>1.78264E-3</v>
      </c>
      <c r="C348">
        <v>-2.5349700000000001E-3</v>
      </c>
      <c r="D348">
        <v>2.597323E-2</v>
      </c>
      <c r="E348" s="7"/>
    </row>
    <row r="349" spans="1:5">
      <c r="A349" s="10">
        <v>33055</v>
      </c>
      <c r="B349">
        <v>-2.6353109999999999E-2</v>
      </c>
      <c r="C349">
        <v>-1.4883479999999999E-2</v>
      </c>
      <c r="D349">
        <v>5.0799440000000001E-2</v>
      </c>
      <c r="E349" s="7"/>
    </row>
    <row r="350" spans="1:5">
      <c r="A350" s="10">
        <v>33086</v>
      </c>
      <c r="B350">
        <v>2.5121020000000001E-2</v>
      </c>
      <c r="C350">
        <v>4.1389499999999997E-3</v>
      </c>
      <c r="D350">
        <v>4.5163469999999997E-2</v>
      </c>
      <c r="E350" s="7"/>
    </row>
    <row r="351" spans="1:5">
      <c r="A351" s="10">
        <v>33117</v>
      </c>
      <c r="B351">
        <v>-1.5680820000000002E-2</v>
      </c>
      <c r="C351">
        <v>5.8954220000000002E-2</v>
      </c>
      <c r="D351">
        <v>1.9638800000000001E-2</v>
      </c>
      <c r="E351" s="7"/>
    </row>
    <row r="352" spans="1:5">
      <c r="A352" s="10">
        <v>33147</v>
      </c>
      <c r="B352">
        <v>5.201194E-2</v>
      </c>
      <c r="C352">
        <v>4.8524110000000002E-2</v>
      </c>
      <c r="D352">
        <v>-1.307316E-2</v>
      </c>
      <c r="E352" s="7"/>
    </row>
    <row r="353" spans="1:5">
      <c r="A353" s="10">
        <v>33178</v>
      </c>
      <c r="B353">
        <v>2.1801000000000001E-2</v>
      </c>
      <c r="C353">
        <v>8.9915199999999994E-3</v>
      </c>
      <c r="D353">
        <v>-1.186456E-2</v>
      </c>
      <c r="E353" s="7"/>
    </row>
    <row r="354" spans="1:5">
      <c r="A354" s="10">
        <v>33208</v>
      </c>
      <c r="B354">
        <v>-5.5745969999999999E-2</v>
      </c>
      <c r="C354">
        <v>-2.7816159999999999E-2</v>
      </c>
      <c r="D354">
        <v>-3.4353710000000003E-2</v>
      </c>
      <c r="E354" s="7"/>
    </row>
    <row r="355" spans="1:5">
      <c r="A355" s="10">
        <v>33239</v>
      </c>
      <c r="B355">
        <v>3.8959710000000002E-2</v>
      </c>
      <c r="C355">
        <v>2.2547870000000001E-2</v>
      </c>
      <c r="D355">
        <v>-9.4804159999999998E-2</v>
      </c>
      <c r="E355" s="7"/>
    </row>
    <row r="356" spans="1:5">
      <c r="A356" s="10">
        <v>33270</v>
      </c>
      <c r="B356">
        <v>-2.117548E-2</v>
      </c>
      <c r="C356">
        <v>-3.7027839999999999E-2</v>
      </c>
      <c r="D356">
        <v>-1.9760989999999999E-2</v>
      </c>
      <c r="E356" s="7"/>
    </row>
    <row r="357" spans="1:5">
      <c r="A357" s="10">
        <v>33298</v>
      </c>
      <c r="B357">
        <v>-2.611774E-2</v>
      </c>
      <c r="C357">
        <v>-2.3679530000000001E-2</v>
      </c>
      <c r="D357">
        <v>-7.1949400000000004E-3</v>
      </c>
      <c r="E357" s="7"/>
    </row>
    <row r="358" spans="1:5">
      <c r="A358" s="10">
        <v>33329</v>
      </c>
      <c r="B358">
        <v>6.4652499999999996E-3</v>
      </c>
      <c r="C358">
        <v>4.4148699999999999E-2</v>
      </c>
      <c r="D358">
        <v>1.6582070000000001E-2</v>
      </c>
      <c r="E358" s="7"/>
    </row>
    <row r="359" spans="1:5">
      <c r="A359" s="10">
        <v>33359</v>
      </c>
      <c r="B359">
        <v>-6.0229799999999998E-3</v>
      </c>
      <c r="C359">
        <v>1.7081999999999999E-4</v>
      </c>
      <c r="D359">
        <v>-1.043347E-2</v>
      </c>
      <c r="E359" s="7"/>
    </row>
    <row r="360" spans="1:5">
      <c r="A360" s="10">
        <v>33390</v>
      </c>
      <c r="B360">
        <v>4.1707559999999998E-2</v>
      </c>
      <c r="C360">
        <v>5.0488270000000002E-2</v>
      </c>
      <c r="D360">
        <v>2.9988069999999999E-2</v>
      </c>
      <c r="E360" s="7"/>
    </row>
    <row r="361" spans="1:5">
      <c r="A361" s="10">
        <v>33420</v>
      </c>
      <c r="B361">
        <v>-1.35326E-3</v>
      </c>
      <c r="C361">
        <v>4.2209400000000003E-3</v>
      </c>
      <c r="D361">
        <v>1.557791E-2</v>
      </c>
      <c r="E361" s="7"/>
    </row>
    <row r="362" spans="1:5">
      <c r="A362" s="10">
        <v>33451</v>
      </c>
      <c r="B362">
        <v>-1.6952330000000002E-2</v>
      </c>
      <c r="C362">
        <v>-1.9582490000000001E-2</v>
      </c>
      <c r="D362">
        <v>-1.699254E-2</v>
      </c>
      <c r="E362" s="7"/>
    </row>
    <row r="363" spans="1:5">
      <c r="A363" s="10">
        <v>33482</v>
      </c>
      <c r="B363">
        <v>-1.4425210000000001E-2</v>
      </c>
      <c r="C363">
        <v>1.706887E-2</v>
      </c>
      <c r="D363">
        <v>1.170763E-2</v>
      </c>
      <c r="E363" s="7"/>
    </row>
    <row r="364" spans="1:5">
      <c r="A364" s="10">
        <v>33512</v>
      </c>
      <c r="B364">
        <v>-2.1694499999999999E-2</v>
      </c>
      <c r="C364">
        <v>2.010203E-2</v>
      </c>
      <c r="D364">
        <v>2.1838110000000001E-2</v>
      </c>
      <c r="E364" s="7"/>
    </row>
    <row r="365" spans="1:5">
      <c r="A365" s="10">
        <v>33543</v>
      </c>
      <c r="B365">
        <v>2.6155049999999999E-2</v>
      </c>
      <c r="C365">
        <v>-2.9446899999999998E-3</v>
      </c>
      <c r="D365">
        <v>4.3127060000000002E-2</v>
      </c>
      <c r="E365" s="7"/>
    </row>
    <row r="366" spans="1:5">
      <c r="A366" s="10">
        <v>33573</v>
      </c>
      <c r="B366">
        <v>-5.3224880000000002E-2</v>
      </c>
      <c r="C366">
        <v>-7.1725150000000001E-2</v>
      </c>
      <c r="D366">
        <v>-4.9328539999999997E-2</v>
      </c>
      <c r="E366" s="7"/>
    </row>
    <row r="367" spans="1:5">
      <c r="A367" s="10">
        <v>33604</v>
      </c>
      <c r="B367">
        <v>-6.5397979999999994E-2</v>
      </c>
      <c r="C367">
        <v>-4.1188179999999998E-2</v>
      </c>
      <c r="D367">
        <v>-7.7481359999999999E-2</v>
      </c>
      <c r="E367" s="7"/>
    </row>
    <row r="368" spans="1:5">
      <c r="A368" s="10">
        <v>33635</v>
      </c>
      <c r="B368">
        <v>-3.8824869999999997E-2</v>
      </c>
      <c r="C368">
        <v>1.102907E-2</v>
      </c>
      <c r="D368">
        <v>-4.8858850000000002E-2</v>
      </c>
      <c r="E368" s="7"/>
    </row>
    <row r="369" spans="1:5">
      <c r="A369" s="10">
        <v>33664</v>
      </c>
      <c r="B369">
        <v>-3.4655680000000001E-2</v>
      </c>
      <c r="C369">
        <v>2.0685539999999999E-2</v>
      </c>
      <c r="D369">
        <v>-8.5337E-4</v>
      </c>
      <c r="E369" s="7"/>
    </row>
    <row r="370" spans="1:5">
      <c r="A370" s="10">
        <v>33695</v>
      </c>
      <c r="B370">
        <v>3.5183239999999998E-2</v>
      </c>
      <c r="C370">
        <v>4.4944459999999999E-2</v>
      </c>
      <c r="D370">
        <v>-4.6148700000000001E-3</v>
      </c>
      <c r="E370" s="7"/>
    </row>
    <row r="371" spans="1:5">
      <c r="A371" s="10">
        <v>33725</v>
      </c>
      <c r="B371">
        <v>1.3267699999999999E-3</v>
      </c>
      <c r="C371">
        <v>5.1659450000000003E-2</v>
      </c>
      <c r="D371">
        <v>-1.57019E-3</v>
      </c>
      <c r="E371" s="7"/>
    </row>
    <row r="372" spans="1:5">
      <c r="A372" s="10">
        <v>33756</v>
      </c>
      <c r="B372">
        <v>6.7586419999999994E-2</v>
      </c>
      <c r="C372">
        <v>8.7150300000000003E-3</v>
      </c>
      <c r="D372">
        <v>1.939018E-2</v>
      </c>
      <c r="E372" s="7"/>
    </row>
    <row r="373" spans="1:5">
      <c r="A373" s="10">
        <v>33786</v>
      </c>
      <c r="B373">
        <v>-5.0018140000000003E-2</v>
      </c>
      <c r="C373">
        <v>-4.883316E-2</v>
      </c>
      <c r="D373">
        <v>2.4282080000000001E-2</v>
      </c>
      <c r="E373" s="7"/>
    </row>
    <row r="374" spans="1:5">
      <c r="A374" s="10">
        <v>33817</v>
      </c>
      <c r="B374">
        <v>-6.2134299999999998E-3</v>
      </c>
      <c r="C374">
        <v>-8.8721999999999998E-4</v>
      </c>
      <c r="D374">
        <v>4.9325590000000002E-2</v>
      </c>
      <c r="E374" s="7"/>
    </row>
    <row r="375" spans="1:5">
      <c r="A375" s="10">
        <v>33848</v>
      </c>
      <c r="B375">
        <v>1.4576860000000001E-2</v>
      </c>
      <c r="C375">
        <v>3.2949829999999999E-2</v>
      </c>
      <c r="D375">
        <v>-2.1766379999999998E-2</v>
      </c>
      <c r="E375" s="7"/>
    </row>
    <row r="376" spans="1:5">
      <c r="A376" s="10">
        <v>33878</v>
      </c>
      <c r="B376">
        <v>-5.9385399999999998E-2</v>
      </c>
      <c r="C376">
        <v>-5.3154460000000001E-2</v>
      </c>
      <c r="D376">
        <v>-1.951491E-2</v>
      </c>
      <c r="E376" s="7"/>
    </row>
    <row r="377" spans="1:5">
      <c r="A377" s="10">
        <v>33909</v>
      </c>
      <c r="B377">
        <v>6.4767000000000004E-4</v>
      </c>
      <c r="C377">
        <v>3.2394600000000003E-2</v>
      </c>
      <c r="D377">
        <v>-5.0719800000000002E-2</v>
      </c>
      <c r="E377" s="7"/>
    </row>
    <row r="378" spans="1:5">
      <c r="A378" s="10">
        <v>33939</v>
      </c>
      <c r="B378">
        <v>9.9747299999999994E-3</v>
      </c>
      <c r="C378">
        <v>2.3119899999999999E-2</v>
      </c>
      <c r="D378">
        <v>-3.053146E-2</v>
      </c>
      <c r="E378" s="7"/>
    </row>
    <row r="379" spans="1:5">
      <c r="A379" s="10">
        <v>33970</v>
      </c>
      <c r="B379">
        <v>1.0668489999999999E-2</v>
      </c>
      <c r="C379">
        <v>4.1734889999999997E-2</v>
      </c>
      <c r="D379">
        <v>-8.9818999999999993E-3</v>
      </c>
      <c r="E379" s="7"/>
    </row>
    <row r="380" spans="1:5">
      <c r="A380" s="10">
        <v>34001</v>
      </c>
      <c r="B380">
        <v>-3.0337349999999999E-2</v>
      </c>
      <c r="C380">
        <v>-9.47454E-3</v>
      </c>
      <c r="D380">
        <v>6.6236219999999998E-2</v>
      </c>
      <c r="E380" s="7"/>
    </row>
    <row r="381" spans="1:5">
      <c r="A381" s="10">
        <v>34029</v>
      </c>
      <c r="B381">
        <v>-3.5241149999999999E-2</v>
      </c>
      <c r="C381">
        <v>-6.4968200000000004E-3</v>
      </c>
      <c r="D381">
        <v>-3.8462589999999998E-2</v>
      </c>
      <c r="E381" s="7"/>
    </row>
    <row r="382" spans="1:5">
      <c r="A382" s="10">
        <v>34060</v>
      </c>
      <c r="B382">
        <v>9.05305E-3</v>
      </c>
      <c r="C382">
        <v>3.7440649999999999E-2</v>
      </c>
      <c r="D382">
        <v>-1.728532E-2</v>
      </c>
      <c r="E382" s="7"/>
    </row>
    <row r="383" spans="1:5">
      <c r="A383" s="10">
        <v>34090</v>
      </c>
      <c r="B383">
        <v>-1.6257290000000001E-2</v>
      </c>
      <c r="C383">
        <v>9.5901800000000002E-3</v>
      </c>
      <c r="D383">
        <v>4.1468190000000002E-2</v>
      </c>
      <c r="E383" s="7"/>
    </row>
    <row r="384" spans="1:5">
      <c r="A384" s="10">
        <v>34121</v>
      </c>
      <c r="B384">
        <v>-1.8564890000000001E-2</v>
      </c>
      <c r="C384">
        <v>1.002424E-2</v>
      </c>
      <c r="D384">
        <v>-3.5271589999999998E-2</v>
      </c>
      <c r="E384" s="7"/>
    </row>
    <row r="385" spans="1:5">
      <c r="A385" s="10">
        <v>34151</v>
      </c>
      <c r="B385">
        <v>-1.795921E-2</v>
      </c>
      <c r="C385">
        <v>9.0313800000000003E-3</v>
      </c>
      <c r="D385">
        <v>-1.283928E-2</v>
      </c>
      <c r="E385" s="7"/>
    </row>
    <row r="386" spans="1:5">
      <c r="A386" s="10">
        <v>34182</v>
      </c>
      <c r="B386">
        <v>4.1424610000000001E-2</v>
      </c>
      <c r="C386">
        <v>2.5505300000000002E-2</v>
      </c>
      <c r="D386">
        <v>1.7991779999999999E-2</v>
      </c>
      <c r="E386" s="7"/>
    </row>
    <row r="387" spans="1:5">
      <c r="A387" s="10">
        <v>34213</v>
      </c>
      <c r="B387">
        <v>2.2950990000000001E-2</v>
      </c>
      <c r="C387">
        <v>3.8241039999999997E-2</v>
      </c>
      <c r="D387">
        <v>-7.830297E-2</v>
      </c>
      <c r="E387" s="7"/>
    </row>
    <row r="388" spans="1:5">
      <c r="A388" s="10">
        <v>34243</v>
      </c>
      <c r="B388">
        <v>4.4277999999999999E-4</v>
      </c>
      <c r="C388">
        <v>1.5837899999999999E-2</v>
      </c>
      <c r="D388">
        <v>4.2769139999999997E-2</v>
      </c>
      <c r="E388" s="7"/>
    </row>
    <row r="389" spans="1:5">
      <c r="A389" s="10">
        <v>34274</v>
      </c>
      <c r="B389">
        <v>7.0151600000000003E-3</v>
      </c>
      <c r="C389">
        <v>2.202161E-2</v>
      </c>
      <c r="D389">
        <v>4.9208880000000003E-2</v>
      </c>
      <c r="E389" s="7"/>
    </row>
    <row r="390" spans="1:5">
      <c r="A390" s="10">
        <v>34304</v>
      </c>
      <c r="B390">
        <v>4.816587E-2</v>
      </c>
      <c r="C390">
        <v>3.0490980000000001E-2</v>
      </c>
      <c r="D390">
        <v>1.6502409999999999E-2</v>
      </c>
      <c r="E390" s="7"/>
    </row>
    <row r="391" spans="1:5">
      <c r="A391" s="10">
        <v>34335</v>
      </c>
      <c r="B391">
        <v>3.9452760000000003E-2</v>
      </c>
      <c r="C391">
        <v>7.1964330000000007E-2</v>
      </c>
      <c r="D391">
        <v>-2.4805999999999999E-3</v>
      </c>
      <c r="E391" s="7"/>
    </row>
    <row r="392" spans="1:5">
      <c r="A392" s="10">
        <v>34366</v>
      </c>
      <c r="B392">
        <v>-5.1184449999999999E-2</v>
      </c>
      <c r="C392">
        <v>-3.8456669999999998E-2</v>
      </c>
      <c r="D392">
        <v>7.8360400000000007E-3</v>
      </c>
      <c r="E392" s="7"/>
    </row>
    <row r="393" spans="1:5">
      <c r="A393" s="10">
        <v>34394</v>
      </c>
      <c r="B393">
        <v>-1.7543960000000001E-2</v>
      </c>
      <c r="C393">
        <v>-1.014112E-2</v>
      </c>
      <c r="D393">
        <v>2.580671E-2</v>
      </c>
      <c r="E393" s="7"/>
    </row>
    <row r="394" spans="1:5">
      <c r="A394" s="10">
        <v>34425</v>
      </c>
      <c r="B394">
        <v>-7.5602520000000006E-2</v>
      </c>
      <c r="C394">
        <v>-5.2582480000000001E-2</v>
      </c>
      <c r="D394">
        <v>5.5983099999999996E-3</v>
      </c>
      <c r="E394" s="7"/>
    </row>
    <row r="395" spans="1:5">
      <c r="A395" s="10">
        <v>34455</v>
      </c>
      <c r="B395">
        <v>-4.1470840000000002E-2</v>
      </c>
      <c r="C395">
        <v>-2.0178700000000002E-3</v>
      </c>
      <c r="D395">
        <v>3.1502250000000002E-2</v>
      </c>
      <c r="E395" s="7"/>
    </row>
    <row r="396" spans="1:5">
      <c r="A396" s="10">
        <v>34486</v>
      </c>
      <c r="B396">
        <v>-7.8762949999999998E-2</v>
      </c>
      <c r="C396">
        <v>-3.7295229999999999E-2</v>
      </c>
      <c r="D396">
        <v>-1.9833199999999998E-3</v>
      </c>
      <c r="E396" s="7"/>
    </row>
    <row r="397" spans="1:5">
      <c r="A397" s="10">
        <v>34516</v>
      </c>
      <c r="B397">
        <v>1.170539E-2</v>
      </c>
      <c r="C397">
        <v>6.1466449999999999E-2</v>
      </c>
      <c r="D397">
        <v>-7.5066000000000004E-3</v>
      </c>
      <c r="E397" s="7"/>
    </row>
    <row r="398" spans="1:5">
      <c r="A398" s="10">
        <v>34547</v>
      </c>
      <c r="B398">
        <v>-1.7126800000000001E-2</v>
      </c>
      <c r="C398">
        <v>3.4509930000000001E-2</v>
      </c>
      <c r="D398">
        <v>5.4832099999999996E-3</v>
      </c>
      <c r="E398" s="7"/>
    </row>
    <row r="399" spans="1:5">
      <c r="A399" s="10">
        <v>34578</v>
      </c>
      <c r="B399">
        <v>2.0578470000000001E-2</v>
      </c>
      <c r="C399">
        <v>1.6054390000000002E-2</v>
      </c>
      <c r="D399">
        <v>3.1190269999999999E-2</v>
      </c>
      <c r="E399" s="7"/>
    </row>
    <row r="400" spans="1:5">
      <c r="A400" s="10">
        <v>34608</v>
      </c>
      <c r="B400">
        <v>2.9487300000000001E-2</v>
      </c>
      <c r="C400">
        <v>3.298239E-2</v>
      </c>
      <c r="D400">
        <v>9.7309300000000005E-3</v>
      </c>
      <c r="E400" s="7"/>
    </row>
    <row r="401" spans="1:5">
      <c r="A401" s="10">
        <v>34639</v>
      </c>
      <c r="B401">
        <v>-1.5506320000000001E-2</v>
      </c>
      <c r="C401">
        <v>-4.5251390000000002E-2</v>
      </c>
      <c r="D401">
        <v>-2.1601479999999999E-2</v>
      </c>
      <c r="E401" s="7"/>
    </row>
    <row r="402" spans="1:5">
      <c r="A402" s="10">
        <v>34669</v>
      </c>
      <c r="B402">
        <v>-3.4636699999999999E-2</v>
      </c>
      <c r="C402">
        <v>-1.1158629999999999E-2</v>
      </c>
      <c r="D402">
        <v>1.9300350000000001E-2</v>
      </c>
      <c r="E402" s="7"/>
    </row>
    <row r="403" spans="1:5">
      <c r="A403" s="10">
        <v>34700</v>
      </c>
      <c r="B403">
        <v>2.2063760000000002E-2</v>
      </c>
      <c r="C403">
        <v>6.0677620000000002E-2</v>
      </c>
      <c r="D403">
        <v>-3.1409970000000002E-2</v>
      </c>
      <c r="E403" s="7"/>
    </row>
    <row r="404" spans="1:5">
      <c r="A404" s="10">
        <v>34731</v>
      </c>
      <c r="B404">
        <v>2.3597099999999999E-2</v>
      </c>
      <c r="C404">
        <v>2.4281270000000001E-2</v>
      </c>
      <c r="D404">
        <v>-2.6630060000000001E-2</v>
      </c>
      <c r="E404" s="7"/>
    </row>
    <row r="405" spans="1:5">
      <c r="A405" s="10">
        <v>34759</v>
      </c>
      <c r="B405">
        <v>9.9781899999999996E-3</v>
      </c>
      <c r="C405">
        <v>-1.137349E-2</v>
      </c>
      <c r="D405">
        <v>9.8234800000000008E-3</v>
      </c>
      <c r="E405" s="7"/>
    </row>
    <row r="406" spans="1:5">
      <c r="A406" s="10">
        <v>34790</v>
      </c>
      <c r="B406">
        <v>3.1599250000000002E-2</v>
      </c>
      <c r="C406">
        <v>5.1916660000000003E-2</v>
      </c>
      <c r="D406">
        <v>3.5213000000000002E-3</v>
      </c>
      <c r="E406" s="7"/>
    </row>
    <row r="407" spans="1:5">
      <c r="A407" s="10">
        <v>34820</v>
      </c>
      <c r="B407">
        <v>5.4914300000000003E-3</v>
      </c>
      <c r="C407">
        <v>1.082547E-2</v>
      </c>
      <c r="D407">
        <v>-1.164138E-2</v>
      </c>
      <c r="E407" s="7"/>
    </row>
    <row r="408" spans="1:5">
      <c r="A408" s="10">
        <v>34851</v>
      </c>
      <c r="B408">
        <v>-2.606348E-2</v>
      </c>
      <c r="C408">
        <v>-3.5469510000000003E-2</v>
      </c>
      <c r="D408">
        <v>-5.6739199999999998E-3</v>
      </c>
      <c r="E408" s="7"/>
    </row>
    <row r="409" spans="1:5">
      <c r="A409" s="10">
        <v>34881</v>
      </c>
      <c r="B409">
        <v>-4.9206400000000004E-3</v>
      </c>
      <c r="C409">
        <v>1.130691E-2</v>
      </c>
      <c r="D409">
        <v>3.9647380000000003E-2</v>
      </c>
      <c r="E409" s="7"/>
    </row>
    <row r="410" spans="1:5">
      <c r="A410" s="10">
        <v>34912</v>
      </c>
      <c r="B410">
        <v>-3.0718799999999999E-3</v>
      </c>
      <c r="C410">
        <v>1.9733669999999998E-2</v>
      </c>
      <c r="D410">
        <v>-2.1431660000000002E-2</v>
      </c>
      <c r="E410" s="7"/>
    </row>
    <row r="411" spans="1:5">
      <c r="A411" s="10">
        <v>34943</v>
      </c>
      <c r="B411">
        <v>-2.9722869999999998E-2</v>
      </c>
      <c r="C411">
        <v>-2.5772460000000001E-2</v>
      </c>
      <c r="D411">
        <v>-7.656433E-2</v>
      </c>
      <c r="E411" s="7"/>
    </row>
    <row r="412" spans="1:5">
      <c r="A412" s="10">
        <v>34973</v>
      </c>
      <c r="B412">
        <v>-9.3285699999999996E-3</v>
      </c>
      <c r="C412">
        <v>5.4106099999999997E-3</v>
      </c>
      <c r="D412">
        <v>3.771907E-2</v>
      </c>
      <c r="E412" s="7"/>
    </row>
    <row r="413" spans="1:5">
      <c r="A413" s="10">
        <v>35004</v>
      </c>
      <c r="B413">
        <v>3.0776310000000001E-2</v>
      </c>
      <c r="C413">
        <v>5.7647810000000001E-2</v>
      </c>
      <c r="D413">
        <v>9.0912500000000004E-3</v>
      </c>
      <c r="E413" s="7"/>
    </row>
    <row r="414" spans="1:5">
      <c r="A414" s="10">
        <v>35034</v>
      </c>
      <c r="B414">
        <v>-6.5852450000000007E-2</v>
      </c>
      <c r="C414">
        <v>-2.96808E-2</v>
      </c>
      <c r="D414">
        <v>-1.6121190000000001E-2</v>
      </c>
      <c r="E414" s="7"/>
    </row>
    <row r="415" spans="1:5">
      <c r="A415" s="10">
        <v>35065</v>
      </c>
      <c r="B415">
        <v>-2.406434E-2</v>
      </c>
      <c r="C415">
        <v>-9.0936599999999999E-3</v>
      </c>
      <c r="D415">
        <v>2.844004E-2</v>
      </c>
      <c r="E415" s="7"/>
    </row>
    <row r="416" spans="1:5">
      <c r="A416" s="10">
        <v>35096</v>
      </c>
      <c r="B416">
        <v>2.4375730000000002E-2</v>
      </c>
      <c r="C416">
        <v>7.0682400000000006E-2</v>
      </c>
      <c r="D416">
        <v>9.7236600000000003E-3</v>
      </c>
      <c r="E416" s="7"/>
    </row>
    <row r="417" spans="1:5">
      <c r="A417" s="10">
        <v>35125</v>
      </c>
      <c r="B417">
        <v>-5.1992969999999999E-2</v>
      </c>
      <c r="C417">
        <v>-4.52819E-2</v>
      </c>
      <c r="D417">
        <v>-1.15087E-2</v>
      </c>
      <c r="E417" s="7"/>
    </row>
    <row r="418" spans="1:5">
      <c r="A418" s="10">
        <v>35156</v>
      </c>
      <c r="B418">
        <v>-2.5752270000000001E-2</v>
      </c>
      <c r="C418">
        <v>1.7834429999999998E-2</v>
      </c>
      <c r="D418">
        <v>-3.2530589999999998E-2</v>
      </c>
      <c r="E418" s="7"/>
    </row>
    <row r="419" spans="1:5">
      <c r="A419" s="10">
        <v>35186</v>
      </c>
      <c r="B419">
        <v>1.231148E-2</v>
      </c>
      <c r="C419">
        <v>2.2539590000000002E-2</v>
      </c>
      <c r="D419">
        <v>-1.0034110000000001E-2</v>
      </c>
      <c r="E419" s="7"/>
    </row>
    <row r="420" spans="1:5">
      <c r="A420" s="10">
        <v>35217</v>
      </c>
      <c r="B420">
        <v>-1.043212E-2</v>
      </c>
      <c r="C420">
        <v>-1.0410880000000001E-2</v>
      </c>
      <c r="D420">
        <v>-4.781987E-2</v>
      </c>
      <c r="E420" s="7"/>
    </row>
    <row r="421" spans="1:5">
      <c r="A421" s="10">
        <v>35247</v>
      </c>
      <c r="B421">
        <v>-3.8057479999999998E-2</v>
      </c>
      <c r="C421">
        <v>-1.424983E-2</v>
      </c>
      <c r="D421">
        <v>-3.9352249999999998E-2</v>
      </c>
      <c r="E421" s="7"/>
    </row>
    <row r="422" spans="1:5">
      <c r="A422" s="10">
        <v>35278</v>
      </c>
      <c r="B422">
        <v>6.2578629999999996E-2</v>
      </c>
      <c r="C422">
        <v>9.0539819999999993E-2</v>
      </c>
      <c r="D422">
        <v>7.1496499999999996E-3</v>
      </c>
      <c r="E422" s="7"/>
    </row>
    <row r="423" spans="1:5">
      <c r="A423" s="10">
        <v>35309</v>
      </c>
      <c r="B423">
        <v>-1.21021E-3</v>
      </c>
      <c r="C423">
        <v>-1.7359400000000001E-2</v>
      </c>
      <c r="D423">
        <v>-3.2136709999999999E-2</v>
      </c>
      <c r="E423" s="7"/>
    </row>
    <row r="424" spans="1:5">
      <c r="A424" s="10">
        <v>35339</v>
      </c>
      <c r="B424">
        <v>-1.30467E-2</v>
      </c>
      <c r="C424">
        <v>-3.4697909999999998E-2</v>
      </c>
      <c r="D424">
        <v>-2.1753629999999999E-2</v>
      </c>
      <c r="E424" s="7"/>
    </row>
    <row r="425" spans="1:5">
      <c r="A425" s="10">
        <v>35370</v>
      </c>
      <c r="B425">
        <v>-7.6250900000000002E-3</v>
      </c>
      <c r="C425">
        <v>-1.1711650000000001E-2</v>
      </c>
      <c r="D425">
        <v>2.3431859999999999E-2</v>
      </c>
      <c r="E425" s="7"/>
    </row>
    <row r="426" spans="1:5">
      <c r="A426" s="10">
        <v>35400</v>
      </c>
      <c r="B426">
        <v>1.4917730000000001E-2</v>
      </c>
      <c r="C426">
        <v>2.5397820000000002E-2</v>
      </c>
      <c r="D426">
        <v>-2.166792E-2</v>
      </c>
      <c r="E426" s="7"/>
    </row>
    <row r="427" spans="1:5">
      <c r="A427" s="10">
        <v>35431</v>
      </c>
      <c r="B427">
        <v>-1.80547E-2</v>
      </c>
      <c r="C427">
        <v>4.964652E-2</v>
      </c>
      <c r="D427">
        <v>-2.417095E-2</v>
      </c>
      <c r="E427" s="7"/>
    </row>
    <row r="428" spans="1:5">
      <c r="A428" s="10">
        <v>35462</v>
      </c>
      <c r="B428">
        <v>1.0695E-4</v>
      </c>
      <c r="C428">
        <v>-1.7997719999999998E-2</v>
      </c>
      <c r="D428">
        <v>-3.1181690000000001E-2</v>
      </c>
      <c r="E428" s="7"/>
    </row>
    <row r="429" spans="1:5">
      <c r="A429" s="10">
        <v>35490</v>
      </c>
      <c r="B429">
        <v>-9.1443300000000009E-3</v>
      </c>
      <c r="C429">
        <v>1.6838789999999999E-2</v>
      </c>
      <c r="D429">
        <v>1.4007540000000001E-2</v>
      </c>
      <c r="E429" s="7"/>
    </row>
    <row r="430" spans="1:5">
      <c r="A430" s="10">
        <v>35521</v>
      </c>
      <c r="B430">
        <v>1.8702900000000001E-2</v>
      </c>
      <c r="C430">
        <v>2.0877099999999999E-2</v>
      </c>
      <c r="D430">
        <v>8.8769390000000004E-2</v>
      </c>
      <c r="E430" s="7"/>
    </row>
    <row r="431" spans="1:5">
      <c r="A431" s="10">
        <v>35551</v>
      </c>
      <c r="B431">
        <v>2.6245629999999999E-2</v>
      </c>
      <c r="C431">
        <v>4.2402250000000002E-2</v>
      </c>
      <c r="D431">
        <v>6.7222499999999999E-3</v>
      </c>
      <c r="E431" s="7"/>
    </row>
    <row r="432" spans="1:5">
      <c r="A432" s="10">
        <v>35582</v>
      </c>
      <c r="B432">
        <v>-9.8436099999999992E-3</v>
      </c>
      <c r="C432">
        <v>-5.3619999999999996E-3</v>
      </c>
      <c r="D432">
        <v>6.57488E-3</v>
      </c>
      <c r="E432" s="7"/>
    </row>
    <row r="433" spans="1:5">
      <c r="A433" s="10">
        <v>35612</v>
      </c>
      <c r="B433">
        <v>-8.4340600000000002E-3</v>
      </c>
      <c r="C433">
        <v>2.10349E-3</v>
      </c>
      <c r="D433">
        <v>1.8389780000000001E-2</v>
      </c>
      <c r="E433" s="7"/>
    </row>
    <row r="434" spans="1:5">
      <c r="A434" s="10">
        <v>35643</v>
      </c>
      <c r="B434">
        <v>-5.6857360000000003E-2</v>
      </c>
      <c r="C434">
        <v>-1.119356E-2</v>
      </c>
      <c r="D434">
        <v>-1.273881E-2</v>
      </c>
      <c r="E434" s="7"/>
    </row>
    <row r="435" spans="1:5">
      <c r="A435" s="10">
        <v>35674</v>
      </c>
      <c r="B435">
        <v>-2.7268810000000001E-2</v>
      </c>
      <c r="C435">
        <v>3.2327040000000001E-2</v>
      </c>
      <c r="D435">
        <v>-1.390388E-2</v>
      </c>
      <c r="E435" s="7"/>
    </row>
    <row r="436" spans="1:5">
      <c r="A436" s="10">
        <v>35704</v>
      </c>
      <c r="B436">
        <v>-0.17045339000000001</v>
      </c>
      <c r="C436">
        <v>-0.11134811999999999</v>
      </c>
      <c r="D436">
        <v>1.508663E-2</v>
      </c>
      <c r="E436" s="7"/>
    </row>
    <row r="437" spans="1:5">
      <c r="A437" s="10">
        <v>35735</v>
      </c>
      <c r="B437">
        <v>2.2256250000000002E-2</v>
      </c>
      <c r="C437">
        <v>6.9561029999999996E-2</v>
      </c>
      <c r="D437">
        <v>7.4422379999999996E-2</v>
      </c>
      <c r="E437" s="7"/>
    </row>
    <row r="438" spans="1:5">
      <c r="A438" s="10">
        <v>35765</v>
      </c>
      <c r="B438">
        <v>-2.6017439999999999E-2</v>
      </c>
      <c r="C438">
        <v>2.850598E-2</v>
      </c>
      <c r="D438">
        <v>3.6539990000000001E-2</v>
      </c>
      <c r="E438" s="7"/>
    </row>
    <row r="439" spans="1:5">
      <c r="A439" s="10">
        <v>35796</v>
      </c>
      <c r="B439">
        <v>-4.385878E-2</v>
      </c>
      <c r="C439">
        <v>-7.300247E-2</v>
      </c>
      <c r="D439">
        <v>2.3579639999999999E-2</v>
      </c>
      <c r="E439" s="7"/>
    </row>
    <row r="440" spans="1:5">
      <c r="A440" s="10">
        <v>35827</v>
      </c>
      <c r="B440">
        <v>-0.12011072</v>
      </c>
      <c r="C440">
        <v>2.3330000000000001E-4</v>
      </c>
      <c r="D440">
        <v>7.5387670000000004E-2</v>
      </c>
      <c r="E440" s="7"/>
    </row>
    <row r="441" spans="1:5">
      <c r="A441" s="10">
        <v>35855</v>
      </c>
      <c r="B441">
        <v>-5.9010350000000003E-2</v>
      </c>
      <c r="C441">
        <v>-1.115182E-2</v>
      </c>
      <c r="D441">
        <v>-3.2540649999999997E-2</v>
      </c>
      <c r="E441" s="7"/>
    </row>
    <row r="442" spans="1:5">
      <c r="A442" s="10">
        <v>35886</v>
      </c>
      <c r="B442">
        <v>4.1407590000000001E-2</v>
      </c>
      <c r="C442">
        <v>9.4182680000000005E-2</v>
      </c>
      <c r="D442">
        <v>4.97198E-3</v>
      </c>
      <c r="E442" s="7"/>
    </row>
    <row r="443" spans="1:5">
      <c r="A443" s="10">
        <v>35916</v>
      </c>
      <c r="B443">
        <v>6.9194800000000004E-3</v>
      </c>
      <c r="C443">
        <v>1.3350890000000001E-2</v>
      </c>
      <c r="D443">
        <v>-7.6762799999999997E-3</v>
      </c>
      <c r="E443" s="7"/>
    </row>
    <row r="444" spans="1:5">
      <c r="A444" s="10">
        <v>35947</v>
      </c>
      <c r="B444">
        <v>-4.2170020000000003E-2</v>
      </c>
      <c r="C444">
        <v>-2.9440330000000001E-2</v>
      </c>
      <c r="D444">
        <v>2.1947399999999999E-2</v>
      </c>
      <c r="E444" s="7"/>
    </row>
    <row r="445" spans="1:5">
      <c r="A445" s="10">
        <v>35977</v>
      </c>
      <c r="B445">
        <v>-5.1271600000000001E-2</v>
      </c>
      <c r="C445">
        <v>5.6498499999999997E-3</v>
      </c>
      <c r="D445">
        <v>7.9267399999999998E-3</v>
      </c>
      <c r="E445" s="7"/>
    </row>
    <row r="446" spans="1:5">
      <c r="A446" s="10">
        <v>36008</v>
      </c>
      <c r="B446">
        <v>-5.1583329999999997E-2</v>
      </c>
      <c r="C446">
        <v>1.0088120000000001E-2</v>
      </c>
      <c r="D446">
        <v>-3.4828230000000002E-2</v>
      </c>
      <c r="E446" s="7"/>
    </row>
    <row r="447" spans="1:5">
      <c r="A447" s="10">
        <v>36039</v>
      </c>
      <c r="B447">
        <v>-0.27408101000000001</v>
      </c>
      <c r="C447">
        <v>-0.25815017000000001</v>
      </c>
      <c r="D447">
        <v>5.5095350000000001E-2</v>
      </c>
      <c r="E447" s="7"/>
    </row>
    <row r="448" spans="1:5">
      <c r="A448" s="10">
        <v>36069</v>
      </c>
      <c r="B448">
        <v>-4.3919600000000003E-2</v>
      </c>
      <c r="C448">
        <v>5.6021349999999998E-2</v>
      </c>
      <c r="D448">
        <v>9.5097500000000008E-3</v>
      </c>
      <c r="E448" s="7"/>
    </row>
    <row r="449" spans="1:5">
      <c r="A449" s="10">
        <v>36100</v>
      </c>
      <c r="B449">
        <v>4.8202769999999999E-2</v>
      </c>
      <c r="C449">
        <v>0.11293176000000001</v>
      </c>
      <c r="D449">
        <v>1.6395299999999999E-3</v>
      </c>
      <c r="E449" s="7"/>
    </row>
    <row r="450" spans="1:5">
      <c r="A450" s="10">
        <v>36130</v>
      </c>
      <c r="B450">
        <v>-0.14833407000000001</v>
      </c>
      <c r="C450">
        <v>-0.10713248</v>
      </c>
      <c r="D450">
        <v>4.8284559999999997E-2</v>
      </c>
      <c r="E450" s="7"/>
    </row>
    <row r="451" spans="1:5">
      <c r="A451" s="10">
        <v>36161</v>
      </c>
      <c r="B451">
        <v>6.3425309999999999E-2</v>
      </c>
      <c r="C451">
        <v>6.5622159999999999E-2</v>
      </c>
      <c r="D451">
        <v>5.0955779999999999E-2</v>
      </c>
      <c r="E451" s="7"/>
    </row>
    <row r="452" spans="1:5">
      <c r="A452" s="10">
        <v>36192</v>
      </c>
      <c r="B452">
        <v>-8.6541809999999997E-2</v>
      </c>
      <c r="C452">
        <v>-6.3372339999999999E-2</v>
      </c>
      <c r="D452">
        <v>2.0547180000000002E-2</v>
      </c>
      <c r="E452" s="7"/>
    </row>
    <row r="453" spans="1:5">
      <c r="A453" s="10">
        <v>36220</v>
      </c>
      <c r="B453">
        <v>-6.1504709999999997E-2</v>
      </c>
      <c r="C453">
        <v>-5.5613900000000003E-3</v>
      </c>
      <c r="D453">
        <v>-3.3260899999999999E-3</v>
      </c>
      <c r="E453" s="7"/>
    </row>
    <row r="454" spans="1:5">
      <c r="A454" s="10">
        <v>36251</v>
      </c>
      <c r="B454">
        <v>0.19802354999999999</v>
      </c>
      <c r="C454">
        <v>0.27666278999999999</v>
      </c>
      <c r="D454">
        <v>8.7678220000000001E-2</v>
      </c>
      <c r="E454" s="7"/>
    </row>
    <row r="455" spans="1:5">
      <c r="A455" s="10">
        <v>36281</v>
      </c>
      <c r="B455">
        <v>-0.13408331000000001</v>
      </c>
      <c r="C455">
        <v>-0.13908119999999999</v>
      </c>
      <c r="D455">
        <v>-7.1963599999999997E-3</v>
      </c>
      <c r="E455" s="7"/>
    </row>
    <row r="456" spans="1:5">
      <c r="A456" s="10">
        <v>36312</v>
      </c>
      <c r="B456">
        <v>5.8550119999999997E-2</v>
      </c>
      <c r="C456">
        <v>6.3554470000000002E-2</v>
      </c>
      <c r="D456">
        <v>4.2698689999999997E-2</v>
      </c>
      <c r="E456" s="7"/>
    </row>
    <row r="457" spans="1:5">
      <c r="A457" s="10">
        <v>36342</v>
      </c>
      <c r="B457">
        <v>6.7034730000000001E-2</v>
      </c>
      <c r="C457">
        <v>5.3566610000000001E-2</v>
      </c>
      <c r="D457">
        <v>-1.6017070000000001E-2</v>
      </c>
      <c r="E457" s="7"/>
    </row>
    <row r="458" spans="1:5">
      <c r="A458" s="10">
        <v>36373</v>
      </c>
      <c r="B458">
        <v>5.135435E-2</v>
      </c>
      <c r="C458">
        <v>-1.245227E-2</v>
      </c>
      <c r="D458">
        <v>-4.3813999999999997E-3</v>
      </c>
      <c r="E458" s="7"/>
    </row>
    <row r="459" spans="1:5">
      <c r="A459" s="10">
        <v>36404</v>
      </c>
      <c r="B459">
        <v>-4.8285469999999997E-2</v>
      </c>
      <c r="C459">
        <v>-7.2957739999999993E-2</v>
      </c>
      <c r="D459">
        <v>-3.079376E-2</v>
      </c>
      <c r="E459" s="7"/>
    </row>
    <row r="460" spans="1:5">
      <c r="A460" s="10">
        <v>36434</v>
      </c>
      <c r="B460">
        <v>9.8281729999999998E-2</v>
      </c>
      <c r="C460">
        <v>8.4177829999999995E-2</v>
      </c>
      <c r="D460">
        <v>9.079864E-2</v>
      </c>
      <c r="E460" s="7"/>
    </row>
    <row r="461" spans="1:5">
      <c r="A461" s="10">
        <v>36465</v>
      </c>
      <c r="B461">
        <v>-1.6931699999999999E-3</v>
      </c>
      <c r="C461">
        <v>-3.8086210000000002E-2</v>
      </c>
      <c r="D461">
        <v>-1.6713160000000001E-2</v>
      </c>
      <c r="E461" s="7"/>
    </row>
    <row r="462" spans="1:5">
      <c r="A462" s="10">
        <v>36495</v>
      </c>
      <c r="B462">
        <v>-7.4423970000000006E-2</v>
      </c>
      <c r="C462">
        <v>-8.0632519999999999E-2</v>
      </c>
      <c r="D462">
        <v>4.5010710000000002E-2</v>
      </c>
      <c r="E462" s="7"/>
    </row>
    <row r="463" spans="1:5">
      <c r="A463" s="10">
        <v>36526</v>
      </c>
      <c r="B463">
        <v>-6.7437200000000003E-2</v>
      </c>
      <c r="C463">
        <v>-4.4812879999999999E-2</v>
      </c>
      <c r="D463">
        <v>1.0966109999999999E-2</v>
      </c>
      <c r="E463" s="7"/>
    </row>
    <row r="464" spans="1:5">
      <c r="A464" s="10">
        <v>36557</v>
      </c>
      <c r="B464">
        <v>-4.1723110000000001E-2</v>
      </c>
      <c r="C464">
        <v>-1.4163739999999999E-2</v>
      </c>
      <c r="D464">
        <v>8.8995500000000009E-3</v>
      </c>
      <c r="E464" s="7"/>
    </row>
    <row r="465" spans="1:5">
      <c r="A465" s="10">
        <v>36586</v>
      </c>
      <c r="B465">
        <v>-6.18156E-3</v>
      </c>
      <c r="C465">
        <v>0.10960477</v>
      </c>
      <c r="D465">
        <v>-1.5429899999999999E-3</v>
      </c>
      <c r="E465" s="7"/>
    </row>
    <row r="466" spans="1:5">
      <c r="A466" s="10">
        <v>36617</v>
      </c>
      <c r="B466">
        <v>-0.22530357000000001</v>
      </c>
      <c r="C466">
        <v>-0.21972510000000001</v>
      </c>
      <c r="D466">
        <v>-4.3161320000000003E-2</v>
      </c>
      <c r="E466" s="7"/>
    </row>
    <row r="467" spans="1:5">
      <c r="A467" s="10">
        <v>36647</v>
      </c>
      <c r="B467">
        <v>6.595434E-2</v>
      </c>
      <c r="C467">
        <v>8.2549289999999997E-2</v>
      </c>
      <c r="D467">
        <v>-2.6514800000000002E-2</v>
      </c>
      <c r="E467" s="7"/>
    </row>
    <row r="468" spans="1:5">
      <c r="A468" s="10">
        <v>36678</v>
      </c>
      <c r="B468">
        <v>-0.18106617</v>
      </c>
      <c r="C468">
        <v>-0.1584556</v>
      </c>
      <c r="D468">
        <v>-3.3929620000000001E-2</v>
      </c>
      <c r="E468" s="7"/>
    </row>
    <row r="469" spans="1:5">
      <c r="A469" s="10">
        <v>36708</v>
      </c>
      <c r="B469">
        <v>5.5626139999999998E-2</v>
      </c>
      <c r="C469">
        <v>-6.0645480000000002E-2</v>
      </c>
      <c r="D469">
        <v>0.11025636</v>
      </c>
      <c r="E469" s="7"/>
    </row>
    <row r="470" spans="1:5">
      <c r="A470" s="10">
        <v>36739</v>
      </c>
      <c r="B470">
        <v>-7.1747359999999996E-2</v>
      </c>
      <c r="C470">
        <v>1.956128E-2</v>
      </c>
      <c r="D470">
        <v>-9.3979300000000005E-3</v>
      </c>
      <c r="E470" s="7"/>
    </row>
    <row r="471" spans="1:5">
      <c r="A471" s="10">
        <v>36770</v>
      </c>
      <c r="B471">
        <v>-0.16872981000000001</v>
      </c>
      <c r="C471">
        <v>-0.15535241</v>
      </c>
      <c r="D471">
        <v>-3.8935890000000001E-2</v>
      </c>
      <c r="E471" s="7"/>
    </row>
    <row r="472" spans="1:5">
      <c r="A472" s="10">
        <v>36800</v>
      </c>
      <c r="B472">
        <v>-0.13664786000000001</v>
      </c>
      <c r="C472">
        <v>-4.6253400000000004E-3</v>
      </c>
      <c r="D472">
        <v>2.3372899999999999E-2</v>
      </c>
      <c r="E472" s="7"/>
    </row>
    <row r="473" spans="1:5">
      <c r="A473" s="10">
        <v>36831</v>
      </c>
      <c r="B473">
        <v>-0.14439405</v>
      </c>
      <c r="C473">
        <v>-0.13336618</v>
      </c>
      <c r="D473">
        <v>-3.6717369999999999E-2</v>
      </c>
      <c r="E473" s="7"/>
    </row>
    <row r="474" spans="1:5">
      <c r="A474" s="10">
        <v>36861</v>
      </c>
      <c r="B474">
        <v>9.5596860000000006E-2</v>
      </c>
      <c r="C474">
        <v>6.6026719999999997E-2</v>
      </c>
      <c r="D474">
        <v>1.130186E-2</v>
      </c>
      <c r="E474" s="7"/>
    </row>
    <row r="475" spans="1:5">
      <c r="A475" s="10">
        <v>36892</v>
      </c>
      <c r="B475">
        <v>-0.14739081000000001</v>
      </c>
      <c r="C475">
        <v>-5.238839E-2</v>
      </c>
      <c r="D475">
        <v>7.1312070000000005E-2</v>
      </c>
      <c r="E475" s="7"/>
    </row>
    <row r="476" spans="1:5">
      <c r="A476" s="10">
        <v>36923</v>
      </c>
      <c r="B476">
        <v>-5.6846500000000001E-2</v>
      </c>
      <c r="C476">
        <v>-6.4092410000000002E-2</v>
      </c>
      <c r="D476">
        <v>3.991331E-2</v>
      </c>
      <c r="E476" s="7"/>
    </row>
    <row r="477" spans="1:5">
      <c r="A477" s="10">
        <v>36951</v>
      </c>
      <c r="B477">
        <v>-6.0354930000000001E-2</v>
      </c>
      <c r="C477">
        <v>2.472895E-2</v>
      </c>
      <c r="D477">
        <v>7.0612129999999995E-2</v>
      </c>
      <c r="E477" s="7"/>
    </row>
    <row r="478" spans="1:5">
      <c r="A478" s="10">
        <v>36982</v>
      </c>
      <c r="B478">
        <v>-6.2152720000000002E-2</v>
      </c>
      <c r="C478">
        <v>0.10643226</v>
      </c>
      <c r="D478">
        <v>7.4373399999999997E-3</v>
      </c>
      <c r="E478" s="7"/>
    </row>
    <row r="479" spans="1:5">
      <c r="A479" s="10">
        <v>37012</v>
      </c>
      <c r="B479">
        <v>0.10054836</v>
      </c>
      <c r="C479">
        <v>0.10982541</v>
      </c>
      <c r="D479">
        <v>3.1628549999999998E-2</v>
      </c>
      <c r="E479" s="7"/>
    </row>
    <row r="480" spans="1:5">
      <c r="A480" s="10">
        <v>37043</v>
      </c>
      <c r="B480">
        <v>1.59363E-2</v>
      </c>
      <c r="C480">
        <v>8.4892529999999994E-2</v>
      </c>
      <c r="D480">
        <v>3.1766400000000001E-3</v>
      </c>
      <c r="E480" s="7"/>
    </row>
    <row r="481" spans="1:5">
      <c r="A481" s="10">
        <v>37073</v>
      </c>
      <c r="B481">
        <v>-4.8366689999999997E-2</v>
      </c>
      <c r="C481">
        <v>-9.7911999999999999E-4</v>
      </c>
      <c r="D481">
        <v>3.5631540000000003E-2</v>
      </c>
      <c r="E481" s="7"/>
    </row>
    <row r="482" spans="1:5">
      <c r="A482" s="10">
        <v>37104</v>
      </c>
      <c r="B482">
        <v>-5.223821E-2</v>
      </c>
      <c r="C482">
        <v>5.7406569999999997E-2</v>
      </c>
      <c r="D482">
        <v>4.9130430000000003E-2</v>
      </c>
      <c r="E482" s="7"/>
    </row>
    <row r="483" spans="1:5">
      <c r="A483" s="10">
        <v>37135</v>
      </c>
      <c r="B483">
        <v>-4.0600990000000003E-2</v>
      </c>
      <c r="C483">
        <v>-0.12760260000000001</v>
      </c>
      <c r="D483">
        <v>-0.10070463</v>
      </c>
      <c r="E483" s="7"/>
    </row>
    <row r="484" spans="1:5">
      <c r="A484" s="10">
        <v>37165</v>
      </c>
      <c r="B484">
        <v>6.9913100000000006E-2</v>
      </c>
      <c r="C484">
        <v>0.10203640999999999</v>
      </c>
      <c r="D484">
        <v>3.4935760000000003E-2</v>
      </c>
      <c r="E484" s="7"/>
    </row>
    <row r="485" spans="1:5">
      <c r="A485" s="10">
        <v>37196</v>
      </c>
      <c r="B485">
        <v>2.057022E-2</v>
      </c>
      <c r="C485">
        <v>-9.0576400000000005E-3</v>
      </c>
      <c r="D485">
        <v>3.2667099999999998E-2</v>
      </c>
      <c r="E485" s="7"/>
    </row>
    <row r="486" spans="1:5">
      <c r="A486" s="10">
        <v>37226</v>
      </c>
      <c r="B486">
        <v>1.329669E-2</v>
      </c>
      <c r="C486">
        <v>5.5377120000000002E-2</v>
      </c>
      <c r="D486">
        <v>6.825668E-2</v>
      </c>
      <c r="E486" s="7"/>
    </row>
    <row r="487" spans="1:5">
      <c r="A487" s="10">
        <v>37257</v>
      </c>
      <c r="B487">
        <v>-6.9336540000000002E-2</v>
      </c>
      <c r="C487">
        <v>-1.4605969999999999E-2</v>
      </c>
      <c r="D487">
        <v>-1.242267E-2</v>
      </c>
      <c r="E487" s="7"/>
    </row>
    <row r="488" spans="1:5">
      <c r="A488" s="10">
        <v>37288</v>
      </c>
      <c r="B488">
        <v>-1.014436E-2</v>
      </c>
      <c r="C488">
        <v>-8.9837300000000005E-3</v>
      </c>
      <c r="D488">
        <v>3.7593790000000002E-2</v>
      </c>
      <c r="E488" s="7"/>
    </row>
    <row r="489" spans="1:5">
      <c r="A489" s="10">
        <v>37316</v>
      </c>
      <c r="B489">
        <v>6.089692E-2</v>
      </c>
      <c r="C489">
        <v>2.5931070000000001E-2</v>
      </c>
      <c r="D489">
        <v>7.8057749999999995E-2</v>
      </c>
      <c r="E489" s="7"/>
    </row>
    <row r="490" spans="1:5">
      <c r="A490" s="10">
        <v>37347</v>
      </c>
      <c r="B490">
        <v>-0.10984668</v>
      </c>
      <c r="C490">
        <v>-3.0947800000000001E-2</v>
      </c>
      <c r="D490">
        <v>5.1464540000000003E-2</v>
      </c>
      <c r="E490" s="7"/>
    </row>
    <row r="491" spans="1:5">
      <c r="A491" s="10">
        <v>37377</v>
      </c>
      <c r="B491">
        <v>-3.3948449999999998E-2</v>
      </c>
      <c r="C491">
        <v>-4.5628130000000003E-2</v>
      </c>
      <c r="D491">
        <v>5.0818210000000003E-2</v>
      </c>
      <c r="E491" s="7"/>
    </row>
    <row r="492" spans="1:5">
      <c r="A492" s="10">
        <v>37408</v>
      </c>
      <c r="B492">
        <v>-0.11584185</v>
      </c>
      <c r="C492">
        <v>-5.7995810000000002E-2</v>
      </c>
      <c r="D492">
        <v>-9.1390499999999993E-3</v>
      </c>
      <c r="E492" s="7"/>
    </row>
    <row r="493" spans="1:5">
      <c r="A493" s="10">
        <v>37438</v>
      </c>
      <c r="B493">
        <v>-6.5922320000000006E-2</v>
      </c>
      <c r="C493">
        <v>8.9964999999999999E-4</v>
      </c>
      <c r="D493">
        <v>-4.5800010000000002E-2</v>
      </c>
      <c r="E493" s="7"/>
    </row>
    <row r="494" spans="1:5">
      <c r="A494" s="10">
        <v>37469</v>
      </c>
      <c r="B494">
        <v>-2.471742E-2</v>
      </c>
      <c r="C494">
        <v>-6.7061899999999999E-3</v>
      </c>
      <c r="D494">
        <v>3.4301399999999999E-3</v>
      </c>
      <c r="E494" s="7"/>
    </row>
    <row r="495" spans="1:5">
      <c r="A495" s="10">
        <v>37500</v>
      </c>
      <c r="B495">
        <v>-0.17025101000000001</v>
      </c>
      <c r="C495">
        <v>-9.2164700000000002E-2</v>
      </c>
      <c r="D495">
        <v>1.33774E-3</v>
      </c>
      <c r="E495" s="7"/>
    </row>
    <row r="496" spans="1:5">
      <c r="A496" s="10">
        <v>37530</v>
      </c>
      <c r="B496">
        <v>-0.30762302000000002</v>
      </c>
      <c r="C496">
        <v>-0.15048301</v>
      </c>
      <c r="D496">
        <v>4.1170810000000002E-2</v>
      </c>
      <c r="E496" s="7"/>
    </row>
    <row r="497" spans="1:5">
      <c r="A497" s="10">
        <v>37561</v>
      </c>
      <c r="B497">
        <v>-3.8526980000000002E-2</v>
      </c>
      <c r="C497">
        <v>8.4098799999999998E-3</v>
      </c>
      <c r="D497">
        <v>1.7436690000000001E-2</v>
      </c>
      <c r="E497" s="7"/>
    </row>
    <row r="498" spans="1:5">
      <c r="A498" s="10">
        <v>37591</v>
      </c>
      <c r="B498">
        <v>-0.17765633</v>
      </c>
      <c r="C498">
        <v>-1.177257E-2</v>
      </c>
      <c r="D498">
        <v>-1.1632959999999999E-2</v>
      </c>
      <c r="E498" s="7"/>
    </row>
    <row r="499" spans="1:5">
      <c r="A499" s="10">
        <v>37622</v>
      </c>
      <c r="B499">
        <v>-8.5521630000000001E-2</v>
      </c>
      <c r="C499">
        <v>-9.0453320000000004E-2</v>
      </c>
      <c r="D499">
        <v>-2.1550619999999999E-2</v>
      </c>
      <c r="E499" s="7"/>
    </row>
    <row r="500" spans="1:5">
      <c r="A500" s="10">
        <v>37653</v>
      </c>
      <c r="B500">
        <v>-4.021868E-2</v>
      </c>
      <c r="C500">
        <v>-3.9373369999999998E-2</v>
      </c>
      <c r="D500">
        <v>1.1440850000000001E-2</v>
      </c>
      <c r="E500" s="7"/>
    </row>
    <row r="501" spans="1:5">
      <c r="A501" s="10">
        <v>37681</v>
      </c>
      <c r="B501">
        <v>-0.10824941</v>
      </c>
      <c r="C501">
        <v>-6.9301959999999996E-2</v>
      </c>
      <c r="D501">
        <v>-1.4859999999999999E-3</v>
      </c>
      <c r="E501" s="7"/>
    </row>
    <row r="502" spans="1:5">
      <c r="A502" s="10">
        <v>37712</v>
      </c>
      <c r="B502">
        <v>-5.2091499999999999E-2</v>
      </c>
      <c r="C502">
        <v>-9.4307100000000001E-3</v>
      </c>
      <c r="D502">
        <v>3.7473930000000003E-2</v>
      </c>
      <c r="E502" s="7"/>
    </row>
    <row r="503" spans="1:5">
      <c r="A503" s="10">
        <v>37742</v>
      </c>
      <c r="B503">
        <v>2.6543339999999999E-2</v>
      </c>
      <c r="C503">
        <v>2.0793119999999998E-2</v>
      </c>
      <c r="D503">
        <v>8.5166800000000004E-3</v>
      </c>
      <c r="E503" s="7"/>
    </row>
    <row r="504" spans="1:5">
      <c r="A504" s="10">
        <v>37773</v>
      </c>
      <c r="B504">
        <v>-1.773686E-2</v>
      </c>
      <c r="C504">
        <v>-7.7875999999999998E-4</v>
      </c>
      <c r="D504">
        <v>-9.4377000000000003E-3</v>
      </c>
      <c r="E504" s="7"/>
    </row>
    <row r="505" spans="1:5">
      <c r="A505" s="10">
        <v>37803</v>
      </c>
      <c r="B505">
        <v>-3.637369E-2</v>
      </c>
      <c r="C505">
        <v>1.9633169999999998E-2</v>
      </c>
      <c r="D505">
        <v>6.7865350000000005E-2</v>
      </c>
      <c r="E505" s="7"/>
    </row>
    <row r="506" spans="1:5">
      <c r="A506" s="10">
        <v>37834</v>
      </c>
      <c r="B506">
        <v>-1.409055E-2</v>
      </c>
      <c r="C506">
        <v>5.0697999999999997E-4</v>
      </c>
      <c r="D506">
        <v>4.0961579999999997E-2</v>
      </c>
      <c r="E506" s="7"/>
    </row>
    <row r="507" spans="1:5">
      <c r="A507" s="10">
        <v>37865</v>
      </c>
      <c r="B507">
        <v>-0.11151611</v>
      </c>
      <c r="C507">
        <v>-2.7813250000000001E-2</v>
      </c>
      <c r="D507">
        <v>-7.4101599999999998E-3</v>
      </c>
      <c r="E507" s="7"/>
    </row>
    <row r="508" spans="1:5">
      <c r="A508" s="10">
        <v>37895</v>
      </c>
      <c r="B508">
        <v>-4.0813200000000001E-2</v>
      </c>
      <c r="C508">
        <v>8.99346E-3</v>
      </c>
      <c r="D508">
        <v>2.035822E-2</v>
      </c>
      <c r="E508" s="7"/>
    </row>
    <row r="509" spans="1:5">
      <c r="A509" s="10">
        <v>37926</v>
      </c>
      <c r="B509">
        <v>-5.0973400000000002E-2</v>
      </c>
      <c r="C509">
        <v>-2.4133209999999999E-2</v>
      </c>
      <c r="D509">
        <v>4.5319999999999996E-3</v>
      </c>
      <c r="E509" s="7"/>
    </row>
    <row r="510" spans="1:5">
      <c r="A510" s="10">
        <v>37956</v>
      </c>
      <c r="B510">
        <v>-2.1340250000000002E-2</v>
      </c>
      <c r="C510">
        <v>4.900177E-2</v>
      </c>
      <c r="D510">
        <v>-3.2738300000000001E-3</v>
      </c>
      <c r="E510" s="7"/>
    </row>
    <row r="511" spans="1:5">
      <c r="A511" s="10">
        <v>37987</v>
      </c>
      <c r="B511">
        <v>-0.10836096000000001</v>
      </c>
      <c r="C511">
        <v>-2.0659259999999999E-2</v>
      </c>
      <c r="D511">
        <v>-5.2786119999999999E-2</v>
      </c>
      <c r="E511" s="7"/>
    </row>
    <row r="512" spans="1:5">
      <c r="A512" s="10">
        <v>38018</v>
      </c>
      <c r="B512">
        <v>-3.6297059999999999E-2</v>
      </c>
      <c r="C512">
        <v>-6.0065210000000001E-2</v>
      </c>
      <c r="D512">
        <v>2.8217269999999999E-2</v>
      </c>
      <c r="E512" s="7"/>
    </row>
    <row r="513" spans="1:5">
      <c r="A513" s="10">
        <v>38047</v>
      </c>
      <c r="B513">
        <v>2.7090840000000001E-2</v>
      </c>
      <c r="C513">
        <v>7.3584559999999993E-2</v>
      </c>
      <c r="D513">
        <v>1.684606E-2</v>
      </c>
      <c r="E513" s="7"/>
    </row>
    <row r="514" spans="1:5">
      <c r="A514" s="10">
        <v>38078</v>
      </c>
      <c r="B514">
        <v>-5.2596270000000001E-2</v>
      </c>
      <c r="C514">
        <v>9.2098100000000006E-3</v>
      </c>
      <c r="D514">
        <v>-4.5104799999999999E-3</v>
      </c>
      <c r="E514" s="7"/>
    </row>
    <row r="515" spans="1:5">
      <c r="A515" s="10">
        <v>38108</v>
      </c>
      <c r="B515">
        <v>-5.8463600000000001E-3</v>
      </c>
      <c r="C515">
        <v>-2.338134E-2</v>
      </c>
      <c r="D515">
        <v>-1.84917E-3</v>
      </c>
      <c r="E515" s="7"/>
    </row>
    <row r="516" spans="1:5">
      <c r="A516" s="10">
        <v>38139</v>
      </c>
      <c r="B516">
        <v>5.5801650000000001E-2</v>
      </c>
      <c r="C516">
        <v>0.11130128</v>
      </c>
      <c r="D516">
        <v>2.598052E-2</v>
      </c>
      <c r="E516" s="7"/>
    </row>
    <row r="517" spans="1:5">
      <c r="A517" s="10">
        <v>38169</v>
      </c>
      <c r="B517">
        <v>-3.5921349999999998E-2</v>
      </c>
      <c r="C517">
        <v>-1.278601E-2</v>
      </c>
      <c r="D517">
        <v>7.1816660000000004E-2</v>
      </c>
      <c r="E517" s="7"/>
    </row>
    <row r="518" spans="1:5">
      <c r="A518" s="10">
        <v>38200</v>
      </c>
      <c r="B518">
        <v>4.1921099999999998E-3</v>
      </c>
      <c r="C518">
        <v>4.8510730000000002E-2</v>
      </c>
      <c r="D518">
        <v>6.5206979999999998E-2</v>
      </c>
      <c r="E518" s="7"/>
    </row>
    <row r="519" spans="1:5">
      <c r="A519" s="10">
        <v>38231</v>
      </c>
      <c r="B519">
        <v>-2.6124149999999999E-2</v>
      </c>
      <c r="C519">
        <v>1.08883E-3</v>
      </c>
      <c r="D519">
        <v>-1.45842E-3</v>
      </c>
      <c r="E519" s="7"/>
    </row>
    <row r="520" spans="1:5">
      <c r="A520" s="10">
        <v>38261</v>
      </c>
      <c r="B520">
        <v>1.5056440000000001E-2</v>
      </c>
      <c r="C520">
        <v>1.85629E-2</v>
      </c>
      <c r="D520">
        <v>-1.5765149999999999E-2</v>
      </c>
      <c r="E520" s="7"/>
    </row>
    <row r="521" spans="1:5">
      <c r="A521" s="10">
        <v>38292</v>
      </c>
      <c r="B521">
        <v>-1.810987E-2</v>
      </c>
      <c r="C521">
        <v>3.2240909999999998E-2</v>
      </c>
      <c r="D521">
        <v>1.382888E-2</v>
      </c>
      <c r="E521" s="7"/>
    </row>
    <row r="522" spans="1:5">
      <c r="A522" s="10">
        <v>38322</v>
      </c>
      <c r="B522">
        <v>-7.0012989999999997E-2</v>
      </c>
      <c r="C522">
        <v>-2.0173429999999999E-2</v>
      </c>
      <c r="D522">
        <v>-3.4319769999999999E-2</v>
      </c>
      <c r="E522" s="7"/>
    </row>
    <row r="523" spans="1:5">
      <c r="A523" s="10">
        <v>38353</v>
      </c>
      <c r="B523">
        <v>-5.6109200000000001E-3</v>
      </c>
      <c r="C523">
        <v>1.1448359999999999E-2</v>
      </c>
      <c r="D523">
        <v>4.238401E-2</v>
      </c>
      <c r="E523" s="7"/>
    </row>
    <row r="524" spans="1:5">
      <c r="A524" s="10">
        <v>38384</v>
      </c>
      <c r="B524">
        <v>-5.5668929999999998E-2</v>
      </c>
      <c r="C524">
        <v>-2.9096500000000002E-3</v>
      </c>
      <c r="D524">
        <v>5.5836959999999998E-2</v>
      </c>
      <c r="E524" s="7"/>
    </row>
    <row r="525" spans="1:5">
      <c r="A525" s="10">
        <v>38412</v>
      </c>
      <c r="B525">
        <v>-2.00019E-2</v>
      </c>
      <c r="C525">
        <v>1.73832E-3</v>
      </c>
      <c r="D525">
        <v>-3.0009099999999999E-3</v>
      </c>
      <c r="E525" s="7"/>
    </row>
    <row r="526" spans="1:5">
      <c r="A526" s="10">
        <v>38443</v>
      </c>
      <c r="B526">
        <v>-0.12695149</v>
      </c>
      <c r="C526">
        <v>-9.9188310000000002E-2</v>
      </c>
      <c r="D526">
        <v>-5.2957230000000001E-2</v>
      </c>
      <c r="E526" s="7"/>
    </row>
    <row r="527" spans="1:5">
      <c r="A527" s="10">
        <v>38473</v>
      </c>
      <c r="B527">
        <v>3.5796999999999999E-3</v>
      </c>
      <c r="C527">
        <v>4.7542460000000002E-2</v>
      </c>
      <c r="D527">
        <v>1.4587000000000001E-4</v>
      </c>
      <c r="E527" s="7"/>
    </row>
    <row r="528" spans="1:5">
      <c r="A528" s="10">
        <v>38504</v>
      </c>
      <c r="B528">
        <v>1.9765E-3</v>
      </c>
      <c r="C528">
        <v>8.0255370000000006E-2</v>
      </c>
      <c r="D528">
        <v>4.2711899999999997E-2</v>
      </c>
      <c r="E528" s="7"/>
    </row>
    <row r="529" spans="1:5">
      <c r="A529" s="10">
        <v>38534</v>
      </c>
      <c r="B529">
        <v>2.4427219999999999E-2</v>
      </c>
      <c r="C529">
        <v>3.4586730000000003E-2</v>
      </c>
      <c r="D529">
        <v>2.728237E-2</v>
      </c>
      <c r="E529" s="7"/>
    </row>
    <row r="530" spans="1:5">
      <c r="A530" s="10">
        <v>38565</v>
      </c>
      <c r="B530">
        <v>4.7795310000000001E-2</v>
      </c>
      <c r="C530">
        <v>7.826487E-2</v>
      </c>
      <c r="D530">
        <v>2.9957259999999999E-2</v>
      </c>
      <c r="E530" s="7"/>
    </row>
    <row r="531" spans="1:5">
      <c r="A531" s="10">
        <v>38596</v>
      </c>
      <c r="B531">
        <v>-2.282613E-2</v>
      </c>
      <c r="C531">
        <v>2.072156E-2</v>
      </c>
      <c r="D531">
        <v>3.3934499999999999E-2</v>
      </c>
      <c r="E531" s="7"/>
    </row>
    <row r="532" spans="1:5">
      <c r="A532" s="10">
        <v>38626</v>
      </c>
      <c r="B532">
        <v>-5.1763700000000003E-2</v>
      </c>
      <c r="C532">
        <v>1.029769E-2</v>
      </c>
      <c r="D532">
        <v>-4.3931400000000002E-2</v>
      </c>
      <c r="E532" s="7"/>
    </row>
    <row r="533" spans="1:5">
      <c r="A533" s="10">
        <v>38657</v>
      </c>
      <c r="B533">
        <v>8.8206350000000003E-2</v>
      </c>
      <c r="C533">
        <v>6.6343680000000002E-2</v>
      </c>
      <c r="D533">
        <v>5.5074800000000004E-3</v>
      </c>
      <c r="E533" s="7"/>
    </row>
    <row r="534" spans="1:5">
      <c r="A534" s="10">
        <v>38687</v>
      </c>
      <c r="B534">
        <v>-2.3966600000000001E-2</v>
      </c>
      <c r="C534">
        <v>-7.5369729999999996E-2</v>
      </c>
      <c r="D534">
        <v>3.8138000000000001E-4</v>
      </c>
      <c r="E534" s="7"/>
    </row>
    <row r="535" spans="1:5">
      <c r="A535" s="10">
        <v>38718</v>
      </c>
      <c r="B535">
        <v>-5.5682559999999999E-2</v>
      </c>
      <c r="C535">
        <v>-3.5945360000000003E-2</v>
      </c>
      <c r="D535">
        <v>3.3830140000000002E-2</v>
      </c>
      <c r="E535" s="7"/>
    </row>
    <row r="536" spans="1:5">
      <c r="A536" s="10">
        <v>38749</v>
      </c>
      <c r="B536">
        <v>-5.9082580000000003E-2</v>
      </c>
      <c r="C536">
        <v>-4.1374010000000003E-2</v>
      </c>
      <c r="D536">
        <v>-3.888196E-2</v>
      </c>
      <c r="E536" s="7"/>
    </row>
    <row r="537" spans="1:5">
      <c r="A537" s="10">
        <v>38777</v>
      </c>
      <c r="B537">
        <v>-2.4579179999999999E-2</v>
      </c>
      <c r="C537">
        <v>1.9550379999999999E-2</v>
      </c>
      <c r="D537">
        <v>1.238598E-2</v>
      </c>
      <c r="E537" s="7"/>
    </row>
    <row r="538" spans="1:5">
      <c r="A538" s="10">
        <v>38808</v>
      </c>
      <c r="B538">
        <v>1.2822149999999999E-2</v>
      </c>
      <c r="C538">
        <v>2.8625040000000001E-2</v>
      </c>
      <c r="D538">
        <v>-6.6689699999999998E-3</v>
      </c>
      <c r="E538" s="7"/>
    </row>
    <row r="539" spans="1:5">
      <c r="A539" s="10">
        <v>38838</v>
      </c>
      <c r="B539">
        <v>-2.5192719999999998E-2</v>
      </c>
      <c r="C539">
        <v>9.2139400000000003E-3</v>
      </c>
      <c r="D539">
        <v>2.0554200000000002E-2</v>
      </c>
      <c r="E539" s="7"/>
    </row>
    <row r="540" spans="1:5">
      <c r="A540" s="10">
        <v>38869</v>
      </c>
      <c r="B540">
        <v>-6.745814E-2</v>
      </c>
      <c r="C540">
        <v>3.2541999999999998E-4</v>
      </c>
      <c r="D540">
        <v>3.2084759999999997E-2</v>
      </c>
      <c r="E540" s="7"/>
    </row>
    <row r="541" spans="1:5">
      <c r="A541" s="10">
        <v>38899</v>
      </c>
      <c r="B541">
        <v>3.92041E-3</v>
      </c>
      <c r="C541">
        <v>-2.1844099999999999E-3</v>
      </c>
      <c r="D541">
        <v>5.4696849999999998E-2</v>
      </c>
      <c r="E541" s="7"/>
    </row>
    <row r="542" spans="1:5">
      <c r="A542" s="10">
        <v>38930</v>
      </c>
      <c r="B542">
        <v>1.6745039999999999E-2</v>
      </c>
      <c r="C542">
        <v>-2.6043739999999999E-2</v>
      </c>
      <c r="D542">
        <v>-2.8014049999999999E-2</v>
      </c>
      <c r="E542" s="7"/>
    </row>
    <row r="543" spans="1:5">
      <c r="A543" s="10">
        <v>38961</v>
      </c>
      <c r="B543">
        <v>-6.0064149999999997E-2</v>
      </c>
      <c r="C543">
        <v>-4.138414E-2</v>
      </c>
      <c r="D543">
        <v>-1.7524439999999999E-2</v>
      </c>
      <c r="E543" s="7"/>
    </row>
    <row r="544" spans="1:5">
      <c r="A544" s="10">
        <v>38991</v>
      </c>
      <c r="B544">
        <v>3.2311359999999997E-2</v>
      </c>
      <c r="C544">
        <v>6.036499E-2</v>
      </c>
      <c r="D544">
        <v>3.8034489999999997E-2</v>
      </c>
      <c r="E544" s="7"/>
    </row>
    <row r="545" spans="1:5">
      <c r="A545" s="10">
        <v>39022</v>
      </c>
      <c r="B545">
        <v>-4.7792800000000003E-3</v>
      </c>
      <c r="C545">
        <v>3.9422510000000001E-2</v>
      </c>
      <c r="D545">
        <v>2.836054E-2</v>
      </c>
      <c r="E545" s="7"/>
    </row>
    <row r="546" spans="1:5">
      <c r="A546" s="10">
        <v>39052</v>
      </c>
      <c r="B546">
        <v>2.912667E-2</v>
      </c>
      <c r="C546">
        <v>2.2272489999999999E-2</v>
      </c>
      <c r="D546">
        <v>-1.617033E-2</v>
      </c>
      <c r="E546" s="7"/>
    </row>
    <row r="547" spans="1:5">
      <c r="A547" s="10">
        <v>39083</v>
      </c>
      <c r="B547">
        <v>4.3386040000000001E-2</v>
      </c>
      <c r="C547">
        <v>1.2038709999999999E-2</v>
      </c>
      <c r="D547">
        <v>3.7493399999999999E-3</v>
      </c>
      <c r="E547" s="7"/>
    </row>
    <row r="548" spans="1:5">
      <c r="A548" s="10">
        <v>39114</v>
      </c>
      <c r="B548">
        <v>-6.3627299999999996E-3</v>
      </c>
      <c r="C548">
        <v>3.4465290000000003E-2</v>
      </c>
      <c r="D548">
        <v>2.4975190000000001E-2</v>
      </c>
      <c r="E548" s="7"/>
    </row>
    <row r="549" spans="1:5">
      <c r="A549" s="10">
        <v>39142</v>
      </c>
      <c r="B549">
        <v>-3.8588589999999999E-2</v>
      </c>
      <c r="C549">
        <v>-2.642071E-2</v>
      </c>
      <c r="D549">
        <v>2.9302729999999999E-2</v>
      </c>
      <c r="E549" s="7"/>
    </row>
    <row r="550" spans="1:5">
      <c r="A550" s="10">
        <v>39173</v>
      </c>
      <c r="B550">
        <v>-1.314712E-2</v>
      </c>
      <c r="C550">
        <v>9.7393299999999992E-3</v>
      </c>
      <c r="D550">
        <v>2.0089119999999999E-2</v>
      </c>
      <c r="E550" s="7"/>
    </row>
    <row r="551" spans="1:5">
      <c r="A551" s="10">
        <v>39203</v>
      </c>
      <c r="B551">
        <v>2.6912140000000001E-2</v>
      </c>
      <c r="C551">
        <v>6.1423980000000003E-2</v>
      </c>
      <c r="D551">
        <v>2.7379130000000002E-2</v>
      </c>
      <c r="E551" s="7"/>
    </row>
    <row r="552" spans="1:5">
      <c r="A552" s="10">
        <v>39234</v>
      </c>
      <c r="B552">
        <v>6.2540180000000001E-2</v>
      </c>
      <c r="C552">
        <v>9.3707970000000002E-2</v>
      </c>
      <c r="D552">
        <v>7.9799899999999993E-3</v>
      </c>
      <c r="E552" s="7"/>
    </row>
    <row r="553" spans="1:5">
      <c r="A553" s="10">
        <v>39264</v>
      </c>
      <c r="B553">
        <v>-2.8011999999999998E-3</v>
      </c>
      <c r="C553">
        <v>-1.296549E-2</v>
      </c>
      <c r="D553">
        <v>2.6597820000000001E-2</v>
      </c>
      <c r="E553" s="7"/>
    </row>
    <row r="554" spans="1:5">
      <c r="A554" s="10">
        <v>39295</v>
      </c>
      <c r="B554">
        <v>-0.15688331999999999</v>
      </c>
      <c r="C554">
        <v>-0.19365147999999999</v>
      </c>
      <c r="D554">
        <v>-4.5681599999999999E-3</v>
      </c>
      <c r="E554" s="7"/>
    </row>
    <row r="555" spans="1:5">
      <c r="A555" s="10">
        <v>39326</v>
      </c>
      <c r="B555">
        <v>-4.6982780000000002E-2</v>
      </c>
      <c r="C555">
        <v>-3.2126450000000001E-2</v>
      </c>
      <c r="D555">
        <v>3.3365989999999998E-2</v>
      </c>
      <c r="E555" s="7"/>
    </row>
    <row r="556" spans="1:5">
      <c r="A556" s="10">
        <v>39356</v>
      </c>
      <c r="B556">
        <v>-0.19141352</v>
      </c>
      <c r="C556">
        <v>-4.7800570000000001E-2</v>
      </c>
      <c r="D556">
        <v>5.507869E-2</v>
      </c>
      <c r="E556" s="7"/>
    </row>
    <row r="557" spans="1:5">
      <c r="A557" s="10">
        <v>39387</v>
      </c>
      <c r="B557">
        <v>-0.16848868</v>
      </c>
      <c r="C557">
        <v>-2.8733990000000001E-2</v>
      </c>
      <c r="D557">
        <v>2.2041910000000001E-2</v>
      </c>
      <c r="E557" s="7"/>
    </row>
    <row r="558" spans="1:5">
      <c r="A558" s="10">
        <v>39417</v>
      </c>
      <c r="B558">
        <v>-4.286566E-2</v>
      </c>
      <c r="C558">
        <v>2.612747E-2</v>
      </c>
      <c r="D558">
        <v>5.044672E-2</v>
      </c>
      <c r="E558" s="7"/>
    </row>
    <row r="559" spans="1:5">
      <c r="A559" s="10">
        <v>39448</v>
      </c>
      <c r="B559">
        <v>-0.15709411000000001</v>
      </c>
      <c r="C559">
        <v>-5.9638589999999998E-2</v>
      </c>
      <c r="D559">
        <v>-0.12649146999999999</v>
      </c>
      <c r="E559" s="7"/>
    </row>
    <row r="560" spans="1:5">
      <c r="A560" s="10">
        <v>39479</v>
      </c>
      <c r="B560">
        <v>7.9339889999999996E-2</v>
      </c>
      <c r="C560">
        <v>-1.906863E-2</v>
      </c>
      <c r="D560">
        <v>3.0170369999999998E-2</v>
      </c>
      <c r="E560" s="7"/>
    </row>
    <row r="561" spans="1:5">
      <c r="A561" s="10">
        <v>39508</v>
      </c>
      <c r="B561">
        <v>-0.26874674999999998</v>
      </c>
      <c r="C561">
        <v>-0.14912017999999999</v>
      </c>
      <c r="D561">
        <v>4.0946749999999997E-2</v>
      </c>
      <c r="E561" s="7"/>
    </row>
    <row r="562" spans="1:5">
      <c r="A562" s="10">
        <v>39539</v>
      </c>
      <c r="B562">
        <v>6.0112980000000003E-2</v>
      </c>
      <c r="C562">
        <v>0.10550933</v>
      </c>
      <c r="D562">
        <v>0.10888716</v>
      </c>
      <c r="E562" s="7"/>
    </row>
    <row r="563" spans="1:5">
      <c r="A563" s="10">
        <v>39569</v>
      </c>
      <c r="B563">
        <v>-1.9161439999999998E-2</v>
      </c>
      <c r="C563">
        <v>1.4719799999999999E-3</v>
      </c>
      <c r="D563">
        <v>8.0660449999999995E-2</v>
      </c>
      <c r="E563" s="7"/>
    </row>
    <row r="564" spans="1:5">
      <c r="A564" s="10">
        <v>39600</v>
      </c>
      <c r="B564">
        <v>-8.6868749999999995E-2</v>
      </c>
      <c r="C564">
        <v>-3.5402759999999998E-2</v>
      </c>
      <c r="D564">
        <v>9.4762750000000007E-2</v>
      </c>
      <c r="E564" s="7"/>
    </row>
    <row r="565" spans="1:5">
      <c r="A565" s="10">
        <v>39630</v>
      </c>
      <c r="B565">
        <v>-0.17516966</v>
      </c>
      <c r="C565">
        <v>-7.2380539999999993E-2</v>
      </c>
      <c r="D565">
        <v>-0.13270809</v>
      </c>
      <c r="E565" s="7"/>
    </row>
    <row r="566" spans="1:5">
      <c r="A566" s="10">
        <v>39661</v>
      </c>
      <c r="B566">
        <v>-4.8050000000000002E-3</v>
      </c>
      <c r="C566">
        <v>2.2363879999999999E-2</v>
      </c>
      <c r="D566">
        <v>1.8291370000000001E-2</v>
      </c>
      <c r="E566" s="7"/>
    </row>
    <row r="567" spans="1:5">
      <c r="A567" s="10">
        <v>39692</v>
      </c>
      <c r="B567">
        <v>-0.10135142</v>
      </c>
      <c r="C567">
        <v>-0.23791497</v>
      </c>
      <c r="D567">
        <v>-0.13471864</v>
      </c>
      <c r="E567" s="7"/>
    </row>
    <row r="568" spans="1:5">
      <c r="A568" s="10">
        <v>39722</v>
      </c>
      <c r="B568">
        <v>-0.22932815000000001</v>
      </c>
      <c r="C568">
        <v>-4.7528229999999998E-2</v>
      </c>
      <c r="D568">
        <v>-8.9426339999999993E-2</v>
      </c>
      <c r="E568" s="7"/>
    </row>
    <row r="569" spans="1:5">
      <c r="A569" s="10">
        <v>39753</v>
      </c>
      <c r="B569">
        <v>7.2998640000000004E-2</v>
      </c>
      <c r="C569">
        <v>0.14166307</v>
      </c>
      <c r="D569">
        <v>-5.7447270000000002E-2</v>
      </c>
      <c r="E569" s="7"/>
    </row>
    <row r="570" spans="1:5">
      <c r="A570" s="10">
        <v>39783</v>
      </c>
      <c r="B570">
        <v>-0.30815664999999998</v>
      </c>
      <c r="C570">
        <v>-0.189771</v>
      </c>
      <c r="D570">
        <v>-8.4815370000000001E-2</v>
      </c>
      <c r="E570" s="7"/>
    </row>
    <row r="571" spans="1:5">
      <c r="A571" s="10">
        <v>39814</v>
      </c>
      <c r="B571">
        <v>-4.15482E-2</v>
      </c>
      <c r="C571">
        <v>-0.15647273</v>
      </c>
      <c r="D571">
        <v>7.9904909999999996E-2</v>
      </c>
      <c r="E571" s="7"/>
    </row>
    <row r="572" spans="1:5">
      <c r="A572" s="10">
        <v>39845</v>
      </c>
      <c r="B572">
        <v>-3.5379790000000001E-2</v>
      </c>
      <c r="C572">
        <v>3.4246489999999997E-2</v>
      </c>
      <c r="D572">
        <v>-3.48468E-3</v>
      </c>
      <c r="E572" s="7"/>
    </row>
    <row r="573" spans="1:5">
      <c r="A573" s="10">
        <v>39873</v>
      </c>
      <c r="B573">
        <v>-9.9566680000000005E-2</v>
      </c>
      <c r="C573">
        <v>-3.3661919999999998E-2</v>
      </c>
      <c r="D573">
        <v>-4.4772840000000001E-2</v>
      </c>
      <c r="E573" s="7"/>
    </row>
    <row r="574" spans="1:5">
      <c r="A574" s="10">
        <v>39904</v>
      </c>
      <c r="B574">
        <v>-9.6073759999999994E-2</v>
      </c>
      <c r="C574">
        <v>-4.2839879999999997E-2</v>
      </c>
      <c r="D574">
        <v>-4.6531820000000002E-2</v>
      </c>
      <c r="E574" s="7"/>
    </row>
    <row r="575" spans="1:5">
      <c r="A575" s="10">
        <v>39934</v>
      </c>
      <c r="B575">
        <v>-7.2016289999999997E-2</v>
      </c>
      <c r="C575">
        <v>7.1647699999999995E-2</v>
      </c>
      <c r="D575">
        <v>1.9534650000000001E-2</v>
      </c>
      <c r="E575" s="7"/>
    </row>
    <row r="576" spans="1:5">
      <c r="A576" s="10">
        <v>39965</v>
      </c>
      <c r="B576">
        <v>-4.0544499999999997E-2</v>
      </c>
      <c r="C576">
        <v>1.7893740000000002E-2</v>
      </c>
      <c r="D576">
        <v>-1.328322E-2</v>
      </c>
      <c r="E576" s="7"/>
    </row>
    <row r="577" spans="1:5">
      <c r="A577" s="10">
        <v>39995</v>
      </c>
      <c r="B577">
        <v>7.9969650000000003E-2</v>
      </c>
      <c r="C577">
        <v>4.0795930000000001E-2</v>
      </c>
      <c r="D577">
        <v>-1.619019E-2</v>
      </c>
      <c r="E577" s="7"/>
    </row>
    <row r="578" spans="1:5">
      <c r="A578" s="10">
        <v>40026</v>
      </c>
      <c r="B578">
        <v>-1.5918209999999999E-2</v>
      </c>
      <c r="C578">
        <v>-2.7051000000000002E-3</v>
      </c>
      <c r="D578">
        <v>-5.4538400000000001E-2</v>
      </c>
      <c r="E578" s="7"/>
    </row>
    <row r="579" spans="1:5">
      <c r="A579" s="10">
        <v>40057</v>
      </c>
      <c r="B579">
        <v>1.4146779999999999E-2</v>
      </c>
      <c r="C579">
        <v>6.3172770000000003E-2</v>
      </c>
      <c r="D579">
        <v>6.4570849999999999E-2</v>
      </c>
      <c r="E579" s="7"/>
    </row>
    <row r="580" spans="1:5">
      <c r="A580" s="10">
        <v>40087</v>
      </c>
      <c r="B580">
        <v>-6.0748200000000002E-2</v>
      </c>
      <c r="C580">
        <v>-5.202905E-2</v>
      </c>
      <c r="D580">
        <v>7.7704560000000006E-2</v>
      </c>
      <c r="E580" s="7"/>
    </row>
    <row r="581" spans="1:5">
      <c r="A581" s="10">
        <v>40118</v>
      </c>
      <c r="B581">
        <v>-3.5225010000000001E-2</v>
      </c>
      <c r="C581">
        <v>-1.057872E-2</v>
      </c>
      <c r="D581">
        <v>-2.8450300000000001E-3</v>
      </c>
      <c r="E581" s="7"/>
    </row>
    <row r="582" spans="1:5">
      <c r="A582" s="10">
        <v>40148</v>
      </c>
      <c r="B582">
        <v>0.13697348000000001</v>
      </c>
      <c r="C582">
        <v>-1.3650100000000001E-3</v>
      </c>
      <c r="D582">
        <v>2.2835390000000001E-2</v>
      </c>
      <c r="E582" s="7"/>
    </row>
    <row r="583" spans="1:5">
      <c r="A583" s="10">
        <v>40179</v>
      </c>
      <c r="B583">
        <v>5.7881130000000003E-2</v>
      </c>
      <c r="C583">
        <v>0.11888601</v>
      </c>
      <c r="D583">
        <v>-1.1056979999999999E-2</v>
      </c>
      <c r="E583" s="7"/>
    </row>
    <row r="584" spans="1:5">
      <c r="A584" s="10">
        <v>40210</v>
      </c>
      <c r="B584">
        <v>1.4458739999999999E-2</v>
      </c>
      <c r="C584">
        <v>3.3348889999999999E-2</v>
      </c>
      <c r="D584">
        <v>-7.55895E-3</v>
      </c>
      <c r="E584" s="7"/>
    </row>
    <row r="585" spans="1:5">
      <c r="A585" s="10">
        <v>40238</v>
      </c>
      <c r="B585">
        <v>1.741086E-2</v>
      </c>
      <c r="C585">
        <v>3.2194309999999997E-2</v>
      </c>
      <c r="D585">
        <v>-6.2575149999999996E-2</v>
      </c>
      <c r="E585" s="7"/>
    </row>
    <row r="586" spans="1:5">
      <c r="A586" s="10">
        <v>40269</v>
      </c>
      <c r="B586">
        <v>-6.4377740000000003E-2</v>
      </c>
      <c r="C586">
        <v>-5.3657330000000003E-2</v>
      </c>
      <c r="D586">
        <v>1.020014E-2</v>
      </c>
      <c r="E586" s="7"/>
    </row>
    <row r="587" spans="1:5">
      <c r="A587" s="10">
        <v>40299</v>
      </c>
      <c r="B587">
        <v>-7.8949610000000003E-2</v>
      </c>
      <c r="C587">
        <v>-1.7617379999999998E-2</v>
      </c>
      <c r="D587">
        <v>-2.8060749999999999E-2</v>
      </c>
      <c r="E587" s="7"/>
    </row>
    <row r="588" spans="1:5">
      <c r="A588" s="10">
        <v>40330</v>
      </c>
      <c r="B588">
        <v>-5.5622709999999999E-2</v>
      </c>
      <c r="C588">
        <v>1.459451E-2</v>
      </c>
      <c r="D588">
        <v>3.83754E-3</v>
      </c>
      <c r="E588" s="7"/>
    </row>
    <row r="589" spans="1:5">
      <c r="A589" s="10">
        <v>40360</v>
      </c>
      <c r="B589">
        <v>-1.8225640000000001E-2</v>
      </c>
      <c r="C589">
        <v>-1.1298899999999999E-3</v>
      </c>
      <c r="D589">
        <v>2.483923E-2</v>
      </c>
      <c r="E589" s="7"/>
    </row>
    <row r="590" spans="1:5">
      <c r="A590" s="10">
        <v>40391</v>
      </c>
      <c r="B590">
        <v>2.0335000000000001E-4</v>
      </c>
      <c r="C590">
        <v>2.679962E-2</v>
      </c>
      <c r="D590">
        <v>2.1317010000000001E-2</v>
      </c>
      <c r="E590" s="7"/>
    </row>
    <row r="591" spans="1:5">
      <c r="A591" s="10">
        <v>40422</v>
      </c>
      <c r="B591">
        <v>-3.0187530000000001E-2</v>
      </c>
      <c r="C591">
        <v>8.3023769999999997E-2</v>
      </c>
      <c r="D591">
        <v>3.2550559999999999E-2</v>
      </c>
      <c r="E591" s="7"/>
    </row>
    <row r="592" spans="1:5">
      <c r="A592" s="10">
        <v>40452</v>
      </c>
      <c r="B592">
        <v>-4.0197469999999999E-2</v>
      </c>
      <c r="C592">
        <v>-5.1297959999999997E-2</v>
      </c>
      <c r="D592">
        <v>2.321111E-2</v>
      </c>
      <c r="E592" s="7"/>
    </row>
    <row r="593" spans="1:5">
      <c r="A593" s="10">
        <v>40483</v>
      </c>
      <c r="B593">
        <v>-1.6608629999999999E-2</v>
      </c>
      <c r="C593">
        <v>-3.8890000000000001E-3</v>
      </c>
      <c r="D593">
        <v>2.746053E-2</v>
      </c>
      <c r="E593" s="7"/>
    </row>
    <row r="594" spans="1:5">
      <c r="A594" s="10">
        <v>40513</v>
      </c>
      <c r="B594">
        <v>3.7338589999999998E-2</v>
      </c>
      <c r="C594">
        <v>8.7088639999999995E-2</v>
      </c>
      <c r="D594">
        <v>3.1497860000000003E-2</v>
      </c>
      <c r="E594" s="7"/>
    </row>
    <row r="595" spans="1:5">
      <c r="A595" s="10">
        <v>40544</v>
      </c>
      <c r="B595">
        <v>-3.4367809999999999E-2</v>
      </c>
      <c r="C595">
        <v>-3.4357970000000002E-2</v>
      </c>
      <c r="D595">
        <v>9.6791199999999994E-3</v>
      </c>
      <c r="E595" s="7"/>
    </row>
    <row r="596" spans="1:5">
      <c r="A596" s="10">
        <v>40575</v>
      </c>
      <c r="B596">
        <v>-1.1196569999999999E-2</v>
      </c>
      <c r="C596">
        <v>-1.5487839999999999E-2</v>
      </c>
      <c r="D596">
        <v>-1.051377E-2</v>
      </c>
      <c r="E596" s="7"/>
    </row>
    <row r="597" spans="1:5">
      <c r="A597" s="10">
        <v>40603</v>
      </c>
      <c r="B597">
        <v>-3.2446299999999997E-2</v>
      </c>
      <c r="C597">
        <v>-1.521663E-2</v>
      </c>
      <c r="D597">
        <v>2.3666199999999998E-3</v>
      </c>
      <c r="E597" s="7"/>
    </row>
    <row r="598" spans="1:5">
      <c r="A598" s="10">
        <v>40634</v>
      </c>
      <c r="B598">
        <v>9.9781799999999997E-3</v>
      </c>
      <c r="C598">
        <v>2.0509030000000001E-2</v>
      </c>
      <c r="D598">
        <v>-5.7690350000000001E-2</v>
      </c>
      <c r="E598" s="7"/>
    </row>
    <row r="599" spans="1:5">
      <c r="A599" s="10">
        <v>40664</v>
      </c>
      <c r="B599">
        <v>1.7707000000000001E-2</v>
      </c>
      <c r="C599">
        <v>2.2523999999999999E-2</v>
      </c>
      <c r="D599">
        <v>-2.6949520000000001E-2</v>
      </c>
      <c r="E599" s="7"/>
    </row>
    <row r="600" spans="1:5">
      <c r="A600" s="10">
        <v>40695</v>
      </c>
      <c r="B600">
        <v>-8.6160500000000001E-3</v>
      </c>
      <c r="C600">
        <v>2.7104400000000001E-2</v>
      </c>
      <c r="D600">
        <v>-2.0952660000000001E-2</v>
      </c>
      <c r="E600" s="7"/>
    </row>
    <row r="601" spans="1:5">
      <c r="A601" s="10">
        <v>40725</v>
      </c>
      <c r="B601">
        <v>-1.354614E-2</v>
      </c>
      <c r="C601">
        <v>1.526251E-2</v>
      </c>
      <c r="D601">
        <v>5.7567000000000002E-4</v>
      </c>
      <c r="E601" s="7"/>
    </row>
    <row r="602" spans="1:5">
      <c r="A602" s="10">
        <v>40756</v>
      </c>
      <c r="B602">
        <v>-5.0865090000000002E-2</v>
      </c>
      <c r="C602">
        <v>-4.8331689999999997E-2</v>
      </c>
      <c r="D602">
        <v>-3.7470950000000003E-2</v>
      </c>
      <c r="E602" s="7"/>
    </row>
    <row r="603" spans="1:5">
      <c r="A603" s="10">
        <v>40787</v>
      </c>
      <c r="B603">
        <v>1.295526E-2</v>
      </c>
      <c r="C603">
        <v>3.0178900000000002E-2</v>
      </c>
      <c r="D603">
        <v>-6.5080159999999998E-2</v>
      </c>
      <c r="E603" s="7"/>
    </row>
    <row r="604" spans="1:5">
      <c r="A604" s="10">
        <v>40817</v>
      </c>
      <c r="B604">
        <v>-4.1817479999999997E-2</v>
      </c>
      <c r="C604">
        <v>2.5832689999999998E-2</v>
      </c>
      <c r="D604">
        <v>7.6732270000000005E-2</v>
      </c>
      <c r="E604" s="7"/>
    </row>
    <row r="605" spans="1:5">
      <c r="A605" s="10">
        <v>40848</v>
      </c>
      <c r="B605">
        <v>-9.6150609999999997E-2</v>
      </c>
      <c r="C605">
        <v>-2.7932869999999999E-2</v>
      </c>
      <c r="D605">
        <v>2.7821789999999999E-2</v>
      </c>
      <c r="E605" s="7"/>
    </row>
    <row r="606" spans="1:5">
      <c r="A606" s="10">
        <v>40878</v>
      </c>
      <c r="B606">
        <v>1.017358E-2</v>
      </c>
      <c r="C606">
        <v>5.0139900000000001E-2</v>
      </c>
      <c r="D606">
        <v>-9.5060000000000006E-3</v>
      </c>
      <c r="E606" s="7"/>
    </row>
    <row r="607" spans="1:5">
      <c r="A607" s="10">
        <v>40909</v>
      </c>
      <c r="B607">
        <v>1.9307270000000001E-2</v>
      </c>
      <c r="C607">
        <v>5.1607269999999997E-2</v>
      </c>
      <c r="D607">
        <v>-2.5435900000000001E-2</v>
      </c>
      <c r="E607" s="7"/>
    </row>
    <row r="608" spans="1:5">
      <c r="A608" s="10">
        <v>40940</v>
      </c>
      <c r="B608">
        <v>3.1019499999999998E-2</v>
      </c>
      <c r="C608">
        <v>9.0587299999999992E-3</v>
      </c>
      <c r="D608">
        <v>2.4250589999999999E-2</v>
      </c>
      <c r="E608" s="7"/>
    </row>
    <row r="609" spans="1:5">
      <c r="A609" s="10">
        <v>40969</v>
      </c>
      <c r="B609">
        <v>-1.915E-2</v>
      </c>
      <c r="C609">
        <v>-7.1748899999999997E-3</v>
      </c>
      <c r="D609">
        <v>-5.7772249999999997E-2</v>
      </c>
      <c r="E609" s="7"/>
    </row>
    <row r="610" spans="1:5">
      <c r="A610" s="10">
        <v>41000</v>
      </c>
      <c r="B610">
        <v>8.7066999999999995E-3</v>
      </c>
      <c r="C610">
        <v>-1.424746E-2</v>
      </c>
      <c r="D610">
        <v>2.2158400000000002E-3</v>
      </c>
      <c r="E610" s="7"/>
    </row>
    <row r="611" spans="1:5">
      <c r="A611" s="10">
        <v>41030</v>
      </c>
      <c r="B611">
        <v>8.3489800000000003E-2</v>
      </c>
      <c r="C611">
        <v>-6.4359200000000004E-3</v>
      </c>
      <c r="D611">
        <v>-2.3240399999999999E-3</v>
      </c>
      <c r="E611" s="7"/>
    </row>
    <row r="612" spans="1:5">
      <c r="A612" s="10">
        <v>41061</v>
      </c>
      <c r="B612">
        <v>1.7791290000000001E-2</v>
      </c>
      <c r="C612">
        <v>-1.2383000000000001E-4</v>
      </c>
      <c r="D612">
        <v>1.3714489999999999E-2</v>
      </c>
      <c r="E612" s="7"/>
    </row>
    <row r="613" spans="1:5">
      <c r="A613" s="10">
        <v>41091</v>
      </c>
      <c r="B613">
        <v>1.628135E-2</v>
      </c>
      <c r="C613">
        <v>0.10142516</v>
      </c>
      <c r="D613">
        <v>-4.4000200000000001E-3</v>
      </c>
      <c r="E613" s="7"/>
    </row>
    <row r="614" spans="1:5">
      <c r="A614" s="10">
        <v>41122</v>
      </c>
      <c r="B614">
        <v>-4.1697140000000001E-2</v>
      </c>
      <c r="C614">
        <v>-2.2785590000000001E-2</v>
      </c>
      <c r="D614">
        <v>-4.3378699999999997E-3</v>
      </c>
      <c r="E614" s="7"/>
    </row>
    <row r="615" spans="1:5">
      <c r="A615" s="10">
        <v>41153</v>
      </c>
      <c r="B615">
        <v>4.5840020000000002E-2</v>
      </c>
      <c r="C615">
        <v>3.5763370000000003E-2</v>
      </c>
      <c r="D615">
        <v>-2.4654229999999999E-2</v>
      </c>
      <c r="E615" s="7"/>
    </row>
    <row r="616" spans="1:5">
      <c r="A616" s="10">
        <v>41183</v>
      </c>
      <c r="B616">
        <v>-2.1823539999999999E-2</v>
      </c>
      <c r="C616">
        <v>-4.2743950000000003E-2</v>
      </c>
      <c r="D616">
        <v>2.4743199999999999E-3</v>
      </c>
      <c r="E616" s="7"/>
    </row>
    <row r="617" spans="1:5">
      <c r="A617" s="10">
        <v>41214</v>
      </c>
      <c r="B617">
        <v>-1.314424E-2</v>
      </c>
      <c r="C617">
        <v>-5.1223230000000002E-2</v>
      </c>
      <c r="D617">
        <v>-1.732947E-2</v>
      </c>
      <c r="E617" s="7"/>
    </row>
    <row r="618" spans="1:5">
      <c r="A618" s="10">
        <v>41244</v>
      </c>
      <c r="B618">
        <v>1.042216E-2</v>
      </c>
      <c r="C618">
        <v>3.0129599999999999E-2</v>
      </c>
      <c r="D618">
        <v>1.673154E-2</v>
      </c>
      <c r="E618" s="7"/>
    </row>
    <row r="619" spans="1:5">
      <c r="A619" s="10">
        <v>41275</v>
      </c>
      <c r="B619">
        <v>1.5823130000000001E-2</v>
      </c>
      <c r="C619">
        <v>2.7645409999999999E-2</v>
      </c>
      <c r="D619">
        <v>-2.5490780000000001E-2</v>
      </c>
      <c r="E619" s="7"/>
    </row>
    <row r="620" spans="1:5">
      <c r="A620" s="10">
        <v>41306</v>
      </c>
      <c r="B620">
        <v>-2.502447E-2</v>
      </c>
      <c r="C620">
        <v>-1.5852089999999999E-2</v>
      </c>
      <c r="D620">
        <v>-8.0927099999999995E-3</v>
      </c>
      <c r="E620" s="7"/>
    </row>
    <row r="621" spans="1:5">
      <c r="A621" s="10">
        <v>41334</v>
      </c>
      <c r="B621">
        <v>2.5843430000000001E-2</v>
      </c>
      <c r="C621">
        <v>7.27719E-2</v>
      </c>
      <c r="D621">
        <v>6.0725199999999997E-3</v>
      </c>
      <c r="E621" s="7"/>
    </row>
    <row r="622" spans="1:5">
      <c r="A622" s="10">
        <v>41365</v>
      </c>
      <c r="B622">
        <v>-3.7505799999999999E-3</v>
      </c>
      <c r="C622">
        <v>-1.3436709999999999E-2</v>
      </c>
      <c r="D622">
        <v>-1.888749E-2</v>
      </c>
      <c r="E622" s="7"/>
    </row>
    <row r="623" spans="1:5">
      <c r="A623" s="10">
        <v>41395</v>
      </c>
      <c r="B623">
        <v>3.7461500000000002E-3</v>
      </c>
      <c r="C623">
        <v>2.0854689999999999E-2</v>
      </c>
      <c r="D623">
        <v>3.6365799999999999E-3</v>
      </c>
      <c r="E623" s="7"/>
    </row>
    <row r="624" spans="1:5">
      <c r="A624" s="10">
        <v>41426</v>
      </c>
      <c r="B624">
        <v>-2.8597020000000001E-2</v>
      </c>
      <c r="C624">
        <v>1.486995E-2</v>
      </c>
      <c r="D624">
        <v>-1.3064900000000001E-2</v>
      </c>
      <c r="E624" s="7"/>
    </row>
    <row r="625" spans="1:5">
      <c r="A625" s="10">
        <v>41456</v>
      </c>
      <c r="B625">
        <v>-2.1249009999999999E-2</v>
      </c>
      <c r="C625">
        <v>1.071824E-2</v>
      </c>
      <c r="D625">
        <v>2.7652699999999998E-3</v>
      </c>
      <c r="E625" s="7"/>
    </row>
    <row r="626" spans="1:5">
      <c r="A626" s="10">
        <v>41487</v>
      </c>
      <c r="B626">
        <v>-3.5675930000000002E-2</v>
      </c>
      <c r="C626">
        <v>1.3709030000000001E-2</v>
      </c>
      <c r="D626">
        <v>1.257205E-2</v>
      </c>
      <c r="E626" s="7"/>
    </row>
    <row r="627" spans="1:5">
      <c r="A627" s="10">
        <v>41518</v>
      </c>
      <c r="B627">
        <v>-2.4166190000000001E-2</v>
      </c>
      <c r="C627">
        <v>-7.7895200000000003E-3</v>
      </c>
      <c r="D627">
        <v>-2.340124E-2</v>
      </c>
      <c r="E627" s="7"/>
    </row>
    <row r="628" spans="1:5">
      <c r="A628" s="10">
        <v>41548</v>
      </c>
      <c r="B628">
        <v>6.9061880000000006E-2</v>
      </c>
      <c r="C628">
        <v>0.10164653</v>
      </c>
      <c r="D628">
        <v>-2.0714110000000001E-2</v>
      </c>
      <c r="E628" s="7"/>
    </row>
    <row r="629" spans="1:5">
      <c r="A629" s="10">
        <v>41579</v>
      </c>
      <c r="B629">
        <v>-6.682225E-2</v>
      </c>
      <c r="C629">
        <v>3.6568959999999998E-2</v>
      </c>
      <c r="D629">
        <v>-2.687523E-2</v>
      </c>
      <c r="E629" s="7"/>
    </row>
    <row r="630" spans="1:5">
      <c r="A630" s="10">
        <v>41609</v>
      </c>
      <c r="B630">
        <v>3.024744E-2</v>
      </c>
      <c r="C630">
        <v>2.5338139999999999E-2</v>
      </c>
      <c r="D630">
        <v>-2.99505E-3</v>
      </c>
      <c r="E630" s="7"/>
    </row>
    <row r="631" spans="1:5">
      <c r="A631" s="10">
        <v>41640</v>
      </c>
      <c r="B631">
        <v>-6.6955799999999996E-3</v>
      </c>
      <c r="C631">
        <v>1.9048289999999999E-2</v>
      </c>
      <c r="D631">
        <v>3.0168480000000001E-2</v>
      </c>
      <c r="E631" s="7"/>
    </row>
    <row r="632" spans="1:5">
      <c r="A632" s="10">
        <v>41671</v>
      </c>
      <c r="B632">
        <v>1.876574E-2</v>
      </c>
      <c r="C632">
        <v>2.4186160000000002E-2</v>
      </c>
      <c r="D632">
        <v>-8.45716E-3</v>
      </c>
      <c r="E632" s="7"/>
    </row>
    <row r="633" spans="1:5">
      <c r="A633" s="10">
        <v>41699</v>
      </c>
      <c r="B633">
        <v>-1.0801000000000001E-3</v>
      </c>
      <c r="C633">
        <v>3.0516069999999999E-2</v>
      </c>
      <c r="D633">
        <v>3.065791E-2</v>
      </c>
      <c r="E633" s="7"/>
    </row>
    <row r="634" spans="1:5">
      <c r="A634" s="10">
        <v>41730</v>
      </c>
      <c r="B634">
        <v>-5.97066E-3</v>
      </c>
      <c r="C634">
        <v>-5.5312299999999998E-3</v>
      </c>
      <c r="D634">
        <v>-5.0416889999999999E-2</v>
      </c>
      <c r="E634" s="7"/>
    </row>
    <row r="635" spans="1:5">
      <c r="A635" s="10">
        <v>41760</v>
      </c>
      <c r="B635">
        <v>-7.6041750000000005E-2</v>
      </c>
      <c r="C635">
        <v>-3.0471649999999999E-2</v>
      </c>
      <c r="D635">
        <v>2.9465200000000002E-3</v>
      </c>
      <c r="E635" s="7"/>
    </row>
    <row r="636" spans="1:5">
      <c r="A636" s="10">
        <v>41791</v>
      </c>
      <c r="B636">
        <v>3.5551569999999998E-2</v>
      </c>
      <c r="C636">
        <v>8.8789240000000005E-2</v>
      </c>
      <c r="D636">
        <v>1.5167669999999999E-2</v>
      </c>
      <c r="E636" s="7"/>
    </row>
    <row r="637" spans="1:5">
      <c r="A637" s="10">
        <v>41821</v>
      </c>
      <c r="B637">
        <v>9.7038300000000001E-3</v>
      </c>
      <c r="C637">
        <v>2.580168E-2</v>
      </c>
      <c r="D637">
        <v>-3.84578E-3</v>
      </c>
      <c r="E637" s="7"/>
    </row>
    <row r="638" spans="1:5">
      <c r="A638" s="10">
        <v>41852</v>
      </c>
      <c r="B638">
        <v>-7.0043700000000002E-3</v>
      </c>
      <c r="C638">
        <v>-4.0329E-4</v>
      </c>
      <c r="D638">
        <v>3.5241299999999999E-3</v>
      </c>
      <c r="E638" s="7"/>
    </row>
    <row r="639" spans="1:5">
      <c r="A639" s="10">
        <v>41883</v>
      </c>
      <c r="B639">
        <v>9.4202899999999996E-3</v>
      </c>
      <c r="C639">
        <v>2.8360369999999999E-2</v>
      </c>
      <c r="D639">
        <v>2.1161800000000001E-2</v>
      </c>
      <c r="E639" s="7"/>
    </row>
    <row r="640" spans="1:5">
      <c r="A640" s="10">
        <v>41913</v>
      </c>
      <c r="B640">
        <v>3.1562079999999999E-2</v>
      </c>
      <c r="C640">
        <v>4.5211260000000003E-2</v>
      </c>
      <c r="D640">
        <v>4.2388339999999997E-2</v>
      </c>
      <c r="E640" s="7"/>
    </row>
    <row r="641" spans="1:5">
      <c r="A641" s="10">
        <v>41944</v>
      </c>
      <c r="B641">
        <v>-4.0930630000000003E-2</v>
      </c>
      <c r="C641">
        <v>-2.8587330000000001E-2</v>
      </c>
      <c r="D641">
        <v>2.2069500000000001E-3</v>
      </c>
      <c r="E641" s="7"/>
    </row>
    <row r="642" spans="1:5">
      <c r="A642" s="10">
        <v>41974</v>
      </c>
      <c r="B642">
        <v>2.85721E-2</v>
      </c>
      <c r="C642">
        <v>5.8740170000000001E-2</v>
      </c>
      <c r="D642">
        <v>2.5642809999999999E-2</v>
      </c>
      <c r="E642" s="7"/>
    </row>
    <row r="643" spans="1:5">
      <c r="A643" s="10">
        <v>42005</v>
      </c>
      <c r="B643">
        <v>6.4770000000000005E-5</v>
      </c>
      <c r="C643">
        <v>2.1833109999999999E-2</v>
      </c>
      <c r="D643">
        <v>-1.8220770000000001E-2</v>
      </c>
      <c r="E643" s="7"/>
    </row>
    <row r="644" spans="1:5">
      <c r="A644" s="10">
        <v>42036</v>
      </c>
      <c r="B644">
        <v>-7.7479999999999997E-3</v>
      </c>
      <c r="C644">
        <v>1.1941499999999999E-3</v>
      </c>
      <c r="D644">
        <v>6.8546999999999998E-4</v>
      </c>
      <c r="E644" s="7"/>
    </row>
    <row r="645" spans="1:5">
      <c r="A645" s="10">
        <v>42064</v>
      </c>
      <c r="B645">
        <v>-4.3186349999999998E-2</v>
      </c>
      <c r="C645">
        <v>-2.1081240000000001E-2</v>
      </c>
      <c r="D645">
        <v>1.2443650000000001E-2</v>
      </c>
      <c r="E645" s="7"/>
    </row>
    <row r="646" spans="1:5">
      <c r="A646" s="10">
        <v>42095</v>
      </c>
      <c r="B646">
        <v>-2.1622590000000001E-2</v>
      </c>
      <c r="C646">
        <v>6.1973799999999997E-3</v>
      </c>
      <c r="D646">
        <v>-5.3932199999999998E-3</v>
      </c>
      <c r="E646" s="7"/>
    </row>
    <row r="647" spans="1:5">
      <c r="A647" s="10">
        <v>42125</v>
      </c>
      <c r="B647">
        <v>1.9137069999999999E-2</v>
      </c>
      <c r="C647">
        <v>4.2282800000000001E-3</v>
      </c>
      <c r="D647">
        <v>4.4822099999999997E-2</v>
      </c>
      <c r="E647" s="7"/>
    </row>
    <row r="648" spans="1:5">
      <c r="A648" s="10">
        <v>42156</v>
      </c>
      <c r="B648">
        <v>1.133199E-2</v>
      </c>
      <c r="C648">
        <v>9.9517700000000004E-3</v>
      </c>
      <c r="D648">
        <v>2.9529469999999999E-2</v>
      </c>
      <c r="E648" s="7"/>
    </row>
    <row r="649" spans="1:5">
      <c r="A649" s="10">
        <v>42186</v>
      </c>
      <c r="B649">
        <v>4.047104E-2</v>
      </c>
      <c r="C649">
        <v>3.3231820000000002E-2</v>
      </c>
      <c r="D649">
        <v>8.6898900000000005E-3</v>
      </c>
      <c r="E649" s="7"/>
    </row>
    <row r="650" spans="1:5">
      <c r="A650" s="10">
        <v>42217</v>
      </c>
      <c r="B650">
        <v>2.5629039999999999E-2</v>
      </c>
      <c r="C650">
        <v>7.145377E-2</v>
      </c>
      <c r="D650">
        <v>-6.6429899999999997E-3</v>
      </c>
      <c r="E650" s="7"/>
    </row>
    <row r="651" spans="1:5">
      <c r="A651" s="10">
        <v>42248</v>
      </c>
      <c r="B651">
        <v>-4.8761239999999997E-2</v>
      </c>
      <c r="C651">
        <v>-7.7510999999999997E-2</v>
      </c>
      <c r="D651">
        <v>6.0144600000000001E-3</v>
      </c>
      <c r="E651" s="7"/>
    </row>
    <row r="652" spans="1:5">
      <c r="A652" s="10">
        <v>42278</v>
      </c>
      <c r="B652">
        <v>8.1256499999999999E-3</v>
      </c>
      <c r="C652">
        <v>0.10663556</v>
      </c>
      <c r="D652">
        <v>-6.9097770000000003E-2</v>
      </c>
      <c r="E652" s="7"/>
    </row>
    <row r="653" spans="1:5">
      <c r="A653" s="10">
        <v>42309</v>
      </c>
      <c r="B653">
        <v>-0.12190966</v>
      </c>
      <c r="C653">
        <v>-3.4317340000000002E-2</v>
      </c>
      <c r="D653">
        <v>3.9667279999999999E-2</v>
      </c>
      <c r="E653" s="7"/>
    </row>
    <row r="654" spans="1:5">
      <c r="A654" s="10">
        <v>42339</v>
      </c>
      <c r="B654">
        <v>-8.0854780000000001E-2</v>
      </c>
      <c r="C654">
        <v>-1.288214E-2</v>
      </c>
      <c r="D654">
        <v>-8.9855999999999996E-4</v>
      </c>
      <c r="E654" s="7"/>
    </row>
    <row r="655" spans="1:5">
      <c r="A655" s="10">
        <v>42370</v>
      </c>
      <c r="B655">
        <v>-8.3385100000000004E-2</v>
      </c>
      <c r="C655">
        <v>-4.5420629999999997E-2</v>
      </c>
      <c r="D655">
        <v>-3.3806660000000002E-2</v>
      </c>
      <c r="E655" s="7"/>
    </row>
    <row r="656" spans="1:5">
      <c r="A656" s="10">
        <v>42401</v>
      </c>
      <c r="B656">
        <v>3.1765000000000001E-3</v>
      </c>
      <c r="C656">
        <v>2.9726180000000001E-2</v>
      </c>
      <c r="D656">
        <v>-2.8692269999999999E-2</v>
      </c>
      <c r="E656" s="7"/>
    </row>
    <row r="657" spans="1:5">
      <c r="A657" s="10">
        <v>42430</v>
      </c>
      <c r="B657">
        <v>-2.077116E-2</v>
      </c>
      <c r="C657">
        <v>3.6455200000000002E-3</v>
      </c>
      <c r="D657">
        <v>-2.126196E-2</v>
      </c>
      <c r="E657" s="7"/>
    </row>
    <row r="658" spans="1:5">
      <c r="A658" s="10">
        <v>42461</v>
      </c>
      <c r="B658">
        <v>8.3282239999999993E-2</v>
      </c>
      <c r="C658">
        <v>9.1650880000000004E-2</v>
      </c>
      <c r="D658">
        <v>-1.0511410000000001E-2</v>
      </c>
      <c r="E658" s="7"/>
    </row>
    <row r="659" spans="1:5">
      <c r="A659" s="10">
        <v>42491</v>
      </c>
      <c r="B659">
        <v>-4.4187520000000001E-2</v>
      </c>
      <c r="C659">
        <v>-5.494044E-2</v>
      </c>
      <c r="D659">
        <v>1.7598010000000001E-2</v>
      </c>
      <c r="E659" s="7"/>
    </row>
    <row r="660" spans="1:5">
      <c r="A660" s="10">
        <v>42522</v>
      </c>
      <c r="B660">
        <v>-1.9596160000000001E-2</v>
      </c>
      <c r="C660">
        <v>-2.6705E-2</v>
      </c>
      <c r="D660">
        <v>-1.530551E-2</v>
      </c>
      <c r="E660" s="7"/>
    </row>
    <row r="661" spans="1:5">
      <c r="A661" s="10">
        <v>42552</v>
      </c>
      <c r="B661">
        <v>6.3066239999999996E-2</v>
      </c>
      <c r="C661">
        <v>1.0554630000000001E-2</v>
      </c>
      <c r="D661">
        <v>3.2894369999999999E-2</v>
      </c>
      <c r="E661" s="7"/>
    </row>
    <row r="662" spans="1:5">
      <c r="A662" s="10">
        <v>42583</v>
      </c>
      <c r="B662">
        <v>8.4441099999999995E-3</v>
      </c>
      <c r="C662">
        <v>-3.8217699999999999E-3</v>
      </c>
      <c r="D662">
        <v>-5.3869499999999997E-3</v>
      </c>
      <c r="E662" s="7"/>
    </row>
    <row r="663" spans="1:5">
      <c r="A663" s="10">
        <v>42614</v>
      </c>
      <c r="B663">
        <v>-4.1182530000000002E-2</v>
      </c>
      <c r="C663">
        <v>-3.1423840000000001E-2</v>
      </c>
      <c r="D663">
        <v>1.1455730000000001E-2</v>
      </c>
      <c r="E663" s="7"/>
    </row>
    <row r="664" spans="1:5">
      <c r="A664" s="10">
        <v>42644</v>
      </c>
      <c r="B664">
        <v>0.10321774</v>
      </c>
      <c r="C664">
        <v>8.9964669999999997E-2</v>
      </c>
      <c r="D664">
        <v>1.155861E-2</v>
      </c>
      <c r="E664" s="7"/>
    </row>
    <row r="665" spans="1:5">
      <c r="A665" s="10">
        <v>42675</v>
      </c>
      <c r="B665">
        <v>-7.5888070000000002E-2</v>
      </c>
      <c r="C665">
        <v>-3.5836399999999999E-3</v>
      </c>
      <c r="D665">
        <v>-3.48322E-3</v>
      </c>
      <c r="E665" s="7"/>
    </row>
    <row r="666" spans="1:5">
      <c r="A666" s="10">
        <v>42705</v>
      </c>
      <c r="B666">
        <v>1.7677000000000001E-3</v>
      </c>
      <c r="C666">
        <v>4.941367E-2</v>
      </c>
      <c r="D666">
        <v>-1.4854600000000001E-2</v>
      </c>
      <c r="E666" s="7"/>
    </row>
    <row r="667" spans="1:5">
      <c r="A667" s="10">
        <v>42736</v>
      </c>
      <c r="B667">
        <v>4.5557420000000001E-2</v>
      </c>
      <c r="C667">
        <v>6.7201650000000002E-2</v>
      </c>
      <c r="D667">
        <v>2.0847839999999999E-2</v>
      </c>
      <c r="E667" s="7"/>
    </row>
    <row r="668" spans="1:5">
      <c r="A668" s="10">
        <v>42767</v>
      </c>
      <c r="B668">
        <v>-5.7463630000000002E-2</v>
      </c>
      <c r="C668">
        <v>-5.2580130000000003E-2</v>
      </c>
      <c r="D668">
        <v>-2.5966739999999999E-2</v>
      </c>
      <c r="E668" s="7"/>
    </row>
    <row r="669" spans="1:5">
      <c r="A669" s="10">
        <v>42795</v>
      </c>
      <c r="B669">
        <v>-1.047972E-2</v>
      </c>
      <c r="C669">
        <v>-6.4469810000000002E-2</v>
      </c>
      <c r="D669">
        <v>-3.5160009999999998E-2</v>
      </c>
      <c r="E669" s="7"/>
    </row>
    <row r="670" spans="1:5">
      <c r="A670" s="10">
        <v>42826</v>
      </c>
      <c r="B670">
        <v>-2.9953899999999999E-2</v>
      </c>
      <c r="C670">
        <v>1.0017150000000001E-2</v>
      </c>
      <c r="D670">
        <v>-2.1593879999999999E-2</v>
      </c>
      <c r="E670" s="7"/>
    </row>
    <row r="671" spans="1:5">
      <c r="A671" s="10">
        <v>42856</v>
      </c>
      <c r="B671">
        <v>0.10505061</v>
      </c>
      <c r="C671">
        <v>8.9116000000000001E-2</v>
      </c>
      <c r="D671">
        <v>-3.5138589999999997E-2</v>
      </c>
      <c r="E671" s="7"/>
    </row>
    <row r="672" spans="1:5">
      <c r="A672" s="10">
        <v>42887</v>
      </c>
      <c r="B672">
        <v>4.2447859999999997E-2</v>
      </c>
      <c r="C672">
        <v>2.4261709999999999E-2</v>
      </c>
      <c r="D672">
        <v>3.2040440000000003E-2</v>
      </c>
      <c r="E672" s="7"/>
    </row>
    <row r="673" spans="1:5">
      <c r="A673" s="10">
        <v>42917</v>
      </c>
      <c r="B673">
        <v>-1.9394519999999998E-2</v>
      </c>
      <c r="C673">
        <v>1.387179E-2</v>
      </c>
      <c r="D673">
        <v>3.2667330000000001E-2</v>
      </c>
      <c r="E673" s="7"/>
    </row>
    <row r="674" spans="1:5">
      <c r="A674" s="10">
        <v>42948</v>
      </c>
      <c r="B674">
        <v>2.9823510000000001E-2</v>
      </c>
      <c r="C674">
        <v>6.4292440000000006E-2</v>
      </c>
      <c r="D674">
        <v>-2.4304159999999998E-2</v>
      </c>
      <c r="E674" s="7"/>
    </row>
    <row r="675" spans="1:5">
      <c r="A675" s="10">
        <v>42979</v>
      </c>
      <c r="B675">
        <v>5.2037659999999999E-2</v>
      </c>
      <c r="C675">
        <v>5.560052E-2</v>
      </c>
      <c r="D675">
        <v>-1.4704750000000001E-2</v>
      </c>
      <c r="E675" s="7"/>
    </row>
    <row r="676" spans="1:5">
      <c r="A676" s="10">
        <v>43009</v>
      </c>
      <c r="B676">
        <v>2.6763789999999999E-2</v>
      </c>
      <c r="C676">
        <v>3.1403439999999998E-2</v>
      </c>
      <c r="D676">
        <v>-4.7872329999999998E-2</v>
      </c>
      <c r="E676" s="7"/>
    </row>
    <row r="677" spans="1:5">
      <c r="A677" s="10">
        <v>43040</v>
      </c>
      <c r="B677">
        <v>3.4651189999999998E-2</v>
      </c>
      <c r="C677">
        <v>1.9351469999999999E-2</v>
      </c>
      <c r="D677">
        <v>-1.5658140000000001E-2</v>
      </c>
      <c r="E677" s="7"/>
    </row>
    <row r="678" spans="1:5">
      <c r="A678" s="10">
        <v>43070</v>
      </c>
      <c r="B678">
        <v>3.739721E-2</v>
      </c>
      <c r="C678">
        <v>4.6364240000000001E-2</v>
      </c>
      <c r="D678">
        <v>5.1016840000000001E-2</v>
      </c>
      <c r="E678" s="7"/>
    </row>
    <row r="679" spans="1:5">
      <c r="A679" s="10">
        <v>43101</v>
      </c>
      <c r="B679">
        <v>-5.2961229999999998E-2</v>
      </c>
      <c r="C679">
        <v>-9.7058700000000001E-3</v>
      </c>
      <c r="D679">
        <v>1.197226E-2</v>
      </c>
      <c r="E679" s="7"/>
    </row>
    <row r="680" spans="1:5">
      <c r="A680" s="10">
        <v>43132</v>
      </c>
      <c r="B680">
        <v>3.0895599999999999E-3</v>
      </c>
      <c r="C680">
        <v>2.9597680000000001E-2</v>
      </c>
      <c r="D680">
        <v>5.234304E-2</v>
      </c>
      <c r="E680" s="7"/>
    </row>
    <row r="681" spans="1:5">
      <c r="A681" s="10">
        <v>43160</v>
      </c>
      <c r="B681">
        <v>2.924655E-2</v>
      </c>
      <c r="C681">
        <v>8.5684529999999995E-2</v>
      </c>
      <c r="D681">
        <v>3.2080500000000001E-3</v>
      </c>
      <c r="E681" s="7"/>
    </row>
    <row r="682" spans="1:5">
      <c r="A682" s="10">
        <v>43191</v>
      </c>
      <c r="B682">
        <v>-7.8676750000000004E-2</v>
      </c>
      <c r="C682">
        <v>-1.196645E-2</v>
      </c>
      <c r="D682">
        <v>1.273375E-2</v>
      </c>
      <c r="E682" s="7"/>
    </row>
    <row r="683" spans="1:5">
      <c r="A683" s="10">
        <v>43221</v>
      </c>
      <c r="B683">
        <v>2.7047700000000001E-2</v>
      </c>
      <c r="C683">
        <v>8.5277409999999998E-2</v>
      </c>
      <c r="D683">
        <v>6.9777420000000007E-2</v>
      </c>
      <c r="E683" s="7"/>
    </row>
    <row r="684" spans="1:5">
      <c r="A684" s="10">
        <v>43252</v>
      </c>
      <c r="B684">
        <v>0.10046495</v>
      </c>
      <c r="C684">
        <v>0.12575544999999999</v>
      </c>
      <c r="D684">
        <v>-2.1953739999999999E-2</v>
      </c>
      <c r="E684" s="7"/>
    </row>
    <row r="685" spans="1:5">
      <c r="A685" s="10">
        <v>43282</v>
      </c>
      <c r="B685">
        <v>-2.3326329999999999E-2</v>
      </c>
      <c r="C685">
        <v>-2.2652129999999999E-2</v>
      </c>
      <c r="D685">
        <v>-6.0047800000000004E-3</v>
      </c>
      <c r="E685" s="7"/>
    </row>
    <row r="686" spans="1:5">
      <c r="A686" s="10">
        <v>43313</v>
      </c>
      <c r="B686">
        <v>9.2985620000000005E-2</v>
      </c>
      <c r="C686">
        <v>4.5547289999999997E-2</v>
      </c>
      <c r="D686">
        <v>-1.6315400000000001E-2</v>
      </c>
      <c r="E686" s="7"/>
    </row>
    <row r="687" spans="1:5">
      <c r="A687" s="10">
        <v>43344</v>
      </c>
      <c r="B687">
        <v>-4.3869079999999998E-2</v>
      </c>
      <c r="C687">
        <v>5.7939640000000001E-2</v>
      </c>
      <c r="D687">
        <v>4.7054999999999996E-3</v>
      </c>
      <c r="E687" s="7"/>
    </row>
    <row r="688" spans="1:5">
      <c r="A688" s="10">
        <v>43374</v>
      </c>
      <c r="B688">
        <v>-6.8997610000000001E-2</v>
      </c>
      <c r="C688">
        <v>-3.1310350000000001E-2</v>
      </c>
      <c r="D688">
        <v>-7.063411E-2</v>
      </c>
      <c r="E688" s="7"/>
    </row>
    <row r="689" spans="1:5">
      <c r="A689" s="10">
        <v>43405</v>
      </c>
      <c r="B689">
        <v>1.5831830000000002E-2</v>
      </c>
      <c r="C689">
        <v>4.1171399999999997E-2</v>
      </c>
      <c r="D689">
        <v>2.578861E-2</v>
      </c>
      <c r="E689" s="7"/>
    </row>
    <row r="690" spans="1:5">
      <c r="A690" s="10">
        <v>43435</v>
      </c>
      <c r="B690">
        <v>-6.3888410000000007E-2</v>
      </c>
      <c r="C690">
        <v>-3.9370189999999999E-2</v>
      </c>
      <c r="D690">
        <v>-1.4030100000000001E-3</v>
      </c>
      <c r="E690" s="7"/>
    </row>
    <row r="691" spans="1:5">
      <c r="A691" s="10">
        <v>43466</v>
      </c>
      <c r="B691">
        <v>-3.149648E-2</v>
      </c>
      <c r="C691">
        <v>-2.9783009999999999E-2</v>
      </c>
      <c r="D691">
        <v>3.250807E-2</v>
      </c>
      <c r="E691" s="7"/>
    </row>
    <row r="692" spans="1:5">
      <c r="A692" s="10">
        <v>43497</v>
      </c>
      <c r="B692">
        <v>6.5744120000000003E-2</v>
      </c>
      <c r="C692">
        <v>0.15376443000000001</v>
      </c>
      <c r="D692">
        <v>-5.72544E-3</v>
      </c>
      <c r="E692" s="7"/>
    </row>
    <row r="693" spans="1:5">
      <c r="A693" s="10">
        <v>43525</v>
      </c>
      <c r="B693">
        <v>1.76334E-3</v>
      </c>
      <c r="C693">
        <v>-4.9004699999999997E-3</v>
      </c>
      <c r="D693">
        <v>2.6025800000000002E-3</v>
      </c>
      <c r="E693" s="7"/>
    </row>
    <row r="694" spans="1:5">
      <c r="A694" s="10">
        <v>43556</v>
      </c>
      <c r="B694">
        <v>3.7057090000000001E-2</v>
      </c>
      <c r="C694">
        <v>5.7916740000000001E-2</v>
      </c>
      <c r="D694">
        <v>2.1416600000000001E-3</v>
      </c>
      <c r="E694" s="7"/>
    </row>
    <row r="695" spans="1:5">
      <c r="A695" s="10">
        <v>43586</v>
      </c>
      <c r="B695">
        <v>-2.2028329999999999E-2</v>
      </c>
      <c r="C695">
        <v>-2.0621960000000002E-2</v>
      </c>
      <c r="D695">
        <v>-7.8984499999999996E-3</v>
      </c>
      <c r="E695" s="7"/>
    </row>
    <row r="696" spans="1:5">
      <c r="A696" s="10">
        <v>43617</v>
      </c>
      <c r="B696">
        <v>-9.7419580000000006E-2</v>
      </c>
      <c r="C696">
        <v>-6.4104209999999995E-2</v>
      </c>
      <c r="D696">
        <v>-2.9474899999999998E-2</v>
      </c>
      <c r="E696" s="7"/>
    </row>
    <row r="697" spans="1:5">
      <c r="A697" s="10">
        <v>43647</v>
      </c>
      <c r="B697">
        <v>7.2787530000000003E-2</v>
      </c>
      <c r="C697">
        <v>7.2911489999999995E-2</v>
      </c>
      <c r="D697">
        <v>-1.76625E-3</v>
      </c>
      <c r="E697" s="7"/>
    </row>
    <row r="698" spans="1:5">
      <c r="A698" s="10">
        <v>43678</v>
      </c>
      <c r="B698">
        <v>4.6009550000000003E-2</v>
      </c>
      <c r="C698">
        <v>2.2157369999999999E-2</v>
      </c>
      <c r="D698">
        <v>-8.7395100000000007E-3</v>
      </c>
      <c r="E698" s="7"/>
    </row>
    <row r="699" spans="1:5">
      <c r="A699" s="10">
        <v>43709</v>
      </c>
      <c r="B699">
        <v>-4.7935110000000003E-2</v>
      </c>
      <c r="C699">
        <v>-2.2379079999999999E-2</v>
      </c>
      <c r="D699">
        <v>-5.1488810000000003E-2</v>
      </c>
      <c r="E699" s="7"/>
    </row>
    <row r="700" spans="1:5">
      <c r="A700" s="10">
        <v>43739</v>
      </c>
      <c r="B700">
        <v>-6.8053589999999997E-2</v>
      </c>
      <c r="C700">
        <v>2.0005800000000001E-3</v>
      </c>
      <c r="D700">
        <v>9.3383300000000006E-3</v>
      </c>
      <c r="E700" s="7"/>
    </row>
    <row r="701" spans="1:5">
      <c r="A701" s="10">
        <v>43770</v>
      </c>
      <c r="B701">
        <v>-4.5749310000000001E-2</v>
      </c>
      <c r="C701">
        <v>3.8697830000000003E-2</v>
      </c>
      <c r="D701">
        <v>2.3731619999999998E-2</v>
      </c>
      <c r="E701" s="7"/>
    </row>
    <row r="702" spans="1:5">
      <c r="A702" s="10">
        <v>43800</v>
      </c>
      <c r="B702">
        <v>-1.9631059999999999E-2</v>
      </c>
      <c r="C702">
        <v>2.122218E-2</v>
      </c>
      <c r="D702">
        <v>3.6563999999999998E-4</v>
      </c>
      <c r="E702" s="7"/>
    </row>
    <row r="703" spans="1:5">
      <c r="A703" s="10">
        <v>43831</v>
      </c>
      <c r="B703">
        <v>-4.1015219999999998E-2</v>
      </c>
      <c r="C703">
        <v>-1.4703219999999999E-2</v>
      </c>
      <c r="D703">
        <v>1.8992370000000001E-2</v>
      </c>
      <c r="E703" s="7"/>
    </row>
    <row r="704" spans="1:5">
      <c r="A704" s="10">
        <v>43862</v>
      </c>
      <c r="B704">
        <v>5.9108900000000002E-3</v>
      </c>
      <c r="C704">
        <v>2.4052759999999999E-2</v>
      </c>
      <c r="D704">
        <v>4.1812299999999997E-2</v>
      </c>
      <c r="E704" s="7"/>
    </row>
    <row r="705" spans="1:5">
      <c r="A705" s="10">
        <v>43891</v>
      </c>
      <c r="B705">
        <v>-0.26017834000000001</v>
      </c>
      <c r="C705">
        <v>-0.16401914000000001</v>
      </c>
      <c r="D705">
        <v>-0.104604</v>
      </c>
      <c r="E705" s="7"/>
    </row>
    <row r="706" spans="1:5">
      <c r="A706" s="10">
        <v>43922</v>
      </c>
      <c r="B706">
        <v>1.1447219999999999E-2</v>
      </c>
      <c r="C706">
        <v>-2.4080569999999999E-2</v>
      </c>
      <c r="D706">
        <v>0.11786837</v>
      </c>
      <c r="E706" s="7"/>
    </row>
    <row r="707" spans="1:5">
      <c r="A707" s="10">
        <v>43952</v>
      </c>
      <c r="B707">
        <v>-5.5944889999999997E-2</v>
      </c>
      <c r="C707">
        <v>-6.9891590000000003E-2</v>
      </c>
      <c r="D707">
        <v>7.1886229999999995E-2</v>
      </c>
      <c r="E707" s="7"/>
    </row>
    <row r="708" spans="1:5">
      <c r="A708" s="10">
        <v>43983</v>
      </c>
      <c r="B708">
        <v>-1.51346E-2</v>
      </c>
      <c r="C708">
        <v>1.935011E-2</v>
      </c>
      <c r="D708">
        <v>6.2071429999999997E-2</v>
      </c>
      <c r="E708" s="7"/>
    </row>
    <row r="709" spans="1:5">
      <c r="A709" s="10">
        <v>44013</v>
      </c>
      <c r="B709">
        <v>3.4546029999999998E-2</v>
      </c>
      <c r="C709">
        <v>7.2827820000000001E-2</v>
      </c>
      <c r="D709">
        <v>1.83782E-3</v>
      </c>
      <c r="E709" s="7"/>
    </row>
    <row r="710" spans="1:5">
      <c r="A710" s="10">
        <v>44044</v>
      </c>
      <c r="B710">
        <v>6.0840599999999996E-3</v>
      </c>
      <c r="C710">
        <v>-1.2280930000000001E-2</v>
      </c>
      <c r="D710">
        <v>4.3437799999999999E-2</v>
      </c>
      <c r="E710" s="7"/>
    </row>
    <row r="711" spans="1:5">
      <c r="A711" s="10">
        <v>44075</v>
      </c>
      <c r="B711">
        <v>-9.9578200000000006E-2</v>
      </c>
      <c r="C711">
        <v>-0.12009975000000001</v>
      </c>
      <c r="D711">
        <v>-4.5712299999999999E-3</v>
      </c>
      <c r="E711" s="7"/>
    </row>
    <row r="712" spans="1:5">
      <c r="A712" s="10">
        <v>44105</v>
      </c>
      <c r="B712">
        <v>-4.3133610000000003E-2</v>
      </c>
      <c r="C712">
        <v>3.2143709999999999E-2</v>
      </c>
      <c r="D712">
        <v>4.0245940000000001E-2</v>
      </c>
      <c r="E712" s="7"/>
    </row>
    <row r="713" spans="1:5">
      <c r="A713" s="10">
        <v>44136</v>
      </c>
      <c r="B713">
        <v>5.3832789999999998E-2</v>
      </c>
      <c r="C713">
        <v>6.5392800000000001E-2</v>
      </c>
      <c r="D713">
        <v>2.2692549999999999E-2</v>
      </c>
      <c r="E713" s="7"/>
    </row>
    <row r="714" spans="1:5">
      <c r="A714" s="10">
        <v>44166</v>
      </c>
      <c r="B714">
        <v>2.4869240000000001E-2</v>
      </c>
      <c r="C714">
        <v>1.27548E-2</v>
      </c>
      <c r="D714">
        <v>5.0473190000000001E-2</v>
      </c>
      <c r="E714" s="7"/>
    </row>
    <row r="715" spans="1:5">
      <c r="A715" s="10">
        <v>44197</v>
      </c>
      <c r="B715">
        <v>0.10622412000000001</v>
      </c>
      <c r="C715">
        <v>6.2112510000000003E-2</v>
      </c>
      <c r="D715">
        <v>-4.7261650000000002E-2</v>
      </c>
      <c r="E715" s="7"/>
    </row>
    <row r="716" spans="1:5">
      <c r="A716" s="10">
        <v>44228</v>
      </c>
      <c r="B716">
        <v>-2.9712280000000001E-2</v>
      </c>
      <c r="C716">
        <v>-4.7612080000000001E-2</v>
      </c>
      <c r="D716">
        <v>2.1210110000000001E-2</v>
      </c>
      <c r="E716" s="7"/>
    </row>
    <row r="717" spans="1:5">
      <c r="A717" s="10">
        <v>44256</v>
      </c>
      <c r="B717">
        <v>-7.6604920000000007E-2</v>
      </c>
      <c r="C717">
        <v>-9.3362800000000006E-3</v>
      </c>
      <c r="D717">
        <v>-7.4030310000000002E-2</v>
      </c>
      <c r="E717" s="7"/>
    </row>
    <row r="718" spans="1:5">
      <c r="A718" s="10">
        <v>44287</v>
      </c>
      <c r="B718">
        <v>-4.6387629999999999E-2</v>
      </c>
      <c r="C718">
        <v>-2.8289459999999999E-2</v>
      </c>
      <c r="D718">
        <v>1.11433E-3</v>
      </c>
      <c r="E718" s="7"/>
    </row>
    <row r="719" spans="1:5">
      <c r="A719" s="10">
        <v>44317</v>
      </c>
      <c r="B719">
        <v>-5.4849969999999998E-2</v>
      </c>
      <c r="C719">
        <v>-1.047231E-2</v>
      </c>
      <c r="D719">
        <v>-3.2227350000000002E-2</v>
      </c>
      <c r="E719" s="7"/>
    </row>
    <row r="720" spans="1:5">
      <c r="A720" s="10">
        <v>44348</v>
      </c>
      <c r="B720">
        <v>-3.6316769999999998E-2</v>
      </c>
      <c r="C720">
        <v>3.5402699999999999E-3</v>
      </c>
      <c r="D720">
        <v>3.8170240000000001E-2</v>
      </c>
      <c r="E720" s="7"/>
    </row>
    <row r="721" spans="1:5">
      <c r="A721" s="10">
        <v>44378</v>
      </c>
      <c r="B721">
        <v>5.7145E-3</v>
      </c>
      <c r="C721">
        <v>3.8303070000000002E-2</v>
      </c>
      <c r="D721">
        <v>-1.38521E-3</v>
      </c>
      <c r="E721" s="7"/>
    </row>
    <row r="722" spans="1:5">
      <c r="A722" s="10">
        <v>44409</v>
      </c>
      <c r="B722">
        <v>1.70644E-3</v>
      </c>
      <c r="C722">
        <v>3.1667870000000001E-2</v>
      </c>
      <c r="D722">
        <v>2.7129400000000001E-3</v>
      </c>
      <c r="E722" s="7"/>
    </row>
    <row r="723" spans="1:5">
      <c r="A723" s="10">
        <v>44440</v>
      </c>
      <c r="B723">
        <v>-1.919765E-2</v>
      </c>
      <c r="C723">
        <v>-1.8306399999999999E-3</v>
      </c>
      <c r="D723">
        <v>-1.032278E-2</v>
      </c>
      <c r="E723" s="7"/>
    </row>
    <row r="724" spans="1:5">
      <c r="A724" s="10">
        <v>44470</v>
      </c>
      <c r="B724">
        <v>-9.9628800000000003E-3</v>
      </c>
      <c r="C724">
        <v>-8.3726200000000008E-3</v>
      </c>
      <c r="D724">
        <v>1.65509E-2</v>
      </c>
      <c r="E724" s="7"/>
    </row>
    <row r="725" spans="1:5">
      <c r="A725" s="10">
        <v>44501</v>
      </c>
      <c r="B725">
        <v>9.4583400000000008E-3</v>
      </c>
      <c r="C725">
        <v>2.907322E-2</v>
      </c>
      <c r="D725">
        <v>-2.551461E-2</v>
      </c>
      <c r="E725" s="7"/>
    </row>
    <row r="726" spans="1:5">
      <c r="A726" s="10">
        <v>44531</v>
      </c>
      <c r="B726">
        <v>6.1065330000000001E-2</v>
      </c>
      <c r="C726">
        <v>7.439954E-2</v>
      </c>
      <c r="D726">
        <v>-2.5531439999999999E-2</v>
      </c>
      <c r="E726" s="7"/>
    </row>
    <row r="727" spans="1:5">
      <c r="A727" s="10">
        <v>44562</v>
      </c>
      <c r="B727">
        <v>-5.8264209999999997E-2</v>
      </c>
      <c r="C727">
        <v>-4.6226929999999999E-2</v>
      </c>
      <c r="D727">
        <v>-4.9597160000000001E-2</v>
      </c>
      <c r="E727" s="7"/>
    </row>
    <row r="728" spans="1:5">
      <c r="A728" s="10">
        <v>44593</v>
      </c>
      <c r="B728">
        <v>-9.0361460000000005E-2</v>
      </c>
      <c r="C728">
        <v>-7.2078699999999996E-2</v>
      </c>
      <c r="D728">
        <v>9.9130299999999998E-3</v>
      </c>
      <c r="E728" s="7"/>
    </row>
    <row r="729" spans="1:5">
      <c r="A729" s="10">
        <v>44621</v>
      </c>
      <c r="B729">
        <v>-7.678198E-2</v>
      </c>
      <c r="C729">
        <v>-2.466016E-2</v>
      </c>
      <c r="D729">
        <v>-2.621687E-2</v>
      </c>
      <c r="E729" s="7"/>
    </row>
    <row r="730" spans="1:5">
      <c r="A730" s="10">
        <v>44652</v>
      </c>
      <c r="B730">
        <v>-0.16231556999999999</v>
      </c>
      <c r="C730">
        <v>-0.13460512999999999</v>
      </c>
      <c r="D730">
        <v>-3.1228539999999999E-2</v>
      </c>
      <c r="E730" s="7"/>
    </row>
    <row r="731" spans="1:5">
      <c r="A731" s="10">
        <v>44682</v>
      </c>
      <c r="B731">
        <v>-2.779183E-2</v>
      </c>
      <c r="C731">
        <v>2.7002700000000001E-2</v>
      </c>
      <c r="D731">
        <v>-6.9911299999999996E-2</v>
      </c>
      <c r="E731" s="7"/>
    </row>
    <row r="732" spans="1:5">
      <c r="A732" s="10">
        <v>44713</v>
      </c>
      <c r="B732">
        <v>-2.7702580000000001E-2</v>
      </c>
      <c r="C732">
        <v>7.9434009999999999E-2</v>
      </c>
      <c r="D732">
        <v>3.5540170000000003E-2</v>
      </c>
      <c r="E732" s="7"/>
    </row>
    <row r="733" spans="1:5">
      <c r="A733" s="10">
        <v>44743</v>
      </c>
      <c r="B733">
        <v>6.9958599999999996E-3</v>
      </c>
      <c r="C733">
        <v>7.5617500000000004E-2</v>
      </c>
      <c r="D733">
        <v>7.98338E-3</v>
      </c>
      <c r="E733" s="7"/>
    </row>
    <row r="734" spans="1:5">
      <c r="A734" s="10">
        <v>44774</v>
      </c>
      <c r="B734">
        <v>1.7426009999999999E-2</v>
      </c>
      <c r="C734">
        <v>2.243347E-2</v>
      </c>
      <c r="D734">
        <v>1.2555810000000001E-2</v>
      </c>
      <c r="E734" s="7"/>
    </row>
    <row r="735" spans="1:5">
      <c r="A735" s="10">
        <v>44805</v>
      </c>
      <c r="B735">
        <v>-1.239844E-2</v>
      </c>
      <c r="C735">
        <v>-1.5926450000000002E-2</v>
      </c>
      <c r="D735">
        <v>5.7549030000000001E-2</v>
      </c>
      <c r="E735" s="7"/>
    </row>
    <row r="736" spans="1:5">
      <c r="A736" s="10">
        <v>44835</v>
      </c>
      <c r="B736">
        <v>-1.7093850000000001E-2</v>
      </c>
      <c r="C736">
        <v>9.4556999999999996E-4</v>
      </c>
      <c r="D736">
        <v>-8.9722750000000004E-2</v>
      </c>
      <c r="E736" s="7"/>
    </row>
    <row r="737" spans="1:5">
      <c r="A737" s="10">
        <v>44866</v>
      </c>
      <c r="B737">
        <v>1.2042519999999999E-2</v>
      </c>
      <c r="C737">
        <v>8.0268200000000005E-3</v>
      </c>
      <c r="D737">
        <v>-5.5607669999999998E-2</v>
      </c>
      <c r="E737" s="7"/>
    </row>
    <row r="738" spans="1:5">
      <c r="A738" s="10">
        <v>44896</v>
      </c>
      <c r="B738">
        <v>1.5403099999999999E-2</v>
      </c>
      <c r="C738">
        <v>3.8322340000000003E-2</v>
      </c>
      <c r="D738">
        <v>-1.7693569999999999E-2</v>
      </c>
      <c r="E738" s="7"/>
    </row>
    <row r="739" spans="1:5">
      <c r="A739" s="10">
        <v>44927</v>
      </c>
      <c r="B739">
        <v>1.3756320000000001E-2</v>
      </c>
      <c r="C739">
        <v>4.9381609999999999E-2</v>
      </c>
      <c r="D739">
        <v>-3.708065E-2</v>
      </c>
      <c r="E739" s="7"/>
    </row>
    <row r="740" spans="1:5">
      <c r="A740" s="10">
        <v>44958</v>
      </c>
      <c r="B740">
        <v>6.3031500000000004E-3</v>
      </c>
      <c r="C740">
        <v>4.0546550000000001E-2</v>
      </c>
      <c r="D740">
        <v>1.42442E-3</v>
      </c>
      <c r="E740" s="7"/>
    </row>
    <row r="741" spans="1:5">
      <c r="A741" s="10">
        <v>44986</v>
      </c>
      <c r="B741">
        <v>-1.215828E-2</v>
      </c>
      <c r="C741">
        <v>4.4563199999999997E-3</v>
      </c>
      <c r="D741">
        <v>5.7004039999999999E-2</v>
      </c>
      <c r="E741" s="7"/>
    </row>
    <row r="742" spans="1:5">
      <c r="A742" s="10">
        <v>45017</v>
      </c>
      <c r="B742">
        <v>-0.15217058</v>
      </c>
      <c r="C742">
        <v>-0.13255065999999999</v>
      </c>
      <c r="D742">
        <v>1.3711289999999999E-2</v>
      </c>
      <c r="E742" s="7"/>
    </row>
    <row r="743" spans="1:5">
      <c r="A743" s="10">
        <v>45047</v>
      </c>
      <c r="B743">
        <v>-7.9190910000000003E-2</v>
      </c>
      <c r="C743">
        <v>-1.0669099999999999E-3</v>
      </c>
      <c r="D743">
        <v>3.9610699999999999E-2</v>
      </c>
      <c r="E743" s="7"/>
    </row>
    <row r="744" spans="1:5">
      <c r="A744" s="10">
        <v>45078</v>
      </c>
      <c r="B744">
        <v>-4.5254700000000002E-2</v>
      </c>
      <c r="C744">
        <v>1.9850030000000001E-2</v>
      </c>
      <c r="D744">
        <v>-6.2578949999999994E-2</v>
      </c>
      <c r="E744" s="7"/>
    </row>
    <row r="745" spans="1:5">
      <c r="A745" s="10">
        <v>45108</v>
      </c>
      <c r="B745">
        <v>3.1892950000000003E-2</v>
      </c>
      <c r="C745">
        <v>5.3092149999999998E-2</v>
      </c>
      <c r="D745">
        <v>-3.2218610000000002E-2</v>
      </c>
      <c r="E745" s="7"/>
    </row>
    <row r="746" spans="1:5">
      <c r="A746" s="10">
        <v>45139</v>
      </c>
      <c r="B746">
        <v>-2.223046E-2</v>
      </c>
      <c r="C746">
        <v>-1.3833969999999999E-2</v>
      </c>
      <c r="D746">
        <v>-4.319336E-2</v>
      </c>
      <c r="E746" s="7"/>
    </row>
    <row r="747" spans="1:5">
      <c r="A747" s="10">
        <v>45170</v>
      </c>
      <c r="B747">
        <v>-6.3825000000000007E-2</v>
      </c>
      <c r="C747">
        <v>-3.2512569999999998E-2</v>
      </c>
      <c r="D747">
        <v>-4.194287E-2</v>
      </c>
      <c r="E747" s="7"/>
    </row>
    <row r="748" spans="1:5">
      <c r="A748" s="10">
        <v>45200</v>
      </c>
      <c r="B748">
        <v>0.16301985999999999</v>
      </c>
      <c r="C748">
        <v>0.17552559000000001</v>
      </c>
      <c r="D748">
        <v>2.8396099999999998E-3</v>
      </c>
      <c r="E748" s="7"/>
    </row>
    <row r="749" spans="1:5">
      <c r="A749" s="10">
        <v>45231</v>
      </c>
      <c r="B749">
        <v>1.8109409999999999E-2</v>
      </c>
      <c r="C749">
        <v>-0.10659695</v>
      </c>
      <c r="D749">
        <v>5.4194350000000002E-2</v>
      </c>
      <c r="E749" s="7"/>
    </row>
    <row r="750" spans="1:5">
      <c r="A750" s="10">
        <v>45261</v>
      </c>
      <c r="B750">
        <v>-9.9095150000000007E-2</v>
      </c>
      <c r="C750">
        <v>-0.12649621</v>
      </c>
      <c r="D750">
        <v>3.7307720000000003E-2</v>
      </c>
      <c r="E750" s="7"/>
    </row>
    <row r="751" spans="1:5">
      <c r="A751" s="10">
        <v>45292</v>
      </c>
      <c r="B751">
        <v>-1.9096199999999999E-3</v>
      </c>
      <c r="C751">
        <v>2.4617980000000001E-2</v>
      </c>
      <c r="D751">
        <v>-4.3792539999999998E-2</v>
      </c>
      <c r="E751" s="7"/>
    </row>
    <row r="752" spans="1:5">
      <c r="A752" s="10">
        <v>45323</v>
      </c>
      <c r="B752">
        <v>4.08837E-3</v>
      </c>
      <c r="C752">
        <v>1.8208229999999999E-2</v>
      </c>
      <c r="D752">
        <v>-9.6265299999999995E-3</v>
      </c>
      <c r="E752" s="7"/>
    </row>
    <row r="753" spans="1:5">
      <c r="A753" s="10">
        <v>45352</v>
      </c>
      <c r="B753">
        <v>-1.29867E-3</v>
      </c>
      <c r="C753">
        <v>-2.5584700000000002E-3</v>
      </c>
      <c r="D753">
        <v>-4.1857999999999999E-3</v>
      </c>
      <c r="E753" s="7"/>
    </row>
    <row r="754" spans="1:5">
      <c r="A754" s="10">
        <v>45383</v>
      </c>
      <c r="B754">
        <v>-9.2672950000000004E-2</v>
      </c>
      <c r="C754">
        <v>-0.10275165</v>
      </c>
      <c r="D754">
        <v>5.5829699999999996E-3</v>
      </c>
      <c r="E754" s="7"/>
    </row>
    <row r="755" spans="1:5">
      <c r="A755" s="10">
        <v>45413</v>
      </c>
      <c r="B755">
        <v>-6.7648159999999999E-2</v>
      </c>
      <c r="C755">
        <v>6.7460999999999997E-4</v>
      </c>
      <c r="D755">
        <v>6.8956009999999998E-2</v>
      </c>
      <c r="E755" s="7"/>
    </row>
    <row r="756" spans="1:5">
      <c r="A756" s="10">
        <v>45444</v>
      </c>
      <c r="B756">
        <v>-6.6651890000000005E-2</v>
      </c>
      <c r="C756">
        <v>-1.6654309999999999E-2</v>
      </c>
      <c r="D756">
        <v>2.8774540000000001E-2</v>
      </c>
      <c r="E756" s="7"/>
    </row>
    <row r="757" spans="1:5">
      <c r="A757" s="10">
        <v>45474</v>
      </c>
      <c r="B757">
        <v>1.084618E-2</v>
      </c>
      <c r="C757">
        <v>-1.0360660000000001E-2</v>
      </c>
      <c r="D757">
        <v>-2.9198829999999999E-2</v>
      </c>
      <c r="E757" s="7"/>
    </row>
    <row r="758" spans="1:5">
      <c r="A758" s="10">
        <v>45505</v>
      </c>
      <c r="B758">
        <v>-2.7287169999999999E-2</v>
      </c>
      <c r="C758">
        <v>2.292551E-2</v>
      </c>
      <c r="D758">
        <v>-3.6763259999999999E-2</v>
      </c>
      <c r="E758" s="7"/>
    </row>
    <row r="759" spans="1:5">
      <c r="A759" s="10">
        <v>45536</v>
      </c>
      <c r="B759">
        <v>-6.6454470000000002E-2</v>
      </c>
      <c r="C759">
        <v>-8.9297700000000001E-3</v>
      </c>
      <c r="D759">
        <v>-2.9483780000000001E-2</v>
      </c>
      <c r="E759" s="7"/>
    </row>
    <row r="760" spans="1:5">
      <c r="A760" s="10">
        <v>45566</v>
      </c>
      <c r="B760">
        <v>9.6943039999999994E-2</v>
      </c>
      <c r="C760">
        <v>0.17347056</v>
      </c>
      <c r="D760">
        <v>2.804044E-2</v>
      </c>
      <c r="E760" s="7"/>
    </row>
    <row r="761" spans="1:5">
      <c r="A761" s="10">
        <v>45597</v>
      </c>
      <c r="B761">
        <v>-2.6715260000000001E-2</v>
      </c>
      <c r="C761">
        <v>-4.1414899999999998E-2</v>
      </c>
      <c r="D761">
        <v>8.5515599999999997E-3</v>
      </c>
      <c r="E761" s="7"/>
    </row>
    <row r="762" spans="1:5">
      <c r="A762" s="10">
        <v>45627</v>
      </c>
      <c r="B762">
        <v>-6.1660260000000001E-2</v>
      </c>
      <c r="C762">
        <v>-2.242166E-2</v>
      </c>
      <c r="D762">
        <v>4.0917960000000003E-2</v>
      </c>
      <c r="E762" s="7"/>
    </row>
  </sheetData>
  <hyperlinks>
    <hyperlink ref="B5" r:id="rId1" display="https://finance.wharton.upenn.edu/~stambaug/liq_data_1962_2024.txt" xr:uid="{72430BDD-D126-4816-958B-A2424614BED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EBF6-B05C-46AB-AF6D-83C7BCE91E43}">
  <dimension ref="A1:H5758"/>
  <sheetViews>
    <sheetView topLeftCell="A4" workbookViewId="0">
      <selection activeCell="G18" sqref="G18"/>
    </sheetView>
  </sheetViews>
  <sheetFormatPr defaultRowHeight="15"/>
  <cols>
    <col min="1" max="1" width="10.140625" bestFit="1" customWidth="1"/>
    <col min="2" max="2" width="11.28515625" customWidth="1"/>
    <col min="5" max="5" width="10.28515625" bestFit="1" customWidth="1"/>
    <col min="7" max="7" width="12.28515625" customWidth="1"/>
  </cols>
  <sheetData>
    <row r="1" spans="1:8">
      <c r="A1" s="1" t="s">
        <v>1</v>
      </c>
    </row>
    <row r="2" spans="1:8">
      <c r="A2" t="s">
        <v>2</v>
      </c>
      <c r="B2" t="s">
        <v>53</v>
      </c>
    </row>
    <row r="3" spans="1:8">
      <c r="A3" t="s">
        <v>10</v>
      </c>
      <c r="B3" t="s">
        <v>55</v>
      </c>
    </row>
    <row r="4" spans="1:8">
      <c r="A4" t="s">
        <v>0</v>
      </c>
      <c r="B4" t="s">
        <v>54</v>
      </c>
    </row>
    <row r="5" spans="1:8">
      <c r="A5" t="s">
        <v>56</v>
      </c>
      <c r="B5" s="4"/>
    </row>
    <row r="6" spans="1:8">
      <c r="A6" t="s">
        <v>40</v>
      </c>
    </row>
    <row r="8" spans="1:8">
      <c r="B8" s="1"/>
      <c r="C8" s="1"/>
      <c r="D8" s="1"/>
      <c r="E8" s="1"/>
    </row>
    <row r="9" spans="1:8">
      <c r="B9" s="1" t="s">
        <v>118</v>
      </c>
      <c r="C9" s="1" t="s">
        <v>119</v>
      </c>
      <c r="D9" t="s">
        <v>59</v>
      </c>
      <c r="E9" t="s">
        <v>61</v>
      </c>
      <c r="H9" s="7"/>
    </row>
    <row r="10" spans="1:8">
      <c r="D10" t="s">
        <v>18</v>
      </c>
      <c r="E10" t="s">
        <v>18</v>
      </c>
    </row>
    <row r="11" spans="1:8">
      <c r="A11" t="s">
        <v>57</v>
      </c>
      <c r="D11" t="s">
        <v>58</v>
      </c>
      <c r="E11" t="s">
        <v>58</v>
      </c>
    </row>
    <row r="12" spans="1:8">
      <c r="A12" s="7">
        <v>38016</v>
      </c>
      <c r="D12">
        <v>198.631</v>
      </c>
      <c r="E12">
        <v>124.7</v>
      </c>
    </row>
    <row r="13" spans="1:8">
      <c r="A13" s="7">
        <v>38044</v>
      </c>
      <c r="B13">
        <f>(D13-D12)/100</f>
        <v>-0.18973999999999991</v>
      </c>
      <c r="C13">
        <f>(E13-E12)/100</f>
        <v>-6.0000000000000851E-3</v>
      </c>
      <c r="D13">
        <v>179.65700000000001</v>
      </c>
      <c r="E13">
        <v>124.1</v>
      </c>
    </row>
    <row r="14" spans="1:8">
      <c r="A14" s="7">
        <v>38077</v>
      </c>
      <c r="B14">
        <f t="shared" ref="B14:B77" si="0">(D14-D13)/100</f>
        <v>-0.16100000000000023</v>
      </c>
      <c r="C14">
        <f t="shared" ref="C14:C77" si="1">(E14-E13)/100</f>
        <v>-0.05</v>
      </c>
      <c r="D14">
        <v>163.55699999999999</v>
      </c>
      <c r="E14">
        <v>119.1</v>
      </c>
    </row>
    <row r="15" spans="1:8">
      <c r="A15" s="7">
        <v>38107</v>
      </c>
      <c r="B15">
        <f t="shared" si="0"/>
        <v>0.375</v>
      </c>
      <c r="C15">
        <f t="shared" si="1"/>
        <v>9.5000000000000001E-2</v>
      </c>
      <c r="D15">
        <v>201.05699999999999</v>
      </c>
      <c r="E15">
        <v>128.6</v>
      </c>
    </row>
    <row r="16" spans="1:8">
      <c r="A16" s="7">
        <v>38138</v>
      </c>
      <c r="B16">
        <f t="shared" si="0"/>
        <v>-3.3719999999999854E-2</v>
      </c>
      <c r="C16">
        <f t="shared" si="1"/>
        <v>-6.9999999999998865E-3</v>
      </c>
      <c r="D16">
        <v>197.685</v>
      </c>
      <c r="E16">
        <v>127.9</v>
      </c>
    </row>
    <row r="17" spans="1:5">
      <c r="A17" s="7">
        <v>38168</v>
      </c>
      <c r="B17">
        <f t="shared" si="0"/>
        <v>-0.22319999999999993</v>
      </c>
      <c r="C17">
        <f t="shared" si="1"/>
        <v>-0.02</v>
      </c>
      <c r="D17">
        <v>175.36500000000001</v>
      </c>
      <c r="E17">
        <v>125.9</v>
      </c>
    </row>
    <row r="18" spans="1:5">
      <c r="A18" s="7">
        <v>38198</v>
      </c>
      <c r="B18">
        <f t="shared" si="0"/>
        <v>-0.13025000000000006</v>
      </c>
      <c r="C18">
        <f t="shared" si="1"/>
        <v>-4.400000000000006E-2</v>
      </c>
      <c r="D18">
        <v>162.34</v>
      </c>
      <c r="E18">
        <v>121.5</v>
      </c>
    </row>
    <row r="19" spans="1:5">
      <c r="A19" s="7">
        <v>38230</v>
      </c>
      <c r="B19">
        <f t="shared" si="0"/>
        <v>-0.26093999999999995</v>
      </c>
      <c r="C19">
        <f t="shared" si="1"/>
        <v>-0.12599999999999995</v>
      </c>
      <c r="D19">
        <v>136.24600000000001</v>
      </c>
      <c r="E19">
        <v>108.9</v>
      </c>
    </row>
    <row r="20" spans="1:5">
      <c r="A20" s="7">
        <v>38260</v>
      </c>
      <c r="B20">
        <f t="shared" si="0"/>
        <v>-0.14949000000000012</v>
      </c>
      <c r="C20">
        <f t="shared" si="1"/>
        <v>-8.7000000000000022E-2</v>
      </c>
      <c r="D20">
        <v>121.297</v>
      </c>
      <c r="E20">
        <v>100.2</v>
      </c>
    </row>
    <row r="21" spans="1:5">
      <c r="A21" s="7">
        <v>38289</v>
      </c>
      <c r="B21">
        <f t="shared" si="0"/>
        <v>-0.12917000000000001</v>
      </c>
      <c r="C21">
        <f t="shared" si="1"/>
        <v>-7.7000000000000027E-2</v>
      </c>
      <c r="D21">
        <v>108.38</v>
      </c>
      <c r="E21">
        <v>92.5</v>
      </c>
    </row>
    <row r="22" spans="1:5">
      <c r="A22" s="7">
        <v>38321</v>
      </c>
      <c r="B22">
        <f t="shared" si="0"/>
        <v>-5.3419999999999988E-2</v>
      </c>
      <c r="C22">
        <f t="shared" si="1"/>
        <v>-0.12700000000000003</v>
      </c>
      <c r="D22">
        <v>103.038</v>
      </c>
      <c r="E22">
        <v>79.8</v>
      </c>
    </row>
    <row r="23" spans="1:5">
      <c r="A23" s="7">
        <v>38352</v>
      </c>
      <c r="B23">
        <f t="shared" si="0"/>
        <v>-0.17310999999999993</v>
      </c>
      <c r="C23">
        <f t="shared" si="1"/>
        <v>-5.2000000000000025E-2</v>
      </c>
      <c r="D23">
        <v>85.727000000000004</v>
      </c>
      <c r="E23">
        <v>74.599999999999994</v>
      </c>
    </row>
    <row r="24" spans="1:5">
      <c r="A24" s="7">
        <v>38383</v>
      </c>
      <c r="B24">
        <f t="shared" si="0"/>
        <v>-0.12042000000000001</v>
      </c>
      <c r="C24">
        <f t="shared" si="1"/>
        <v>-3.0999999999999944E-2</v>
      </c>
      <c r="D24">
        <v>73.685000000000002</v>
      </c>
      <c r="E24">
        <v>71.5</v>
      </c>
    </row>
    <row r="25" spans="1:5">
      <c r="A25" s="7">
        <v>38411</v>
      </c>
      <c r="B25">
        <f t="shared" si="0"/>
        <v>-2.3900000000000431E-3</v>
      </c>
      <c r="C25">
        <f t="shared" si="1"/>
        <v>0.13</v>
      </c>
      <c r="D25">
        <v>73.445999999999998</v>
      </c>
      <c r="E25">
        <v>84.5</v>
      </c>
    </row>
    <row r="26" spans="1:5">
      <c r="A26" s="7">
        <v>38442</v>
      </c>
      <c r="B26">
        <f t="shared" si="0"/>
        <v>3.4219999999999973E-2</v>
      </c>
      <c r="C26">
        <f t="shared" si="1"/>
        <v>-4.4999999999999998E-2</v>
      </c>
      <c r="D26">
        <v>76.867999999999995</v>
      </c>
      <c r="E26">
        <v>80</v>
      </c>
    </row>
    <row r="27" spans="1:5">
      <c r="A27" s="7">
        <v>38471</v>
      </c>
      <c r="B27">
        <f t="shared" si="0"/>
        <v>-0.24175999999999995</v>
      </c>
      <c r="C27">
        <f t="shared" si="1"/>
        <v>-0.125</v>
      </c>
      <c r="D27">
        <v>52.692</v>
      </c>
      <c r="E27">
        <v>67.5</v>
      </c>
    </row>
    <row r="28" spans="1:5">
      <c r="A28" s="7">
        <v>38503</v>
      </c>
      <c r="B28">
        <f t="shared" si="0"/>
        <v>-0.18643999999999999</v>
      </c>
      <c r="C28">
        <f t="shared" si="1"/>
        <v>-0.10799999999999997</v>
      </c>
      <c r="D28">
        <v>34.048000000000002</v>
      </c>
      <c r="E28">
        <v>56.7</v>
      </c>
    </row>
    <row r="29" spans="1:5">
      <c r="A29" s="7">
        <v>38533</v>
      </c>
      <c r="B29">
        <f t="shared" si="0"/>
        <v>-0.15711000000000003</v>
      </c>
      <c r="C29">
        <f t="shared" si="1"/>
        <v>-8.9000000000000051E-2</v>
      </c>
      <c r="D29">
        <v>18.337</v>
      </c>
      <c r="E29">
        <v>47.8</v>
      </c>
    </row>
    <row r="30" spans="1:5">
      <c r="A30" s="7">
        <v>38562</v>
      </c>
      <c r="B30">
        <f t="shared" si="0"/>
        <v>6.3120000000000009E-2</v>
      </c>
      <c r="C30">
        <f t="shared" si="1"/>
        <v>2.3000000000000041E-2</v>
      </c>
      <c r="D30">
        <v>24.649000000000001</v>
      </c>
      <c r="E30">
        <v>50.1</v>
      </c>
    </row>
    <row r="31" spans="1:5">
      <c r="A31" s="7">
        <v>38595</v>
      </c>
      <c r="B31">
        <f t="shared" si="0"/>
        <v>-0.16075000000000003</v>
      </c>
      <c r="C31">
        <f t="shared" si="1"/>
        <v>-9.3999999999999986E-2</v>
      </c>
      <c r="D31">
        <v>8.5739999999999998</v>
      </c>
      <c r="E31">
        <v>40.700000000000003</v>
      </c>
    </row>
    <row r="32" spans="1:5">
      <c r="A32" s="7">
        <v>38625</v>
      </c>
      <c r="B32">
        <f t="shared" si="0"/>
        <v>8.2099999999999968E-3</v>
      </c>
      <c r="C32">
        <f t="shared" si="1"/>
        <v>6.0999999999999943E-2</v>
      </c>
      <c r="D32">
        <v>9.3949999999999996</v>
      </c>
      <c r="E32">
        <v>46.8</v>
      </c>
    </row>
    <row r="33" spans="1:5">
      <c r="A33" s="7">
        <v>38656</v>
      </c>
      <c r="B33">
        <f t="shared" si="0"/>
        <v>-0.01</v>
      </c>
      <c r="C33">
        <f t="shared" si="1"/>
        <v>7.2000000000000022E-2</v>
      </c>
      <c r="D33">
        <v>8.3949999999999996</v>
      </c>
      <c r="E33">
        <v>54</v>
      </c>
    </row>
    <row r="34" spans="1:5">
      <c r="A34" s="7">
        <v>38686</v>
      </c>
      <c r="B34">
        <f t="shared" si="0"/>
        <v>-0.10448</v>
      </c>
      <c r="C34">
        <f t="shared" si="1"/>
        <v>-8.3999999999999991E-2</v>
      </c>
      <c r="D34">
        <v>-2.0529999999999999</v>
      </c>
      <c r="E34">
        <v>45.6</v>
      </c>
    </row>
    <row r="35" spans="1:5">
      <c r="A35" s="7">
        <v>38716</v>
      </c>
      <c r="B35">
        <f t="shared" si="0"/>
        <v>-4.4180000000000004E-2</v>
      </c>
      <c r="C35">
        <f t="shared" si="1"/>
        <v>-0.11200000000000003</v>
      </c>
      <c r="D35">
        <v>-6.4710000000000001</v>
      </c>
      <c r="E35">
        <v>34.4</v>
      </c>
    </row>
    <row r="36" spans="1:5">
      <c r="A36" s="7">
        <v>38748</v>
      </c>
      <c r="B36">
        <f t="shared" si="0"/>
        <v>-8.2500000000000004E-2</v>
      </c>
      <c r="C36">
        <f t="shared" si="1"/>
        <v>0.11300000000000004</v>
      </c>
      <c r="D36">
        <v>-14.721</v>
      </c>
      <c r="E36">
        <v>45.7</v>
      </c>
    </row>
    <row r="37" spans="1:5">
      <c r="A37" s="7">
        <v>38776</v>
      </c>
      <c r="B37">
        <f t="shared" si="0"/>
        <v>5.1299999999999991E-3</v>
      </c>
      <c r="C37">
        <f t="shared" si="1"/>
        <v>-1.6000000000000014E-2</v>
      </c>
      <c r="D37">
        <v>-14.208</v>
      </c>
      <c r="E37">
        <v>44.1</v>
      </c>
    </row>
    <row r="38" spans="1:5">
      <c r="A38" s="7">
        <v>38807</v>
      </c>
      <c r="B38">
        <f t="shared" si="0"/>
        <v>9.8680000000000004E-2</v>
      </c>
      <c r="C38">
        <f t="shared" si="1"/>
        <v>2.6999999999999958E-2</v>
      </c>
      <c r="D38">
        <v>-4.34</v>
      </c>
      <c r="E38">
        <v>46.8</v>
      </c>
    </row>
    <row r="39" spans="1:5">
      <c r="A39" s="7">
        <v>38835</v>
      </c>
      <c r="B39">
        <f t="shared" si="0"/>
        <v>1.5509999999999998E-2</v>
      </c>
      <c r="C39">
        <f t="shared" si="1"/>
        <v>0.13700000000000004</v>
      </c>
      <c r="D39">
        <v>-2.7890000000000001</v>
      </c>
      <c r="E39">
        <v>60.5</v>
      </c>
    </row>
    <row r="40" spans="1:5">
      <c r="A40" s="7">
        <v>38868</v>
      </c>
      <c r="B40">
        <f t="shared" si="0"/>
        <v>-2.9960000000000001E-2</v>
      </c>
      <c r="C40">
        <f t="shared" si="1"/>
        <v>-8.6000000000000021E-2</v>
      </c>
      <c r="D40">
        <v>-5.7850000000000001</v>
      </c>
      <c r="E40">
        <v>51.9</v>
      </c>
    </row>
    <row r="41" spans="1:5">
      <c r="A41" s="7">
        <v>38898</v>
      </c>
      <c r="B41">
        <f t="shared" si="0"/>
        <v>-0.11423999999999999</v>
      </c>
      <c r="C41">
        <f t="shared" si="1"/>
        <v>-5.1000000000000018E-2</v>
      </c>
      <c r="D41">
        <v>-17.209</v>
      </c>
      <c r="E41">
        <v>46.8</v>
      </c>
    </row>
    <row r="42" spans="1:5">
      <c r="A42" s="7">
        <v>38929</v>
      </c>
      <c r="B42">
        <f t="shared" si="0"/>
        <v>-3.4550000000000018E-2</v>
      </c>
      <c r="C42">
        <f t="shared" si="1"/>
        <v>-0.14299999999999996</v>
      </c>
      <c r="D42">
        <v>-20.664000000000001</v>
      </c>
      <c r="E42">
        <v>32.5</v>
      </c>
    </row>
    <row r="43" spans="1:5">
      <c r="A43" s="7">
        <v>38960</v>
      </c>
      <c r="B43">
        <f t="shared" si="0"/>
        <v>-9.9299999999999999E-2</v>
      </c>
      <c r="C43">
        <f t="shared" si="1"/>
        <v>-0.20600000000000002</v>
      </c>
      <c r="D43">
        <v>-30.594000000000001</v>
      </c>
      <c r="E43">
        <v>11.9</v>
      </c>
    </row>
    <row r="44" spans="1:5">
      <c r="A44" s="7">
        <v>38989</v>
      </c>
      <c r="B44">
        <f t="shared" si="0"/>
        <v>-4.9390000000000003E-2</v>
      </c>
      <c r="C44">
        <f t="shared" si="1"/>
        <v>-9.9000000000000005E-2</v>
      </c>
      <c r="D44">
        <v>-35.533000000000001</v>
      </c>
      <c r="E44">
        <v>2</v>
      </c>
    </row>
    <row r="45" spans="1:5">
      <c r="A45" s="7">
        <v>39021</v>
      </c>
      <c r="B45">
        <f t="shared" si="0"/>
        <v>-3.2809999999999985E-2</v>
      </c>
      <c r="C45">
        <f t="shared" si="1"/>
        <v>-2.3E-2</v>
      </c>
      <c r="D45">
        <v>-38.814</v>
      </c>
      <c r="E45">
        <v>-0.3</v>
      </c>
    </row>
    <row r="46" spans="1:5">
      <c r="A46" s="7">
        <v>39051</v>
      </c>
      <c r="B46">
        <f t="shared" si="0"/>
        <v>-7.006999999999998E-2</v>
      </c>
      <c r="C46">
        <f t="shared" si="1"/>
        <v>-5.7999999999999996E-2</v>
      </c>
      <c r="D46">
        <v>-45.820999999999998</v>
      </c>
      <c r="E46">
        <v>-6.1</v>
      </c>
    </row>
    <row r="47" spans="1:5">
      <c r="A47" s="7">
        <v>39080</v>
      </c>
      <c r="B47">
        <f t="shared" si="0"/>
        <v>0.12774000000000002</v>
      </c>
      <c r="C47">
        <f t="shared" si="1"/>
        <v>0.10399999999999998</v>
      </c>
      <c r="D47">
        <v>-33.046999999999997</v>
      </c>
      <c r="E47">
        <v>4.3</v>
      </c>
    </row>
    <row r="48" spans="1:5">
      <c r="A48" s="7">
        <v>39113</v>
      </c>
      <c r="B48">
        <f t="shared" si="0"/>
        <v>8.3099999999999993E-2</v>
      </c>
      <c r="C48">
        <f t="shared" si="1"/>
        <v>3.6000000000000004E-2</v>
      </c>
      <c r="D48">
        <v>-24.736999999999998</v>
      </c>
      <c r="E48">
        <v>7.9</v>
      </c>
    </row>
    <row r="49" spans="1:5">
      <c r="A49" s="7">
        <v>39141</v>
      </c>
      <c r="B49">
        <f t="shared" si="0"/>
        <v>-0.1416</v>
      </c>
      <c r="C49">
        <f t="shared" si="1"/>
        <v>-0.13</v>
      </c>
      <c r="D49">
        <v>-38.896999999999998</v>
      </c>
      <c r="E49">
        <v>-5.0999999999999996</v>
      </c>
    </row>
    <row r="50" spans="1:5">
      <c r="A50" s="7">
        <v>39171</v>
      </c>
      <c r="B50">
        <f t="shared" si="0"/>
        <v>-3.2300000000000041E-3</v>
      </c>
      <c r="C50">
        <f t="shared" si="1"/>
        <v>-3.000000000000007E-3</v>
      </c>
      <c r="D50">
        <v>-39.22</v>
      </c>
      <c r="E50">
        <v>-5.4</v>
      </c>
    </row>
    <row r="51" spans="1:5">
      <c r="A51" s="7">
        <v>39202</v>
      </c>
      <c r="B51">
        <f t="shared" si="0"/>
        <v>-4.1409999999999982E-2</v>
      </c>
      <c r="C51">
        <f t="shared" si="1"/>
        <v>2.8000000000000004E-2</v>
      </c>
      <c r="D51">
        <v>-43.360999999999997</v>
      </c>
      <c r="E51">
        <v>-2.6</v>
      </c>
    </row>
    <row r="52" spans="1:5">
      <c r="A52" s="7">
        <v>39233</v>
      </c>
      <c r="B52">
        <f t="shared" si="0"/>
        <v>0.21467</v>
      </c>
      <c r="C52">
        <f t="shared" si="1"/>
        <v>0.11299999999999999</v>
      </c>
      <c r="D52">
        <v>-21.893999999999998</v>
      </c>
      <c r="E52">
        <v>8.6999999999999993</v>
      </c>
    </row>
    <row r="53" spans="1:5">
      <c r="A53" s="7">
        <v>39262</v>
      </c>
      <c r="B53">
        <f t="shared" si="0"/>
        <v>0.17189999999999997</v>
      </c>
      <c r="C53">
        <f t="shared" si="1"/>
        <v>3.4000000000000002E-2</v>
      </c>
      <c r="D53">
        <v>-4.7039999999999997</v>
      </c>
      <c r="E53">
        <v>12.1</v>
      </c>
    </row>
    <row r="54" spans="1:5">
      <c r="A54" s="7">
        <v>39294</v>
      </c>
      <c r="B54">
        <f t="shared" si="0"/>
        <v>-0.17774999999999999</v>
      </c>
      <c r="C54">
        <f t="shared" si="1"/>
        <v>-0.183</v>
      </c>
      <c r="D54">
        <v>-22.478999999999999</v>
      </c>
      <c r="E54">
        <v>-6.2</v>
      </c>
    </row>
    <row r="55" spans="1:5">
      <c r="A55" s="7">
        <v>39325</v>
      </c>
      <c r="B55">
        <f t="shared" si="0"/>
        <v>2.1920000000000002E-2</v>
      </c>
      <c r="C55">
        <f t="shared" si="1"/>
        <v>8.199999999999999E-2</v>
      </c>
      <c r="D55">
        <v>-20.286999999999999</v>
      </c>
      <c r="E55">
        <v>2</v>
      </c>
    </row>
    <row r="56" spans="1:5">
      <c r="A56" s="7">
        <v>39353</v>
      </c>
      <c r="B56">
        <f t="shared" si="0"/>
        <v>0.29658000000000001</v>
      </c>
      <c r="C56">
        <f t="shared" si="1"/>
        <v>0.109</v>
      </c>
      <c r="D56">
        <v>9.3710000000000004</v>
      </c>
      <c r="E56">
        <v>12.9</v>
      </c>
    </row>
    <row r="57" spans="1:5">
      <c r="A57" s="7">
        <v>39386</v>
      </c>
      <c r="B57">
        <f t="shared" si="0"/>
        <v>-3.7499999999999999E-3</v>
      </c>
      <c r="C57">
        <f t="shared" si="1"/>
        <v>-0.157</v>
      </c>
      <c r="D57">
        <v>8.9960000000000004</v>
      </c>
      <c r="E57">
        <v>-2.8</v>
      </c>
    </row>
    <row r="58" spans="1:5">
      <c r="A58" s="7">
        <v>39416</v>
      </c>
      <c r="B58">
        <f t="shared" si="0"/>
        <v>-3.0499999999999972E-3</v>
      </c>
      <c r="C58">
        <f t="shared" si="1"/>
        <v>-0.08</v>
      </c>
      <c r="D58">
        <v>8.6910000000000007</v>
      </c>
      <c r="E58">
        <v>-10.8</v>
      </c>
    </row>
    <row r="59" spans="1:5">
      <c r="A59" s="7">
        <v>39447</v>
      </c>
      <c r="B59">
        <f t="shared" si="0"/>
        <v>0.10228</v>
      </c>
      <c r="C59">
        <f t="shared" si="1"/>
        <v>0.161</v>
      </c>
      <c r="D59">
        <v>18.919</v>
      </c>
      <c r="E59">
        <v>5.3</v>
      </c>
    </row>
    <row r="60" spans="1:5">
      <c r="A60" s="7">
        <v>39478</v>
      </c>
      <c r="B60">
        <f t="shared" si="0"/>
        <v>0.49233000000000005</v>
      </c>
      <c r="C60">
        <f t="shared" si="1"/>
        <v>-0.2</v>
      </c>
      <c r="D60">
        <v>68.152000000000001</v>
      </c>
      <c r="E60">
        <v>-14.7</v>
      </c>
    </row>
    <row r="61" spans="1:5">
      <c r="A61" s="7">
        <v>39507</v>
      </c>
      <c r="B61">
        <f t="shared" si="0"/>
        <v>0.12474000000000003</v>
      </c>
      <c r="C61">
        <f t="shared" si="1"/>
        <v>-0.13600000000000001</v>
      </c>
      <c r="D61">
        <v>80.626000000000005</v>
      </c>
      <c r="E61">
        <v>-28.3</v>
      </c>
    </row>
    <row r="62" spans="1:5">
      <c r="A62" s="7">
        <v>39538</v>
      </c>
      <c r="B62">
        <f t="shared" si="0"/>
        <v>0.16099999999999995</v>
      </c>
      <c r="C62">
        <f t="shared" si="1"/>
        <v>0.113</v>
      </c>
      <c r="D62">
        <v>96.725999999999999</v>
      </c>
      <c r="E62">
        <v>-17</v>
      </c>
    </row>
    <row r="63" spans="1:5">
      <c r="A63" s="7">
        <v>39568</v>
      </c>
      <c r="B63">
        <f t="shared" si="0"/>
        <v>0.15337000000000003</v>
      </c>
      <c r="C63">
        <f t="shared" si="1"/>
        <v>0.02</v>
      </c>
      <c r="D63">
        <v>112.063</v>
      </c>
      <c r="E63">
        <v>-15</v>
      </c>
    </row>
    <row r="64" spans="1:5">
      <c r="A64" s="7">
        <v>39598</v>
      </c>
      <c r="B64">
        <f t="shared" si="0"/>
        <v>0.20855000000000004</v>
      </c>
      <c r="C64">
        <f t="shared" si="1"/>
        <v>0.183</v>
      </c>
      <c r="D64">
        <v>132.91800000000001</v>
      </c>
      <c r="E64">
        <v>3.3</v>
      </c>
    </row>
    <row r="65" spans="1:5">
      <c r="A65" s="7">
        <v>39629</v>
      </c>
      <c r="B65">
        <f t="shared" si="0"/>
        <v>-0.33376000000000006</v>
      </c>
      <c r="C65">
        <f t="shared" si="1"/>
        <v>-7.6060000000000003E-2</v>
      </c>
      <c r="D65">
        <v>99.542000000000002</v>
      </c>
      <c r="E65">
        <v>-4.306</v>
      </c>
    </row>
    <row r="66" spans="1:5">
      <c r="A66" s="7">
        <v>39660</v>
      </c>
      <c r="B66">
        <f t="shared" si="0"/>
        <v>2.0339999999999917E-2</v>
      </c>
      <c r="C66">
        <f t="shared" si="1"/>
        <v>-0.13419999999999999</v>
      </c>
      <c r="D66">
        <v>101.57599999999999</v>
      </c>
      <c r="E66">
        <v>-17.725999999999999</v>
      </c>
    </row>
    <row r="67" spans="1:5">
      <c r="A67" s="7">
        <v>39689</v>
      </c>
      <c r="B67">
        <f t="shared" si="0"/>
        <v>-7.0859999999999979E-2</v>
      </c>
      <c r="C67">
        <f t="shared" si="1"/>
        <v>-4.8260000000000004E-2</v>
      </c>
      <c r="D67">
        <v>94.49</v>
      </c>
      <c r="E67">
        <v>-22.552</v>
      </c>
    </row>
    <row r="68" spans="1:5">
      <c r="A68" s="7">
        <v>39721</v>
      </c>
      <c r="B68">
        <f t="shared" si="0"/>
        <v>0.24009</v>
      </c>
      <c r="C68">
        <f t="shared" si="1"/>
        <v>0.65844999999999998</v>
      </c>
      <c r="D68">
        <v>118.499</v>
      </c>
      <c r="E68">
        <v>43.292999999999999</v>
      </c>
    </row>
    <row r="69" spans="1:5">
      <c r="A69" s="7">
        <v>39752</v>
      </c>
      <c r="B69">
        <f t="shared" si="0"/>
        <v>0.25211000000000011</v>
      </c>
      <c r="C69">
        <f t="shared" si="1"/>
        <v>0.26184000000000007</v>
      </c>
      <c r="D69">
        <v>143.71</v>
      </c>
      <c r="E69">
        <v>69.477000000000004</v>
      </c>
    </row>
    <row r="70" spans="1:5">
      <c r="A70" s="7">
        <v>39780</v>
      </c>
      <c r="B70">
        <f t="shared" si="0"/>
        <v>-0.48959000000000003</v>
      </c>
      <c r="C70">
        <f t="shared" si="1"/>
        <v>-4.2810000000000056E-2</v>
      </c>
      <c r="D70">
        <v>94.751000000000005</v>
      </c>
      <c r="E70">
        <v>65.195999999999998</v>
      </c>
    </row>
    <row r="71" spans="1:5">
      <c r="A71" s="7">
        <v>39813</v>
      </c>
      <c r="B71">
        <f t="shared" si="0"/>
        <v>0.27401999999999999</v>
      </c>
      <c r="C71">
        <f t="shared" si="1"/>
        <v>-4.8519999999999966E-2</v>
      </c>
      <c r="D71">
        <v>122.15300000000001</v>
      </c>
      <c r="E71">
        <v>60.344000000000001</v>
      </c>
    </row>
    <row r="72" spans="1:5">
      <c r="A72" s="7">
        <v>39843</v>
      </c>
      <c r="B72">
        <f t="shared" si="0"/>
        <v>0.11341999999999999</v>
      </c>
      <c r="C72">
        <f t="shared" si="1"/>
        <v>0.72963999999999996</v>
      </c>
      <c r="D72">
        <v>133.495</v>
      </c>
      <c r="E72">
        <v>133.30799999999999</v>
      </c>
    </row>
    <row r="73" spans="1:5">
      <c r="A73" s="7">
        <v>39871</v>
      </c>
      <c r="B73">
        <f t="shared" si="0"/>
        <v>-7.3610000000000037E-2</v>
      </c>
      <c r="C73">
        <f t="shared" si="1"/>
        <v>-0.12828999999999993</v>
      </c>
      <c r="D73">
        <v>126.134</v>
      </c>
      <c r="E73">
        <v>120.479</v>
      </c>
    </row>
    <row r="74" spans="1:5">
      <c r="A74" s="7">
        <v>39903</v>
      </c>
      <c r="B74">
        <f t="shared" si="0"/>
        <v>-0.14918999999999996</v>
      </c>
      <c r="C74">
        <f t="shared" si="1"/>
        <v>0.17301000000000002</v>
      </c>
      <c r="D74">
        <v>111.215</v>
      </c>
      <c r="E74">
        <v>137.78</v>
      </c>
    </row>
    <row r="75" spans="1:5">
      <c r="A75" s="7">
        <v>39933</v>
      </c>
      <c r="B75">
        <f t="shared" si="0"/>
        <v>0.40996999999999983</v>
      </c>
      <c r="C75">
        <f t="shared" si="1"/>
        <v>7.9399999999999971E-2</v>
      </c>
      <c r="D75">
        <v>152.21199999999999</v>
      </c>
      <c r="E75">
        <v>145.72</v>
      </c>
    </row>
    <row r="76" spans="1:5">
      <c r="A76" s="7">
        <v>39962</v>
      </c>
      <c r="B76">
        <f t="shared" si="0"/>
        <v>0.37198000000000009</v>
      </c>
      <c r="C76">
        <f t="shared" si="1"/>
        <v>0.23114000000000004</v>
      </c>
      <c r="D76">
        <v>189.41</v>
      </c>
      <c r="E76">
        <v>168.834</v>
      </c>
    </row>
    <row r="77" spans="1:5">
      <c r="A77" s="7">
        <v>39994</v>
      </c>
      <c r="B77">
        <f t="shared" si="0"/>
        <v>0.17491000000000015</v>
      </c>
      <c r="C77">
        <f t="shared" si="1"/>
        <v>-2.7560000000000001E-2</v>
      </c>
      <c r="D77">
        <v>206.90100000000001</v>
      </c>
      <c r="E77">
        <v>166.078</v>
      </c>
    </row>
    <row r="78" spans="1:5">
      <c r="A78" s="7">
        <v>40025</v>
      </c>
      <c r="B78">
        <f t="shared" ref="B78:B141" si="2">(D78-D77)/100</f>
        <v>-2.6040000000000132E-2</v>
      </c>
      <c r="C78">
        <f t="shared" ref="C78:C141" si="3">(E78-E77)/100</f>
        <v>0.12289999999999993</v>
      </c>
      <c r="D78">
        <v>204.297</v>
      </c>
      <c r="E78">
        <v>178.36799999999999</v>
      </c>
    </row>
    <row r="79" spans="1:5">
      <c r="A79" s="7">
        <v>40056</v>
      </c>
      <c r="B79">
        <f t="shared" si="2"/>
        <v>-7.6339999999999866E-2</v>
      </c>
      <c r="C79">
        <f t="shared" si="3"/>
        <v>-7.4599999999998088E-3</v>
      </c>
      <c r="D79">
        <v>196.66300000000001</v>
      </c>
      <c r="E79">
        <v>177.62200000000001</v>
      </c>
    </row>
    <row r="80" spans="1:5">
      <c r="A80" s="7">
        <v>40086</v>
      </c>
      <c r="B80">
        <f t="shared" si="2"/>
        <v>-3.8569999999999993E-2</v>
      </c>
      <c r="C80">
        <f t="shared" si="3"/>
        <v>-5.6920000000000075E-2</v>
      </c>
      <c r="D80">
        <v>192.80600000000001</v>
      </c>
      <c r="E80">
        <v>171.93</v>
      </c>
    </row>
    <row r="81" spans="1:5">
      <c r="A81" s="7">
        <v>40116</v>
      </c>
      <c r="B81">
        <f t="shared" si="2"/>
        <v>3.0279999999999915E-2</v>
      </c>
      <c r="C81">
        <f t="shared" si="3"/>
        <v>-3.0790000000000078E-2</v>
      </c>
      <c r="D81">
        <v>195.834</v>
      </c>
      <c r="E81">
        <v>168.851</v>
      </c>
    </row>
    <row r="82" spans="1:5">
      <c r="A82" s="7">
        <v>40147</v>
      </c>
      <c r="B82">
        <f t="shared" si="2"/>
        <v>-0.20396000000000014</v>
      </c>
      <c r="C82">
        <f t="shared" si="3"/>
        <v>-0.26585000000000009</v>
      </c>
      <c r="D82">
        <v>175.43799999999999</v>
      </c>
      <c r="E82">
        <v>142.26599999999999</v>
      </c>
    </row>
    <row r="83" spans="1:5">
      <c r="A83" s="7">
        <v>40178</v>
      </c>
      <c r="B83">
        <f t="shared" si="2"/>
        <v>0.48574000000000012</v>
      </c>
      <c r="C83">
        <f t="shared" si="3"/>
        <v>0.2039500000000001</v>
      </c>
      <c r="D83">
        <v>224.012</v>
      </c>
      <c r="E83">
        <v>162.661</v>
      </c>
    </row>
    <row r="84" spans="1:5">
      <c r="A84" s="7">
        <v>40207</v>
      </c>
      <c r="B84">
        <f t="shared" si="2"/>
        <v>-0.19457999999999998</v>
      </c>
      <c r="C84">
        <f t="shared" si="3"/>
        <v>3.8489999999999892E-2</v>
      </c>
      <c r="D84">
        <v>204.554</v>
      </c>
      <c r="E84">
        <v>166.51</v>
      </c>
    </row>
    <row r="85" spans="1:5">
      <c r="A85" s="7">
        <v>40235</v>
      </c>
      <c r="B85">
        <f t="shared" si="2"/>
        <v>-3.9799999999999898E-2</v>
      </c>
      <c r="C85">
        <f t="shared" si="3"/>
        <v>-7.4499999999999886E-2</v>
      </c>
      <c r="D85">
        <v>200.57400000000001</v>
      </c>
      <c r="E85">
        <v>159.06</v>
      </c>
    </row>
    <row r="86" spans="1:5">
      <c r="A86" s="7">
        <v>40268</v>
      </c>
      <c r="B86">
        <f t="shared" si="2"/>
        <v>0.15518000000000001</v>
      </c>
      <c r="C86">
        <f t="shared" si="3"/>
        <v>4.1579999999999867E-2</v>
      </c>
      <c r="D86">
        <v>216.09200000000001</v>
      </c>
      <c r="E86">
        <v>163.21799999999999</v>
      </c>
    </row>
    <row r="87" spans="1:5">
      <c r="A87" s="7">
        <v>40298</v>
      </c>
      <c r="B87">
        <f t="shared" si="2"/>
        <v>-0.12302000000000021</v>
      </c>
      <c r="C87">
        <f t="shared" si="3"/>
        <v>-0.11794999999999987</v>
      </c>
      <c r="D87">
        <v>203.79</v>
      </c>
      <c r="E87">
        <v>151.423</v>
      </c>
    </row>
    <row r="88" spans="1:5">
      <c r="A88" s="7">
        <v>40329</v>
      </c>
      <c r="B88">
        <f t="shared" si="2"/>
        <v>-0.26444999999999991</v>
      </c>
      <c r="C88">
        <f t="shared" si="3"/>
        <v>-0.21956999999999993</v>
      </c>
      <c r="D88">
        <v>177.345</v>
      </c>
      <c r="E88">
        <v>129.46600000000001</v>
      </c>
    </row>
    <row r="89" spans="1:5">
      <c r="A89" s="7">
        <v>40359</v>
      </c>
      <c r="B89">
        <f t="shared" si="2"/>
        <v>-0.30848999999999988</v>
      </c>
      <c r="C89">
        <f t="shared" si="3"/>
        <v>-0.2688600000000001</v>
      </c>
      <c r="D89">
        <v>146.49600000000001</v>
      </c>
      <c r="E89">
        <v>102.58</v>
      </c>
    </row>
    <row r="90" spans="1:5">
      <c r="A90" s="7">
        <v>40389</v>
      </c>
      <c r="B90">
        <f t="shared" si="2"/>
        <v>-0.14426000000000017</v>
      </c>
      <c r="C90">
        <f t="shared" si="3"/>
        <v>0.12140000000000001</v>
      </c>
      <c r="D90">
        <v>132.07</v>
      </c>
      <c r="E90">
        <v>114.72</v>
      </c>
    </row>
    <row r="91" spans="1:5">
      <c r="A91" s="7">
        <v>40421</v>
      </c>
      <c r="B91">
        <f t="shared" si="2"/>
        <v>-0.22059999999999988</v>
      </c>
      <c r="C91">
        <f t="shared" si="3"/>
        <v>-0.42432999999999993</v>
      </c>
      <c r="D91">
        <v>110.01</v>
      </c>
      <c r="E91">
        <v>72.287000000000006</v>
      </c>
    </row>
    <row r="92" spans="1:5">
      <c r="A92" s="7">
        <v>40451</v>
      </c>
      <c r="B92">
        <f t="shared" si="2"/>
        <v>-8.7450000000000042E-2</v>
      </c>
      <c r="C92">
        <f t="shared" si="3"/>
        <v>5.2449999999999906E-2</v>
      </c>
      <c r="D92">
        <v>101.265</v>
      </c>
      <c r="E92">
        <v>77.531999999999996</v>
      </c>
    </row>
    <row r="93" spans="1:5">
      <c r="A93" s="7">
        <v>40480</v>
      </c>
      <c r="B93">
        <f t="shared" si="2"/>
        <v>-5.2109999999999983E-2</v>
      </c>
      <c r="C93">
        <f t="shared" si="3"/>
        <v>7.1120000000000086E-2</v>
      </c>
      <c r="D93">
        <v>96.054000000000002</v>
      </c>
      <c r="E93">
        <v>84.644000000000005</v>
      </c>
    </row>
    <row r="94" spans="1:5">
      <c r="A94" s="7">
        <v>40512</v>
      </c>
      <c r="B94">
        <f t="shared" si="2"/>
        <v>0.2451299999999999</v>
      </c>
      <c r="C94">
        <f t="shared" si="3"/>
        <v>0.13210999999999998</v>
      </c>
      <c r="D94">
        <v>120.56699999999999</v>
      </c>
      <c r="E94">
        <v>97.855000000000004</v>
      </c>
    </row>
    <row r="95" spans="1:5">
      <c r="A95" s="7">
        <v>40543</v>
      </c>
      <c r="B95">
        <f t="shared" si="2"/>
        <v>0.53481000000000012</v>
      </c>
      <c r="C95">
        <f t="shared" si="3"/>
        <v>0.25686999999999999</v>
      </c>
      <c r="D95">
        <v>174.048</v>
      </c>
      <c r="E95">
        <v>123.542</v>
      </c>
    </row>
    <row r="96" spans="1:5">
      <c r="A96" s="7">
        <v>40574</v>
      </c>
      <c r="B96">
        <f t="shared" si="2"/>
        <v>-3.9890000000000043E-2</v>
      </c>
      <c r="C96">
        <f t="shared" si="3"/>
        <v>0.18705999999999989</v>
      </c>
      <c r="D96">
        <v>170.059</v>
      </c>
      <c r="E96">
        <v>142.24799999999999</v>
      </c>
    </row>
    <row r="97" spans="1:5">
      <c r="A97" s="7">
        <v>40602</v>
      </c>
      <c r="B97">
        <f t="shared" si="2"/>
        <v>0.19759999999999991</v>
      </c>
      <c r="C97">
        <f t="shared" si="3"/>
        <v>-0.15106999999999984</v>
      </c>
      <c r="D97">
        <v>189.81899999999999</v>
      </c>
      <c r="E97">
        <v>127.14100000000001</v>
      </c>
    </row>
    <row r="98" spans="1:5">
      <c r="A98" s="7">
        <v>40633</v>
      </c>
      <c r="B98">
        <f t="shared" si="2"/>
        <v>0.10198000000000007</v>
      </c>
      <c r="C98">
        <f t="shared" si="3"/>
        <v>0.12472999999999999</v>
      </c>
      <c r="D98">
        <v>200.017</v>
      </c>
      <c r="E98">
        <v>139.614</v>
      </c>
    </row>
    <row r="99" spans="1:5">
      <c r="A99" s="7">
        <v>40662</v>
      </c>
      <c r="B99">
        <f t="shared" si="2"/>
        <v>-0.21985999999999989</v>
      </c>
      <c r="C99">
        <f t="shared" si="3"/>
        <v>-0.15444000000000002</v>
      </c>
      <c r="D99">
        <v>178.03100000000001</v>
      </c>
      <c r="E99">
        <v>124.17</v>
      </c>
    </row>
    <row r="100" spans="1:5">
      <c r="A100" s="7">
        <v>40694</v>
      </c>
      <c r="B100">
        <f t="shared" si="2"/>
        <v>-0.24056000000000011</v>
      </c>
      <c r="C100">
        <f t="shared" si="3"/>
        <v>-0.33555000000000007</v>
      </c>
      <c r="D100">
        <v>153.97499999999999</v>
      </c>
      <c r="E100">
        <v>90.614999999999995</v>
      </c>
    </row>
    <row r="101" spans="1:5">
      <c r="A101" s="7">
        <v>40724</v>
      </c>
      <c r="B101">
        <f t="shared" si="2"/>
        <v>3.6040000000000134E-2</v>
      </c>
      <c r="C101">
        <f t="shared" si="3"/>
        <v>-6.9559999999999886E-2</v>
      </c>
      <c r="D101">
        <v>157.57900000000001</v>
      </c>
      <c r="E101">
        <v>83.659000000000006</v>
      </c>
    </row>
    <row r="102" spans="1:5">
      <c r="A102" s="7">
        <v>40753</v>
      </c>
      <c r="B102">
        <f t="shared" si="2"/>
        <v>-0.42044999999999999</v>
      </c>
      <c r="C102">
        <f t="shared" si="3"/>
        <v>-0.23795000000000008</v>
      </c>
      <c r="D102">
        <v>115.53400000000001</v>
      </c>
      <c r="E102">
        <v>59.863999999999997</v>
      </c>
    </row>
    <row r="103" spans="1:5">
      <c r="A103" s="7">
        <v>40786</v>
      </c>
      <c r="B103">
        <f t="shared" si="2"/>
        <v>-0.2914500000000001</v>
      </c>
      <c r="C103">
        <f t="shared" si="3"/>
        <v>7.0910000000000015E-2</v>
      </c>
      <c r="D103">
        <v>86.388999999999996</v>
      </c>
      <c r="E103">
        <v>66.954999999999998</v>
      </c>
    </row>
    <row r="104" spans="1:5">
      <c r="A104" s="7">
        <v>40816</v>
      </c>
      <c r="B104">
        <f t="shared" si="2"/>
        <v>-1.5570000000000021E-2</v>
      </c>
      <c r="C104">
        <f t="shared" si="3"/>
        <v>0.11867000000000004</v>
      </c>
      <c r="D104">
        <v>84.831999999999994</v>
      </c>
      <c r="E104">
        <v>78.822000000000003</v>
      </c>
    </row>
    <row r="105" spans="1:5">
      <c r="A105" s="7">
        <v>40847</v>
      </c>
      <c r="B105">
        <f t="shared" si="2"/>
        <v>3.7800000000000012E-3</v>
      </c>
      <c r="C105">
        <f t="shared" si="3"/>
        <v>-1.8239999999999982E-2</v>
      </c>
      <c r="D105">
        <v>85.21</v>
      </c>
      <c r="E105">
        <v>76.998000000000005</v>
      </c>
    </row>
    <row r="106" spans="1:5">
      <c r="A106" s="7">
        <v>40877</v>
      </c>
      <c r="B106">
        <f t="shared" si="2"/>
        <v>-8.6599999999999958E-3</v>
      </c>
      <c r="C106">
        <f t="shared" si="3"/>
        <v>0.41478999999999999</v>
      </c>
      <c r="D106">
        <v>84.343999999999994</v>
      </c>
      <c r="E106">
        <v>118.477</v>
      </c>
    </row>
    <row r="107" spans="1:5">
      <c r="A107" s="7">
        <v>40907</v>
      </c>
      <c r="B107">
        <f t="shared" si="2"/>
        <v>-0.11515999999999992</v>
      </c>
      <c r="C107">
        <f t="shared" si="3"/>
        <v>-0.35070000000000007</v>
      </c>
      <c r="D107">
        <v>72.828000000000003</v>
      </c>
      <c r="E107">
        <v>83.406999999999996</v>
      </c>
    </row>
    <row r="108" spans="1:5">
      <c r="A108" s="7">
        <v>40939</v>
      </c>
      <c r="B108">
        <f t="shared" si="2"/>
        <v>-0.13749000000000003</v>
      </c>
      <c r="C108">
        <f t="shared" si="3"/>
        <v>-0.17340000000000003</v>
      </c>
      <c r="D108">
        <v>59.079000000000001</v>
      </c>
      <c r="E108">
        <v>66.066999999999993</v>
      </c>
    </row>
    <row r="109" spans="1:5">
      <c r="A109" s="7">
        <v>40968</v>
      </c>
      <c r="B109">
        <f t="shared" si="2"/>
        <v>0.10869999999999998</v>
      </c>
      <c r="C109">
        <f t="shared" si="3"/>
        <v>3.4010000000000103E-2</v>
      </c>
      <c r="D109">
        <v>69.948999999999998</v>
      </c>
      <c r="E109">
        <v>69.468000000000004</v>
      </c>
    </row>
    <row r="110" spans="1:5">
      <c r="A110" s="7">
        <v>40998</v>
      </c>
      <c r="B110">
        <f t="shared" si="2"/>
        <v>0.16991000000000001</v>
      </c>
      <c r="C110">
        <f t="shared" si="3"/>
        <v>-1.8640000000000042E-2</v>
      </c>
      <c r="D110">
        <v>86.94</v>
      </c>
      <c r="E110">
        <v>67.603999999999999</v>
      </c>
    </row>
    <row r="111" spans="1:5">
      <c r="A111" s="7">
        <v>41029</v>
      </c>
      <c r="B111">
        <f t="shared" si="2"/>
        <v>-0.23583999999999997</v>
      </c>
      <c r="C111">
        <f t="shared" si="3"/>
        <v>-0.10262999999999999</v>
      </c>
      <c r="D111">
        <v>63.356000000000002</v>
      </c>
      <c r="E111">
        <v>57.341000000000001</v>
      </c>
    </row>
    <row r="112" spans="1:5">
      <c r="A112" s="7">
        <v>41060</v>
      </c>
      <c r="B112">
        <f t="shared" si="2"/>
        <v>-0.15773000000000004</v>
      </c>
      <c r="C112">
        <f t="shared" si="3"/>
        <v>-0.24496999999999999</v>
      </c>
      <c r="D112">
        <v>47.582999999999998</v>
      </c>
      <c r="E112">
        <v>32.844000000000001</v>
      </c>
    </row>
    <row r="113" spans="1:5">
      <c r="A113" s="7">
        <v>41089</v>
      </c>
      <c r="B113">
        <f t="shared" si="2"/>
        <v>3.7440000000000001E-2</v>
      </c>
      <c r="C113">
        <f t="shared" si="3"/>
        <v>0.24586</v>
      </c>
      <c r="D113">
        <v>51.326999999999998</v>
      </c>
      <c r="E113">
        <v>57.43</v>
      </c>
    </row>
    <row r="114" spans="1:5">
      <c r="A114" s="7">
        <v>41121</v>
      </c>
      <c r="B114">
        <f t="shared" si="2"/>
        <v>-9.1340000000000005E-2</v>
      </c>
      <c r="C114">
        <f t="shared" si="3"/>
        <v>-0.21609999999999999</v>
      </c>
      <c r="D114">
        <v>42.192999999999998</v>
      </c>
      <c r="E114">
        <v>35.82</v>
      </c>
    </row>
    <row r="115" spans="1:5">
      <c r="A115" s="7">
        <v>41152</v>
      </c>
      <c r="B115">
        <f t="shared" si="2"/>
        <v>8.9800000000000331E-3</v>
      </c>
      <c r="C115">
        <f t="shared" si="3"/>
        <v>-1.0429999999999993E-2</v>
      </c>
      <c r="D115">
        <v>43.091000000000001</v>
      </c>
      <c r="E115">
        <v>34.777000000000001</v>
      </c>
    </row>
    <row r="116" spans="1:5">
      <c r="A116" s="7">
        <v>41180</v>
      </c>
      <c r="B116">
        <f t="shared" si="2"/>
        <v>4.0090000000000001E-2</v>
      </c>
      <c r="C116">
        <f t="shared" si="3"/>
        <v>0.17887</v>
      </c>
      <c r="D116">
        <v>47.1</v>
      </c>
      <c r="E116">
        <v>52.664000000000001</v>
      </c>
    </row>
    <row r="117" spans="1:5">
      <c r="A117" s="7">
        <v>41213</v>
      </c>
      <c r="B117">
        <f t="shared" si="2"/>
        <v>7.7719999999999984E-2</v>
      </c>
      <c r="C117">
        <f t="shared" si="3"/>
        <v>-4.6910000000000028E-2</v>
      </c>
      <c r="D117">
        <v>54.872</v>
      </c>
      <c r="E117">
        <v>47.972999999999999</v>
      </c>
    </row>
    <row r="118" spans="1:5">
      <c r="A118" s="7">
        <v>41243</v>
      </c>
      <c r="B118">
        <f t="shared" si="2"/>
        <v>-0.10424999999999997</v>
      </c>
      <c r="C118">
        <f t="shared" si="3"/>
        <v>-9.1779999999999973E-2</v>
      </c>
      <c r="D118">
        <v>44.447000000000003</v>
      </c>
      <c r="E118">
        <v>38.795000000000002</v>
      </c>
    </row>
    <row r="119" spans="1:5">
      <c r="A119" s="7">
        <v>41274</v>
      </c>
      <c r="B119">
        <f t="shared" si="2"/>
        <v>0.13631999999999997</v>
      </c>
      <c r="C119">
        <f t="shared" si="3"/>
        <v>-0.22668000000000002</v>
      </c>
      <c r="D119">
        <v>58.079000000000001</v>
      </c>
      <c r="E119">
        <v>16.126999999999999</v>
      </c>
    </row>
    <row r="120" spans="1:5">
      <c r="A120" s="7">
        <v>41305</v>
      </c>
      <c r="B120">
        <f t="shared" si="2"/>
        <v>0.16039999999999999</v>
      </c>
      <c r="C120">
        <f t="shared" si="3"/>
        <v>0.4494200000000001</v>
      </c>
      <c r="D120">
        <v>74.119</v>
      </c>
      <c r="E120">
        <v>61.069000000000003</v>
      </c>
    </row>
    <row r="121" spans="1:5">
      <c r="A121" s="7">
        <v>41333</v>
      </c>
      <c r="B121">
        <f t="shared" si="2"/>
        <v>-0.13734000000000002</v>
      </c>
      <c r="C121">
        <f t="shared" si="3"/>
        <v>-0.18798999999999999</v>
      </c>
      <c r="D121">
        <v>60.384999999999998</v>
      </c>
      <c r="E121">
        <v>42.27</v>
      </c>
    </row>
    <row r="122" spans="1:5">
      <c r="A122" s="7">
        <v>41362</v>
      </c>
      <c r="B122">
        <f t="shared" si="2"/>
        <v>3.3680000000000022E-2</v>
      </c>
      <c r="C122">
        <f t="shared" si="3"/>
        <v>-0.13278000000000001</v>
      </c>
      <c r="D122">
        <v>63.753</v>
      </c>
      <c r="E122">
        <v>28.992000000000001</v>
      </c>
    </row>
    <row r="123" spans="1:5">
      <c r="A123" s="7">
        <v>41394</v>
      </c>
      <c r="B123">
        <f t="shared" si="2"/>
        <v>-6.8110000000000004E-2</v>
      </c>
      <c r="C123">
        <f t="shared" si="3"/>
        <v>2.8870000000000003E-2</v>
      </c>
      <c r="D123">
        <v>56.942</v>
      </c>
      <c r="E123">
        <v>31.879000000000001</v>
      </c>
    </row>
    <row r="124" spans="1:5">
      <c r="A124" s="7">
        <v>41425</v>
      </c>
      <c r="B124">
        <f t="shared" si="2"/>
        <v>0.31633999999999995</v>
      </c>
      <c r="C124">
        <f t="shared" si="3"/>
        <v>0.15315000000000001</v>
      </c>
      <c r="D124">
        <v>88.575999999999993</v>
      </c>
      <c r="E124">
        <v>47.194000000000003</v>
      </c>
    </row>
    <row r="125" spans="1:5">
      <c r="A125" s="7">
        <v>41453</v>
      </c>
      <c r="B125">
        <f t="shared" si="2"/>
        <v>0.36155000000000004</v>
      </c>
      <c r="C125">
        <f t="shared" si="3"/>
        <v>0.16538999999999995</v>
      </c>
      <c r="D125">
        <v>124.73099999999999</v>
      </c>
      <c r="E125">
        <v>63.732999999999997</v>
      </c>
    </row>
    <row r="126" spans="1:5">
      <c r="A126" s="7">
        <v>41486</v>
      </c>
      <c r="B126">
        <f t="shared" si="2"/>
        <v>1.9310000000000115E-2</v>
      </c>
      <c r="C126">
        <f t="shared" si="3"/>
        <v>-4.9450000000000001E-2</v>
      </c>
      <c r="D126">
        <v>126.66200000000001</v>
      </c>
      <c r="E126">
        <v>58.787999999999997</v>
      </c>
    </row>
    <row r="127" spans="1:5">
      <c r="A127" s="7">
        <v>41516</v>
      </c>
      <c r="B127">
        <f t="shared" si="2"/>
        <v>0.25233000000000005</v>
      </c>
      <c r="C127">
        <f t="shared" si="3"/>
        <v>0.11965000000000003</v>
      </c>
      <c r="D127">
        <v>151.89500000000001</v>
      </c>
      <c r="E127">
        <v>70.753</v>
      </c>
    </row>
    <row r="128" spans="1:5">
      <c r="A128" s="7">
        <v>41547</v>
      </c>
      <c r="B128">
        <f t="shared" si="2"/>
        <v>-0.22877000000000008</v>
      </c>
      <c r="C128">
        <f t="shared" si="3"/>
        <v>-1.7489999999999954E-2</v>
      </c>
      <c r="D128">
        <v>129.018</v>
      </c>
      <c r="E128">
        <v>69.004000000000005</v>
      </c>
    </row>
    <row r="129" spans="1:5">
      <c r="A129" s="7">
        <v>41578</v>
      </c>
      <c r="B129">
        <f t="shared" si="2"/>
        <v>-5.7139999999999989E-2</v>
      </c>
      <c r="C129">
        <f t="shared" si="3"/>
        <v>-0.10549000000000007</v>
      </c>
      <c r="D129">
        <v>123.304</v>
      </c>
      <c r="E129">
        <v>58.454999999999998</v>
      </c>
    </row>
    <row r="130" spans="1:5">
      <c r="A130" s="7">
        <v>41607</v>
      </c>
      <c r="B130">
        <f t="shared" si="2"/>
        <v>1.5339999999999918E-2</v>
      </c>
      <c r="C130">
        <f t="shared" si="3"/>
        <v>-2.6899999999999976E-2</v>
      </c>
      <c r="D130">
        <v>124.83799999999999</v>
      </c>
      <c r="E130">
        <v>55.765000000000001</v>
      </c>
    </row>
    <row r="131" spans="1:5">
      <c r="A131" s="7">
        <v>41639</v>
      </c>
      <c r="B131">
        <f t="shared" si="2"/>
        <v>0.37599999999999995</v>
      </c>
      <c r="C131">
        <f t="shared" si="3"/>
        <v>0.17171999999999998</v>
      </c>
      <c r="D131">
        <v>162.43799999999999</v>
      </c>
      <c r="E131">
        <v>72.936999999999998</v>
      </c>
    </row>
    <row r="132" spans="1:5">
      <c r="A132" s="7">
        <v>41670</v>
      </c>
      <c r="B132">
        <f t="shared" si="2"/>
        <v>-0.22548000000000001</v>
      </c>
      <c r="C132">
        <f t="shared" si="3"/>
        <v>-0.14745999999999995</v>
      </c>
      <c r="D132">
        <v>139.88999999999999</v>
      </c>
      <c r="E132">
        <v>58.191000000000003</v>
      </c>
    </row>
    <row r="133" spans="1:5">
      <c r="A133" s="7">
        <v>41698</v>
      </c>
      <c r="B133">
        <f t="shared" si="2"/>
        <v>-3.8199999999997659E-3</v>
      </c>
      <c r="C133">
        <f t="shared" si="3"/>
        <v>-3.7390000000000041E-2</v>
      </c>
      <c r="D133">
        <v>139.50800000000001</v>
      </c>
      <c r="E133">
        <v>54.451999999999998</v>
      </c>
    </row>
    <row r="134" spans="1:5">
      <c r="A134" s="7">
        <v>41729</v>
      </c>
      <c r="B134">
        <f t="shared" si="2"/>
        <v>0.20659999999999998</v>
      </c>
      <c r="C134">
        <f t="shared" si="3"/>
        <v>-6.696999999999996E-2</v>
      </c>
      <c r="D134">
        <v>160.16800000000001</v>
      </c>
      <c r="E134">
        <v>47.755000000000003</v>
      </c>
    </row>
    <row r="135" spans="1:5">
      <c r="A135" s="7">
        <v>41759</v>
      </c>
      <c r="B135">
        <f t="shared" si="2"/>
        <v>-3.2500000000000001E-2</v>
      </c>
      <c r="C135">
        <f t="shared" si="3"/>
        <v>-8.524000000000001E-2</v>
      </c>
      <c r="D135">
        <v>156.91800000000001</v>
      </c>
      <c r="E135">
        <v>39.231000000000002</v>
      </c>
    </row>
    <row r="136" spans="1:5">
      <c r="A136" s="7">
        <v>41789</v>
      </c>
      <c r="B136">
        <f t="shared" si="2"/>
        <v>-0.12643000000000001</v>
      </c>
      <c r="C136">
        <f t="shared" si="3"/>
        <v>-4.6420000000000031E-2</v>
      </c>
      <c r="D136">
        <v>144.27500000000001</v>
      </c>
      <c r="E136">
        <v>34.588999999999999</v>
      </c>
    </row>
    <row r="137" spans="1:5">
      <c r="A137" s="7">
        <v>41820</v>
      </c>
      <c r="B137">
        <f t="shared" si="2"/>
        <v>8.061000000000007E-2</v>
      </c>
      <c r="C137">
        <f t="shared" si="3"/>
        <v>-2.9789999999999994E-2</v>
      </c>
      <c r="D137">
        <v>152.33600000000001</v>
      </c>
      <c r="E137">
        <v>31.61</v>
      </c>
    </row>
    <row r="138" spans="1:5">
      <c r="A138" s="7">
        <v>41851</v>
      </c>
      <c r="B138">
        <f t="shared" si="2"/>
        <v>0.11282999999999987</v>
      </c>
      <c r="C138">
        <f t="shared" si="3"/>
        <v>-4.7439999999999996E-2</v>
      </c>
      <c r="D138">
        <v>163.619</v>
      </c>
      <c r="E138">
        <v>26.866</v>
      </c>
    </row>
    <row r="139" spans="1:5">
      <c r="A139" s="7">
        <v>41880</v>
      </c>
      <c r="B139">
        <f t="shared" si="2"/>
        <v>-0.10251000000000005</v>
      </c>
      <c r="C139">
        <f t="shared" si="3"/>
        <v>-8.1029999999999977E-2</v>
      </c>
      <c r="D139">
        <v>153.36799999999999</v>
      </c>
      <c r="E139">
        <v>18.763000000000002</v>
      </c>
    </row>
    <row r="140" spans="1:5">
      <c r="A140" s="7">
        <v>41912</v>
      </c>
      <c r="B140">
        <f t="shared" si="2"/>
        <v>0.12140999999999991</v>
      </c>
      <c r="C140">
        <f t="shared" si="3"/>
        <v>1.6829999999999998E-2</v>
      </c>
      <c r="D140">
        <v>165.50899999999999</v>
      </c>
      <c r="E140">
        <v>20.446000000000002</v>
      </c>
    </row>
    <row r="141" spans="1:5">
      <c r="A141" s="7">
        <v>41943</v>
      </c>
      <c r="B141">
        <f t="shared" si="2"/>
        <v>-0.14192999999999983</v>
      </c>
      <c r="C141">
        <f t="shared" si="3"/>
        <v>-1.9290000000000019E-2</v>
      </c>
      <c r="D141">
        <v>151.316</v>
      </c>
      <c r="E141">
        <v>18.516999999999999</v>
      </c>
    </row>
    <row r="142" spans="1:5">
      <c r="A142" s="7">
        <v>41971</v>
      </c>
      <c r="B142">
        <f t="shared" ref="B142:B205" si="4">(D142-D141)/100</f>
        <v>-0.15447000000000002</v>
      </c>
      <c r="C142">
        <f t="shared" ref="C142:C205" si="5">(E142-E141)/100</f>
        <v>-9.119999999999991E-3</v>
      </c>
      <c r="D142">
        <v>135.869</v>
      </c>
      <c r="E142">
        <v>17.605</v>
      </c>
    </row>
    <row r="143" spans="1:5">
      <c r="A143" s="7">
        <v>42004</v>
      </c>
      <c r="B143">
        <f t="shared" si="4"/>
        <v>7.5800000000000131E-2</v>
      </c>
      <c r="C143">
        <f t="shared" si="5"/>
        <v>-7.4120000000000005E-2</v>
      </c>
      <c r="D143">
        <v>143.44900000000001</v>
      </c>
      <c r="E143">
        <v>10.193</v>
      </c>
    </row>
    <row r="144" spans="1:5">
      <c r="A144" s="7">
        <v>42034</v>
      </c>
      <c r="B144">
        <f t="shared" si="4"/>
        <v>-0.42021000000000014</v>
      </c>
      <c r="C144">
        <f t="shared" si="5"/>
        <v>-1.4109999999999996E-2</v>
      </c>
      <c r="D144">
        <v>101.428</v>
      </c>
      <c r="E144">
        <v>8.782</v>
      </c>
    </row>
    <row r="145" spans="1:5">
      <c r="A145" s="7">
        <v>42062</v>
      </c>
      <c r="B145">
        <f t="shared" si="4"/>
        <v>0.29164999999999991</v>
      </c>
      <c r="C145">
        <f t="shared" si="5"/>
        <v>7.3199999999999932E-3</v>
      </c>
      <c r="D145">
        <v>130.59299999999999</v>
      </c>
      <c r="E145">
        <v>9.5139999999999993</v>
      </c>
    </row>
    <row r="146" spans="1:5">
      <c r="A146" s="7">
        <v>42094</v>
      </c>
      <c r="B146">
        <f t="shared" si="4"/>
        <v>-0.17000999999999991</v>
      </c>
      <c r="C146">
        <f t="shared" si="5"/>
        <v>1.1950000000000002E-2</v>
      </c>
      <c r="D146">
        <v>113.592</v>
      </c>
      <c r="E146">
        <v>10.709</v>
      </c>
    </row>
    <row r="147" spans="1:5">
      <c r="A147" s="7">
        <v>42124</v>
      </c>
      <c r="B147">
        <f t="shared" si="4"/>
        <v>6.0319999999999964E-2</v>
      </c>
      <c r="C147">
        <f t="shared" si="5"/>
        <v>0.15574000000000002</v>
      </c>
      <c r="D147">
        <v>119.624</v>
      </c>
      <c r="E147">
        <v>26.283000000000001</v>
      </c>
    </row>
    <row r="148" spans="1:5">
      <c r="A148" s="7">
        <v>42153</v>
      </c>
      <c r="B148">
        <f t="shared" si="4"/>
        <v>3.9560000000000033E-2</v>
      </c>
      <c r="C148">
        <f t="shared" si="5"/>
        <v>-5.0990000000000001E-2</v>
      </c>
      <c r="D148">
        <v>123.58</v>
      </c>
      <c r="E148">
        <v>21.184000000000001</v>
      </c>
    </row>
    <row r="149" spans="1:5">
      <c r="A149" s="7">
        <v>42185</v>
      </c>
      <c r="B149">
        <f t="shared" si="4"/>
        <v>0.14049999999999996</v>
      </c>
      <c r="C149">
        <f t="shared" si="5"/>
        <v>9.465999999999998E-2</v>
      </c>
      <c r="D149">
        <v>137.63</v>
      </c>
      <c r="E149">
        <v>30.65</v>
      </c>
    </row>
    <row r="150" spans="1:5">
      <c r="A150" s="7">
        <v>42216</v>
      </c>
      <c r="B150">
        <f t="shared" si="4"/>
        <v>-0.16345999999999988</v>
      </c>
      <c r="C150">
        <f t="shared" si="5"/>
        <v>-4.2679999999999968E-2</v>
      </c>
      <c r="D150">
        <v>121.28400000000001</v>
      </c>
      <c r="E150">
        <v>26.382000000000001</v>
      </c>
    </row>
    <row r="151" spans="1:5">
      <c r="A151" s="7">
        <v>42247</v>
      </c>
      <c r="B151">
        <f t="shared" si="4"/>
        <v>-4.7300000000000036E-2</v>
      </c>
      <c r="C151">
        <f t="shared" si="5"/>
        <v>9.532999999999997E-2</v>
      </c>
      <c r="D151">
        <v>116.554</v>
      </c>
      <c r="E151">
        <v>35.914999999999999</v>
      </c>
    </row>
    <row r="152" spans="1:5">
      <c r="A152" s="7">
        <v>42277</v>
      </c>
      <c r="B152">
        <f t="shared" si="4"/>
        <v>-0.11915999999999997</v>
      </c>
      <c r="C152">
        <f t="shared" si="5"/>
        <v>-9.8999999999999991E-2</v>
      </c>
      <c r="D152">
        <v>104.63800000000001</v>
      </c>
      <c r="E152">
        <v>26.015000000000001</v>
      </c>
    </row>
    <row r="153" spans="1:5">
      <c r="A153" s="7">
        <v>42307</v>
      </c>
      <c r="B153">
        <f t="shared" si="4"/>
        <v>0.1459899999999999</v>
      </c>
      <c r="C153">
        <f t="shared" si="5"/>
        <v>9.0399999999999994E-3</v>
      </c>
      <c r="D153">
        <v>119.23699999999999</v>
      </c>
      <c r="E153">
        <v>26.919</v>
      </c>
    </row>
    <row r="154" spans="1:5">
      <c r="A154" s="7">
        <v>42338</v>
      </c>
      <c r="B154">
        <f t="shared" si="4"/>
        <v>-3.23299999999999E-2</v>
      </c>
      <c r="C154">
        <f t="shared" si="5"/>
        <v>-7.5090000000000004E-2</v>
      </c>
      <c r="D154">
        <v>116.004</v>
      </c>
      <c r="E154">
        <v>19.41</v>
      </c>
    </row>
    <row r="155" spans="1:5">
      <c r="A155" s="7">
        <v>42369</v>
      </c>
      <c r="B155">
        <f t="shared" si="4"/>
        <v>-2.5500000000000965E-3</v>
      </c>
      <c r="C155">
        <f t="shared" si="5"/>
        <v>0.13560999999999995</v>
      </c>
      <c r="D155">
        <v>115.749</v>
      </c>
      <c r="E155">
        <v>32.970999999999997</v>
      </c>
    </row>
    <row r="156" spans="1:5">
      <c r="A156" s="7">
        <v>42398</v>
      </c>
      <c r="B156">
        <f t="shared" si="4"/>
        <v>-0.28334999999999994</v>
      </c>
      <c r="C156">
        <f t="shared" si="5"/>
        <v>-0.19895999999999997</v>
      </c>
      <c r="D156">
        <v>87.414000000000001</v>
      </c>
      <c r="E156">
        <v>13.074999999999999</v>
      </c>
    </row>
    <row r="157" spans="1:5">
      <c r="A157" s="7">
        <v>42429</v>
      </c>
      <c r="B157">
        <f t="shared" si="4"/>
        <v>-0.26423000000000002</v>
      </c>
      <c r="C157">
        <f t="shared" si="5"/>
        <v>-5.6269999999999987E-2</v>
      </c>
      <c r="D157">
        <v>60.991</v>
      </c>
      <c r="E157">
        <v>7.4480000000000004</v>
      </c>
    </row>
    <row r="158" spans="1:5">
      <c r="A158" s="7">
        <v>42460</v>
      </c>
      <c r="B158">
        <f t="shared" si="4"/>
        <v>9.320000000000021E-3</v>
      </c>
      <c r="C158">
        <f t="shared" si="5"/>
        <v>4.7839999999999987E-2</v>
      </c>
      <c r="D158">
        <v>61.923000000000002</v>
      </c>
      <c r="E158">
        <v>12.231999999999999</v>
      </c>
    </row>
    <row r="159" spans="1:5">
      <c r="A159" s="7">
        <v>42489</v>
      </c>
      <c r="B159">
        <f t="shared" si="4"/>
        <v>0.11991</v>
      </c>
      <c r="C159">
        <f t="shared" si="5"/>
        <v>8.0670000000000006E-2</v>
      </c>
      <c r="D159">
        <v>73.914000000000001</v>
      </c>
      <c r="E159">
        <v>20.298999999999999</v>
      </c>
    </row>
    <row r="160" spans="1:5">
      <c r="A160" s="7">
        <v>42521</v>
      </c>
      <c r="B160">
        <f t="shared" si="4"/>
        <v>-4.3370000000000034E-2</v>
      </c>
      <c r="C160">
        <f t="shared" si="5"/>
        <v>-4.895999999999999E-2</v>
      </c>
      <c r="D160">
        <v>69.576999999999998</v>
      </c>
      <c r="E160">
        <v>15.403</v>
      </c>
    </row>
    <row r="161" spans="1:5">
      <c r="A161" s="7">
        <v>42551</v>
      </c>
      <c r="B161">
        <f t="shared" si="4"/>
        <v>-0.13345999999999997</v>
      </c>
      <c r="C161">
        <f t="shared" si="5"/>
        <v>-0.10598</v>
      </c>
      <c r="D161">
        <v>56.231000000000002</v>
      </c>
      <c r="E161">
        <v>4.8049999999999997</v>
      </c>
    </row>
    <row r="162" spans="1:5">
      <c r="A162" s="7">
        <v>42580</v>
      </c>
      <c r="B162">
        <f t="shared" si="4"/>
        <v>-3.2090000000000035E-2</v>
      </c>
      <c r="C162">
        <f t="shared" si="5"/>
        <v>2.3230000000000004E-2</v>
      </c>
      <c r="D162">
        <v>53.021999999999998</v>
      </c>
      <c r="E162">
        <v>7.1280000000000001</v>
      </c>
    </row>
    <row r="163" spans="1:5">
      <c r="A163" s="7">
        <v>42613</v>
      </c>
      <c r="B163">
        <f t="shared" si="4"/>
        <v>7.1800000000000003E-2</v>
      </c>
      <c r="C163">
        <f t="shared" si="5"/>
        <v>2.4550000000000002E-2</v>
      </c>
      <c r="D163">
        <v>60.201999999999998</v>
      </c>
      <c r="E163">
        <v>9.5830000000000002</v>
      </c>
    </row>
    <row r="164" spans="1:5">
      <c r="A164" s="7">
        <v>42643</v>
      </c>
      <c r="B164">
        <f t="shared" si="4"/>
        <v>-4.3329999999999987E-2</v>
      </c>
      <c r="C164">
        <f t="shared" si="5"/>
        <v>-2.4939999999999997E-2</v>
      </c>
      <c r="D164">
        <v>55.869</v>
      </c>
      <c r="E164">
        <v>7.0890000000000004</v>
      </c>
    </row>
    <row r="165" spans="1:5">
      <c r="A165" s="7">
        <v>42674</v>
      </c>
      <c r="B165">
        <f t="shared" si="4"/>
        <v>0.10123000000000004</v>
      </c>
      <c r="C165">
        <f t="shared" si="5"/>
        <v>0.21142000000000002</v>
      </c>
      <c r="D165">
        <v>65.992000000000004</v>
      </c>
      <c r="E165">
        <v>28.231000000000002</v>
      </c>
    </row>
    <row r="166" spans="1:5">
      <c r="A166" s="7">
        <v>42704</v>
      </c>
      <c r="B166">
        <f t="shared" si="4"/>
        <v>0.40387000000000001</v>
      </c>
      <c r="C166">
        <f t="shared" si="5"/>
        <v>8.4729999999999986E-2</v>
      </c>
      <c r="D166">
        <v>106.379</v>
      </c>
      <c r="E166">
        <v>36.704000000000001</v>
      </c>
    </row>
    <row r="167" spans="1:5">
      <c r="A167" s="7">
        <v>42734</v>
      </c>
      <c r="B167">
        <f t="shared" si="4"/>
        <v>4.7909999999999967E-2</v>
      </c>
      <c r="C167">
        <f t="shared" si="5"/>
        <v>-0.11932999999999999</v>
      </c>
      <c r="D167">
        <v>111.17</v>
      </c>
      <c r="E167">
        <v>24.771000000000001</v>
      </c>
    </row>
    <row r="168" spans="1:5">
      <c r="A168" s="7">
        <v>42766</v>
      </c>
      <c r="B168">
        <f t="shared" si="4"/>
        <v>3.6719999999999968E-2</v>
      </c>
      <c r="C168">
        <f t="shared" si="5"/>
        <v>2.5799999999999912E-3</v>
      </c>
      <c r="D168">
        <v>114.842</v>
      </c>
      <c r="E168">
        <v>25.029</v>
      </c>
    </row>
    <row r="169" spans="1:5">
      <c r="A169" s="7">
        <v>42794</v>
      </c>
      <c r="B169">
        <f t="shared" si="4"/>
        <v>-4.5019999999999956E-2</v>
      </c>
      <c r="C169">
        <f t="shared" si="5"/>
        <v>4.6600000000000003E-2</v>
      </c>
      <c r="D169">
        <v>110.34</v>
      </c>
      <c r="E169">
        <v>29.689</v>
      </c>
    </row>
    <row r="170" spans="1:5">
      <c r="A170" s="7">
        <v>42825</v>
      </c>
      <c r="B170">
        <f t="shared" si="4"/>
        <v>-0.20380999999999999</v>
      </c>
      <c r="C170">
        <f t="shared" si="5"/>
        <v>3.4690000000000012E-2</v>
      </c>
      <c r="D170">
        <v>89.959000000000003</v>
      </c>
      <c r="E170">
        <v>33.158000000000001</v>
      </c>
    </row>
    <row r="171" spans="1:5">
      <c r="A171" s="7">
        <v>42853</v>
      </c>
      <c r="B171">
        <f t="shared" si="4"/>
        <v>-0.15325000000000003</v>
      </c>
      <c r="C171">
        <f t="shared" si="5"/>
        <v>1.7199999999999705E-3</v>
      </c>
      <c r="D171">
        <v>74.634</v>
      </c>
      <c r="E171">
        <v>33.33</v>
      </c>
    </row>
    <row r="172" spans="1:5">
      <c r="A172" s="7">
        <v>42886</v>
      </c>
      <c r="B172">
        <f t="shared" si="4"/>
        <v>-0.15012</v>
      </c>
      <c r="C172">
        <f t="shared" si="5"/>
        <v>-1.8959999999999973E-2</v>
      </c>
      <c r="D172">
        <v>59.622</v>
      </c>
      <c r="E172">
        <v>31.434000000000001</v>
      </c>
    </row>
    <row r="173" spans="1:5">
      <c r="A173" s="7">
        <v>42916</v>
      </c>
      <c r="B173">
        <f t="shared" si="4"/>
        <v>5.947000000000003E-2</v>
      </c>
      <c r="C173">
        <f t="shared" si="5"/>
        <v>0.10562999999999999</v>
      </c>
      <c r="D173">
        <v>65.569000000000003</v>
      </c>
      <c r="E173">
        <v>41.997</v>
      </c>
    </row>
    <row r="174" spans="1:5">
      <c r="A174" s="7">
        <v>42947</v>
      </c>
      <c r="B174">
        <f t="shared" si="4"/>
        <v>-3.7300000000000041E-2</v>
      </c>
      <c r="C174">
        <f t="shared" si="5"/>
        <v>6.0230000000000034E-2</v>
      </c>
      <c r="D174">
        <v>61.838999999999999</v>
      </c>
      <c r="E174">
        <v>48.02</v>
      </c>
    </row>
    <row r="175" spans="1:5">
      <c r="A175" s="7">
        <v>42978</v>
      </c>
      <c r="B175">
        <f t="shared" si="4"/>
        <v>-0.14253999999999997</v>
      </c>
      <c r="C175">
        <f t="shared" si="5"/>
        <v>-9.6960000000000046E-2</v>
      </c>
      <c r="D175">
        <v>47.585000000000001</v>
      </c>
      <c r="E175">
        <v>38.323999999999998</v>
      </c>
    </row>
    <row r="176" spans="1:5">
      <c r="A176" s="7">
        <v>43007</v>
      </c>
      <c r="B176">
        <f t="shared" si="4"/>
        <v>0.16058</v>
      </c>
      <c r="C176">
        <f t="shared" si="5"/>
        <v>6.2160000000000014E-2</v>
      </c>
      <c r="D176">
        <v>63.643000000000001</v>
      </c>
      <c r="E176">
        <v>44.54</v>
      </c>
    </row>
    <row r="177" spans="1:5">
      <c r="A177" s="7">
        <v>43039</v>
      </c>
      <c r="B177">
        <f t="shared" si="4"/>
        <v>-5.1199999999999975E-2</v>
      </c>
      <c r="C177">
        <f t="shared" si="5"/>
        <v>-5.3019999999999998E-2</v>
      </c>
      <c r="D177">
        <v>58.523000000000003</v>
      </c>
      <c r="E177">
        <v>39.238</v>
      </c>
    </row>
    <row r="178" spans="1:5">
      <c r="A178" s="7">
        <v>43069</v>
      </c>
      <c r="B178">
        <f t="shared" si="4"/>
        <v>-6.5370000000000067E-2</v>
      </c>
      <c r="C178">
        <f t="shared" si="5"/>
        <v>1.1480000000000032E-2</v>
      </c>
      <c r="D178">
        <v>51.985999999999997</v>
      </c>
      <c r="E178">
        <v>40.386000000000003</v>
      </c>
    </row>
    <row r="179" spans="1:5">
      <c r="A179" s="7">
        <v>43098</v>
      </c>
      <c r="B179">
        <f t="shared" si="4"/>
        <v>-5.8069999999999948E-2</v>
      </c>
      <c r="C179">
        <f t="shared" si="5"/>
        <v>2.2919999999999944E-2</v>
      </c>
      <c r="D179">
        <v>46.179000000000002</v>
      </c>
      <c r="E179">
        <v>42.677999999999997</v>
      </c>
    </row>
    <row r="180" spans="1:5">
      <c r="A180" s="7">
        <v>43131</v>
      </c>
      <c r="B180">
        <f t="shared" si="4"/>
        <v>0.16009999999999999</v>
      </c>
      <c r="C180">
        <f t="shared" si="5"/>
        <v>0.23576000000000008</v>
      </c>
      <c r="D180">
        <v>62.189</v>
      </c>
      <c r="E180">
        <v>66.254000000000005</v>
      </c>
    </row>
    <row r="181" spans="1:5">
      <c r="A181" s="7">
        <v>43159</v>
      </c>
      <c r="B181">
        <f t="shared" si="4"/>
        <v>-4.6079999999999968E-2</v>
      </c>
      <c r="C181">
        <f t="shared" si="5"/>
        <v>9.779999999999945E-3</v>
      </c>
      <c r="D181">
        <v>57.581000000000003</v>
      </c>
      <c r="E181">
        <v>67.231999999999999</v>
      </c>
    </row>
    <row r="182" spans="1:5">
      <c r="A182" s="7">
        <v>43189</v>
      </c>
      <c r="B182">
        <f t="shared" si="4"/>
        <v>-0.11172000000000004</v>
      </c>
      <c r="C182">
        <f t="shared" si="5"/>
        <v>-0.13710999999999998</v>
      </c>
      <c r="D182">
        <v>46.408999999999999</v>
      </c>
      <c r="E182">
        <v>53.521000000000001</v>
      </c>
    </row>
    <row r="183" spans="1:5">
      <c r="A183" s="7">
        <v>43220</v>
      </c>
      <c r="B183">
        <f t="shared" si="4"/>
        <v>9.3980000000000036E-2</v>
      </c>
      <c r="C183">
        <f t="shared" si="5"/>
        <v>2.6640000000000014E-2</v>
      </c>
      <c r="D183">
        <v>55.807000000000002</v>
      </c>
      <c r="E183">
        <v>56.185000000000002</v>
      </c>
    </row>
    <row r="184" spans="1:5">
      <c r="A184" s="7">
        <v>43251</v>
      </c>
      <c r="B184">
        <f t="shared" si="4"/>
        <v>-9.2850000000000044E-2</v>
      </c>
      <c r="C184">
        <f t="shared" si="5"/>
        <v>-0.19309000000000004</v>
      </c>
      <c r="D184">
        <v>46.521999999999998</v>
      </c>
      <c r="E184">
        <v>36.875999999999998</v>
      </c>
    </row>
    <row r="185" spans="1:5">
      <c r="A185" s="7">
        <v>43280</v>
      </c>
      <c r="B185">
        <f t="shared" si="4"/>
        <v>-4.2809999999999987E-2</v>
      </c>
      <c r="C185">
        <f t="shared" si="5"/>
        <v>-4.0989999999999964E-2</v>
      </c>
      <c r="D185">
        <v>42.241</v>
      </c>
      <c r="E185">
        <v>32.777000000000001</v>
      </c>
    </row>
    <row r="186" spans="1:5">
      <c r="A186" s="7">
        <v>43312</v>
      </c>
      <c r="B186">
        <f t="shared" si="4"/>
        <v>6.3499999999999798E-3</v>
      </c>
      <c r="C186">
        <f t="shared" si="5"/>
        <v>0.16946999999999995</v>
      </c>
      <c r="D186">
        <v>42.875999999999998</v>
      </c>
      <c r="E186">
        <v>49.723999999999997</v>
      </c>
    </row>
    <row r="187" spans="1:5">
      <c r="A187" s="7">
        <v>43343</v>
      </c>
      <c r="B187">
        <f t="shared" si="4"/>
        <v>-0.14315999999999998</v>
      </c>
      <c r="C187">
        <f t="shared" si="5"/>
        <v>-0.11101</v>
      </c>
      <c r="D187">
        <v>28.56</v>
      </c>
      <c r="E187">
        <v>38.622999999999998</v>
      </c>
    </row>
    <row r="188" spans="1:5">
      <c r="A188" s="7">
        <v>43371</v>
      </c>
      <c r="B188">
        <f t="shared" si="4"/>
        <v>9.6400000000000041E-2</v>
      </c>
      <c r="C188">
        <f t="shared" si="5"/>
        <v>0.10962000000000004</v>
      </c>
      <c r="D188">
        <v>38.200000000000003</v>
      </c>
      <c r="E188">
        <v>49.585000000000001</v>
      </c>
    </row>
    <row r="189" spans="1:5">
      <c r="A189" s="7">
        <v>43404</v>
      </c>
      <c r="B189">
        <f t="shared" si="4"/>
        <v>-6.9570000000000048E-2</v>
      </c>
      <c r="C189">
        <f t="shared" si="5"/>
        <v>-2.777000000000001E-2</v>
      </c>
      <c r="D189">
        <v>31.242999999999999</v>
      </c>
      <c r="E189">
        <v>46.808</v>
      </c>
    </row>
    <row r="190" spans="1:5">
      <c r="A190" s="7">
        <v>43434</v>
      </c>
      <c r="B190">
        <f t="shared" si="4"/>
        <v>-0.18292999999999998</v>
      </c>
      <c r="C190">
        <f t="shared" si="5"/>
        <v>-0.10722000000000001</v>
      </c>
      <c r="D190">
        <v>12.95</v>
      </c>
      <c r="E190">
        <v>36.085999999999999</v>
      </c>
    </row>
    <row r="191" spans="1:5">
      <c r="A191" s="7">
        <v>43465</v>
      </c>
      <c r="B191">
        <f t="shared" si="4"/>
        <v>-0.21958</v>
      </c>
      <c r="C191">
        <f t="shared" si="5"/>
        <v>-0.12060999999999999</v>
      </c>
      <c r="D191">
        <v>-9.0079999999999991</v>
      </c>
      <c r="E191">
        <v>24.024999999999999</v>
      </c>
    </row>
    <row r="192" spans="1:5">
      <c r="A192" s="7">
        <v>43496</v>
      </c>
      <c r="B192">
        <f t="shared" si="4"/>
        <v>-2.5470000000000007E-2</v>
      </c>
      <c r="C192">
        <f t="shared" si="5"/>
        <v>-4.82E-2</v>
      </c>
      <c r="D192">
        <v>-11.555</v>
      </c>
      <c r="E192">
        <v>19.204999999999998</v>
      </c>
    </row>
    <row r="193" spans="1:5">
      <c r="A193" s="7">
        <v>43524</v>
      </c>
      <c r="B193">
        <f t="shared" si="4"/>
        <v>8.3569999999999992E-2</v>
      </c>
      <c r="C193">
        <f t="shared" si="5"/>
        <v>5.606000000000002E-2</v>
      </c>
      <c r="D193">
        <v>-3.198</v>
      </c>
      <c r="E193">
        <v>24.811</v>
      </c>
    </row>
    <row r="194" spans="1:5">
      <c r="A194" s="7">
        <v>43553</v>
      </c>
      <c r="B194">
        <f t="shared" si="4"/>
        <v>-0.13295999999999999</v>
      </c>
      <c r="C194">
        <f t="shared" si="5"/>
        <v>-0.14983000000000002</v>
      </c>
      <c r="D194">
        <v>-16.494</v>
      </c>
      <c r="E194">
        <v>9.8279999999999994</v>
      </c>
    </row>
    <row r="195" spans="1:5">
      <c r="A195" s="7">
        <v>43585</v>
      </c>
      <c r="B195">
        <f t="shared" si="4"/>
        <v>6.3969999999999999E-2</v>
      </c>
      <c r="C195">
        <f t="shared" si="5"/>
        <v>1.3100000000000006E-2</v>
      </c>
      <c r="D195">
        <v>-10.097</v>
      </c>
      <c r="E195">
        <v>11.138</v>
      </c>
    </row>
    <row r="196" spans="1:5">
      <c r="A196" s="7">
        <v>43616</v>
      </c>
      <c r="B196">
        <f t="shared" si="4"/>
        <v>-0.19695000000000001</v>
      </c>
      <c r="C196">
        <f t="shared" si="5"/>
        <v>-8.073000000000001E-2</v>
      </c>
      <c r="D196">
        <v>-29.792000000000002</v>
      </c>
      <c r="E196">
        <v>3.0649999999999999</v>
      </c>
    </row>
    <row r="197" spans="1:5">
      <c r="A197" s="7">
        <v>43644</v>
      </c>
      <c r="B197">
        <f t="shared" si="4"/>
        <v>0.12875</v>
      </c>
      <c r="C197">
        <f t="shared" si="5"/>
        <v>-4.6539999999999998E-2</v>
      </c>
      <c r="D197">
        <v>-16.917000000000002</v>
      </c>
      <c r="E197">
        <v>-1.589</v>
      </c>
    </row>
    <row r="198" spans="1:5">
      <c r="A198" s="7">
        <v>43677</v>
      </c>
      <c r="B198">
        <f t="shared" si="4"/>
        <v>9.1000000000001084E-4</v>
      </c>
      <c r="C198">
        <f t="shared" si="5"/>
        <v>-1.1110000000000002E-2</v>
      </c>
      <c r="D198">
        <v>-16.826000000000001</v>
      </c>
      <c r="E198">
        <v>-2.7</v>
      </c>
    </row>
    <row r="199" spans="1:5">
      <c r="A199" s="7">
        <v>43707</v>
      </c>
      <c r="B199">
        <f t="shared" si="4"/>
        <v>-0.21323</v>
      </c>
      <c r="C199">
        <f t="shared" si="5"/>
        <v>-5.6329999999999998E-2</v>
      </c>
      <c r="D199">
        <v>-38.149000000000001</v>
      </c>
      <c r="E199">
        <v>-8.3330000000000002</v>
      </c>
    </row>
    <row r="200" spans="1:5">
      <c r="A200" s="7">
        <v>43738</v>
      </c>
      <c r="B200">
        <f t="shared" si="4"/>
        <v>0.1575</v>
      </c>
      <c r="C200">
        <f t="shared" si="5"/>
        <v>-1.221E-2</v>
      </c>
      <c r="D200">
        <v>-22.399000000000001</v>
      </c>
      <c r="E200">
        <v>-9.5540000000000003</v>
      </c>
    </row>
    <row r="201" spans="1:5">
      <c r="A201" s="7">
        <v>43769</v>
      </c>
      <c r="B201">
        <f t="shared" si="4"/>
        <v>0.21856</v>
      </c>
      <c r="C201">
        <f t="shared" si="5"/>
        <v>9.5910000000000009E-2</v>
      </c>
      <c r="D201">
        <v>-0.54300000000000004</v>
      </c>
      <c r="E201">
        <v>3.6999999999999998E-2</v>
      </c>
    </row>
    <row r="202" spans="1:5">
      <c r="A202" s="7">
        <v>43798</v>
      </c>
      <c r="B202">
        <f t="shared" si="4"/>
        <v>3.0180000000000002E-2</v>
      </c>
      <c r="C202">
        <f t="shared" si="5"/>
        <v>3.0670000000000003E-2</v>
      </c>
      <c r="D202">
        <v>2.4750000000000001</v>
      </c>
      <c r="E202">
        <v>3.1040000000000001</v>
      </c>
    </row>
    <row r="203" spans="1:5">
      <c r="A203" s="7">
        <v>43830</v>
      </c>
      <c r="B203">
        <f t="shared" si="4"/>
        <v>7.1680000000000008E-2</v>
      </c>
      <c r="C203">
        <f t="shared" si="5"/>
        <v>0.12480000000000001</v>
      </c>
      <c r="D203">
        <v>9.6430000000000007</v>
      </c>
      <c r="E203">
        <v>15.584</v>
      </c>
    </row>
    <row r="204" spans="1:5">
      <c r="A204" s="7">
        <v>43861</v>
      </c>
      <c r="B204">
        <f t="shared" si="4"/>
        <v>-0.23451</v>
      </c>
      <c r="C204">
        <f t="shared" si="5"/>
        <v>-0.20143</v>
      </c>
      <c r="D204">
        <v>-13.808</v>
      </c>
      <c r="E204">
        <v>-4.5590000000000002</v>
      </c>
    </row>
    <row r="205" spans="1:5">
      <c r="A205" s="7">
        <v>43889</v>
      </c>
      <c r="B205">
        <f t="shared" si="4"/>
        <v>5.1950000000000003E-2</v>
      </c>
      <c r="C205">
        <f t="shared" si="5"/>
        <v>-2.4199999999999998E-3</v>
      </c>
      <c r="D205">
        <v>-8.6129999999999995</v>
      </c>
      <c r="E205">
        <v>-4.8010000000000002</v>
      </c>
    </row>
    <row r="206" spans="1:5">
      <c r="A206" s="7">
        <v>43921</v>
      </c>
      <c r="B206">
        <f t="shared" ref="B206:B269" si="6">(D206-D205)/100</f>
        <v>0.29602999999999996</v>
      </c>
      <c r="C206">
        <f t="shared" ref="C206:C269" si="7">(E206-E205)/100</f>
        <v>5.5040000000000006E-2</v>
      </c>
      <c r="D206">
        <v>20.99</v>
      </c>
      <c r="E206">
        <v>0.70299999999999996</v>
      </c>
    </row>
    <row r="207" spans="1:5">
      <c r="A207" s="7">
        <v>43951</v>
      </c>
      <c r="B207">
        <f t="shared" si="6"/>
        <v>-3.5359999999999975E-2</v>
      </c>
      <c r="C207">
        <f t="shared" si="7"/>
        <v>-0.24120999999999998</v>
      </c>
      <c r="D207">
        <v>17.454000000000001</v>
      </c>
      <c r="E207">
        <v>-23.417999999999999</v>
      </c>
    </row>
    <row r="208" spans="1:5">
      <c r="A208" s="7">
        <v>43980</v>
      </c>
      <c r="B208">
        <f t="shared" si="6"/>
        <v>-4.6059999999999997E-2</v>
      </c>
      <c r="C208">
        <f t="shared" si="7"/>
        <v>0.15504999999999999</v>
      </c>
      <c r="D208">
        <v>12.848000000000001</v>
      </c>
      <c r="E208">
        <v>-7.9130000000000003</v>
      </c>
    </row>
    <row r="209" spans="1:5">
      <c r="A209" s="7">
        <v>44012</v>
      </c>
      <c r="B209">
        <f t="shared" si="6"/>
        <v>2.0099999999999875E-3</v>
      </c>
      <c r="C209">
        <f t="shared" si="7"/>
        <v>-7.9100000000000004E-2</v>
      </c>
      <c r="D209">
        <v>13.048999999999999</v>
      </c>
      <c r="E209">
        <v>-15.823</v>
      </c>
    </row>
    <row r="210" spans="1:5">
      <c r="A210" s="7">
        <v>44043</v>
      </c>
      <c r="B210">
        <f t="shared" si="6"/>
        <v>-4.2829999999999993E-2</v>
      </c>
      <c r="C210">
        <f t="shared" si="7"/>
        <v>-6.1100000000000069E-3</v>
      </c>
      <c r="D210">
        <v>8.766</v>
      </c>
      <c r="E210">
        <v>-16.434000000000001</v>
      </c>
    </row>
    <row r="211" spans="1:5">
      <c r="A211" s="7">
        <v>44074</v>
      </c>
      <c r="B211">
        <f t="shared" si="6"/>
        <v>5.2810000000000003E-2</v>
      </c>
      <c r="C211">
        <f t="shared" si="7"/>
        <v>7.4600000000000014E-2</v>
      </c>
      <c r="D211">
        <v>14.047000000000001</v>
      </c>
      <c r="E211">
        <v>-8.9740000000000002</v>
      </c>
    </row>
    <row r="212" spans="1:5">
      <c r="A212" s="7">
        <v>44104</v>
      </c>
      <c r="B212">
        <f t="shared" si="6"/>
        <v>1.7080000000000001E-2</v>
      </c>
      <c r="C212">
        <f t="shared" si="7"/>
        <v>-2.6679999999999992E-2</v>
      </c>
      <c r="D212">
        <v>15.755000000000001</v>
      </c>
      <c r="E212">
        <v>-11.641999999999999</v>
      </c>
    </row>
    <row r="213" spans="1:5">
      <c r="A213" s="7">
        <v>44134</v>
      </c>
      <c r="B213">
        <f t="shared" si="6"/>
        <v>0.10505</v>
      </c>
      <c r="C213">
        <f t="shared" si="7"/>
        <v>-5.9100000000000107E-3</v>
      </c>
      <c r="D213">
        <v>26.26</v>
      </c>
      <c r="E213">
        <v>-12.233000000000001</v>
      </c>
    </row>
    <row r="214" spans="1:5">
      <c r="A214" s="7">
        <v>44165</v>
      </c>
      <c r="B214">
        <f t="shared" si="6"/>
        <v>-1.3420000000000022E-2</v>
      </c>
      <c r="C214">
        <f t="shared" si="7"/>
        <v>1.8510000000000009E-2</v>
      </c>
      <c r="D214">
        <v>24.917999999999999</v>
      </c>
      <c r="E214">
        <v>-10.382</v>
      </c>
    </row>
    <row r="215" spans="1:5">
      <c r="A215" s="7">
        <v>44196</v>
      </c>
      <c r="B215">
        <f t="shared" si="6"/>
        <v>2.5000000000000001E-3</v>
      </c>
      <c r="C215">
        <f t="shared" si="7"/>
        <v>6.9169999999999995E-2</v>
      </c>
      <c r="D215">
        <v>25.167999999999999</v>
      </c>
      <c r="E215">
        <v>-3.4649999999999999</v>
      </c>
    </row>
    <row r="216" spans="1:5">
      <c r="A216" s="7">
        <v>44225</v>
      </c>
      <c r="B216">
        <f t="shared" si="6"/>
        <v>8.6439999999999989E-2</v>
      </c>
      <c r="C216">
        <f t="shared" si="7"/>
        <v>-5.33E-2</v>
      </c>
      <c r="D216">
        <v>33.811999999999998</v>
      </c>
      <c r="E216">
        <v>-8.7949999999999999</v>
      </c>
    </row>
    <row r="217" spans="1:5">
      <c r="A217" s="7">
        <v>44253</v>
      </c>
      <c r="B217">
        <f t="shared" si="6"/>
        <v>0.31799000000000005</v>
      </c>
      <c r="C217">
        <f t="shared" si="7"/>
        <v>0.12182</v>
      </c>
      <c r="D217">
        <v>65.611000000000004</v>
      </c>
      <c r="E217">
        <v>3.387</v>
      </c>
    </row>
    <row r="218" spans="1:5">
      <c r="A218" s="7">
        <v>44286</v>
      </c>
      <c r="B218">
        <f t="shared" si="6"/>
        <v>0.22229999999999989</v>
      </c>
      <c r="C218">
        <f t="shared" si="7"/>
        <v>-3.7109999999999997E-2</v>
      </c>
      <c r="D218">
        <v>87.840999999999994</v>
      </c>
      <c r="E218">
        <v>-0.32400000000000001</v>
      </c>
    </row>
    <row r="219" spans="1:5">
      <c r="A219" s="7">
        <v>44316</v>
      </c>
      <c r="B219">
        <f t="shared" si="6"/>
        <v>-8.3029999999999979E-2</v>
      </c>
      <c r="C219">
        <f t="shared" si="7"/>
        <v>6.3350000000000004E-2</v>
      </c>
      <c r="D219">
        <v>79.537999999999997</v>
      </c>
      <c r="E219">
        <v>6.0110000000000001</v>
      </c>
    </row>
    <row r="220" spans="1:5">
      <c r="A220" s="7">
        <v>44347</v>
      </c>
      <c r="B220">
        <f t="shared" si="6"/>
        <v>-4.1490000000000006E-2</v>
      </c>
      <c r="C220">
        <f t="shared" si="7"/>
        <v>-5.3899999999999972E-3</v>
      </c>
      <c r="D220">
        <v>75.388999999999996</v>
      </c>
      <c r="E220">
        <v>5.4720000000000004</v>
      </c>
    </row>
    <row r="221" spans="1:5">
      <c r="A221" s="7">
        <v>44377</v>
      </c>
      <c r="B221">
        <f t="shared" si="6"/>
        <v>6.451999999999998E-2</v>
      </c>
      <c r="C221">
        <f t="shared" si="7"/>
        <v>-2.3960000000000002E-2</v>
      </c>
      <c r="D221">
        <v>81.840999999999994</v>
      </c>
      <c r="E221">
        <v>3.0760000000000001</v>
      </c>
    </row>
    <row r="222" spans="1:5">
      <c r="A222" s="7">
        <v>44407</v>
      </c>
      <c r="B222">
        <f t="shared" si="6"/>
        <v>-0.19398999999999994</v>
      </c>
      <c r="C222">
        <f t="shared" si="7"/>
        <v>-0.13192000000000001</v>
      </c>
      <c r="D222">
        <v>62.442</v>
      </c>
      <c r="E222">
        <v>-10.116</v>
      </c>
    </row>
    <row r="223" spans="1:5">
      <c r="A223" s="7">
        <v>44439</v>
      </c>
      <c r="B223">
        <f t="shared" si="6"/>
        <v>8.4259999999999946E-2</v>
      </c>
      <c r="C223">
        <f t="shared" si="7"/>
        <v>8.134000000000001E-2</v>
      </c>
      <c r="D223">
        <v>70.867999999999995</v>
      </c>
      <c r="E223">
        <v>-1.982</v>
      </c>
    </row>
    <row r="224" spans="1:5">
      <c r="A224" s="7">
        <v>44469</v>
      </c>
      <c r="B224">
        <f t="shared" si="6"/>
        <v>0.17759</v>
      </c>
      <c r="C224">
        <f t="shared" si="7"/>
        <v>0.13164999999999999</v>
      </c>
      <c r="D224">
        <v>88.626999999999995</v>
      </c>
      <c r="E224">
        <v>11.183</v>
      </c>
    </row>
    <row r="225" spans="1:5">
      <c r="A225" s="7">
        <v>44498</v>
      </c>
      <c r="B225">
        <f t="shared" si="6"/>
        <v>0.16747000000000001</v>
      </c>
      <c r="C225">
        <f t="shared" si="7"/>
        <v>0.14135</v>
      </c>
      <c r="D225">
        <v>105.374</v>
      </c>
      <c r="E225">
        <v>25.318000000000001</v>
      </c>
    </row>
    <row r="226" spans="1:5">
      <c r="A226" s="7">
        <v>44530</v>
      </c>
      <c r="B226">
        <f t="shared" si="6"/>
        <v>-0.12512999999999991</v>
      </c>
      <c r="C226">
        <f t="shared" si="7"/>
        <v>-9.4330000000000011E-2</v>
      </c>
      <c r="D226">
        <v>92.861000000000004</v>
      </c>
      <c r="E226">
        <v>15.885</v>
      </c>
    </row>
    <row r="227" spans="1:5">
      <c r="A227" s="7">
        <v>44561</v>
      </c>
      <c r="B227">
        <f t="shared" si="6"/>
        <v>-5.4590000000000034E-2</v>
      </c>
      <c r="C227">
        <f t="shared" si="7"/>
        <v>1.1560000000000006E-2</v>
      </c>
      <c r="D227">
        <v>87.402000000000001</v>
      </c>
      <c r="E227">
        <v>17.041</v>
      </c>
    </row>
    <row r="228" spans="1:5">
      <c r="A228" s="7">
        <v>44592</v>
      </c>
      <c r="B228">
        <f t="shared" si="6"/>
        <v>-4.9809999999999945E-2</v>
      </c>
      <c r="C228">
        <f t="shared" si="7"/>
        <v>0.26135000000000003</v>
      </c>
      <c r="D228">
        <v>82.421000000000006</v>
      </c>
      <c r="E228">
        <v>43.176000000000002</v>
      </c>
    </row>
    <row r="229" spans="1:5">
      <c r="A229" s="7">
        <v>44620</v>
      </c>
      <c r="B229">
        <f t="shared" si="6"/>
        <v>-0.11257000000000005</v>
      </c>
      <c r="C229">
        <f t="shared" si="7"/>
        <v>6.2169999999999989E-2</v>
      </c>
      <c r="D229">
        <v>71.164000000000001</v>
      </c>
      <c r="E229">
        <v>49.393000000000001</v>
      </c>
    </row>
    <row r="230" spans="1:5">
      <c r="A230" s="7">
        <v>44651</v>
      </c>
      <c r="B230">
        <f t="shared" si="6"/>
        <v>0.12986999999999996</v>
      </c>
      <c r="C230">
        <f t="shared" si="7"/>
        <v>0.32136999999999999</v>
      </c>
      <c r="D230">
        <v>84.150999999999996</v>
      </c>
      <c r="E230">
        <v>81.53</v>
      </c>
    </row>
    <row r="231" spans="1:5">
      <c r="A231" s="7">
        <v>44680</v>
      </c>
      <c r="B231">
        <f t="shared" si="6"/>
        <v>3.0910000000000083E-2</v>
      </c>
      <c r="C231">
        <f t="shared" si="7"/>
        <v>8.1749999999999975E-2</v>
      </c>
      <c r="D231">
        <v>87.242000000000004</v>
      </c>
      <c r="E231">
        <v>89.704999999999998</v>
      </c>
    </row>
    <row r="232" spans="1:5">
      <c r="A232" s="7">
        <v>44712</v>
      </c>
      <c r="B232">
        <f t="shared" si="6"/>
        <v>-0.13748000000000005</v>
      </c>
      <c r="C232">
        <f t="shared" si="7"/>
        <v>-0.11885000000000005</v>
      </c>
      <c r="D232">
        <v>73.494</v>
      </c>
      <c r="E232">
        <v>77.819999999999993</v>
      </c>
    </row>
    <row r="233" spans="1:5">
      <c r="A233" s="7">
        <v>44742</v>
      </c>
      <c r="B233">
        <f t="shared" si="6"/>
        <v>-0.50800000000000001</v>
      </c>
      <c r="C233">
        <f t="shared" si="7"/>
        <v>-0.14702999999999997</v>
      </c>
      <c r="D233">
        <v>22.693999999999999</v>
      </c>
      <c r="E233">
        <v>63.116999999999997</v>
      </c>
    </row>
    <row r="234" spans="1:5">
      <c r="A234" s="7">
        <v>44771</v>
      </c>
      <c r="B234">
        <f t="shared" si="6"/>
        <v>-0.53300999999999998</v>
      </c>
      <c r="C234">
        <f t="shared" si="7"/>
        <v>-0.48932999999999999</v>
      </c>
      <c r="D234">
        <v>-30.606999999999999</v>
      </c>
      <c r="E234">
        <v>14.183999999999999</v>
      </c>
    </row>
    <row r="235" spans="1:5">
      <c r="A235" s="7">
        <v>44804</v>
      </c>
      <c r="B235">
        <f t="shared" si="6"/>
        <v>0.1288</v>
      </c>
      <c r="C235">
        <f t="shared" si="7"/>
        <v>0.56495000000000006</v>
      </c>
      <c r="D235">
        <v>-17.727</v>
      </c>
      <c r="E235">
        <v>70.679000000000002</v>
      </c>
    </row>
    <row r="236" spans="1:5">
      <c r="A236" s="7">
        <v>44834</v>
      </c>
      <c r="B236">
        <f t="shared" si="6"/>
        <v>0.22197</v>
      </c>
      <c r="C236">
        <f t="shared" si="7"/>
        <v>-0.46173000000000003</v>
      </c>
      <c r="D236">
        <v>4.47</v>
      </c>
      <c r="E236">
        <v>24.506</v>
      </c>
    </row>
    <row r="237" spans="1:5">
      <c r="A237" s="7">
        <v>44865</v>
      </c>
      <c r="B237">
        <f t="shared" si="6"/>
        <v>-0.48585</v>
      </c>
      <c r="C237">
        <f t="shared" si="7"/>
        <v>-0.32539000000000001</v>
      </c>
      <c r="D237">
        <v>-44.115000000000002</v>
      </c>
      <c r="E237">
        <v>-8.0329999999999995</v>
      </c>
    </row>
    <row r="238" spans="1:5">
      <c r="A238" s="7">
        <v>44895</v>
      </c>
      <c r="B238">
        <f t="shared" si="6"/>
        <v>-0.55564000000000002</v>
      </c>
      <c r="C238">
        <f t="shared" si="7"/>
        <v>-0.17509</v>
      </c>
      <c r="D238">
        <v>-99.679000000000002</v>
      </c>
      <c r="E238">
        <v>-25.542000000000002</v>
      </c>
    </row>
    <row r="239" spans="1:5">
      <c r="A239" s="7">
        <v>44925</v>
      </c>
      <c r="B239">
        <f t="shared" si="6"/>
        <v>0.26774000000000003</v>
      </c>
      <c r="C239">
        <f t="shared" si="7"/>
        <v>0.20862000000000003</v>
      </c>
      <c r="D239">
        <v>-72.905000000000001</v>
      </c>
      <c r="E239">
        <v>-4.68</v>
      </c>
    </row>
    <row r="240" spans="1:5">
      <c r="A240" s="7">
        <v>44957</v>
      </c>
      <c r="B240">
        <f t="shared" si="6"/>
        <v>-0.34554000000000001</v>
      </c>
      <c r="C240">
        <f t="shared" si="7"/>
        <v>-0.42951999999999996</v>
      </c>
      <c r="D240">
        <v>-107.459</v>
      </c>
      <c r="E240">
        <v>-47.631999999999998</v>
      </c>
    </row>
    <row r="241" spans="1:5">
      <c r="A241" s="7">
        <v>44985</v>
      </c>
      <c r="B241">
        <f t="shared" si="6"/>
        <v>0.21373000000000006</v>
      </c>
      <c r="C241">
        <f t="shared" si="7"/>
        <v>-3.610000000000042E-3</v>
      </c>
      <c r="D241">
        <v>-86.085999999999999</v>
      </c>
      <c r="E241">
        <v>-47.993000000000002</v>
      </c>
    </row>
    <row r="242" spans="1:5">
      <c r="A242" s="7">
        <v>45016</v>
      </c>
      <c r="B242">
        <f t="shared" si="6"/>
        <v>-0.21388000000000004</v>
      </c>
      <c r="C242">
        <f t="shared" si="7"/>
        <v>-0.22780999999999998</v>
      </c>
      <c r="D242">
        <v>-107.474</v>
      </c>
      <c r="E242">
        <v>-70.774000000000001</v>
      </c>
    </row>
    <row r="243" spans="1:5">
      <c r="A243" s="7">
        <v>45044</v>
      </c>
      <c r="B243">
        <f t="shared" si="6"/>
        <v>-0.22095999999999991</v>
      </c>
      <c r="C243">
        <f t="shared" si="7"/>
        <v>-8.8059999999999972E-2</v>
      </c>
      <c r="D243">
        <v>-129.57</v>
      </c>
      <c r="E243">
        <v>-79.58</v>
      </c>
    </row>
    <row r="244" spans="1:5">
      <c r="A244" s="7">
        <v>45077</v>
      </c>
      <c r="B244">
        <f t="shared" si="6"/>
        <v>-0.13046999999999997</v>
      </c>
      <c r="C244">
        <f t="shared" si="7"/>
        <v>-0.10244</v>
      </c>
      <c r="D244">
        <v>-142.61699999999999</v>
      </c>
      <c r="E244">
        <v>-89.823999999999998</v>
      </c>
    </row>
    <row r="245" spans="1:5">
      <c r="A245" s="7">
        <v>45107</v>
      </c>
      <c r="B245">
        <f t="shared" si="6"/>
        <v>0.14295999999999992</v>
      </c>
      <c r="C245">
        <f t="shared" si="7"/>
        <v>-0.14832999999999999</v>
      </c>
      <c r="D245">
        <v>-128.321</v>
      </c>
      <c r="E245">
        <v>-104.657</v>
      </c>
    </row>
    <row r="246" spans="1:5">
      <c r="A246" s="7">
        <v>45138</v>
      </c>
      <c r="B246">
        <f t="shared" si="6"/>
        <v>6.3539999999999985E-2</v>
      </c>
      <c r="C246">
        <f t="shared" si="7"/>
        <v>-3.9399999999999977E-2</v>
      </c>
      <c r="D246">
        <v>-121.967</v>
      </c>
      <c r="E246">
        <v>-108.59699999999999</v>
      </c>
    </row>
    <row r="247" spans="1:5">
      <c r="A247" s="7">
        <v>45169</v>
      </c>
      <c r="B247">
        <f t="shared" si="6"/>
        <v>7.2909999999999975E-2</v>
      </c>
      <c r="C247">
        <f t="shared" si="7"/>
        <v>1.5019999999999954E-2</v>
      </c>
      <c r="D247">
        <v>-114.676</v>
      </c>
      <c r="E247">
        <v>-107.095</v>
      </c>
    </row>
    <row r="248" spans="1:5">
      <c r="A248" s="7">
        <v>45198</v>
      </c>
      <c r="B248">
        <f t="shared" si="6"/>
        <v>0.27995000000000003</v>
      </c>
      <c r="C248">
        <f t="shared" si="7"/>
        <v>0.15242000000000006</v>
      </c>
      <c r="D248">
        <v>-86.680999999999997</v>
      </c>
      <c r="E248">
        <v>-91.852999999999994</v>
      </c>
    </row>
    <row r="249" spans="1:5">
      <c r="A249" s="7">
        <v>45230</v>
      </c>
      <c r="B249">
        <f t="shared" si="6"/>
        <v>0.24946999999999997</v>
      </c>
      <c r="C249">
        <f t="shared" si="7"/>
        <v>-7.1170000000000039E-2</v>
      </c>
      <c r="D249">
        <v>-61.734000000000002</v>
      </c>
      <c r="E249">
        <v>-98.97</v>
      </c>
    </row>
    <row r="250" spans="1:5">
      <c r="A250" s="7">
        <v>45260</v>
      </c>
      <c r="B250">
        <f t="shared" si="6"/>
        <v>-0.25272</v>
      </c>
      <c r="C250">
        <f t="shared" si="7"/>
        <v>-6.8149999999999974E-2</v>
      </c>
      <c r="D250">
        <v>-87.006</v>
      </c>
      <c r="E250">
        <v>-105.785</v>
      </c>
    </row>
    <row r="251" spans="1:5">
      <c r="A251" s="7">
        <v>45289</v>
      </c>
      <c r="B251">
        <f t="shared" si="6"/>
        <v>-6.515E-2</v>
      </c>
      <c r="C251">
        <f t="shared" si="7"/>
        <v>-0.26821</v>
      </c>
      <c r="D251">
        <v>-93.521000000000001</v>
      </c>
      <c r="E251">
        <v>-132.60599999999999</v>
      </c>
    </row>
    <row r="252" spans="1:5">
      <c r="A252" s="7">
        <v>45322</v>
      </c>
      <c r="B252">
        <f t="shared" si="6"/>
        <v>4.5649999999999975E-2</v>
      </c>
      <c r="C252">
        <f t="shared" si="7"/>
        <v>0.22141999999999995</v>
      </c>
      <c r="D252">
        <v>-88.956000000000003</v>
      </c>
      <c r="E252">
        <v>-110.464</v>
      </c>
    </row>
    <row r="253" spans="1:5">
      <c r="A253" s="7">
        <v>45351</v>
      </c>
      <c r="B253">
        <f t="shared" si="6"/>
        <v>0.12525999999999995</v>
      </c>
      <c r="C253">
        <f t="shared" si="7"/>
        <v>9.8499999999999949E-2</v>
      </c>
      <c r="D253">
        <v>-76.430000000000007</v>
      </c>
      <c r="E253">
        <v>-100.614</v>
      </c>
    </row>
    <row r="254" spans="1:5">
      <c r="A254" s="7">
        <v>45380</v>
      </c>
      <c r="B254">
        <f t="shared" si="6"/>
        <v>-5.7879999999999966E-2</v>
      </c>
      <c r="C254">
        <f t="shared" si="7"/>
        <v>-1.8739999999999951E-2</v>
      </c>
      <c r="D254">
        <v>-82.218000000000004</v>
      </c>
      <c r="E254">
        <v>-102.488</v>
      </c>
    </row>
    <row r="255" spans="1:5">
      <c r="A255" s="7">
        <v>45412</v>
      </c>
      <c r="B255">
        <f t="shared" si="6"/>
        <v>0.28574000000000005</v>
      </c>
      <c r="C255">
        <f t="shared" si="7"/>
        <v>0.20130999999999999</v>
      </c>
      <c r="D255">
        <v>-53.643999999999998</v>
      </c>
      <c r="E255">
        <v>-82.356999999999999</v>
      </c>
    </row>
    <row r="256" spans="1:5">
      <c r="A256" s="7">
        <v>45443</v>
      </c>
      <c r="B256">
        <f t="shared" si="6"/>
        <v>-0.14741999999999997</v>
      </c>
      <c r="C256">
        <f t="shared" si="7"/>
        <v>9.4569999999999932E-2</v>
      </c>
      <c r="D256">
        <v>-68.385999999999996</v>
      </c>
      <c r="E256">
        <v>-72.900000000000006</v>
      </c>
    </row>
    <row r="257" spans="1:5">
      <c r="A257" s="7">
        <v>45471</v>
      </c>
      <c r="B257">
        <f t="shared" si="6"/>
        <v>-6.4240000000000061E-2</v>
      </c>
      <c r="C257">
        <f t="shared" si="7"/>
        <v>-3.9300000000000064E-3</v>
      </c>
      <c r="D257">
        <v>-74.81</v>
      </c>
      <c r="E257">
        <v>-73.293000000000006</v>
      </c>
    </row>
    <row r="258" spans="1:5">
      <c r="A258" s="7">
        <v>45504</v>
      </c>
      <c r="B258">
        <f t="shared" si="6"/>
        <v>-9.4230000000000022E-2</v>
      </c>
      <c r="C258">
        <f t="shared" si="7"/>
        <v>-4.268000000000001E-2</v>
      </c>
      <c r="D258">
        <v>-84.233000000000004</v>
      </c>
      <c r="E258">
        <v>-77.561000000000007</v>
      </c>
    </row>
    <row r="259" spans="1:5">
      <c r="A259" s="7">
        <v>45534</v>
      </c>
      <c r="B259">
        <f t="shared" si="6"/>
        <v>0.13198000000000007</v>
      </c>
      <c r="C259">
        <f t="shared" si="7"/>
        <v>0.13408</v>
      </c>
      <c r="D259">
        <v>-71.034999999999997</v>
      </c>
      <c r="E259">
        <v>-64.153000000000006</v>
      </c>
    </row>
    <row r="260" spans="1:5">
      <c r="A260" s="7">
        <v>45565</v>
      </c>
      <c r="B260">
        <f t="shared" si="6"/>
        <v>0.24795999999999999</v>
      </c>
      <c r="C260">
        <f t="shared" si="7"/>
        <v>0.11507000000000005</v>
      </c>
      <c r="D260">
        <v>-46.238999999999997</v>
      </c>
      <c r="E260">
        <v>-52.646000000000001</v>
      </c>
    </row>
    <row r="261" spans="1:5">
      <c r="A261" s="7">
        <v>45596</v>
      </c>
      <c r="B261">
        <f t="shared" si="6"/>
        <v>0.34631999999999996</v>
      </c>
      <c r="C261">
        <f t="shared" si="7"/>
        <v>0.32349000000000006</v>
      </c>
      <c r="D261">
        <v>-11.606999999999999</v>
      </c>
      <c r="E261">
        <v>-20.297000000000001</v>
      </c>
    </row>
    <row r="262" spans="1:5">
      <c r="A262" s="7">
        <v>45625</v>
      </c>
      <c r="B262">
        <f t="shared" si="6"/>
        <v>-0.13792000000000001</v>
      </c>
      <c r="C262">
        <f t="shared" si="7"/>
        <v>-0.12169000000000001</v>
      </c>
      <c r="D262">
        <v>-25.399000000000001</v>
      </c>
      <c r="E262">
        <v>-32.466000000000001</v>
      </c>
    </row>
    <row r="263" spans="1:5">
      <c r="A263" s="7">
        <v>45657</v>
      </c>
      <c r="B263">
        <f t="shared" si="6"/>
        <v>0.47409999999999997</v>
      </c>
      <c r="C263">
        <f t="shared" si="7"/>
        <v>0.23090000000000002</v>
      </c>
      <c r="D263">
        <v>22.010999999999999</v>
      </c>
      <c r="E263">
        <v>-9.3759999999999994</v>
      </c>
    </row>
    <row r="264" spans="1:5">
      <c r="A264" s="7">
        <v>45688</v>
      </c>
      <c r="B264">
        <f t="shared" si="6"/>
        <v>-5.8369999999999998E-2</v>
      </c>
      <c r="C264">
        <f t="shared" si="7"/>
        <v>0.18651000000000001</v>
      </c>
      <c r="D264">
        <v>16.173999999999999</v>
      </c>
      <c r="E264">
        <v>9.2750000000000004</v>
      </c>
    </row>
    <row r="265" spans="1:5">
      <c r="A265" s="7">
        <v>45716</v>
      </c>
      <c r="B265">
        <f t="shared" si="6"/>
        <v>-0.23012999999999997</v>
      </c>
      <c r="C265">
        <f t="shared" si="7"/>
        <v>3.8550000000000001E-2</v>
      </c>
      <c r="D265">
        <v>-6.8390000000000004</v>
      </c>
      <c r="E265">
        <v>13.13</v>
      </c>
    </row>
    <row r="266" spans="1:5">
      <c r="A266" s="7">
        <v>45747</v>
      </c>
      <c r="B266">
        <f t="shared" si="6"/>
        <v>-1.5459999999999995E-2</v>
      </c>
      <c r="C266">
        <f t="shared" si="7"/>
        <v>0.19051999999999999</v>
      </c>
      <c r="D266">
        <v>-8.3849999999999998</v>
      </c>
      <c r="E266">
        <v>32.182000000000002</v>
      </c>
    </row>
    <row r="267" spans="1:5">
      <c r="A267" s="7">
        <v>45777</v>
      </c>
      <c r="B267">
        <f t="shared" si="6"/>
        <v>-5.3599999999999995E-2</v>
      </c>
      <c r="C267">
        <f t="shared" si="7"/>
        <v>-8.9600000000000013E-2</v>
      </c>
      <c r="D267">
        <v>-13.744999999999999</v>
      </c>
      <c r="E267">
        <v>23.222000000000001</v>
      </c>
    </row>
    <row r="268" spans="1:5">
      <c r="A268" s="7">
        <v>45807</v>
      </c>
      <c r="B268">
        <f t="shared" si="6"/>
        <v>-1.6500000000000004E-2</v>
      </c>
      <c r="C268">
        <f t="shared" si="7"/>
        <v>5.8159999999999989E-2</v>
      </c>
      <c r="D268">
        <v>-15.395</v>
      </c>
      <c r="E268">
        <v>29.038</v>
      </c>
    </row>
    <row r="269" spans="1:5">
      <c r="A269" s="7">
        <v>45838</v>
      </c>
      <c r="B269">
        <f t="shared" si="6"/>
        <v>-2.6479999999999997E-2</v>
      </c>
      <c r="C269">
        <f t="shared" si="7"/>
        <v>0.11937999999999999</v>
      </c>
      <c r="D269">
        <v>-18.042999999999999</v>
      </c>
      <c r="E269">
        <v>40.975999999999999</v>
      </c>
    </row>
    <row r="270" spans="1:5">
      <c r="A270" s="7">
        <v>45869</v>
      </c>
      <c r="B270">
        <f t="shared" ref="B270:B276" si="8">(D270-D269)/100</f>
        <v>3.9459999999999995E-2</v>
      </c>
      <c r="C270">
        <f t="shared" ref="C270:C276" si="9">(E270-E269)/100</f>
        <v>-1.4099999999999824E-3</v>
      </c>
      <c r="D270">
        <v>-14.097</v>
      </c>
      <c r="E270">
        <v>40.835000000000001</v>
      </c>
    </row>
    <row r="271" spans="1:5">
      <c r="A271" s="7">
        <v>45898</v>
      </c>
      <c r="B271">
        <f t="shared" si="8"/>
        <v>-1.5510000000000001E-2</v>
      </c>
      <c r="C271">
        <f t="shared" si="9"/>
        <v>-5.5600000000000024E-2</v>
      </c>
      <c r="D271">
        <v>-15.648</v>
      </c>
      <c r="E271">
        <v>35.274999999999999</v>
      </c>
    </row>
    <row r="272" spans="1:5">
      <c r="A272" s="7">
        <v>45930</v>
      </c>
      <c r="B272">
        <f t="shared" si="8"/>
        <v>0.26679999999999998</v>
      </c>
      <c r="C272">
        <f t="shared" si="9"/>
        <v>1.2289999999999992E-2</v>
      </c>
      <c r="D272">
        <v>11.032</v>
      </c>
      <c r="E272">
        <v>36.503999999999998</v>
      </c>
    </row>
    <row r="273" spans="1:5">
      <c r="A273" s="7">
        <v>45961</v>
      </c>
      <c r="B273">
        <f t="shared" si="8"/>
        <v>-0.11856999999999999</v>
      </c>
      <c r="C273">
        <f t="shared" si="9"/>
        <v>-1.3799999999999955E-2</v>
      </c>
      <c r="D273">
        <v>-0.82499999999999996</v>
      </c>
      <c r="E273">
        <v>35.124000000000002</v>
      </c>
    </row>
    <row r="274" spans="1:5">
      <c r="A274" s="7">
        <v>45989</v>
      </c>
      <c r="B274">
        <f t="shared" si="8"/>
        <v>-5.4200000000000003E-3</v>
      </c>
      <c r="C274">
        <f t="shared" si="9"/>
        <v>-3.2300000000000037E-2</v>
      </c>
      <c r="D274">
        <v>-1.367</v>
      </c>
      <c r="E274">
        <v>31.893999999999998</v>
      </c>
    </row>
    <row r="275" spans="1:5">
      <c r="A275" s="7">
        <v>46022</v>
      </c>
      <c r="B275">
        <f t="shared" si="8"/>
        <v>0.25996000000000002</v>
      </c>
      <c r="C275">
        <f t="shared" si="9"/>
        <v>0.11462000000000003</v>
      </c>
      <c r="D275">
        <v>24.629000000000001</v>
      </c>
      <c r="E275">
        <v>43.356000000000002</v>
      </c>
    </row>
    <row r="276" spans="1:5">
      <c r="A276" s="7">
        <v>46052</v>
      </c>
      <c r="B276">
        <f t="shared" si="8"/>
        <v>6.4489999999999978E-2</v>
      </c>
      <c r="C276">
        <f t="shared" si="9"/>
        <v>1.208999999999996E-2</v>
      </c>
      <c r="D276">
        <v>31.077999999999999</v>
      </c>
      <c r="E276">
        <v>44.564999999999998</v>
      </c>
    </row>
    <row r="277" spans="1:5">
      <c r="A277" s="7"/>
    </row>
    <row r="278" spans="1:5">
      <c r="A278" s="7"/>
    </row>
    <row r="279" spans="1:5">
      <c r="A279" s="7"/>
    </row>
    <row r="280" spans="1:5">
      <c r="A280" s="7"/>
    </row>
    <row r="281" spans="1:5">
      <c r="A281" s="7"/>
    </row>
    <row r="282" spans="1:5">
      <c r="A282" s="7"/>
    </row>
    <row r="283" spans="1:5">
      <c r="A283" s="7"/>
    </row>
    <row r="284" spans="1:5">
      <c r="A284" s="7"/>
    </row>
    <row r="285" spans="1:5">
      <c r="A285" s="7"/>
    </row>
    <row r="286" spans="1:5">
      <c r="A286" s="7"/>
    </row>
    <row r="287" spans="1:5">
      <c r="A287" s="7"/>
    </row>
    <row r="288" spans="1:5">
      <c r="A288" s="7"/>
    </row>
    <row r="289" spans="1:1">
      <c r="A289" s="7"/>
    </row>
    <row r="290" spans="1:1">
      <c r="A290" s="7"/>
    </row>
    <row r="291" spans="1:1">
      <c r="A291" s="7"/>
    </row>
    <row r="292" spans="1:1">
      <c r="A292" s="7"/>
    </row>
    <row r="293" spans="1:1">
      <c r="A293" s="7"/>
    </row>
    <row r="294" spans="1:1">
      <c r="A294" s="7"/>
    </row>
    <row r="295" spans="1:1">
      <c r="A295" s="7"/>
    </row>
    <row r="296" spans="1:1">
      <c r="A296" s="7"/>
    </row>
    <row r="297" spans="1:1">
      <c r="A297" s="7"/>
    </row>
    <row r="298" spans="1:1">
      <c r="A298" s="7"/>
    </row>
    <row r="299" spans="1:1">
      <c r="A299" s="7"/>
    </row>
    <row r="300" spans="1:1">
      <c r="A300" s="7"/>
    </row>
    <row r="301" spans="1:1">
      <c r="A301" s="7"/>
    </row>
    <row r="302" spans="1:1">
      <c r="A302" s="7"/>
    </row>
    <row r="303" spans="1:1">
      <c r="A303" s="7"/>
    </row>
    <row r="304" spans="1:1">
      <c r="A304" s="7"/>
    </row>
    <row r="305" spans="1:1">
      <c r="A305" s="7"/>
    </row>
    <row r="306" spans="1:1">
      <c r="A306" s="7"/>
    </row>
    <row r="307" spans="1:1">
      <c r="A307" s="7"/>
    </row>
    <row r="308" spans="1:1">
      <c r="A308" s="7"/>
    </row>
    <row r="309" spans="1:1">
      <c r="A309" s="7"/>
    </row>
    <row r="310" spans="1:1">
      <c r="A310" s="7"/>
    </row>
    <row r="311" spans="1:1">
      <c r="A311" s="7"/>
    </row>
    <row r="312" spans="1:1">
      <c r="A312" s="7"/>
    </row>
    <row r="313" spans="1:1">
      <c r="A313" s="7"/>
    </row>
    <row r="314" spans="1:1">
      <c r="A314" s="7"/>
    </row>
    <row r="315" spans="1:1">
      <c r="A315" s="7"/>
    </row>
    <row r="316" spans="1:1">
      <c r="A316" s="7"/>
    </row>
    <row r="317" spans="1:1">
      <c r="A317" s="7"/>
    </row>
    <row r="318" spans="1:1">
      <c r="A318" s="7"/>
    </row>
    <row r="319" spans="1:1">
      <c r="A319" s="7"/>
    </row>
    <row r="320" spans="1:1">
      <c r="A320" s="7"/>
    </row>
    <row r="321" spans="1:1">
      <c r="A321" s="7"/>
    </row>
    <row r="322" spans="1:1">
      <c r="A322" s="7"/>
    </row>
    <row r="323" spans="1:1">
      <c r="A323" s="7"/>
    </row>
    <row r="324" spans="1:1">
      <c r="A324" s="7"/>
    </row>
    <row r="325" spans="1:1">
      <c r="A325" s="7"/>
    </row>
    <row r="326" spans="1:1">
      <c r="A326" s="7"/>
    </row>
    <row r="327" spans="1:1">
      <c r="A327" s="7"/>
    </row>
    <row r="328" spans="1:1">
      <c r="A328" s="7"/>
    </row>
    <row r="329" spans="1:1">
      <c r="A329" s="7"/>
    </row>
    <row r="330" spans="1:1">
      <c r="A330" s="7"/>
    </row>
    <row r="331" spans="1:1">
      <c r="A331" s="7"/>
    </row>
    <row r="332" spans="1:1">
      <c r="A332" s="7"/>
    </row>
    <row r="333" spans="1:1">
      <c r="A333" s="7"/>
    </row>
    <row r="334" spans="1:1">
      <c r="A334" s="7"/>
    </row>
    <row r="335" spans="1:1">
      <c r="A335" s="7"/>
    </row>
    <row r="336" spans="1:1">
      <c r="A336" s="7"/>
    </row>
    <row r="337" spans="1:1">
      <c r="A337" s="7"/>
    </row>
    <row r="338" spans="1:1">
      <c r="A338" s="7"/>
    </row>
    <row r="339" spans="1:1">
      <c r="A339" s="7"/>
    </row>
    <row r="340" spans="1:1">
      <c r="A340" s="7"/>
    </row>
    <row r="341" spans="1:1">
      <c r="A341" s="7"/>
    </row>
    <row r="342" spans="1:1">
      <c r="A342" s="7"/>
    </row>
    <row r="343" spans="1:1">
      <c r="A343" s="7"/>
    </row>
    <row r="344" spans="1:1">
      <c r="A344" s="7"/>
    </row>
    <row r="345" spans="1:1">
      <c r="A345" s="7"/>
    </row>
    <row r="346" spans="1:1">
      <c r="A346" s="7"/>
    </row>
    <row r="347" spans="1:1">
      <c r="A347" s="7"/>
    </row>
    <row r="348" spans="1:1">
      <c r="A348" s="7"/>
    </row>
    <row r="349" spans="1:1">
      <c r="A349" s="7"/>
    </row>
    <row r="350" spans="1:1">
      <c r="A350" s="7"/>
    </row>
    <row r="351" spans="1:1">
      <c r="A351" s="7"/>
    </row>
    <row r="352" spans="1:1">
      <c r="A352" s="7"/>
    </row>
    <row r="353" spans="1:1">
      <c r="A353" s="7"/>
    </row>
    <row r="354" spans="1:1">
      <c r="A354" s="7"/>
    </row>
    <row r="355" spans="1:1">
      <c r="A355" s="7"/>
    </row>
    <row r="356" spans="1:1">
      <c r="A356" s="7"/>
    </row>
    <row r="357" spans="1:1">
      <c r="A357" s="7"/>
    </row>
    <row r="358" spans="1:1">
      <c r="A358" s="7"/>
    </row>
    <row r="359" spans="1:1">
      <c r="A359" s="7"/>
    </row>
    <row r="360" spans="1:1">
      <c r="A360" s="7"/>
    </row>
    <row r="361" spans="1:1">
      <c r="A361" s="7"/>
    </row>
    <row r="362" spans="1:1">
      <c r="A362" s="7"/>
    </row>
    <row r="363" spans="1:1">
      <c r="A363" s="7"/>
    </row>
    <row r="364" spans="1:1">
      <c r="A364" s="7"/>
    </row>
    <row r="365" spans="1:1">
      <c r="A365" s="7"/>
    </row>
    <row r="366" spans="1:1">
      <c r="A366" s="7"/>
    </row>
    <row r="367" spans="1:1">
      <c r="A367" s="7"/>
    </row>
    <row r="368" spans="1:1">
      <c r="A368" s="7"/>
    </row>
    <row r="369" spans="1:1">
      <c r="A369" s="7"/>
    </row>
    <row r="370" spans="1:1">
      <c r="A370" s="7"/>
    </row>
    <row r="371" spans="1:1">
      <c r="A371" s="7"/>
    </row>
    <row r="372" spans="1:1">
      <c r="A372" s="7"/>
    </row>
    <row r="373" spans="1:1">
      <c r="A373" s="7"/>
    </row>
    <row r="374" spans="1:1">
      <c r="A374" s="7"/>
    </row>
    <row r="375" spans="1:1">
      <c r="A375" s="7"/>
    </row>
    <row r="376" spans="1:1">
      <c r="A376" s="7"/>
    </row>
    <row r="377" spans="1:1">
      <c r="A377" s="7"/>
    </row>
    <row r="378" spans="1:1">
      <c r="A378" s="7"/>
    </row>
    <row r="379" spans="1:1">
      <c r="A379" s="7"/>
    </row>
    <row r="380" spans="1:1">
      <c r="A380" s="7"/>
    </row>
    <row r="381" spans="1:1">
      <c r="A381" s="7"/>
    </row>
    <row r="382" spans="1:1">
      <c r="A382" s="7"/>
    </row>
    <row r="383" spans="1:1">
      <c r="A383" s="7"/>
    </row>
    <row r="384" spans="1:1">
      <c r="A384" s="7"/>
    </row>
    <row r="385" spans="1:1">
      <c r="A385" s="7"/>
    </row>
    <row r="386" spans="1:1">
      <c r="A386" s="7"/>
    </row>
    <row r="387" spans="1:1">
      <c r="A387" s="7"/>
    </row>
    <row r="388" spans="1:1">
      <c r="A388" s="7"/>
    </row>
    <row r="389" spans="1:1">
      <c r="A389" s="7"/>
    </row>
    <row r="390" spans="1:1">
      <c r="A390" s="7"/>
    </row>
    <row r="391" spans="1:1">
      <c r="A391" s="7"/>
    </row>
    <row r="392" spans="1:1">
      <c r="A392" s="7"/>
    </row>
    <row r="393" spans="1:1">
      <c r="A393" s="7"/>
    </row>
    <row r="394" spans="1:1">
      <c r="A394" s="7"/>
    </row>
    <row r="395" spans="1:1">
      <c r="A395" s="7"/>
    </row>
    <row r="396" spans="1:1">
      <c r="A396" s="7"/>
    </row>
    <row r="397" spans="1:1">
      <c r="A397" s="7"/>
    </row>
    <row r="398" spans="1:1">
      <c r="A398" s="7"/>
    </row>
    <row r="399" spans="1:1">
      <c r="A399" s="7"/>
    </row>
    <row r="400" spans="1:1">
      <c r="A400" s="7"/>
    </row>
    <row r="401" spans="1:1">
      <c r="A401" s="7"/>
    </row>
    <row r="402" spans="1:1">
      <c r="A402" s="7"/>
    </row>
    <row r="403" spans="1:1">
      <c r="A403" s="7"/>
    </row>
    <row r="404" spans="1:1">
      <c r="A404" s="7"/>
    </row>
    <row r="405" spans="1:1">
      <c r="A405" s="7"/>
    </row>
    <row r="406" spans="1:1">
      <c r="A406" s="7"/>
    </row>
    <row r="407" spans="1:1">
      <c r="A407" s="7"/>
    </row>
    <row r="408" spans="1:1">
      <c r="A408" s="7"/>
    </row>
    <row r="409" spans="1:1">
      <c r="A409" s="7"/>
    </row>
    <row r="410" spans="1:1">
      <c r="A410" s="7"/>
    </row>
    <row r="411" spans="1:1">
      <c r="A411" s="7"/>
    </row>
    <row r="412" spans="1:1">
      <c r="A412" s="7"/>
    </row>
    <row r="413" spans="1:1">
      <c r="A413" s="7"/>
    </row>
    <row r="414" spans="1:1">
      <c r="A414" s="7"/>
    </row>
    <row r="415" spans="1:1">
      <c r="A415" s="7"/>
    </row>
    <row r="416" spans="1:1">
      <c r="A416" s="7"/>
    </row>
    <row r="417" spans="1:1">
      <c r="A417" s="7"/>
    </row>
    <row r="418" spans="1:1">
      <c r="A418" s="7"/>
    </row>
    <row r="419" spans="1:1">
      <c r="A419" s="7"/>
    </row>
    <row r="420" spans="1:1">
      <c r="A420" s="7"/>
    </row>
    <row r="421" spans="1:1">
      <c r="A421" s="7"/>
    </row>
    <row r="422" spans="1:1">
      <c r="A422" s="7"/>
    </row>
    <row r="423" spans="1:1">
      <c r="A423" s="7"/>
    </row>
    <row r="424" spans="1:1">
      <c r="A424" s="7"/>
    </row>
    <row r="425" spans="1:1">
      <c r="A425" s="7"/>
    </row>
    <row r="426" spans="1:1">
      <c r="A426" s="7"/>
    </row>
    <row r="427" spans="1:1">
      <c r="A427" s="7"/>
    </row>
    <row r="428" spans="1:1">
      <c r="A428" s="7"/>
    </row>
    <row r="429" spans="1:1">
      <c r="A429" s="7"/>
    </row>
    <row r="430" spans="1:1">
      <c r="A430" s="7"/>
    </row>
    <row r="431" spans="1:1">
      <c r="A431" s="7"/>
    </row>
    <row r="432" spans="1:1">
      <c r="A432" s="7"/>
    </row>
    <row r="433" spans="1:1">
      <c r="A433" s="7"/>
    </row>
    <row r="434" spans="1:1">
      <c r="A434" s="7"/>
    </row>
    <row r="435" spans="1:1">
      <c r="A435" s="7"/>
    </row>
    <row r="436" spans="1:1">
      <c r="A436" s="7"/>
    </row>
    <row r="437" spans="1:1">
      <c r="A437" s="7"/>
    </row>
    <row r="438" spans="1:1">
      <c r="A438" s="7"/>
    </row>
    <row r="439" spans="1:1">
      <c r="A439" s="7"/>
    </row>
    <row r="440" spans="1:1">
      <c r="A440" s="7"/>
    </row>
    <row r="441" spans="1:1">
      <c r="A441" s="7"/>
    </row>
    <row r="442" spans="1:1">
      <c r="A442" s="7"/>
    </row>
    <row r="443" spans="1:1">
      <c r="A443" s="7"/>
    </row>
    <row r="444" spans="1:1">
      <c r="A444" s="7"/>
    </row>
    <row r="445" spans="1:1">
      <c r="A445" s="7"/>
    </row>
    <row r="446" spans="1:1">
      <c r="A446" s="7"/>
    </row>
    <row r="447" spans="1:1">
      <c r="A447" s="7"/>
    </row>
    <row r="448" spans="1:1">
      <c r="A448" s="7"/>
    </row>
    <row r="449" spans="1:1">
      <c r="A449" s="7"/>
    </row>
    <row r="450" spans="1:1">
      <c r="A450" s="7"/>
    </row>
    <row r="451" spans="1:1">
      <c r="A451" s="7"/>
    </row>
    <row r="452" spans="1:1">
      <c r="A452" s="7"/>
    </row>
    <row r="453" spans="1:1">
      <c r="A453" s="7"/>
    </row>
    <row r="454" spans="1:1">
      <c r="A454" s="7"/>
    </row>
    <row r="455" spans="1:1">
      <c r="A455" s="7"/>
    </row>
    <row r="456" spans="1:1">
      <c r="A456" s="7"/>
    </row>
    <row r="457" spans="1:1">
      <c r="A457" s="7"/>
    </row>
    <row r="458" spans="1:1">
      <c r="A458" s="7"/>
    </row>
    <row r="459" spans="1:1">
      <c r="A459" s="7"/>
    </row>
    <row r="460" spans="1:1">
      <c r="A460" s="7"/>
    </row>
    <row r="461" spans="1:1">
      <c r="A461" s="7"/>
    </row>
    <row r="462" spans="1:1">
      <c r="A462" s="7"/>
    </row>
    <row r="463" spans="1:1">
      <c r="A463" s="7"/>
    </row>
    <row r="464" spans="1:1">
      <c r="A464" s="7"/>
    </row>
    <row r="465" spans="1:1">
      <c r="A465" s="7"/>
    </row>
    <row r="466" spans="1:1">
      <c r="A466" s="7"/>
    </row>
    <row r="467" spans="1:1">
      <c r="A467" s="7"/>
    </row>
    <row r="468" spans="1:1">
      <c r="A468" s="7"/>
    </row>
    <row r="469" spans="1:1">
      <c r="A469" s="7"/>
    </row>
    <row r="470" spans="1:1">
      <c r="A470" s="7"/>
    </row>
    <row r="471" spans="1:1">
      <c r="A471" s="7"/>
    </row>
    <row r="472" spans="1:1">
      <c r="A472" s="7"/>
    </row>
    <row r="473" spans="1:1">
      <c r="A473" s="7"/>
    </row>
    <row r="474" spans="1:1">
      <c r="A474" s="7"/>
    </row>
    <row r="475" spans="1:1">
      <c r="A475" s="7"/>
    </row>
    <row r="476" spans="1:1">
      <c r="A476" s="7"/>
    </row>
    <row r="477" spans="1:1">
      <c r="A477" s="7"/>
    </row>
    <row r="478" spans="1:1">
      <c r="A478" s="7"/>
    </row>
    <row r="479" spans="1:1">
      <c r="A479" s="7"/>
    </row>
    <row r="480" spans="1:1">
      <c r="A480" s="7"/>
    </row>
    <row r="481" spans="1:1">
      <c r="A481" s="7"/>
    </row>
    <row r="482" spans="1:1">
      <c r="A482" s="7"/>
    </row>
    <row r="483" spans="1:1">
      <c r="A483" s="7"/>
    </row>
    <row r="484" spans="1:1">
      <c r="A484" s="7"/>
    </row>
    <row r="485" spans="1:1">
      <c r="A485" s="7"/>
    </row>
    <row r="486" spans="1:1">
      <c r="A486" s="7"/>
    </row>
    <row r="487" spans="1:1">
      <c r="A487" s="7"/>
    </row>
    <row r="488" spans="1:1">
      <c r="A488" s="7"/>
    </row>
    <row r="489" spans="1:1">
      <c r="A489" s="7"/>
    </row>
    <row r="490" spans="1:1">
      <c r="A490" s="7"/>
    </row>
    <row r="491" spans="1:1">
      <c r="A491" s="7"/>
    </row>
    <row r="492" spans="1:1">
      <c r="A492" s="7"/>
    </row>
    <row r="493" spans="1:1">
      <c r="A493" s="7"/>
    </row>
    <row r="494" spans="1:1">
      <c r="A494" s="7"/>
    </row>
    <row r="495" spans="1:1">
      <c r="A495" s="7"/>
    </row>
    <row r="496" spans="1:1">
      <c r="A496" s="7"/>
    </row>
    <row r="497" spans="1:1">
      <c r="A497" s="7"/>
    </row>
    <row r="498" spans="1:1">
      <c r="A498" s="7"/>
    </row>
    <row r="499" spans="1:1">
      <c r="A499" s="7"/>
    </row>
    <row r="500" spans="1:1">
      <c r="A500" s="7"/>
    </row>
    <row r="501" spans="1:1">
      <c r="A501" s="7"/>
    </row>
    <row r="502" spans="1:1">
      <c r="A502" s="7"/>
    </row>
    <row r="503" spans="1:1">
      <c r="A503" s="7"/>
    </row>
    <row r="504" spans="1:1">
      <c r="A504" s="7"/>
    </row>
    <row r="505" spans="1:1">
      <c r="A505" s="7"/>
    </row>
    <row r="506" spans="1:1">
      <c r="A506" s="7"/>
    </row>
    <row r="507" spans="1:1">
      <c r="A507" s="7"/>
    </row>
    <row r="508" spans="1:1">
      <c r="A508" s="7"/>
    </row>
    <row r="509" spans="1:1">
      <c r="A509" s="7"/>
    </row>
    <row r="510" spans="1:1">
      <c r="A510" s="7"/>
    </row>
    <row r="511" spans="1:1">
      <c r="A511" s="7"/>
    </row>
    <row r="512" spans="1:1">
      <c r="A512" s="7"/>
    </row>
    <row r="513" spans="1:1">
      <c r="A513" s="7"/>
    </row>
    <row r="514" spans="1:1">
      <c r="A514" s="7"/>
    </row>
    <row r="515" spans="1:1">
      <c r="A515" s="7"/>
    </row>
    <row r="516" spans="1:1">
      <c r="A516" s="7"/>
    </row>
    <row r="517" spans="1:1">
      <c r="A517" s="7"/>
    </row>
    <row r="518" spans="1:1">
      <c r="A518" s="7"/>
    </row>
    <row r="519" spans="1:1">
      <c r="A519" s="7"/>
    </row>
    <row r="520" spans="1:1">
      <c r="A520" s="7"/>
    </row>
    <row r="521" spans="1:1">
      <c r="A521" s="7"/>
    </row>
    <row r="522" spans="1:1">
      <c r="A522" s="7"/>
    </row>
    <row r="523" spans="1:1">
      <c r="A523" s="7"/>
    </row>
    <row r="524" spans="1:1">
      <c r="A524" s="7"/>
    </row>
    <row r="525" spans="1:1">
      <c r="A525" s="7"/>
    </row>
    <row r="526" spans="1:1">
      <c r="A526" s="7"/>
    </row>
    <row r="527" spans="1:1">
      <c r="A527" s="7"/>
    </row>
    <row r="528" spans="1:1">
      <c r="A528" s="7"/>
    </row>
    <row r="529" spans="1:1">
      <c r="A529" s="7"/>
    </row>
    <row r="530" spans="1:1">
      <c r="A530" s="7"/>
    </row>
    <row r="531" spans="1:1">
      <c r="A531" s="7"/>
    </row>
    <row r="532" spans="1:1">
      <c r="A532" s="7"/>
    </row>
    <row r="533" spans="1:1">
      <c r="A533" s="7"/>
    </row>
    <row r="534" spans="1:1">
      <c r="A534" s="7"/>
    </row>
    <row r="535" spans="1:1">
      <c r="A535" s="7"/>
    </row>
    <row r="536" spans="1:1">
      <c r="A536" s="7"/>
    </row>
    <row r="537" spans="1:1">
      <c r="A537" s="7"/>
    </row>
    <row r="538" spans="1:1">
      <c r="A538" s="7"/>
    </row>
    <row r="539" spans="1:1">
      <c r="A539" s="7"/>
    </row>
    <row r="540" spans="1:1">
      <c r="A540" s="7"/>
    </row>
    <row r="541" spans="1:1">
      <c r="A541" s="7"/>
    </row>
    <row r="542" spans="1:1">
      <c r="A542" s="7"/>
    </row>
    <row r="543" spans="1:1">
      <c r="A543" s="7"/>
    </row>
    <row r="544" spans="1:1">
      <c r="A544" s="7"/>
    </row>
    <row r="545" spans="1:1">
      <c r="A545" s="7"/>
    </row>
    <row r="546" spans="1:1">
      <c r="A546" s="7"/>
    </row>
    <row r="547" spans="1:1">
      <c r="A547" s="7"/>
    </row>
    <row r="548" spans="1:1">
      <c r="A548" s="7"/>
    </row>
    <row r="549" spans="1:1">
      <c r="A549" s="7"/>
    </row>
    <row r="550" spans="1:1">
      <c r="A550" s="7"/>
    </row>
    <row r="551" spans="1:1">
      <c r="A551" s="7"/>
    </row>
    <row r="552" spans="1:1">
      <c r="A552" s="7"/>
    </row>
    <row r="553" spans="1:1">
      <c r="A553" s="7"/>
    </row>
    <row r="554" spans="1:1">
      <c r="A554" s="7"/>
    </row>
    <row r="555" spans="1:1">
      <c r="A555" s="7"/>
    </row>
    <row r="556" spans="1:1">
      <c r="A556" s="7"/>
    </row>
    <row r="557" spans="1:1">
      <c r="A557" s="7"/>
    </row>
    <row r="558" spans="1:1">
      <c r="A558" s="7"/>
    </row>
    <row r="559" spans="1:1">
      <c r="A559" s="7"/>
    </row>
    <row r="560" spans="1:1">
      <c r="A560" s="7"/>
    </row>
    <row r="561" spans="1:1">
      <c r="A561" s="7"/>
    </row>
    <row r="562" spans="1:1">
      <c r="A562" s="7"/>
    </row>
    <row r="563" spans="1:1">
      <c r="A563" s="7"/>
    </row>
    <row r="564" spans="1:1">
      <c r="A564" s="7"/>
    </row>
    <row r="565" spans="1:1">
      <c r="A565" s="7"/>
    </row>
    <row r="566" spans="1:1">
      <c r="A566" s="7"/>
    </row>
    <row r="567" spans="1:1">
      <c r="A567" s="7"/>
    </row>
    <row r="568" spans="1:1">
      <c r="A568" s="7"/>
    </row>
    <row r="569" spans="1:1">
      <c r="A569" s="7"/>
    </row>
    <row r="570" spans="1:1">
      <c r="A570" s="7"/>
    </row>
    <row r="571" spans="1:1">
      <c r="A571" s="7"/>
    </row>
    <row r="572" spans="1:1">
      <c r="A572" s="7"/>
    </row>
    <row r="573" spans="1:1">
      <c r="A573" s="7"/>
    </row>
    <row r="574" spans="1:1">
      <c r="A574" s="7"/>
    </row>
    <row r="575" spans="1:1">
      <c r="A575" s="7"/>
    </row>
    <row r="576" spans="1:1">
      <c r="A576" s="7"/>
    </row>
    <row r="577" spans="1:1">
      <c r="A577" s="7"/>
    </row>
    <row r="578" spans="1:1">
      <c r="A578" s="7"/>
    </row>
    <row r="579" spans="1:1">
      <c r="A579" s="7"/>
    </row>
    <row r="580" spans="1:1">
      <c r="A580" s="7"/>
    </row>
    <row r="581" spans="1:1">
      <c r="A581" s="7"/>
    </row>
    <row r="582" spans="1:1">
      <c r="A582" s="7"/>
    </row>
    <row r="583" spans="1:1">
      <c r="A583" s="7"/>
    </row>
    <row r="584" spans="1:1">
      <c r="A584" s="7"/>
    </row>
    <row r="585" spans="1:1">
      <c r="A585" s="7"/>
    </row>
    <row r="586" spans="1:1">
      <c r="A586" s="7"/>
    </row>
    <row r="587" spans="1:1">
      <c r="A587" s="7"/>
    </row>
    <row r="588" spans="1:1">
      <c r="A588" s="7"/>
    </row>
    <row r="589" spans="1:1">
      <c r="A589" s="7"/>
    </row>
    <row r="590" spans="1:1">
      <c r="A590" s="7"/>
    </row>
    <row r="591" spans="1:1">
      <c r="A591" s="7"/>
    </row>
    <row r="592" spans="1:1">
      <c r="A592" s="7"/>
    </row>
    <row r="593" spans="1:1">
      <c r="A593" s="7"/>
    </row>
    <row r="594" spans="1:1">
      <c r="A594" s="7"/>
    </row>
    <row r="595" spans="1:1">
      <c r="A595" s="7"/>
    </row>
    <row r="596" spans="1:1">
      <c r="A596" s="7"/>
    </row>
    <row r="597" spans="1:1">
      <c r="A597" s="7"/>
    </row>
    <row r="598" spans="1:1">
      <c r="A598" s="7"/>
    </row>
    <row r="599" spans="1:1">
      <c r="A599" s="7"/>
    </row>
    <row r="600" spans="1:1">
      <c r="A600" s="7"/>
    </row>
    <row r="601" spans="1:1">
      <c r="A601" s="7"/>
    </row>
    <row r="602" spans="1:1">
      <c r="A602" s="7"/>
    </row>
    <row r="603" spans="1:1">
      <c r="A603" s="7"/>
    </row>
    <row r="604" spans="1:1">
      <c r="A604" s="7"/>
    </row>
    <row r="605" spans="1:1">
      <c r="A605" s="7"/>
    </row>
    <row r="606" spans="1:1">
      <c r="A606" s="7"/>
    </row>
    <row r="607" spans="1:1">
      <c r="A607" s="7"/>
    </row>
    <row r="608" spans="1:1">
      <c r="A608" s="7"/>
    </row>
    <row r="609" spans="1:1">
      <c r="A609" s="7"/>
    </row>
    <row r="610" spans="1:1">
      <c r="A610" s="7"/>
    </row>
    <row r="611" spans="1:1">
      <c r="A611" s="7"/>
    </row>
    <row r="612" spans="1:1">
      <c r="A612" s="7"/>
    </row>
    <row r="613" spans="1:1">
      <c r="A613" s="7"/>
    </row>
    <row r="614" spans="1:1">
      <c r="A614" s="7"/>
    </row>
    <row r="615" spans="1:1">
      <c r="A615" s="7"/>
    </row>
    <row r="616" spans="1:1">
      <c r="A616" s="7"/>
    </row>
    <row r="617" spans="1:1">
      <c r="A617" s="7"/>
    </row>
    <row r="618" spans="1:1">
      <c r="A618" s="7"/>
    </row>
    <row r="619" spans="1:1">
      <c r="A619" s="7"/>
    </row>
    <row r="620" spans="1:1">
      <c r="A620" s="7"/>
    </row>
    <row r="621" spans="1:1">
      <c r="A621" s="7"/>
    </row>
    <row r="622" spans="1:1">
      <c r="A622" s="7"/>
    </row>
    <row r="623" spans="1:1">
      <c r="A623" s="7"/>
    </row>
    <row r="624" spans="1:1">
      <c r="A624" s="7"/>
    </row>
    <row r="625" spans="1:1">
      <c r="A625" s="7"/>
    </row>
    <row r="626" spans="1:1">
      <c r="A626" s="7"/>
    </row>
    <row r="627" spans="1:1">
      <c r="A627" s="7"/>
    </row>
    <row r="628" spans="1:1">
      <c r="A628" s="7"/>
    </row>
    <row r="629" spans="1:1">
      <c r="A629" s="7"/>
    </row>
    <row r="630" spans="1:1">
      <c r="A630" s="7"/>
    </row>
    <row r="631" spans="1:1">
      <c r="A631" s="7"/>
    </row>
    <row r="632" spans="1:1">
      <c r="A632" s="7"/>
    </row>
    <row r="633" spans="1:1">
      <c r="A633" s="7"/>
    </row>
    <row r="634" spans="1:1">
      <c r="A634" s="7"/>
    </row>
    <row r="635" spans="1:1">
      <c r="A635" s="7"/>
    </row>
    <row r="636" spans="1:1">
      <c r="A636" s="7"/>
    </row>
    <row r="637" spans="1:1">
      <c r="A637" s="7"/>
    </row>
    <row r="638" spans="1:1">
      <c r="A638" s="7"/>
    </row>
    <row r="639" spans="1:1">
      <c r="A639" s="7"/>
    </row>
    <row r="640" spans="1:1">
      <c r="A640" s="7"/>
    </row>
    <row r="641" spans="1:1">
      <c r="A641" s="7"/>
    </row>
    <row r="642" spans="1:1">
      <c r="A642" s="7"/>
    </row>
    <row r="643" spans="1:1">
      <c r="A643" s="7"/>
    </row>
    <row r="644" spans="1:1">
      <c r="A644" s="7"/>
    </row>
    <row r="645" spans="1:1">
      <c r="A645" s="7"/>
    </row>
    <row r="646" spans="1:1">
      <c r="A646" s="7"/>
    </row>
    <row r="647" spans="1:1">
      <c r="A647" s="7"/>
    </row>
    <row r="648" spans="1:1">
      <c r="A648" s="7"/>
    </row>
    <row r="649" spans="1:1">
      <c r="A649" s="7"/>
    </row>
    <row r="650" spans="1:1">
      <c r="A650" s="7"/>
    </row>
    <row r="651" spans="1:1">
      <c r="A651" s="7"/>
    </row>
    <row r="652" spans="1:1">
      <c r="A652" s="7"/>
    </row>
    <row r="653" spans="1:1">
      <c r="A653" s="7"/>
    </row>
    <row r="654" spans="1:1">
      <c r="A654" s="7"/>
    </row>
    <row r="655" spans="1:1">
      <c r="A655" s="7"/>
    </row>
    <row r="656" spans="1:1">
      <c r="A656" s="7"/>
    </row>
    <row r="657" spans="1:1">
      <c r="A657" s="7"/>
    </row>
    <row r="658" spans="1:1">
      <c r="A658" s="7"/>
    </row>
    <row r="659" spans="1:1">
      <c r="A659" s="7"/>
    </row>
    <row r="660" spans="1:1">
      <c r="A660" s="7"/>
    </row>
    <row r="661" spans="1:1">
      <c r="A661" s="7"/>
    </row>
    <row r="662" spans="1:1">
      <c r="A662" s="7"/>
    </row>
    <row r="663" spans="1:1">
      <c r="A663" s="7"/>
    </row>
    <row r="664" spans="1:1">
      <c r="A664" s="7"/>
    </row>
    <row r="665" spans="1:1">
      <c r="A665" s="7"/>
    </row>
    <row r="666" spans="1:1">
      <c r="A666" s="7"/>
    </row>
    <row r="667" spans="1:1">
      <c r="A667" s="7"/>
    </row>
    <row r="668" spans="1:1">
      <c r="A668" s="7"/>
    </row>
    <row r="669" spans="1:1">
      <c r="A669" s="7"/>
    </row>
    <row r="670" spans="1:1">
      <c r="A670" s="7"/>
    </row>
    <row r="671" spans="1:1">
      <c r="A671" s="7"/>
    </row>
    <row r="672" spans="1:1">
      <c r="A672" s="7"/>
    </row>
    <row r="673" spans="1:1">
      <c r="A673" s="7"/>
    </row>
    <row r="674" spans="1:1">
      <c r="A674" s="7"/>
    </row>
    <row r="675" spans="1:1">
      <c r="A675" s="7"/>
    </row>
    <row r="676" spans="1:1">
      <c r="A676" s="7"/>
    </row>
    <row r="677" spans="1:1">
      <c r="A677" s="7"/>
    </row>
    <row r="678" spans="1:1">
      <c r="A678" s="7"/>
    </row>
    <row r="679" spans="1:1">
      <c r="A679" s="7"/>
    </row>
    <row r="680" spans="1:1">
      <c r="A680" s="7"/>
    </row>
    <row r="681" spans="1:1">
      <c r="A681" s="7"/>
    </row>
    <row r="682" spans="1:1">
      <c r="A682" s="7"/>
    </row>
    <row r="683" spans="1:1">
      <c r="A683" s="7"/>
    </row>
    <row r="684" spans="1:1">
      <c r="A684" s="7"/>
    </row>
    <row r="685" spans="1:1">
      <c r="A685" s="7"/>
    </row>
    <row r="686" spans="1:1">
      <c r="A686" s="7"/>
    </row>
    <row r="687" spans="1:1">
      <c r="A687" s="7"/>
    </row>
    <row r="688" spans="1:1">
      <c r="A688" s="7"/>
    </row>
    <row r="689" spans="1:1">
      <c r="A689" s="7"/>
    </row>
    <row r="690" spans="1:1">
      <c r="A690" s="7"/>
    </row>
    <row r="691" spans="1:1">
      <c r="A691" s="7"/>
    </row>
    <row r="692" spans="1:1">
      <c r="A692" s="7"/>
    </row>
    <row r="693" spans="1:1">
      <c r="A693" s="7"/>
    </row>
    <row r="694" spans="1:1">
      <c r="A694" s="7"/>
    </row>
    <row r="695" spans="1:1">
      <c r="A695" s="7"/>
    </row>
    <row r="696" spans="1:1">
      <c r="A696" s="7"/>
    </row>
    <row r="697" spans="1:1">
      <c r="A697" s="7"/>
    </row>
    <row r="698" spans="1:1">
      <c r="A698" s="7"/>
    </row>
    <row r="699" spans="1:1">
      <c r="A699" s="7"/>
    </row>
    <row r="700" spans="1:1">
      <c r="A700" s="7"/>
    </row>
    <row r="701" spans="1:1">
      <c r="A701" s="7"/>
    </row>
    <row r="702" spans="1:1">
      <c r="A702" s="7"/>
    </row>
    <row r="703" spans="1:1">
      <c r="A703" s="7"/>
    </row>
    <row r="704" spans="1:1">
      <c r="A704" s="7"/>
    </row>
    <row r="705" spans="1:1">
      <c r="A705" s="7"/>
    </row>
    <row r="706" spans="1:1">
      <c r="A706" s="7"/>
    </row>
    <row r="707" spans="1:1">
      <c r="A707" s="7"/>
    </row>
    <row r="708" spans="1:1">
      <c r="A708" s="7"/>
    </row>
    <row r="709" spans="1:1">
      <c r="A709" s="7"/>
    </row>
    <row r="710" spans="1:1">
      <c r="A710" s="7"/>
    </row>
    <row r="711" spans="1:1">
      <c r="A711" s="7"/>
    </row>
    <row r="712" spans="1:1">
      <c r="A712" s="7"/>
    </row>
    <row r="713" spans="1:1">
      <c r="A713" s="7"/>
    </row>
    <row r="714" spans="1:1">
      <c r="A714" s="7"/>
    </row>
    <row r="715" spans="1:1">
      <c r="A715" s="7"/>
    </row>
    <row r="716" spans="1:1">
      <c r="A716" s="7"/>
    </row>
    <row r="717" spans="1:1">
      <c r="A717" s="7"/>
    </row>
    <row r="718" spans="1:1">
      <c r="A718" s="7"/>
    </row>
    <row r="719" spans="1:1">
      <c r="A719" s="7"/>
    </row>
    <row r="720" spans="1:1">
      <c r="A720" s="7"/>
    </row>
    <row r="721" spans="1:1">
      <c r="A721" s="7"/>
    </row>
    <row r="722" spans="1:1">
      <c r="A722" s="7"/>
    </row>
    <row r="723" spans="1:1">
      <c r="A723" s="7"/>
    </row>
    <row r="724" spans="1:1">
      <c r="A724" s="7"/>
    </row>
    <row r="725" spans="1:1">
      <c r="A725" s="7"/>
    </row>
    <row r="726" spans="1:1">
      <c r="A726" s="7"/>
    </row>
    <row r="727" spans="1:1">
      <c r="A727" s="7"/>
    </row>
    <row r="728" spans="1:1">
      <c r="A728" s="7"/>
    </row>
    <row r="729" spans="1:1">
      <c r="A729" s="7"/>
    </row>
    <row r="730" spans="1:1">
      <c r="A730" s="7"/>
    </row>
    <row r="731" spans="1:1">
      <c r="A731" s="7"/>
    </row>
    <row r="732" spans="1:1">
      <c r="A732" s="7"/>
    </row>
    <row r="733" spans="1:1">
      <c r="A733" s="7"/>
    </row>
    <row r="734" spans="1:1">
      <c r="A734" s="7"/>
    </row>
    <row r="735" spans="1:1">
      <c r="A735" s="7"/>
    </row>
    <row r="736" spans="1:1">
      <c r="A736" s="7"/>
    </row>
    <row r="737" spans="1:1">
      <c r="A737" s="7"/>
    </row>
    <row r="738" spans="1:1">
      <c r="A738" s="7"/>
    </row>
    <row r="739" spans="1:1">
      <c r="A739" s="7"/>
    </row>
    <row r="740" spans="1:1">
      <c r="A740" s="7"/>
    </row>
    <row r="741" spans="1:1">
      <c r="A741" s="7"/>
    </row>
    <row r="742" spans="1:1">
      <c r="A742" s="7"/>
    </row>
    <row r="743" spans="1:1">
      <c r="A743" s="7"/>
    </row>
    <row r="744" spans="1:1">
      <c r="A744" s="7"/>
    </row>
    <row r="745" spans="1:1">
      <c r="A745" s="7"/>
    </row>
    <row r="746" spans="1:1">
      <c r="A746" s="7"/>
    </row>
    <row r="747" spans="1:1">
      <c r="A747" s="7"/>
    </row>
    <row r="748" spans="1:1">
      <c r="A748" s="7"/>
    </row>
    <row r="749" spans="1:1">
      <c r="A749" s="7"/>
    </row>
    <row r="750" spans="1:1">
      <c r="A750" s="7"/>
    </row>
    <row r="751" spans="1:1">
      <c r="A751" s="7"/>
    </row>
    <row r="752" spans="1:1">
      <c r="A752" s="7"/>
    </row>
    <row r="753" spans="1:1">
      <c r="A753" s="7"/>
    </row>
    <row r="754" spans="1:1">
      <c r="A754" s="7"/>
    </row>
    <row r="755" spans="1:1">
      <c r="A755" s="7"/>
    </row>
    <row r="756" spans="1:1">
      <c r="A756" s="7"/>
    </row>
    <row r="757" spans="1:1">
      <c r="A757" s="7"/>
    </row>
    <row r="758" spans="1:1">
      <c r="A758" s="7"/>
    </row>
    <row r="759" spans="1:1">
      <c r="A759" s="7"/>
    </row>
    <row r="760" spans="1:1">
      <c r="A760" s="7"/>
    </row>
    <row r="761" spans="1:1">
      <c r="A761" s="7"/>
    </row>
    <row r="762" spans="1:1">
      <c r="A762" s="7"/>
    </row>
    <row r="763" spans="1:1">
      <c r="A763" s="7"/>
    </row>
    <row r="764" spans="1:1">
      <c r="A764" s="7"/>
    </row>
    <row r="765" spans="1:1">
      <c r="A765" s="7"/>
    </row>
    <row r="766" spans="1:1">
      <c r="A766" s="7"/>
    </row>
    <row r="767" spans="1:1">
      <c r="A767" s="7"/>
    </row>
    <row r="768" spans="1:1">
      <c r="A768" s="7"/>
    </row>
    <row r="769" spans="1:1">
      <c r="A769" s="7"/>
    </row>
    <row r="770" spans="1:1">
      <c r="A770" s="7"/>
    </row>
    <row r="771" spans="1:1">
      <c r="A771" s="7"/>
    </row>
    <row r="772" spans="1:1">
      <c r="A772" s="7"/>
    </row>
    <row r="773" spans="1:1">
      <c r="A773" s="7"/>
    </row>
    <row r="774" spans="1:1">
      <c r="A774" s="7"/>
    </row>
    <row r="775" spans="1:1">
      <c r="A775" s="7"/>
    </row>
    <row r="776" spans="1:1">
      <c r="A776" s="7"/>
    </row>
    <row r="777" spans="1:1">
      <c r="A777" s="7"/>
    </row>
    <row r="778" spans="1:1">
      <c r="A778" s="7"/>
    </row>
    <row r="779" spans="1:1">
      <c r="A779" s="7"/>
    </row>
    <row r="780" spans="1:1">
      <c r="A780" s="7"/>
    </row>
    <row r="781" spans="1:1">
      <c r="A781" s="7"/>
    </row>
    <row r="782" spans="1:1">
      <c r="A782" s="7"/>
    </row>
    <row r="783" spans="1:1">
      <c r="A783" s="7"/>
    </row>
    <row r="784" spans="1:1">
      <c r="A784" s="7"/>
    </row>
    <row r="785" spans="1:1">
      <c r="A785" s="7"/>
    </row>
    <row r="786" spans="1:1">
      <c r="A786" s="7"/>
    </row>
    <row r="787" spans="1:1">
      <c r="A787" s="7"/>
    </row>
    <row r="788" spans="1:1">
      <c r="A788" s="7"/>
    </row>
    <row r="789" spans="1:1">
      <c r="A789" s="7"/>
    </row>
    <row r="790" spans="1:1">
      <c r="A790" s="7"/>
    </row>
    <row r="791" spans="1:1">
      <c r="A791" s="7"/>
    </row>
    <row r="792" spans="1:1">
      <c r="A792" s="7"/>
    </row>
    <row r="793" spans="1:1">
      <c r="A793" s="7"/>
    </row>
    <row r="794" spans="1:1">
      <c r="A794" s="7"/>
    </row>
    <row r="795" spans="1:1">
      <c r="A795" s="7"/>
    </row>
    <row r="796" spans="1:1">
      <c r="A796" s="7"/>
    </row>
    <row r="797" spans="1:1">
      <c r="A797" s="7"/>
    </row>
    <row r="798" spans="1:1">
      <c r="A798" s="7"/>
    </row>
    <row r="799" spans="1:1">
      <c r="A799" s="7"/>
    </row>
    <row r="800" spans="1:1">
      <c r="A800" s="7"/>
    </row>
    <row r="801" spans="1:1">
      <c r="A801" s="7"/>
    </row>
    <row r="802" spans="1:1">
      <c r="A802" s="7"/>
    </row>
    <row r="803" spans="1:1">
      <c r="A803" s="7"/>
    </row>
    <row r="804" spans="1:1">
      <c r="A804" s="7"/>
    </row>
    <row r="805" spans="1:1">
      <c r="A805" s="7"/>
    </row>
    <row r="806" spans="1:1">
      <c r="A806" s="7"/>
    </row>
    <row r="807" spans="1:1">
      <c r="A807" s="7"/>
    </row>
    <row r="808" spans="1:1">
      <c r="A808" s="7"/>
    </row>
    <row r="809" spans="1:1">
      <c r="A809" s="7"/>
    </row>
    <row r="810" spans="1:1">
      <c r="A810" s="7"/>
    </row>
    <row r="811" spans="1:1">
      <c r="A811" s="7"/>
    </row>
    <row r="812" spans="1:1">
      <c r="A812" s="7"/>
    </row>
    <row r="813" spans="1:1">
      <c r="A813" s="7"/>
    </row>
    <row r="814" spans="1:1">
      <c r="A814" s="7"/>
    </row>
    <row r="815" spans="1:1">
      <c r="A815" s="7"/>
    </row>
    <row r="816" spans="1:1">
      <c r="A816" s="7"/>
    </row>
    <row r="817" spans="1:1">
      <c r="A817" s="7"/>
    </row>
    <row r="818" spans="1:1">
      <c r="A818" s="7"/>
    </row>
    <row r="819" spans="1:1">
      <c r="A819" s="7"/>
    </row>
    <row r="820" spans="1:1">
      <c r="A820" s="7"/>
    </row>
    <row r="821" spans="1:1">
      <c r="A821" s="7"/>
    </row>
    <row r="822" spans="1:1">
      <c r="A822" s="7"/>
    </row>
    <row r="823" spans="1:1">
      <c r="A823" s="7"/>
    </row>
    <row r="824" spans="1:1">
      <c r="A824" s="7"/>
    </row>
    <row r="825" spans="1:1">
      <c r="A825" s="7"/>
    </row>
    <row r="826" spans="1:1">
      <c r="A826" s="7"/>
    </row>
    <row r="827" spans="1:1">
      <c r="A827" s="7"/>
    </row>
    <row r="828" spans="1:1">
      <c r="A828" s="7"/>
    </row>
    <row r="829" spans="1:1">
      <c r="A829" s="7"/>
    </row>
    <row r="830" spans="1:1">
      <c r="A830" s="7"/>
    </row>
    <row r="831" spans="1:1">
      <c r="A831" s="7"/>
    </row>
    <row r="832" spans="1:1">
      <c r="A832" s="7"/>
    </row>
    <row r="833" spans="1:1">
      <c r="A833" s="7"/>
    </row>
    <row r="834" spans="1:1">
      <c r="A834" s="7"/>
    </row>
    <row r="835" spans="1:1">
      <c r="A835" s="7"/>
    </row>
    <row r="836" spans="1:1">
      <c r="A836" s="7"/>
    </row>
    <row r="837" spans="1:1">
      <c r="A837" s="7"/>
    </row>
    <row r="838" spans="1:1">
      <c r="A838" s="7"/>
    </row>
    <row r="839" spans="1:1">
      <c r="A839" s="7"/>
    </row>
    <row r="840" spans="1:1">
      <c r="A840" s="7"/>
    </row>
    <row r="841" spans="1:1">
      <c r="A841" s="7"/>
    </row>
    <row r="842" spans="1:1">
      <c r="A842" s="7"/>
    </row>
    <row r="843" spans="1:1">
      <c r="A843" s="7"/>
    </row>
    <row r="844" spans="1:1">
      <c r="A844" s="7"/>
    </row>
    <row r="845" spans="1:1">
      <c r="A845" s="7"/>
    </row>
    <row r="846" spans="1:1">
      <c r="A846" s="7"/>
    </row>
    <row r="847" spans="1:1">
      <c r="A847" s="7"/>
    </row>
    <row r="848" spans="1:1">
      <c r="A848" s="7"/>
    </row>
    <row r="849" spans="1:1">
      <c r="A849" s="7"/>
    </row>
    <row r="850" spans="1:1">
      <c r="A850" s="7"/>
    </row>
    <row r="851" spans="1:1">
      <c r="A851" s="7"/>
    </row>
    <row r="852" spans="1:1">
      <c r="A852" s="7"/>
    </row>
    <row r="853" spans="1:1">
      <c r="A853" s="7"/>
    </row>
    <row r="854" spans="1:1">
      <c r="A854" s="7"/>
    </row>
    <row r="855" spans="1:1">
      <c r="A855" s="7"/>
    </row>
    <row r="856" spans="1:1">
      <c r="A856" s="7"/>
    </row>
    <row r="857" spans="1:1">
      <c r="A857" s="7"/>
    </row>
    <row r="858" spans="1:1">
      <c r="A858" s="7"/>
    </row>
    <row r="859" spans="1:1">
      <c r="A859" s="7"/>
    </row>
    <row r="860" spans="1:1">
      <c r="A860" s="7"/>
    </row>
    <row r="861" spans="1:1">
      <c r="A861" s="7"/>
    </row>
    <row r="862" spans="1:1">
      <c r="A862" s="7"/>
    </row>
    <row r="863" spans="1:1">
      <c r="A863" s="7"/>
    </row>
    <row r="864" spans="1:1">
      <c r="A864" s="7"/>
    </row>
    <row r="865" spans="1:1">
      <c r="A865" s="7"/>
    </row>
    <row r="866" spans="1:1">
      <c r="A866" s="7"/>
    </row>
    <row r="867" spans="1:1">
      <c r="A867" s="7"/>
    </row>
    <row r="868" spans="1:1">
      <c r="A868" s="7"/>
    </row>
    <row r="869" spans="1:1">
      <c r="A869" s="7"/>
    </row>
    <row r="870" spans="1:1">
      <c r="A870" s="7"/>
    </row>
    <row r="871" spans="1:1">
      <c r="A871" s="7"/>
    </row>
    <row r="872" spans="1:1">
      <c r="A872" s="7"/>
    </row>
    <row r="873" spans="1:1">
      <c r="A873" s="7"/>
    </row>
    <row r="874" spans="1:1">
      <c r="A874" s="7"/>
    </row>
    <row r="875" spans="1:1">
      <c r="A875" s="7"/>
    </row>
    <row r="876" spans="1:1">
      <c r="A876" s="7"/>
    </row>
    <row r="877" spans="1:1">
      <c r="A877" s="7"/>
    </row>
    <row r="878" spans="1:1">
      <c r="A878" s="7"/>
    </row>
    <row r="879" spans="1:1">
      <c r="A879" s="7"/>
    </row>
    <row r="880" spans="1:1">
      <c r="A880" s="7"/>
    </row>
    <row r="881" spans="1:1">
      <c r="A881" s="7"/>
    </row>
    <row r="882" spans="1:1">
      <c r="A882" s="7"/>
    </row>
    <row r="883" spans="1:1">
      <c r="A883" s="7"/>
    </row>
    <row r="884" spans="1:1">
      <c r="A884" s="7"/>
    </row>
    <row r="885" spans="1:1">
      <c r="A885" s="7"/>
    </row>
    <row r="886" spans="1:1">
      <c r="A886" s="7"/>
    </row>
    <row r="887" spans="1:1">
      <c r="A887" s="7"/>
    </row>
    <row r="888" spans="1:1">
      <c r="A888" s="7"/>
    </row>
    <row r="889" spans="1:1">
      <c r="A889" s="7"/>
    </row>
    <row r="890" spans="1:1">
      <c r="A890" s="7"/>
    </row>
    <row r="891" spans="1:1">
      <c r="A891" s="7"/>
    </row>
    <row r="892" spans="1:1">
      <c r="A892" s="7"/>
    </row>
    <row r="893" spans="1:1">
      <c r="A893" s="7"/>
    </row>
    <row r="894" spans="1:1">
      <c r="A894" s="7"/>
    </row>
    <row r="895" spans="1:1">
      <c r="A895" s="7"/>
    </row>
    <row r="896" spans="1:1">
      <c r="A896" s="7"/>
    </row>
    <row r="897" spans="1:1">
      <c r="A897" s="7"/>
    </row>
    <row r="898" spans="1:1">
      <c r="A898" s="7"/>
    </row>
    <row r="899" spans="1:1">
      <c r="A899" s="7"/>
    </row>
    <row r="900" spans="1:1">
      <c r="A900" s="7"/>
    </row>
    <row r="901" spans="1:1">
      <c r="A901" s="7"/>
    </row>
    <row r="902" spans="1:1">
      <c r="A902" s="7"/>
    </row>
    <row r="903" spans="1:1">
      <c r="A903" s="7"/>
    </row>
    <row r="904" spans="1:1">
      <c r="A904" s="7"/>
    </row>
    <row r="905" spans="1:1">
      <c r="A905" s="7"/>
    </row>
    <row r="906" spans="1:1">
      <c r="A906" s="7"/>
    </row>
    <row r="907" spans="1:1">
      <c r="A907" s="7"/>
    </row>
    <row r="908" spans="1:1">
      <c r="A908" s="7"/>
    </row>
    <row r="909" spans="1:1">
      <c r="A909" s="7"/>
    </row>
    <row r="910" spans="1:1">
      <c r="A910" s="7"/>
    </row>
    <row r="911" spans="1:1">
      <c r="A911" s="7"/>
    </row>
    <row r="912" spans="1:1">
      <c r="A912" s="7"/>
    </row>
    <row r="913" spans="1:1">
      <c r="A913" s="7"/>
    </row>
    <row r="914" spans="1:1">
      <c r="A914" s="7"/>
    </row>
    <row r="915" spans="1:1">
      <c r="A915" s="7"/>
    </row>
    <row r="916" spans="1:1">
      <c r="A916" s="7"/>
    </row>
    <row r="917" spans="1:1">
      <c r="A917" s="7"/>
    </row>
    <row r="918" spans="1:1">
      <c r="A918" s="7"/>
    </row>
    <row r="919" spans="1:1">
      <c r="A919" s="7"/>
    </row>
    <row r="920" spans="1:1">
      <c r="A920" s="7"/>
    </row>
    <row r="921" spans="1:1">
      <c r="A921" s="7"/>
    </row>
    <row r="922" spans="1:1">
      <c r="A922" s="7"/>
    </row>
    <row r="923" spans="1:1">
      <c r="A923" s="7"/>
    </row>
    <row r="924" spans="1:1">
      <c r="A924" s="7"/>
    </row>
    <row r="925" spans="1:1">
      <c r="A925" s="7"/>
    </row>
    <row r="926" spans="1:1">
      <c r="A926" s="7"/>
    </row>
    <row r="927" spans="1:1">
      <c r="A927" s="7"/>
    </row>
    <row r="928" spans="1:1">
      <c r="A928" s="7"/>
    </row>
    <row r="929" spans="1:1">
      <c r="A929" s="7"/>
    </row>
    <row r="930" spans="1:1">
      <c r="A930" s="7"/>
    </row>
    <row r="931" spans="1:1">
      <c r="A931" s="7"/>
    </row>
    <row r="932" spans="1:1">
      <c r="A932" s="7"/>
    </row>
    <row r="933" spans="1:1">
      <c r="A933" s="7"/>
    </row>
    <row r="934" spans="1:1">
      <c r="A934" s="7"/>
    </row>
    <row r="935" spans="1:1">
      <c r="A935" s="7"/>
    </row>
    <row r="936" spans="1:1">
      <c r="A936" s="7"/>
    </row>
    <row r="937" spans="1:1">
      <c r="A937" s="7"/>
    </row>
    <row r="938" spans="1:1">
      <c r="A938" s="7"/>
    </row>
    <row r="939" spans="1:1">
      <c r="A939" s="7"/>
    </row>
    <row r="940" spans="1:1">
      <c r="A940" s="7"/>
    </row>
    <row r="941" spans="1:1">
      <c r="A941" s="7"/>
    </row>
    <row r="942" spans="1:1">
      <c r="A942" s="7"/>
    </row>
    <row r="943" spans="1:1">
      <c r="A943" s="7"/>
    </row>
    <row r="944" spans="1:1">
      <c r="A944" s="7"/>
    </row>
    <row r="945" spans="1:1">
      <c r="A945" s="7"/>
    </row>
    <row r="946" spans="1:1">
      <c r="A946" s="7"/>
    </row>
    <row r="947" spans="1:1">
      <c r="A947" s="7"/>
    </row>
    <row r="948" spans="1:1">
      <c r="A948" s="7"/>
    </row>
    <row r="949" spans="1:1">
      <c r="A949" s="7"/>
    </row>
    <row r="950" spans="1:1">
      <c r="A950" s="7"/>
    </row>
    <row r="951" spans="1:1">
      <c r="A951" s="7"/>
    </row>
    <row r="952" spans="1:1">
      <c r="A952" s="7"/>
    </row>
    <row r="953" spans="1:1">
      <c r="A953" s="7"/>
    </row>
    <row r="954" spans="1:1">
      <c r="A954" s="7"/>
    </row>
    <row r="955" spans="1:1">
      <c r="A955" s="7"/>
    </row>
    <row r="956" spans="1:1">
      <c r="A956" s="7"/>
    </row>
    <row r="957" spans="1:1">
      <c r="A957" s="7"/>
    </row>
    <row r="958" spans="1:1">
      <c r="A958" s="7"/>
    </row>
    <row r="959" spans="1:1">
      <c r="A959" s="7"/>
    </row>
    <row r="960" spans="1:1">
      <c r="A960" s="7"/>
    </row>
    <row r="961" spans="1:1">
      <c r="A961" s="7"/>
    </row>
    <row r="962" spans="1:1">
      <c r="A962" s="7"/>
    </row>
    <row r="963" spans="1:1">
      <c r="A963" s="7"/>
    </row>
    <row r="964" spans="1:1">
      <c r="A964" s="7"/>
    </row>
    <row r="965" spans="1:1">
      <c r="A965" s="7"/>
    </row>
    <row r="966" spans="1:1">
      <c r="A966" s="7"/>
    </row>
    <row r="967" spans="1:1">
      <c r="A967" s="7"/>
    </row>
    <row r="968" spans="1:1">
      <c r="A968" s="7"/>
    </row>
    <row r="969" spans="1:1">
      <c r="A969" s="7"/>
    </row>
    <row r="970" spans="1:1">
      <c r="A970" s="7"/>
    </row>
    <row r="971" spans="1:1">
      <c r="A971" s="7"/>
    </row>
    <row r="972" spans="1:1">
      <c r="A972" s="7"/>
    </row>
    <row r="973" spans="1:1">
      <c r="A973" s="7"/>
    </row>
    <row r="974" spans="1:1">
      <c r="A974" s="7"/>
    </row>
    <row r="975" spans="1:1">
      <c r="A975" s="7"/>
    </row>
    <row r="976" spans="1:1">
      <c r="A976" s="7"/>
    </row>
    <row r="977" spans="1:1">
      <c r="A977" s="7"/>
    </row>
    <row r="978" spans="1:1">
      <c r="A978" s="7"/>
    </row>
    <row r="979" spans="1:1">
      <c r="A979" s="7"/>
    </row>
    <row r="980" spans="1:1">
      <c r="A980" s="7"/>
    </row>
    <row r="981" spans="1:1">
      <c r="A981" s="7"/>
    </row>
    <row r="982" spans="1:1">
      <c r="A982" s="7"/>
    </row>
    <row r="983" spans="1:1">
      <c r="A983" s="7"/>
    </row>
    <row r="984" spans="1:1">
      <c r="A984" s="7"/>
    </row>
    <row r="985" spans="1:1">
      <c r="A985" s="7"/>
    </row>
    <row r="986" spans="1:1">
      <c r="A986" s="7"/>
    </row>
    <row r="987" spans="1:1">
      <c r="A987" s="7"/>
    </row>
    <row r="988" spans="1:1">
      <c r="A988" s="7"/>
    </row>
    <row r="989" spans="1:1">
      <c r="A989" s="7"/>
    </row>
    <row r="990" spans="1:1">
      <c r="A990" s="7"/>
    </row>
    <row r="991" spans="1:1">
      <c r="A991" s="7"/>
    </row>
    <row r="992" spans="1:1">
      <c r="A992" s="7"/>
    </row>
    <row r="993" spans="1:1">
      <c r="A993" s="7"/>
    </row>
    <row r="994" spans="1:1">
      <c r="A994" s="7"/>
    </row>
    <row r="995" spans="1:1">
      <c r="A995" s="7"/>
    </row>
    <row r="996" spans="1:1">
      <c r="A996" s="7"/>
    </row>
    <row r="997" spans="1:1">
      <c r="A997" s="7"/>
    </row>
    <row r="998" spans="1:1">
      <c r="A998" s="7"/>
    </row>
    <row r="999" spans="1:1">
      <c r="A999" s="7"/>
    </row>
    <row r="1000" spans="1:1">
      <c r="A1000" s="7"/>
    </row>
    <row r="1001" spans="1:1">
      <c r="A1001" s="7"/>
    </row>
    <row r="1002" spans="1:1">
      <c r="A1002" s="7"/>
    </row>
    <row r="1003" spans="1:1">
      <c r="A1003" s="7"/>
    </row>
    <row r="1004" spans="1:1">
      <c r="A1004" s="7"/>
    </row>
    <row r="1005" spans="1:1">
      <c r="A1005" s="7"/>
    </row>
    <row r="1006" spans="1:1">
      <c r="A1006" s="7"/>
    </row>
    <row r="1007" spans="1:1">
      <c r="A1007" s="7"/>
    </row>
    <row r="1008" spans="1:1">
      <c r="A1008" s="7"/>
    </row>
    <row r="1009" spans="1:1">
      <c r="A1009" s="7"/>
    </row>
    <row r="1010" spans="1:1">
      <c r="A1010" s="7"/>
    </row>
    <row r="1011" spans="1:1">
      <c r="A1011" s="7"/>
    </row>
    <row r="1012" spans="1:1">
      <c r="A1012" s="7"/>
    </row>
    <row r="1013" spans="1:1">
      <c r="A1013" s="7"/>
    </row>
    <row r="1014" spans="1:1">
      <c r="A1014" s="7"/>
    </row>
    <row r="1015" spans="1:1">
      <c r="A1015" s="7"/>
    </row>
    <row r="1016" spans="1:1">
      <c r="A1016" s="7"/>
    </row>
    <row r="1017" spans="1:1">
      <c r="A1017" s="7"/>
    </row>
    <row r="1018" spans="1:1">
      <c r="A1018" s="7"/>
    </row>
    <row r="1019" spans="1:1">
      <c r="A1019" s="7"/>
    </row>
    <row r="1020" spans="1:1">
      <c r="A1020" s="7"/>
    </row>
    <row r="1021" spans="1:1">
      <c r="A1021" s="7"/>
    </row>
    <row r="1022" spans="1:1">
      <c r="A1022" s="7"/>
    </row>
    <row r="1023" spans="1:1">
      <c r="A1023" s="7"/>
    </row>
    <row r="1024" spans="1:1">
      <c r="A1024" s="7"/>
    </row>
    <row r="1025" spans="1:1">
      <c r="A1025" s="7"/>
    </row>
    <row r="1026" spans="1:1">
      <c r="A1026" s="7"/>
    </row>
    <row r="1027" spans="1:1">
      <c r="A1027" s="7"/>
    </row>
    <row r="1028" spans="1:1">
      <c r="A1028" s="7"/>
    </row>
    <row r="1029" spans="1:1">
      <c r="A1029" s="7"/>
    </row>
    <row r="1030" spans="1:1">
      <c r="A1030" s="7"/>
    </row>
    <row r="1031" spans="1:1">
      <c r="A1031" s="7"/>
    </row>
    <row r="1032" spans="1:1">
      <c r="A1032" s="7"/>
    </row>
    <row r="1033" spans="1:1">
      <c r="A1033" s="7"/>
    </row>
    <row r="1034" spans="1:1">
      <c r="A1034" s="7"/>
    </row>
    <row r="1035" spans="1:1">
      <c r="A1035" s="7"/>
    </row>
    <row r="1036" spans="1:1">
      <c r="A1036" s="7"/>
    </row>
    <row r="1037" spans="1:1">
      <c r="A1037" s="7"/>
    </row>
    <row r="1038" spans="1:1">
      <c r="A1038" s="7"/>
    </row>
    <row r="1039" spans="1:1">
      <c r="A1039" s="7"/>
    </row>
    <row r="1040" spans="1:1">
      <c r="A1040" s="7"/>
    </row>
    <row r="1041" spans="1:1">
      <c r="A1041" s="7"/>
    </row>
    <row r="1042" spans="1:1">
      <c r="A1042" s="7"/>
    </row>
    <row r="1043" spans="1:1">
      <c r="A1043" s="7"/>
    </row>
    <row r="1044" spans="1:1">
      <c r="A1044" s="7"/>
    </row>
    <row r="1045" spans="1:1">
      <c r="A1045" s="7"/>
    </row>
    <row r="1046" spans="1:1">
      <c r="A1046" s="7"/>
    </row>
    <row r="1047" spans="1:1">
      <c r="A1047" s="7"/>
    </row>
    <row r="1048" spans="1:1">
      <c r="A1048" s="7"/>
    </row>
    <row r="1049" spans="1:1">
      <c r="A1049" s="7"/>
    </row>
    <row r="1050" spans="1:1">
      <c r="A1050" s="7"/>
    </row>
    <row r="1051" spans="1:1">
      <c r="A1051" s="7"/>
    </row>
    <row r="1052" spans="1:1">
      <c r="A1052" s="7"/>
    </row>
    <row r="1053" spans="1:1">
      <c r="A1053" s="7"/>
    </row>
    <row r="1054" spans="1:1">
      <c r="A1054" s="7"/>
    </row>
    <row r="1055" spans="1:1">
      <c r="A1055" s="7"/>
    </row>
    <row r="1056" spans="1:1">
      <c r="A1056" s="7"/>
    </row>
    <row r="1057" spans="1:1">
      <c r="A1057" s="7"/>
    </row>
    <row r="1058" spans="1:1">
      <c r="A1058" s="7"/>
    </row>
    <row r="1059" spans="1:1">
      <c r="A1059" s="7"/>
    </row>
    <row r="1060" spans="1:1">
      <c r="A1060" s="7"/>
    </row>
    <row r="1061" spans="1:1">
      <c r="A1061" s="7"/>
    </row>
    <row r="1062" spans="1:1">
      <c r="A1062" s="7"/>
    </row>
    <row r="1063" spans="1:1">
      <c r="A1063" s="7"/>
    </row>
    <row r="1064" spans="1:1">
      <c r="A1064" s="7"/>
    </row>
    <row r="1065" spans="1:1">
      <c r="A1065" s="7"/>
    </row>
    <row r="1066" spans="1:1">
      <c r="A1066" s="7"/>
    </row>
    <row r="1067" spans="1:1">
      <c r="A1067" s="7"/>
    </row>
    <row r="1068" spans="1:1">
      <c r="A1068" s="7"/>
    </row>
    <row r="1069" spans="1:1">
      <c r="A1069" s="7"/>
    </row>
    <row r="1070" spans="1:1">
      <c r="A1070" s="7"/>
    </row>
    <row r="1071" spans="1:1">
      <c r="A1071" s="7"/>
    </row>
    <row r="1072" spans="1:1">
      <c r="A1072" s="7"/>
    </row>
    <row r="1073" spans="1:1">
      <c r="A1073" s="7"/>
    </row>
    <row r="1074" spans="1:1">
      <c r="A1074" s="7"/>
    </row>
    <row r="1075" spans="1:1">
      <c r="A1075" s="7"/>
    </row>
    <row r="1076" spans="1:1">
      <c r="A1076" s="7"/>
    </row>
    <row r="1077" spans="1:1">
      <c r="A1077" s="7"/>
    </row>
    <row r="1078" spans="1:1">
      <c r="A1078" s="7"/>
    </row>
    <row r="1079" spans="1:1">
      <c r="A1079" s="7"/>
    </row>
    <row r="1080" spans="1:1">
      <c r="A1080" s="7"/>
    </row>
    <row r="1081" spans="1:1">
      <c r="A1081" s="7"/>
    </row>
    <row r="1082" spans="1:1">
      <c r="A1082" s="7"/>
    </row>
    <row r="1083" spans="1:1">
      <c r="A1083" s="7"/>
    </row>
    <row r="1084" spans="1:1">
      <c r="A1084" s="7"/>
    </row>
    <row r="1085" spans="1:1">
      <c r="A1085" s="7"/>
    </row>
    <row r="1086" spans="1:1">
      <c r="A1086" s="7"/>
    </row>
    <row r="1087" spans="1:1">
      <c r="A1087" s="7"/>
    </row>
    <row r="1088" spans="1:1">
      <c r="A1088" s="7"/>
    </row>
    <row r="1089" spans="1:1">
      <c r="A1089" s="7"/>
    </row>
    <row r="1090" spans="1:1">
      <c r="A1090" s="7"/>
    </row>
    <row r="1091" spans="1:1">
      <c r="A1091" s="7"/>
    </row>
    <row r="1092" spans="1:1">
      <c r="A1092" s="7"/>
    </row>
    <row r="1093" spans="1:1">
      <c r="A1093" s="7"/>
    </row>
    <row r="1094" spans="1:1">
      <c r="A1094" s="7"/>
    </row>
    <row r="1095" spans="1:1">
      <c r="A1095" s="7"/>
    </row>
    <row r="1096" spans="1:1">
      <c r="A1096" s="7"/>
    </row>
    <row r="1097" spans="1:1">
      <c r="A1097" s="7"/>
    </row>
    <row r="1098" spans="1:1">
      <c r="A1098" s="7"/>
    </row>
    <row r="1099" spans="1:1">
      <c r="A1099" s="7"/>
    </row>
    <row r="1100" spans="1:1">
      <c r="A1100" s="7"/>
    </row>
    <row r="1101" spans="1:1">
      <c r="A1101" s="7"/>
    </row>
    <row r="1102" spans="1:1">
      <c r="A1102" s="7"/>
    </row>
    <row r="1103" spans="1:1">
      <c r="A1103" s="7"/>
    </row>
    <row r="1104" spans="1:1">
      <c r="A1104" s="7"/>
    </row>
    <row r="1105" spans="1:1">
      <c r="A1105" s="7"/>
    </row>
    <row r="1106" spans="1:1">
      <c r="A1106" s="7"/>
    </row>
    <row r="1107" spans="1:1">
      <c r="A1107" s="7"/>
    </row>
    <row r="1108" spans="1:1">
      <c r="A1108" s="7"/>
    </row>
    <row r="1109" spans="1:1">
      <c r="A1109" s="7"/>
    </row>
    <row r="1110" spans="1:1">
      <c r="A1110" s="7"/>
    </row>
    <row r="1111" spans="1:1">
      <c r="A1111" s="7"/>
    </row>
    <row r="1112" spans="1:1">
      <c r="A1112" s="7"/>
    </row>
    <row r="1113" spans="1:1">
      <c r="A1113" s="7"/>
    </row>
    <row r="1114" spans="1:1">
      <c r="A1114" s="7"/>
    </row>
    <row r="1115" spans="1:1">
      <c r="A1115" s="7"/>
    </row>
    <row r="1116" spans="1:1">
      <c r="A1116" s="7"/>
    </row>
    <row r="1117" spans="1:1">
      <c r="A1117" s="7"/>
    </row>
    <row r="1118" spans="1:1">
      <c r="A1118" s="7"/>
    </row>
    <row r="1119" spans="1:1">
      <c r="A1119" s="7"/>
    </row>
    <row r="1120" spans="1:1">
      <c r="A1120" s="7"/>
    </row>
    <row r="1121" spans="1:1">
      <c r="A1121" s="7"/>
    </row>
    <row r="1122" spans="1:1">
      <c r="A1122" s="7"/>
    </row>
    <row r="1123" spans="1:1">
      <c r="A1123" s="7"/>
    </row>
    <row r="1124" spans="1:1">
      <c r="A1124" s="7"/>
    </row>
    <row r="1125" spans="1:1">
      <c r="A1125" s="7"/>
    </row>
    <row r="1126" spans="1:1">
      <c r="A1126" s="7"/>
    </row>
    <row r="1127" spans="1:1">
      <c r="A1127" s="7"/>
    </row>
    <row r="1128" spans="1:1">
      <c r="A1128" s="7"/>
    </row>
    <row r="1129" spans="1:1">
      <c r="A1129" s="7"/>
    </row>
    <row r="1130" spans="1:1">
      <c r="A1130" s="7"/>
    </row>
    <row r="1131" spans="1:1">
      <c r="A1131" s="7"/>
    </row>
    <row r="1132" spans="1:1">
      <c r="A1132" s="7"/>
    </row>
    <row r="1133" spans="1:1">
      <c r="A1133" s="7"/>
    </row>
    <row r="1134" spans="1:1">
      <c r="A1134" s="7"/>
    </row>
    <row r="1135" spans="1:1">
      <c r="A1135" s="7"/>
    </row>
    <row r="1136" spans="1:1">
      <c r="A1136" s="7"/>
    </row>
    <row r="1137" spans="1:1">
      <c r="A1137" s="7"/>
    </row>
    <row r="1138" spans="1:1">
      <c r="A1138" s="7"/>
    </row>
    <row r="1139" spans="1:1">
      <c r="A1139" s="7"/>
    </row>
    <row r="1140" spans="1:1">
      <c r="A1140" s="7"/>
    </row>
    <row r="1141" spans="1:1">
      <c r="A1141" s="7"/>
    </row>
    <row r="1142" spans="1:1">
      <c r="A1142" s="7"/>
    </row>
    <row r="1143" spans="1:1">
      <c r="A1143" s="7"/>
    </row>
    <row r="1144" spans="1:1">
      <c r="A1144" s="7"/>
    </row>
    <row r="1145" spans="1:1">
      <c r="A1145" s="7"/>
    </row>
    <row r="1146" spans="1:1">
      <c r="A1146" s="7"/>
    </row>
    <row r="1147" spans="1:1">
      <c r="A1147" s="7"/>
    </row>
    <row r="1148" spans="1:1">
      <c r="A1148" s="7"/>
    </row>
    <row r="1149" spans="1:1">
      <c r="A1149" s="7"/>
    </row>
    <row r="1150" spans="1:1">
      <c r="A1150" s="7"/>
    </row>
    <row r="1151" spans="1:1">
      <c r="A1151" s="7"/>
    </row>
    <row r="1152" spans="1:1">
      <c r="A1152" s="7"/>
    </row>
    <row r="1153" spans="1:1">
      <c r="A1153" s="7"/>
    </row>
    <row r="1154" spans="1:1">
      <c r="A1154" s="7"/>
    </row>
    <row r="1155" spans="1:1">
      <c r="A1155" s="7"/>
    </row>
    <row r="1156" spans="1:1">
      <c r="A1156" s="7"/>
    </row>
    <row r="1157" spans="1:1">
      <c r="A1157" s="7"/>
    </row>
    <row r="1158" spans="1:1">
      <c r="A1158" s="7"/>
    </row>
    <row r="1159" spans="1:1">
      <c r="A1159" s="7"/>
    </row>
    <row r="1160" spans="1:1">
      <c r="A1160" s="7"/>
    </row>
    <row r="1161" spans="1:1">
      <c r="A1161" s="7"/>
    </row>
    <row r="1162" spans="1:1">
      <c r="A1162" s="7"/>
    </row>
    <row r="1163" spans="1:1">
      <c r="A1163" s="7"/>
    </row>
    <row r="1164" spans="1:1">
      <c r="A1164" s="7"/>
    </row>
    <row r="1165" spans="1:1">
      <c r="A1165" s="7"/>
    </row>
    <row r="1166" spans="1:1">
      <c r="A1166" s="7"/>
    </row>
    <row r="1167" spans="1:1">
      <c r="A1167" s="7"/>
    </row>
    <row r="1168" spans="1:1">
      <c r="A1168" s="7"/>
    </row>
    <row r="1169" spans="1:1">
      <c r="A1169" s="7"/>
    </row>
    <row r="1170" spans="1:1">
      <c r="A1170" s="7"/>
    </row>
    <row r="1171" spans="1:1">
      <c r="A1171" s="7"/>
    </row>
    <row r="1172" spans="1:1">
      <c r="A1172" s="7"/>
    </row>
    <row r="1173" spans="1:1">
      <c r="A1173" s="7"/>
    </row>
    <row r="1174" spans="1:1">
      <c r="A1174" s="7"/>
    </row>
    <row r="1175" spans="1:1">
      <c r="A1175" s="7"/>
    </row>
    <row r="1176" spans="1:1">
      <c r="A1176" s="7"/>
    </row>
    <row r="1177" spans="1:1">
      <c r="A1177" s="7"/>
    </row>
    <row r="1178" spans="1:1">
      <c r="A1178" s="7"/>
    </row>
    <row r="1179" spans="1:1">
      <c r="A1179" s="7"/>
    </row>
    <row r="1180" spans="1:1">
      <c r="A1180" s="7"/>
    </row>
    <row r="1181" spans="1:1">
      <c r="A1181" s="7"/>
    </row>
    <row r="1182" spans="1:1">
      <c r="A1182" s="7"/>
    </row>
    <row r="1183" spans="1:1">
      <c r="A1183" s="7"/>
    </row>
    <row r="1184" spans="1:1">
      <c r="A1184" s="7"/>
    </row>
    <row r="1185" spans="1:1">
      <c r="A1185" s="7"/>
    </row>
    <row r="1186" spans="1:1">
      <c r="A1186" s="7"/>
    </row>
    <row r="1187" spans="1:1">
      <c r="A1187" s="7"/>
    </row>
    <row r="1188" spans="1:1">
      <c r="A1188" s="7"/>
    </row>
    <row r="1189" spans="1:1">
      <c r="A1189" s="7"/>
    </row>
    <row r="1190" spans="1:1">
      <c r="A1190" s="7"/>
    </row>
    <row r="1191" spans="1:1">
      <c r="A1191" s="7"/>
    </row>
    <row r="1192" spans="1:1">
      <c r="A1192" s="7"/>
    </row>
    <row r="1193" spans="1:1">
      <c r="A1193" s="7"/>
    </row>
    <row r="1194" spans="1:1">
      <c r="A1194" s="7"/>
    </row>
    <row r="1195" spans="1:1">
      <c r="A1195" s="7"/>
    </row>
    <row r="1196" spans="1:1">
      <c r="A1196" s="7"/>
    </row>
    <row r="1197" spans="1:1">
      <c r="A1197" s="7"/>
    </row>
    <row r="1198" spans="1:1">
      <c r="A1198" s="7"/>
    </row>
    <row r="1199" spans="1:1">
      <c r="A1199" s="7"/>
    </row>
    <row r="1200" spans="1:1">
      <c r="A1200" s="7"/>
    </row>
    <row r="1201" spans="1:1">
      <c r="A1201" s="7"/>
    </row>
    <row r="1202" spans="1:1">
      <c r="A1202" s="7"/>
    </row>
    <row r="1203" spans="1:1">
      <c r="A1203" s="7"/>
    </row>
    <row r="1204" spans="1:1">
      <c r="A1204" s="7"/>
    </row>
    <row r="1205" spans="1:1">
      <c r="A1205" s="7"/>
    </row>
    <row r="1206" spans="1:1">
      <c r="A1206" s="7"/>
    </row>
    <row r="1207" spans="1:1">
      <c r="A1207" s="7"/>
    </row>
    <row r="1208" spans="1:1">
      <c r="A1208" s="7"/>
    </row>
    <row r="1209" spans="1:1">
      <c r="A1209" s="7"/>
    </row>
    <row r="1210" spans="1:1">
      <c r="A1210" s="7"/>
    </row>
    <row r="1211" spans="1:1">
      <c r="A1211" s="7"/>
    </row>
    <row r="1212" spans="1:1">
      <c r="A1212" s="7"/>
    </row>
    <row r="1213" spans="1:1">
      <c r="A1213" s="7"/>
    </row>
    <row r="1214" spans="1:1">
      <c r="A1214" s="7"/>
    </row>
    <row r="1215" spans="1:1">
      <c r="A1215" s="7"/>
    </row>
    <row r="1216" spans="1:1">
      <c r="A1216" s="7"/>
    </row>
    <row r="1217" spans="1:1">
      <c r="A1217" s="7"/>
    </row>
    <row r="1218" spans="1:1">
      <c r="A1218" s="7"/>
    </row>
    <row r="1219" spans="1:1">
      <c r="A1219" s="7"/>
    </row>
    <row r="1220" spans="1:1">
      <c r="A1220" s="7"/>
    </row>
    <row r="1221" spans="1:1">
      <c r="A1221" s="7"/>
    </row>
    <row r="1222" spans="1:1">
      <c r="A1222" s="7"/>
    </row>
    <row r="1223" spans="1:1">
      <c r="A1223" s="7"/>
    </row>
    <row r="1224" spans="1:1">
      <c r="A1224" s="7"/>
    </row>
    <row r="1225" spans="1:1">
      <c r="A1225" s="7"/>
    </row>
    <row r="1226" spans="1:1">
      <c r="A1226" s="7"/>
    </row>
    <row r="1227" spans="1:1">
      <c r="A1227" s="7"/>
    </row>
    <row r="1228" spans="1:1">
      <c r="A1228" s="7"/>
    </row>
    <row r="1229" spans="1:1">
      <c r="A1229" s="7"/>
    </row>
    <row r="1230" spans="1:1">
      <c r="A1230" s="7"/>
    </row>
    <row r="1231" spans="1:1">
      <c r="A1231" s="7"/>
    </row>
    <row r="1232" spans="1:1">
      <c r="A1232" s="7"/>
    </row>
    <row r="1233" spans="1:1">
      <c r="A1233" s="7"/>
    </row>
    <row r="1234" spans="1:1">
      <c r="A1234" s="7"/>
    </row>
    <row r="1235" spans="1:1">
      <c r="A1235" s="7"/>
    </row>
    <row r="1236" spans="1:1">
      <c r="A1236" s="7"/>
    </row>
    <row r="1237" spans="1:1">
      <c r="A1237" s="7"/>
    </row>
    <row r="1238" spans="1:1">
      <c r="A1238" s="7"/>
    </row>
    <row r="1239" spans="1:1">
      <c r="A1239" s="7"/>
    </row>
    <row r="1240" spans="1:1">
      <c r="A1240" s="7"/>
    </row>
    <row r="1241" spans="1:1">
      <c r="A1241" s="7"/>
    </row>
    <row r="1242" spans="1:1">
      <c r="A1242" s="7"/>
    </row>
    <row r="1243" spans="1:1">
      <c r="A1243" s="7"/>
    </row>
    <row r="1244" spans="1:1">
      <c r="A1244" s="7"/>
    </row>
    <row r="1245" spans="1:1">
      <c r="A1245" s="7"/>
    </row>
    <row r="1246" spans="1:1">
      <c r="A1246" s="7"/>
    </row>
    <row r="1247" spans="1:1">
      <c r="A1247" s="7"/>
    </row>
    <row r="1248" spans="1:1">
      <c r="A1248" s="7"/>
    </row>
    <row r="1249" spans="1:1">
      <c r="A1249" s="7"/>
    </row>
    <row r="1250" spans="1:1">
      <c r="A1250" s="7"/>
    </row>
    <row r="1251" spans="1:1">
      <c r="A1251" s="7"/>
    </row>
    <row r="1252" spans="1:1">
      <c r="A1252" s="7"/>
    </row>
    <row r="1253" spans="1:1">
      <c r="A1253" s="7"/>
    </row>
    <row r="1254" spans="1:1">
      <c r="A1254" s="7"/>
    </row>
    <row r="1255" spans="1:1">
      <c r="A1255" s="7"/>
    </row>
    <row r="1256" spans="1:1">
      <c r="A1256" s="7"/>
    </row>
    <row r="1257" spans="1:1">
      <c r="A1257" s="7"/>
    </row>
    <row r="1258" spans="1:1">
      <c r="A1258" s="7"/>
    </row>
    <row r="1259" spans="1:1">
      <c r="A1259" s="7"/>
    </row>
    <row r="1260" spans="1:1">
      <c r="A1260" s="7"/>
    </row>
    <row r="1261" spans="1:1">
      <c r="A1261" s="7"/>
    </row>
    <row r="1262" spans="1:1">
      <c r="A1262" s="7"/>
    </row>
    <row r="1263" spans="1:1">
      <c r="A1263" s="7"/>
    </row>
    <row r="1264" spans="1:1">
      <c r="A1264" s="7"/>
    </row>
    <row r="1265" spans="1:1">
      <c r="A1265" s="7"/>
    </row>
    <row r="1266" spans="1:1">
      <c r="A1266" s="7"/>
    </row>
    <row r="1267" spans="1:1">
      <c r="A1267" s="7"/>
    </row>
    <row r="1268" spans="1:1">
      <c r="A1268" s="7"/>
    </row>
    <row r="1269" spans="1:1">
      <c r="A1269" s="7"/>
    </row>
    <row r="1270" spans="1:1">
      <c r="A1270" s="7"/>
    </row>
    <row r="1271" spans="1:1">
      <c r="A1271" s="7"/>
    </row>
    <row r="1272" spans="1:1">
      <c r="A1272" s="7"/>
    </row>
    <row r="1273" spans="1:1">
      <c r="A1273" s="7"/>
    </row>
    <row r="1274" spans="1:1">
      <c r="A1274" s="7"/>
    </row>
    <row r="1275" spans="1:1">
      <c r="A1275" s="7"/>
    </row>
    <row r="1276" spans="1:1">
      <c r="A1276" s="7"/>
    </row>
    <row r="1277" spans="1:1">
      <c r="A1277" s="7"/>
    </row>
    <row r="1278" spans="1:1">
      <c r="A1278" s="7"/>
    </row>
    <row r="1279" spans="1:1">
      <c r="A1279" s="7"/>
    </row>
    <row r="1280" spans="1:1">
      <c r="A1280" s="7"/>
    </row>
    <row r="1281" spans="1:1">
      <c r="A1281" s="7"/>
    </row>
    <row r="1282" spans="1:1">
      <c r="A1282" s="7"/>
    </row>
    <row r="1283" spans="1:1">
      <c r="A1283" s="7"/>
    </row>
    <row r="1284" spans="1:1">
      <c r="A1284" s="7"/>
    </row>
    <row r="1285" spans="1:1">
      <c r="A1285" s="7"/>
    </row>
    <row r="1286" spans="1:1">
      <c r="A1286" s="7"/>
    </row>
    <row r="1287" spans="1:1">
      <c r="A1287" s="7"/>
    </row>
    <row r="1288" spans="1:1">
      <c r="A1288" s="7"/>
    </row>
    <row r="1289" spans="1:1">
      <c r="A1289" s="7"/>
    </row>
    <row r="1290" spans="1:1">
      <c r="A1290" s="7"/>
    </row>
    <row r="1291" spans="1:1">
      <c r="A1291" s="7"/>
    </row>
    <row r="1292" spans="1:1">
      <c r="A1292" s="7"/>
    </row>
    <row r="1293" spans="1:1">
      <c r="A1293" s="7"/>
    </row>
    <row r="1294" spans="1:1">
      <c r="A1294" s="7"/>
    </row>
    <row r="1295" spans="1:1">
      <c r="A1295" s="7"/>
    </row>
    <row r="1296" spans="1:1">
      <c r="A1296" s="7"/>
    </row>
    <row r="1297" spans="1:1">
      <c r="A1297" s="7"/>
    </row>
    <row r="1298" spans="1:1">
      <c r="A1298" s="7"/>
    </row>
    <row r="1299" spans="1:1">
      <c r="A1299" s="7"/>
    </row>
    <row r="1300" spans="1:1">
      <c r="A1300" s="7"/>
    </row>
    <row r="1301" spans="1:1">
      <c r="A1301" s="7"/>
    </row>
    <row r="1302" spans="1:1">
      <c r="A1302" s="7"/>
    </row>
    <row r="1303" spans="1:1">
      <c r="A1303" s="7"/>
    </row>
    <row r="1304" spans="1:1">
      <c r="A1304" s="7"/>
    </row>
    <row r="1305" spans="1:1">
      <c r="A1305" s="7"/>
    </row>
    <row r="1306" spans="1:1">
      <c r="A1306" s="7"/>
    </row>
    <row r="1307" spans="1:1">
      <c r="A1307" s="7"/>
    </row>
    <row r="1308" spans="1:1">
      <c r="A1308" s="7"/>
    </row>
    <row r="1309" spans="1:1">
      <c r="A1309" s="7"/>
    </row>
    <row r="1310" spans="1:1">
      <c r="A1310" s="7"/>
    </row>
    <row r="1311" spans="1:1">
      <c r="A1311" s="7"/>
    </row>
    <row r="1312" spans="1:1">
      <c r="A1312" s="7"/>
    </row>
    <row r="1313" spans="1:1">
      <c r="A1313" s="7"/>
    </row>
    <row r="1314" spans="1:1">
      <c r="A1314" s="7"/>
    </row>
    <row r="1315" spans="1:1">
      <c r="A1315" s="7"/>
    </row>
    <row r="1316" spans="1:1">
      <c r="A1316" s="7"/>
    </row>
    <row r="1317" spans="1:1">
      <c r="A1317" s="7"/>
    </row>
    <row r="1318" spans="1:1">
      <c r="A1318" s="7"/>
    </row>
    <row r="1319" spans="1:1">
      <c r="A1319" s="7"/>
    </row>
    <row r="1320" spans="1:1">
      <c r="A1320" s="7"/>
    </row>
    <row r="1321" spans="1:1">
      <c r="A1321" s="7"/>
    </row>
    <row r="1322" spans="1:1">
      <c r="A1322" s="7"/>
    </row>
    <row r="1323" spans="1:1">
      <c r="A1323" s="7"/>
    </row>
    <row r="1324" spans="1:1">
      <c r="A1324" s="7"/>
    </row>
    <row r="1325" spans="1:1">
      <c r="A1325" s="7"/>
    </row>
    <row r="1326" spans="1:1">
      <c r="A1326" s="7"/>
    </row>
    <row r="1327" spans="1:1">
      <c r="A1327" s="7"/>
    </row>
    <row r="1328" spans="1:1">
      <c r="A1328" s="7"/>
    </row>
    <row r="1329" spans="1:1">
      <c r="A1329" s="7"/>
    </row>
    <row r="1330" spans="1:1">
      <c r="A1330" s="7"/>
    </row>
    <row r="1331" spans="1:1">
      <c r="A1331" s="7"/>
    </row>
    <row r="1332" spans="1:1">
      <c r="A1332" s="7"/>
    </row>
    <row r="1333" spans="1:1">
      <c r="A1333" s="7"/>
    </row>
    <row r="1334" spans="1:1">
      <c r="A1334" s="7"/>
    </row>
    <row r="1335" spans="1:1">
      <c r="A1335" s="7"/>
    </row>
    <row r="1336" spans="1:1">
      <c r="A1336" s="7"/>
    </row>
    <row r="1337" spans="1:1">
      <c r="A1337" s="7"/>
    </row>
    <row r="1338" spans="1:1">
      <c r="A1338" s="7"/>
    </row>
    <row r="1339" spans="1:1">
      <c r="A1339" s="7"/>
    </row>
    <row r="1340" spans="1:1">
      <c r="A1340" s="7"/>
    </row>
    <row r="1341" spans="1:1">
      <c r="A1341" s="7"/>
    </row>
    <row r="1342" spans="1:1">
      <c r="A1342" s="7"/>
    </row>
    <row r="1343" spans="1:1">
      <c r="A1343" s="7"/>
    </row>
    <row r="1344" spans="1:1">
      <c r="A1344" s="7"/>
    </row>
    <row r="1345" spans="1:1">
      <c r="A1345" s="7"/>
    </row>
    <row r="1346" spans="1:1">
      <c r="A1346" s="7"/>
    </row>
    <row r="1347" spans="1:1">
      <c r="A1347" s="7"/>
    </row>
    <row r="1348" spans="1:1">
      <c r="A1348" s="7"/>
    </row>
    <row r="1349" spans="1:1">
      <c r="A1349" s="7"/>
    </row>
    <row r="1350" spans="1:1">
      <c r="A1350" s="7"/>
    </row>
    <row r="1351" spans="1:1">
      <c r="A1351" s="7"/>
    </row>
    <row r="1352" spans="1:1">
      <c r="A1352" s="7"/>
    </row>
    <row r="1353" spans="1:1">
      <c r="A1353" s="7"/>
    </row>
    <row r="1354" spans="1:1">
      <c r="A1354" s="7"/>
    </row>
    <row r="1355" spans="1:1">
      <c r="A1355" s="7"/>
    </row>
    <row r="1356" spans="1:1">
      <c r="A1356" s="7"/>
    </row>
    <row r="1357" spans="1:1">
      <c r="A1357" s="7"/>
    </row>
    <row r="1358" spans="1:1">
      <c r="A1358" s="7"/>
    </row>
    <row r="1359" spans="1:1">
      <c r="A1359" s="7"/>
    </row>
    <row r="1360" spans="1:1">
      <c r="A1360" s="7"/>
    </row>
    <row r="1361" spans="1:1">
      <c r="A1361" s="7"/>
    </row>
    <row r="1362" spans="1:1">
      <c r="A1362" s="7"/>
    </row>
    <row r="1363" spans="1:1">
      <c r="A1363" s="7"/>
    </row>
    <row r="1364" spans="1:1">
      <c r="A1364" s="7"/>
    </row>
    <row r="1365" spans="1:1">
      <c r="A1365" s="7"/>
    </row>
    <row r="1366" spans="1:1">
      <c r="A1366" s="7"/>
    </row>
    <row r="1367" spans="1:1">
      <c r="A1367" s="7"/>
    </row>
    <row r="1368" spans="1:1">
      <c r="A1368" s="7"/>
    </row>
    <row r="1369" spans="1:1">
      <c r="A1369" s="7"/>
    </row>
    <row r="1370" spans="1:1">
      <c r="A1370" s="7"/>
    </row>
    <row r="1371" spans="1:1">
      <c r="A1371" s="7"/>
    </row>
    <row r="1372" spans="1:1">
      <c r="A1372" s="7"/>
    </row>
    <row r="1373" spans="1:1">
      <c r="A1373" s="7"/>
    </row>
    <row r="1374" spans="1:1">
      <c r="A1374" s="7"/>
    </row>
    <row r="1375" spans="1:1">
      <c r="A1375" s="7"/>
    </row>
    <row r="1376" spans="1:1">
      <c r="A1376" s="7"/>
    </row>
    <row r="1377" spans="1:1">
      <c r="A1377" s="7"/>
    </row>
    <row r="1378" spans="1:1">
      <c r="A1378" s="7"/>
    </row>
    <row r="1379" spans="1:1">
      <c r="A1379" s="7"/>
    </row>
    <row r="1380" spans="1:1">
      <c r="A1380" s="7"/>
    </row>
    <row r="1381" spans="1:1">
      <c r="A1381" s="7"/>
    </row>
    <row r="1382" spans="1:1">
      <c r="A1382" s="7"/>
    </row>
    <row r="1383" spans="1:1">
      <c r="A1383" s="7"/>
    </row>
    <row r="1384" spans="1:1">
      <c r="A1384" s="7"/>
    </row>
    <row r="1385" spans="1:1">
      <c r="A1385" s="7"/>
    </row>
    <row r="1386" spans="1:1">
      <c r="A1386" s="7"/>
    </row>
    <row r="1387" spans="1:1">
      <c r="A1387" s="7"/>
    </row>
    <row r="1388" spans="1:1">
      <c r="A1388" s="7"/>
    </row>
    <row r="1389" spans="1:1">
      <c r="A1389" s="7"/>
    </row>
    <row r="1390" spans="1:1">
      <c r="A1390" s="7"/>
    </row>
    <row r="1391" spans="1:1">
      <c r="A1391" s="7"/>
    </row>
    <row r="1392" spans="1:1">
      <c r="A1392" s="7"/>
    </row>
    <row r="1393" spans="1:1">
      <c r="A1393" s="7"/>
    </row>
    <row r="1394" spans="1:1">
      <c r="A1394" s="7"/>
    </row>
    <row r="1395" spans="1:1">
      <c r="A1395" s="7"/>
    </row>
    <row r="1396" spans="1:1">
      <c r="A1396" s="7"/>
    </row>
    <row r="1397" spans="1:1">
      <c r="A1397" s="7"/>
    </row>
    <row r="1398" spans="1:1">
      <c r="A1398" s="7"/>
    </row>
    <row r="1399" spans="1:1">
      <c r="A1399" s="7"/>
    </row>
    <row r="1400" spans="1:1">
      <c r="A1400" s="7"/>
    </row>
    <row r="1401" spans="1:1">
      <c r="A1401" s="7"/>
    </row>
    <row r="1402" spans="1:1">
      <c r="A1402" s="7"/>
    </row>
    <row r="1403" spans="1:1">
      <c r="A1403" s="7"/>
    </row>
    <row r="1404" spans="1:1">
      <c r="A1404" s="7"/>
    </row>
    <row r="1405" spans="1:1">
      <c r="A1405" s="7"/>
    </row>
    <row r="1406" spans="1:1">
      <c r="A1406" s="7"/>
    </row>
    <row r="1407" spans="1:1">
      <c r="A1407" s="7"/>
    </row>
    <row r="1408" spans="1:1">
      <c r="A1408" s="7"/>
    </row>
    <row r="1409" spans="1:1">
      <c r="A1409" s="7"/>
    </row>
    <row r="1410" spans="1:1">
      <c r="A1410" s="7"/>
    </row>
    <row r="1411" spans="1:1">
      <c r="A1411" s="7"/>
    </row>
    <row r="1412" spans="1:1">
      <c r="A1412" s="7"/>
    </row>
    <row r="1413" spans="1:1">
      <c r="A1413" s="7"/>
    </row>
    <row r="1414" spans="1:1">
      <c r="A1414" s="7"/>
    </row>
    <row r="1415" spans="1:1">
      <c r="A1415" s="7"/>
    </row>
    <row r="1416" spans="1:1">
      <c r="A1416" s="7"/>
    </row>
    <row r="1417" spans="1:1">
      <c r="A1417" s="7"/>
    </row>
    <row r="1418" spans="1:1">
      <c r="A1418" s="7"/>
    </row>
    <row r="1419" spans="1:1">
      <c r="A1419" s="7"/>
    </row>
    <row r="1420" spans="1:1">
      <c r="A1420" s="7"/>
    </row>
    <row r="1421" spans="1:1">
      <c r="A1421" s="7"/>
    </row>
    <row r="1422" spans="1:1">
      <c r="A1422" s="7"/>
    </row>
    <row r="1423" spans="1:1">
      <c r="A1423" s="7"/>
    </row>
    <row r="1424" spans="1:1">
      <c r="A1424" s="7"/>
    </row>
    <row r="1425" spans="1:1">
      <c r="A1425" s="7"/>
    </row>
    <row r="1426" spans="1:1">
      <c r="A1426" s="7"/>
    </row>
    <row r="1427" spans="1:1">
      <c r="A1427" s="7"/>
    </row>
    <row r="1428" spans="1:1">
      <c r="A1428" s="7"/>
    </row>
    <row r="1429" spans="1:1">
      <c r="A1429" s="7"/>
    </row>
    <row r="1430" spans="1:1">
      <c r="A1430" s="7"/>
    </row>
    <row r="1431" spans="1:1">
      <c r="A1431" s="7"/>
    </row>
    <row r="1432" spans="1:1">
      <c r="A1432" s="7"/>
    </row>
    <row r="1433" spans="1:1">
      <c r="A1433" s="7"/>
    </row>
    <row r="1434" spans="1:1">
      <c r="A1434" s="7"/>
    </row>
    <row r="1435" spans="1:1">
      <c r="A1435" s="7"/>
    </row>
    <row r="1436" spans="1:1">
      <c r="A1436" s="7"/>
    </row>
    <row r="1437" spans="1:1">
      <c r="A1437" s="7"/>
    </row>
    <row r="1438" spans="1:1">
      <c r="A1438" s="7"/>
    </row>
    <row r="1439" spans="1:1">
      <c r="A1439" s="7"/>
    </row>
    <row r="1440" spans="1:1">
      <c r="A1440" s="7"/>
    </row>
    <row r="1441" spans="1:1">
      <c r="A1441" s="7"/>
    </row>
    <row r="1442" spans="1:1">
      <c r="A1442" s="7"/>
    </row>
    <row r="1443" spans="1:1">
      <c r="A1443" s="7"/>
    </row>
    <row r="1444" spans="1:1">
      <c r="A1444" s="7"/>
    </row>
    <row r="1445" spans="1:1">
      <c r="A1445" s="7"/>
    </row>
    <row r="1446" spans="1:1">
      <c r="A1446" s="7"/>
    </row>
    <row r="1447" spans="1:1">
      <c r="A1447" s="7"/>
    </row>
    <row r="1448" spans="1:1">
      <c r="A1448" s="7"/>
    </row>
    <row r="1449" spans="1:1">
      <c r="A1449" s="7"/>
    </row>
    <row r="1450" spans="1:1">
      <c r="A1450" s="7"/>
    </row>
    <row r="1451" spans="1:1">
      <c r="A1451" s="7"/>
    </row>
    <row r="1452" spans="1:1">
      <c r="A1452" s="7"/>
    </row>
    <row r="1453" spans="1:1">
      <c r="A1453" s="7"/>
    </row>
    <row r="1454" spans="1:1">
      <c r="A1454" s="7"/>
    </row>
    <row r="1455" spans="1:1">
      <c r="A1455" s="7"/>
    </row>
    <row r="1456" spans="1:1">
      <c r="A1456" s="7"/>
    </row>
    <row r="1457" spans="1:1">
      <c r="A1457" s="7"/>
    </row>
    <row r="1458" spans="1:1">
      <c r="A1458" s="7"/>
    </row>
    <row r="1459" spans="1:1">
      <c r="A1459" s="7"/>
    </row>
    <row r="1460" spans="1:1">
      <c r="A1460" s="7"/>
    </row>
    <row r="1461" spans="1:1">
      <c r="A1461" s="7"/>
    </row>
    <row r="1462" spans="1:1">
      <c r="A1462" s="7"/>
    </row>
    <row r="1463" spans="1:1">
      <c r="A1463" s="7"/>
    </row>
    <row r="1464" spans="1:1">
      <c r="A1464" s="7"/>
    </row>
    <row r="1465" spans="1:1">
      <c r="A1465" s="7"/>
    </row>
    <row r="1466" spans="1:1">
      <c r="A1466" s="7"/>
    </row>
    <row r="1467" spans="1:1">
      <c r="A1467" s="7"/>
    </row>
    <row r="1468" spans="1:1">
      <c r="A1468" s="7"/>
    </row>
    <row r="1469" spans="1:1">
      <c r="A1469" s="7"/>
    </row>
    <row r="1470" spans="1:1">
      <c r="A1470" s="7"/>
    </row>
    <row r="1471" spans="1:1">
      <c r="A1471" s="7"/>
    </row>
    <row r="1472" spans="1:1">
      <c r="A1472" s="7"/>
    </row>
    <row r="1473" spans="1:1">
      <c r="A1473" s="7"/>
    </row>
    <row r="1474" spans="1:1">
      <c r="A1474" s="7"/>
    </row>
    <row r="1475" spans="1:1">
      <c r="A1475" s="7"/>
    </row>
    <row r="1476" spans="1:1">
      <c r="A1476" s="7"/>
    </row>
    <row r="1477" spans="1:1">
      <c r="A1477" s="7"/>
    </row>
    <row r="1478" spans="1:1">
      <c r="A1478" s="7"/>
    </row>
    <row r="1479" spans="1:1">
      <c r="A1479" s="7"/>
    </row>
    <row r="1480" spans="1:1">
      <c r="A1480" s="7"/>
    </row>
    <row r="1481" spans="1:1">
      <c r="A1481" s="7"/>
    </row>
    <row r="1482" spans="1:1">
      <c r="A1482" s="7"/>
    </row>
    <row r="1483" spans="1:1">
      <c r="A1483" s="7"/>
    </row>
    <row r="1484" spans="1:1">
      <c r="A1484" s="7"/>
    </row>
    <row r="1485" spans="1:1">
      <c r="A1485" s="7"/>
    </row>
    <row r="1486" spans="1:1">
      <c r="A1486" s="7"/>
    </row>
    <row r="1487" spans="1:1">
      <c r="A1487" s="7"/>
    </row>
    <row r="1488" spans="1:1">
      <c r="A1488" s="7"/>
    </row>
    <row r="1489" spans="1:1">
      <c r="A1489" s="7"/>
    </row>
    <row r="1490" spans="1:1">
      <c r="A1490" s="7"/>
    </row>
    <row r="1491" spans="1:1">
      <c r="A1491" s="7"/>
    </row>
    <row r="1492" spans="1:1">
      <c r="A1492" s="7"/>
    </row>
    <row r="1493" spans="1:1">
      <c r="A1493" s="7"/>
    </row>
    <row r="1494" spans="1:1">
      <c r="A1494" s="7"/>
    </row>
    <row r="1495" spans="1:1">
      <c r="A1495" s="7"/>
    </row>
    <row r="1496" spans="1:1">
      <c r="A1496" s="7"/>
    </row>
    <row r="1497" spans="1:1">
      <c r="A1497" s="7"/>
    </row>
    <row r="1498" spans="1:1">
      <c r="A1498" s="7"/>
    </row>
    <row r="1499" spans="1:1">
      <c r="A1499" s="7"/>
    </row>
    <row r="1500" spans="1:1">
      <c r="A1500" s="7"/>
    </row>
    <row r="1501" spans="1:1">
      <c r="A1501" s="7"/>
    </row>
    <row r="1502" spans="1:1">
      <c r="A1502" s="7"/>
    </row>
    <row r="1503" spans="1:1">
      <c r="A1503" s="7"/>
    </row>
    <row r="1504" spans="1:1">
      <c r="A1504" s="7"/>
    </row>
    <row r="1505" spans="1:1">
      <c r="A1505" s="7"/>
    </row>
    <row r="1506" spans="1:1">
      <c r="A1506" s="7"/>
    </row>
    <row r="1507" spans="1:1">
      <c r="A1507" s="7"/>
    </row>
    <row r="1508" spans="1:1">
      <c r="A1508" s="7"/>
    </row>
    <row r="1509" spans="1:1">
      <c r="A1509" s="7"/>
    </row>
    <row r="1510" spans="1:1">
      <c r="A1510" s="7"/>
    </row>
    <row r="1511" spans="1:1">
      <c r="A1511" s="7"/>
    </row>
    <row r="1512" spans="1:1">
      <c r="A1512" s="7"/>
    </row>
    <row r="1513" spans="1:1">
      <c r="A1513" s="7"/>
    </row>
    <row r="1514" spans="1:1">
      <c r="A1514" s="7"/>
    </row>
    <row r="1515" spans="1:1">
      <c r="A1515" s="7"/>
    </row>
    <row r="1516" spans="1:1">
      <c r="A1516" s="7"/>
    </row>
    <row r="1517" spans="1:1">
      <c r="A1517" s="7"/>
    </row>
    <row r="1518" spans="1:1">
      <c r="A1518" s="7"/>
    </row>
    <row r="1519" spans="1:1">
      <c r="A1519" s="7"/>
    </row>
    <row r="1520" spans="1:1">
      <c r="A1520" s="7"/>
    </row>
    <row r="1521" spans="1:1">
      <c r="A1521" s="7"/>
    </row>
    <row r="1522" spans="1:1">
      <c r="A1522" s="7"/>
    </row>
    <row r="1523" spans="1:1">
      <c r="A1523" s="7"/>
    </row>
    <row r="1524" spans="1:1">
      <c r="A1524" s="7"/>
    </row>
    <row r="1525" spans="1:1">
      <c r="A1525" s="7"/>
    </row>
    <row r="1526" spans="1:1">
      <c r="A1526" s="7"/>
    </row>
    <row r="1527" spans="1:1">
      <c r="A1527" s="7"/>
    </row>
    <row r="1528" spans="1:1">
      <c r="A1528" s="7"/>
    </row>
    <row r="1529" spans="1:1">
      <c r="A1529" s="7"/>
    </row>
    <row r="1530" spans="1:1">
      <c r="A1530" s="7"/>
    </row>
    <row r="1531" spans="1:1">
      <c r="A1531" s="7"/>
    </row>
    <row r="1532" spans="1:1">
      <c r="A1532" s="7"/>
    </row>
    <row r="1533" spans="1:1">
      <c r="A1533" s="7"/>
    </row>
    <row r="1534" spans="1:1">
      <c r="A1534" s="7"/>
    </row>
    <row r="1535" spans="1:1">
      <c r="A1535" s="7"/>
    </row>
    <row r="1536" spans="1:1">
      <c r="A1536" s="7"/>
    </row>
    <row r="1537" spans="1:1">
      <c r="A1537" s="7"/>
    </row>
    <row r="1538" spans="1:1">
      <c r="A1538" s="7"/>
    </row>
    <row r="1539" spans="1:1">
      <c r="A1539" s="7"/>
    </row>
    <row r="1540" spans="1:1">
      <c r="A1540" s="7"/>
    </row>
    <row r="1541" spans="1:1">
      <c r="A1541" s="7"/>
    </row>
    <row r="1542" spans="1:1">
      <c r="A1542" s="7"/>
    </row>
    <row r="1543" spans="1:1">
      <c r="A1543" s="7"/>
    </row>
    <row r="1544" spans="1:1">
      <c r="A1544" s="7"/>
    </row>
    <row r="1545" spans="1:1">
      <c r="A1545" s="7"/>
    </row>
    <row r="1546" spans="1:1">
      <c r="A1546" s="7"/>
    </row>
    <row r="1547" spans="1:1">
      <c r="A1547" s="7"/>
    </row>
    <row r="1548" spans="1:1">
      <c r="A1548" s="7"/>
    </row>
    <row r="1549" spans="1:1">
      <c r="A1549" s="7"/>
    </row>
    <row r="1550" spans="1:1">
      <c r="A1550" s="7"/>
    </row>
    <row r="1551" spans="1:1">
      <c r="A1551" s="7"/>
    </row>
    <row r="1552" spans="1:1">
      <c r="A1552" s="7"/>
    </row>
    <row r="1553" spans="1:1">
      <c r="A1553" s="7"/>
    </row>
    <row r="1554" spans="1:1">
      <c r="A1554" s="7"/>
    </row>
    <row r="1555" spans="1:1">
      <c r="A1555" s="7"/>
    </row>
    <row r="1556" spans="1:1">
      <c r="A1556" s="7"/>
    </row>
    <row r="1557" spans="1:1">
      <c r="A1557" s="7"/>
    </row>
    <row r="1558" spans="1:1">
      <c r="A1558" s="7"/>
    </row>
    <row r="1559" spans="1:1">
      <c r="A1559" s="7"/>
    </row>
    <row r="1560" spans="1:1">
      <c r="A1560" s="7"/>
    </row>
    <row r="1561" spans="1:1">
      <c r="A1561" s="7"/>
    </row>
    <row r="1562" spans="1:1">
      <c r="A1562" s="7"/>
    </row>
    <row r="1563" spans="1:1">
      <c r="A1563" s="7"/>
    </row>
    <row r="1564" spans="1:1">
      <c r="A1564" s="7"/>
    </row>
    <row r="1565" spans="1:1">
      <c r="A1565" s="7"/>
    </row>
    <row r="1566" spans="1:1">
      <c r="A1566" s="7"/>
    </row>
    <row r="1567" spans="1:1">
      <c r="A1567" s="7"/>
    </row>
    <row r="1568" spans="1:1">
      <c r="A1568" s="7"/>
    </row>
    <row r="1569" spans="1:1">
      <c r="A1569" s="7"/>
    </row>
    <row r="1570" spans="1:1">
      <c r="A1570" s="7"/>
    </row>
    <row r="1571" spans="1:1">
      <c r="A1571" s="7"/>
    </row>
    <row r="1572" spans="1:1">
      <c r="A1572" s="7"/>
    </row>
    <row r="1573" spans="1:1">
      <c r="A1573" s="7"/>
    </row>
    <row r="1574" spans="1:1">
      <c r="A1574" s="7"/>
    </row>
    <row r="1575" spans="1:1">
      <c r="A1575" s="7"/>
    </row>
    <row r="1576" spans="1:1">
      <c r="A1576" s="7"/>
    </row>
    <row r="1577" spans="1:1">
      <c r="A1577" s="7"/>
    </row>
    <row r="1578" spans="1:1">
      <c r="A1578" s="7"/>
    </row>
    <row r="1579" spans="1:1">
      <c r="A1579" s="7"/>
    </row>
    <row r="1580" spans="1:1">
      <c r="A1580" s="7"/>
    </row>
    <row r="1581" spans="1:1">
      <c r="A1581" s="7"/>
    </row>
    <row r="1582" spans="1:1">
      <c r="A1582" s="7"/>
    </row>
    <row r="1583" spans="1:1">
      <c r="A1583" s="7"/>
    </row>
    <row r="1584" spans="1:1">
      <c r="A1584" s="7"/>
    </row>
    <row r="1585" spans="1:1">
      <c r="A1585" s="7"/>
    </row>
    <row r="1586" spans="1:1">
      <c r="A1586" s="7"/>
    </row>
    <row r="1587" spans="1:1">
      <c r="A1587" s="7"/>
    </row>
    <row r="1588" spans="1:1">
      <c r="A1588" s="7"/>
    </row>
    <row r="1589" spans="1:1">
      <c r="A1589" s="7"/>
    </row>
    <row r="1590" spans="1:1">
      <c r="A1590" s="7"/>
    </row>
    <row r="1591" spans="1:1">
      <c r="A1591" s="7"/>
    </row>
    <row r="1592" spans="1:1">
      <c r="A1592" s="7"/>
    </row>
    <row r="1593" spans="1:1">
      <c r="A1593" s="7"/>
    </row>
    <row r="1594" spans="1:1">
      <c r="A1594" s="7"/>
    </row>
    <row r="1595" spans="1:1">
      <c r="A1595" s="7"/>
    </row>
    <row r="1596" spans="1:1">
      <c r="A1596" s="7"/>
    </row>
    <row r="1597" spans="1:1">
      <c r="A1597" s="7"/>
    </row>
    <row r="1598" spans="1:1">
      <c r="A1598" s="7"/>
    </row>
    <row r="1599" spans="1:1">
      <c r="A1599" s="7"/>
    </row>
    <row r="1600" spans="1:1">
      <c r="A1600" s="7"/>
    </row>
    <row r="1601" spans="1:1">
      <c r="A1601" s="7"/>
    </row>
    <row r="1602" spans="1:1">
      <c r="A1602" s="7"/>
    </row>
    <row r="1603" spans="1:1">
      <c r="A1603" s="7"/>
    </row>
    <row r="1604" spans="1:1">
      <c r="A1604" s="7"/>
    </row>
    <row r="1605" spans="1:1">
      <c r="A1605" s="7"/>
    </row>
    <row r="1606" spans="1:1">
      <c r="A1606" s="7"/>
    </row>
    <row r="1607" spans="1:1">
      <c r="A1607" s="7"/>
    </row>
    <row r="1608" spans="1:1">
      <c r="A1608" s="7"/>
    </row>
    <row r="1609" spans="1:1">
      <c r="A1609" s="7"/>
    </row>
    <row r="1610" spans="1:1">
      <c r="A1610" s="7"/>
    </row>
    <row r="1611" spans="1:1">
      <c r="A1611" s="7"/>
    </row>
    <row r="1612" spans="1:1">
      <c r="A1612" s="7"/>
    </row>
    <row r="1613" spans="1:1">
      <c r="A1613" s="7"/>
    </row>
    <row r="1614" spans="1:1">
      <c r="A1614" s="7"/>
    </row>
    <row r="1615" spans="1:1">
      <c r="A1615" s="7"/>
    </row>
    <row r="1616" spans="1:1">
      <c r="A1616" s="7"/>
    </row>
    <row r="1617" spans="1:1">
      <c r="A1617" s="7"/>
    </row>
    <row r="1618" spans="1:1">
      <c r="A1618" s="7"/>
    </row>
    <row r="1619" spans="1:1">
      <c r="A1619" s="7"/>
    </row>
    <row r="1620" spans="1:1">
      <c r="A1620" s="7"/>
    </row>
    <row r="1621" spans="1:1">
      <c r="A1621" s="7"/>
    </row>
    <row r="1622" spans="1:1">
      <c r="A1622" s="7"/>
    </row>
    <row r="1623" spans="1:1">
      <c r="A1623" s="7"/>
    </row>
    <row r="1624" spans="1:1">
      <c r="A1624" s="7"/>
    </row>
    <row r="1625" spans="1:1">
      <c r="A1625" s="7"/>
    </row>
    <row r="1626" spans="1:1">
      <c r="A1626" s="7"/>
    </row>
    <row r="1627" spans="1:1">
      <c r="A1627" s="7"/>
    </row>
    <row r="1628" spans="1:1">
      <c r="A1628" s="7"/>
    </row>
    <row r="1629" spans="1:1">
      <c r="A1629" s="7"/>
    </row>
    <row r="1630" spans="1:1">
      <c r="A1630" s="7"/>
    </row>
    <row r="1631" spans="1:1">
      <c r="A1631" s="7"/>
    </row>
    <row r="1632" spans="1:1">
      <c r="A1632" s="7"/>
    </row>
    <row r="1633" spans="1:1">
      <c r="A1633" s="7"/>
    </row>
    <row r="1634" spans="1:1">
      <c r="A1634" s="7"/>
    </row>
    <row r="1635" spans="1:1">
      <c r="A1635" s="7"/>
    </row>
    <row r="1636" spans="1:1">
      <c r="A1636" s="7"/>
    </row>
    <row r="1637" spans="1:1">
      <c r="A1637" s="7"/>
    </row>
    <row r="1638" spans="1:1">
      <c r="A1638" s="7"/>
    </row>
    <row r="1639" spans="1:1">
      <c r="A1639" s="7"/>
    </row>
    <row r="1640" spans="1:1">
      <c r="A1640" s="7"/>
    </row>
    <row r="1641" spans="1:1">
      <c r="A1641" s="7"/>
    </row>
    <row r="1642" spans="1:1">
      <c r="A1642" s="7"/>
    </row>
    <row r="1643" spans="1:1">
      <c r="A1643" s="7"/>
    </row>
    <row r="1644" spans="1:1">
      <c r="A1644" s="7"/>
    </row>
    <row r="1645" spans="1:1">
      <c r="A1645" s="7"/>
    </row>
    <row r="1646" spans="1:1">
      <c r="A1646" s="7"/>
    </row>
    <row r="1647" spans="1:1">
      <c r="A1647" s="7"/>
    </row>
    <row r="1648" spans="1:1">
      <c r="A1648" s="7"/>
    </row>
    <row r="1649" spans="1:1">
      <c r="A1649" s="7"/>
    </row>
    <row r="1650" spans="1:1">
      <c r="A1650" s="7"/>
    </row>
    <row r="1651" spans="1:1">
      <c r="A1651" s="7"/>
    </row>
    <row r="1652" spans="1:1">
      <c r="A1652" s="7"/>
    </row>
    <row r="1653" spans="1:1">
      <c r="A1653" s="7"/>
    </row>
    <row r="1654" spans="1:1">
      <c r="A1654" s="7"/>
    </row>
    <row r="1655" spans="1:1">
      <c r="A1655" s="7"/>
    </row>
    <row r="1656" spans="1:1">
      <c r="A1656" s="7"/>
    </row>
    <row r="1657" spans="1:1">
      <c r="A1657" s="7"/>
    </row>
    <row r="1658" spans="1:1">
      <c r="A1658" s="7"/>
    </row>
    <row r="1659" spans="1:1">
      <c r="A1659" s="7"/>
    </row>
    <row r="1660" spans="1:1">
      <c r="A1660" s="7"/>
    </row>
    <row r="1661" spans="1:1">
      <c r="A1661" s="7"/>
    </row>
    <row r="1662" spans="1:1">
      <c r="A1662" s="7"/>
    </row>
    <row r="1663" spans="1:1">
      <c r="A1663" s="7"/>
    </row>
    <row r="1664" spans="1:1">
      <c r="A1664" s="7"/>
    </row>
    <row r="1665" spans="1:1">
      <c r="A1665" s="7"/>
    </row>
    <row r="1666" spans="1:1">
      <c r="A1666" s="7"/>
    </row>
    <row r="1667" spans="1:1">
      <c r="A1667" s="7"/>
    </row>
    <row r="1668" spans="1:1">
      <c r="A1668" s="7"/>
    </row>
    <row r="1669" spans="1:1">
      <c r="A1669" s="7"/>
    </row>
    <row r="1670" spans="1:1">
      <c r="A1670" s="7"/>
    </row>
    <row r="1671" spans="1:1">
      <c r="A1671" s="7"/>
    </row>
    <row r="1672" spans="1:1">
      <c r="A1672" s="7"/>
    </row>
    <row r="1673" spans="1:1">
      <c r="A1673" s="7"/>
    </row>
    <row r="1674" spans="1:1">
      <c r="A1674" s="7"/>
    </row>
    <row r="1675" spans="1:1">
      <c r="A1675" s="7"/>
    </row>
    <row r="1676" spans="1:1">
      <c r="A1676" s="7"/>
    </row>
    <row r="1677" spans="1:1">
      <c r="A1677" s="7"/>
    </row>
    <row r="1678" spans="1:1">
      <c r="A1678" s="7"/>
    </row>
    <row r="1679" spans="1:1">
      <c r="A1679" s="7"/>
    </row>
    <row r="1680" spans="1:1">
      <c r="A1680" s="7"/>
    </row>
    <row r="1681" spans="1:1">
      <c r="A1681" s="7"/>
    </row>
    <row r="1682" spans="1:1">
      <c r="A1682" s="7"/>
    </row>
    <row r="1683" spans="1:1">
      <c r="A1683" s="7"/>
    </row>
    <row r="1684" spans="1:1">
      <c r="A1684" s="7"/>
    </row>
    <row r="1685" spans="1:1">
      <c r="A1685" s="7"/>
    </row>
    <row r="1686" spans="1:1">
      <c r="A1686" s="7"/>
    </row>
    <row r="1687" spans="1:1">
      <c r="A1687" s="7"/>
    </row>
    <row r="1688" spans="1:1">
      <c r="A1688" s="7"/>
    </row>
    <row r="1689" spans="1:1">
      <c r="A1689" s="7"/>
    </row>
    <row r="1690" spans="1:1">
      <c r="A1690" s="7"/>
    </row>
    <row r="1691" spans="1:1">
      <c r="A1691" s="7"/>
    </row>
    <row r="1692" spans="1:1">
      <c r="A1692" s="7"/>
    </row>
    <row r="1693" spans="1:1">
      <c r="A1693" s="7"/>
    </row>
    <row r="1694" spans="1:1">
      <c r="A1694" s="7"/>
    </row>
    <row r="1695" spans="1:1">
      <c r="A1695" s="7"/>
    </row>
    <row r="1696" spans="1:1">
      <c r="A1696" s="7"/>
    </row>
    <row r="1697" spans="1:1">
      <c r="A1697" s="7"/>
    </row>
    <row r="1698" spans="1:1">
      <c r="A1698" s="7"/>
    </row>
    <row r="1699" spans="1:1">
      <c r="A1699" s="7"/>
    </row>
    <row r="1700" spans="1:1">
      <c r="A1700" s="7"/>
    </row>
    <row r="1701" spans="1:1">
      <c r="A1701" s="7"/>
    </row>
    <row r="1702" spans="1:1">
      <c r="A1702" s="7"/>
    </row>
    <row r="1703" spans="1:1">
      <c r="A1703" s="7"/>
    </row>
    <row r="1704" spans="1:1">
      <c r="A1704" s="7"/>
    </row>
    <row r="1705" spans="1:1">
      <c r="A1705" s="7"/>
    </row>
    <row r="1706" spans="1:1">
      <c r="A1706" s="7"/>
    </row>
    <row r="1707" spans="1:1">
      <c r="A1707" s="7"/>
    </row>
    <row r="1708" spans="1:1">
      <c r="A1708" s="7"/>
    </row>
    <row r="1709" spans="1:1">
      <c r="A1709" s="7"/>
    </row>
    <row r="1710" spans="1:1">
      <c r="A1710" s="7"/>
    </row>
    <row r="1711" spans="1:1">
      <c r="A1711" s="7"/>
    </row>
    <row r="1712" spans="1:1">
      <c r="A1712" s="7"/>
    </row>
    <row r="1713" spans="1:1">
      <c r="A1713" s="7"/>
    </row>
    <row r="1714" spans="1:1">
      <c r="A1714" s="7"/>
    </row>
    <row r="1715" spans="1:1">
      <c r="A1715" s="7"/>
    </row>
    <row r="1716" spans="1:1">
      <c r="A1716" s="7"/>
    </row>
    <row r="1717" spans="1:1">
      <c r="A1717" s="7"/>
    </row>
    <row r="1718" spans="1:1">
      <c r="A1718" s="7"/>
    </row>
    <row r="1719" spans="1:1">
      <c r="A1719" s="7"/>
    </row>
    <row r="1720" spans="1:1">
      <c r="A1720" s="7"/>
    </row>
    <row r="1721" spans="1:1">
      <c r="A1721" s="7"/>
    </row>
    <row r="1722" spans="1:1">
      <c r="A1722" s="7"/>
    </row>
    <row r="1723" spans="1:1">
      <c r="A1723" s="7"/>
    </row>
    <row r="1724" spans="1:1">
      <c r="A1724" s="7"/>
    </row>
    <row r="1725" spans="1:1">
      <c r="A1725" s="7"/>
    </row>
    <row r="1726" spans="1:1">
      <c r="A1726" s="7"/>
    </row>
    <row r="1727" spans="1:1">
      <c r="A1727" s="7"/>
    </row>
    <row r="1728" spans="1:1">
      <c r="A1728" s="7"/>
    </row>
    <row r="1729" spans="1:1">
      <c r="A1729" s="7"/>
    </row>
    <row r="1730" spans="1:1">
      <c r="A1730" s="7"/>
    </row>
    <row r="1731" spans="1:1">
      <c r="A1731" s="7"/>
    </row>
    <row r="1732" spans="1:1">
      <c r="A1732" s="7"/>
    </row>
    <row r="1733" spans="1:1">
      <c r="A1733" s="7"/>
    </row>
    <row r="1734" spans="1:1">
      <c r="A1734" s="7"/>
    </row>
    <row r="1735" spans="1:1">
      <c r="A1735" s="7"/>
    </row>
    <row r="1736" spans="1:1">
      <c r="A1736" s="7"/>
    </row>
    <row r="1737" spans="1:1">
      <c r="A1737" s="7"/>
    </row>
    <row r="1738" spans="1:1">
      <c r="A1738" s="7"/>
    </row>
    <row r="1739" spans="1:1">
      <c r="A1739" s="7"/>
    </row>
    <row r="1740" spans="1:1">
      <c r="A1740" s="7"/>
    </row>
    <row r="1741" spans="1:1">
      <c r="A1741" s="7"/>
    </row>
    <row r="1742" spans="1:1">
      <c r="A1742" s="7"/>
    </row>
    <row r="1743" spans="1:1">
      <c r="A1743" s="7"/>
    </row>
    <row r="1744" spans="1:1">
      <c r="A1744" s="7"/>
    </row>
    <row r="1745" spans="1:1">
      <c r="A1745" s="7"/>
    </row>
    <row r="1746" spans="1:1">
      <c r="A1746" s="7"/>
    </row>
    <row r="1747" spans="1:1">
      <c r="A1747" s="7"/>
    </row>
    <row r="1748" spans="1:1">
      <c r="A1748" s="7"/>
    </row>
    <row r="1749" spans="1:1">
      <c r="A1749" s="7"/>
    </row>
    <row r="1750" spans="1:1">
      <c r="A1750" s="7"/>
    </row>
    <row r="1751" spans="1:1">
      <c r="A1751" s="7"/>
    </row>
    <row r="1752" spans="1:1">
      <c r="A1752" s="7"/>
    </row>
    <row r="1753" spans="1:1">
      <c r="A1753" s="7"/>
    </row>
    <row r="1754" spans="1:1">
      <c r="A1754" s="7"/>
    </row>
    <row r="1755" spans="1:1">
      <c r="A1755" s="7"/>
    </row>
    <row r="1756" spans="1:1">
      <c r="A1756" s="7"/>
    </row>
    <row r="1757" spans="1:1">
      <c r="A1757" s="7"/>
    </row>
    <row r="1758" spans="1:1">
      <c r="A1758" s="7"/>
    </row>
    <row r="1759" spans="1:1">
      <c r="A1759" s="7"/>
    </row>
    <row r="1760" spans="1:1">
      <c r="A1760" s="7"/>
    </row>
    <row r="1761" spans="1:1">
      <c r="A1761" s="7"/>
    </row>
    <row r="1762" spans="1:1">
      <c r="A1762" s="7"/>
    </row>
    <row r="1763" spans="1:1">
      <c r="A1763" s="7"/>
    </row>
    <row r="1764" spans="1:1">
      <c r="A1764" s="7"/>
    </row>
    <row r="1765" spans="1:1">
      <c r="A1765" s="7"/>
    </row>
    <row r="1766" spans="1:1">
      <c r="A1766" s="7"/>
    </row>
    <row r="1767" spans="1:1">
      <c r="A1767" s="7"/>
    </row>
    <row r="1768" spans="1:1">
      <c r="A1768" s="7"/>
    </row>
    <row r="1769" spans="1:1">
      <c r="A1769" s="7"/>
    </row>
    <row r="1770" spans="1:1">
      <c r="A1770" s="7"/>
    </row>
    <row r="1771" spans="1:1">
      <c r="A1771" s="7"/>
    </row>
    <row r="1772" spans="1:1">
      <c r="A1772" s="7"/>
    </row>
    <row r="1773" spans="1:1">
      <c r="A1773" s="7"/>
    </row>
    <row r="1774" spans="1:1">
      <c r="A1774" s="7"/>
    </row>
    <row r="1775" spans="1:1">
      <c r="A1775" s="7"/>
    </row>
    <row r="1776" spans="1:1">
      <c r="A1776" s="7"/>
    </row>
    <row r="1777" spans="1:1">
      <c r="A1777" s="7"/>
    </row>
    <row r="1778" spans="1:1">
      <c r="A1778" s="7"/>
    </row>
    <row r="1779" spans="1:1">
      <c r="A1779" s="7"/>
    </row>
    <row r="1780" spans="1:1">
      <c r="A1780" s="7"/>
    </row>
    <row r="1781" spans="1:1">
      <c r="A1781" s="7"/>
    </row>
    <row r="1782" spans="1:1">
      <c r="A1782" s="7"/>
    </row>
    <row r="1783" spans="1:1">
      <c r="A1783" s="7"/>
    </row>
    <row r="1784" spans="1:1">
      <c r="A1784" s="7"/>
    </row>
    <row r="1785" spans="1:1">
      <c r="A1785" s="7"/>
    </row>
    <row r="1786" spans="1:1">
      <c r="A1786" s="7"/>
    </row>
    <row r="1787" spans="1:1">
      <c r="A1787" s="7"/>
    </row>
    <row r="1788" spans="1:1">
      <c r="A1788" s="7"/>
    </row>
    <row r="1789" spans="1:1">
      <c r="A1789" s="7"/>
    </row>
    <row r="1790" spans="1:1">
      <c r="A1790" s="7"/>
    </row>
    <row r="1791" spans="1:1">
      <c r="A1791" s="7"/>
    </row>
    <row r="1792" spans="1:1">
      <c r="A1792" s="7"/>
    </row>
    <row r="1793" spans="1:1">
      <c r="A1793" s="7"/>
    </row>
    <row r="1794" spans="1:1">
      <c r="A1794" s="7"/>
    </row>
    <row r="1795" spans="1:1">
      <c r="A1795" s="7"/>
    </row>
    <row r="1796" spans="1:1">
      <c r="A1796" s="7"/>
    </row>
    <row r="1797" spans="1:1">
      <c r="A1797" s="7"/>
    </row>
    <row r="1798" spans="1:1">
      <c r="A1798" s="7"/>
    </row>
    <row r="1799" spans="1:1">
      <c r="A1799" s="7"/>
    </row>
    <row r="1800" spans="1:1">
      <c r="A1800" s="7"/>
    </row>
    <row r="1801" spans="1:1">
      <c r="A1801" s="7"/>
    </row>
    <row r="1802" spans="1:1">
      <c r="A1802" s="7"/>
    </row>
    <row r="1803" spans="1:1">
      <c r="A1803" s="7"/>
    </row>
    <row r="1804" spans="1:1">
      <c r="A1804" s="7"/>
    </row>
    <row r="1805" spans="1:1">
      <c r="A1805" s="7"/>
    </row>
    <row r="1806" spans="1:1">
      <c r="A1806" s="7"/>
    </row>
    <row r="1807" spans="1:1">
      <c r="A1807" s="7"/>
    </row>
    <row r="1808" spans="1:1">
      <c r="A1808" s="7"/>
    </row>
    <row r="1809" spans="1:1">
      <c r="A1809" s="7"/>
    </row>
    <row r="1810" spans="1:1">
      <c r="A1810" s="7"/>
    </row>
    <row r="1811" spans="1:1">
      <c r="A1811" s="7"/>
    </row>
    <row r="1812" spans="1:1">
      <c r="A1812" s="7"/>
    </row>
    <row r="1813" spans="1:1">
      <c r="A1813" s="7"/>
    </row>
    <row r="1814" spans="1:1">
      <c r="A1814" s="7"/>
    </row>
    <row r="1815" spans="1:1">
      <c r="A1815" s="7"/>
    </row>
    <row r="1816" spans="1:1">
      <c r="A1816" s="7"/>
    </row>
    <row r="1817" spans="1:1">
      <c r="A1817" s="7"/>
    </row>
    <row r="1818" spans="1:1">
      <c r="A1818" s="7"/>
    </row>
    <row r="1819" spans="1:1">
      <c r="A1819" s="7"/>
    </row>
    <row r="1820" spans="1:1">
      <c r="A1820" s="7"/>
    </row>
    <row r="1821" spans="1:1">
      <c r="A1821" s="7"/>
    </row>
    <row r="1822" spans="1:1">
      <c r="A1822" s="7"/>
    </row>
    <row r="1823" spans="1:1">
      <c r="A1823" s="7"/>
    </row>
    <row r="1824" spans="1:1">
      <c r="A1824" s="7"/>
    </row>
    <row r="1825" spans="1:1">
      <c r="A1825" s="7"/>
    </row>
    <row r="1826" spans="1:1">
      <c r="A1826" s="7"/>
    </row>
    <row r="1827" spans="1:1">
      <c r="A1827" s="7"/>
    </row>
    <row r="1828" spans="1:1">
      <c r="A1828" s="7"/>
    </row>
    <row r="1829" spans="1:1">
      <c r="A1829" s="7"/>
    </row>
    <row r="1830" spans="1:1">
      <c r="A1830" s="7"/>
    </row>
    <row r="1831" spans="1:1">
      <c r="A1831" s="7"/>
    </row>
    <row r="1832" spans="1:1">
      <c r="A1832" s="7"/>
    </row>
    <row r="1833" spans="1:1">
      <c r="A1833" s="7"/>
    </row>
    <row r="1834" spans="1:1">
      <c r="A1834" s="7"/>
    </row>
    <row r="1835" spans="1:1">
      <c r="A1835" s="7"/>
    </row>
    <row r="1836" spans="1:1">
      <c r="A1836" s="7"/>
    </row>
    <row r="1837" spans="1:1">
      <c r="A1837" s="7"/>
    </row>
    <row r="1838" spans="1:1">
      <c r="A1838" s="7"/>
    </row>
    <row r="1839" spans="1:1">
      <c r="A1839" s="7"/>
    </row>
    <row r="1840" spans="1:1">
      <c r="A1840" s="7"/>
    </row>
    <row r="1841" spans="1:1">
      <c r="A1841" s="7"/>
    </row>
    <row r="1842" spans="1:1">
      <c r="A1842" s="7"/>
    </row>
    <row r="1843" spans="1:1">
      <c r="A1843" s="7"/>
    </row>
    <row r="1844" spans="1:1">
      <c r="A1844" s="7"/>
    </row>
    <row r="1845" spans="1:1">
      <c r="A1845" s="7"/>
    </row>
    <row r="1846" spans="1:1">
      <c r="A1846" s="7"/>
    </row>
    <row r="1847" spans="1:1">
      <c r="A1847" s="7"/>
    </row>
    <row r="1848" spans="1:1">
      <c r="A1848" s="7"/>
    </row>
    <row r="1849" spans="1:1">
      <c r="A1849" s="7"/>
    </row>
    <row r="1850" spans="1:1">
      <c r="A1850" s="7"/>
    </row>
    <row r="1851" spans="1:1">
      <c r="A1851" s="7"/>
    </row>
    <row r="1852" spans="1:1">
      <c r="A1852" s="7"/>
    </row>
    <row r="1853" spans="1:1">
      <c r="A1853" s="7"/>
    </row>
    <row r="1854" spans="1:1">
      <c r="A1854" s="7"/>
    </row>
    <row r="1855" spans="1:1">
      <c r="A1855" s="7"/>
    </row>
    <row r="1856" spans="1:1">
      <c r="A1856" s="7"/>
    </row>
    <row r="1857" spans="1:1">
      <c r="A1857" s="7"/>
    </row>
    <row r="1858" spans="1:1">
      <c r="A1858" s="7"/>
    </row>
    <row r="1859" spans="1:1">
      <c r="A1859" s="7"/>
    </row>
    <row r="1860" spans="1:1">
      <c r="A1860" s="7"/>
    </row>
    <row r="1861" spans="1:1">
      <c r="A1861" s="7"/>
    </row>
    <row r="1862" spans="1:1">
      <c r="A1862" s="7"/>
    </row>
    <row r="1863" spans="1:1">
      <c r="A1863" s="7"/>
    </row>
    <row r="1864" spans="1:1">
      <c r="A1864" s="7"/>
    </row>
    <row r="1865" spans="1:1">
      <c r="A1865" s="7"/>
    </row>
    <row r="1866" spans="1:1">
      <c r="A1866" s="7"/>
    </row>
    <row r="1867" spans="1:1">
      <c r="A1867" s="7"/>
    </row>
    <row r="1868" spans="1:1">
      <c r="A1868" s="7"/>
    </row>
    <row r="1869" spans="1:1">
      <c r="A1869" s="7"/>
    </row>
    <row r="1870" spans="1:1">
      <c r="A1870" s="7"/>
    </row>
    <row r="1871" spans="1:1">
      <c r="A1871" s="7"/>
    </row>
    <row r="1872" spans="1:1">
      <c r="A1872" s="7"/>
    </row>
    <row r="1873" spans="1:1">
      <c r="A1873" s="7"/>
    </row>
    <row r="1874" spans="1:1">
      <c r="A1874" s="7"/>
    </row>
    <row r="1875" spans="1:1">
      <c r="A1875" s="7"/>
    </row>
    <row r="1876" spans="1:1">
      <c r="A1876" s="7"/>
    </row>
    <row r="1877" spans="1:1">
      <c r="A1877" s="7"/>
    </row>
    <row r="1878" spans="1:1">
      <c r="A1878" s="7"/>
    </row>
    <row r="1879" spans="1:1">
      <c r="A1879" s="7"/>
    </row>
    <row r="1880" spans="1:1">
      <c r="A1880" s="7"/>
    </row>
    <row r="1881" spans="1:1">
      <c r="A1881" s="7"/>
    </row>
    <row r="1882" spans="1:1">
      <c r="A1882" s="7"/>
    </row>
    <row r="1883" spans="1:1">
      <c r="A1883" s="7"/>
    </row>
    <row r="1884" spans="1:1">
      <c r="A1884" s="7"/>
    </row>
    <row r="1885" spans="1:1">
      <c r="A1885" s="7"/>
    </row>
    <row r="1886" spans="1:1">
      <c r="A1886" s="7"/>
    </row>
    <row r="1887" spans="1:1">
      <c r="A1887" s="7"/>
    </row>
    <row r="1888" spans="1:1">
      <c r="A1888" s="7"/>
    </row>
    <row r="1889" spans="1:1">
      <c r="A1889" s="7"/>
    </row>
    <row r="1890" spans="1:1">
      <c r="A1890" s="7"/>
    </row>
    <row r="1891" spans="1:1">
      <c r="A1891" s="7"/>
    </row>
    <row r="1892" spans="1:1">
      <c r="A1892" s="7"/>
    </row>
    <row r="1893" spans="1:1">
      <c r="A1893" s="7"/>
    </row>
    <row r="1894" spans="1:1">
      <c r="A1894" s="7"/>
    </row>
    <row r="1895" spans="1:1">
      <c r="A1895" s="7"/>
    </row>
    <row r="1896" spans="1:1">
      <c r="A1896" s="7"/>
    </row>
    <row r="1897" spans="1:1">
      <c r="A1897" s="7"/>
    </row>
    <row r="1898" spans="1:1">
      <c r="A1898" s="7"/>
    </row>
    <row r="1899" spans="1:1">
      <c r="A1899" s="7"/>
    </row>
    <row r="1900" spans="1:1">
      <c r="A1900" s="7"/>
    </row>
    <row r="1901" spans="1:1">
      <c r="A1901" s="7"/>
    </row>
    <row r="1902" spans="1:1">
      <c r="A1902" s="7"/>
    </row>
    <row r="1903" spans="1:1">
      <c r="A1903" s="7"/>
    </row>
    <row r="1904" spans="1:1">
      <c r="A1904" s="7"/>
    </row>
    <row r="1905" spans="1:1">
      <c r="A1905" s="7"/>
    </row>
    <row r="1906" spans="1:1">
      <c r="A1906" s="7"/>
    </row>
    <row r="1907" spans="1:1">
      <c r="A1907" s="7"/>
    </row>
    <row r="1908" spans="1:1">
      <c r="A1908" s="7"/>
    </row>
    <row r="1909" spans="1:1">
      <c r="A1909" s="7"/>
    </row>
    <row r="1910" spans="1:1">
      <c r="A1910" s="7"/>
    </row>
    <row r="1911" spans="1:1">
      <c r="A1911" s="7"/>
    </row>
    <row r="1912" spans="1:1">
      <c r="A1912" s="7"/>
    </row>
    <row r="1913" spans="1:1">
      <c r="A1913" s="7"/>
    </row>
    <row r="1914" spans="1:1">
      <c r="A1914" s="7"/>
    </row>
    <row r="1915" spans="1:1">
      <c r="A1915" s="7"/>
    </row>
    <row r="1916" spans="1:1">
      <c r="A1916" s="7"/>
    </row>
    <row r="1917" spans="1:1">
      <c r="A1917" s="7"/>
    </row>
    <row r="1918" spans="1:1">
      <c r="A1918" s="7"/>
    </row>
    <row r="1919" spans="1:1">
      <c r="A1919" s="7"/>
    </row>
    <row r="1920" spans="1:1">
      <c r="A1920" s="7"/>
    </row>
    <row r="1921" spans="1:1">
      <c r="A1921" s="7"/>
    </row>
    <row r="1922" spans="1:1">
      <c r="A1922" s="7"/>
    </row>
    <row r="1923" spans="1:1">
      <c r="A1923" s="7"/>
    </row>
    <row r="1924" spans="1:1">
      <c r="A1924" s="7"/>
    </row>
    <row r="1925" spans="1:1">
      <c r="A1925" s="7"/>
    </row>
    <row r="1926" spans="1:1">
      <c r="A1926" s="7"/>
    </row>
    <row r="1927" spans="1:1">
      <c r="A1927" s="7"/>
    </row>
    <row r="1928" spans="1:1">
      <c r="A1928" s="7"/>
    </row>
    <row r="1929" spans="1:1">
      <c r="A1929" s="7"/>
    </row>
    <row r="1930" spans="1:1">
      <c r="A1930" s="7"/>
    </row>
    <row r="1931" spans="1:1">
      <c r="A1931" s="7"/>
    </row>
    <row r="1932" spans="1:1">
      <c r="A1932" s="7"/>
    </row>
    <row r="1933" spans="1:1">
      <c r="A1933" s="7"/>
    </row>
    <row r="1934" spans="1:1">
      <c r="A1934" s="7"/>
    </row>
    <row r="1935" spans="1:1">
      <c r="A1935" s="7"/>
    </row>
    <row r="1936" spans="1:1">
      <c r="A1936" s="7"/>
    </row>
    <row r="1937" spans="1:1">
      <c r="A1937" s="7"/>
    </row>
    <row r="1938" spans="1:1">
      <c r="A1938" s="7"/>
    </row>
    <row r="1939" spans="1:1">
      <c r="A1939" s="7"/>
    </row>
    <row r="1940" spans="1:1">
      <c r="A1940" s="7"/>
    </row>
    <row r="1941" spans="1:1">
      <c r="A1941" s="7"/>
    </row>
    <row r="1942" spans="1:1">
      <c r="A1942" s="7"/>
    </row>
    <row r="1943" spans="1:1">
      <c r="A1943" s="7"/>
    </row>
    <row r="1944" spans="1:1">
      <c r="A1944" s="7"/>
    </row>
    <row r="1945" spans="1:1">
      <c r="A1945" s="7"/>
    </row>
    <row r="1946" spans="1:1">
      <c r="A1946" s="7"/>
    </row>
    <row r="1947" spans="1:1">
      <c r="A1947" s="7"/>
    </row>
    <row r="1948" spans="1:1">
      <c r="A1948" s="7"/>
    </row>
    <row r="1949" spans="1:1">
      <c r="A1949" s="7"/>
    </row>
    <row r="1950" spans="1:1">
      <c r="A1950" s="7"/>
    </row>
    <row r="1951" spans="1:1">
      <c r="A1951" s="7"/>
    </row>
    <row r="1952" spans="1:1">
      <c r="A1952" s="7"/>
    </row>
    <row r="1953" spans="1:1">
      <c r="A1953" s="7"/>
    </row>
    <row r="1954" spans="1:1">
      <c r="A1954" s="7"/>
    </row>
    <row r="1955" spans="1:1">
      <c r="A1955" s="7"/>
    </row>
    <row r="1956" spans="1:1">
      <c r="A1956" s="7"/>
    </row>
    <row r="1957" spans="1:1">
      <c r="A1957" s="7"/>
    </row>
    <row r="1958" spans="1:1">
      <c r="A1958" s="7"/>
    </row>
    <row r="1959" spans="1:1">
      <c r="A1959" s="7"/>
    </row>
    <row r="1960" spans="1:1">
      <c r="A1960" s="7"/>
    </row>
    <row r="1961" spans="1:1">
      <c r="A1961" s="7"/>
    </row>
    <row r="1962" spans="1:1">
      <c r="A1962" s="7"/>
    </row>
    <row r="1963" spans="1:1">
      <c r="A1963" s="7"/>
    </row>
    <row r="1964" spans="1:1">
      <c r="A1964" s="7"/>
    </row>
    <row r="1965" spans="1:1">
      <c r="A1965" s="7"/>
    </row>
    <row r="1966" spans="1:1">
      <c r="A1966" s="7"/>
    </row>
    <row r="1967" spans="1:1">
      <c r="A1967" s="7"/>
    </row>
    <row r="1968" spans="1:1">
      <c r="A1968" s="7"/>
    </row>
    <row r="1969" spans="1:1">
      <c r="A1969" s="7"/>
    </row>
    <row r="1970" spans="1:1">
      <c r="A1970" s="7"/>
    </row>
    <row r="1971" spans="1:1">
      <c r="A1971" s="7"/>
    </row>
    <row r="1972" spans="1:1">
      <c r="A1972" s="7"/>
    </row>
    <row r="1973" spans="1:1">
      <c r="A1973" s="7"/>
    </row>
    <row r="1974" spans="1:1">
      <c r="A1974" s="7"/>
    </row>
    <row r="1975" spans="1:1">
      <c r="A1975" s="7"/>
    </row>
    <row r="1976" spans="1:1">
      <c r="A1976" s="7"/>
    </row>
    <row r="1977" spans="1:1">
      <c r="A1977" s="7"/>
    </row>
    <row r="1978" spans="1:1">
      <c r="A1978" s="7"/>
    </row>
    <row r="1979" spans="1:1">
      <c r="A1979" s="7"/>
    </row>
    <row r="1980" spans="1:1">
      <c r="A1980" s="7"/>
    </row>
    <row r="1981" spans="1:1">
      <c r="A1981" s="7"/>
    </row>
    <row r="1982" spans="1:1">
      <c r="A1982" s="7"/>
    </row>
    <row r="1983" spans="1:1">
      <c r="A1983" s="7"/>
    </row>
    <row r="1984" spans="1:1">
      <c r="A1984" s="7"/>
    </row>
    <row r="1985" spans="1:1">
      <c r="A1985" s="7"/>
    </row>
    <row r="1986" spans="1:1">
      <c r="A1986" s="7"/>
    </row>
    <row r="1987" spans="1:1">
      <c r="A1987" s="7"/>
    </row>
    <row r="1988" spans="1:1">
      <c r="A1988" s="7"/>
    </row>
    <row r="1989" spans="1:1">
      <c r="A1989" s="7"/>
    </row>
    <row r="1990" spans="1:1">
      <c r="A1990" s="7"/>
    </row>
    <row r="1991" spans="1:1">
      <c r="A1991" s="7"/>
    </row>
    <row r="1992" spans="1:1">
      <c r="A1992" s="7"/>
    </row>
    <row r="1993" spans="1:1">
      <c r="A1993" s="7"/>
    </row>
    <row r="1994" spans="1:1">
      <c r="A1994" s="7"/>
    </row>
    <row r="1995" spans="1:1">
      <c r="A1995" s="7"/>
    </row>
    <row r="1996" spans="1:1">
      <c r="A1996" s="7"/>
    </row>
    <row r="1997" spans="1:1">
      <c r="A1997" s="7"/>
    </row>
    <row r="1998" spans="1:1">
      <c r="A1998" s="7"/>
    </row>
    <row r="1999" spans="1:1">
      <c r="A1999" s="7"/>
    </row>
    <row r="2000" spans="1:1">
      <c r="A2000" s="7"/>
    </row>
    <row r="2001" spans="1:1">
      <c r="A2001" s="7"/>
    </row>
    <row r="2002" spans="1:1">
      <c r="A2002" s="7"/>
    </row>
    <row r="2003" spans="1:1">
      <c r="A2003" s="7"/>
    </row>
    <row r="2004" spans="1:1">
      <c r="A2004" s="7"/>
    </row>
    <row r="2005" spans="1:1">
      <c r="A2005" s="7"/>
    </row>
    <row r="2006" spans="1:1">
      <c r="A2006" s="7"/>
    </row>
    <row r="2007" spans="1:1">
      <c r="A2007" s="7"/>
    </row>
    <row r="2008" spans="1:1">
      <c r="A2008" s="7"/>
    </row>
    <row r="2009" spans="1:1">
      <c r="A2009" s="7"/>
    </row>
    <row r="2010" spans="1:1">
      <c r="A2010" s="7"/>
    </row>
    <row r="2011" spans="1:1">
      <c r="A2011" s="7"/>
    </row>
    <row r="2012" spans="1:1">
      <c r="A2012" s="7"/>
    </row>
    <row r="2013" spans="1:1">
      <c r="A2013" s="7"/>
    </row>
    <row r="2014" spans="1:1">
      <c r="A2014" s="7"/>
    </row>
    <row r="2015" spans="1:1">
      <c r="A2015" s="7"/>
    </row>
    <row r="2016" spans="1:1">
      <c r="A2016" s="7"/>
    </row>
    <row r="2017" spans="1:1">
      <c r="A2017" s="7"/>
    </row>
    <row r="2018" spans="1:1">
      <c r="A2018" s="7"/>
    </row>
    <row r="2019" spans="1:1">
      <c r="A2019" s="7"/>
    </row>
    <row r="2020" spans="1:1">
      <c r="A2020" s="7"/>
    </row>
    <row r="2021" spans="1:1">
      <c r="A2021" s="7"/>
    </row>
    <row r="2022" spans="1:1">
      <c r="A2022" s="7"/>
    </row>
    <row r="2023" spans="1:1">
      <c r="A2023" s="7"/>
    </row>
    <row r="2024" spans="1:1">
      <c r="A2024" s="7"/>
    </row>
    <row r="2025" spans="1:1">
      <c r="A2025" s="7"/>
    </row>
    <row r="2026" spans="1:1">
      <c r="A2026" s="7"/>
    </row>
    <row r="2027" spans="1:1">
      <c r="A2027" s="7"/>
    </row>
    <row r="2028" spans="1:1">
      <c r="A2028" s="7"/>
    </row>
    <row r="2029" spans="1:1">
      <c r="A2029" s="7"/>
    </row>
    <row r="2030" spans="1:1">
      <c r="A2030" s="7"/>
    </row>
    <row r="2031" spans="1:1">
      <c r="A2031" s="7"/>
    </row>
    <row r="2032" spans="1:1">
      <c r="A2032" s="7"/>
    </row>
    <row r="2033" spans="1:1">
      <c r="A2033" s="7"/>
    </row>
    <row r="2034" spans="1:1">
      <c r="A2034" s="7"/>
    </row>
    <row r="2035" spans="1:1">
      <c r="A2035" s="7"/>
    </row>
    <row r="2036" spans="1:1">
      <c r="A2036" s="7"/>
    </row>
    <row r="2037" spans="1:1">
      <c r="A2037" s="7"/>
    </row>
    <row r="2038" spans="1:1">
      <c r="A2038" s="7"/>
    </row>
    <row r="2039" spans="1:1">
      <c r="A2039" s="7"/>
    </row>
    <row r="2040" spans="1:1">
      <c r="A2040" s="7"/>
    </row>
    <row r="2041" spans="1:1">
      <c r="A2041" s="7"/>
    </row>
    <row r="2042" spans="1:1">
      <c r="A2042" s="7"/>
    </row>
    <row r="2043" spans="1:1">
      <c r="A2043" s="7"/>
    </row>
    <row r="2044" spans="1:1">
      <c r="A2044" s="7"/>
    </row>
    <row r="2045" spans="1:1">
      <c r="A2045" s="7"/>
    </row>
    <row r="2046" spans="1:1">
      <c r="A2046" s="7"/>
    </row>
    <row r="2047" spans="1:1">
      <c r="A2047" s="7"/>
    </row>
    <row r="2048" spans="1:1">
      <c r="A2048" s="7"/>
    </row>
    <row r="2049" spans="1:1">
      <c r="A2049" s="7"/>
    </row>
    <row r="2050" spans="1:1">
      <c r="A2050" s="7"/>
    </row>
    <row r="2051" spans="1:1">
      <c r="A2051" s="7"/>
    </row>
    <row r="2052" spans="1:1">
      <c r="A2052" s="7"/>
    </row>
    <row r="2053" spans="1:1">
      <c r="A2053" s="7"/>
    </row>
    <row r="2054" spans="1:1">
      <c r="A2054" s="7"/>
    </row>
    <row r="2055" spans="1:1">
      <c r="A2055" s="7"/>
    </row>
    <row r="2056" spans="1:1">
      <c r="A2056" s="7"/>
    </row>
    <row r="2057" spans="1:1">
      <c r="A2057" s="7"/>
    </row>
    <row r="2058" spans="1:1">
      <c r="A2058" s="7"/>
    </row>
    <row r="2059" spans="1:1">
      <c r="A2059" s="7"/>
    </row>
    <row r="2060" spans="1:1">
      <c r="A2060" s="7"/>
    </row>
    <row r="2061" spans="1:1">
      <c r="A2061" s="7"/>
    </row>
    <row r="2062" spans="1:1">
      <c r="A2062" s="7"/>
    </row>
    <row r="2063" spans="1:1">
      <c r="A2063" s="7"/>
    </row>
    <row r="2064" spans="1:1">
      <c r="A2064" s="7"/>
    </row>
    <row r="2065" spans="1:1">
      <c r="A2065" s="7"/>
    </row>
    <row r="2066" spans="1:1">
      <c r="A2066" s="7"/>
    </row>
    <row r="2067" spans="1:1">
      <c r="A2067" s="7"/>
    </row>
    <row r="2068" spans="1:1">
      <c r="A2068" s="7"/>
    </row>
    <row r="2069" spans="1:1">
      <c r="A2069" s="7"/>
    </row>
    <row r="2070" spans="1:1">
      <c r="A2070" s="7"/>
    </row>
    <row r="2071" spans="1:1">
      <c r="A2071" s="7"/>
    </row>
    <row r="2072" spans="1:1">
      <c r="A2072" s="7"/>
    </row>
    <row r="2073" spans="1:1">
      <c r="A2073" s="7"/>
    </row>
    <row r="2074" spans="1:1">
      <c r="A2074" s="7"/>
    </row>
    <row r="2075" spans="1:1">
      <c r="A2075" s="7"/>
    </row>
    <row r="2076" spans="1:1">
      <c r="A2076" s="7"/>
    </row>
    <row r="2077" spans="1:1">
      <c r="A2077" s="7"/>
    </row>
    <row r="2078" spans="1:1">
      <c r="A2078" s="7"/>
    </row>
    <row r="2079" spans="1:1">
      <c r="A2079" s="7"/>
    </row>
    <row r="2080" spans="1:1">
      <c r="A2080" s="7"/>
    </row>
    <row r="2081" spans="1:1">
      <c r="A2081" s="7"/>
    </row>
    <row r="2082" spans="1:1">
      <c r="A2082" s="7"/>
    </row>
    <row r="2083" spans="1:1">
      <c r="A2083" s="7"/>
    </row>
    <row r="2084" spans="1:1">
      <c r="A2084" s="7"/>
    </row>
    <row r="2085" spans="1:1">
      <c r="A2085" s="7"/>
    </row>
    <row r="2086" spans="1:1">
      <c r="A2086" s="7"/>
    </row>
    <row r="2087" spans="1:1">
      <c r="A2087" s="7"/>
    </row>
    <row r="2088" spans="1:1">
      <c r="A2088" s="7"/>
    </row>
    <row r="2089" spans="1:1">
      <c r="A2089" s="7"/>
    </row>
    <row r="2090" spans="1:1">
      <c r="A2090" s="7"/>
    </row>
    <row r="2091" spans="1:1">
      <c r="A2091" s="7"/>
    </row>
    <row r="2092" spans="1:1">
      <c r="A2092" s="7"/>
    </row>
    <row r="2093" spans="1:1">
      <c r="A2093" s="7"/>
    </row>
    <row r="2094" spans="1:1">
      <c r="A2094" s="7"/>
    </row>
    <row r="2095" spans="1:1">
      <c r="A2095" s="7"/>
    </row>
    <row r="2096" spans="1:1">
      <c r="A2096" s="7"/>
    </row>
    <row r="2097" spans="1:1">
      <c r="A2097" s="7"/>
    </row>
    <row r="2098" spans="1:1">
      <c r="A2098" s="7"/>
    </row>
    <row r="2099" spans="1:1">
      <c r="A2099" s="7"/>
    </row>
    <row r="2100" spans="1:1">
      <c r="A2100" s="7"/>
    </row>
    <row r="2101" spans="1:1">
      <c r="A2101" s="7"/>
    </row>
    <row r="2102" spans="1:1">
      <c r="A2102" s="7"/>
    </row>
    <row r="2103" spans="1:1">
      <c r="A2103" s="7"/>
    </row>
    <row r="2104" spans="1:1">
      <c r="A2104" s="7"/>
    </row>
    <row r="2105" spans="1:1">
      <c r="A2105" s="7"/>
    </row>
    <row r="2106" spans="1:1">
      <c r="A2106" s="7"/>
    </row>
    <row r="2107" spans="1:1">
      <c r="A2107" s="7"/>
    </row>
    <row r="2108" spans="1:1">
      <c r="A2108" s="7"/>
    </row>
    <row r="2109" spans="1:1">
      <c r="A2109" s="7"/>
    </row>
    <row r="2110" spans="1:1">
      <c r="A2110" s="7"/>
    </row>
    <row r="2111" spans="1:1">
      <c r="A2111" s="7"/>
    </row>
    <row r="2112" spans="1:1">
      <c r="A2112" s="7"/>
    </row>
    <row r="2113" spans="1:1">
      <c r="A2113" s="7"/>
    </row>
    <row r="2114" spans="1:1">
      <c r="A2114" s="7"/>
    </row>
    <row r="2115" spans="1:1">
      <c r="A2115" s="7"/>
    </row>
    <row r="2116" spans="1:1">
      <c r="A2116" s="7"/>
    </row>
    <row r="2117" spans="1:1">
      <c r="A2117" s="7"/>
    </row>
    <row r="2118" spans="1:1">
      <c r="A2118" s="7"/>
    </row>
    <row r="2119" spans="1:1">
      <c r="A2119" s="7"/>
    </row>
    <row r="2120" spans="1:1">
      <c r="A2120" s="7"/>
    </row>
    <row r="2121" spans="1:1">
      <c r="A2121" s="7"/>
    </row>
    <row r="2122" spans="1:1">
      <c r="A2122" s="7"/>
    </row>
    <row r="2123" spans="1:1">
      <c r="A2123" s="7"/>
    </row>
    <row r="2124" spans="1:1">
      <c r="A2124" s="7"/>
    </row>
    <row r="2125" spans="1:1">
      <c r="A2125" s="7"/>
    </row>
    <row r="2126" spans="1:1">
      <c r="A2126" s="7"/>
    </row>
    <row r="2127" spans="1:1">
      <c r="A2127" s="7"/>
    </row>
    <row r="2128" spans="1:1">
      <c r="A2128" s="7"/>
    </row>
    <row r="2129" spans="1:1">
      <c r="A2129" s="7"/>
    </row>
    <row r="2130" spans="1:1">
      <c r="A2130" s="7"/>
    </row>
    <row r="2131" spans="1:1">
      <c r="A2131" s="7"/>
    </row>
    <row r="2132" spans="1:1">
      <c r="A2132" s="7"/>
    </row>
    <row r="2133" spans="1:1">
      <c r="A2133" s="7"/>
    </row>
    <row r="2134" spans="1:1">
      <c r="A2134" s="7"/>
    </row>
    <row r="2135" spans="1:1">
      <c r="A2135" s="7"/>
    </row>
    <row r="2136" spans="1:1">
      <c r="A2136" s="7"/>
    </row>
    <row r="2137" spans="1:1">
      <c r="A2137" s="7"/>
    </row>
    <row r="2138" spans="1:1">
      <c r="A2138" s="7"/>
    </row>
    <row r="2139" spans="1:1">
      <c r="A2139" s="7"/>
    </row>
    <row r="2140" spans="1:1">
      <c r="A2140" s="7"/>
    </row>
    <row r="2141" spans="1:1">
      <c r="A2141" s="7"/>
    </row>
    <row r="2142" spans="1:1">
      <c r="A2142" s="7"/>
    </row>
    <row r="2143" spans="1:1">
      <c r="A2143" s="7"/>
    </row>
    <row r="2144" spans="1:1">
      <c r="A2144" s="7"/>
    </row>
    <row r="2145" spans="1:1">
      <c r="A2145" s="7"/>
    </row>
    <row r="2146" spans="1:1">
      <c r="A2146" s="7"/>
    </row>
    <row r="2147" spans="1:1">
      <c r="A2147" s="7"/>
    </row>
    <row r="2148" spans="1:1">
      <c r="A2148" s="7"/>
    </row>
    <row r="2149" spans="1:1">
      <c r="A2149" s="7"/>
    </row>
    <row r="2150" spans="1:1">
      <c r="A2150" s="7"/>
    </row>
    <row r="2151" spans="1:1">
      <c r="A2151" s="7"/>
    </row>
    <row r="2152" spans="1:1">
      <c r="A2152" s="7"/>
    </row>
    <row r="2153" spans="1:1">
      <c r="A2153" s="7"/>
    </row>
    <row r="2154" spans="1:1">
      <c r="A2154" s="7"/>
    </row>
    <row r="2155" spans="1:1">
      <c r="A2155" s="7"/>
    </row>
    <row r="2156" spans="1:1">
      <c r="A2156" s="7"/>
    </row>
    <row r="2157" spans="1:1">
      <c r="A2157" s="7"/>
    </row>
    <row r="2158" spans="1:1">
      <c r="A2158" s="7"/>
    </row>
    <row r="2159" spans="1:1">
      <c r="A2159" s="7"/>
    </row>
    <row r="2160" spans="1:1">
      <c r="A2160" s="7"/>
    </row>
    <row r="2161" spans="1:1">
      <c r="A2161" s="7"/>
    </row>
    <row r="2162" spans="1:1">
      <c r="A2162" s="7"/>
    </row>
    <row r="2163" spans="1:1">
      <c r="A2163" s="7"/>
    </row>
    <row r="2164" spans="1:1">
      <c r="A2164" s="7"/>
    </row>
    <row r="2165" spans="1:1">
      <c r="A2165" s="7"/>
    </row>
    <row r="2166" spans="1:1">
      <c r="A2166" s="7"/>
    </row>
    <row r="2167" spans="1:1">
      <c r="A2167" s="7"/>
    </row>
    <row r="2168" spans="1:1">
      <c r="A2168" s="7"/>
    </row>
    <row r="2169" spans="1:1">
      <c r="A2169" s="7"/>
    </row>
    <row r="2170" spans="1:1">
      <c r="A2170" s="7"/>
    </row>
    <row r="2171" spans="1:1">
      <c r="A2171" s="7"/>
    </row>
    <row r="2172" spans="1:1">
      <c r="A2172" s="7"/>
    </row>
    <row r="2173" spans="1:1">
      <c r="A2173" s="7"/>
    </row>
    <row r="2174" spans="1:1">
      <c r="A2174" s="7"/>
    </row>
    <row r="2175" spans="1:1">
      <c r="A2175" s="7"/>
    </row>
    <row r="2176" spans="1:1">
      <c r="A2176" s="7"/>
    </row>
    <row r="2177" spans="1:1">
      <c r="A2177" s="7"/>
    </row>
    <row r="2178" spans="1:1">
      <c r="A2178" s="7"/>
    </row>
    <row r="2179" spans="1:1">
      <c r="A2179" s="7"/>
    </row>
    <row r="2180" spans="1:1">
      <c r="A2180" s="7"/>
    </row>
    <row r="2181" spans="1:1">
      <c r="A2181" s="7"/>
    </row>
    <row r="2182" spans="1:1">
      <c r="A2182" s="7"/>
    </row>
    <row r="2183" spans="1:1">
      <c r="A2183" s="7"/>
    </row>
    <row r="2184" spans="1:1">
      <c r="A2184" s="7"/>
    </row>
    <row r="2185" spans="1:1">
      <c r="A2185" s="7"/>
    </row>
    <row r="2186" spans="1:1">
      <c r="A2186" s="7"/>
    </row>
    <row r="2187" spans="1:1">
      <c r="A2187" s="7"/>
    </row>
    <row r="2188" spans="1:1">
      <c r="A2188" s="7"/>
    </row>
    <row r="2189" spans="1:1">
      <c r="A2189" s="7"/>
    </row>
    <row r="2190" spans="1:1">
      <c r="A2190" s="7"/>
    </row>
    <row r="2191" spans="1:1">
      <c r="A2191" s="7"/>
    </row>
    <row r="2192" spans="1:1">
      <c r="A2192" s="7"/>
    </row>
    <row r="2193" spans="1:1">
      <c r="A2193" s="7"/>
    </row>
    <row r="2194" spans="1:1">
      <c r="A2194" s="7"/>
    </row>
    <row r="2195" spans="1:1">
      <c r="A2195" s="7"/>
    </row>
    <row r="2196" spans="1:1">
      <c r="A2196" s="7"/>
    </row>
    <row r="2197" spans="1:1">
      <c r="A2197" s="7"/>
    </row>
    <row r="2198" spans="1:1">
      <c r="A2198" s="7"/>
    </row>
    <row r="2199" spans="1:1">
      <c r="A2199" s="7"/>
    </row>
    <row r="2200" spans="1:1">
      <c r="A2200" s="7"/>
    </row>
    <row r="2201" spans="1:1">
      <c r="A2201" s="7"/>
    </row>
    <row r="2202" spans="1:1">
      <c r="A2202" s="7"/>
    </row>
    <row r="2203" spans="1:1">
      <c r="A2203" s="7"/>
    </row>
    <row r="2204" spans="1:1">
      <c r="A2204" s="7"/>
    </row>
    <row r="2205" spans="1:1">
      <c r="A2205" s="7"/>
    </row>
    <row r="2206" spans="1:1">
      <c r="A2206" s="7"/>
    </row>
    <row r="2207" spans="1:1">
      <c r="A2207" s="7"/>
    </row>
    <row r="2208" spans="1:1">
      <c r="A2208" s="7"/>
    </row>
    <row r="2209" spans="1:1">
      <c r="A2209" s="7"/>
    </row>
    <row r="2210" spans="1:1">
      <c r="A2210" s="7"/>
    </row>
    <row r="2211" spans="1:1">
      <c r="A2211" s="7"/>
    </row>
    <row r="2212" spans="1:1">
      <c r="A2212" s="7"/>
    </row>
    <row r="2213" spans="1:1">
      <c r="A2213" s="7"/>
    </row>
    <row r="2214" spans="1:1">
      <c r="A2214" s="7"/>
    </row>
    <row r="2215" spans="1:1">
      <c r="A2215" s="7"/>
    </row>
    <row r="2216" spans="1:1">
      <c r="A2216" s="7"/>
    </row>
    <row r="2217" spans="1:1">
      <c r="A2217" s="7"/>
    </row>
    <row r="2218" spans="1:1">
      <c r="A2218" s="7"/>
    </row>
    <row r="2219" spans="1:1">
      <c r="A2219" s="7"/>
    </row>
    <row r="2220" spans="1:1">
      <c r="A2220" s="7"/>
    </row>
    <row r="2221" spans="1:1">
      <c r="A2221" s="7"/>
    </row>
    <row r="2222" spans="1:1">
      <c r="A2222" s="7"/>
    </row>
    <row r="2223" spans="1:1">
      <c r="A2223" s="7"/>
    </row>
    <row r="2224" spans="1:1">
      <c r="A2224" s="7"/>
    </row>
    <row r="2225" spans="1:1">
      <c r="A2225" s="7"/>
    </row>
    <row r="2226" spans="1:1">
      <c r="A2226" s="7"/>
    </row>
    <row r="2227" spans="1:1">
      <c r="A2227" s="7"/>
    </row>
    <row r="2228" spans="1:1">
      <c r="A2228" s="7"/>
    </row>
    <row r="2229" spans="1:1">
      <c r="A2229" s="7"/>
    </row>
    <row r="2230" spans="1:1">
      <c r="A2230" s="7"/>
    </row>
    <row r="2231" spans="1:1">
      <c r="A2231" s="7"/>
    </row>
    <row r="2232" spans="1:1">
      <c r="A2232" s="7"/>
    </row>
    <row r="2233" spans="1:1">
      <c r="A2233" s="7"/>
    </row>
    <row r="2234" spans="1:1">
      <c r="A2234" s="7"/>
    </row>
    <row r="2235" spans="1:1">
      <c r="A2235" s="7"/>
    </row>
    <row r="2236" spans="1:1">
      <c r="A2236" s="7"/>
    </row>
    <row r="2237" spans="1:1">
      <c r="A2237" s="7"/>
    </row>
    <row r="2238" spans="1:1">
      <c r="A2238" s="7"/>
    </row>
    <row r="2239" spans="1:1">
      <c r="A2239" s="7"/>
    </row>
    <row r="2240" spans="1:1">
      <c r="A2240" s="7"/>
    </row>
    <row r="2241" spans="1:1">
      <c r="A2241" s="7"/>
    </row>
    <row r="2242" spans="1:1">
      <c r="A2242" s="7"/>
    </row>
    <row r="2243" spans="1:1">
      <c r="A2243" s="7"/>
    </row>
    <row r="2244" spans="1:1">
      <c r="A2244" s="7"/>
    </row>
    <row r="2245" spans="1:1">
      <c r="A2245" s="7"/>
    </row>
    <row r="2246" spans="1:1">
      <c r="A2246" s="7"/>
    </row>
    <row r="2247" spans="1:1">
      <c r="A2247" s="7"/>
    </row>
    <row r="2248" spans="1:1">
      <c r="A2248" s="7"/>
    </row>
    <row r="2249" spans="1:1">
      <c r="A2249" s="7"/>
    </row>
    <row r="2250" spans="1:1">
      <c r="A2250" s="7"/>
    </row>
    <row r="2251" spans="1:1">
      <c r="A2251" s="7"/>
    </row>
    <row r="2252" spans="1:1">
      <c r="A2252" s="7"/>
    </row>
    <row r="2253" spans="1:1">
      <c r="A2253" s="7"/>
    </row>
    <row r="2254" spans="1:1">
      <c r="A2254" s="7"/>
    </row>
    <row r="2255" spans="1:1">
      <c r="A2255" s="7"/>
    </row>
    <row r="2256" spans="1:1">
      <c r="A2256" s="7"/>
    </row>
    <row r="2257" spans="1:1">
      <c r="A2257" s="7"/>
    </row>
    <row r="2258" spans="1:1">
      <c r="A2258" s="7"/>
    </row>
    <row r="2259" spans="1:1">
      <c r="A2259" s="7"/>
    </row>
    <row r="2260" spans="1:1">
      <c r="A2260" s="7"/>
    </row>
    <row r="2261" spans="1:1">
      <c r="A2261" s="7"/>
    </row>
    <row r="2262" spans="1:1">
      <c r="A2262" s="7"/>
    </row>
    <row r="2263" spans="1:1">
      <c r="A2263" s="7"/>
    </row>
    <row r="2264" spans="1:1">
      <c r="A2264" s="7"/>
    </row>
    <row r="2265" spans="1:1">
      <c r="A2265" s="7"/>
    </row>
    <row r="2266" spans="1:1">
      <c r="A2266" s="7"/>
    </row>
    <row r="2267" spans="1:1">
      <c r="A2267" s="7"/>
    </row>
    <row r="2268" spans="1:1">
      <c r="A2268" s="7"/>
    </row>
    <row r="2269" spans="1:1">
      <c r="A2269" s="7"/>
    </row>
    <row r="2270" spans="1:1">
      <c r="A2270" s="7"/>
    </row>
    <row r="2271" spans="1:1">
      <c r="A2271" s="7"/>
    </row>
    <row r="2272" spans="1:1">
      <c r="A2272" s="7"/>
    </row>
    <row r="2273" spans="1:1">
      <c r="A2273" s="7"/>
    </row>
    <row r="2274" spans="1:1">
      <c r="A2274" s="7"/>
    </row>
    <row r="2275" spans="1:1">
      <c r="A2275" s="7"/>
    </row>
    <row r="2276" spans="1:1">
      <c r="A2276" s="7"/>
    </row>
    <row r="2277" spans="1:1">
      <c r="A2277" s="7"/>
    </row>
    <row r="2278" spans="1:1">
      <c r="A2278" s="7"/>
    </row>
    <row r="2279" spans="1:1">
      <c r="A2279" s="7"/>
    </row>
    <row r="2280" spans="1:1">
      <c r="A2280" s="7"/>
    </row>
    <row r="2281" spans="1:1">
      <c r="A2281" s="7"/>
    </row>
    <row r="2282" spans="1:1">
      <c r="A2282" s="7"/>
    </row>
    <row r="2283" spans="1:1">
      <c r="A2283" s="7"/>
    </row>
    <row r="2284" spans="1:1">
      <c r="A2284" s="7"/>
    </row>
    <row r="2285" spans="1:1">
      <c r="A2285" s="7"/>
    </row>
    <row r="2286" spans="1:1">
      <c r="A2286" s="7"/>
    </row>
    <row r="2287" spans="1:1">
      <c r="A2287" s="7"/>
    </row>
    <row r="2288" spans="1:1">
      <c r="A2288" s="7"/>
    </row>
    <row r="2289" spans="1:1">
      <c r="A2289" s="7"/>
    </row>
    <row r="2290" spans="1:1">
      <c r="A2290" s="7"/>
    </row>
    <row r="2291" spans="1:1">
      <c r="A2291" s="7"/>
    </row>
    <row r="2292" spans="1:1">
      <c r="A2292" s="7"/>
    </row>
    <row r="2293" spans="1:1">
      <c r="A2293" s="7"/>
    </row>
    <row r="2294" spans="1:1">
      <c r="A2294" s="7"/>
    </row>
    <row r="2295" spans="1:1">
      <c r="A2295" s="7"/>
    </row>
    <row r="2296" spans="1:1">
      <c r="A2296" s="7"/>
    </row>
    <row r="2297" spans="1:1">
      <c r="A2297" s="7"/>
    </row>
    <row r="2298" spans="1:1">
      <c r="A2298" s="7"/>
    </row>
    <row r="2299" spans="1:1">
      <c r="A2299" s="7"/>
    </row>
    <row r="2300" spans="1:1">
      <c r="A2300" s="7"/>
    </row>
    <row r="2301" spans="1:1">
      <c r="A2301" s="7"/>
    </row>
    <row r="2302" spans="1:1">
      <c r="A2302" s="7"/>
    </row>
    <row r="2303" spans="1:1">
      <c r="A2303" s="7"/>
    </row>
    <row r="2304" spans="1:1">
      <c r="A2304" s="7"/>
    </row>
    <row r="2305" spans="1:1">
      <c r="A2305" s="7"/>
    </row>
    <row r="2306" spans="1:1">
      <c r="A2306" s="7"/>
    </row>
    <row r="2307" spans="1:1">
      <c r="A2307" s="7"/>
    </row>
    <row r="2308" spans="1:1">
      <c r="A2308" s="7"/>
    </row>
    <row r="2309" spans="1:1">
      <c r="A2309" s="7"/>
    </row>
    <row r="2310" spans="1:1">
      <c r="A2310" s="7"/>
    </row>
    <row r="2311" spans="1:1">
      <c r="A2311" s="7"/>
    </row>
    <row r="2312" spans="1:1">
      <c r="A2312" s="7"/>
    </row>
    <row r="2313" spans="1:1">
      <c r="A2313" s="7"/>
    </row>
    <row r="2314" spans="1:1">
      <c r="A2314" s="7"/>
    </row>
    <row r="2315" spans="1:1">
      <c r="A2315" s="7"/>
    </row>
    <row r="2316" spans="1:1">
      <c r="A2316" s="7"/>
    </row>
    <row r="2317" spans="1:1">
      <c r="A2317" s="7"/>
    </row>
    <row r="2318" spans="1:1">
      <c r="A2318" s="7"/>
    </row>
    <row r="2319" spans="1:1">
      <c r="A2319" s="7"/>
    </row>
    <row r="2320" spans="1:1">
      <c r="A2320" s="7"/>
    </row>
    <row r="2321" spans="1:1">
      <c r="A2321" s="7"/>
    </row>
    <row r="2322" spans="1:1">
      <c r="A2322" s="7"/>
    </row>
    <row r="2323" spans="1:1">
      <c r="A2323" s="7"/>
    </row>
    <row r="2324" spans="1:1">
      <c r="A2324" s="7"/>
    </row>
    <row r="2325" spans="1:1">
      <c r="A2325" s="7"/>
    </row>
    <row r="2326" spans="1:1">
      <c r="A2326" s="7"/>
    </row>
    <row r="2327" spans="1:1">
      <c r="A2327" s="7"/>
    </row>
    <row r="2328" spans="1:1">
      <c r="A2328" s="7"/>
    </row>
    <row r="2329" spans="1:1">
      <c r="A2329" s="7"/>
    </row>
    <row r="2330" spans="1:1">
      <c r="A2330" s="7"/>
    </row>
    <row r="2331" spans="1:1">
      <c r="A2331" s="7"/>
    </row>
    <row r="2332" spans="1:1">
      <c r="A2332" s="7"/>
    </row>
    <row r="2333" spans="1:1">
      <c r="A2333" s="7"/>
    </row>
    <row r="2334" spans="1:1">
      <c r="A2334" s="7"/>
    </row>
    <row r="2335" spans="1:1">
      <c r="A2335" s="7"/>
    </row>
    <row r="2336" spans="1:1">
      <c r="A2336" s="7"/>
    </row>
    <row r="2337" spans="1:1">
      <c r="A2337" s="7"/>
    </row>
    <row r="2338" spans="1:1">
      <c r="A2338" s="7"/>
    </row>
    <row r="2339" spans="1:1">
      <c r="A2339" s="7"/>
    </row>
    <row r="2340" spans="1:1">
      <c r="A2340" s="7"/>
    </row>
    <row r="2341" spans="1:1">
      <c r="A2341" s="7"/>
    </row>
    <row r="2342" spans="1:1">
      <c r="A2342" s="7"/>
    </row>
    <row r="2343" spans="1:1">
      <c r="A2343" s="7"/>
    </row>
    <row r="2344" spans="1:1">
      <c r="A2344" s="7"/>
    </row>
    <row r="2345" spans="1:1">
      <c r="A2345" s="7"/>
    </row>
    <row r="2346" spans="1:1">
      <c r="A2346" s="7"/>
    </row>
    <row r="2347" spans="1:1">
      <c r="A2347" s="7"/>
    </row>
    <row r="2348" spans="1:1">
      <c r="A2348" s="7"/>
    </row>
    <row r="2349" spans="1:1">
      <c r="A2349" s="7"/>
    </row>
    <row r="2350" spans="1:1">
      <c r="A2350" s="7"/>
    </row>
    <row r="2351" spans="1:1">
      <c r="A2351" s="7"/>
    </row>
    <row r="2352" spans="1:1">
      <c r="A2352" s="7"/>
    </row>
    <row r="2353" spans="1:1">
      <c r="A2353" s="7"/>
    </row>
    <row r="2354" spans="1:1">
      <c r="A2354" s="7"/>
    </row>
    <row r="2355" spans="1:1">
      <c r="A2355" s="7"/>
    </row>
    <row r="2356" spans="1:1">
      <c r="A2356" s="7"/>
    </row>
    <row r="2357" spans="1:1">
      <c r="A2357" s="7"/>
    </row>
    <row r="2358" spans="1:1">
      <c r="A2358" s="7"/>
    </row>
    <row r="2359" spans="1:1">
      <c r="A2359" s="7"/>
    </row>
    <row r="2360" spans="1:1">
      <c r="A2360" s="7"/>
    </row>
    <row r="2361" spans="1:1">
      <c r="A2361" s="7"/>
    </row>
    <row r="2362" spans="1:1">
      <c r="A2362" s="7"/>
    </row>
    <row r="2363" spans="1:1">
      <c r="A2363" s="7"/>
    </row>
    <row r="2364" spans="1:1">
      <c r="A2364" s="7"/>
    </row>
    <row r="2365" spans="1:1">
      <c r="A2365" s="7"/>
    </row>
    <row r="2366" spans="1:1">
      <c r="A2366" s="7"/>
    </row>
    <row r="2367" spans="1:1">
      <c r="A2367" s="7"/>
    </row>
    <row r="2368" spans="1:1">
      <c r="A2368" s="7"/>
    </row>
    <row r="2369" spans="1:1">
      <c r="A2369" s="7"/>
    </row>
    <row r="2370" spans="1:1">
      <c r="A2370" s="7"/>
    </row>
    <row r="2371" spans="1:1">
      <c r="A2371" s="7"/>
    </row>
    <row r="2372" spans="1:1">
      <c r="A2372" s="7"/>
    </row>
    <row r="2373" spans="1:1">
      <c r="A2373" s="7"/>
    </row>
    <row r="2374" spans="1:1">
      <c r="A2374" s="7"/>
    </row>
    <row r="2375" spans="1:1">
      <c r="A2375" s="7"/>
    </row>
    <row r="2376" spans="1:1">
      <c r="A2376" s="7"/>
    </row>
    <row r="2377" spans="1:1">
      <c r="A2377" s="7"/>
    </row>
    <row r="2378" spans="1:1">
      <c r="A2378" s="7"/>
    </row>
    <row r="2379" spans="1:1">
      <c r="A2379" s="7"/>
    </row>
    <row r="2380" spans="1:1">
      <c r="A2380" s="7"/>
    </row>
    <row r="2381" spans="1:1">
      <c r="A2381" s="7"/>
    </row>
    <row r="2382" spans="1:1">
      <c r="A2382" s="7"/>
    </row>
    <row r="2383" spans="1:1">
      <c r="A2383" s="7"/>
    </row>
    <row r="2384" spans="1:1">
      <c r="A2384" s="7"/>
    </row>
    <row r="2385" spans="1:1">
      <c r="A2385" s="7"/>
    </row>
    <row r="2386" spans="1:1">
      <c r="A2386" s="7"/>
    </row>
    <row r="2387" spans="1:1">
      <c r="A2387" s="7"/>
    </row>
    <row r="2388" spans="1:1">
      <c r="A2388" s="7"/>
    </row>
    <row r="2389" spans="1:1">
      <c r="A2389" s="7"/>
    </row>
    <row r="2390" spans="1:1">
      <c r="A2390" s="7"/>
    </row>
    <row r="2391" spans="1:1">
      <c r="A2391" s="7"/>
    </row>
    <row r="2392" spans="1:1">
      <c r="A2392" s="7"/>
    </row>
    <row r="2393" spans="1:1">
      <c r="A2393" s="7"/>
    </row>
    <row r="2394" spans="1:1">
      <c r="A2394" s="7"/>
    </row>
    <row r="2395" spans="1:1">
      <c r="A2395" s="7"/>
    </row>
    <row r="2396" spans="1:1">
      <c r="A2396" s="7"/>
    </row>
    <row r="2397" spans="1:1">
      <c r="A2397" s="7"/>
    </row>
    <row r="2398" spans="1:1">
      <c r="A2398" s="7"/>
    </row>
    <row r="2399" spans="1:1">
      <c r="A2399" s="7"/>
    </row>
    <row r="2400" spans="1:1">
      <c r="A2400" s="7"/>
    </row>
    <row r="2401" spans="1:1">
      <c r="A2401" s="7"/>
    </row>
    <row r="2402" spans="1:1">
      <c r="A2402" s="7"/>
    </row>
    <row r="2403" spans="1:1">
      <c r="A2403" s="7"/>
    </row>
    <row r="2404" spans="1:1">
      <c r="A2404" s="7"/>
    </row>
    <row r="2405" spans="1:1">
      <c r="A2405" s="7"/>
    </row>
    <row r="2406" spans="1:1">
      <c r="A2406" s="7"/>
    </row>
    <row r="2407" spans="1:1">
      <c r="A2407" s="7"/>
    </row>
    <row r="2408" spans="1:1">
      <c r="A2408" s="7"/>
    </row>
    <row r="2409" spans="1:1">
      <c r="A2409" s="7"/>
    </row>
    <row r="2410" spans="1:1">
      <c r="A2410" s="7"/>
    </row>
    <row r="2411" spans="1:1">
      <c r="A2411" s="7"/>
    </row>
    <row r="2412" spans="1:1">
      <c r="A2412" s="7"/>
    </row>
    <row r="2413" spans="1:1">
      <c r="A2413" s="7"/>
    </row>
    <row r="2414" spans="1:1">
      <c r="A2414" s="7"/>
    </row>
    <row r="2415" spans="1:1">
      <c r="A2415" s="7"/>
    </row>
    <row r="2416" spans="1:1">
      <c r="A2416" s="7"/>
    </row>
    <row r="2417" spans="1:1">
      <c r="A2417" s="7"/>
    </row>
    <row r="2418" spans="1:1">
      <c r="A2418" s="7"/>
    </row>
    <row r="2419" spans="1:1">
      <c r="A2419" s="7"/>
    </row>
    <row r="2420" spans="1:1">
      <c r="A2420" s="7"/>
    </row>
    <row r="2421" spans="1:1">
      <c r="A2421" s="7"/>
    </row>
    <row r="2422" spans="1:1">
      <c r="A2422" s="7"/>
    </row>
    <row r="2423" spans="1:1">
      <c r="A2423" s="7"/>
    </row>
    <row r="2424" spans="1:1">
      <c r="A2424" s="7"/>
    </row>
    <row r="2425" spans="1:1">
      <c r="A2425" s="7"/>
    </row>
    <row r="2426" spans="1:1">
      <c r="A2426" s="7"/>
    </row>
    <row r="2427" spans="1:1">
      <c r="A2427" s="7"/>
    </row>
    <row r="2428" spans="1:1">
      <c r="A2428" s="7"/>
    </row>
    <row r="2429" spans="1:1">
      <c r="A2429" s="7"/>
    </row>
    <row r="2430" spans="1:1">
      <c r="A2430" s="7"/>
    </row>
    <row r="2431" spans="1:1">
      <c r="A2431" s="7"/>
    </row>
    <row r="2432" spans="1:1">
      <c r="A2432" s="7"/>
    </row>
    <row r="2433" spans="1:1">
      <c r="A2433" s="7"/>
    </row>
    <row r="2434" spans="1:1">
      <c r="A2434" s="7"/>
    </row>
    <row r="2435" spans="1:1">
      <c r="A2435" s="7"/>
    </row>
    <row r="2436" spans="1:1">
      <c r="A2436" s="7"/>
    </row>
    <row r="2437" spans="1:1">
      <c r="A2437" s="7"/>
    </row>
    <row r="2438" spans="1:1">
      <c r="A2438" s="7"/>
    </row>
    <row r="2439" spans="1:1">
      <c r="A2439" s="7"/>
    </row>
    <row r="2440" spans="1:1">
      <c r="A2440" s="7"/>
    </row>
    <row r="2441" spans="1:1">
      <c r="A2441" s="7"/>
    </row>
    <row r="2442" spans="1:1">
      <c r="A2442" s="7"/>
    </row>
    <row r="2443" spans="1:1">
      <c r="A2443" s="7"/>
    </row>
    <row r="2444" spans="1:1">
      <c r="A2444" s="7"/>
    </row>
    <row r="2445" spans="1:1">
      <c r="A2445" s="7"/>
    </row>
    <row r="2446" spans="1:1">
      <c r="A2446" s="7"/>
    </row>
    <row r="2447" spans="1:1">
      <c r="A2447" s="7"/>
    </row>
    <row r="2448" spans="1:1">
      <c r="A2448" s="7"/>
    </row>
    <row r="2449" spans="1:1">
      <c r="A2449" s="7"/>
    </row>
    <row r="2450" spans="1:1">
      <c r="A2450" s="7"/>
    </row>
    <row r="2451" spans="1:1">
      <c r="A2451" s="7"/>
    </row>
    <row r="2452" spans="1:1">
      <c r="A2452" s="7"/>
    </row>
    <row r="2453" spans="1:1">
      <c r="A2453" s="7"/>
    </row>
    <row r="2454" spans="1:1">
      <c r="A2454" s="7"/>
    </row>
    <row r="2455" spans="1:1">
      <c r="A2455" s="7"/>
    </row>
    <row r="2456" spans="1:1">
      <c r="A2456" s="7"/>
    </row>
    <row r="2457" spans="1:1">
      <c r="A2457" s="7"/>
    </row>
    <row r="2458" spans="1:1">
      <c r="A2458" s="7"/>
    </row>
    <row r="2459" spans="1:1">
      <c r="A2459" s="7"/>
    </row>
    <row r="2460" spans="1:1">
      <c r="A2460" s="7"/>
    </row>
    <row r="2461" spans="1:1">
      <c r="A2461" s="7"/>
    </row>
    <row r="2462" spans="1:1">
      <c r="A2462" s="7"/>
    </row>
    <row r="2463" spans="1:1">
      <c r="A2463" s="7"/>
    </row>
    <row r="2464" spans="1:1">
      <c r="A2464" s="7"/>
    </row>
    <row r="2465" spans="1:1">
      <c r="A2465" s="7"/>
    </row>
    <row r="2466" spans="1:1">
      <c r="A2466" s="7"/>
    </row>
    <row r="2467" spans="1:1">
      <c r="A2467" s="7"/>
    </row>
    <row r="2468" spans="1:1">
      <c r="A2468" s="7"/>
    </row>
    <row r="2469" spans="1:1">
      <c r="A2469" s="7"/>
    </row>
    <row r="2470" spans="1:1">
      <c r="A2470" s="7"/>
    </row>
    <row r="2471" spans="1:1">
      <c r="A2471" s="7"/>
    </row>
    <row r="2472" spans="1:1">
      <c r="A2472" s="7"/>
    </row>
    <row r="2473" spans="1:1">
      <c r="A2473" s="7"/>
    </row>
    <row r="2474" spans="1:1">
      <c r="A2474" s="7"/>
    </row>
    <row r="2475" spans="1:1">
      <c r="A2475" s="7"/>
    </row>
    <row r="2476" spans="1:1">
      <c r="A2476" s="7"/>
    </row>
    <row r="2477" spans="1:1">
      <c r="A2477" s="7"/>
    </row>
    <row r="2478" spans="1:1">
      <c r="A2478" s="7"/>
    </row>
    <row r="2479" spans="1:1">
      <c r="A2479" s="7"/>
    </row>
    <row r="2480" spans="1:1">
      <c r="A2480" s="7"/>
    </row>
    <row r="2481" spans="1:1">
      <c r="A2481" s="7"/>
    </row>
    <row r="2482" spans="1:1">
      <c r="A2482" s="7"/>
    </row>
    <row r="2483" spans="1:1">
      <c r="A2483" s="7"/>
    </row>
    <row r="2484" spans="1:1">
      <c r="A2484" s="7"/>
    </row>
    <row r="2485" spans="1:1">
      <c r="A2485" s="7"/>
    </row>
    <row r="2486" spans="1:1">
      <c r="A2486" s="7"/>
    </row>
    <row r="2487" spans="1:1">
      <c r="A2487" s="7"/>
    </row>
    <row r="2488" spans="1:1">
      <c r="A2488" s="7"/>
    </row>
    <row r="2489" spans="1:1">
      <c r="A2489" s="7"/>
    </row>
    <row r="2490" spans="1:1">
      <c r="A2490" s="7"/>
    </row>
    <row r="2491" spans="1:1">
      <c r="A2491" s="7"/>
    </row>
    <row r="2492" spans="1:1">
      <c r="A2492" s="7"/>
    </row>
    <row r="2493" spans="1:1">
      <c r="A2493" s="7"/>
    </row>
    <row r="2494" spans="1:1">
      <c r="A2494" s="7"/>
    </row>
    <row r="2495" spans="1:1">
      <c r="A2495" s="7"/>
    </row>
    <row r="2496" spans="1:1">
      <c r="A2496" s="7"/>
    </row>
    <row r="2497" spans="1:1">
      <c r="A2497" s="7"/>
    </row>
    <row r="2498" spans="1:1">
      <c r="A2498" s="7"/>
    </row>
    <row r="2499" spans="1:1">
      <c r="A2499" s="7"/>
    </row>
    <row r="2500" spans="1:1">
      <c r="A2500" s="7"/>
    </row>
    <row r="2501" spans="1:1">
      <c r="A2501" s="7"/>
    </row>
    <row r="2502" spans="1:1">
      <c r="A2502" s="7"/>
    </row>
    <row r="2503" spans="1:1">
      <c r="A2503" s="7"/>
    </row>
    <row r="2504" spans="1:1">
      <c r="A2504" s="7"/>
    </row>
    <row r="2505" spans="1:1">
      <c r="A2505" s="7"/>
    </row>
    <row r="2506" spans="1:1">
      <c r="A2506" s="7"/>
    </row>
    <row r="2507" spans="1:1">
      <c r="A2507" s="7"/>
    </row>
    <row r="2508" spans="1:1">
      <c r="A2508" s="7"/>
    </row>
    <row r="2509" spans="1:1">
      <c r="A2509" s="7"/>
    </row>
    <row r="2510" spans="1:1">
      <c r="A2510" s="7"/>
    </row>
    <row r="2511" spans="1:1">
      <c r="A2511" s="7"/>
    </row>
    <row r="2512" spans="1:1">
      <c r="A2512" s="7"/>
    </row>
    <row r="2513" spans="1:1">
      <c r="A2513" s="7"/>
    </row>
    <row r="2514" spans="1:1">
      <c r="A2514" s="7"/>
    </row>
    <row r="2515" spans="1:1">
      <c r="A2515" s="7"/>
    </row>
    <row r="2516" spans="1:1">
      <c r="A2516" s="7"/>
    </row>
    <row r="2517" spans="1:1">
      <c r="A2517" s="7"/>
    </row>
    <row r="2518" spans="1:1">
      <c r="A2518" s="7"/>
    </row>
    <row r="2519" spans="1:1">
      <c r="A2519" s="7"/>
    </row>
    <row r="2520" spans="1:1">
      <c r="A2520" s="7"/>
    </row>
    <row r="2521" spans="1:1">
      <c r="A2521" s="7"/>
    </row>
    <row r="2522" spans="1:1">
      <c r="A2522" s="7"/>
    </row>
    <row r="2523" spans="1:1">
      <c r="A2523" s="7"/>
    </row>
    <row r="2524" spans="1:1">
      <c r="A2524" s="7"/>
    </row>
    <row r="2525" spans="1:1">
      <c r="A2525" s="7"/>
    </row>
    <row r="2526" spans="1:1">
      <c r="A2526" s="7"/>
    </row>
    <row r="2527" spans="1:1">
      <c r="A2527" s="7"/>
    </row>
    <row r="2528" spans="1:1">
      <c r="A2528" s="7"/>
    </row>
    <row r="2529" spans="1:1">
      <c r="A2529" s="7"/>
    </row>
    <row r="2530" spans="1:1">
      <c r="A2530" s="7"/>
    </row>
    <row r="2531" spans="1:1">
      <c r="A2531" s="7"/>
    </row>
    <row r="2532" spans="1:1">
      <c r="A2532" s="7"/>
    </row>
    <row r="2533" spans="1:1">
      <c r="A2533" s="7"/>
    </row>
    <row r="2534" spans="1:1">
      <c r="A2534" s="7"/>
    </row>
    <row r="2535" spans="1:1">
      <c r="A2535" s="7"/>
    </row>
    <row r="2536" spans="1:1">
      <c r="A2536" s="7"/>
    </row>
    <row r="2537" spans="1:1">
      <c r="A2537" s="7"/>
    </row>
    <row r="2538" spans="1:1">
      <c r="A2538" s="7"/>
    </row>
    <row r="2539" spans="1:1">
      <c r="A2539" s="7"/>
    </row>
    <row r="2540" spans="1:1">
      <c r="A2540" s="7"/>
    </row>
    <row r="2541" spans="1:1">
      <c r="A2541" s="7"/>
    </row>
    <row r="2542" spans="1:1">
      <c r="A2542" s="7"/>
    </row>
    <row r="2543" spans="1:1">
      <c r="A2543" s="7"/>
    </row>
    <row r="2544" spans="1:1">
      <c r="A2544" s="7"/>
    </row>
    <row r="2545" spans="1:1">
      <c r="A2545" s="7"/>
    </row>
    <row r="2546" spans="1:1">
      <c r="A2546" s="7"/>
    </row>
    <row r="2547" spans="1:1">
      <c r="A2547" s="7"/>
    </row>
    <row r="2548" spans="1:1">
      <c r="A2548" s="7"/>
    </row>
    <row r="2549" spans="1:1">
      <c r="A2549" s="7"/>
    </row>
    <row r="2550" spans="1:1">
      <c r="A2550" s="7"/>
    </row>
    <row r="2551" spans="1:1">
      <c r="A2551" s="7"/>
    </row>
    <row r="2552" spans="1:1">
      <c r="A2552" s="7"/>
    </row>
    <row r="2553" spans="1:1">
      <c r="A2553" s="7"/>
    </row>
    <row r="2554" spans="1:1">
      <c r="A2554" s="7"/>
    </row>
    <row r="2555" spans="1:1">
      <c r="A2555" s="7"/>
    </row>
    <row r="2556" spans="1:1">
      <c r="A2556" s="7"/>
    </row>
    <row r="2557" spans="1:1">
      <c r="A2557" s="7"/>
    </row>
    <row r="2558" spans="1:1">
      <c r="A2558" s="7"/>
    </row>
    <row r="2559" spans="1:1">
      <c r="A2559" s="7"/>
    </row>
    <row r="2560" spans="1:1">
      <c r="A2560" s="7"/>
    </row>
    <row r="2561" spans="1:1">
      <c r="A2561" s="7"/>
    </row>
    <row r="2562" spans="1:1">
      <c r="A2562" s="7"/>
    </row>
    <row r="2563" spans="1:1">
      <c r="A2563" s="7"/>
    </row>
    <row r="2564" spans="1:1">
      <c r="A2564" s="7"/>
    </row>
    <row r="2565" spans="1:1">
      <c r="A2565" s="7"/>
    </row>
    <row r="2566" spans="1:1">
      <c r="A2566" s="7"/>
    </row>
    <row r="2567" spans="1:1">
      <c r="A2567" s="7"/>
    </row>
    <row r="2568" spans="1:1">
      <c r="A2568" s="7"/>
    </row>
    <row r="2569" spans="1:1">
      <c r="A2569" s="7"/>
    </row>
    <row r="2570" spans="1:1">
      <c r="A2570" s="7"/>
    </row>
    <row r="2571" spans="1:1">
      <c r="A2571" s="7"/>
    </row>
    <row r="2572" spans="1:1">
      <c r="A2572" s="7"/>
    </row>
    <row r="2573" spans="1:1">
      <c r="A2573" s="7"/>
    </row>
    <row r="2574" spans="1:1">
      <c r="A2574" s="7"/>
    </row>
    <row r="2575" spans="1:1">
      <c r="A2575" s="7"/>
    </row>
    <row r="2576" spans="1:1">
      <c r="A2576" s="7"/>
    </row>
    <row r="2577" spans="1:1">
      <c r="A2577" s="7"/>
    </row>
    <row r="2578" spans="1:1">
      <c r="A2578" s="7"/>
    </row>
    <row r="2579" spans="1:1">
      <c r="A2579" s="7"/>
    </row>
    <row r="2580" spans="1:1">
      <c r="A2580" s="7"/>
    </row>
    <row r="2581" spans="1:1">
      <c r="A2581" s="7"/>
    </row>
    <row r="2582" spans="1:1">
      <c r="A2582" s="7"/>
    </row>
    <row r="2583" spans="1:1">
      <c r="A2583" s="7"/>
    </row>
    <row r="2584" spans="1:1">
      <c r="A2584" s="7"/>
    </row>
    <row r="2585" spans="1:1">
      <c r="A2585" s="7"/>
    </row>
    <row r="2586" spans="1:1">
      <c r="A2586" s="7"/>
    </row>
    <row r="2587" spans="1:1">
      <c r="A2587" s="7"/>
    </row>
    <row r="2588" spans="1:1">
      <c r="A2588" s="7"/>
    </row>
    <row r="2589" spans="1:1">
      <c r="A2589" s="7"/>
    </row>
    <row r="2590" spans="1:1">
      <c r="A2590" s="7"/>
    </row>
    <row r="2591" spans="1:1">
      <c r="A2591" s="7"/>
    </row>
    <row r="2592" spans="1:1">
      <c r="A2592" s="7"/>
    </row>
    <row r="2593" spans="1:1">
      <c r="A2593" s="7"/>
    </row>
    <row r="2594" spans="1:1">
      <c r="A2594" s="7"/>
    </row>
    <row r="2595" spans="1:1">
      <c r="A2595" s="7"/>
    </row>
    <row r="2596" spans="1:1">
      <c r="A2596" s="7"/>
    </row>
    <row r="2597" spans="1:1">
      <c r="A2597" s="7"/>
    </row>
    <row r="2598" spans="1:1">
      <c r="A2598" s="7"/>
    </row>
    <row r="2599" spans="1:1">
      <c r="A2599" s="7"/>
    </row>
    <row r="2600" spans="1:1">
      <c r="A2600" s="7"/>
    </row>
    <row r="2601" spans="1:1">
      <c r="A2601" s="7"/>
    </row>
    <row r="2602" spans="1:1">
      <c r="A2602" s="7"/>
    </row>
    <row r="2603" spans="1:1">
      <c r="A2603" s="7"/>
    </row>
    <row r="2604" spans="1:1">
      <c r="A2604" s="7"/>
    </row>
    <row r="2605" spans="1:1">
      <c r="A2605" s="7"/>
    </row>
    <row r="2606" spans="1:1">
      <c r="A2606" s="7"/>
    </row>
    <row r="2607" spans="1:1">
      <c r="A2607" s="7"/>
    </row>
    <row r="2608" spans="1:1">
      <c r="A2608" s="7"/>
    </row>
    <row r="2609" spans="1:1">
      <c r="A2609" s="7"/>
    </row>
    <row r="2610" spans="1:1">
      <c r="A2610" s="7"/>
    </row>
    <row r="2611" spans="1:1">
      <c r="A2611" s="7"/>
    </row>
    <row r="2612" spans="1:1">
      <c r="A2612" s="7"/>
    </row>
    <row r="2613" spans="1:1">
      <c r="A2613" s="7"/>
    </row>
    <row r="2614" spans="1:1">
      <c r="A2614" s="7"/>
    </row>
    <row r="2615" spans="1:1">
      <c r="A2615" s="7"/>
    </row>
    <row r="2616" spans="1:1">
      <c r="A2616" s="7"/>
    </row>
    <row r="2617" spans="1:1">
      <c r="A2617" s="7"/>
    </row>
    <row r="2618" spans="1:1">
      <c r="A2618" s="7"/>
    </row>
    <row r="2619" spans="1:1">
      <c r="A2619" s="7"/>
    </row>
    <row r="2620" spans="1:1">
      <c r="A2620" s="7"/>
    </row>
    <row r="2621" spans="1:1">
      <c r="A2621" s="7"/>
    </row>
    <row r="2622" spans="1:1">
      <c r="A2622" s="7"/>
    </row>
    <row r="2623" spans="1:1">
      <c r="A2623" s="7"/>
    </row>
    <row r="2624" spans="1:1">
      <c r="A2624" s="7"/>
    </row>
    <row r="2625" spans="1:1">
      <c r="A2625" s="7"/>
    </row>
    <row r="2626" spans="1:1">
      <c r="A2626" s="7"/>
    </row>
    <row r="2627" spans="1:1">
      <c r="A2627" s="7"/>
    </row>
    <row r="2628" spans="1:1">
      <c r="A2628" s="7"/>
    </row>
    <row r="2629" spans="1:1">
      <c r="A2629" s="7"/>
    </row>
    <row r="2630" spans="1:1">
      <c r="A2630" s="7"/>
    </row>
    <row r="2631" spans="1:1">
      <c r="A2631" s="7"/>
    </row>
    <row r="2632" spans="1:1">
      <c r="A2632" s="7"/>
    </row>
    <row r="2633" spans="1:1">
      <c r="A2633" s="7"/>
    </row>
    <row r="2634" spans="1:1">
      <c r="A2634" s="7"/>
    </row>
    <row r="2635" spans="1:1">
      <c r="A2635" s="7"/>
    </row>
    <row r="2636" spans="1:1">
      <c r="A2636" s="7"/>
    </row>
    <row r="2637" spans="1:1">
      <c r="A2637" s="7"/>
    </row>
    <row r="2638" spans="1:1">
      <c r="A2638" s="7"/>
    </row>
    <row r="2639" spans="1:1">
      <c r="A2639" s="7"/>
    </row>
    <row r="2640" spans="1:1">
      <c r="A2640" s="7"/>
    </row>
    <row r="2641" spans="1:1">
      <c r="A2641" s="7"/>
    </row>
    <row r="2642" spans="1:1">
      <c r="A2642" s="7"/>
    </row>
    <row r="2643" spans="1:1">
      <c r="A2643" s="7"/>
    </row>
    <row r="2644" spans="1:1">
      <c r="A2644" s="7"/>
    </row>
    <row r="2645" spans="1:1">
      <c r="A2645" s="7"/>
    </row>
    <row r="2646" spans="1:1">
      <c r="A2646" s="7"/>
    </row>
    <row r="2647" spans="1:1">
      <c r="A2647" s="7"/>
    </row>
    <row r="2648" spans="1:1">
      <c r="A2648" s="7"/>
    </row>
    <row r="2649" spans="1:1">
      <c r="A2649" s="7"/>
    </row>
    <row r="2650" spans="1:1">
      <c r="A2650" s="7"/>
    </row>
    <row r="2651" spans="1:1">
      <c r="A2651" s="7"/>
    </row>
    <row r="2652" spans="1:1">
      <c r="A2652" s="7"/>
    </row>
    <row r="2653" spans="1:1">
      <c r="A2653" s="7"/>
    </row>
    <row r="2654" spans="1:1">
      <c r="A2654" s="7"/>
    </row>
    <row r="2655" spans="1:1">
      <c r="A2655" s="7"/>
    </row>
    <row r="2656" spans="1:1">
      <c r="A2656" s="7"/>
    </row>
    <row r="2657" spans="1:1">
      <c r="A2657" s="7"/>
    </row>
    <row r="2658" spans="1:1">
      <c r="A2658" s="7"/>
    </row>
    <row r="2659" spans="1:1">
      <c r="A2659" s="7"/>
    </row>
    <row r="2660" spans="1:1">
      <c r="A2660" s="7"/>
    </row>
    <row r="2661" spans="1:1">
      <c r="A2661" s="7"/>
    </row>
    <row r="2662" spans="1:1">
      <c r="A2662" s="7"/>
    </row>
    <row r="2663" spans="1:1">
      <c r="A2663" s="7"/>
    </row>
    <row r="2664" spans="1:1">
      <c r="A2664" s="7"/>
    </row>
    <row r="2665" spans="1:1">
      <c r="A2665" s="7"/>
    </row>
    <row r="2666" spans="1:1">
      <c r="A2666" s="7"/>
    </row>
    <row r="2667" spans="1:1">
      <c r="A2667" s="7"/>
    </row>
    <row r="2668" spans="1:1">
      <c r="A2668" s="7"/>
    </row>
    <row r="2669" spans="1:1">
      <c r="A2669" s="7"/>
    </row>
    <row r="2670" spans="1:1">
      <c r="A2670" s="7"/>
    </row>
    <row r="2671" spans="1:1">
      <c r="A2671" s="7"/>
    </row>
    <row r="2672" spans="1:1">
      <c r="A2672" s="7"/>
    </row>
    <row r="2673" spans="1:1">
      <c r="A2673" s="7"/>
    </row>
    <row r="2674" spans="1:1">
      <c r="A2674" s="7"/>
    </row>
    <row r="2675" spans="1:1">
      <c r="A2675" s="7"/>
    </row>
    <row r="2676" spans="1:1">
      <c r="A2676" s="7"/>
    </row>
    <row r="2677" spans="1:1">
      <c r="A2677" s="7"/>
    </row>
    <row r="2678" spans="1:1">
      <c r="A2678" s="7"/>
    </row>
    <row r="2679" spans="1:1">
      <c r="A2679" s="7"/>
    </row>
    <row r="2680" spans="1:1">
      <c r="A2680" s="7"/>
    </row>
    <row r="2681" spans="1:1">
      <c r="A2681" s="7"/>
    </row>
    <row r="2682" spans="1:1">
      <c r="A2682" s="7"/>
    </row>
    <row r="2683" spans="1:1">
      <c r="A2683" s="7"/>
    </row>
    <row r="2684" spans="1:1">
      <c r="A2684" s="7"/>
    </row>
    <row r="2685" spans="1:1">
      <c r="A2685" s="7"/>
    </row>
    <row r="2686" spans="1:1">
      <c r="A2686" s="7"/>
    </row>
    <row r="2687" spans="1:1">
      <c r="A2687" s="7"/>
    </row>
    <row r="2688" spans="1:1">
      <c r="A2688" s="7"/>
    </row>
    <row r="2689" spans="1:1">
      <c r="A2689" s="7"/>
    </row>
    <row r="2690" spans="1:1">
      <c r="A2690" s="7"/>
    </row>
    <row r="2691" spans="1:1">
      <c r="A2691" s="7"/>
    </row>
    <row r="2692" spans="1:1">
      <c r="A2692" s="7"/>
    </row>
    <row r="2693" spans="1:1">
      <c r="A2693" s="7"/>
    </row>
    <row r="2694" spans="1:1">
      <c r="A2694" s="7"/>
    </row>
    <row r="2695" spans="1:1">
      <c r="A2695" s="7"/>
    </row>
    <row r="2696" spans="1:1">
      <c r="A2696" s="7"/>
    </row>
    <row r="2697" spans="1:1">
      <c r="A2697" s="7"/>
    </row>
    <row r="2698" spans="1:1">
      <c r="A2698" s="7"/>
    </row>
    <row r="2699" spans="1:1">
      <c r="A2699" s="7"/>
    </row>
    <row r="2700" spans="1:1">
      <c r="A2700" s="7"/>
    </row>
    <row r="2701" spans="1:1">
      <c r="A2701" s="7"/>
    </row>
    <row r="2702" spans="1:1">
      <c r="A2702" s="7"/>
    </row>
    <row r="2703" spans="1:1">
      <c r="A2703" s="7"/>
    </row>
    <row r="2704" spans="1:1">
      <c r="A2704" s="7"/>
    </row>
    <row r="2705" spans="1:1">
      <c r="A2705" s="7"/>
    </row>
    <row r="2706" spans="1:1">
      <c r="A2706" s="7"/>
    </row>
    <row r="2707" spans="1:1">
      <c r="A2707" s="7"/>
    </row>
    <row r="2708" spans="1:1">
      <c r="A2708" s="7"/>
    </row>
    <row r="2709" spans="1:1">
      <c r="A2709" s="7"/>
    </row>
    <row r="2710" spans="1:1">
      <c r="A2710" s="7"/>
    </row>
    <row r="2711" spans="1:1">
      <c r="A2711" s="7"/>
    </row>
    <row r="2712" spans="1:1">
      <c r="A2712" s="7"/>
    </row>
    <row r="2713" spans="1:1">
      <c r="A2713" s="7"/>
    </row>
    <row r="2714" spans="1:1">
      <c r="A2714" s="7"/>
    </row>
    <row r="2715" spans="1:1">
      <c r="A2715" s="7"/>
    </row>
    <row r="2716" spans="1:1">
      <c r="A2716" s="7"/>
    </row>
    <row r="2717" spans="1:1">
      <c r="A2717" s="7"/>
    </row>
    <row r="2718" spans="1:1">
      <c r="A2718" s="7"/>
    </row>
    <row r="2719" spans="1:1">
      <c r="A2719" s="7"/>
    </row>
    <row r="2720" spans="1:1">
      <c r="A2720" s="7"/>
    </row>
    <row r="2721" spans="1:1">
      <c r="A2721" s="7"/>
    </row>
    <row r="2722" spans="1:1">
      <c r="A2722" s="7"/>
    </row>
    <row r="2723" spans="1:1">
      <c r="A2723" s="7"/>
    </row>
    <row r="2724" spans="1:1">
      <c r="A2724" s="7"/>
    </row>
    <row r="2725" spans="1:1">
      <c r="A2725" s="7"/>
    </row>
    <row r="2726" spans="1:1">
      <c r="A2726" s="7"/>
    </row>
    <row r="2727" spans="1:1">
      <c r="A2727" s="7"/>
    </row>
    <row r="2728" spans="1:1">
      <c r="A2728" s="7"/>
    </row>
    <row r="2729" spans="1:1">
      <c r="A2729" s="7"/>
    </row>
    <row r="2730" spans="1:1">
      <c r="A2730" s="7"/>
    </row>
    <row r="2731" spans="1:1">
      <c r="A2731" s="7"/>
    </row>
    <row r="2732" spans="1:1">
      <c r="A2732" s="7"/>
    </row>
    <row r="2733" spans="1:1">
      <c r="A2733" s="7"/>
    </row>
    <row r="2734" spans="1:1">
      <c r="A2734" s="7"/>
    </row>
    <row r="2735" spans="1:1">
      <c r="A2735" s="7"/>
    </row>
    <row r="2736" spans="1:1">
      <c r="A2736" s="7"/>
    </row>
    <row r="2737" spans="1:1">
      <c r="A2737" s="7"/>
    </row>
    <row r="2738" spans="1:1">
      <c r="A2738" s="7"/>
    </row>
    <row r="2739" spans="1:1">
      <c r="A2739" s="7"/>
    </row>
    <row r="2740" spans="1:1">
      <c r="A2740" s="7"/>
    </row>
    <row r="2741" spans="1:1">
      <c r="A2741" s="7"/>
    </row>
    <row r="2742" spans="1:1">
      <c r="A2742" s="7"/>
    </row>
    <row r="2743" spans="1:1">
      <c r="A2743" s="7"/>
    </row>
    <row r="2744" spans="1:1">
      <c r="A2744" s="7"/>
    </row>
    <row r="2745" spans="1:1">
      <c r="A2745" s="7"/>
    </row>
    <row r="2746" spans="1:1">
      <c r="A2746" s="7"/>
    </row>
    <row r="2747" spans="1:1">
      <c r="A2747" s="7"/>
    </row>
    <row r="2748" spans="1:1">
      <c r="A2748" s="7"/>
    </row>
    <row r="2749" spans="1:1">
      <c r="A2749" s="7"/>
    </row>
    <row r="2750" spans="1:1">
      <c r="A2750" s="7"/>
    </row>
    <row r="2751" spans="1:1">
      <c r="A2751" s="7"/>
    </row>
    <row r="2752" spans="1:1">
      <c r="A2752" s="7"/>
    </row>
    <row r="2753" spans="1:1">
      <c r="A2753" s="7"/>
    </row>
    <row r="2754" spans="1:1">
      <c r="A2754" s="7"/>
    </row>
    <row r="2755" spans="1:1">
      <c r="A2755" s="7"/>
    </row>
    <row r="2756" spans="1:1">
      <c r="A2756" s="7"/>
    </row>
    <row r="2757" spans="1:1">
      <c r="A2757" s="7"/>
    </row>
    <row r="2758" spans="1:1">
      <c r="A2758" s="7"/>
    </row>
    <row r="2759" spans="1:1">
      <c r="A2759" s="7"/>
    </row>
    <row r="2760" spans="1:1">
      <c r="A2760" s="7"/>
    </row>
    <row r="2761" spans="1:1">
      <c r="A2761" s="7"/>
    </row>
    <row r="2762" spans="1:1">
      <c r="A2762" s="7"/>
    </row>
    <row r="2763" spans="1:1">
      <c r="A2763" s="7"/>
    </row>
    <row r="2764" spans="1:1">
      <c r="A2764" s="7"/>
    </row>
    <row r="2765" spans="1:1">
      <c r="A2765" s="7"/>
    </row>
    <row r="2766" spans="1:1">
      <c r="A2766" s="7"/>
    </row>
    <row r="2767" spans="1:1">
      <c r="A2767" s="7"/>
    </row>
    <row r="2768" spans="1:1">
      <c r="A2768" s="7"/>
    </row>
    <row r="2769" spans="1:1">
      <c r="A2769" s="7"/>
    </row>
    <row r="2770" spans="1:1">
      <c r="A2770" s="7"/>
    </row>
    <row r="2771" spans="1:1">
      <c r="A2771" s="7"/>
    </row>
    <row r="2772" spans="1:1">
      <c r="A2772" s="7"/>
    </row>
    <row r="2773" spans="1:1">
      <c r="A2773" s="7"/>
    </row>
    <row r="2774" spans="1:1">
      <c r="A2774" s="7"/>
    </row>
    <row r="2775" spans="1:1">
      <c r="A2775" s="7"/>
    </row>
    <row r="2776" spans="1:1">
      <c r="A2776" s="7"/>
    </row>
    <row r="2777" spans="1:1">
      <c r="A2777" s="7"/>
    </row>
    <row r="2778" spans="1:1">
      <c r="A2778" s="7"/>
    </row>
    <row r="2779" spans="1:1">
      <c r="A2779" s="7"/>
    </row>
    <row r="2780" spans="1:1">
      <c r="A2780" s="7"/>
    </row>
    <row r="2781" spans="1:1">
      <c r="A2781" s="7"/>
    </row>
    <row r="2782" spans="1:1">
      <c r="A2782" s="7"/>
    </row>
    <row r="2783" spans="1:1">
      <c r="A2783" s="7"/>
    </row>
    <row r="2784" spans="1:1">
      <c r="A2784" s="7"/>
    </row>
    <row r="2785" spans="1:1">
      <c r="A2785" s="7"/>
    </row>
    <row r="2786" spans="1:1">
      <c r="A2786" s="7"/>
    </row>
    <row r="2787" spans="1:1">
      <c r="A2787" s="7"/>
    </row>
    <row r="2788" spans="1:1">
      <c r="A2788" s="7"/>
    </row>
    <row r="2789" spans="1:1">
      <c r="A2789" s="7"/>
    </row>
    <row r="2790" spans="1:1">
      <c r="A2790" s="7"/>
    </row>
    <row r="2791" spans="1:1">
      <c r="A2791" s="7"/>
    </row>
    <row r="2792" spans="1:1">
      <c r="A2792" s="7"/>
    </row>
    <row r="2793" spans="1:1">
      <c r="A2793" s="7"/>
    </row>
    <row r="2794" spans="1:1">
      <c r="A2794" s="7"/>
    </row>
    <row r="2795" spans="1:1">
      <c r="A2795" s="7"/>
    </row>
    <row r="2796" spans="1:1">
      <c r="A2796" s="7"/>
    </row>
    <row r="2797" spans="1:1">
      <c r="A2797" s="7"/>
    </row>
    <row r="2798" spans="1:1">
      <c r="A2798" s="7"/>
    </row>
    <row r="2799" spans="1:1">
      <c r="A2799" s="7"/>
    </row>
    <row r="2800" spans="1:1">
      <c r="A2800" s="7"/>
    </row>
    <row r="2801" spans="1:1">
      <c r="A2801" s="7"/>
    </row>
    <row r="2802" spans="1:1">
      <c r="A2802" s="7"/>
    </row>
    <row r="2803" spans="1:1">
      <c r="A2803" s="7"/>
    </row>
    <row r="2804" spans="1:1">
      <c r="A2804" s="7"/>
    </row>
    <row r="2805" spans="1:1">
      <c r="A2805" s="7"/>
    </row>
    <row r="2806" spans="1:1">
      <c r="A2806" s="7"/>
    </row>
    <row r="2807" spans="1:1">
      <c r="A2807" s="7"/>
    </row>
    <row r="2808" spans="1:1">
      <c r="A2808" s="7"/>
    </row>
    <row r="2809" spans="1:1">
      <c r="A2809" s="7"/>
    </row>
    <row r="2810" spans="1:1">
      <c r="A2810" s="7"/>
    </row>
    <row r="2811" spans="1:1">
      <c r="A2811" s="7"/>
    </row>
    <row r="2812" spans="1:1">
      <c r="A2812" s="7"/>
    </row>
    <row r="2813" spans="1:1">
      <c r="A2813" s="7"/>
    </row>
    <row r="2814" spans="1:1">
      <c r="A2814" s="7"/>
    </row>
    <row r="2815" spans="1:1">
      <c r="A2815" s="7"/>
    </row>
    <row r="2816" spans="1:1">
      <c r="A2816" s="7"/>
    </row>
    <row r="2817" spans="1:1">
      <c r="A2817" s="7"/>
    </row>
    <row r="2818" spans="1:1">
      <c r="A2818" s="7"/>
    </row>
    <row r="2819" spans="1:1">
      <c r="A2819" s="7"/>
    </row>
    <row r="2820" spans="1:1">
      <c r="A2820" s="7"/>
    </row>
    <row r="2821" spans="1:1">
      <c r="A2821" s="7"/>
    </row>
    <row r="2822" spans="1:1">
      <c r="A2822" s="7"/>
    </row>
    <row r="2823" spans="1:1">
      <c r="A2823" s="7"/>
    </row>
    <row r="2824" spans="1:1">
      <c r="A2824" s="7"/>
    </row>
    <row r="2825" spans="1:1">
      <c r="A2825" s="7"/>
    </row>
    <row r="2826" spans="1:1">
      <c r="A2826" s="7"/>
    </row>
    <row r="2827" spans="1:1">
      <c r="A2827" s="7"/>
    </row>
    <row r="2828" spans="1:1">
      <c r="A2828" s="7"/>
    </row>
    <row r="2829" spans="1:1">
      <c r="A2829" s="7"/>
    </row>
    <row r="2830" spans="1:1">
      <c r="A2830" s="7"/>
    </row>
    <row r="2831" spans="1:1">
      <c r="A2831" s="7"/>
    </row>
    <row r="2832" spans="1:1">
      <c r="A2832" s="7"/>
    </row>
    <row r="2833" spans="1:1">
      <c r="A2833" s="7"/>
    </row>
    <row r="2834" spans="1:1">
      <c r="A2834" s="7"/>
    </row>
    <row r="2835" spans="1:1">
      <c r="A2835" s="7"/>
    </row>
    <row r="2836" spans="1:1">
      <c r="A2836" s="7"/>
    </row>
    <row r="2837" spans="1:1">
      <c r="A2837" s="7"/>
    </row>
    <row r="2838" spans="1:1">
      <c r="A2838" s="7"/>
    </row>
    <row r="2839" spans="1:1">
      <c r="A2839" s="7"/>
    </row>
    <row r="2840" spans="1:1">
      <c r="A2840" s="7"/>
    </row>
    <row r="2841" spans="1:1">
      <c r="A2841" s="7"/>
    </row>
    <row r="2842" spans="1:1">
      <c r="A2842" s="7"/>
    </row>
    <row r="2843" spans="1:1">
      <c r="A2843" s="7"/>
    </row>
    <row r="2844" spans="1:1">
      <c r="A2844" s="7"/>
    </row>
    <row r="2845" spans="1:1">
      <c r="A2845" s="7"/>
    </row>
    <row r="2846" spans="1:1">
      <c r="A2846" s="7"/>
    </row>
    <row r="2847" spans="1:1">
      <c r="A2847" s="7"/>
    </row>
    <row r="2848" spans="1:1">
      <c r="A2848" s="7"/>
    </row>
    <row r="2849" spans="1:1">
      <c r="A2849" s="7"/>
    </row>
    <row r="2850" spans="1:1">
      <c r="A2850" s="7"/>
    </row>
    <row r="2851" spans="1:1">
      <c r="A2851" s="7"/>
    </row>
    <row r="2852" spans="1:1">
      <c r="A2852" s="7"/>
    </row>
    <row r="2853" spans="1:1">
      <c r="A2853" s="7"/>
    </row>
    <row r="2854" spans="1:1">
      <c r="A2854" s="7"/>
    </row>
    <row r="2855" spans="1:1">
      <c r="A2855" s="7"/>
    </row>
    <row r="2856" spans="1:1">
      <c r="A2856" s="7"/>
    </row>
    <row r="2857" spans="1:1">
      <c r="A2857" s="7"/>
    </row>
    <row r="2858" spans="1:1">
      <c r="A2858" s="7"/>
    </row>
    <row r="2859" spans="1:1">
      <c r="A2859" s="7"/>
    </row>
    <row r="2860" spans="1:1">
      <c r="A2860" s="7"/>
    </row>
    <row r="2861" spans="1:1">
      <c r="A2861" s="7"/>
    </row>
    <row r="2862" spans="1:1">
      <c r="A2862" s="7"/>
    </row>
    <row r="2863" spans="1:1">
      <c r="A2863" s="7"/>
    </row>
    <row r="2864" spans="1:1">
      <c r="A2864" s="7"/>
    </row>
    <row r="2865" spans="1:1">
      <c r="A2865" s="7"/>
    </row>
    <row r="2866" spans="1:1">
      <c r="A2866" s="7"/>
    </row>
    <row r="2867" spans="1:1">
      <c r="A2867" s="7"/>
    </row>
    <row r="2868" spans="1:1">
      <c r="A2868" s="7"/>
    </row>
    <row r="2869" spans="1:1">
      <c r="A2869" s="7"/>
    </row>
    <row r="2870" spans="1:1">
      <c r="A2870" s="7"/>
    </row>
    <row r="2871" spans="1:1">
      <c r="A2871" s="7"/>
    </row>
    <row r="2872" spans="1:1">
      <c r="A2872" s="7"/>
    </row>
    <row r="2873" spans="1:1">
      <c r="A2873" s="7"/>
    </row>
    <row r="2874" spans="1:1">
      <c r="A2874" s="7"/>
    </row>
    <row r="2875" spans="1:1">
      <c r="A2875" s="7"/>
    </row>
    <row r="2876" spans="1:1">
      <c r="A2876" s="7"/>
    </row>
    <row r="2877" spans="1:1">
      <c r="A2877" s="7"/>
    </row>
    <row r="2878" spans="1:1">
      <c r="A2878" s="7"/>
    </row>
    <row r="2879" spans="1:1">
      <c r="A2879" s="7"/>
    </row>
    <row r="2880" spans="1:1">
      <c r="A2880" s="7"/>
    </row>
    <row r="2881" spans="1:1">
      <c r="A2881" s="7"/>
    </row>
    <row r="2882" spans="1:1">
      <c r="A2882" s="7"/>
    </row>
    <row r="2883" spans="1:1">
      <c r="A2883" s="7"/>
    </row>
    <row r="2884" spans="1:1">
      <c r="A2884" s="7"/>
    </row>
    <row r="2885" spans="1:1">
      <c r="A2885" s="7"/>
    </row>
    <row r="2886" spans="1:1">
      <c r="A2886" s="7"/>
    </row>
    <row r="2887" spans="1:1">
      <c r="A2887" s="7"/>
    </row>
    <row r="2888" spans="1:1">
      <c r="A2888" s="7"/>
    </row>
    <row r="2889" spans="1:1">
      <c r="A2889" s="7"/>
    </row>
    <row r="2890" spans="1:1">
      <c r="A2890" s="7"/>
    </row>
    <row r="2891" spans="1:1">
      <c r="A2891" s="7"/>
    </row>
    <row r="2892" spans="1:1">
      <c r="A2892" s="7"/>
    </row>
    <row r="2893" spans="1:1">
      <c r="A2893" s="7"/>
    </row>
    <row r="2894" spans="1:1">
      <c r="A2894" s="7"/>
    </row>
    <row r="2895" spans="1:1">
      <c r="A2895" s="7"/>
    </row>
    <row r="2896" spans="1:1">
      <c r="A2896" s="7"/>
    </row>
    <row r="2897" spans="1:1">
      <c r="A2897" s="7"/>
    </row>
    <row r="2898" spans="1:1">
      <c r="A2898" s="7"/>
    </row>
    <row r="2899" spans="1:1">
      <c r="A2899" s="7"/>
    </row>
    <row r="2900" spans="1:1">
      <c r="A2900" s="7"/>
    </row>
    <row r="2901" spans="1:1">
      <c r="A2901" s="7"/>
    </row>
    <row r="2902" spans="1:1">
      <c r="A2902" s="7"/>
    </row>
    <row r="2903" spans="1:1">
      <c r="A2903" s="7"/>
    </row>
    <row r="2904" spans="1:1">
      <c r="A2904" s="7"/>
    </row>
    <row r="2905" spans="1:1">
      <c r="A2905" s="7"/>
    </row>
    <row r="2906" spans="1:1">
      <c r="A2906" s="7"/>
    </row>
    <row r="2907" spans="1:1">
      <c r="A2907" s="7"/>
    </row>
    <row r="2908" spans="1:1">
      <c r="A2908" s="7"/>
    </row>
    <row r="2909" spans="1:1">
      <c r="A2909" s="7"/>
    </row>
    <row r="2910" spans="1:1">
      <c r="A2910" s="7"/>
    </row>
    <row r="2911" spans="1:1">
      <c r="A2911" s="7"/>
    </row>
    <row r="2912" spans="1:1">
      <c r="A2912" s="7"/>
    </row>
    <row r="2913" spans="1:1">
      <c r="A2913" s="7"/>
    </row>
    <row r="2914" spans="1:1">
      <c r="A2914" s="7"/>
    </row>
    <row r="2915" spans="1:1">
      <c r="A2915" s="7"/>
    </row>
    <row r="2916" spans="1:1">
      <c r="A2916" s="7"/>
    </row>
    <row r="2917" spans="1:1">
      <c r="A2917" s="7"/>
    </row>
    <row r="2918" spans="1:1">
      <c r="A2918" s="7"/>
    </row>
    <row r="2919" spans="1:1">
      <c r="A2919" s="7"/>
    </row>
    <row r="2920" spans="1:1">
      <c r="A2920" s="7"/>
    </row>
    <row r="2921" spans="1:1">
      <c r="A2921" s="7"/>
    </row>
    <row r="2922" spans="1:1">
      <c r="A2922" s="7"/>
    </row>
    <row r="2923" spans="1:1">
      <c r="A2923" s="7"/>
    </row>
    <row r="2924" spans="1:1">
      <c r="A2924" s="7"/>
    </row>
    <row r="2925" spans="1:1">
      <c r="A2925" s="7"/>
    </row>
    <row r="2926" spans="1:1">
      <c r="A2926" s="7"/>
    </row>
    <row r="2927" spans="1:1">
      <c r="A2927" s="7"/>
    </row>
    <row r="2928" spans="1:1">
      <c r="A2928" s="7"/>
    </row>
    <row r="2929" spans="1:1">
      <c r="A2929" s="7"/>
    </row>
    <row r="2930" spans="1:1">
      <c r="A2930" s="7"/>
    </row>
    <row r="2931" spans="1:1">
      <c r="A2931" s="7"/>
    </row>
    <row r="2932" spans="1:1">
      <c r="A2932" s="7"/>
    </row>
    <row r="2933" spans="1:1">
      <c r="A2933" s="7"/>
    </row>
    <row r="2934" spans="1:1">
      <c r="A2934" s="7"/>
    </row>
    <row r="2935" spans="1:1">
      <c r="A2935" s="7"/>
    </row>
    <row r="2936" spans="1:1">
      <c r="A2936" s="7"/>
    </row>
    <row r="2937" spans="1:1">
      <c r="A2937" s="7"/>
    </row>
    <row r="2938" spans="1:1">
      <c r="A2938" s="7"/>
    </row>
    <row r="2939" spans="1:1">
      <c r="A2939" s="7"/>
    </row>
    <row r="2940" spans="1:1">
      <c r="A2940" s="7"/>
    </row>
    <row r="2941" spans="1:1">
      <c r="A2941" s="7"/>
    </row>
    <row r="2942" spans="1:1">
      <c r="A2942" s="7"/>
    </row>
    <row r="2943" spans="1:1">
      <c r="A2943" s="7"/>
    </row>
    <row r="2944" spans="1:1">
      <c r="A2944" s="7"/>
    </row>
    <row r="2945" spans="1:1">
      <c r="A2945" s="7"/>
    </row>
    <row r="2946" spans="1:1">
      <c r="A2946" s="7"/>
    </row>
    <row r="2947" spans="1:1">
      <c r="A2947" s="7"/>
    </row>
    <row r="2948" spans="1:1">
      <c r="A2948" s="7"/>
    </row>
    <row r="2949" spans="1:1">
      <c r="A2949" s="7"/>
    </row>
    <row r="2950" spans="1:1">
      <c r="A2950" s="7"/>
    </row>
    <row r="2951" spans="1:1">
      <c r="A2951" s="7"/>
    </row>
    <row r="2952" spans="1:1">
      <c r="A2952" s="7"/>
    </row>
    <row r="2953" spans="1:1">
      <c r="A2953" s="7"/>
    </row>
    <row r="2954" spans="1:1">
      <c r="A2954" s="7"/>
    </row>
    <row r="2955" spans="1:1">
      <c r="A2955" s="7"/>
    </row>
    <row r="2956" spans="1:1">
      <c r="A2956" s="7"/>
    </row>
    <row r="2957" spans="1:1">
      <c r="A2957" s="7"/>
    </row>
    <row r="2958" spans="1:1">
      <c r="A2958" s="7"/>
    </row>
    <row r="2959" spans="1:1">
      <c r="A2959" s="7"/>
    </row>
    <row r="2960" spans="1:1">
      <c r="A2960" s="7"/>
    </row>
    <row r="2961" spans="1:1">
      <c r="A2961" s="7"/>
    </row>
    <row r="2962" spans="1:1">
      <c r="A2962" s="7"/>
    </row>
    <row r="2963" spans="1:1">
      <c r="A2963" s="7"/>
    </row>
    <row r="2964" spans="1:1">
      <c r="A2964" s="7"/>
    </row>
    <row r="2965" spans="1:1">
      <c r="A2965" s="7"/>
    </row>
    <row r="2966" spans="1:1">
      <c r="A2966" s="7"/>
    </row>
    <row r="2967" spans="1:1">
      <c r="A2967" s="7"/>
    </row>
    <row r="2968" spans="1:1">
      <c r="A2968" s="7"/>
    </row>
    <row r="2969" spans="1:1">
      <c r="A2969" s="7"/>
    </row>
    <row r="2970" spans="1:1">
      <c r="A2970" s="7"/>
    </row>
    <row r="2971" spans="1:1">
      <c r="A2971" s="7"/>
    </row>
    <row r="2972" spans="1:1">
      <c r="A2972" s="7"/>
    </row>
    <row r="2973" spans="1:1">
      <c r="A2973" s="7"/>
    </row>
    <row r="2974" spans="1:1">
      <c r="A2974" s="7"/>
    </row>
    <row r="2975" spans="1:1">
      <c r="A2975" s="7"/>
    </row>
    <row r="2976" spans="1:1">
      <c r="A2976" s="7"/>
    </row>
    <row r="2977" spans="1:1">
      <c r="A2977" s="7"/>
    </row>
    <row r="2978" spans="1:1">
      <c r="A2978" s="7"/>
    </row>
    <row r="2979" spans="1:1">
      <c r="A2979" s="7"/>
    </row>
    <row r="2980" spans="1:1">
      <c r="A2980" s="7"/>
    </row>
    <row r="2981" spans="1:1">
      <c r="A2981" s="7"/>
    </row>
    <row r="2982" spans="1:1">
      <c r="A2982" s="7"/>
    </row>
    <row r="2983" spans="1:1">
      <c r="A2983" s="7"/>
    </row>
    <row r="2984" spans="1:1">
      <c r="A2984" s="7"/>
    </row>
    <row r="2985" spans="1:1">
      <c r="A2985" s="7"/>
    </row>
    <row r="2986" spans="1:1">
      <c r="A2986" s="7"/>
    </row>
    <row r="2987" spans="1:1">
      <c r="A2987" s="7"/>
    </row>
    <row r="2988" spans="1:1">
      <c r="A2988" s="7"/>
    </row>
    <row r="2989" spans="1:1">
      <c r="A2989" s="7"/>
    </row>
    <row r="2990" spans="1:1">
      <c r="A2990" s="7"/>
    </row>
    <row r="2991" spans="1:1">
      <c r="A2991" s="7"/>
    </row>
    <row r="2992" spans="1:1">
      <c r="A2992" s="7"/>
    </row>
    <row r="2993" spans="1:1">
      <c r="A2993" s="7"/>
    </row>
    <row r="2994" spans="1:1">
      <c r="A2994" s="7"/>
    </row>
    <row r="2995" spans="1:1">
      <c r="A2995" s="7"/>
    </row>
    <row r="2996" spans="1:1">
      <c r="A2996" s="7"/>
    </row>
    <row r="2997" spans="1:1">
      <c r="A2997" s="7"/>
    </row>
    <row r="2998" spans="1:1">
      <c r="A2998" s="7"/>
    </row>
    <row r="2999" spans="1:1">
      <c r="A2999" s="7"/>
    </row>
    <row r="3000" spans="1:1">
      <c r="A3000" s="7"/>
    </row>
    <row r="3001" spans="1:1">
      <c r="A3001" s="7"/>
    </row>
    <row r="3002" spans="1:1">
      <c r="A3002" s="7"/>
    </row>
    <row r="3003" spans="1:1">
      <c r="A3003" s="7"/>
    </row>
    <row r="3004" spans="1:1">
      <c r="A3004" s="7"/>
    </row>
    <row r="3005" spans="1:1">
      <c r="A3005" s="7"/>
    </row>
    <row r="3006" spans="1:1">
      <c r="A3006" s="7"/>
    </row>
    <row r="3007" spans="1:1">
      <c r="A3007" s="7"/>
    </row>
    <row r="3008" spans="1:1">
      <c r="A3008" s="7"/>
    </row>
    <row r="3009" spans="1:1">
      <c r="A3009" s="7"/>
    </row>
    <row r="3010" spans="1:1">
      <c r="A3010" s="7"/>
    </row>
    <row r="3011" spans="1:1">
      <c r="A3011" s="7"/>
    </row>
    <row r="3012" spans="1:1">
      <c r="A3012" s="7"/>
    </row>
    <row r="3013" spans="1:1">
      <c r="A3013" s="7"/>
    </row>
    <row r="3014" spans="1:1">
      <c r="A3014" s="7"/>
    </row>
    <row r="3015" spans="1:1">
      <c r="A3015" s="7"/>
    </row>
    <row r="3016" spans="1:1">
      <c r="A3016" s="7"/>
    </row>
    <row r="3017" spans="1:1">
      <c r="A3017" s="7"/>
    </row>
    <row r="3018" spans="1:1">
      <c r="A3018" s="7"/>
    </row>
    <row r="3019" spans="1:1">
      <c r="A3019" s="7"/>
    </row>
    <row r="3020" spans="1:1">
      <c r="A3020" s="7"/>
    </row>
    <row r="3021" spans="1:1">
      <c r="A3021" s="7"/>
    </row>
    <row r="3022" spans="1:1">
      <c r="A3022" s="7"/>
    </row>
    <row r="3023" spans="1:1">
      <c r="A3023" s="7"/>
    </row>
    <row r="3024" spans="1:1">
      <c r="A3024" s="7"/>
    </row>
    <row r="3025" spans="1:1">
      <c r="A3025" s="7"/>
    </row>
    <row r="3026" spans="1:1">
      <c r="A3026" s="7"/>
    </row>
    <row r="3027" spans="1:1">
      <c r="A3027" s="7"/>
    </row>
    <row r="3028" spans="1:1">
      <c r="A3028" s="7"/>
    </row>
    <row r="3029" spans="1:1">
      <c r="A3029" s="7"/>
    </row>
    <row r="3030" spans="1:1">
      <c r="A3030" s="7"/>
    </row>
    <row r="3031" spans="1:1">
      <c r="A3031" s="7"/>
    </row>
    <row r="3032" spans="1:1">
      <c r="A3032" s="7"/>
    </row>
    <row r="3033" spans="1:1">
      <c r="A3033" s="7"/>
    </row>
    <row r="3034" spans="1:1">
      <c r="A3034" s="7"/>
    </row>
    <row r="3035" spans="1:1">
      <c r="A3035" s="7"/>
    </row>
    <row r="3036" spans="1:1">
      <c r="A3036" s="7"/>
    </row>
    <row r="3037" spans="1:1">
      <c r="A3037" s="7"/>
    </row>
    <row r="3038" spans="1:1">
      <c r="A3038" s="7"/>
    </row>
    <row r="3039" spans="1:1">
      <c r="A3039" s="7"/>
    </row>
    <row r="3040" spans="1:1">
      <c r="A3040" s="7"/>
    </row>
    <row r="3041" spans="1:1">
      <c r="A3041" s="7"/>
    </row>
    <row r="3042" spans="1:1">
      <c r="A3042" s="7"/>
    </row>
    <row r="3043" spans="1:1">
      <c r="A3043" s="7"/>
    </row>
    <row r="3044" spans="1:1">
      <c r="A3044" s="7"/>
    </row>
    <row r="3045" spans="1:1">
      <c r="A3045" s="7"/>
    </row>
    <row r="3046" spans="1:1">
      <c r="A3046" s="7"/>
    </row>
    <row r="3047" spans="1:1">
      <c r="A3047" s="7"/>
    </row>
    <row r="3048" spans="1:1">
      <c r="A3048" s="7"/>
    </row>
    <row r="3049" spans="1:1">
      <c r="A3049" s="7"/>
    </row>
    <row r="3050" spans="1:1">
      <c r="A3050" s="7"/>
    </row>
    <row r="3051" spans="1:1">
      <c r="A3051" s="7"/>
    </row>
    <row r="3052" spans="1:1">
      <c r="A3052" s="7"/>
    </row>
    <row r="3053" spans="1:1">
      <c r="A3053" s="7"/>
    </row>
    <row r="3054" spans="1:1">
      <c r="A3054" s="7"/>
    </row>
    <row r="3055" spans="1:1">
      <c r="A3055" s="7"/>
    </row>
    <row r="3056" spans="1:1">
      <c r="A3056" s="7"/>
    </row>
    <row r="3057" spans="1:1">
      <c r="A3057" s="7"/>
    </row>
    <row r="3058" spans="1:1">
      <c r="A3058" s="7"/>
    </row>
    <row r="3059" spans="1:1">
      <c r="A3059" s="7"/>
    </row>
    <row r="3060" spans="1:1">
      <c r="A3060" s="7"/>
    </row>
    <row r="3061" spans="1:1">
      <c r="A3061" s="7"/>
    </row>
    <row r="3062" spans="1:1">
      <c r="A3062" s="7"/>
    </row>
    <row r="3063" spans="1:1">
      <c r="A3063" s="7"/>
    </row>
    <row r="3064" spans="1:1">
      <c r="A3064" s="7"/>
    </row>
    <row r="3065" spans="1:1">
      <c r="A3065" s="7"/>
    </row>
    <row r="3066" spans="1:1">
      <c r="A3066" s="7"/>
    </row>
    <row r="3067" spans="1:1">
      <c r="A3067" s="7"/>
    </row>
    <row r="3068" spans="1:1">
      <c r="A3068" s="7"/>
    </row>
    <row r="3069" spans="1:1">
      <c r="A3069" s="7"/>
    </row>
    <row r="3070" spans="1:1">
      <c r="A3070" s="7"/>
    </row>
    <row r="3071" spans="1:1">
      <c r="A3071" s="7"/>
    </row>
    <row r="3072" spans="1:1">
      <c r="A3072" s="7"/>
    </row>
    <row r="3073" spans="1:1">
      <c r="A3073" s="7"/>
    </row>
    <row r="3074" spans="1:1">
      <c r="A3074" s="7"/>
    </row>
    <row r="3075" spans="1:1">
      <c r="A3075" s="7"/>
    </row>
    <row r="3076" spans="1:1">
      <c r="A3076" s="7"/>
    </row>
    <row r="3077" spans="1:1">
      <c r="A3077" s="7"/>
    </row>
    <row r="3078" spans="1:1">
      <c r="A3078" s="7"/>
    </row>
    <row r="3079" spans="1:1">
      <c r="A3079" s="7"/>
    </row>
    <row r="3080" spans="1:1">
      <c r="A3080" s="7"/>
    </row>
    <row r="3081" spans="1:1">
      <c r="A3081" s="7"/>
    </row>
    <row r="3082" spans="1:1">
      <c r="A3082" s="7"/>
    </row>
    <row r="3083" spans="1:1">
      <c r="A3083" s="7"/>
    </row>
    <row r="3084" spans="1:1">
      <c r="A3084" s="7"/>
    </row>
    <row r="3085" spans="1:1">
      <c r="A3085" s="7"/>
    </row>
    <row r="3086" spans="1:1">
      <c r="A3086" s="7"/>
    </row>
    <row r="3087" spans="1:1">
      <c r="A3087" s="7"/>
    </row>
    <row r="3088" spans="1:1">
      <c r="A3088" s="7"/>
    </row>
    <row r="3089" spans="1:1">
      <c r="A3089" s="7"/>
    </row>
    <row r="3090" spans="1:1">
      <c r="A3090" s="7"/>
    </row>
    <row r="3091" spans="1:1">
      <c r="A3091" s="7"/>
    </row>
    <row r="3092" spans="1:1">
      <c r="A3092" s="7"/>
    </row>
    <row r="3093" spans="1:1">
      <c r="A3093" s="7"/>
    </row>
    <row r="3094" spans="1:1">
      <c r="A3094" s="7"/>
    </row>
    <row r="3095" spans="1:1">
      <c r="A3095" s="7"/>
    </row>
    <row r="3096" spans="1:1">
      <c r="A3096" s="7"/>
    </row>
    <row r="3097" spans="1:1">
      <c r="A3097" s="7"/>
    </row>
    <row r="3098" spans="1:1">
      <c r="A3098" s="7"/>
    </row>
    <row r="3099" spans="1:1">
      <c r="A3099" s="7"/>
    </row>
    <row r="3100" spans="1:1">
      <c r="A3100" s="7"/>
    </row>
    <row r="3101" spans="1:1">
      <c r="A3101" s="7"/>
    </row>
    <row r="3102" spans="1:1">
      <c r="A3102" s="7"/>
    </row>
    <row r="3103" spans="1:1">
      <c r="A3103" s="7"/>
    </row>
    <row r="3104" spans="1:1">
      <c r="A3104" s="7"/>
    </row>
    <row r="3105" spans="1:1">
      <c r="A3105" s="7"/>
    </row>
    <row r="3106" spans="1:1">
      <c r="A3106" s="7"/>
    </row>
    <row r="3107" spans="1:1">
      <c r="A3107" s="7"/>
    </row>
    <row r="3108" spans="1:1">
      <c r="A3108" s="7"/>
    </row>
    <row r="3109" spans="1:1">
      <c r="A3109" s="7"/>
    </row>
    <row r="3110" spans="1:1">
      <c r="A3110" s="7"/>
    </row>
    <row r="3111" spans="1:1">
      <c r="A3111" s="7"/>
    </row>
    <row r="3112" spans="1:1">
      <c r="A3112" s="7"/>
    </row>
    <row r="3113" spans="1:1">
      <c r="A3113" s="7"/>
    </row>
    <row r="3114" spans="1:1">
      <c r="A3114" s="7"/>
    </row>
    <row r="3115" spans="1:1">
      <c r="A3115" s="7"/>
    </row>
    <row r="3116" spans="1:1">
      <c r="A3116" s="7"/>
    </row>
    <row r="3117" spans="1:1">
      <c r="A3117" s="7"/>
    </row>
    <row r="3118" spans="1:1">
      <c r="A3118" s="7"/>
    </row>
    <row r="3119" spans="1:1">
      <c r="A3119" s="7"/>
    </row>
    <row r="3120" spans="1:1">
      <c r="A3120" s="7"/>
    </row>
    <row r="3121" spans="1:1">
      <c r="A3121" s="7"/>
    </row>
    <row r="3122" spans="1:1">
      <c r="A3122" s="7"/>
    </row>
    <row r="3123" spans="1:1">
      <c r="A3123" s="7"/>
    </row>
    <row r="3124" spans="1:1">
      <c r="A3124" s="7"/>
    </row>
    <row r="3125" spans="1:1">
      <c r="A3125" s="7"/>
    </row>
    <row r="3126" spans="1:1">
      <c r="A3126" s="7"/>
    </row>
    <row r="3127" spans="1:1">
      <c r="A3127" s="7"/>
    </row>
    <row r="3128" spans="1:1">
      <c r="A3128" s="7"/>
    </row>
    <row r="3129" spans="1:1">
      <c r="A3129" s="7"/>
    </row>
    <row r="3130" spans="1:1">
      <c r="A3130" s="7"/>
    </row>
    <row r="3131" spans="1:1">
      <c r="A3131" s="7"/>
    </row>
    <row r="3132" spans="1:1">
      <c r="A3132" s="7"/>
    </row>
    <row r="3133" spans="1:1">
      <c r="A3133" s="7"/>
    </row>
    <row r="3134" spans="1:1">
      <c r="A3134" s="7"/>
    </row>
    <row r="3135" spans="1:1">
      <c r="A3135" s="7"/>
    </row>
    <row r="3136" spans="1:1">
      <c r="A3136" s="7"/>
    </row>
    <row r="3137" spans="1:1">
      <c r="A3137" s="7"/>
    </row>
    <row r="3138" spans="1:1">
      <c r="A3138" s="7"/>
    </row>
    <row r="3139" spans="1:1">
      <c r="A3139" s="7"/>
    </row>
    <row r="3140" spans="1:1">
      <c r="A3140" s="7"/>
    </row>
    <row r="3141" spans="1:1">
      <c r="A3141" s="7"/>
    </row>
    <row r="3142" spans="1:1">
      <c r="A3142" s="7"/>
    </row>
    <row r="3143" spans="1:1">
      <c r="A3143" s="7"/>
    </row>
    <row r="3144" spans="1:1">
      <c r="A3144" s="7"/>
    </row>
    <row r="3145" spans="1:1">
      <c r="A3145" s="7"/>
    </row>
    <row r="3146" spans="1:1">
      <c r="A3146" s="7"/>
    </row>
    <row r="3147" spans="1:1">
      <c r="A3147" s="7"/>
    </row>
    <row r="3148" spans="1:1">
      <c r="A3148" s="7"/>
    </row>
    <row r="3149" spans="1:1">
      <c r="A3149" s="7"/>
    </row>
    <row r="3150" spans="1:1">
      <c r="A3150" s="7"/>
    </row>
    <row r="3151" spans="1:1">
      <c r="A3151" s="7"/>
    </row>
    <row r="3152" spans="1:1">
      <c r="A3152" s="7"/>
    </row>
    <row r="3153" spans="1:1">
      <c r="A3153" s="7"/>
    </row>
    <row r="3154" spans="1:1">
      <c r="A3154" s="7"/>
    </row>
    <row r="3155" spans="1:1">
      <c r="A3155" s="7"/>
    </row>
    <row r="3156" spans="1:1">
      <c r="A3156" s="7"/>
    </row>
    <row r="3157" spans="1:1">
      <c r="A3157" s="7"/>
    </row>
    <row r="3158" spans="1:1">
      <c r="A3158" s="7"/>
    </row>
    <row r="3159" spans="1:1">
      <c r="A3159" s="7"/>
    </row>
    <row r="3160" spans="1:1">
      <c r="A3160" s="7"/>
    </row>
    <row r="3161" spans="1:1">
      <c r="A3161" s="7"/>
    </row>
    <row r="3162" spans="1:1">
      <c r="A3162" s="7"/>
    </row>
    <row r="3163" spans="1:1">
      <c r="A3163" s="7"/>
    </row>
    <row r="3164" spans="1:1">
      <c r="A3164" s="7"/>
    </row>
    <row r="3165" spans="1:1">
      <c r="A3165" s="7"/>
    </row>
    <row r="3166" spans="1:1">
      <c r="A3166" s="7"/>
    </row>
    <row r="3167" spans="1:1">
      <c r="A3167" s="7"/>
    </row>
    <row r="3168" spans="1:1">
      <c r="A3168" s="7"/>
    </row>
    <row r="3169" spans="1:1">
      <c r="A3169" s="7"/>
    </row>
    <row r="3170" spans="1:1">
      <c r="A3170" s="7"/>
    </row>
    <row r="3171" spans="1:1">
      <c r="A3171" s="7"/>
    </row>
    <row r="3172" spans="1:1">
      <c r="A3172" s="7"/>
    </row>
    <row r="3173" spans="1:1">
      <c r="A3173" s="7"/>
    </row>
    <row r="3174" spans="1:1">
      <c r="A3174" s="7"/>
    </row>
    <row r="3175" spans="1:1">
      <c r="A3175" s="7"/>
    </row>
    <row r="3176" spans="1:1">
      <c r="A3176" s="7"/>
    </row>
    <row r="3177" spans="1:1">
      <c r="A3177" s="7"/>
    </row>
    <row r="3178" spans="1:1">
      <c r="A3178" s="7"/>
    </row>
    <row r="3179" spans="1:1">
      <c r="A3179" s="7"/>
    </row>
    <row r="3180" spans="1:1">
      <c r="A3180" s="7"/>
    </row>
    <row r="3181" spans="1:1">
      <c r="A3181" s="7"/>
    </row>
    <row r="3182" spans="1:1">
      <c r="A3182" s="7"/>
    </row>
    <row r="3183" spans="1:1">
      <c r="A3183" s="7"/>
    </row>
    <row r="3184" spans="1:1">
      <c r="A3184" s="7"/>
    </row>
    <row r="3185" spans="1:1">
      <c r="A3185" s="7"/>
    </row>
    <row r="3186" spans="1:1">
      <c r="A3186" s="7"/>
    </row>
    <row r="3187" spans="1:1">
      <c r="A3187" s="7"/>
    </row>
    <row r="3188" spans="1:1">
      <c r="A3188" s="7"/>
    </row>
    <row r="3189" spans="1:1">
      <c r="A3189" s="7"/>
    </row>
    <row r="3190" spans="1:1">
      <c r="A3190" s="7"/>
    </row>
    <row r="3191" spans="1:1">
      <c r="A3191" s="7"/>
    </row>
    <row r="3192" spans="1:1">
      <c r="A3192" s="7"/>
    </row>
    <row r="3193" spans="1:1">
      <c r="A3193" s="7"/>
    </row>
    <row r="3194" spans="1:1">
      <c r="A3194" s="7"/>
    </row>
    <row r="3195" spans="1:1">
      <c r="A3195" s="7"/>
    </row>
    <row r="3196" spans="1:1">
      <c r="A3196" s="7"/>
    </row>
    <row r="3197" spans="1:1">
      <c r="A3197" s="7"/>
    </row>
    <row r="3198" spans="1:1">
      <c r="A3198" s="7"/>
    </row>
    <row r="3199" spans="1:1">
      <c r="A3199" s="7"/>
    </row>
    <row r="3200" spans="1:1">
      <c r="A3200" s="7"/>
    </row>
    <row r="3201" spans="1:1">
      <c r="A3201" s="7"/>
    </row>
    <row r="3202" spans="1:1">
      <c r="A3202" s="7"/>
    </row>
    <row r="3203" spans="1:1">
      <c r="A3203" s="7"/>
    </row>
    <row r="3204" spans="1:1">
      <c r="A3204" s="7"/>
    </row>
    <row r="3205" spans="1:1">
      <c r="A3205" s="7"/>
    </row>
    <row r="3206" spans="1:1">
      <c r="A3206" s="7"/>
    </row>
    <row r="3207" spans="1:1">
      <c r="A3207" s="7"/>
    </row>
    <row r="3208" spans="1:1">
      <c r="A3208" s="7"/>
    </row>
    <row r="3209" spans="1:1">
      <c r="A3209" s="7"/>
    </row>
    <row r="3210" spans="1:1">
      <c r="A3210" s="7"/>
    </row>
    <row r="3211" spans="1:1">
      <c r="A3211" s="7"/>
    </row>
    <row r="3212" spans="1:1">
      <c r="A3212" s="7"/>
    </row>
    <row r="3213" spans="1:1">
      <c r="A3213" s="7"/>
    </row>
    <row r="3214" spans="1:1">
      <c r="A3214" s="7"/>
    </row>
    <row r="3215" spans="1:1">
      <c r="A3215" s="7"/>
    </row>
    <row r="3216" spans="1:1">
      <c r="A3216" s="7"/>
    </row>
    <row r="3217" spans="1:1">
      <c r="A3217" s="7"/>
    </row>
    <row r="3218" spans="1:1">
      <c r="A3218" s="7"/>
    </row>
    <row r="3219" spans="1:1">
      <c r="A3219" s="7"/>
    </row>
    <row r="3220" spans="1:1">
      <c r="A3220" s="7"/>
    </row>
    <row r="3221" spans="1:1">
      <c r="A3221" s="7"/>
    </row>
    <row r="3222" spans="1:1">
      <c r="A3222" s="7"/>
    </row>
    <row r="3223" spans="1:1">
      <c r="A3223" s="7"/>
    </row>
    <row r="3224" spans="1:1">
      <c r="A3224" s="7"/>
    </row>
    <row r="3225" spans="1:1">
      <c r="A3225" s="7"/>
    </row>
    <row r="3226" spans="1:1">
      <c r="A3226" s="7"/>
    </row>
    <row r="3227" spans="1:1">
      <c r="A3227" s="7"/>
    </row>
    <row r="3228" spans="1:1">
      <c r="A3228" s="7"/>
    </row>
    <row r="3229" spans="1:1">
      <c r="A3229" s="7"/>
    </row>
    <row r="3230" spans="1:1">
      <c r="A3230" s="7"/>
    </row>
    <row r="3231" spans="1:1">
      <c r="A3231" s="7"/>
    </row>
    <row r="3232" spans="1:1">
      <c r="A3232" s="7"/>
    </row>
    <row r="3233" spans="1:1">
      <c r="A3233" s="7"/>
    </row>
    <row r="3234" spans="1:1">
      <c r="A3234" s="7"/>
    </row>
    <row r="3235" spans="1:1">
      <c r="A3235" s="7"/>
    </row>
    <row r="3236" spans="1:1">
      <c r="A3236" s="7"/>
    </row>
    <row r="3237" spans="1:1">
      <c r="A3237" s="7"/>
    </row>
    <row r="3238" spans="1:1">
      <c r="A3238" s="7"/>
    </row>
    <row r="3239" spans="1:1">
      <c r="A3239" s="7"/>
    </row>
    <row r="3240" spans="1:1">
      <c r="A3240" s="7"/>
    </row>
    <row r="3241" spans="1:1">
      <c r="A3241" s="7"/>
    </row>
    <row r="3242" spans="1:1">
      <c r="A3242" s="7"/>
    </row>
    <row r="3243" spans="1:1">
      <c r="A3243" s="7"/>
    </row>
    <row r="3244" spans="1:1">
      <c r="A3244" s="7"/>
    </row>
    <row r="3245" spans="1:1">
      <c r="A3245" s="7"/>
    </row>
    <row r="3246" spans="1:1">
      <c r="A3246" s="7"/>
    </row>
    <row r="3247" spans="1:1">
      <c r="A3247" s="7"/>
    </row>
    <row r="3248" spans="1:1">
      <c r="A3248" s="7"/>
    </row>
    <row r="3249" spans="1:1">
      <c r="A3249" s="7"/>
    </row>
    <row r="3250" spans="1:1">
      <c r="A3250" s="7"/>
    </row>
    <row r="3251" spans="1:1">
      <c r="A3251" s="7"/>
    </row>
    <row r="3252" spans="1:1">
      <c r="A3252" s="7"/>
    </row>
    <row r="3253" spans="1:1">
      <c r="A3253" s="7"/>
    </row>
    <row r="3254" spans="1:1">
      <c r="A3254" s="7"/>
    </row>
    <row r="3255" spans="1:1">
      <c r="A3255" s="7"/>
    </row>
    <row r="3256" spans="1:1">
      <c r="A3256" s="7"/>
    </row>
    <row r="3257" spans="1:1">
      <c r="A3257" s="7"/>
    </row>
    <row r="3258" spans="1:1">
      <c r="A3258" s="7"/>
    </row>
    <row r="3259" spans="1:1">
      <c r="A3259" s="7"/>
    </row>
    <row r="3260" spans="1:1">
      <c r="A3260" s="7"/>
    </row>
    <row r="3261" spans="1:1">
      <c r="A3261" s="7"/>
    </row>
    <row r="3262" spans="1:1">
      <c r="A3262" s="7"/>
    </row>
    <row r="3263" spans="1:1">
      <c r="A3263" s="7"/>
    </row>
    <row r="3264" spans="1:1">
      <c r="A3264" s="7"/>
    </row>
    <row r="3265" spans="1:1">
      <c r="A3265" s="7"/>
    </row>
    <row r="3266" spans="1:1">
      <c r="A3266" s="7"/>
    </row>
    <row r="3267" spans="1:1">
      <c r="A3267" s="7"/>
    </row>
    <row r="3268" spans="1:1">
      <c r="A3268" s="7"/>
    </row>
    <row r="3269" spans="1:1">
      <c r="A3269" s="7"/>
    </row>
    <row r="3270" spans="1:1">
      <c r="A3270" s="7"/>
    </row>
    <row r="3271" spans="1:1">
      <c r="A3271" s="7"/>
    </row>
    <row r="3272" spans="1:1">
      <c r="A3272" s="7"/>
    </row>
    <row r="3273" spans="1:1">
      <c r="A3273" s="7"/>
    </row>
    <row r="3274" spans="1:1">
      <c r="A3274" s="7"/>
    </row>
    <row r="3275" spans="1:1">
      <c r="A3275" s="7"/>
    </row>
    <row r="3276" spans="1:1">
      <c r="A3276" s="7"/>
    </row>
    <row r="3277" spans="1:1">
      <c r="A3277" s="7"/>
    </row>
    <row r="3278" spans="1:1">
      <c r="A3278" s="7"/>
    </row>
    <row r="3279" spans="1:1">
      <c r="A3279" s="7"/>
    </row>
    <row r="3280" spans="1:1">
      <c r="A3280" s="7"/>
    </row>
    <row r="3281" spans="1:1">
      <c r="A3281" s="7"/>
    </row>
    <row r="3282" spans="1:1">
      <c r="A3282" s="7"/>
    </row>
    <row r="3283" spans="1:1">
      <c r="A3283" s="7"/>
    </row>
    <row r="3284" spans="1:1">
      <c r="A3284" s="7"/>
    </row>
    <row r="3285" spans="1:1">
      <c r="A3285" s="7"/>
    </row>
    <row r="3286" spans="1:1">
      <c r="A3286" s="7"/>
    </row>
    <row r="3287" spans="1:1">
      <c r="A3287" s="7"/>
    </row>
    <row r="3288" spans="1:1">
      <c r="A3288" s="7"/>
    </row>
    <row r="3289" spans="1:1">
      <c r="A3289" s="7"/>
    </row>
    <row r="3290" spans="1:1">
      <c r="A3290" s="7"/>
    </row>
    <row r="3291" spans="1:1">
      <c r="A3291" s="7"/>
    </row>
    <row r="3292" spans="1:1">
      <c r="A3292" s="7"/>
    </row>
    <row r="3293" spans="1:1">
      <c r="A3293" s="7"/>
    </row>
    <row r="3294" spans="1:1">
      <c r="A3294" s="7"/>
    </row>
    <row r="3295" spans="1:1">
      <c r="A3295" s="7"/>
    </row>
    <row r="3296" spans="1:1">
      <c r="A3296" s="7"/>
    </row>
    <row r="3297" spans="1:1">
      <c r="A3297" s="7"/>
    </row>
    <row r="3298" spans="1:1">
      <c r="A3298" s="7"/>
    </row>
    <row r="3299" spans="1:1">
      <c r="A3299" s="7"/>
    </row>
    <row r="3300" spans="1:1">
      <c r="A3300" s="7"/>
    </row>
    <row r="3301" spans="1:1">
      <c r="A3301" s="7"/>
    </row>
    <row r="3302" spans="1:1">
      <c r="A3302" s="7"/>
    </row>
    <row r="3303" spans="1:1">
      <c r="A3303" s="7"/>
    </row>
    <row r="3304" spans="1:1">
      <c r="A3304" s="7"/>
    </row>
    <row r="3305" spans="1:1">
      <c r="A3305" s="7"/>
    </row>
    <row r="3306" spans="1:1">
      <c r="A3306" s="7"/>
    </row>
    <row r="3307" spans="1:1">
      <c r="A3307" s="7"/>
    </row>
    <row r="3308" spans="1:1">
      <c r="A3308" s="7"/>
    </row>
    <row r="3309" spans="1:1">
      <c r="A3309" s="7"/>
    </row>
    <row r="3310" spans="1:1">
      <c r="A3310" s="7"/>
    </row>
    <row r="3311" spans="1:1">
      <c r="A3311" s="7"/>
    </row>
    <row r="3312" spans="1:1">
      <c r="A3312" s="7"/>
    </row>
    <row r="3313" spans="1:1">
      <c r="A3313" s="7"/>
    </row>
    <row r="3314" spans="1:1">
      <c r="A3314" s="7"/>
    </row>
    <row r="3315" spans="1:1">
      <c r="A3315" s="7"/>
    </row>
    <row r="3316" spans="1:1">
      <c r="A3316" s="7"/>
    </row>
    <row r="3317" spans="1:1">
      <c r="A3317" s="7"/>
    </row>
    <row r="3318" spans="1:1">
      <c r="A3318" s="7"/>
    </row>
    <row r="3319" spans="1:1">
      <c r="A3319" s="7"/>
    </row>
    <row r="3320" spans="1:1">
      <c r="A3320" s="7"/>
    </row>
    <row r="3321" spans="1:1">
      <c r="A3321" s="7"/>
    </row>
    <row r="3322" spans="1:1">
      <c r="A3322" s="7"/>
    </row>
    <row r="3323" spans="1:1">
      <c r="A3323" s="7"/>
    </row>
    <row r="3324" spans="1:1">
      <c r="A3324" s="7"/>
    </row>
    <row r="3325" spans="1:1">
      <c r="A3325" s="7"/>
    </row>
    <row r="3326" spans="1:1">
      <c r="A3326" s="7"/>
    </row>
    <row r="3327" spans="1:1">
      <c r="A3327" s="7"/>
    </row>
    <row r="3328" spans="1:1">
      <c r="A3328" s="7"/>
    </row>
    <row r="3329" spans="1:1">
      <c r="A3329" s="7"/>
    </row>
    <row r="3330" spans="1:1">
      <c r="A3330" s="7"/>
    </row>
    <row r="3331" spans="1:1">
      <c r="A3331" s="7"/>
    </row>
    <row r="3332" spans="1:1">
      <c r="A3332" s="7"/>
    </row>
    <row r="3333" spans="1:1">
      <c r="A3333" s="7"/>
    </row>
    <row r="3334" spans="1:1">
      <c r="A3334" s="7"/>
    </row>
    <row r="3335" spans="1:1">
      <c r="A3335" s="7"/>
    </row>
    <row r="3336" spans="1:1">
      <c r="A3336" s="7"/>
    </row>
    <row r="3337" spans="1:1">
      <c r="A3337" s="7"/>
    </row>
    <row r="3338" spans="1:1">
      <c r="A3338" s="7"/>
    </row>
    <row r="3339" spans="1:1">
      <c r="A3339" s="7"/>
    </row>
    <row r="3340" spans="1:1">
      <c r="A3340" s="7"/>
    </row>
    <row r="3341" spans="1:1">
      <c r="A3341" s="7"/>
    </row>
    <row r="3342" spans="1:1">
      <c r="A3342" s="7"/>
    </row>
    <row r="3343" spans="1:1">
      <c r="A3343" s="7"/>
    </row>
    <row r="3344" spans="1:1">
      <c r="A3344" s="7"/>
    </row>
    <row r="3345" spans="1:1">
      <c r="A3345" s="7"/>
    </row>
    <row r="3346" spans="1:1">
      <c r="A3346" s="7"/>
    </row>
    <row r="3347" spans="1:1">
      <c r="A3347" s="7"/>
    </row>
    <row r="3348" spans="1:1">
      <c r="A3348" s="7"/>
    </row>
    <row r="3349" spans="1:1">
      <c r="A3349" s="7"/>
    </row>
    <row r="3350" spans="1:1">
      <c r="A3350" s="7"/>
    </row>
    <row r="3351" spans="1:1">
      <c r="A3351" s="7"/>
    </row>
    <row r="3352" spans="1:1">
      <c r="A3352" s="7"/>
    </row>
    <row r="3353" spans="1:1">
      <c r="A3353" s="7"/>
    </row>
    <row r="3354" spans="1:1">
      <c r="A3354" s="7"/>
    </row>
    <row r="3355" spans="1:1">
      <c r="A3355" s="7"/>
    </row>
    <row r="3356" spans="1:1">
      <c r="A3356" s="7"/>
    </row>
    <row r="3357" spans="1:1">
      <c r="A3357" s="7"/>
    </row>
    <row r="3358" spans="1:1">
      <c r="A3358" s="7"/>
    </row>
    <row r="3359" spans="1:1">
      <c r="A3359" s="7"/>
    </row>
    <row r="3360" spans="1:1">
      <c r="A3360" s="7"/>
    </row>
    <row r="3361" spans="1:1">
      <c r="A3361" s="7"/>
    </row>
    <row r="3362" spans="1:1">
      <c r="A3362" s="7"/>
    </row>
    <row r="3363" spans="1:1">
      <c r="A3363" s="7"/>
    </row>
    <row r="3364" spans="1:1">
      <c r="A3364" s="7"/>
    </row>
    <row r="3365" spans="1:1">
      <c r="A3365" s="7"/>
    </row>
    <row r="3366" spans="1:1">
      <c r="A3366" s="7"/>
    </row>
    <row r="3367" spans="1:1">
      <c r="A3367" s="7"/>
    </row>
    <row r="3368" spans="1:1">
      <c r="A3368" s="7"/>
    </row>
    <row r="3369" spans="1:1">
      <c r="A3369" s="7"/>
    </row>
    <row r="3370" spans="1:1">
      <c r="A3370" s="7"/>
    </row>
    <row r="3371" spans="1:1">
      <c r="A3371" s="7"/>
    </row>
    <row r="3372" spans="1:1">
      <c r="A3372" s="7"/>
    </row>
    <row r="3373" spans="1:1">
      <c r="A3373" s="7"/>
    </row>
    <row r="3374" spans="1:1">
      <c r="A3374" s="7"/>
    </row>
    <row r="3375" spans="1:1">
      <c r="A3375" s="7"/>
    </row>
    <row r="3376" spans="1:1">
      <c r="A3376" s="7"/>
    </row>
    <row r="3377" spans="1:1">
      <c r="A3377" s="7"/>
    </row>
    <row r="3378" spans="1:1">
      <c r="A3378" s="7"/>
    </row>
    <row r="3379" spans="1:1">
      <c r="A3379" s="7"/>
    </row>
    <row r="3380" spans="1:1">
      <c r="A3380" s="7"/>
    </row>
    <row r="3381" spans="1:1">
      <c r="A3381" s="7"/>
    </row>
    <row r="3382" spans="1:1">
      <c r="A3382" s="7"/>
    </row>
    <row r="3383" spans="1:1">
      <c r="A3383" s="7"/>
    </row>
    <row r="3384" spans="1:1">
      <c r="A3384" s="7"/>
    </row>
    <row r="3385" spans="1:1">
      <c r="A3385" s="7"/>
    </row>
    <row r="3386" spans="1:1">
      <c r="A3386" s="7"/>
    </row>
    <row r="3387" spans="1:1">
      <c r="A3387" s="7"/>
    </row>
    <row r="3388" spans="1:1">
      <c r="A3388" s="7"/>
    </row>
    <row r="3389" spans="1:1">
      <c r="A3389" s="7"/>
    </row>
    <row r="3390" spans="1:1">
      <c r="A3390" s="7"/>
    </row>
    <row r="3391" spans="1:1">
      <c r="A3391" s="7"/>
    </row>
    <row r="3392" spans="1:1">
      <c r="A3392" s="7"/>
    </row>
    <row r="3393" spans="1:1">
      <c r="A3393" s="7"/>
    </row>
    <row r="3394" spans="1:1">
      <c r="A3394" s="7"/>
    </row>
    <row r="3395" spans="1:1">
      <c r="A3395" s="7"/>
    </row>
    <row r="3396" spans="1:1">
      <c r="A3396" s="7"/>
    </row>
    <row r="3397" spans="1:1">
      <c r="A3397" s="7"/>
    </row>
    <row r="3398" spans="1:1">
      <c r="A3398" s="7"/>
    </row>
    <row r="3399" spans="1:1">
      <c r="A3399" s="7"/>
    </row>
    <row r="3400" spans="1:1">
      <c r="A3400" s="7"/>
    </row>
    <row r="3401" spans="1:1">
      <c r="A3401" s="7"/>
    </row>
    <row r="3402" spans="1:1">
      <c r="A3402" s="7"/>
    </row>
    <row r="3403" spans="1:1">
      <c r="A3403" s="7"/>
    </row>
    <row r="3404" spans="1:1">
      <c r="A3404" s="7"/>
    </row>
    <row r="3405" spans="1:1">
      <c r="A3405" s="7"/>
    </row>
    <row r="3406" spans="1:1">
      <c r="A3406" s="7"/>
    </row>
    <row r="3407" spans="1:1">
      <c r="A3407" s="7"/>
    </row>
    <row r="3408" spans="1:1">
      <c r="A3408" s="7"/>
    </row>
    <row r="3409" spans="1:1">
      <c r="A3409" s="7"/>
    </row>
    <row r="3410" spans="1:1">
      <c r="A3410" s="7"/>
    </row>
    <row r="3411" spans="1:1">
      <c r="A3411" s="7"/>
    </row>
    <row r="3412" spans="1:1">
      <c r="A3412" s="7"/>
    </row>
    <row r="3413" spans="1:1">
      <c r="A3413" s="7"/>
    </row>
    <row r="3414" spans="1:1">
      <c r="A3414" s="7"/>
    </row>
    <row r="3415" spans="1:1">
      <c r="A3415" s="7"/>
    </row>
    <row r="3416" spans="1:1">
      <c r="A3416" s="7"/>
    </row>
    <row r="3417" spans="1:1">
      <c r="A3417" s="7"/>
    </row>
    <row r="3418" spans="1:1">
      <c r="A3418" s="7"/>
    </row>
    <row r="3419" spans="1:1">
      <c r="A3419" s="7"/>
    </row>
    <row r="3420" spans="1:1">
      <c r="A3420" s="7"/>
    </row>
    <row r="3421" spans="1:1">
      <c r="A3421" s="7"/>
    </row>
    <row r="3422" spans="1:1">
      <c r="A3422" s="7"/>
    </row>
    <row r="3423" spans="1:1">
      <c r="A3423" s="7"/>
    </row>
    <row r="3424" spans="1:1">
      <c r="A3424" s="7"/>
    </row>
    <row r="3425" spans="1:1">
      <c r="A3425" s="7"/>
    </row>
    <row r="3426" spans="1:1">
      <c r="A3426" s="7"/>
    </row>
    <row r="3427" spans="1:1">
      <c r="A3427" s="7"/>
    </row>
    <row r="3428" spans="1:1">
      <c r="A3428" s="7"/>
    </row>
    <row r="3429" spans="1:1">
      <c r="A3429" s="7"/>
    </row>
    <row r="3430" spans="1:1">
      <c r="A3430" s="7"/>
    </row>
    <row r="3431" spans="1:1">
      <c r="A3431" s="7"/>
    </row>
    <row r="3432" spans="1:1">
      <c r="A3432" s="7"/>
    </row>
    <row r="3433" spans="1:1">
      <c r="A3433" s="7"/>
    </row>
    <row r="3434" spans="1:1">
      <c r="A3434" s="7"/>
    </row>
    <row r="3435" spans="1:1">
      <c r="A3435" s="7"/>
    </row>
    <row r="3436" spans="1:1">
      <c r="A3436" s="7"/>
    </row>
    <row r="3437" spans="1:1">
      <c r="A3437" s="7"/>
    </row>
    <row r="3438" spans="1:1">
      <c r="A3438" s="7"/>
    </row>
    <row r="3439" spans="1:1">
      <c r="A3439" s="7"/>
    </row>
    <row r="3440" spans="1:1">
      <c r="A3440" s="7"/>
    </row>
    <row r="3441" spans="1:1">
      <c r="A3441" s="7"/>
    </row>
    <row r="3442" spans="1:1">
      <c r="A3442" s="7"/>
    </row>
    <row r="3443" spans="1:1">
      <c r="A3443" s="7"/>
    </row>
    <row r="3444" spans="1:1">
      <c r="A3444" s="7"/>
    </row>
    <row r="3445" spans="1:1">
      <c r="A3445" s="7"/>
    </row>
    <row r="3446" spans="1:1">
      <c r="A3446" s="7"/>
    </row>
    <row r="3447" spans="1:1">
      <c r="A3447" s="7"/>
    </row>
    <row r="3448" spans="1:1">
      <c r="A3448" s="7"/>
    </row>
    <row r="3449" spans="1:1">
      <c r="A3449" s="7"/>
    </row>
    <row r="3450" spans="1:1">
      <c r="A3450" s="7"/>
    </row>
    <row r="3451" spans="1:1">
      <c r="A3451" s="7"/>
    </row>
    <row r="3452" spans="1:1">
      <c r="A3452" s="7"/>
    </row>
    <row r="3453" spans="1:1">
      <c r="A3453" s="7"/>
    </row>
    <row r="3454" spans="1:1">
      <c r="A3454" s="7"/>
    </row>
    <row r="3455" spans="1:1">
      <c r="A3455" s="7"/>
    </row>
    <row r="3456" spans="1:1">
      <c r="A3456" s="7"/>
    </row>
    <row r="3457" spans="1:1">
      <c r="A3457" s="7"/>
    </row>
    <row r="3458" spans="1:1">
      <c r="A3458" s="7"/>
    </row>
    <row r="3459" spans="1:1">
      <c r="A3459" s="7"/>
    </row>
    <row r="3460" spans="1:1">
      <c r="A3460" s="7"/>
    </row>
    <row r="3461" spans="1:1">
      <c r="A3461" s="7"/>
    </row>
    <row r="3462" spans="1:1">
      <c r="A3462" s="7"/>
    </row>
    <row r="3463" spans="1:1">
      <c r="A3463" s="7"/>
    </row>
    <row r="3464" spans="1:1">
      <c r="A3464" s="7"/>
    </row>
    <row r="3465" spans="1:1">
      <c r="A3465" s="7"/>
    </row>
    <row r="3466" spans="1:1">
      <c r="A3466" s="7"/>
    </row>
    <row r="3467" spans="1:1">
      <c r="A3467" s="7"/>
    </row>
    <row r="3468" spans="1:1">
      <c r="A3468" s="7"/>
    </row>
    <row r="3469" spans="1:1">
      <c r="A3469" s="7"/>
    </row>
    <row r="3470" spans="1:1">
      <c r="A3470" s="7"/>
    </row>
    <row r="3471" spans="1:1">
      <c r="A3471" s="7"/>
    </row>
    <row r="3472" spans="1:1">
      <c r="A3472" s="7"/>
    </row>
    <row r="3473" spans="1:1">
      <c r="A3473" s="7"/>
    </row>
    <row r="3474" spans="1:1">
      <c r="A3474" s="7"/>
    </row>
    <row r="3475" spans="1:1">
      <c r="A3475" s="7"/>
    </row>
    <row r="3476" spans="1:1">
      <c r="A3476" s="7"/>
    </row>
    <row r="3477" spans="1:1">
      <c r="A3477" s="7"/>
    </row>
    <row r="3478" spans="1:1">
      <c r="A3478" s="7"/>
    </row>
    <row r="3479" spans="1:1">
      <c r="A3479" s="7"/>
    </row>
    <row r="3480" spans="1:1">
      <c r="A3480" s="7"/>
    </row>
    <row r="3481" spans="1:1">
      <c r="A3481" s="7"/>
    </row>
    <row r="3482" spans="1:1">
      <c r="A3482" s="7"/>
    </row>
    <row r="3483" spans="1:1">
      <c r="A3483" s="7"/>
    </row>
    <row r="3484" spans="1:1">
      <c r="A3484" s="7"/>
    </row>
    <row r="3485" spans="1:1">
      <c r="A3485" s="7"/>
    </row>
    <row r="3486" spans="1:1">
      <c r="A3486" s="7"/>
    </row>
    <row r="3487" spans="1:1">
      <c r="A3487" s="7"/>
    </row>
    <row r="3488" spans="1:1">
      <c r="A3488" s="7"/>
    </row>
    <row r="3489" spans="1:1">
      <c r="A3489" s="7"/>
    </row>
    <row r="3490" spans="1:1">
      <c r="A3490" s="7"/>
    </row>
    <row r="3491" spans="1:1">
      <c r="A3491" s="7"/>
    </row>
    <row r="3492" spans="1:1">
      <c r="A3492" s="7"/>
    </row>
    <row r="3493" spans="1:1">
      <c r="A3493" s="7"/>
    </row>
    <row r="3494" spans="1:1">
      <c r="A3494" s="7"/>
    </row>
    <row r="3495" spans="1:1">
      <c r="A3495" s="7"/>
    </row>
    <row r="3496" spans="1:1">
      <c r="A3496" s="7"/>
    </row>
    <row r="3497" spans="1:1">
      <c r="A3497" s="7"/>
    </row>
    <row r="3498" spans="1:1">
      <c r="A3498" s="7"/>
    </row>
    <row r="3499" spans="1:1">
      <c r="A3499" s="7"/>
    </row>
    <row r="3500" spans="1:1">
      <c r="A3500" s="7"/>
    </row>
    <row r="3501" spans="1:1">
      <c r="A3501" s="7"/>
    </row>
    <row r="3502" spans="1:1">
      <c r="A3502" s="7"/>
    </row>
    <row r="3503" spans="1:1">
      <c r="A3503" s="7"/>
    </row>
    <row r="3504" spans="1:1">
      <c r="A3504" s="7"/>
    </row>
    <row r="3505" spans="1:1">
      <c r="A3505" s="7"/>
    </row>
    <row r="3506" spans="1:1">
      <c r="A3506" s="7"/>
    </row>
    <row r="3507" spans="1:1">
      <c r="A3507" s="7"/>
    </row>
    <row r="3508" spans="1:1">
      <c r="A3508" s="7"/>
    </row>
    <row r="3509" spans="1:1">
      <c r="A3509" s="7"/>
    </row>
    <row r="3510" spans="1:1">
      <c r="A3510" s="7"/>
    </row>
    <row r="3511" spans="1:1">
      <c r="A3511" s="7"/>
    </row>
    <row r="3512" spans="1:1">
      <c r="A3512" s="7"/>
    </row>
    <row r="3513" spans="1:1">
      <c r="A3513" s="7"/>
    </row>
    <row r="3514" spans="1:1">
      <c r="A3514" s="7"/>
    </row>
    <row r="3515" spans="1:1">
      <c r="A3515" s="7"/>
    </row>
    <row r="3516" spans="1:1">
      <c r="A3516" s="7"/>
    </row>
    <row r="3517" spans="1:1">
      <c r="A3517" s="7"/>
    </row>
    <row r="3518" spans="1:1">
      <c r="A3518" s="7"/>
    </row>
    <row r="3519" spans="1:1">
      <c r="A3519" s="7"/>
    </row>
    <row r="3520" spans="1:1">
      <c r="A3520" s="7"/>
    </row>
    <row r="3521" spans="1:1">
      <c r="A3521" s="7"/>
    </row>
    <row r="3522" spans="1:1">
      <c r="A3522" s="7"/>
    </row>
    <row r="3523" spans="1:1">
      <c r="A3523" s="7"/>
    </row>
    <row r="3524" spans="1:1">
      <c r="A3524" s="7"/>
    </row>
    <row r="3525" spans="1:1">
      <c r="A3525" s="7"/>
    </row>
    <row r="3526" spans="1:1">
      <c r="A3526" s="7"/>
    </row>
    <row r="3527" spans="1:1">
      <c r="A3527" s="7"/>
    </row>
    <row r="3528" spans="1:1">
      <c r="A3528" s="7"/>
    </row>
    <row r="3529" spans="1:1">
      <c r="A3529" s="7"/>
    </row>
    <row r="3530" spans="1:1">
      <c r="A3530" s="7"/>
    </row>
    <row r="3531" spans="1:1">
      <c r="A3531" s="7"/>
    </row>
    <row r="3532" spans="1:1">
      <c r="A3532" s="7"/>
    </row>
    <row r="3533" spans="1:1">
      <c r="A3533" s="7"/>
    </row>
    <row r="3534" spans="1:1">
      <c r="A3534" s="7"/>
    </row>
    <row r="3535" spans="1:1">
      <c r="A3535" s="7"/>
    </row>
    <row r="3536" spans="1:1">
      <c r="A3536" s="7"/>
    </row>
    <row r="3537" spans="1:1">
      <c r="A3537" s="7"/>
    </row>
    <row r="3538" spans="1:1">
      <c r="A3538" s="7"/>
    </row>
    <row r="3539" spans="1:1">
      <c r="A3539" s="7"/>
    </row>
    <row r="3540" spans="1:1">
      <c r="A3540" s="7"/>
    </row>
    <row r="3541" spans="1:1">
      <c r="A3541" s="7"/>
    </row>
    <row r="3542" spans="1:1">
      <c r="A3542" s="7"/>
    </row>
    <row r="3543" spans="1:1">
      <c r="A3543" s="7"/>
    </row>
    <row r="3544" spans="1:1">
      <c r="A3544" s="7"/>
    </row>
    <row r="3545" spans="1:1">
      <c r="A3545" s="7"/>
    </row>
    <row r="3546" spans="1:1">
      <c r="A3546" s="7"/>
    </row>
    <row r="3547" spans="1:1">
      <c r="A3547" s="7"/>
    </row>
    <row r="3548" spans="1:1">
      <c r="A3548" s="7"/>
    </row>
    <row r="3549" spans="1:1">
      <c r="A3549" s="7"/>
    </row>
    <row r="3550" spans="1:1">
      <c r="A3550" s="7"/>
    </row>
    <row r="3551" spans="1:1">
      <c r="A3551" s="7"/>
    </row>
    <row r="3552" spans="1:1">
      <c r="A3552" s="7"/>
    </row>
    <row r="3553" spans="1:1">
      <c r="A3553" s="7"/>
    </row>
    <row r="3554" spans="1:1">
      <c r="A3554" s="7"/>
    </row>
    <row r="3555" spans="1:1">
      <c r="A3555" s="7"/>
    </row>
    <row r="3556" spans="1:1">
      <c r="A3556" s="7"/>
    </row>
    <row r="3557" spans="1:1">
      <c r="A3557" s="7"/>
    </row>
    <row r="3558" spans="1:1">
      <c r="A3558" s="7"/>
    </row>
    <row r="3559" spans="1:1">
      <c r="A3559" s="7"/>
    </row>
    <row r="3560" spans="1:1">
      <c r="A3560" s="7"/>
    </row>
    <row r="3561" spans="1:1">
      <c r="A3561" s="7"/>
    </row>
    <row r="3562" spans="1:1">
      <c r="A3562" s="7"/>
    </row>
    <row r="3563" spans="1:1">
      <c r="A3563" s="7"/>
    </row>
    <row r="3564" spans="1:1">
      <c r="A3564" s="7"/>
    </row>
    <row r="3565" spans="1:1">
      <c r="A3565" s="7"/>
    </row>
    <row r="3566" spans="1:1">
      <c r="A3566" s="7"/>
    </row>
    <row r="3567" spans="1:1">
      <c r="A3567" s="7"/>
    </row>
    <row r="3568" spans="1:1">
      <c r="A3568" s="7"/>
    </row>
    <row r="3569" spans="1:1">
      <c r="A3569" s="7"/>
    </row>
    <row r="3570" spans="1:1">
      <c r="A3570" s="7"/>
    </row>
    <row r="3571" spans="1:1">
      <c r="A3571" s="7"/>
    </row>
    <row r="3572" spans="1:1">
      <c r="A3572" s="7"/>
    </row>
    <row r="3573" spans="1:1">
      <c r="A3573" s="7"/>
    </row>
    <row r="3574" spans="1:1">
      <c r="A3574" s="7"/>
    </row>
    <row r="3575" spans="1:1">
      <c r="A3575" s="7"/>
    </row>
    <row r="3576" spans="1:1">
      <c r="A3576" s="7"/>
    </row>
    <row r="3577" spans="1:1">
      <c r="A3577" s="7"/>
    </row>
    <row r="3578" spans="1:1">
      <c r="A3578" s="7"/>
    </row>
    <row r="3579" spans="1:1">
      <c r="A3579" s="7"/>
    </row>
    <row r="3580" spans="1:1">
      <c r="A3580" s="7"/>
    </row>
    <row r="3581" spans="1:1">
      <c r="A3581" s="7"/>
    </row>
    <row r="3582" spans="1:1">
      <c r="A3582" s="7"/>
    </row>
    <row r="3583" spans="1:1">
      <c r="A3583" s="7"/>
    </row>
    <row r="3584" spans="1:1">
      <c r="A3584" s="7"/>
    </row>
    <row r="3585" spans="1:1">
      <c r="A3585" s="7"/>
    </row>
    <row r="3586" spans="1:1">
      <c r="A3586" s="7"/>
    </row>
    <row r="3587" spans="1:1">
      <c r="A3587" s="7"/>
    </row>
    <row r="3588" spans="1:1">
      <c r="A3588" s="7"/>
    </row>
    <row r="3589" spans="1:1">
      <c r="A3589" s="7"/>
    </row>
    <row r="3590" spans="1:1">
      <c r="A3590" s="7"/>
    </row>
    <row r="3591" spans="1:1">
      <c r="A3591" s="7"/>
    </row>
    <row r="3592" spans="1:1">
      <c r="A3592" s="7"/>
    </row>
    <row r="3593" spans="1:1">
      <c r="A3593" s="7"/>
    </row>
    <row r="3594" spans="1:1">
      <c r="A3594" s="7"/>
    </row>
    <row r="3595" spans="1:1">
      <c r="A3595" s="7"/>
    </row>
    <row r="3596" spans="1:1">
      <c r="A3596" s="7"/>
    </row>
    <row r="3597" spans="1:1">
      <c r="A3597" s="7"/>
    </row>
    <row r="3598" spans="1:1">
      <c r="A3598" s="7"/>
    </row>
    <row r="3599" spans="1:1">
      <c r="A3599" s="7"/>
    </row>
    <row r="3600" spans="1:1">
      <c r="A3600" s="7"/>
    </row>
    <row r="3601" spans="1:1">
      <c r="A3601" s="7"/>
    </row>
    <row r="3602" spans="1:1">
      <c r="A3602" s="7"/>
    </row>
    <row r="3603" spans="1:1">
      <c r="A3603" s="7"/>
    </row>
    <row r="3604" spans="1:1">
      <c r="A3604" s="7"/>
    </row>
    <row r="3605" spans="1:1">
      <c r="A3605" s="7"/>
    </row>
    <row r="3606" spans="1:1">
      <c r="A3606" s="7"/>
    </row>
    <row r="3607" spans="1:1">
      <c r="A3607" s="7"/>
    </row>
    <row r="3608" spans="1:1">
      <c r="A3608" s="7"/>
    </row>
    <row r="3609" spans="1:1">
      <c r="A3609" s="7"/>
    </row>
    <row r="3610" spans="1:1">
      <c r="A3610" s="7"/>
    </row>
    <row r="3611" spans="1:1">
      <c r="A3611" s="7"/>
    </row>
    <row r="3612" spans="1:1">
      <c r="A3612" s="7"/>
    </row>
    <row r="3613" spans="1:1">
      <c r="A3613" s="7"/>
    </row>
    <row r="3614" spans="1:1">
      <c r="A3614" s="7"/>
    </row>
    <row r="3615" spans="1:1">
      <c r="A3615" s="7"/>
    </row>
    <row r="3616" spans="1:1">
      <c r="A3616" s="7"/>
    </row>
    <row r="3617" spans="1:1">
      <c r="A3617" s="7"/>
    </row>
    <row r="3618" spans="1:1">
      <c r="A3618" s="7"/>
    </row>
    <row r="3619" spans="1:1">
      <c r="A3619" s="7"/>
    </row>
    <row r="3620" spans="1:1">
      <c r="A3620" s="7"/>
    </row>
    <row r="3621" spans="1:1">
      <c r="A3621" s="7"/>
    </row>
    <row r="3622" spans="1:1">
      <c r="A3622" s="7"/>
    </row>
    <row r="3623" spans="1:1">
      <c r="A3623" s="7"/>
    </row>
    <row r="3624" spans="1:1">
      <c r="A3624" s="7"/>
    </row>
    <row r="3625" spans="1:1">
      <c r="A3625" s="7"/>
    </row>
    <row r="3626" spans="1:1">
      <c r="A3626" s="7"/>
    </row>
    <row r="3627" spans="1:1">
      <c r="A3627" s="7"/>
    </row>
    <row r="3628" spans="1:1">
      <c r="A3628" s="7"/>
    </row>
    <row r="3629" spans="1:1">
      <c r="A3629" s="7"/>
    </row>
    <row r="3630" spans="1:1">
      <c r="A3630" s="7"/>
    </row>
    <row r="3631" spans="1:1">
      <c r="A3631" s="7"/>
    </row>
    <row r="3632" spans="1:1">
      <c r="A3632" s="7"/>
    </row>
    <row r="3633" spans="1:1">
      <c r="A3633" s="7"/>
    </row>
    <row r="3634" spans="1:1">
      <c r="A3634" s="7"/>
    </row>
    <row r="3635" spans="1:1">
      <c r="A3635" s="7"/>
    </row>
    <row r="3636" spans="1:1">
      <c r="A3636" s="7"/>
    </row>
    <row r="3637" spans="1:1">
      <c r="A3637" s="7"/>
    </row>
    <row r="3638" spans="1:1">
      <c r="A3638" s="7"/>
    </row>
    <row r="3639" spans="1:1">
      <c r="A3639" s="7"/>
    </row>
    <row r="3640" spans="1:1">
      <c r="A3640" s="7"/>
    </row>
    <row r="3641" spans="1:1">
      <c r="A3641" s="7"/>
    </row>
    <row r="3642" spans="1:1">
      <c r="A3642" s="7"/>
    </row>
    <row r="3643" spans="1:1">
      <c r="A3643" s="7"/>
    </row>
    <row r="3644" spans="1:1">
      <c r="A3644" s="7"/>
    </row>
    <row r="3645" spans="1:1">
      <c r="A3645" s="7"/>
    </row>
    <row r="3646" spans="1:1">
      <c r="A3646" s="7"/>
    </row>
    <row r="3647" spans="1:1">
      <c r="A3647" s="7"/>
    </row>
    <row r="3648" spans="1:1">
      <c r="A3648" s="7"/>
    </row>
    <row r="3649" spans="1:1">
      <c r="A3649" s="7"/>
    </row>
    <row r="3650" spans="1:1">
      <c r="A3650" s="7"/>
    </row>
    <row r="3651" spans="1:1">
      <c r="A3651" s="7"/>
    </row>
    <row r="3652" spans="1:1">
      <c r="A3652" s="7"/>
    </row>
    <row r="3653" spans="1:1">
      <c r="A3653" s="7"/>
    </row>
    <row r="3654" spans="1:1">
      <c r="A3654" s="7"/>
    </row>
    <row r="3655" spans="1:1">
      <c r="A3655" s="7"/>
    </row>
    <row r="3656" spans="1:1">
      <c r="A3656" s="7"/>
    </row>
    <row r="3657" spans="1:1">
      <c r="A3657" s="7"/>
    </row>
    <row r="3658" spans="1:1">
      <c r="A3658" s="7"/>
    </row>
    <row r="3659" spans="1:1">
      <c r="A3659" s="7"/>
    </row>
    <row r="3660" spans="1:1">
      <c r="A3660" s="7"/>
    </row>
    <row r="3661" spans="1:1">
      <c r="A3661" s="7"/>
    </row>
    <row r="3662" spans="1:1">
      <c r="A3662" s="7"/>
    </row>
    <row r="3663" spans="1:1">
      <c r="A3663" s="7"/>
    </row>
    <row r="3664" spans="1:1">
      <c r="A3664" s="7"/>
    </row>
    <row r="3665" spans="1:1">
      <c r="A3665" s="7"/>
    </row>
    <row r="3666" spans="1:1">
      <c r="A3666" s="7"/>
    </row>
    <row r="3667" spans="1:1">
      <c r="A3667" s="7"/>
    </row>
    <row r="3668" spans="1:1">
      <c r="A3668" s="7"/>
    </row>
    <row r="3669" spans="1:1">
      <c r="A3669" s="7"/>
    </row>
    <row r="3670" spans="1:1">
      <c r="A3670" s="7"/>
    </row>
    <row r="3671" spans="1:1">
      <c r="A3671" s="7"/>
    </row>
    <row r="3672" spans="1:1">
      <c r="A3672" s="7"/>
    </row>
    <row r="3673" spans="1:1">
      <c r="A3673" s="7"/>
    </row>
    <row r="3674" spans="1:1">
      <c r="A3674" s="7"/>
    </row>
    <row r="3675" spans="1:1">
      <c r="A3675" s="7"/>
    </row>
    <row r="3676" spans="1:1">
      <c r="A3676" s="7"/>
    </row>
    <row r="3677" spans="1:1">
      <c r="A3677" s="7"/>
    </row>
    <row r="3678" spans="1:1">
      <c r="A3678" s="7"/>
    </row>
    <row r="3679" spans="1:1">
      <c r="A3679" s="7"/>
    </row>
    <row r="3680" spans="1:1">
      <c r="A3680" s="7"/>
    </row>
    <row r="3681" spans="1:1">
      <c r="A3681" s="7"/>
    </row>
    <row r="3682" spans="1:1">
      <c r="A3682" s="7"/>
    </row>
    <row r="3683" spans="1:1">
      <c r="A3683" s="7"/>
    </row>
    <row r="3684" spans="1:1">
      <c r="A3684" s="7"/>
    </row>
    <row r="3685" spans="1:1">
      <c r="A3685" s="7"/>
    </row>
    <row r="3686" spans="1:1">
      <c r="A3686" s="7"/>
    </row>
    <row r="3687" spans="1:1">
      <c r="A3687" s="7"/>
    </row>
    <row r="3688" spans="1:1">
      <c r="A3688" s="7"/>
    </row>
    <row r="3689" spans="1:1">
      <c r="A3689" s="7"/>
    </row>
    <row r="3690" spans="1:1">
      <c r="A3690" s="7"/>
    </row>
    <row r="3691" spans="1:1">
      <c r="A3691" s="7"/>
    </row>
    <row r="3692" spans="1:1">
      <c r="A3692" s="7"/>
    </row>
    <row r="3693" spans="1:1">
      <c r="A3693" s="7"/>
    </row>
    <row r="3694" spans="1:1">
      <c r="A3694" s="7"/>
    </row>
    <row r="3695" spans="1:1">
      <c r="A3695" s="7"/>
    </row>
    <row r="3696" spans="1:1">
      <c r="A3696" s="7"/>
    </row>
    <row r="3697" spans="1:1">
      <c r="A3697" s="7"/>
    </row>
    <row r="3698" spans="1:1">
      <c r="A3698" s="7"/>
    </row>
    <row r="3699" spans="1:1">
      <c r="A3699" s="7"/>
    </row>
    <row r="3700" spans="1:1">
      <c r="A3700" s="7"/>
    </row>
    <row r="3701" spans="1:1">
      <c r="A3701" s="7"/>
    </row>
    <row r="3702" spans="1:1">
      <c r="A3702" s="7"/>
    </row>
    <row r="3703" spans="1:1">
      <c r="A3703" s="7"/>
    </row>
    <row r="3704" spans="1:1">
      <c r="A3704" s="7"/>
    </row>
    <row r="3705" spans="1:1">
      <c r="A3705" s="7"/>
    </row>
    <row r="3706" spans="1:1">
      <c r="A3706" s="7"/>
    </row>
    <row r="3707" spans="1:1">
      <c r="A3707" s="7"/>
    </row>
    <row r="3708" spans="1:1">
      <c r="A3708" s="7"/>
    </row>
    <row r="3709" spans="1:1">
      <c r="A3709" s="7"/>
    </row>
    <row r="3710" spans="1:1">
      <c r="A3710" s="7"/>
    </row>
    <row r="3711" spans="1:1">
      <c r="A3711" s="7"/>
    </row>
    <row r="3712" spans="1:1">
      <c r="A3712" s="7"/>
    </row>
    <row r="3713" spans="1:1">
      <c r="A3713" s="7"/>
    </row>
    <row r="3714" spans="1:1">
      <c r="A3714" s="7"/>
    </row>
    <row r="3715" spans="1:1">
      <c r="A3715" s="7"/>
    </row>
    <row r="3716" spans="1:1">
      <c r="A3716" s="7"/>
    </row>
    <row r="3717" spans="1:1">
      <c r="A3717" s="7"/>
    </row>
    <row r="3718" spans="1:1">
      <c r="A3718" s="7"/>
    </row>
    <row r="3719" spans="1:1">
      <c r="A3719" s="7"/>
    </row>
    <row r="3720" spans="1:1">
      <c r="A3720" s="7"/>
    </row>
    <row r="3721" spans="1:1">
      <c r="A3721" s="7"/>
    </row>
    <row r="3722" spans="1:1">
      <c r="A3722" s="7"/>
    </row>
    <row r="3723" spans="1:1">
      <c r="A3723" s="7"/>
    </row>
    <row r="3724" spans="1:1">
      <c r="A3724" s="7"/>
    </row>
    <row r="3725" spans="1:1">
      <c r="A3725" s="7"/>
    </row>
    <row r="3726" spans="1:1">
      <c r="A3726" s="7"/>
    </row>
    <row r="3727" spans="1:1">
      <c r="A3727" s="7"/>
    </row>
    <row r="3728" spans="1:1">
      <c r="A3728" s="7"/>
    </row>
    <row r="3729" spans="1:1">
      <c r="A3729" s="7"/>
    </row>
    <row r="3730" spans="1:1">
      <c r="A3730" s="7"/>
    </row>
    <row r="3731" spans="1:1">
      <c r="A3731" s="7"/>
    </row>
    <row r="3732" spans="1:1">
      <c r="A3732" s="7"/>
    </row>
    <row r="3733" spans="1:1">
      <c r="A3733" s="7"/>
    </row>
    <row r="3734" spans="1:1">
      <c r="A3734" s="7"/>
    </row>
    <row r="3735" spans="1:1">
      <c r="A3735" s="7"/>
    </row>
    <row r="3736" spans="1:1">
      <c r="A3736" s="7"/>
    </row>
    <row r="3737" spans="1:1">
      <c r="A3737" s="7"/>
    </row>
    <row r="3738" spans="1:1">
      <c r="A3738" s="7"/>
    </row>
    <row r="3739" spans="1:1">
      <c r="A3739" s="7"/>
    </row>
    <row r="3740" spans="1:1">
      <c r="A3740" s="7"/>
    </row>
    <row r="3741" spans="1:1">
      <c r="A3741" s="7"/>
    </row>
    <row r="3742" spans="1:1">
      <c r="A3742" s="7"/>
    </row>
    <row r="3743" spans="1:1">
      <c r="A3743" s="7"/>
    </row>
    <row r="3744" spans="1:1">
      <c r="A3744" s="7"/>
    </row>
    <row r="3745" spans="1:1">
      <c r="A3745" s="7"/>
    </row>
    <row r="3746" spans="1:1">
      <c r="A3746" s="7"/>
    </row>
    <row r="3747" spans="1:1">
      <c r="A3747" s="7"/>
    </row>
    <row r="3748" spans="1:1">
      <c r="A3748" s="7"/>
    </row>
    <row r="3749" spans="1:1">
      <c r="A3749" s="7"/>
    </row>
    <row r="3750" spans="1:1">
      <c r="A3750" s="7"/>
    </row>
    <row r="3751" spans="1:1">
      <c r="A3751" s="7"/>
    </row>
    <row r="3752" spans="1:1">
      <c r="A3752" s="7"/>
    </row>
    <row r="3753" spans="1:1">
      <c r="A3753" s="7"/>
    </row>
    <row r="3754" spans="1:1">
      <c r="A3754" s="7"/>
    </row>
    <row r="3755" spans="1:1">
      <c r="A3755" s="7"/>
    </row>
    <row r="3756" spans="1:1">
      <c r="A3756" s="7"/>
    </row>
    <row r="3757" spans="1:1">
      <c r="A3757" s="7"/>
    </row>
    <row r="3758" spans="1:1">
      <c r="A3758" s="7"/>
    </row>
    <row r="3759" spans="1:1">
      <c r="A3759" s="7"/>
    </row>
    <row r="3760" spans="1:1">
      <c r="A3760" s="7"/>
    </row>
    <row r="3761" spans="1:1">
      <c r="A3761" s="7"/>
    </row>
    <row r="3762" spans="1:1">
      <c r="A3762" s="7"/>
    </row>
    <row r="3763" spans="1:1">
      <c r="A3763" s="7"/>
    </row>
    <row r="3764" spans="1:1">
      <c r="A3764" s="7"/>
    </row>
    <row r="3765" spans="1:1">
      <c r="A3765" s="7"/>
    </row>
    <row r="3766" spans="1:1">
      <c r="A3766" s="7"/>
    </row>
    <row r="3767" spans="1:1">
      <c r="A3767" s="7"/>
    </row>
    <row r="3768" spans="1:1">
      <c r="A3768" s="7"/>
    </row>
    <row r="3769" spans="1:1">
      <c r="A3769" s="7"/>
    </row>
    <row r="3770" spans="1:1">
      <c r="A3770" s="7"/>
    </row>
    <row r="3771" spans="1:1">
      <c r="A3771" s="7"/>
    </row>
    <row r="3772" spans="1:1">
      <c r="A3772" s="7"/>
    </row>
    <row r="3773" spans="1:1">
      <c r="A3773" s="7"/>
    </row>
    <row r="3774" spans="1:1">
      <c r="A3774" s="7"/>
    </row>
    <row r="3775" spans="1:1">
      <c r="A3775" s="7"/>
    </row>
    <row r="3776" spans="1:1">
      <c r="A3776" s="7"/>
    </row>
    <row r="3777" spans="1:1">
      <c r="A3777" s="7"/>
    </row>
    <row r="3778" spans="1:1">
      <c r="A3778" s="7"/>
    </row>
    <row r="3779" spans="1:1">
      <c r="A3779" s="7"/>
    </row>
    <row r="3780" spans="1:1">
      <c r="A3780" s="7"/>
    </row>
    <row r="3781" spans="1:1">
      <c r="A3781" s="7"/>
    </row>
    <row r="3782" spans="1:1">
      <c r="A3782" s="7"/>
    </row>
    <row r="3783" spans="1:1">
      <c r="A3783" s="7"/>
    </row>
    <row r="3784" spans="1:1">
      <c r="A3784" s="7"/>
    </row>
    <row r="3785" spans="1:1">
      <c r="A3785" s="7"/>
    </row>
    <row r="3786" spans="1:1">
      <c r="A3786" s="7"/>
    </row>
    <row r="3787" spans="1:1">
      <c r="A3787" s="7"/>
    </row>
    <row r="3788" spans="1:1">
      <c r="A3788" s="7"/>
    </row>
    <row r="3789" spans="1:1">
      <c r="A3789" s="7"/>
    </row>
    <row r="3790" spans="1:1">
      <c r="A3790" s="7"/>
    </row>
    <row r="3791" spans="1:1">
      <c r="A3791" s="7"/>
    </row>
    <row r="3792" spans="1:1">
      <c r="A3792" s="7"/>
    </row>
    <row r="3793" spans="1:1">
      <c r="A3793" s="7"/>
    </row>
    <row r="3794" spans="1:1">
      <c r="A3794" s="7"/>
    </row>
    <row r="3795" spans="1:1">
      <c r="A3795" s="7"/>
    </row>
    <row r="3796" spans="1:1">
      <c r="A3796" s="7"/>
    </row>
    <row r="3797" spans="1:1">
      <c r="A3797" s="7"/>
    </row>
    <row r="3798" spans="1:1">
      <c r="A3798" s="7"/>
    </row>
    <row r="3799" spans="1:1">
      <c r="A3799" s="7"/>
    </row>
    <row r="3800" spans="1:1">
      <c r="A3800" s="7"/>
    </row>
    <row r="3801" spans="1:1">
      <c r="A3801" s="7"/>
    </row>
    <row r="3802" spans="1:1">
      <c r="A3802" s="7"/>
    </row>
    <row r="3803" spans="1:1">
      <c r="A3803" s="7"/>
    </row>
    <row r="3804" spans="1:1">
      <c r="A3804" s="7"/>
    </row>
    <row r="3805" spans="1:1">
      <c r="A3805" s="7"/>
    </row>
    <row r="3806" spans="1:1">
      <c r="A3806" s="7"/>
    </row>
    <row r="3807" spans="1:1">
      <c r="A3807" s="7"/>
    </row>
    <row r="3808" spans="1:1">
      <c r="A3808" s="7"/>
    </row>
    <row r="3809" spans="1:1">
      <c r="A3809" s="7"/>
    </row>
    <row r="3810" spans="1:1">
      <c r="A3810" s="7"/>
    </row>
    <row r="3811" spans="1:1">
      <c r="A3811" s="7"/>
    </row>
    <row r="3812" spans="1:1">
      <c r="A3812" s="7"/>
    </row>
    <row r="3813" spans="1:1">
      <c r="A3813" s="7"/>
    </row>
    <row r="3814" spans="1:1">
      <c r="A3814" s="7"/>
    </row>
    <row r="3815" spans="1:1">
      <c r="A3815" s="7"/>
    </row>
    <row r="3816" spans="1:1">
      <c r="A3816" s="7"/>
    </row>
    <row r="3817" spans="1:1">
      <c r="A3817" s="7"/>
    </row>
    <row r="3818" spans="1:1">
      <c r="A3818" s="7"/>
    </row>
    <row r="3819" spans="1:1">
      <c r="A3819" s="7"/>
    </row>
    <row r="3820" spans="1:1">
      <c r="A3820" s="7"/>
    </row>
    <row r="3821" spans="1:1">
      <c r="A3821" s="7"/>
    </row>
    <row r="3822" spans="1:1">
      <c r="A3822" s="7"/>
    </row>
    <row r="3823" spans="1:1">
      <c r="A3823" s="7"/>
    </row>
    <row r="3824" spans="1:1">
      <c r="A3824" s="7"/>
    </row>
    <row r="3825" spans="1:1">
      <c r="A3825" s="7"/>
    </row>
    <row r="3826" spans="1:1">
      <c r="A3826" s="7"/>
    </row>
    <row r="3827" spans="1:1">
      <c r="A3827" s="7"/>
    </row>
    <row r="3828" spans="1:1">
      <c r="A3828" s="7"/>
    </row>
    <row r="3829" spans="1:1">
      <c r="A3829" s="7"/>
    </row>
    <row r="3830" spans="1:1">
      <c r="A3830" s="7"/>
    </row>
    <row r="3831" spans="1:1">
      <c r="A3831" s="7"/>
    </row>
    <row r="3832" spans="1:1">
      <c r="A3832" s="7"/>
    </row>
    <row r="3833" spans="1:1">
      <c r="A3833" s="7"/>
    </row>
    <row r="3834" spans="1:1">
      <c r="A3834" s="7"/>
    </row>
    <row r="3835" spans="1:1">
      <c r="A3835" s="7"/>
    </row>
    <row r="3836" spans="1:1">
      <c r="A3836" s="7"/>
    </row>
    <row r="3837" spans="1:1">
      <c r="A3837" s="7"/>
    </row>
    <row r="3838" spans="1:1">
      <c r="A3838" s="7"/>
    </row>
    <row r="3839" spans="1:1">
      <c r="A3839" s="7"/>
    </row>
    <row r="3840" spans="1:1">
      <c r="A3840" s="7"/>
    </row>
    <row r="3841" spans="1:1">
      <c r="A3841" s="7"/>
    </row>
    <row r="3842" spans="1:1">
      <c r="A3842" s="7"/>
    </row>
    <row r="3843" spans="1:1">
      <c r="A3843" s="7"/>
    </row>
    <row r="3844" spans="1:1">
      <c r="A3844" s="7"/>
    </row>
    <row r="3845" spans="1:1">
      <c r="A3845" s="7"/>
    </row>
    <row r="3846" spans="1:1">
      <c r="A3846" s="7"/>
    </row>
    <row r="3847" spans="1:1">
      <c r="A3847" s="7"/>
    </row>
    <row r="3848" spans="1:1">
      <c r="A3848" s="7"/>
    </row>
    <row r="3849" spans="1:1">
      <c r="A3849" s="7"/>
    </row>
    <row r="3850" spans="1:1">
      <c r="A3850" s="7"/>
    </row>
    <row r="3851" spans="1:1">
      <c r="A3851" s="7"/>
    </row>
    <row r="3852" spans="1:1">
      <c r="A3852" s="7"/>
    </row>
    <row r="3853" spans="1:1">
      <c r="A3853" s="7"/>
    </row>
    <row r="3854" spans="1:1">
      <c r="A3854" s="7"/>
    </row>
    <row r="3855" spans="1:1">
      <c r="A3855" s="7"/>
    </row>
    <row r="3856" spans="1:1">
      <c r="A3856" s="7"/>
    </row>
    <row r="3857" spans="1:1">
      <c r="A3857" s="7"/>
    </row>
    <row r="3858" spans="1:1">
      <c r="A3858" s="7"/>
    </row>
    <row r="3859" spans="1:1">
      <c r="A3859" s="7"/>
    </row>
    <row r="3860" spans="1:1">
      <c r="A3860" s="7"/>
    </row>
    <row r="3861" spans="1:1">
      <c r="A3861" s="7"/>
    </row>
    <row r="3862" spans="1:1">
      <c r="A3862" s="7"/>
    </row>
    <row r="3863" spans="1:1">
      <c r="A3863" s="7"/>
    </row>
    <row r="3864" spans="1:1">
      <c r="A3864" s="7"/>
    </row>
    <row r="3865" spans="1:1">
      <c r="A3865" s="7"/>
    </row>
    <row r="3866" spans="1:1">
      <c r="A3866" s="7"/>
    </row>
    <row r="3867" spans="1:1">
      <c r="A3867" s="7"/>
    </row>
    <row r="3868" spans="1:1">
      <c r="A3868" s="7"/>
    </row>
    <row r="3869" spans="1:1">
      <c r="A3869" s="7"/>
    </row>
    <row r="3870" spans="1:1">
      <c r="A3870" s="7"/>
    </row>
    <row r="3871" spans="1:1">
      <c r="A3871" s="7"/>
    </row>
    <row r="3872" spans="1:1">
      <c r="A3872" s="7"/>
    </row>
    <row r="3873" spans="1:1">
      <c r="A3873" s="7"/>
    </row>
    <row r="3874" spans="1:1">
      <c r="A3874" s="7"/>
    </row>
    <row r="3875" spans="1:1">
      <c r="A3875" s="7"/>
    </row>
    <row r="3876" spans="1:1">
      <c r="A3876" s="7"/>
    </row>
    <row r="3877" spans="1:1">
      <c r="A3877" s="7"/>
    </row>
    <row r="3878" spans="1:1">
      <c r="A3878" s="7"/>
    </row>
    <row r="3879" spans="1:1">
      <c r="A3879" s="7"/>
    </row>
    <row r="3880" spans="1:1">
      <c r="A3880" s="7"/>
    </row>
    <row r="3881" spans="1:1">
      <c r="A3881" s="7"/>
    </row>
    <row r="3882" spans="1:1">
      <c r="A3882" s="7"/>
    </row>
    <row r="3883" spans="1:1">
      <c r="A3883" s="7"/>
    </row>
    <row r="3884" spans="1:1">
      <c r="A3884" s="7"/>
    </row>
    <row r="3885" spans="1:1">
      <c r="A3885" s="7"/>
    </row>
    <row r="3886" spans="1:1">
      <c r="A3886" s="7"/>
    </row>
    <row r="3887" spans="1:1">
      <c r="A3887" s="7"/>
    </row>
    <row r="3888" spans="1:1">
      <c r="A3888" s="7"/>
    </row>
    <row r="3889" spans="1:1">
      <c r="A3889" s="7"/>
    </row>
    <row r="3890" spans="1:1">
      <c r="A3890" s="7"/>
    </row>
    <row r="3891" spans="1:1">
      <c r="A3891" s="7"/>
    </row>
    <row r="3892" spans="1:1">
      <c r="A3892" s="7"/>
    </row>
    <row r="3893" spans="1:1">
      <c r="A3893" s="7"/>
    </row>
    <row r="3894" spans="1:1">
      <c r="A3894" s="7"/>
    </row>
    <row r="3895" spans="1:1">
      <c r="A3895" s="7"/>
    </row>
    <row r="3896" spans="1:1">
      <c r="A3896" s="7"/>
    </row>
    <row r="3897" spans="1:1">
      <c r="A3897" s="7"/>
    </row>
    <row r="3898" spans="1:1">
      <c r="A3898" s="7"/>
    </row>
    <row r="3899" spans="1:1">
      <c r="A3899" s="7"/>
    </row>
    <row r="3900" spans="1:1">
      <c r="A3900" s="7"/>
    </row>
    <row r="3901" spans="1:1">
      <c r="A3901" s="7"/>
    </row>
    <row r="3902" spans="1:1">
      <c r="A3902" s="7"/>
    </row>
    <row r="3903" spans="1:1">
      <c r="A3903" s="7"/>
    </row>
    <row r="3904" spans="1:1">
      <c r="A3904" s="7"/>
    </row>
    <row r="3905" spans="1:1">
      <c r="A3905" s="7"/>
    </row>
    <row r="3906" spans="1:1">
      <c r="A3906" s="7"/>
    </row>
    <row r="3907" spans="1:1">
      <c r="A3907" s="7"/>
    </row>
    <row r="3908" spans="1:1">
      <c r="A3908" s="7"/>
    </row>
    <row r="3909" spans="1:1">
      <c r="A3909" s="7"/>
    </row>
    <row r="3910" spans="1:1">
      <c r="A3910" s="7"/>
    </row>
    <row r="3911" spans="1:1">
      <c r="A3911" s="7"/>
    </row>
    <row r="3912" spans="1:1">
      <c r="A3912" s="7"/>
    </row>
    <row r="3913" spans="1:1">
      <c r="A3913" s="7"/>
    </row>
    <row r="3914" spans="1:1">
      <c r="A3914" s="7"/>
    </row>
    <row r="3915" spans="1:1">
      <c r="A3915" s="7"/>
    </row>
    <row r="3916" spans="1:1">
      <c r="A3916" s="7"/>
    </row>
    <row r="3917" spans="1:1">
      <c r="A3917" s="7"/>
    </row>
    <row r="3918" spans="1:1">
      <c r="A3918" s="7"/>
    </row>
    <row r="3919" spans="1:1">
      <c r="A3919" s="7"/>
    </row>
    <row r="3920" spans="1:1">
      <c r="A3920" s="7"/>
    </row>
    <row r="3921" spans="1:1">
      <c r="A3921" s="7"/>
    </row>
    <row r="3922" spans="1:1">
      <c r="A3922" s="7"/>
    </row>
    <row r="3923" spans="1:1">
      <c r="A3923" s="7"/>
    </row>
    <row r="3924" spans="1:1">
      <c r="A3924" s="7"/>
    </row>
    <row r="3925" spans="1:1">
      <c r="A3925" s="7"/>
    </row>
    <row r="3926" spans="1:1">
      <c r="A3926" s="7"/>
    </row>
    <row r="3927" spans="1:1">
      <c r="A3927" s="7"/>
    </row>
    <row r="3928" spans="1:1">
      <c r="A3928" s="7"/>
    </row>
    <row r="3929" spans="1:1">
      <c r="A3929" s="7"/>
    </row>
    <row r="3930" spans="1:1">
      <c r="A3930" s="7"/>
    </row>
    <row r="3931" spans="1:1">
      <c r="A3931" s="7"/>
    </row>
    <row r="3932" spans="1:1">
      <c r="A3932" s="7"/>
    </row>
    <row r="3933" spans="1:1">
      <c r="A3933" s="7"/>
    </row>
    <row r="3934" spans="1:1">
      <c r="A3934" s="7"/>
    </row>
    <row r="3935" spans="1:1">
      <c r="A3935" s="7"/>
    </row>
    <row r="3936" spans="1:1">
      <c r="A3936" s="7"/>
    </row>
    <row r="3937" spans="1:1">
      <c r="A3937" s="7"/>
    </row>
    <row r="3938" spans="1:1">
      <c r="A3938" s="7"/>
    </row>
    <row r="3939" spans="1:1">
      <c r="A3939" s="7"/>
    </row>
    <row r="3940" spans="1:1">
      <c r="A3940" s="7"/>
    </row>
    <row r="3941" spans="1:1">
      <c r="A3941" s="7"/>
    </row>
    <row r="3942" spans="1:1">
      <c r="A3942" s="7"/>
    </row>
    <row r="3943" spans="1:1">
      <c r="A3943" s="7"/>
    </row>
    <row r="3944" spans="1:1">
      <c r="A3944" s="7"/>
    </row>
    <row r="3945" spans="1:1">
      <c r="A3945" s="7"/>
    </row>
    <row r="3946" spans="1:1">
      <c r="A3946" s="7"/>
    </row>
    <row r="3947" spans="1:1">
      <c r="A3947" s="7"/>
    </row>
    <row r="3948" spans="1:1">
      <c r="A3948" s="7"/>
    </row>
    <row r="3949" spans="1:1">
      <c r="A3949" s="7"/>
    </row>
    <row r="3950" spans="1:1">
      <c r="A3950" s="7"/>
    </row>
    <row r="3951" spans="1:1">
      <c r="A3951" s="7"/>
    </row>
    <row r="3952" spans="1:1">
      <c r="A3952" s="7"/>
    </row>
    <row r="3953" spans="1:1">
      <c r="A3953" s="7"/>
    </row>
    <row r="3954" spans="1:1">
      <c r="A3954" s="7"/>
    </row>
    <row r="3955" spans="1:1">
      <c r="A3955" s="7"/>
    </row>
    <row r="3956" spans="1:1">
      <c r="A3956" s="7"/>
    </row>
    <row r="3957" spans="1:1">
      <c r="A3957" s="7"/>
    </row>
    <row r="3958" spans="1:1">
      <c r="A3958" s="7"/>
    </row>
    <row r="3959" spans="1:1">
      <c r="A3959" s="7"/>
    </row>
    <row r="3960" spans="1:1">
      <c r="A3960" s="7"/>
    </row>
    <row r="3961" spans="1:1">
      <c r="A3961" s="7"/>
    </row>
    <row r="3962" spans="1:1">
      <c r="A3962" s="7"/>
    </row>
    <row r="3963" spans="1:1">
      <c r="A3963" s="7"/>
    </row>
    <row r="3964" spans="1:1">
      <c r="A3964" s="7"/>
    </row>
    <row r="3965" spans="1:1">
      <c r="A3965" s="7"/>
    </row>
    <row r="3966" spans="1:1">
      <c r="A3966" s="7"/>
    </row>
    <row r="3967" spans="1:1">
      <c r="A3967" s="7"/>
    </row>
    <row r="3968" spans="1:1">
      <c r="A3968" s="7"/>
    </row>
    <row r="3969" spans="1:1">
      <c r="A3969" s="7"/>
    </row>
    <row r="3970" spans="1:1">
      <c r="A3970" s="7"/>
    </row>
    <row r="3971" spans="1:1">
      <c r="A3971" s="7"/>
    </row>
    <row r="3972" spans="1:1">
      <c r="A3972" s="7"/>
    </row>
    <row r="3973" spans="1:1">
      <c r="A3973" s="7"/>
    </row>
    <row r="3974" spans="1:1">
      <c r="A3974" s="7"/>
    </row>
    <row r="3975" spans="1:1">
      <c r="A3975" s="7"/>
    </row>
    <row r="3976" spans="1:1">
      <c r="A3976" s="7"/>
    </row>
    <row r="3977" spans="1:1">
      <c r="A3977" s="7"/>
    </row>
    <row r="3978" spans="1:1">
      <c r="A3978" s="7"/>
    </row>
    <row r="3979" spans="1:1">
      <c r="A3979" s="7"/>
    </row>
    <row r="3980" spans="1:1">
      <c r="A3980" s="7"/>
    </row>
    <row r="3981" spans="1:1">
      <c r="A3981" s="7"/>
    </row>
    <row r="3982" spans="1:1">
      <c r="A3982" s="7"/>
    </row>
    <row r="3983" spans="1:1">
      <c r="A3983" s="7"/>
    </row>
    <row r="3984" spans="1:1">
      <c r="A3984" s="7"/>
    </row>
    <row r="3985" spans="1:1">
      <c r="A3985" s="7"/>
    </row>
    <row r="3986" spans="1:1">
      <c r="A3986" s="7"/>
    </row>
    <row r="3987" spans="1:1">
      <c r="A3987" s="7"/>
    </row>
    <row r="3988" spans="1:1">
      <c r="A3988" s="7"/>
    </row>
    <row r="3989" spans="1:1">
      <c r="A3989" s="7"/>
    </row>
    <row r="3990" spans="1:1">
      <c r="A3990" s="7"/>
    </row>
    <row r="3991" spans="1:1">
      <c r="A3991" s="7"/>
    </row>
    <row r="3992" spans="1:1">
      <c r="A3992" s="7"/>
    </row>
    <row r="3993" spans="1:1">
      <c r="A3993" s="7"/>
    </row>
    <row r="3994" spans="1:1">
      <c r="A3994" s="7"/>
    </row>
    <row r="3995" spans="1:1">
      <c r="A3995" s="7"/>
    </row>
    <row r="3996" spans="1:1">
      <c r="A3996" s="7"/>
    </row>
    <row r="3997" spans="1:1">
      <c r="A3997" s="7"/>
    </row>
    <row r="3998" spans="1:1">
      <c r="A3998" s="7"/>
    </row>
    <row r="3999" spans="1:1">
      <c r="A3999" s="7"/>
    </row>
    <row r="4000" spans="1:1">
      <c r="A4000" s="7"/>
    </row>
    <row r="4001" spans="1:1">
      <c r="A4001" s="7"/>
    </row>
    <row r="4002" spans="1:1">
      <c r="A4002" s="7"/>
    </row>
    <row r="4003" spans="1:1">
      <c r="A4003" s="7"/>
    </row>
    <row r="4004" spans="1:1">
      <c r="A4004" s="7"/>
    </row>
    <row r="4005" spans="1:1">
      <c r="A4005" s="7"/>
    </row>
    <row r="4006" spans="1:1">
      <c r="A4006" s="7"/>
    </row>
    <row r="4007" spans="1:1">
      <c r="A4007" s="7"/>
    </row>
    <row r="4008" spans="1:1">
      <c r="A4008" s="7"/>
    </row>
    <row r="4009" spans="1:1">
      <c r="A4009" s="7"/>
    </row>
    <row r="4010" spans="1:1">
      <c r="A4010" s="7"/>
    </row>
    <row r="4011" spans="1:1">
      <c r="A4011" s="7"/>
    </row>
    <row r="4012" spans="1:1">
      <c r="A4012" s="7"/>
    </row>
    <row r="4013" spans="1:1">
      <c r="A4013" s="7"/>
    </row>
    <row r="4014" spans="1:1">
      <c r="A4014" s="7"/>
    </row>
    <row r="4015" spans="1:1">
      <c r="A4015" s="7"/>
    </row>
    <row r="4016" spans="1:1">
      <c r="A4016" s="7"/>
    </row>
    <row r="4017" spans="1:1">
      <c r="A4017" s="7"/>
    </row>
    <row r="4018" spans="1:1">
      <c r="A4018" s="7"/>
    </row>
    <row r="4019" spans="1:1">
      <c r="A4019" s="7"/>
    </row>
    <row r="4020" spans="1:1">
      <c r="A4020" s="7"/>
    </row>
    <row r="4021" spans="1:1">
      <c r="A4021" s="7"/>
    </row>
    <row r="4022" spans="1:1">
      <c r="A4022" s="7"/>
    </row>
    <row r="4023" spans="1:1">
      <c r="A4023" s="7"/>
    </row>
    <row r="4024" spans="1:1">
      <c r="A4024" s="7"/>
    </row>
    <row r="4025" spans="1:1">
      <c r="A4025" s="7"/>
    </row>
    <row r="4026" spans="1:1">
      <c r="A4026" s="7"/>
    </row>
    <row r="4027" spans="1:1">
      <c r="A4027" s="7"/>
    </row>
    <row r="4028" spans="1:1">
      <c r="A4028" s="7"/>
    </row>
    <row r="4029" spans="1:1">
      <c r="A4029" s="7"/>
    </row>
    <row r="4030" spans="1:1">
      <c r="A4030" s="7"/>
    </row>
    <row r="4031" spans="1:1">
      <c r="A4031" s="7"/>
    </row>
    <row r="4032" spans="1:1">
      <c r="A4032" s="7"/>
    </row>
    <row r="4033" spans="1:1">
      <c r="A4033" s="7"/>
    </row>
    <row r="4034" spans="1:1">
      <c r="A4034" s="7"/>
    </row>
    <row r="4035" spans="1:1">
      <c r="A4035" s="7"/>
    </row>
    <row r="4036" spans="1:1">
      <c r="A4036" s="7"/>
    </row>
    <row r="4037" spans="1:1">
      <c r="A4037" s="7"/>
    </row>
    <row r="4038" spans="1:1">
      <c r="A4038" s="7"/>
    </row>
    <row r="4039" spans="1:1">
      <c r="A4039" s="7"/>
    </row>
    <row r="4040" spans="1:1">
      <c r="A4040" s="7"/>
    </row>
    <row r="4041" spans="1:1">
      <c r="A4041" s="7"/>
    </row>
    <row r="4042" spans="1:1">
      <c r="A4042" s="7"/>
    </row>
    <row r="4043" spans="1:1">
      <c r="A4043" s="7"/>
    </row>
    <row r="4044" spans="1:1">
      <c r="A4044" s="7"/>
    </row>
    <row r="4045" spans="1:1">
      <c r="A4045" s="7"/>
    </row>
    <row r="4046" spans="1:1">
      <c r="A4046" s="7"/>
    </row>
    <row r="4047" spans="1:1">
      <c r="A4047" s="7"/>
    </row>
    <row r="4048" spans="1:1">
      <c r="A4048" s="7"/>
    </row>
    <row r="4049" spans="1:1">
      <c r="A4049" s="7"/>
    </row>
    <row r="4050" spans="1:1">
      <c r="A4050" s="7"/>
    </row>
    <row r="4051" spans="1:1">
      <c r="A4051" s="7"/>
    </row>
    <row r="4052" spans="1:1">
      <c r="A4052" s="7"/>
    </row>
    <row r="4053" spans="1:1">
      <c r="A4053" s="7"/>
    </row>
    <row r="4054" spans="1:1">
      <c r="A4054" s="7"/>
    </row>
    <row r="4055" spans="1:1">
      <c r="A4055" s="7"/>
    </row>
    <row r="4056" spans="1:1">
      <c r="A4056" s="7"/>
    </row>
    <row r="4057" spans="1:1">
      <c r="A4057" s="7"/>
    </row>
    <row r="4058" spans="1:1">
      <c r="A4058" s="7"/>
    </row>
    <row r="4059" spans="1:1">
      <c r="A4059" s="7"/>
    </row>
    <row r="4060" spans="1:1">
      <c r="A4060" s="7"/>
    </row>
    <row r="4061" spans="1:1">
      <c r="A4061" s="7"/>
    </row>
    <row r="4062" spans="1:1">
      <c r="A4062" s="7"/>
    </row>
    <row r="4063" spans="1:1">
      <c r="A4063" s="7"/>
    </row>
    <row r="4064" spans="1:1">
      <c r="A4064" s="7"/>
    </row>
    <row r="4065" spans="1:1">
      <c r="A4065" s="7"/>
    </row>
    <row r="4066" spans="1:1">
      <c r="A4066" s="7"/>
    </row>
    <row r="4067" spans="1:1">
      <c r="A4067" s="7"/>
    </row>
    <row r="4068" spans="1:1">
      <c r="A4068" s="7"/>
    </row>
    <row r="4069" spans="1:1">
      <c r="A4069" s="7"/>
    </row>
    <row r="4070" spans="1:1">
      <c r="A4070" s="7"/>
    </row>
    <row r="4071" spans="1:1">
      <c r="A4071" s="7"/>
    </row>
    <row r="4072" spans="1:1">
      <c r="A4072" s="7"/>
    </row>
    <row r="4073" spans="1:1">
      <c r="A4073" s="7"/>
    </row>
    <row r="4074" spans="1:1">
      <c r="A4074" s="7"/>
    </row>
    <row r="4075" spans="1:1">
      <c r="A4075" s="7"/>
    </row>
    <row r="4076" spans="1:1">
      <c r="A4076" s="7"/>
    </row>
    <row r="4077" spans="1:1">
      <c r="A4077" s="7"/>
    </row>
    <row r="4078" spans="1:1">
      <c r="A4078" s="7"/>
    </row>
    <row r="4079" spans="1:1">
      <c r="A4079" s="7"/>
    </row>
    <row r="4080" spans="1:1">
      <c r="A4080" s="7"/>
    </row>
    <row r="4081" spans="1:1">
      <c r="A4081" s="7"/>
    </row>
    <row r="4082" spans="1:1">
      <c r="A4082" s="7"/>
    </row>
    <row r="4083" spans="1:1">
      <c r="A4083" s="7"/>
    </row>
    <row r="4084" spans="1:1">
      <c r="A4084" s="7"/>
    </row>
    <row r="4085" spans="1:1">
      <c r="A4085" s="7"/>
    </row>
    <row r="4086" spans="1:1">
      <c r="A4086" s="7"/>
    </row>
    <row r="4087" spans="1:1">
      <c r="A4087" s="7"/>
    </row>
    <row r="4088" spans="1:1">
      <c r="A4088" s="7"/>
    </row>
    <row r="4089" spans="1:1">
      <c r="A4089" s="7"/>
    </row>
    <row r="4090" spans="1:1">
      <c r="A4090" s="7"/>
    </row>
    <row r="4091" spans="1:1">
      <c r="A4091" s="7"/>
    </row>
    <row r="4092" spans="1:1">
      <c r="A4092" s="7"/>
    </row>
    <row r="4093" spans="1:1">
      <c r="A4093" s="7"/>
    </row>
    <row r="4094" spans="1:1">
      <c r="A4094" s="7"/>
    </row>
    <row r="4095" spans="1:1">
      <c r="A4095" s="7"/>
    </row>
    <row r="4096" spans="1:1">
      <c r="A4096" s="7"/>
    </row>
    <row r="4097" spans="1:1">
      <c r="A4097" s="7"/>
    </row>
    <row r="4098" spans="1:1">
      <c r="A4098" s="7"/>
    </row>
    <row r="4099" spans="1:1">
      <c r="A4099" s="7"/>
    </row>
    <row r="4100" spans="1:1">
      <c r="A4100" s="7"/>
    </row>
    <row r="4101" spans="1:1">
      <c r="A4101" s="7"/>
    </row>
    <row r="4102" spans="1:1">
      <c r="A4102" s="7"/>
    </row>
    <row r="4103" spans="1:1">
      <c r="A4103" s="7"/>
    </row>
    <row r="4104" spans="1:1">
      <c r="A4104" s="7"/>
    </row>
    <row r="4105" spans="1:1">
      <c r="A4105" s="7"/>
    </row>
    <row r="4106" spans="1:1">
      <c r="A4106" s="7"/>
    </row>
    <row r="4107" spans="1:1">
      <c r="A4107" s="7"/>
    </row>
    <row r="4108" spans="1:1">
      <c r="A4108" s="7"/>
    </row>
    <row r="4109" spans="1:1">
      <c r="A4109" s="7"/>
    </row>
    <row r="4110" spans="1:1">
      <c r="A4110" s="7"/>
    </row>
    <row r="4111" spans="1:1">
      <c r="A4111" s="7"/>
    </row>
    <row r="4112" spans="1:1">
      <c r="A4112" s="7"/>
    </row>
    <row r="4113" spans="1:1">
      <c r="A4113" s="7"/>
    </row>
    <row r="4114" spans="1:1">
      <c r="A4114" s="7"/>
    </row>
    <row r="4115" spans="1:1">
      <c r="A4115" s="7"/>
    </row>
    <row r="4116" spans="1:1">
      <c r="A4116" s="7"/>
    </row>
    <row r="4117" spans="1:1">
      <c r="A4117" s="7"/>
    </row>
    <row r="4118" spans="1:1">
      <c r="A4118" s="7"/>
    </row>
    <row r="4119" spans="1:1">
      <c r="A4119" s="7"/>
    </row>
    <row r="4120" spans="1:1">
      <c r="A4120" s="7"/>
    </row>
    <row r="4121" spans="1:1">
      <c r="A4121" s="7"/>
    </row>
    <row r="4122" spans="1:1">
      <c r="A4122" s="7"/>
    </row>
    <row r="4123" spans="1:1">
      <c r="A4123" s="7"/>
    </row>
    <row r="4124" spans="1:1">
      <c r="A4124" s="7"/>
    </row>
    <row r="4125" spans="1:1">
      <c r="A4125" s="7"/>
    </row>
    <row r="4126" spans="1:1">
      <c r="A4126" s="7"/>
    </row>
    <row r="4127" spans="1:1">
      <c r="A4127" s="7"/>
    </row>
    <row r="4128" spans="1:1">
      <c r="A4128" s="7"/>
    </row>
    <row r="4129" spans="1:1">
      <c r="A4129" s="7"/>
    </row>
    <row r="4130" spans="1:1">
      <c r="A4130" s="7"/>
    </row>
    <row r="4131" spans="1:1">
      <c r="A4131" s="7"/>
    </row>
    <row r="4132" spans="1:1">
      <c r="A4132" s="7"/>
    </row>
    <row r="4133" spans="1:1">
      <c r="A4133" s="7"/>
    </row>
    <row r="4134" spans="1:1">
      <c r="A4134" s="7"/>
    </row>
    <row r="4135" spans="1:1">
      <c r="A4135" s="7"/>
    </row>
    <row r="4136" spans="1:1">
      <c r="A4136" s="7"/>
    </row>
    <row r="4137" spans="1:1">
      <c r="A4137" s="7"/>
    </row>
    <row r="4138" spans="1:1">
      <c r="A4138" s="7"/>
    </row>
    <row r="4139" spans="1:1">
      <c r="A4139" s="7"/>
    </row>
    <row r="4140" spans="1:1">
      <c r="A4140" s="7"/>
    </row>
    <row r="4141" spans="1:1">
      <c r="A4141" s="7"/>
    </row>
    <row r="4142" spans="1:1">
      <c r="A4142" s="7"/>
    </row>
    <row r="4143" spans="1:1">
      <c r="A4143" s="7"/>
    </row>
    <row r="4144" spans="1:1">
      <c r="A4144" s="7"/>
    </row>
    <row r="4145" spans="1:1">
      <c r="A4145" s="7"/>
    </row>
    <row r="4146" spans="1:1">
      <c r="A4146" s="7"/>
    </row>
    <row r="4147" spans="1:1">
      <c r="A4147" s="7"/>
    </row>
    <row r="4148" spans="1:1">
      <c r="A4148" s="7"/>
    </row>
    <row r="4149" spans="1:1">
      <c r="A4149" s="7"/>
    </row>
    <row r="4150" spans="1:1">
      <c r="A4150" s="7"/>
    </row>
    <row r="4151" spans="1:1">
      <c r="A4151" s="7"/>
    </row>
    <row r="4152" spans="1:1">
      <c r="A4152" s="7"/>
    </row>
    <row r="4153" spans="1:1">
      <c r="A4153" s="7"/>
    </row>
    <row r="4154" spans="1:1">
      <c r="A4154" s="7"/>
    </row>
    <row r="4155" spans="1:1">
      <c r="A4155" s="7"/>
    </row>
    <row r="4156" spans="1:1">
      <c r="A4156" s="7"/>
    </row>
    <row r="4157" spans="1:1">
      <c r="A4157" s="7"/>
    </row>
    <row r="4158" spans="1:1">
      <c r="A4158" s="7"/>
    </row>
    <row r="4159" spans="1:1">
      <c r="A4159" s="7"/>
    </row>
    <row r="4160" spans="1:1">
      <c r="A4160" s="7"/>
    </row>
    <row r="4161" spans="1:1">
      <c r="A4161" s="7"/>
    </row>
    <row r="4162" spans="1:1">
      <c r="A4162" s="7"/>
    </row>
    <row r="4163" spans="1:1">
      <c r="A4163" s="7"/>
    </row>
    <row r="4164" spans="1:1">
      <c r="A4164" s="7"/>
    </row>
    <row r="4165" spans="1:1">
      <c r="A4165" s="7"/>
    </row>
    <row r="4166" spans="1:1">
      <c r="A4166" s="7"/>
    </row>
    <row r="4167" spans="1:1">
      <c r="A4167" s="7"/>
    </row>
    <row r="4168" spans="1:1">
      <c r="A4168" s="7"/>
    </row>
    <row r="4169" spans="1:1">
      <c r="A4169" s="7"/>
    </row>
    <row r="4170" spans="1:1">
      <c r="A4170" s="7"/>
    </row>
    <row r="4171" spans="1:1">
      <c r="A4171" s="7"/>
    </row>
    <row r="4172" spans="1:1">
      <c r="A4172" s="7"/>
    </row>
    <row r="4173" spans="1:1">
      <c r="A4173" s="7"/>
    </row>
    <row r="4174" spans="1:1">
      <c r="A4174" s="7"/>
    </row>
    <row r="4175" spans="1:1">
      <c r="A4175" s="7"/>
    </row>
    <row r="4176" spans="1:1">
      <c r="A4176" s="7"/>
    </row>
    <row r="4177" spans="1:1">
      <c r="A4177" s="7"/>
    </row>
    <row r="4178" spans="1:1">
      <c r="A4178" s="7"/>
    </row>
    <row r="4179" spans="1:1">
      <c r="A4179" s="7"/>
    </row>
    <row r="4180" spans="1:1">
      <c r="A4180" s="7"/>
    </row>
    <row r="4181" spans="1:1">
      <c r="A4181" s="7"/>
    </row>
    <row r="4182" spans="1:1">
      <c r="A4182" s="7"/>
    </row>
    <row r="4183" spans="1:1">
      <c r="A4183" s="7"/>
    </row>
    <row r="4184" spans="1:1">
      <c r="A4184" s="7"/>
    </row>
    <row r="4185" spans="1:1">
      <c r="A4185" s="7"/>
    </row>
    <row r="4186" spans="1:1">
      <c r="A4186" s="7"/>
    </row>
    <row r="4187" spans="1:1">
      <c r="A4187" s="7"/>
    </row>
    <row r="4188" spans="1:1">
      <c r="A4188" s="7"/>
    </row>
    <row r="4189" spans="1:1">
      <c r="A4189" s="7"/>
    </row>
    <row r="4190" spans="1:1">
      <c r="A4190" s="7"/>
    </row>
    <row r="4191" spans="1:1">
      <c r="A4191" s="7"/>
    </row>
    <row r="4192" spans="1:1">
      <c r="A4192" s="7"/>
    </row>
    <row r="4193" spans="1:1">
      <c r="A4193" s="7"/>
    </row>
    <row r="4194" spans="1:1">
      <c r="A4194" s="7"/>
    </row>
    <row r="4195" spans="1:1">
      <c r="A4195" s="7"/>
    </row>
    <row r="4196" spans="1:1">
      <c r="A4196" s="7"/>
    </row>
    <row r="4197" spans="1:1">
      <c r="A4197" s="7"/>
    </row>
    <row r="4198" spans="1:1">
      <c r="A4198" s="7"/>
    </row>
    <row r="4199" spans="1:1">
      <c r="A4199" s="7"/>
    </row>
    <row r="4200" spans="1:1">
      <c r="A4200" s="7"/>
    </row>
    <row r="4201" spans="1:1">
      <c r="A4201" s="7"/>
    </row>
    <row r="4202" spans="1:1">
      <c r="A4202" s="7"/>
    </row>
    <row r="4203" spans="1:1">
      <c r="A4203" s="7"/>
    </row>
    <row r="4204" spans="1:1">
      <c r="A4204" s="7"/>
    </row>
    <row r="4205" spans="1:1">
      <c r="A4205" s="7"/>
    </row>
    <row r="4206" spans="1:1">
      <c r="A4206" s="7"/>
    </row>
    <row r="4207" spans="1:1">
      <c r="A4207" s="7"/>
    </row>
    <row r="4208" spans="1:1">
      <c r="A4208" s="7"/>
    </row>
    <row r="4209" spans="1:1">
      <c r="A4209" s="7"/>
    </row>
    <row r="4210" spans="1:1">
      <c r="A4210" s="7"/>
    </row>
    <row r="4211" spans="1:1">
      <c r="A4211" s="7"/>
    </row>
    <row r="4212" spans="1:1">
      <c r="A4212" s="7"/>
    </row>
    <row r="4213" spans="1:1">
      <c r="A4213" s="7"/>
    </row>
    <row r="4214" spans="1:1">
      <c r="A4214" s="7"/>
    </row>
    <row r="4215" spans="1:1">
      <c r="A4215" s="7"/>
    </row>
    <row r="4216" spans="1:1">
      <c r="A4216" s="7"/>
    </row>
    <row r="4217" spans="1:1">
      <c r="A4217" s="7"/>
    </row>
    <row r="4218" spans="1:1">
      <c r="A4218" s="7"/>
    </row>
    <row r="4219" spans="1:1">
      <c r="A4219" s="7"/>
    </row>
    <row r="4220" spans="1:1">
      <c r="A4220" s="7"/>
    </row>
    <row r="4221" spans="1:1">
      <c r="A4221" s="7"/>
    </row>
    <row r="4222" spans="1:1">
      <c r="A4222" s="7"/>
    </row>
    <row r="4223" spans="1:1">
      <c r="A4223" s="7"/>
    </row>
    <row r="4224" spans="1:1">
      <c r="A4224" s="7"/>
    </row>
    <row r="4225" spans="1:1">
      <c r="A4225" s="7"/>
    </row>
    <row r="4226" spans="1:1">
      <c r="A4226" s="7"/>
    </row>
    <row r="4227" spans="1:1">
      <c r="A4227" s="7"/>
    </row>
    <row r="4228" spans="1:1">
      <c r="A4228" s="7"/>
    </row>
    <row r="4229" spans="1:1">
      <c r="A4229" s="7"/>
    </row>
    <row r="4230" spans="1:1">
      <c r="A4230" s="7"/>
    </row>
    <row r="4231" spans="1:1">
      <c r="A4231" s="7"/>
    </row>
    <row r="4232" spans="1:1">
      <c r="A4232" s="7"/>
    </row>
    <row r="4233" spans="1:1">
      <c r="A4233" s="7"/>
    </row>
    <row r="4234" spans="1:1">
      <c r="A4234" s="7"/>
    </row>
    <row r="4235" spans="1:1">
      <c r="A4235" s="7"/>
    </row>
    <row r="4236" spans="1:1">
      <c r="A4236" s="7"/>
    </row>
    <row r="4237" spans="1:1">
      <c r="A4237" s="7"/>
    </row>
    <row r="4238" spans="1:1">
      <c r="A4238" s="7"/>
    </row>
    <row r="4239" spans="1:1">
      <c r="A4239" s="7"/>
    </row>
    <row r="4240" spans="1:1">
      <c r="A4240" s="7"/>
    </row>
    <row r="4241" spans="1:1">
      <c r="A4241" s="7"/>
    </row>
    <row r="4242" spans="1:1">
      <c r="A4242" s="7"/>
    </row>
    <row r="4243" spans="1:1">
      <c r="A4243" s="7"/>
    </row>
    <row r="4244" spans="1:1">
      <c r="A4244" s="7"/>
    </row>
    <row r="4245" spans="1:1">
      <c r="A4245" s="7"/>
    </row>
    <row r="4246" spans="1:1">
      <c r="A4246" s="7"/>
    </row>
    <row r="4247" spans="1:1">
      <c r="A4247" s="7"/>
    </row>
    <row r="4248" spans="1:1">
      <c r="A4248" s="7"/>
    </row>
    <row r="4249" spans="1:1">
      <c r="A4249" s="7"/>
    </row>
    <row r="4250" spans="1:1">
      <c r="A4250" s="7"/>
    </row>
    <row r="4251" spans="1:1">
      <c r="A4251" s="7"/>
    </row>
    <row r="4252" spans="1:1">
      <c r="A4252" s="7"/>
    </row>
    <row r="4253" spans="1:1">
      <c r="A4253" s="7"/>
    </row>
    <row r="4254" spans="1:1">
      <c r="A4254" s="7"/>
    </row>
    <row r="4255" spans="1:1">
      <c r="A4255" s="7"/>
    </row>
    <row r="4256" spans="1:1">
      <c r="A4256" s="7"/>
    </row>
    <row r="4257" spans="1:1">
      <c r="A4257" s="7"/>
    </row>
    <row r="4258" spans="1:1">
      <c r="A4258" s="7"/>
    </row>
    <row r="4259" spans="1:1">
      <c r="A4259" s="7"/>
    </row>
    <row r="4260" spans="1:1">
      <c r="A4260" s="7"/>
    </row>
    <row r="4261" spans="1:1">
      <c r="A4261" s="7"/>
    </row>
    <row r="4262" spans="1:1">
      <c r="A4262" s="7"/>
    </row>
    <row r="4263" spans="1:1">
      <c r="A4263" s="7"/>
    </row>
    <row r="4264" spans="1:1">
      <c r="A4264" s="7"/>
    </row>
    <row r="4265" spans="1:1">
      <c r="A4265" s="7"/>
    </row>
    <row r="4266" spans="1:1">
      <c r="A4266" s="7"/>
    </row>
    <row r="4267" spans="1:1">
      <c r="A4267" s="7"/>
    </row>
    <row r="4268" spans="1:1">
      <c r="A4268" s="7"/>
    </row>
    <row r="4269" spans="1:1">
      <c r="A4269" s="7"/>
    </row>
    <row r="4270" spans="1:1">
      <c r="A4270" s="7"/>
    </row>
    <row r="4271" spans="1:1">
      <c r="A4271" s="7"/>
    </row>
    <row r="4272" spans="1:1">
      <c r="A4272" s="7"/>
    </row>
    <row r="4273" spans="1:1">
      <c r="A4273" s="7"/>
    </row>
    <row r="4274" spans="1:1">
      <c r="A4274" s="7"/>
    </row>
    <row r="4275" spans="1:1">
      <c r="A4275" s="7"/>
    </row>
    <row r="4276" spans="1:1">
      <c r="A4276" s="7"/>
    </row>
    <row r="4277" spans="1:1">
      <c r="A4277" s="7"/>
    </row>
    <row r="4278" spans="1:1">
      <c r="A4278" s="7"/>
    </row>
    <row r="4279" spans="1:1">
      <c r="A4279" s="7"/>
    </row>
    <row r="4280" spans="1:1">
      <c r="A4280" s="7"/>
    </row>
    <row r="4281" spans="1:1">
      <c r="A4281" s="7"/>
    </row>
    <row r="4282" spans="1:1">
      <c r="A4282" s="7"/>
    </row>
    <row r="4283" spans="1:1">
      <c r="A4283" s="7"/>
    </row>
    <row r="4284" spans="1:1">
      <c r="A4284" s="7"/>
    </row>
    <row r="4285" spans="1:1">
      <c r="A4285" s="7"/>
    </row>
    <row r="4286" spans="1:1">
      <c r="A4286" s="7"/>
    </row>
    <row r="4287" spans="1:1">
      <c r="A4287" s="7"/>
    </row>
    <row r="4288" spans="1:1">
      <c r="A4288" s="7"/>
    </row>
    <row r="4289" spans="1:1">
      <c r="A4289" s="7"/>
    </row>
    <row r="4290" spans="1:1">
      <c r="A4290" s="7"/>
    </row>
    <row r="4291" spans="1:1">
      <c r="A4291" s="7"/>
    </row>
    <row r="4292" spans="1:1">
      <c r="A4292" s="7"/>
    </row>
    <row r="4293" spans="1:1">
      <c r="A4293" s="7"/>
    </row>
    <row r="4294" spans="1:1">
      <c r="A4294" s="7"/>
    </row>
    <row r="4295" spans="1:1">
      <c r="A4295" s="7"/>
    </row>
    <row r="4296" spans="1:1">
      <c r="A4296" s="7"/>
    </row>
    <row r="4297" spans="1:1">
      <c r="A4297" s="7"/>
    </row>
    <row r="4298" spans="1:1">
      <c r="A4298" s="7"/>
    </row>
    <row r="4299" spans="1:1">
      <c r="A4299" s="7"/>
    </row>
    <row r="4300" spans="1:1">
      <c r="A4300" s="7"/>
    </row>
    <row r="4301" spans="1:1">
      <c r="A4301" s="7"/>
    </row>
    <row r="4302" spans="1:1">
      <c r="A4302" s="7"/>
    </row>
    <row r="4303" spans="1:1">
      <c r="A4303" s="7"/>
    </row>
    <row r="4304" spans="1:1">
      <c r="A4304" s="7"/>
    </row>
    <row r="4305" spans="1:1">
      <c r="A4305" s="7"/>
    </row>
    <row r="4306" spans="1:1">
      <c r="A4306" s="7"/>
    </row>
    <row r="4307" spans="1:1">
      <c r="A4307" s="7"/>
    </row>
    <row r="4308" spans="1:1">
      <c r="A4308" s="7"/>
    </row>
    <row r="4309" spans="1:1">
      <c r="A4309" s="7"/>
    </row>
    <row r="4310" spans="1:1">
      <c r="A4310" s="7"/>
    </row>
    <row r="4311" spans="1:1">
      <c r="A4311" s="7"/>
    </row>
    <row r="4312" spans="1:1">
      <c r="A4312" s="7"/>
    </row>
    <row r="4313" spans="1:1">
      <c r="A4313" s="7"/>
    </row>
    <row r="4314" spans="1:1">
      <c r="A4314" s="7"/>
    </row>
    <row r="4315" spans="1:1">
      <c r="A4315" s="7"/>
    </row>
    <row r="4316" spans="1:1">
      <c r="A4316" s="7"/>
    </row>
    <row r="4317" spans="1:1">
      <c r="A4317" s="7"/>
    </row>
    <row r="4318" spans="1:1">
      <c r="A4318" s="7"/>
    </row>
    <row r="4319" spans="1:1">
      <c r="A4319" s="7"/>
    </row>
    <row r="4320" spans="1:1">
      <c r="A4320" s="7"/>
    </row>
    <row r="4321" spans="1:1">
      <c r="A4321" s="7"/>
    </row>
    <row r="4322" spans="1:1">
      <c r="A4322" s="7"/>
    </row>
    <row r="4323" spans="1:1">
      <c r="A4323" s="7"/>
    </row>
    <row r="4324" spans="1:1">
      <c r="A4324" s="7"/>
    </row>
    <row r="4325" spans="1:1">
      <c r="A4325" s="7"/>
    </row>
    <row r="4326" spans="1:1">
      <c r="A4326" s="7"/>
    </row>
    <row r="4327" spans="1:1">
      <c r="A4327" s="7"/>
    </row>
    <row r="4328" spans="1:1">
      <c r="A4328" s="7"/>
    </row>
    <row r="4329" spans="1:1">
      <c r="A4329" s="7"/>
    </row>
    <row r="4330" spans="1:1">
      <c r="A4330" s="7"/>
    </row>
    <row r="4331" spans="1:1">
      <c r="A4331" s="7"/>
    </row>
    <row r="4332" spans="1:1">
      <c r="A4332" s="7"/>
    </row>
    <row r="4333" spans="1:1">
      <c r="A4333" s="7"/>
    </row>
    <row r="4334" spans="1:1">
      <c r="A4334" s="7"/>
    </row>
    <row r="4335" spans="1:1">
      <c r="A4335" s="7"/>
    </row>
    <row r="4336" spans="1:1">
      <c r="A4336" s="7"/>
    </row>
    <row r="4337" spans="1:1">
      <c r="A4337" s="7"/>
    </row>
    <row r="4338" spans="1:1">
      <c r="A4338" s="7"/>
    </row>
    <row r="4339" spans="1:1">
      <c r="A4339" s="7"/>
    </row>
    <row r="4340" spans="1:1">
      <c r="A4340" s="7"/>
    </row>
    <row r="4341" spans="1:1">
      <c r="A4341" s="7"/>
    </row>
    <row r="4342" spans="1:1">
      <c r="A4342" s="7"/>
    </row>
    <row r="4343" spans="1:1">
      <c r="A4343" s="7"/>
    </row>
    <row r="4344" spans="1:1">
      <c r="A4344" s="7"/>
    </row>
    <row r="4345" spans="1:1">
      <c r="A4345" s="7"/>
    </row>
    <row r="4346" spans="1:1">
      <c r="A4346" s="7"/>
    </row>
    <row r="4347" spans="1:1">
      <c r="A4347" s="7"/>
    </row>
    <row r="4348" spans="1:1">
      <c r="A4348" s="7"/>
    </row>
    <row r="4349" spans="1:1">
      <c r="A4349" s="7"/>
    </row>
    <row r="4350" spans="1:1">
      <c r="A4350" s="7"/>
    </row>
    <row r="4351" spans="1:1">
      <c r="A4351" s="7"/>
    </row>
    <row r="4352" spans="1:1">
      <c r="A4352" s="7"/>
    </row>
    <row r="4353" spans="1:1">
      <c r="A4353" s="7"/>
    </row>
    <row r="4354" spans="1:1">
      <c r="A4354" s="7"/>
    </row>
    <row r="4355" spans="1:1">
      <c r="A4355" s="7"/>
    </row>
    <row r="4356" spans="1:1">
      <c r="A4356" s="7"/>
    </row>
    <row r="4357" spans="1:1">
      <c r="A4357" s="7"/>
    </row>
    <row r="4358" spans="1:1">
      <c r="A4358" s="7"/>
    </row>
    <row r="4359" spans="1:1">
      <c r="A4359" s="7"/>
    </row>
    <row r="4360" spans="1:1">
      <c r="A4360" s="7"/>
    </row>
    <row r="4361" spans="1:1">
      <c r="A4361" s="7"/>
    </row>
    <row r="4362" spans="1:1">
      <c r="A4362" s="7"/>
    </row>
    <row r="4363" spans="1:1">
      <c r="A4363" s="7"/>
    </row>
    <row r="4364" spans="1:1">
      <c r="A4364" s="7"/>
    </row>
    <row r="4365" spans="1:1">
      <c r="A4365" s="7"/>
    </row>
    <row r="4366" spans="1:1">
      <c r="A4366" s="7"/>
    </row>
    <row r="4367" spans="1:1">
      <c r="A4367" s="7"/>
    </row>
    <row r="4368" spans="1:1">
      <c r="A4368" s="7"/>
    </row>
    <row r="4369" spans="1:1">
      <c r="A4369" s="7"/>
    </row>
    <row r="4370" spans="1:1">
      <c r="A4370" s="7"/>
    </row>
    <row r="4371" spans="1:1">
      <c r="A4371" s="7"/>
    </row>
    <row r="4372" spans="1:1">
      <c r="A4372" s="7"/>
    </row>
    <row r="4373" spans="1:1">
      <c r="A4373" s="7"/>
    </row>
    <row r="4374" spans="1:1">
      <c r="A4374" s="7"/>
    </row>
    <row r="4375" spans="1:1">
      <c r="A4375" s="7"/>
    </row>
    <row r="4376" spans="1:1">
      <c r="A4376" s="7"/>
    </row>
    <row r="4377" spans="1:1">
      <c r="A4377" s="7"/>
    </row>
    <row r="4378" spans="1:1">
      <c r="A4378" s="7"/>
    </row>
    <row r="4379" spans="1:1">
      <c r="A4379" s="7"/>
    </row>
    <row r="4380" spans="1:1">
      <c r="A4380" s="7"/>
    </row>
    <row r="4381" spans="1:1">
      <c r="A4381" s="7"/>
    </row>
    <row r="4382" spans="1:1">
      <c r="A4382" s="7"/>
    </row>
    <row r="4383" spans="1:1">
      <c r="A4383" s="7"/>
    </row>
    <row r="4384" spans="1:1">
      <c r="A4384" s="7"/>
    </row>
    <row r="4385" spans="1:1">
      <c r="A4385" s="7"/>
    </row>
    <row r="4386" spans="1:1">
      <c r="A4386" s="7"/>
    </row>
    <row r="4387" spans="1:1">
      <c r="A4387" s="7"/>
    </row>
    <row r="4388" spans="1:1">
      <c r="A4388" s="7"/>
    </row>
    <row r="4389" spans="1:1">
      <c r="A4389" s="7"/>
    </row>
    <row r="4390" spans="1:1">
      <c r="A4390" s="7"/>
    </row>
    <row r="4391" spans="1:1">
      <c r="A4391" s="7"/>
    </row>
    <row r="4392" spans="1:1">
      <c r="A4392" s="7"/>
    </row>
    <row r="4393" spans="1:1">
      <c r="A4393" s="7"/>
    </row>
    <row r="4394" spans="1:1">
      <c r="A4394" s="7"/>
    </row>
    <row r="4395" spans="1:1">
      <c r="A4395" s="7"/>
    </row>
    <row r="4396" spans="1:1">
      <c r="A4396" s="7"/>
    </row>
    <row r="4397" spans="1:1">
      <c r="A4397" s="7"/>
    </row>
    <row r="4398" spans="1:1">
      <c r="A4398" s="7"/>
    </row>
    <row r="4399" spans="1:1">
      <c r="A4399" s="7"/>
    </row>
    <row r="4400" spans="1:1">
      <c r="A4400" s="7"/>
    </row>
    <row r="4401" spans="1:1">
      <c r="A4401" s="7"/>
    </row>
    <row r="4402" spans="1:1">
      <c r="A4402" s="7"/>
    </row>
    <row r="4403" spans="1:1">
      <c r="A4403" s="7"/>
    </row>
    <row r="4404" spans="1:1">
      <c r="A4404" s="7"/>
    </row>
    <row r="4405" spans="1:1">
      <c r="A4405" s="7"/>
    </row>
    <row r="4406" spans="1:1">
      <c r="A4406" s="7"/>
    </row>
    <row r="4407" spans="1:1">
      <c r="A4407" s="7"/>
    </row>
    <row r="4408" spans="1:1">
      <c r="A4408" s="7"/>
    </row>
    <row r="4409" spans="1:1">
      <c r="A4409" s="7"/>
    </row>
    <row r="4410" spans="1:1">
      <c r="A4410" s="7"/>
    </row>
    <row r="4411" spans="1:1">
      <c r="A4411" s="7"/>
    </row>
    <row r="4412" spans="1:1">
      <c r="A4412" s="7"/>
    </row>
    <row r="4413" spans="1:1">
      <c r="A4413" s="7"/>
    </row>
    <row r="4414" spans="1:1">
      <c r="A4414" s="7"/>
    </row>
    <row r="4415" spans="1:1">
      <c r="A4415" s="7"/>
    </row>
    <row r="4416" spans="1:1">
      <c r="A4416" s="7"/>
    </row>
    <row r="4417" spans="1:1">
      <c r="A4417" s="7"/>
    </row>
    <row r="4418" spans="1:1">
      <c r="A4418" s="7"/>
    </row>
    <row r="4419" spans="1:1">
      <c r="A4419" s="7"/>
    </row>
    <row r="4420" spans="1:1">
      <c r="A4420" s="7"/>
    </row>
    <row r="4421" spans="1:1">
      <c r="A4421" s="7"/>
    </row>
    <row r="4422" spans="1:1">
      <c r="A4422" s="7"/>
    </row>
    <row r="4423" spans="1:1">
      <c r="A4423" s="7"/>
    </row>
    <row r="4424" spans="1:1">
      <c r="A4424" s="7"/>
    </row>
    <row r="4425" spans="1:1">
      <c r="A4425" s="7"/>
    </row>
    <row r="4426" spans="1:1">
      <c r="A4426" s="7"/>
    </row>
    <row r="4427" spans="1:1">
      <c r="A4427" s="7"/>
    </row>
    <row r="4428" spans="1:1">
      <c r="A4428" s="7"/>
    </row>
    <row r="4429" spans="1:1">
      <c r="A4429" s="7"/>
    </row>
    <row r="4430" spans="1:1">
      <c r="A4430" s="7"/>
    </row>
    <row r="4431" spans="1:1">
      <c r="A4431" s="7"/>
    </row>
    <row r="4432" spans="1:1">
      <c r="A4432" s="7"/>
    </row>
    <row r="4433" spans="1:1">
      <c r="A4433" s="7"/>
    </row>
    <row r="4434" spans="1:1">
      <c r="A4434" s="7"/>
    </row>
    <row r="4435" spans="1:1">
      <c r="A4435" s="7"/>
    </row>
    <row r="4436" spans="1:1">
      <c r="A4436" s="7"/>
    </row>
    <row r="4437" spans="1:1">
      <c r="A4437" s="7"/>
    </row>
    <row r="4438" spans="1:1">
      <c r="A4438" s="7"/>
    </row>
    <row r="4439" spans="1:1">
      <c r="A4439" s="7"/>
    </row>
    <row r="4440" spans="1:1">
      <c r="A4440" s="7"/>
    </row>
    <row r="4441" spans="1:1">
      <c r="A4441" s="7"/>
    </row>
    <row r="4442" spans="1:1">
      <c r="A4442" s="7"/>
    </row>
    <row r="4443" spans="1:1">
      <c r="A4443" s="7"/>
    </row>
    <row r="4444" spans="1:1">
      <c r="A4444" s="7"/>
    </row>
    <row r="4445" spans="1:1">
      <c r="A4445" s="7"/>
    </row>
    <row r="4446" spans="1:1">
      <c r="A4446" s="7"/>
    </row>
    <row r="4447" spans="1:1">
      <c r="A4447" s="7"/>
    </row>
    <row r="4448" spans="1:1">
      <c r="A4448" s="7"/>
    </row>
    <row r="4449" spans="1:1">
      <c r="A4449" s="7"/>
    </row>
    <row r="4450" spans="1:1">
      <c r="A4450" s="7"/>
    </row>
    <row r="4451" spans="1:1">
      <c r="A4451" s="7"/>
    </row>
    <row r="4452" spans="1:1">
      <c r="A4452" s="7"/>
    </row>
    <row r="4453" spans="1:1">
      <c r="A4453" s="7"/>
    </row>
    <row r="4454" spans="1:1">
      <c r="A4454" s="7"/>
    </row>
    <row r="4455" spans="1:1">
      <c r="A4455" s="7"/>
    </row>
    <row r="4456" spans="1:1">
      <c r="A4456" s="7"/>
    </row>
    <row r="4457" spans="1:1">
      <c r="A4457" s="7"/>
    </row>
    <row r="4458" spans="1:1">
      <c r="A4458" s="7"/>
    </row>
    <row r="4459" spans="1:1">
      <c r="A4459" s="7"/>
    </row>
    <row r="4460" spans="1:1">
      <c r="A4460" s="7"/>
    </row>
    <row r="4461" spans="1:1">
      <c r="A4461" s="7"/>
    </row>
    <row r="4462" spans="1:1">
      <c r="A4462" s="7"/>
    </row>
    <row r="4463" spans="1:1">
      <c r="A4463" s="7"/>
    </row>
    <row r="4464" spans="1:1">
      <c r="A4464" s="7"/>
    </row>
    <row r="4465" spans="1:1">
      <c r="A4465" s="7"/>
    </row>
    <row r="4466" spans="1:1">
      <c r="A4466" s="7"/>
    </row>
    <row r="4467" spans="1:1">
      <c r="A4467" s="7"/>
    </row>
    <row r="4468" spans="1:1">
      <c r="A4468" s="7"/>
    </row>
    <row r="4469" spans="1:1">
      <c r="A4469" s="7"/>
    </row>
    <row r="4470" spans="1:1">
      <c r="A4470" s="7"/>
    </row>
    <row r="4471" spans="1:1">
      <c r="A4471" s="7"/>
    </row>
    <row r="4472" spans="1:1">
      <c r="A4472" s="7"/>
    </row>
    <row r="4473" spans="1:1">
      <c r="A4473" s="7"/>
    </row>
    <row r="4474" spans="1:1">
      <c r="A4474" s="7"/>
    </row>
    <row r="4475" spans="1:1">
      <c r="A4475" s="7"/>
    </row>
    <row r="4476" spans="1:1">
      <c r="A4476" s="7"/>
    </row>
    <row r="4477" spans="1:1">
      <c r="A4477" s="7"/>
    </row>
    <row r="4478" spans="1:1">
      <c r="A4478" s="7"/>
    </row>
    <row r="4479" spans="1:1">
      <c r="A4479" s="7"/>
    </row>
    <row r="4480" spans="1:1">
      <c r="A4480" s="7"/>
    </row>
    <row r="4481" spans="1:1">
      <c r="A4481" s="7"/>
    </row>
    <row r="4482" spans="1:1">
      <c r="A4482" s="7"/>
    </row>
    <row r="4483" spans="1:1">
      <c r="A4483" s="7"/>
    </row>
    <row r="4484" spans="1:1">
      <c r="A4484" s="7"/>
    </row>
    <row r="4485" spans="1:1">
      <c r="A4485" s="7"/>
    </row>
    <row r="4486" spans="1:1">
      <c r="A4486" s="7"/>
    </row>
    <row r="4487" spans="1:1">
      <c r="A4487" s="7"/>
    </row>
    <row r="4488" spans="1:1">
      <c r="A4488" s="7"/>
    </row>
    <row r="4489" spans="1:1">
      <c r="A4489" s="7"/>
    </row>
    <row r="4490" spans="1:1">
      <c r="A4490" s="7"/>
    </row>
    <row r="4491" spans="1:1">
      <c r="A4491" s="7"/>
    </row>
    <row r="4492" spans="1:1">
      <c r="A4492" s="7"/>
    </row>
    <row r="4493" spans="1:1">
      <c r="A4493" s="7"/>
    </row>
    <row r="4494" spans="1:1">
      <c r="A4494" s="7"/>
    </row>
    <row r="4495" spans="1:1">
      <c r="A4495" s="7"/>
    </row>
    <row r="4496" spans="1:1">
      <c r="A4496" s="7"/>
    </row>
    <row r="4497" spans="1:1">
      <c r="A4497" s="7"/>
    </row>
    <row r="4498" spans="1:1">
      <c r="A4498" s="7"/>
    </row>
    <row r="4499" spans="1:1">
      <c r="A4499" s="7"/>
    </row>
    <row r="4500" spans="1:1">
      <c r="A4500" s="7"/>
    </row>
    <row r="4501" spans="1:1">
      <c r="A4501" s="7"/>
    </row>
    <row r="4502" spans="1:1">
      <c r="A4502" s="7"/>
    </row>
    <row r="4503" spans="1:1">
      <c r="A4503" s="7"/>
    </row>
    <row r="4504" spans="1:1">
      <c r="A4504" s="7"/>
    </row>
    <row r="4505" spans="1:1">
      <c r="A4505" s="7"/>
    </row>
    <row r="4506" spans="1:1">
      <c r="A4506" s="7"/>
    </row>
    <row r="4507" spans="1:1">
      <c r="A4507" s="7"/>
    </row>
    <row r="4508" spans="1:1">
      <c r="A4508" s="7"/>
    </row>
    <row r="4509" spans="1:1">
      <c r="A4509" s="7"/>
    </row>
    <row r="4510" spans="1:1">
      <c r="A4510" s="7"/>
    </row>
    <row r="4511" spans="1:1">
      <c r="A4511" s="7"/>
    </row>
    <row r="4512" spans="1:1">
      <c r="A4512" s="7"/>
    </row>
    <row r="4513" spans="1:1">
      <c r="A4513" s="7"/>
    </row>
    <row r="4514" spans="1:1">
      <c r="A4514" s="7"/>
    </row>
    <row r="4515" spans="1:1">
      <c r="A4515" s="7"/>
    </row>
    <row r="4516" spans="1:1">
      <c r="A4516" s="7"/>
    </row>
    <row r="4517" spans="1:1">
      <c r="A4517" s="7"/>
    </row>
    <row r="4518" spans="1:1">
      <c r="A4518" s="7"/>
    </row>
    <row r="4519" spans="1:1">
      <c r="A4519" s="7"/>
    </row>
    <row r="4520" spans="1:1">
      <c r="A4520" s="7"/>
    </row>
    <row r="4521" spans="1:1">
      <c r="A4521" s="7"/>
    </row>
    <row r="4522" spans="1:1">
      <c r="A4522" s="7"/>
    </row>
    <row r="4523" spans="1:1">
      <c r="A4523" s="7"/>
    </row>
    <row r="4524" spans="1:1">
      <c r="A4524" s="7"/>
    </row>
    <row r="4525" spans="1:1">
      <c r="A4525" s="7"/>
    </row>
    <row r="4526" spans="1:1">
      <c r="A4526" s="7"/>
    </row>
    <row r="4527" spans="1:1">
      <c r="A4527" s="7"/>
    </row>
    <row r="4528" spans="1:1">
      <c r="A4528" s="7"/>
    </row>
    <row r="4529" spans="1:1">
      <c r="A4529" s="7"/>
    </row>
    <row r="4530" spans="1:1">
      <c r="A4530" s="7"/>
    </row>
    <row r="4531" spans="1:1">
      <c r="A4531" s="7"/>
    </row>
    <row r="4532" spans="1:1">
      <c r="A4532" s="7"/>
    </row>
    <row r="4533" spans="1:1">
      <c r="A4533" s="7"/>
    </row>
    <row r="4534" spans="1:1">
      <c r="A4534" s="7"/>
    </row>
    <row r="4535" spans="1:1">
      <c r="A4535" s="7"/>
    </row>
    <row r="4536" spans="1:1">
      <c r="A4536" s="7"/>
    </row>
    <row r="4537" spans="1:1">
      <c r="A4537" s="7"/>
    </row>
    <row r="4538" spans="1:1">
      <c r="A4538" s="7"/>
    </row>
    <row r="4539" spans="1:1">
      <c r="A4539" s="7"/>
    </row>
    <row r="4540" spans="1:1">
      <c r="A4540" s="7"/>
    </row>
    <row r="4541" spans="1:1">
      <c r="A4541" s="7"/>
    </row>
    <row r="4542" spans="1:1">
      <c r="A4542" s="7"/>
    </row>
    <row r="4543" spans="1:1">
      <c r="A4543" s="7"/>
    </row>
    <row r="4544" spans="1:1">
      <c r="A4544" s="7"/>
    </row>
    <row r="4545" spans="1:1">
      <c r="A4545" s="7"/>
    </row>
    <row r="4546" spans="1:1">
      <c r="A4546" s="7"/>
    </row>
    <row r="4547" spans="1:1">
      <c r="A4547" s="7"/>
    </row>
    <row r="4548" spans="1:1">
      <c r="A4548" s="7"/>
    </row>
    <row r="4549" spans="1:1">
      <c r="A4549" s="7"/>
    </row>
    <row r="4550" spans="1:1">
      <c r="A4550" s="7"/>
    </row>
    <row r="4551" spans="1:1">
      <c r="A4551" s="7"/>
    </row>
    <row r="4552" spans="1:1">
      <c r="A4552" s="7"/>
    </row>
    <row r="4553" spans="1:1">
      <c r="A4553" s="7"/>
    </row>
    <row r="4554" spans="1:1">
      <c r="A4554" s="7"/>
    </row>
    <row r="4555" spans="1:1">
      <c r="A4555" s="7"/>
    </row>
    <row r="4556" spans="1:1">
      <c r="A4556" s="7"/>
    </row>
    <row r="4557" spans="1:1">
      <c r="A4557" s="7"/>
    </row>
    <row r="4558" spans="1:1">
      <c r="A4558" s="7"/>
    </row>
    <row r="4559" spans="1:1">
      <c r="A4559" s="7"/>
    </row>
    <row r="4560" spans="1:1">
      <c r="A4560" s="7"/>
    </row>
    <row r="4561" spans="1:1">
      <c r="A4561" s="7"/>
    </row>
    <row r="4562" spans="1:1">
      <c r="A4562" s="7"/>
    </row>
    <row r="4563" spans="1:1">
      <c r="A4563" s="7"/>
    </row>
    <row r="4564" spans="1:1">
      <c r="A4564" s="7"/>
    </row>
    <row r="4565" spans="1:1">
      <c r="A4565" s="7"/>
    </row>
    <row r="4566" spans="1:1">
      <c r="A4566" s="7"/>
    </row>
    <row r="4567" spans="1:1">
      <c r="A4567" s="7"/>
    </row>
    <row r="4568" spans="1:1">
      <c r="A4568" s="7"/>
    </row>
    <row r="4569" spans="1:1">
      <c r="A4569" s="7"/>
    </row>
    <row r="4570" spans="1:1">
      <c r="A4570" s="7"/>
    </row>
    <row r="4571" spans="1:1">
      <c r="A4571" s="7"/>
    </row>
    <row r="4572" spans="1:1">
      <c r="A4572" s="7"/>
    </row>
    <row r="4573" spans="1:1">
      <c r="A4573" s="7"/>
    </row>
    <row r="4574" spans="1:1">
      <c r="A4574" s="7"/>
    </row>
    <row r="4575" spans="1:1">
      <c r="A4575" s="7"/>
    </row>
    <row r="4576" spans="1:1">
      <c r="A4576" s="7"/>
    </row>
    <row r="4577" spans="1:1">
      <c r="A4577" s="7"/>
    </row>
    <row r="4578" spans="1:1">
      <c r="A4578" s="7"/>
    </row>
    <row r="4579" spans="1:1">
      <c r="A4579" s="7"/>
    </row>
    <row r="4580" spans="1:1">
      <c r="A4580" s="7"/>
    </row>
    <row r="4581" spans="1:1">
      <c r="A4581" s="7"/>
    </row>
    <row r="4582" spans="1:1">
      <c r="A4582" s="7"/>
    </row>
    <row r="4583" spans="1:1">
      <c r="A4583" s="7"/>
    </row>
    <row r="4584" spans="1:1">
      <c r="A4584" s="7"/>
    </row>
    <row r="4585" spans="1:1">
      <c r="A4585" s="7"/>
    </row>
    <row r="4586" spans="1:1">
      <c r="A4586" s="7"/>
    </row>
    <row r="4587" spans="1:1">
      <c r="A4587" s="7"/>
    </row>
    <row r="4588" spans="1:1">
      <c r="A4588" s="7"/>
    </row>
    <row r="4589" spans="1:1">
      <c r="A4589" s="7"/>
    </row>
    <row r="4590" spans="1:1">
      <c r="A4590" s="7"/>
    </row>
    <row r="4591" spans="1:1">
      <c r="A4591" s="7"/>
    </row>
    <row r="4592" spans="1:1">
      <c r="A4592" s="7"/>
    </row>
    <row r="4593" spans="1:1">
      <c r="A4593" s="7"/>
    </row>
    <row r="4594" spans="1:1">
      <c r="A4594" s="7"/>
    </row>
    <row r="4595" spans="1:1">
      <c r="A4595" s="7"/>
    </row>
    <row r="4596" spans="1:1">
      <c r="A4596" s="7"/>
    </row>
    <row r="4597" spans="1:1">
      <c r="A4597" s="7"/>
    </row>
    <row r="4598" spans="1:1">
      <c r="A4598" s="7"/>
    </row>
    <row r="4599" spans="1:1">
      <c r="A4599" s="7"/>
    </row>
    <row r="4600" spans="1:1">
      <c r="A4600" s="7"/>
    </row>
    <row r="4601" spans="1:1">
      <c r="A4601" s="7"/>
    </row>
    <row r="4602" spans="1:1">
      <c r="A4602" s="7"/>
    </row>
    <row r="4603" spans="1:1">
      <c r="A4603" s="7"/>
    </row>
    <row r="4604" spans="1:1">
      <c r="A4604" s="7"/>
    </row>
    <row r="4605" spans="1:1">
      <c r="A4605" s="7"/>
    </row>
    <row r="4606" spans="1:1">
      <c r="A4606" s="7"/>
    </row>
    <row r="4607" spans="1:1">
      <c r="A4607" s="7"/>
    </row>
    <row r="4608" spans="1:1">
      <c r="A4608" s="7"/>
    </row>
    <row r="4609" spans="1:1">
      <c r="A4609" s="7"/>
    </row>
    <row r="4610" spans="1:1">
      <c r="A4610" s="7"/>
    </row>
    <row r="4611" spans="1:1">
      <c r="A4611" s="7"/>
    </row>
    <row r="4612" spans="1:1">
      <c r="A4612" s="7"/>
    </row>
    <row r="4613" spans="1:1">
      <c r="A4613" s="7"/>
    </row>
    <row r="4614" spans="1:1">
      <c r="A4614" s="7"/>
    </row>
    <row r="4615" spans="1:1">
      <c r="A4615" s="7"/>
    </row>
    <row r="4616" spans="1:1">
      <c r="A4616" s="7"/>
    </row>
    <row r="4617" spans="1:1">
      <c r="A4617" s="7"/>
    </row>
    <row r="4618" spans="1:1">
      <c r="A4618" s="7"/>
    </row>
    <row r="4619" spans="1:1">
      <c r="A4619" s="7"/>
    </row>
    <row r="4620" spans="1:1">
      <c r="A4620" s="7"/>
    </row>
    <row r="4621" spans="1:1">
      <c r="A4621" s="7"/>
    </row>
    <row r="4622" spans="1:1">
      <c r="A4622" s="7"/>
    </row>
    <row r="4623" spans="1:1">
      <c r="A4623" s="7"/>
    </row>
    <row r="4624" spans="1:1">
      <c r="A4624" s="7"/>
    </row>
    <row r="4625" spans="1:1">
      <c r="A4625" s="7"/>
    </row>
    <row r="4626" spans="1:1">
      <c r="A4626" s="7"/>
    </row>
    <row r="4627" spans="1:1">
      <c r="A4627" s="7"/>
    </row>
    <row r="4628" spans="1:1">
      <c r="A4628" s="7"/>
    </row>
    <row r="4629" spans="1:1">
      <c r="A4629" s="7"/>
    </row>
    <row r="4630" spans="1:1">
      <c r="A4630" s="7"/>
    </row>
    <row r="4631" spans="1:1">
      <c r="A4631" s="7"/>
    </row>
    <row r="4632" spans="1:1">
      <c r="A4632" s="7"/>
    </row>
    <row r="4633" spans="1:1">
      <c r="A4633" s="7"/>
    </row>
    <row r="4634" spans="1:1">
      <c r="A4634" s="7"/>
    </row>
    <row r="4635" spans="1:1">
      <c r="A4635" s="7"/>
    </row>
    <row r="4636" spans="1:1">
      <c r="A4636" s="7"/>
    </row>
    <row r="4637" spans="1:1">
      <c r="A4637" s="7"/>
    </row>
    <row r="4638" spans="1:1">
      <c r="A4638" s="7"/>
    </row>
    <row r="4639" spans="1:1">
      <c r="A4639" s="7"/>
    </row>
    <row r="4640" spans="1:1">
      <c r="A4640" s="7"/>
    </row>
    <row r="4641" spans="1:1">
      <c r="A4641" s="7"/>
    </row>
    <row r="4642" spans="1:1">
      <c r="A4642" s="7"/>
    </row>
    <row r="4643" spans="1:1">
      <c r="A4643" s="7"/>
    </row>
    <row r="4644" spans="1:1">
      <c r="A4644" s="7"/>
    </row>
    <row r="4645" spans="1:1">
      <c r="A4645" s="7"/>
    </row>
    <row r="4646" spans="1:1">
      <c r="A4646" s="7"/>
    </row>
    <row r="4647" spans="1:1">
      <c r="A4647" s="7"/>
    </row>
    <row r="4648" spans="1:1">
      <c r="A4648" s="7"/>
    </row>
    <row r="4649" spans="1:1">
      <c r="A4649" s="7"/>
    </row>
    <row r="4650" spans="1:1">
      <c r="A4650" s="7"/>
    </row>
    <row r="4651" spans="1:1">
      <c r="A4651" s="7"/>
    </row>
    <row r="4652" spans="1:1">
      <c r="A4652" s="7"/>
    </row>
    <row r="4653" spans="1:1">
      <c r="A4653" s="7"/>
    </row>
    <row r="4654" spans="1:1">
      <c r="A4654" s="7"/>
    </row>
    <row r="4655" spans="1:1">
      <c r="A4655" s="7"/>
    </row>
    <row r="4656" spans="1:1">
      <c r="A4656" s="7"/>
    </row>
    <row r="4657" spans="1:1">
      <c r="A4657" s="7"/>
    </row>
    <row r="4658" spans="1:1">
      <c r="A4658" s="7"/>
    </row>
    <row r="4659" spans="1:1">
      <c r="A4659" s="7"/>
    </row>
    <row r="4660" spans="1:1">
      <c r="A4660" s="7"/>
    </row>
    <row r="4661" spans="1:1">
      <c r="A4661" s="7"/>
    </row>
    <row r="4662" spans="1:1">
      <c r="A4662" s="7"/>
    </row>
    <row r="4663" spans="1:1">
      <c r="A4663" s="7"/>
    </row>
    <row r="4664" spans="1:1">
      <c r="A4664" s="7"/>
    </row>
    <row r="4665" spans="1:1">
      <c r="A4665" s="7"/>
    </row>
    <row r="4666" spans="1:1">
      <c r="A4666" s="7"/>
    </row>
    <row r="4667" spans="1:1">
      <c r="A4667" s="7"/>
    </row>
    <row r="4668" spans="1:1">
      <c r="A4668" s="7"/>
    </row>
    <row r="4669" spans="1:1">
      <c r="A4669" s="7"/>
    </row>
    <row r="4670" spans="1:1">
      <c r="A4670" s="7"/>
    </row>
    <row r="4671" spans="1:1">
      <c r="A4671" s="7"/>
    </row>
    <row r="4672" spans="1:1">
      <c r="A4672" s="7"/>
    </row>
    <row r="4673" spans="1:1">
      <c r="A4673" s="7"/>
    </row>
    <row r="4674" spans="1:1">
      <c r="A4674" s="7"/>
    </row>
    <row r="4675" spans="1:1">
      <c r="A4675" s="7"/>
    </row>
    <row r="4676" spans="1:1">
      <c r="A4676" s="7"/>
    </row>
    <row r="4677" spans="1:1">
      <c r="A4677" s="7"/>
    </row>
    <row r="4678" spans="1:1">
      <c r="A4678" s="7"/>
    </row>
    <row r="4679" spans="1:1">
      <c r="A4679" s="7"/>
    </row>
    <row r="4680" spans="1:1">
      <c r="A4680" s="7"/>
    </row>
    <row r="4681" spans="1:1">
      <c r="A4681" s="7"/>
    </row>
    <row r="4682" spans="1:1">
      <c r="A4682" s="7"/>
    </row>
    <row r="4683" spans="1:1">
      <c r="A4683" s="7"/>
    </row>
    <row r="4684" spans="1:1">
      <c r="A4684" s="7"/>
    </row>
    <row r="4685" spans="1:1">
      <c r="A4685" s="7"/>
    </row>
    <row r="4686" spans="1:1">
      <c r="A4686" s="7"/>
    </row>
    <row r="4687" spans="1:1">
      <c r="A4687" s="7"/>
    </row>
    <row r="4688" spans="1:1">
      <c r="A4688" s="7"/>
    </row>
    <row r="4689" spans="1:1">
      <c r="A4689" s="7"/>
    </row>
    <row r="4690" spans="1:1">
      <c r="A4690" s="7"/>
    </row>
    <row r="4691" spans="1:1">
      <c r="A4691" s="7"/>
    </row>
    <row r="4692" spans="1:1">
      <c r="A4692" s="7"/>
    </row>
    <row r="4693" spans="1:1">
      <c r="A4693" s="7"/>
    </row>
    <row r="4694" spans="1:1">
      <c r="A4694" s="7"/>
    </row>
    <row r="4695" spans="1:1">
      <c r="A4695" s="7"/>
    </row>
    <row r="4696" spans="1:1">
      <c r="A4696" s="7"/>
    </row>
    <row r="4697" spans="1:1">
      <c r="A4697" s="7"/>
    </row>
    <row r="4698" spans="1:1">
      <c r="A4698" s="7"/>
    </row>
    <row r="4699" spans="1:1">
      <c r="A4699" s="7"/>
    </row>
    <row r="4700" spans="1:1">
      <c r="A4700" s="7"/>
    </row>
    <row r="4701" spans="1:1">
      <c r="A4701" s="7"/>
    </row>
    <row r="4702" spans="1:1">
      <c r="A4702" s="7"/>
    </row>
    <row r="4703" spans="1:1">
      <c r="A4703" s="7"/>
    </row>
    <row r="4704" spans="1:1">
      <c r="A4704" s="7"/>
    </row>
    <row r="4705" spans="1:1">
      <c r="A4705" s="7"/>
    </row>
    <row r="4706" spans="1:1">
      <c r="A4706" s="7"/>
    </row>
    <row r="4707" spans="1:1">
      <c r="A4707" s="7"/>
    </row>
    <row r="4708" spans="1:1">
      <c r="A4708" s="7"/>
    </row>
    <row r="4709" spans="1:1">
      <c r="A4709" s="7"/>
    </row>
    <row r="4710" spans="1:1">
      <c r="A4710" s="7"/>
    </row>
    <row r="4711" spans="1:1">
      <c r="A4711" s="7"/>
    </row>
    <row r="4712" spans="1:1">
      <c r="A4712" s="7"/>
    </row>
    <row r="4713" spans="1:1">
      <c r="A4713" s="7"/>
    </row>
    <row r="4714" spans="1:1">
      <c r="A4714" s="7"/>
    </row>
    <row r="4715" spans="1:1">
      <c r="A4715" s="7"/>
    </row>
    <row r="4716" spans="1:1">
      <c r="A4716" s="7"/>
    </row>
    <row r="4717" spans="1:1">
      <c r="A4717" s="7"/>
    </row>
    <row r="4718" spans="1:1">
      <c r="A4718" s="7"/>
    </row>
    <row r="4719" spans="1:1">
      <c r="A4719" s="7"/>
    </row>
    <row r="4720" spans="1:1">
      <c r="A4720" s="7"/>
    </row>
    <row r="4721" spans="1:1">
      <c r="A4721" s="7"/>
    </row>
    <row r="4722" spans="1:1">
      <c r="A4722" s="7"/>
    </row>
    <row r="4723" spans="1:1">
      <c r="A4723" s="7"/>
    </row>
    <row r="4724" spans="1:1">
      <c r="A4724" s="7"/>
    </row>
    <row r="4725" spans="1:1">
      <c r="A4725" s="7"/>
    </row>
    <row r="4726" spans="1:1">
      <c r="A4726" s="7"/>
    </row>
    <row r="4727" spans="1:1">
      <c r="A4727" s="7"/>
    </row>
    <row r="4728" spans="1:1">
      <c r="A4728" s="7"/>
    </row>
    <row r="4729" spans="1:1">
      <c r="A4729" s="7"/>
    </row>
    <row r="4730" spans="1:1">
      <c r="A4730" s="7"/>
    </row>
    <row r="4731" spans="1:1">
      <c r="A4731" s="7"/>
    </row>
    <row r="4732" spans="1:1">
      <c r="A4732" s="7"/>
    </row>
    <row r="4733" spans="1:1">
      <c r="A4733" s="7"/>
    </row>
    <row r="4734" spans="1:1">
      <c r="A4734" s="7"/>
    </row>
    <row r="4735" spans="1:1">
      <c r="A4735" s="7"/>
    </row>
    <row r="4736" spans="1:1">
      <c r="A4736" s="7"/>
    </row>
    <row r="4737" spans="1:1">
      <c r="A4737" s="7"/>
    </row>
    <row r="4738" spans="1:1">
      <c r="A4738" s="7"/>
    </row>
    <row r="4739" spans="1:1">
      <c r="A4739" s="7"/>
    </row>
    <row r="4740" spans="1:1">
      <c r="A4740" s="7"/>
    </row>
    <row r="4741" spans="1:1">
      <c r="A4741" s="7"/>
    </row>
    <row r="4742" spans="1:1">
      <c r="A4742" s="7"/>
    </row>
    <row r="4743" spans="1:1">
      <c r="A4743" s="7"/>
    </row>
    <row r="4744" spans="1:1">
      <c r="A4744" s="7"/>
    </row>
    <row r="4745" spans="1:1">
      <c r="A4745" s="7"/>
    </row>
    <row r="4746" spans="1:1">
      <c r="A4746" s="7"/>
    </row>
    <row r="4747" spans="1:1">
      <c r="A4747" s="7"/>
    </row>
    <row r="4748" spans="1:1">
      <c r="A4748" s="7"/>
    </row>
    <row r="4749" spans="1:1">
      <c r="A4749" s="7"/>
    </row>
    <row r="4750" spans="1:1">
      <c r="A4750" s="7"/>
    </row>
    <row r="4751" spans="1:1">
      <c r="A4751" s="7"/>
    </row>
    <row r="4752" spans="1:1">
      <c r="A4752" s="7"/>
    </row>
    <row r="4753" spans="1:1">
      <c r="A4753" s="7"/>
    </row>
    <row r="4754" spans="1:1">
      <c r="A4754" s="7"/>
    </row>
    <row r="4755" spans="1:1">
      <c r="A4755" s="7"/>
    </row>
    <row r="4756" spans="1:1">
      <c r="A4756" s="7"/>
    </row>
    <row r="4757" spans="1:1">
      <c r="A4757" s="7"/>
    </row>
    <row r="4758" spans="1:1">
      <c r="A4758" s="7"/>
    </row>
    <row r="4759" spans="1:1">
      <c r="A4759" s="7"/>
    </row>
    <row r="4760" spans="1:1">
      <c r="A4760" s="7"/>
    </row>
    <row r="4761" spans="1:1">
      <c r="A4761" s="7"/>
    </row>
    <row r="4762" spans="1:1">
      <c r="A4762" s="7"/>
    </row>
    <row r="4763" spans="1:1">
      <c r="A4763" s="7"/>
    </row>
    <row r="4764" spans="1:1">
      <c r="A4764" s="7"/>
    </row>
    <row r="4765" spans="1:1">
      <c r="A4765" s="7"/>
    </row>
    <row r="4766" spans="1:1">
      <c r="A4766" s="7"/>
    </row>
    <row r="4767" spans="1:1">
      <c r="A4767" s="7"/>
    </row>
    <row r="4768" spans="1:1">
      <c r="A4768" s="7"/>
    </row>
    <row r="4769" spans="1:1">
      <c r="A4769" s="7"/>
    </row>
    <row r="4770" spans="1:1">
      <c r="A4770" s="7"/>
    </row>
    <row r="4771" spans="1:1">
      <c r="A4771" s="7"/>
    </row>
    <row r="4772" spans="1:1">
      <c r="A4772" s="7"/>
    </row>
    <row r="4773" spans="1:1">
      <c r="A4773" s="7"/>
    </row>
    <row r="4774" spans="1:1">
      <c r="A4774" s="7"/>
    </row>
    <row r="4775" spans="1:1">
      <c r="A4775" s="7"/>
    </row>
    <row r="4776" spans="1:1">
      <c r="A4776" s="7"/>
    </row>
    <row r="4777" spans="1:1">
      <c r="A4777" s="7"/>
    </row>
    <row r="4778" spans="1:1">
      <c r="A4778" s="7"/>
    </row>
    <row r="4779" spans="1:1">
      <c r="A4779" s="7"/>
    </row>
    <row r="4780" spans="1:1">
      <c r="A4780" s="7"/>
    </row>
    <row r="4781" spans="1:1">
      <c r="A4781" s="7"/>
    </row>
    <row r="4782" spans="1:1">
      <c r="A4782" s="7"/>
    </row>
    <row r="4783" spans="1:1">
      <c r="A4783" s="7"/>
    </row>
    <row r="4784" spans="1:1">
      <c r="A4784" s="7"/>
    </row>
    <row r="4785" spans="1:1">
      <c r="A4785" s="7"/>
    </row>
    <row r="4786" spans="1:1">
      <c r="A4786" s="7"/>
    </row>
    <row r="4787" spans="1:1">
      <c r="A4787" s="7"/>
    </row>
    <row r="4788" spans="1:1">
      <c r="A4788" s="7"/>
    </row>
    <row r="4789" spans="1:1">
      <c r="A4789" s="7"/>
    </row>
    <row r="4790" spans="1:1">
      <c r="A4790" s="7"/>
    </row>
    <row r="4791" spans="1:1">
      <c r="A4791" s="7"/>
    </row>
    <row r="4792" spans="1:1">
      <c r="A4792" s="7"/>
    </row>
    <row r="4793" spans="1:1">
      <c r="A4793" s="7"/>
    </row>
    <row r="4794" spans="1:1">
      <c r="A4794" s="7"/>
    </row>
    <row r="4795" spans="1:1">
      <c r="A4795" s="7"/>
    </row>
    <row r="4796" spans="1:1">
      <c r="A4796" s="7"/>
    </row>
    <row r="4797" spans="1:1">
      <c r="A4797" s="7"/>
    </row>
    <row r="4798" spans="1:1">
      <c r="A4798" s="7"/>
    </row>
    <row r="4799" spans="1:1">
      <c r="A4799" s="7"/>
    </row>
    <row r="4800" spans="1:1">
      <c r="A4800" s="7"/>
    </row>
    <row r="4801" spans="1:1">
      <c r="A4801" s="7"/>
    </row>
    <row r="4802" spans="1:1">
      <c r="A4802" s="7"/>
    </row>
    <row r="4803" spans="1:1">
      <c r="A4803" s="7"/>
    </row>
    <row r="4804" spans="1:1">
      <c r="A4804" s="7"/>
    </row>
    <row r="4805" spans="1:1">
      <c r="A4805" s="7"/>
    </row>
    <row r="4806" spans="1:1">
      <c r="A4806" s="7"/>
    </row>
    <row r="4807" spans="1:1">
      <c r="A4807" s="7"/>
    </row>
    <row r="4808" spans="1:1">
      <c r="A4808" s="7"/>
    </row>
    <row r="4809" spans="1:1">
      <c r="A4809" s="7"/>
    </row>
    <row r="4810" spans="1:1">
      <c r="A4810" s="7"/>
    </row>
    <row r="4811" spans="1:1">
      <c r="A4811" s="7"/>
    </row>
    <row r="4812" spans="1:1">
      <c r="A4812" s="7"/>
    </row>
    <row r="4813" spans="1:1">
      <c r="A4813" s="7"/>
    </row>
    <row r="4814" spans="1:1">
      <c r="A4814" s="7"/>
    </row>
    <row r="4815" spans="1:1">
      <c r="A4815" s="7"/>
    </row>
    <row r="4816" spans="1:1">
      <c r="A4816" s="7"/>
    </row>
    <row r="4817" spans="1:1">
      <c r="A4817" s="7"/>
    </row>
    <row r="4818" spans="1:1">
      <c r="A4818" s="7"/>
    </row>
    <row r="4819" spans="1:1">
      <c r="A4819" s="7"/>
    </row>
    <row r="4820" spans="1:1">
      <c r="A4820" s="7"/>
    </row>
    <row r="4821" spans="1:1">
      <c r="A4821" s="7"/>
    </row>
    <row r="4822" spans="1:1">
      <c r="A4822" s="7"/>
    </row>
    <row r="4823" spans="1:1">
      <c r="A4823" s="7"/>
    </row>
    <row r="4824" spans="1:1">
      <c r="A4824" s="7"/>
    </row>
    <row r="4825" spans="1:1">
      <c r="A4825" s="7"/>
    </row>
    <row r="4826" spans="1:1">
      <c r="A4826" s="7"/>
    </row>
    <row r="4827" spans="1:1">
      <c r="A4827" s="7"/>
    </row>
    <row r="4828" spans="1:1">
      <c r="A4828" s="7"/>
    </row>
    <row r="4829" spans="1:1">
      <c r="A4829" s="7"/>
    </row>
    <row r="4830" spans="1:1">
      <c r="A4830" s="7"/>
    </row>
    <row r="4831" spans="1:1">
      <c r="A4831" s="7"/>
    </row>
    <row r="4832" spans="1:1">
      <c r="A4832" s="7"/>
    </row>
    <row r="4833" spans="1:1">
      <c r="A4833" s="7"/>
    </row>
    <row r="4834" spans="1:1">
      <c r="A4834" s="7"/>
    </row>
    <row r="4835" spans="1:1">
      <c r="A4835" s="7"/>
    </row>
    <row r="4836" spans="1:1">
      <c r="A4836" s="7"/>
    </row>
    <row r="4837" spans="1:1">
      <c r="A4837" s="7"/>
    </row>
    <row r="4838" spans="1:1">
      <c r="A4838" s="7"/>
    </row>
    <row r="4839" spans="1:1">
      <c r="A4839" s="7"/>
    </row>
    <row r="4840" spans="1:1">
      <c r="A4840" s="7"/>
    </row>
    <row r="4841" spans="1:1">
      <c r="A4841" s="7"/>
    </row>
    <row r="4842" spans="1:1">
      <c r="A4842" s="7"/>
    </row>
    <row r="4843" spans="1:1">
      <c r="A4843" s="7"/>
    </row>
    <row r="4844" spans="1:1">
      <c r="A4844" s="7"/>
    </row>
    <row r="4845" spans="1:1">
      <c r="A4845" s="7"/>
    </row>
    <row r="4846" spans="1:1">
      <c r="A4846" s="7"/>
    </row>
    <row r="4847" spans="1:1">
      <c r="A4847" s="7"/>
    </row>
    <row r="4848" spans="1:1">
      <c r="A4848" s="7"/>
    </row>
    <row r="4849" spans="1:1">
      <c r="A4849" s="7"/>
    </row>
    <row r="4850" spans="1:1">
      <c r="A4850" s="7"/>
    </row>
    <row r="4851" spans="1:1">
      <c r="A4851" s="7"/>
    </row>
    <row r="4852" spans="1:1">
      <c r="A4852" s="7"/>
    </row>
    <row r="4853" spans="1:1">
      <c r="A4853" s="7"/>
    </row>
    <row r="4854" spans="1:1">
      <c r="A4854" s="7"/>
    </row>
    <row r="4855" spans="1:1">
      <c r="A4855" s="7"/>
    </row>
    <row r="4856" spans="1:1">
      <c r="A4856" s="7"/>
    </row>
    <row r="4857" spans="1:1">
      <c r="A4857" s="7"/>
    </row>
    <row r="4858" spans="1:1">
      <c r="A4858" s="7"/>
    </row>
    <row r="4859" spans="1:1">
      <c r="A4859" s="7"/>
    </row>
    <row r="4860" spans="1:1">
      <c r="A4860" s="7"/>
    </row>
    <row r="4861" spans="1:1">
      <c r="A4861" s="7"/>
    </row>
    <row r="4862" spans="1:1">
      <c r="A4862" s="7"/>
    </row>
    <row r="4863" spans="1:1">
      <c r="A4863" s="7"/>
    </row>
    <row r="4864" spans="1:1">
      <c r="A4864" s="7"/>
    </row>
    <row r="4865" spans="1:1">
      <c r="A4865" s="7"/>
    </row>
    <row r="4866" spans="1:1">
      <c r="A4866" s="7"/>
    </row>
    <row r="4867" spans="1:1">
      <c r="A4867" s="7"/>
    </row>
    <row r="4868" spans="1:1">
      <c r="A4868" s="7"/>
    </row>
    <row r="4869" spans="1:1">
      <c r="A4869" s="7"/>
    </row>
    <row r="4870" spans="1:1">
      <c r="A4870" s="7"/>
    </row>
    <row r="4871" spans="1:1">
      <c r="A4871" s="7"/>
    </row>
    <row r="4872" spans="1:1">
      <c r="A4872" s="7"/>
    </row>
    <row r="4873" spans="1:1">
      <c r="A4873" s="7"/>
    </row>
    <row r="4874" spans="1:1">
      <c r="A4874" s="7"/>
    </row>
    <row r="4875" spans="1:1">
      <c r="A4875" s="7"/>
    </row>
    <row r="4876" spans="1:1">
      <c r="A4876" s="7"/>
    </row>
    <row r="4877" spans="1:1">
      <c r="A4877" s="7"/>
    </row>
    <row r="4878" spans="1:1">
      <c r="A4878" s="7"/>
    </row>
    <row r="4879" spans="1:1">
      <c r="A4879" s="7"/>
    </row>
    <row r="4880" spans="1:1">
      <c r="A4880" s="7"/>
    </row>
    <row r="4881" spans="1:1">
      <c r="A4881" s="7"/>
    </row>
    <row r="4882" spans="1:1">
      <c r="A4882" s="7"/>
    </row>
    <row r="4883" spans="1:1">
      <c r="A4883" s="7"/>
    </row>
    <row r="4884" spans="1:1">
      <c r="A4884" s="7"/>
    </row>
    <row r="4885" spans="1:1">
      <c r="A4885" s="7"/>
    </row>
    <row r="4886" spans="1:1">
      <c r="A4886" s="7"/>
    </row>
    <row r="4887" spans="1:1">
      <c r="A4887" s="7"/>
    </row>
    <row r="4888" spans="1:1">
      <c r="A4888" s="7"/>
    </row>
    <row r="4889" spans="1:1">
      <c r="A4889" s="7"/>
    </row>
    <row r="4890" spans="1:1">
      <c r="A4890" s="7"/>
    </row>
    <row r="4891" spans="1:1">
      <c r="A4891" s="7"/>
    </row>
    <row r="4892" spans="1:1">
      <c r="A4892" s="7"/>
    </row>
    <row r="4893" spans="1:1">
      <c r="A4893" s="7"/>
    </row>
    <row r="4894" spans="1:1">
      <c r="A4894" s="7"/>
    </row>
    <row r="4895" spans="1:1">
      <c r="A4895" s="7"/>
    </row>
    <row r="4896" spans="1:1">
      <c r="A4896" s="7"/>
    </row>
    <row r="4897" spans="1:1">
      <c r="A4897" s="7"/>
    </row>
    <row r="4898" spans="1:1">
      <c r="A4898" s="7"/>
    </row>
    <row r="4899" spans="1:1">
      <c r="A4899" s="7"/>
    </row>
    <row r="4900" spans="1:1">
      <c r="A4900" s="7"/>
    </row>
    <row r="4901" spans="1:1">
      <c r="A4901" s="7"/>
    </row>
    <row r="4902" spans="1:1">
      <c r="A4902" s="7"/>
    </row>
    <row r="4903" spans="1:1">
      <c r="A4903" s="7"/>
    </row>
    <row r="4904" spans="1:1">
      <c r="A4904" s="7"/>
    </row>
    <row r="4905" spans="1:1">
      <c r="A4905" s="7"/>
    </row>
    <row r="4906" spans="1:1">
      <c r="A4906" s="7"/>
    </row>
    <row r="4907" spans="1:1">
      <c r="A4907" s="7"/>
    </row>
    <row r="4908" spans="1:1">
      <c r="A4908" s="7"/>
    </row>
    <row r="4909" spans="1:1">
      <c r="A4909" s="7"/>
    </row>
    <row r="4910" spans="1:1">
      <c r="A4910" s="7"/>
    </row>
    <row r="4911" spans="1:1">
      <c r="A4911" s="7"/>
    </row>
    <row r="4912" spans="1:1">
      <c r="A4912" s="7"/>
    </row>
    <row r="4913" spans="1:1">
      <c r="A4913" s="7"/>
    </row>
    <row r="4914" spans="1:1">
      <c r="A4914" s="7"/>
    </row>
    <row r="4915" spans="1:1">
      <c r="A4915" s="7"/>
    </row>
    <row r="4916" spans="1:1">
      <c r="A4916" s="7"/>
    </row>
    <row r="4917" spans="1:1">
      <c r="A4917" s="7"/>
    </row>
    <row r="4918" spans="1:1">
      <c r="A4918" s="7"/>
    </row>
    <row r="4919" spans="1:1">
      <c r="A4919" s="7"/>
    </row>
    <row r="4920" spans="1:1">
      <c r="A4920" s="7"/>
    </row>
    <row r="4921" spans="1:1">
      <c r="A4921" s="7"/>
    </row>
    <row r="4922" spans="1:1">
      <c r="A4922" s="7"/>
    </row>
    <row r="4923" spans="1:1">
      <c r="A4923" s="7"/>
    </row>
    <row r="4924" spans="1:1">
      <c r="A4924" s="7"/>
    </row>
    <row r="4925" spans="1:1">
      <c r="A4925" s="7"/>
    </row>
    <row r="4926" spans="1:1">
      <c r="A4926" s="7"/>
    </row>
    <row r="4927" spans="1:1">
      <c r="A4927" s="7"/>
    </row>
    <row r="4928" spans="1:1">
      <c r="A4928" s="7"/>
    </row>
    <row r="4929" spans="1:1">
      <c r="A4929" s="7"/>
    </row>
    <row r="4930" spans="1:1">
      <c r="A4930" s="7"/>
    </row>
    <row r="4931" spans="1:1">
      <c r="A4931" s="7"/>
    </row>
    <row r="4932" spans="1:1">
      <c r="A4932" s="7"/>
    </row>
    <row r="4933" spans="1:1">
      <c r="A4933" s="7"/>
    </row>
    <row r="4934" spans="1:1">
      <c r="A4934" s="7"/>
    </row>
    <row r="4935" spans="1:1">
      <c r="A4935" s="7"/>
    </row>
    <row r="4936" spans="1:1">
      <c r="A4936" s="7"/>
    </row>
    <row r="4937" spans="1:1">
      <c r="A4937" s="7"/>
    </row>
    <row r="4938" spans="1:1">
      <c r="A4938" s="7"/>
    </row>
    <row r="4939" spans="1:1">
      <c r="A4939" s="7"/>
    </row>
    <row r="4940" spans="1:1">
      <c r="A4940" s="7"/>
    </row>
    <row r="4941" spans="1:1">
      <c r="A4941" s="7"/>
    </row>
    <row r="4942" spans="1:1">
      <c r="A4942" s="7"/>
    </row>
    <row r="4943" spans="1:1">
      <c r="A4943" s="7"/>
    </row>
    <row r="4944" spans="1:1">
      <c r="A4944" s="7"/>
    </row>
    <row r="4945" spans="1:1">
      <c r="A4945" s="7"/>
    </row>
    <row r="4946" spans="1:1">
      <c r="A4946" s="7"/>
    </row>
    <row r="4947" spans="1:1">
      <c r="A4947" s="7"/>
    </row>
    <row r="4948" spans="1:1">
      <c r="A4948" s="7"/>
    </row>
    <row r="4949" spans="1:1">
      <c r="A4949" s="7"/>
    </row>
    <row r="4950" spans="1:1">
      <c r="A4950" s="7"/>
    </row>
    <row r="4951" spans="1:1">
      <c r="A4951" s="7"/>
    </row>
    <row r="4952" spans="1:1">
      <c r="A4952" s="7"/>
    </row>
    <row r="4953" spans="1:1">
      <c r="A4953" s="7"/>
    </row>
    <row r="4954" spans="1:1">
      <c r="A4954" s="7"/>
    </row>
    <row r="4955" spans="1:1">
      <c r="A4955" s="7"/>
    </row>
    <row r="4956" spans="1:1">
      <c r="A4956" s="7"/>
    </row>
    <row r="4957" spans="1:1">
      <c r="A4957" s="7"/>
    </row>
    <row r="4958" spans="1:1">
      <c r="A4958" s="7"/>
    </row>
    <row r="4959" spans="1:1">
      <c r="A4959" s="7"/>
    </row>
    <row r="4960" spans="1:1">
      <c r="A4960" s="7"/>
    </row>
    <row r="4961" spans="1:1">
      <c r="A4961" s="7"/>
    </row>
    <row r="4962" spans="1:1">
      <c r="A4962" s="7"/>
    </row>
    <row r="4963" spans="1:1">
      <c r="A4963" s="7"/>
    </row>
    <row r="4964" spans="1:1">
      <c r="A4964" s="7"/>
    </row>
    <row r="4965" spans="1:1">
      <c r="A4965" s="7"/>
    </row>
    <row r="4966" spans="1:1">
      <c r="A4966" s="7"/>
    </row>
    <row r="4967" spans="1:1">
      <c r="A4967" s="7"/>
    </row>
    <row r="4968" spans="1:1">
      <c r="A4968" s="7"/>
    </row>
    <row r="4969" spans="1:1">
      <c r="A4969" s="7"/>
    </row>
    <row r="4970" spans="1:1">
      <c r="A4970" s="7"/>
    </row>
    <row r="4971" spans="1:1">
      <c r="A4971" s="7"/>
    </row>
    <row r="4972" spans="1:1">
      <c r="A4972" s="7"/>
    </row>
    <row r="4973" spans="1:1">
      <c r="A4973" s="7"/>
    </row>
    <row r="4974" spans="1:1">
      <c r="A4974" s="7"/>
    </row>
    <row r="4975" spans="1:1">
      <c r="A4975" s="7"/>
    </row>
    <row r="4976" spans="1:1">
      <c r="A4976" s="7"/>
    </row>
    <row r="4977" spans="1:1">
      <c r="A4977" s="7"/>
    </row>
    <row r="4978" spans="1:1">
      <c r="A4978" s="7"/>
    </row>
    <row r="4979" spans="1:1">
      <c r="A4979" s="7"/>
    </row>
    <row r="4980" spans="1:1">
      <c r="A4980" s="7"/>
    </row>
    <row r="4981" spans="1:1">
      <c r="A4981" s="7"/>
    </row>
    <row r="4982" spans="1:1">
      <c r="A4982" s="7"/>
    </row>
    <row r="4983" spans="1:1">
      <c r="A4983" s="7"/>
    </row>
    <row r="4984" spans="1:1">
      <c r="A4984" s="7"/>
    </row>
    <row r="4985" spans="1:1">
      <c r="A4985" s="7"/>
    </row>
    <row r="4986" spans="1:1">
      <c r="A4986" s="7"/>
    </row>
    <row r="4987" spans="1:1">
      <c r="A4987" s="7"/>
    </row>
    <row r="4988" spans="1:1">
      <c r="A4988" s="7"/>
    </row>
    <row r="4989" spans="1:1">
      <c r="A4989" s="7"/>
    </row>
    <row r="4990" spans="1:1">
      <c r="A4990" s="7"/>
    </row>
    <row r="4991" spans="1:1">
      <c r="A4991" s="7"/>
    </row>
    <row r="4992" spans="1:1">
      <c r="A4992" s="7"/>
    </row>
    <row r="4993" spans="1:1">
      <c r="A4993" s="7"/>
    </row>
    <row r="4994" spans="1:1">
      <c r="A4994" s="7"/>
    </row>
    <row r="4995" spans="1:1">
      <c r="A4995" s="7"/>
    </row>
    <row r="4996" spans="1:1">
      <c r="A4996" s="7"/>
    </row>
    <row r="4997" spans="1:1">
      <c r="A4997" s="7"/>
    </row>
    <row r="4998" spans="1:1">
      <c r="A4998" s="7"/>
    </row>
    <row r="4999" spans="1:1">
      <c r="A4999" s="7"/>
    </row>
    <row r="5000" spans="1:1">
      <c r="A5000" s="7"/>
    </row>
    <row r="5001" spans="1:1">
      <c r="A5001" s="7"/>
    </row>
    <row r="5002" spans="1:1">
      <c r="A5002" s="7"/>
    </row>
    <row r="5003" spans="1:1">
      <c r="A5003" s="7"/>
    </row>
    <row r="5004" spans="1:1">
      <c r="A5004" s="7"/>
    </row>
    <row r="5005" spans="1:1">
      <c r="A5005" s="7"/>
    </row>
    <row r="5006" spans="1:1">
      <c r="A5006" s="7"/>
    </row>
    <row r="5007" spans="1:1">
      <c r="A5007" s="7"/>
    </row>
    <row r="5008" spans="1:1">
      <c r="A5008" s="7"/>
    </row>
    <row r="5009" spans="1:1">
      <c r="A5009" s="7"/>
    </row>
    <row r="5010" spans="1:1">
      <c r="A5010" s="7"/>
    </row>
    <row r="5011" spans="1:1">
      <c r="A5011" s="7"/>
    </row>
    <row r="5012" spans="1:1">
      <c r="A5012" s="7"/>
    </row>
    <row r="5013" spans="1:1">
      <c r="A5013" s="7"/>
    </row>
    <row r="5014" spans="1:1">
      <c r="A5014" s="7"/>
    </row>
    <row r="5015" spans="1:1">
      <c r="A5015" s="7"/>
    </row>
    <row r="5016" spans="1:1">
      <c r="A5016" s="7"/>
    </row>
    <row r="5017" spans="1:1">
      <c r="A5017" s="7"/>
    </row>
    <row r="5018" spans="1:1">
      <c r="A5018" s="7"/>
    </row>
    <row r="5019" spans="1:1">
      <c r="A5019" s="7"/>
    </row>
    <row r="5020" spans="1:1">
      <c r="A5020" s="7"/>
    </row>
    <row r="5021" spans="1:1">
      <c r="A5021" s="7"/>
    </row>
    <row r="5022" spans="1:1">
      <c r="A5022" s="7"/>
    </row>
    <row r="5023" spans="1:1">
      <c r="A5023" s="7"/>
    </row>
    <row r="5024" spans="1:1">
      <c r="A5024" s="7"/>
    </row>
    <row r="5025" spans="1:1">
      <c r="A5025" s="7"/>
    </row>
    <row r="5026" spans="1:1">
      <c r="A5026" s="7"/>
    </row>
    <row r="5027" spans="1:1">
      <c r="A5027" s="7"/>
    </row>
    <row r="5028" spans="1:1">
      <c r="A5028" s="7"/>
    </row>
    <row r="5029" spans="1:1">
      <c r="A5029" s="7"/>
    </row>
    <row r="5030" spans="1:1">
      <c r="A5030" s="7"/>
    </row>
    <row r="5031" spans="1:1">
      <c r="A5031" s="7"/>
    </row>
    <row r="5032" spans="1:1">
      <c r="A5032" s="7"/>
    </row>
    <row r="5033" spans="1:1">
      <c r="A5033" s="7"/>
    </row>
    <row r="5034" spans="1:1">
      <c r="A5034" s="7"/>
    </row>
    <row r="5035" spans="1:1">
      <c r="A5035" s="7"/>
    </row>
    <row r="5036" spans="1:1">
      <c r="A5036" s="7"/>
    </row>
    <row r="5037" spans="1:1">
      <c r="A5037" s="7"/>
    </row>
    <row r="5038" spans="1:1">
      <c r="A5038" s="7"/>
    </row>
    <row r="5039" spans="1:1">
      <c r="A5039" s="7"/>
    </row>
    <row r="5040" spans="1:1">
      <c r="A5040" s="7"/>
    </row>
    <row r="5041" spans="1:1">
      <c r="A5041" s="7"/>
    </row>
    <row r="5042" spans="1:1">
      <c r="A5042" s="7"/>
    </row>
    <row r="5043" spans="1:1">
      <c r="A5043" s="7"/>
    </row>
    <row r="5044" spans="1:1">
      <c r="A5044" s="7"/>
    </row>
    <row r="5045" spans="1:1">
      <c r="A5045" s="7"/>
    </row>
    <row r="5046" spans="1:1">
      <c r="A5046" s="7"/>
    </row>
    <row r="5047" spans="1:1">
      <c r="A5047" s="7"/>
    </row>
    <row r="5048" spans="1:1">
      <c r="A5048" s="7"/>
    </row>
    <row r="5049" spans="1:1">
      <c r="A5049" s="7"/>
    </row>
    <row r="5050" spans="1:1">
      <c r="A5050" s="7"/>
    </row>
    <row r="5051" spans="1:1">
      <c r="A5051" s="7"/>
    </row>
    <row r="5052" spans="1:1">
      <c r="A5052" s="7"/>
    </row>
    <row r="5053" spans="1:1">
      <c r="A5053" s="7"/>
    </row>
    <row r="5054" spans="1:1">
      <c r="A5054" s="7"/>
    </row>
    <row r="5055" spans="1:1">
      <c r="A5055" s="7"/>
    </row>
    <row r="5056" spans="1:1">
      <c r="A5056" s="7"/>
    </row>
    <row r="5057" spans="1:1">
      <c r="A5057" s="7"/>
    </row>
    <row r="5058" spans="1:1">
      <c r="A5058" s="7"/>
    </row>
    <row r="5059" spans="1:1">
      <c r="A5059" s="7"/>
    </row>
    <row r="5060" spans="1:1">
      <c r="A5060" s="7"/>
    </row>
    <row r="5061" spans="1:1">
      <c r="A5061" s="7"/>
    </row>
    <row r="5062" spans="1:1">
      <c r="A5062" s="7"/>
    </row>
    <row r="5063" spans="1:1">
      <c r="A5063" s="7"/>
    </row>
    <row r="5064" spans="1:1">
      <c r="A5064" s="7"/>
    </row>
    <row r="5065" spans="1:1">
      <c r="A5065" s="7"/>
    </row>
    <row r="5066" spans="1:1">
      <c r="A5066" s="7"/>
    </row>
    <row r="5067" spans="1:1">
      <c r="A5067" s="7"/>
    </row>
    <row r="5068" spans="1:1">
      <c r="A5068" s="7"/>
    </row>
    <row r="5069" spans="1:1">
      <c r="A5069" s="7"/>
    </row>
    <row r="5070" spans="1:1">
      <c r="A5070" s="7"/>
    </row>
    <row r="5071" spans="1:1">
      <c r="A5071" s="7"/>
    </row>
    <row r="5072" spans="1:1">
      <c r="A5072" s="7"/>
    </row>
    <row r="5073" spans="1:1">
      <c r="A5073" s="7"/>
    </row>
    <row r="5074" spans="1:1">
      <c r="A5074" s="7"/>
    </row>
    <row r="5075" spans="1:1">
      <c r="A5075" s="7"/>
    </row>
    <row r="5076" spans="1:1">
      <c r="A5076" s="7"/>
    </row>
    <row r="5077" spans="1:1">
      <c r="A5077" s="7"/>
    </row>
    <row r="5078" spans="1:1">
      <c r="A5078" s="7"/>
    </row>
    <row r="5079" spans="1:1">
      <c r="A5079" s="7"/>
    </row>
    <row r="5080" spans="1:1">
      <c r="A5080" s="7"/>
    </row>
    <row r="5081" spans="1:1">
      <c r="A5081" s="7"/>
    </row>
    <row r="5082" spans="1:1">
      <c r="A5082" s="7"/>
    </row>
    <row r="5083" spans="1:1">
      <c r="A5083" s="7"/>
    </row>
    <row r="5084" spans="1:1">
      <c r="A5084" s="7"/>
    </row>
    <row r="5085" spans="1:1">
      <c r="A5085" s="7"/>
    </row>
    <row r="5086" spans="1:1">
      <c r="A5086" s="7"/>
    </row>
    <row r="5087" spans="1:1">
      <c r="A5087" s="7"/>
    </row>
    <row r="5088" spans="1:1">
      <c r="A5088" s="7"/>
    </row>
    <row r="5089" spans="1:1">
      <c r="A5089" s="7"/>
    </row>
    <row r="5090" spans="1:1">
      <c r="A5090" s="7"/>
    </row>
    <row r="5091" spans="1:1">
      <c r="A5091" s="7"/>
    </row>
    <row r="5092" spans="1:1">
      <c r="A5092" s="7"/>
    </row>
    <row r="5093" spans="1:1">
      <c r="A5093" s="7"/>
    </row>
    <row r="5094" spans="1:1">
      <c r="A5094" s="7"/>
    </row>
    <row r="5095" spans="1:1">
      <c r="A5095" s="7"/>
    </row>
    <row r="5096" spans="1:1">
      <c r="A5096" s="7"/>
    </row>
    <row r="5097" spans="1:1">
      <c r="A5097" s="7"/>
    </row>
    <row r="5098" spans="1:1">
      <c r="A5098" s="7"/>
    </row>
    <row r="5099" spans="1:1">
      <c r="A5099" s="7"/>
    </row>
    <row r="5100" spans="1:1">
      <c r="A5100" s="7"/>
    </row>
    <row r="5101" spans="1:1">
      <c r="A5101" s="7"/>
    </row>
    <row r="5102" spans="1:1">
      <c r="A5102" s="7"/>
    </row>
    <row r="5103" spans="1:1">
      <c r="A5103" s="7"/>
    </row>
    <row r="5104" spans="1:1">
      <c r="A5104" s="7"/>
    </row>
    <row r="5105" spans="1:1">
      <c r="A5105" s="7"/>
    </row>
    <row r="5106" spans="1:1">
      <c r="A5106" s="7"/>
    </row>
    <row r="5107" spans="1:1">
      <c r="A5107" s="7"/>
    </row>
    <row r="5108" spans="1:1">
      <c r="A5108" s="7"/>
    </row>
    <row r="5109" spans="1:1">
      <c r="A5109" s="7"/>
    </row>
    <row r="5110" spans="1:1">
      <c r="A5110" s="7"/>
    </row>
    <row r="5111" spans="1:1">
      <c r="A5111" s="7"/>
    </row>
    <row r="5112" spans="1:1">
      <c r="A5112" s="7"/>
    </row>
    <row r="5113" spans="1:1">
      <c r="A5113" s="7"/>
    </row>
    <row r="5114" spans="1:1">
      <c r="A5114" s="7"/>
    </row>
    <row r="5115" spans="1:1">
      <c r="A5115" s="7"/>
    </row>
    <row r="5116" spans="1:1">
      <c r="A5116" s="7"/>
    </row>
    <row r="5117" spans="1:1">
      <c r="A5117" s="7"/>
    </row>
    <row r="5118" spans="1:1">
      <c r="A5118" s="7"/>
    </row>
    <row r="5119" spans="1:1">
      <c r="A5119" s="7"/>
    </row>
    <row r="5120" spans="1:1">
      <c r="A5120" s="7"/>
    </row>
    <row r="5121" spans="1:1">
      <c r="A5121" s="7"/>
    </row>
    <row r="5122" spans="1:1">
      <c r="A5122" s="7"/>
    </row>
    <row r="5123" spans="1:1">
      <c r="A5123" s="7"/>
    </row>
    <row r="5124" spans="1:1">
      <c r="A5124" s="7"/>
    </row>
    <row r="5125" spans="1:1">
      <c r="A5125" s="7"/>
    </row>
    <row r="5126" spans="1:1">
      <c r="A5126" s="7"/>
    </row>
    <row r="5127" spans="1:1">
      <c r="A5127" s="7"/>
    </row>
    <row r="5128" spans="1:1">
      <c r="A5128" s="7"/>
    </row>
    <row r="5129" spans="1:1">
      <c r="A5129" s="7"/>
    </row>
    <row r="5130" spans="1:1">
      <c r="A5130" s="7"/>
    </row>
    <row r="5131" spans="1:1">
      <c r="A5131" s="7"/>
    </row>
    <row r="5132" spans="1:1">
      <c r="A5132" s="7"/>
    </row>
    <row r="5133" spans="1:1">
      <c r="A5133" s="7"/>
    </row>
    <row r="5134" spans="1:1">
      <c r="A5134" s="7"/>
    </row>
    <row r="5135" spans="1:1">
      <c r="A5135" s="7"/>
    </row>
    <row r="5136" spans="1:1">
      <c r="A5136" s="7"/>
    </row>
    <row r="5137" spans="1:1">
      <c r="A5137" s="7"/>
    </row>
    <row r="5138" spans="1:1">
      <c r="A5138" s="7"/>
    </row>
    <row r="5139" spans="1:1">
      <c r="A5139" s="7"/>
    </row>
    <row r="5140" spans="1:1">
      <c r="A5140" s="7"/>
    </row>
    <row r="5141" spans="1:1">
      <c r="A5141" s="7"/>
    </row>
    <row r="5142" spans="1:1">
      <c r="A5142" s="7"/>
    </row>
    <row r="5143" spans="1:1">
      <c r="A5143" s="7"/>
    </row>
    <row r="5144" spans="1:1">
      <c r="A5144" s="7"/>
    </row>
    <row r="5145" spans="1:1">
      <c r="A5145" s="7"/>
    </row>
    <row r="5146" spans="1:1">
      <c r="A5146" s="7"/>
    </row>
    <row r="5147" spans="1:1">
      <c r="A5147" s="7"/>
    </row>
    <row r="5148" spans="1:1">
      <c r="A5148" s="7"/>
    </row>
    <row r="5149" spans="1:1">
      <c r="A5149" s="7"/>
    </row>
    <row r="5150" spans="1:1">
      <c r="A5150" s="7"/>
    </row>
    <row r="5151" spans="1:1">
      <c r="A5151" s="7"/>
    </row>
    <row r="5152" spans="1:1">
      <c r="A5152" s="7"/>
    </row>
    <row r="5153" spans="1:1">
      <c r="A5153" s="7"/>
    </row>
    <row r="5154" spans="1:1">
      <c r="A5154" s="7"/>
    </row>
    <row r="5155" spans="1:1">
      <c r="A5155" s="7"/>
    </row>
    <row r="5156" spans="1:1">
      <c r="A5156" s="7"/>
    </row>
    <row r="5157" spans="1:1">
      <c r="A5157" s="7"/>
    </row>
    <row r="5158" spans="1:1">
      <c r="A5158" s="7"/>
    </row>
    <row r="5159" spans="1:1">
      <c r="A5159" s="7"/>
    </row>
    <row r="5160" spans="1:1">
      <c r="A5160" s="7"/>
    </row>
    <row r="5161" spans="1:1">
      <c r="A5161" s="7"/>
    </row>
    <row r="5162" spans="1:1">
      <c r="A5162" s="7"/>
    </row>
    <row r="5163" spans="1:1">
      <c r="A5163" s="7"/>
    </row>
    <row r="5164" spans="1:1">
      <c r="A5164" s="7"/>
    </row>
    <row r="5165" spans="1:1">
      <c r="A5165" s="7"/>
    </row>
    <row r="5166" spans="1:1">
      <c r="A5166" s="7"/>
    </row>
    <row r="5167" spans="1:1">
      <c r="A5167" s="7"/>
    </row>
    <row r="5168" spans="1:1">
      <c r="A5168" s="7"/>
    </row>
    <row r="5169" spans="1:1">
      <c r="A5169" s="7"/>
    </row>
    <row r="5170" spans="1:1">
      <c r="A5170" s="7"/>
    </row>
    <row r="5171" spans="1:1">
      <c r="A5171" s="7"/>
    </row>
    <row r="5172" spans="1:1">
      <c r="A5172" s="7"/>
    </row>
    <row r="5173" spans="1:1">
      <c r="A5173" s="7"/>
    </row>
    <row r="5174" spans="1:1">
      <c r="A5174" s="7"/>
    </row>
    <row r="5175" spans="1:1">
      <c r="A5175" s="7"/>
    </row>
    <row r="5176" spans="1:1">
      <c r="A5176" s="7"/>
    </row>
    <row r="5177" spans="1:1">
      <c r="A5177" s="7"/>
    </row>
    <row r="5178" spans="1:1">
      <c r="A5178" s="7"/>
    </row>
    <row r="5179" spans="1:1">
      <c r="A5179" s="7"/>
    </row>
    <row r="5180" spans="1:1">
      <c r="A5180" s="7"/>
    </row>
    <row r="5181" spans="1:1">
      <c r="A5181" s="7"/>
    </row>
    <row r="5182" spans="1:1">
      <c r="A5182" s="7"/>
    </row>
    <row r="5183" spans="1:1">
      <c r="A5183" s="7"/>
    </row>
    <row r="5184" spans="1:1">
      <c r="A5184" s="7"/>
    </row>
    <row r="5185" spans="1:1">
      <c r="A5185" s="7"/>
    </row>
    <row r="5186" spans="1:1">
      <c r="A5186" s="7"/>
    </row>
    <row r="5187" spans="1:1">
      <c r="A5187" s="7"/>
    </row>
    <row r="5188" spans="1:1">
      <c r="A5188" s="7"/>
    </row>
    <row r="5189" spans="1:1">
      <c r="A5189" s="7"/>
    </row>
    <row r="5190" spans="1:1">
      <c r="A5190" s="7"/>
    </row>
    <row r="5191" spans="1:1">
      <c r="A5191" s="7"/>
    </row>
    <row r="5192" spans="1:1">
      <c r="A5192" s="7"/>
    </row>
    <row r="5193" spans="1:1">
      <c r="A5193" s="7"/>
    </row>
    <row r="5194" spans="1:1">
      <c r="A5194" s="7"/>
    </row>
    <row r="5195" spans="1:1">
      <c r="A5195" s="7"/>
    </row>
    <row r="5196" spans="1:1">
      <c r="A5196" s="7"/>
    </row>
    <row r="5197" spans="1:1">
      <c r="A5197" s="7"/>
    </row>
    <row r="5198" spans="1:1">
      <c r="A5198" s="7"/>
    </row>
    <row r="5199" spans="1:1">
      <c r="A5199" s="7"/>
    </row>
    <row r="5200" spans="1:1">
      <c r="A5200" s="7"/>
    </row>
    <row r="5201" spans="1:1">
      <c r="A5201" s="7"/>
    </row>
    <row r="5202" spans="1:1">
      <c r="A5202" s="7"/>
    </row>
    <row r="5203" spans="1:1">
      <c r="A5203" s="7"/>
    </row>
    <row r="5204" spans="1:1">
      <c r="A5204" s="7"/>
    </row>
    <row r="5205" spans="1:1">
      <c r="A5205" s="7"/>
    </row>
    <row r="5206" spans="1:1">
      <c r="A5206" s="7"/>
    </row>
    <row r="5207" spans="1:1">
      <c r="A5207" s="7"/>
    </row>
    <row r="5208" spans="1:1">
      <c r="A5208" s="7"/>
    </row>
    <row r="5209" spans="1:1">
      <c r="A5209" s="7"/>
    </row>
    <row r="5210" spans="1:1">
      <c r="A5210" s="7"/>
    </row>
    <row r="5211" spans="1:1">
      <c r="A5211" s="7"/>
    </row>
    <row r="5212" spans="1:1">
      <c r="A5212" s="7"/>
    </row>
    <row r="5213" spans="1:1">
      <c r="A5213" s="7"/>
    </row>
    <row r="5214" spans="1:1">
      <c r="A5214" s="7"/>
    </row>
    <row r="5215" spans="1:1">
      <c r="A5215" s="7"/>
    </row>
    <row r="5216" spans="1:1">
      <c r="A5216" s="7"/>
    </row>
    <row r="5217" spans="1:1">
      <c r="A5217" s="7"/>
    </row>
    <row r="5218" spans="1:1">
      <c r="A5218" s="7"/>
    </row>
    <row r="5219" spans="1:1">
      <c r="A5219" s="7"/>
    </row>
    <row r="5220" spans="1:1">
      <c r="A5220" s="7"/>
    </row>
    <row r="5221" spans="1:1">
      <c r="A5221" s="7"/>
    </row>
    <row r="5222" spans="1:1">
      <c r="A5222" s="7"/>
    </row>
    <row r="5223" spans="1:1">
      <c r="A5223" s="7"/>
    </row>
    <row r="5224" spans="1:1">
      <c r="A5224" s="7"/>
    </row>
    <row r="5225" spans="1:1">
      <c r="A5225" s="7"/>
    </row>
    <row r="5226" spans="1:1">
      <c r="A5226" s="7"/>
    </row>
    <row r="5227" spans="1:1">
      <c r="A5227" s="7"/>
    </row>
    <row r="5228" spans="1:1">
      <c r="A5228" s="7"/>
    </row>
    <row r="5229" spans="1:1">
      <c r="A5229" s="7"/>
    </row>
    <row r="5230" spans="1:1">
      <c r="A5230" s="7"/>
    </row>
    <row r="5231" spans="1:1">
      <c r="A5231" s="7"/>
    </row>
    <row r="5232" spans="1:1">
      <c r="A5232" s="7"/>
    </row>
    <row r="5233" spans="1:1">
      <c r="A5233" s="7"/>
    </row>
    <row r="5234" spans="1:1">
      <c r="A5234" s="7"/>
    </row>
    <row r="5235" spans="1:1">
      <c r="A5235" s="7"/>
    </row>
    <row r="5236" spans="1:1">
      <c r="A5236" s="7"/>
    </row>
    <row r="5237" spans="1:1">
      <c r="A5237" s="7"/>
    </row>
    <row r="5238" spans="1:1">
      <c r="A5238" s="7"/>
    </row>
    <row r="5239" spans="1:1">
      <c r="A5239" s="7"/>
    </row>
    <row r="5240" spans="1:1">
      <c r="A5240" s="7"/>
    </row>
    <row r="5241" spans="1:1">
      <c r="A5241" s="7"/>
    </row>
    <row r="5242" spans="1:1">
      <c r="A5242" s="7"/>
    </row>
    <row r="5243" spans="1:1">
      <c r="A5243" s="7"/>
    </row>
    <row r="5244" spans="1:1">
      <c r="A5244" s="7"/>
    </row>
    <row r="5245" spans="1:1">
      <c r="A5245" s="7"/>
    </row>
    <row r="5246" spans="1:1">
      <c r="A5246" s="7"/>
    </row>
    <row r="5247" spans="1:1">
      <c r="A5247" s="7"/>
    </row>
    <row r="5248" spans="1:1">
      <c r="A5248" s="7"/>
    </row>
    <row r="5249" spans="1:1">
      <c r="A5249" s="7"/>
    </row>
    <row r="5250" spans="1:1">
      <c r="A5250" s="7"/>
    </row>
    <row r="5251" spans="1:1">
      <c r="A5251" s="7"/>
    </row>
    <row r="5252" spans="1:1">
      <c r="A5252" s="7"/>
    </row>
    <row r="5253" spans="1:1">
      <c r="A5253" s="7"/>
    </row>
    <row r="5254" spans="1:1">
      <c r="A5254" s="7"/>
    </row>
    <row r="5255" spans="1:1">
      <c r="A5255" s="7"/>
    </row>
    <row r="5256" spans="1:1">
      <c r="A5256" s="7"/>
    </row>
    <row r="5257" spans="1:1">
      <c r="A5257" s="7"/>
    </row>
    <row r="5258" spans="1:1">
      <c r="A5258" s="7"/>
    </row>
    <row r="5259" spans="1:1">
      <c r="A5259" s="7"/>
    </row>
    <row r="5260" spans="1:1">
      <c r="A5260" s="7"/>
    </row>
    <row r="5261" spans="1:1">
      <c r="A5261" s="7"/>
    </row>
    <row r="5262" spans="1:1">
      <c r="A5262" s="7"/>
    </row>
    <row r="5263" spans="1:1">
      <c r="A5263" s="7"/>
    </row>
    <row r="5264" spans="1:1">
      <c r="A5264" s="7"/>
    </row>
    <row r="5265" spans="1:1">
      <c r="A5265" s="7"/>
    </row>
    <row r="5266" spans="1:1">
      <c r="A5266" s="7"/>
    </row>
    <row r="5267" spans="1:1">
      <c r="A5267" s="7"/>
    </row>
    <row r="5268" spans="1:1">
      <c r="A5268" s="7"/>
    </row>
    <row r="5269" spans="1:1">
      <c r="A5269" s="7"/>
    </row>
    <row r="5270" spans="1:1">
      <c r="A5270" s="7"/>
    </row>
    <row r="5271" spans="1:1">
      <c r="A5271" s="7"/>
    </row>
    <row r="5272" spans="1:1">
      <c r="A5272" s="7"/>
    </row>
    <row r="5273" spans="1:1">
      <c r="A5273" s="7"/>
    </row>
    <row r="5274" spans="1:1">
      <c r="A5274" s="7"/>
    </row>
    <row r="5275" spans="1:1">
      <c r="A5275" s="7"/>
    </row>
    <row r="5276" spans="1:1">
      <c r="A5276" s="7"/>
    </row>
    <row r="5277" spans="1:1">
      <c r="A5277" s="7"/>
    </row>
    <row r="5278" spans="1:1">
      <c r="A5278" s="7"/>
    </row>
    <row r="5279" spans="1:1">
      <c r="A5279" s="7"/>
    </row>
    <row r="5280" spans="1:1">
      <c r="A5280" s="7"/>
    </row>
    <row r="5281" spans="1:1">
      <c r="A5281" s="7"/>
    </row>
    <row r="5282" spans="1:1">
      <c r="A5282" s="7"/>
    </row>
    <row r="5283" spans="1:1">
      <c r="A5283" s="7"/>
    </row>
    <row r="5284" spans="1:1">
      <c r="A5284" s="7"/>
    </row>
    <row r="5285" spans="1:1">
      <c r="A5285" s="7"/>
    </row>
    <row r="5286" spans="1:1">
      <c r="A5286" s="7"/>
    </row>
    <row r="5287" spans="1:1">
      <c r="A5287" s="7"/>
    </row>
    <row r="5288" spans="1:1">
      <c r="A5288" s="7"/>
    </row>
    <row r="5289" spans="1:1">
      <c r="A5289" s="7"/>
    </row>
    <row r="5290" spans="1:1">
      <c r="A5290" s="7"/>
    </row>
    <row r="5291" spans="1:1">
      <c r="A5291" s="7"/>
    </row>
    <row r="5292" spans="1:1">
      <c r="A5292" s="7"/>
    </row>
    <row r="5293" spans="1:1">
      <c r="A5293" s="7"/>
    </row>
    <row r="5294" spans="1:1">
      <c r="A5294" s="7"/>
    </row>
    <row r="5295" spans="1:1">
      <c r="A5295" s="7"/>
    </row>
    <row r="5296" spans="1:1">
      <c r="A5296" s="7"/>
    </row>
    <row r="5297" spans="1:1">
      <c r="A5297" s="7"/>
    </row>
    <row r="5298" spans="1:1">
      <c r="A5298" s="7"/>
    </row>
    <row r="5299" spans="1:1">
      <c r="A5299" s="7"/>
    </row>
    <row r="5300" spans="1:1">
      <c r="A5300" s="7"/>
    </row>
    <row r="5301" spans="1:1">
      <c r="A5301" s="7"/>
    </row>
    <row r="5302" spans="1:1">
      <c r="A5302" s="7"/>
    </row>
    <row r="5303" spans="1:1">
      <c r="A5303" s="7"/>
    </row>
    <row r="5304" spans="1:1">
      <c r="A5304" s="7"/>
    </row>
    <row r="5305" spans="1:1">
      <c r="A5305" s="7"/>
    </row>
    <row r="5306" spans="1:1">
      <c r="A5306" s="7"/>
    </row>
    <row r="5307" spans="1:1">
      <c r="A5307" s="7"/>
    </row>
    <row r="5308" spans="1:1">
      <c r="A5308" s="7"/>
    </row>
    <row r="5309" spans="1:1">
      <c r="A5309" s="7"/>
    </row>
    <row r="5310" spans="1:1">
      <c r="A5310" s="7"/>
    </row>
    <row r="5311" spans="1:1">
      <c r="A5311" s="7"/>
    </row>
    <row r="5312" spans="1:1">
      <c r="A5312" s="7"/>
    </row>
    <row r="5313" spans="1:1">
      <c r="A5313" s="7"/>
    </row>
    <row r="5314" spans="1:1">
      <c r="A5314" s="7"/>
    </row>
    <row r="5315" spans="1:1">
      <c r="A5315" s="7"/>
    </row>
    <row r="5316" spans="1:1">
      <c r="A5316" s="7"/>
    </row>
    <row r="5317" spans="1:1">
      <c r="A5317" s="7"/>
    </row>
    <row r="5318" spans="1:1">
      <c r="A5318" s="7"/>
    </row>
    <row r="5319" spans="1:1">
      <c r="A5319" s="7"/>
    </row>
    <row r="5320" spans="1:1">
      <c r="A5320" s="7"/>
    </row>
    <row r="5321" spans="1:1">
      <c r="A5321" s="7"/>
    </row>
    <row r="5322" spans="1:1">
      <c r="A5322" s="7"/>
    </row>
    <row r="5323" spans="1:1">
      <c r="A5323" s="7"/>
    </row>
    <row r="5324" spans="1:1">
      <c r="A5324" s="7"/>
    </row>
    <row r="5325" spans="1:1">
      <c r="A5325" s="7"/>
    </row>
    <row r="5326" spans="1:1">
      <c r="A5326" s="7"/>
    </row>
    <row r="5327" spans="1:1">
      <c r="A5327" s="7"/>
    </row>
    <row r="5328" spans="1:1">
      <c r="A5328" s="7"/>
    </row>
    <row r="5329" spans="1:1">
      <c r="A5329" s="7"/>
    </row>
    <row r="5330" spans="1:1">
      <c r="A5330" s="7"/>
    </row>
    <row r="5331" spans="1:1">
      <c r="A5331" s="7"/>
    </row>
    <row r="5332" spans="1:1">
      <c r="A5332" s="7"/>
    </row>
    <row r="5333" spans="1:1">
      <c r="A5333" s="7"/>
    </row>
    <row r="5334" spans="1:1">
      <c r="A5334" s="7"/>
    </row>
    <row r="5335" spans="1:1">
      <c r="A5335" s="7"/>
    </row>
    <row r="5336" spans="1:1">
      <c r="A5336" s="7"/>
    </row>
    <row r="5337" spans="1:1">
      <c r="A5337" s="7"/>
    </row>
    <row r="5338" spans="1:1">
      <c r="A5338" s="7"/>
    </row>
    <row r="5339" spans="1:1">
      <c r="A5339" s="7"/>
    </row>
    <row r="5340" spans="1:1">
      <c r="A5340" s="7"/>
    </row>
    <row r="5341" spans="1:1">
      <c r="A5341" s="7"/>
    </row>
    <row r="5342" spans="1:1">
      <c r="A5342" s="7"/>
    </row>
    <row r="5343" spans="1:1">
      <c r="A5343" s="7"/>
    </row>
    <row r="5344" spans="1:1">
      <c r="A5344" s="7"/>
    </row>
    <row r="5345" spans="1:1">
      <c r="A5345" s="7"/>
    </row>
    <row r="5346" spans="1:1">
      <c r="A5346" s="7"/>
    </row>
    <row r="5347" spans="1:1">
      <c r="A5347" s="7"/>
    </row>
    <row r="5348" spans="1:1">
      <c r="A5348" s="7"/>
    </row>
    <row r="5349" spans="1:1">
      <c r="A5349" s="7"/>
    </row>
    <row r="5350" spans="1:1">
      <c r="A5350" s="7"/>
    </row>
    <row r="5351" spans="1:1">
      <c r="A5351" s="7"/>
    </row>
    <row r="5352" spans="1:1">
      <c r="A5352" s="7"/>
    </row>
    <row r="5353" spans="1:1">
      <c r="A5353" s="7"/>
    </row>
    <row r="5354" spans="1:1">
      <c r="A5354" s="7"/>
    </row>
    <row r="5355" spans="1:1">
      <c r="A5355" s="7"/>
    </row>
    <row r="5356" spans="1:1">
      <c r="A5356" s="7"/>
    </row>
    <row r="5357" spans="1:1">
      <c r="A5357" s="7"/>
    </row>
    <row r="5358" spans="1:1">
      <c r="A5358" s="7"/>
    </row>
    <row r="5359" spans="1:1">
      <c r="A5359" s="7"/>
    </row>
    <row r="5360" spans="1:1">
      <c r="A5360" s="7"/>
    </row>
    <row r="5361" spans="1:1">
      <c r="A5361" s="7"/>
    </row>
    <row r="5362" spans="1:1">
      <c r="A5362" s="7"/>
    </row>
    <row r="5363" spans="1:1">
      <c r="A5363" s="7"/>
    </row>
    <row r="5364" spans="1:1">
      <c r="A5364" s="7"/>
    </row>
    <row r="5365" spans="1:1">
      <c r="A5365" s="7"/>
    </row>
    <row r="5366" spans="1:1">
      <c r="A5366" s="7"/>
    </row>
    <row r="5367" spans="1:1">
      <c r="A5367" s="7"/>
    </row>
    <row r="5368" spans="1:1">
      <c r="A5368" s="7"/>
    </row>
    <row r="5369" spans="1:1">
      <c r="A5369" s="7"/>
    </row>
    <row r="5370" spans="1:1">
      <c r="A5370" s="7"/>
    </row>
    <row r="5371" spans="1:1">
      <c r="A5371" s="7"/>
    </row>
    <row r="5372" spans="1:1">
      <c r="A5372" s="7"/>
    </row>
    <row r="5373" spans="1:1">
      <c r="A5373" s="7"/>
    </row>
    <row r="5374" spans="1:1">
      <c r="A5374" s="7"/>
    </row>
    <row r="5375" spans="1:1">
      <c r="A5375" s="7"/>
    </row>
    <row r="5376" spans="1:1">
      <c r="A5376" s="7"/>
    </row>
    <row r="5377" spans="1:1">
      <c r="A5377" s="7"/>
    </row>
    <row r="5378" spans="1:1">
      <c r="A5378" s="7"/>
    </row>
    <row r="5379" spans="1:1">
      <c r="A5379" s="7"/>
    </row>
    <row r="5380" spans="1:1">
      <c r="A5380" s="7"/>
    </row>
    <row r="5381" spans="1:1">
      <c r="A5381" s="7"/>
    </row>
    <row r="5382" spans="1:1">
      <c r="A5382" s="7"/>
    </row>
    <row r="5383" spans="1:1">
      <c r="A5383" s="7"/>
    </row>
    <row r="5384" spans="1:1">
      <c r="A5384" s="7"/>
    </row>
    <row r="5385" spans="1:1">
      <c r="A5385" s="7"/>
    </row>
    <row r="5386" spans="1:1">
      <c r="A5386" s="7"/>
    </row>
    <row r="5387" spans="1:1">
      <c r="A5387" s="7"/>
    </row>
    <row r="5388" spans="1:1">
      <c r="A5388" s="7"/>
    </row>
    <row r="5389" spans="1:1">
      <c r="A5389" s="7"/>
    </row>
    <row r="5390" spans="1:1">
      <c r="A5390" s="7"/>
    </row>
    <row r="5391" spans="1:1">
      <c r="A5391" s="7"/>
    </row>
    <row r="5392" spans="1:1">
      <c r="A5392" s="7"/>
    </row>
    <row r="5393" spans="1:1">
      <c r="A5393" s="7"/>
    </row>
    <row r="5394" spans="1:1">
      <c r="A5394" s="7"/>
    </row>
    <row r="5395" spans="1:1">
      <c r="A5395" s="7"/>
    </row>
    <row r="5396" spans="1:1">
      <c r="A5396" s="7"/>
    </row>
    <row r="5397" spans="1:1">
      <c r="A5397" s="7"/>
    </row>
    <row r="5398" spans="1:1">
      <c r="A5398" s="7"/>
    </row>
    <row r="5399" spans="1:1">
      <c r="A5399" s="7"/>
    </row>
    <row r="5400" spans="1:1">
      <c r="A5400" s="7"/>
    </row>
    <row r="5401" spans="1:1">
      <c r="A5401" s="7"/>
    </row>
    <row r="5402" spans="1:1">
      <c r="A5402" s="7"/>
    </row>
    <row r="5403" spans="1:1">
      <c r="A5403" s="7"/>
    </row>
    <row r="5404" spans="1:1">
      <c r="A5404" s="7"/>
    </row>
    <row r="5405" spans="1:1">
      <c r="A5405" s="7"/>
    </row>
    <row r="5406" spans="1:1">
      <c r="A5406" s="7"/>
    </row>
    <row r="5407" spans="1:1">
      <c r="A5407" s="7"/>
    </row>
    <row r="5408" spans="1:1">
      <c r="A5408" s="7"/>
    </row>
    <row r="5409" spans="1:1">
      <c r="A5409" s="7"/>
    </row>
    <row r="5410" spans="1:1">
      <c r="A5410" s="7"/>
    </row>
    <row r="5411" spans="1:1">
      <c r="A5411" s="7"/>
    </row>
    <row r="5412" spans="1:1">
      <c r="A5412" s="7"/>
    </row>
    <row r="5413" spans="1:1">
      <c r="A5413" s="7"/>
    </row>
    <row r="5414" spans="1:1">
      <c r="A5414" s="7"/>
    </row>
    <row r="5415" spans="1:1">
      <c r="A5415" s="7"/>
    </row>
    <row r="5416" spans="1:1">
      <c r="A5416" s="7"/>
    </row>
    <row r="5417" spans="1:1">
      <c r="A5417" s="7"/>
    </row>
    <row r="5418" spans="1:1">
      <c r="A5418" s="7"/>
    </row>
    <row r="5419" spans="1:1">
      <c r="A5419" s="7"/>
    </row>
    <row r="5420" spans="1:1">
      <c r="A5420" s="7"/>
    </row>
    <row r="5421" spans="1:1">
      <c r="A5421" s="7"/>
    </row>
    <row r="5422" spans="1:1">
      <c r="A5422" s="7"/>
    </row>
    <row r="5423" spans="1:1">
      <c r="A5423" s="7"/>
    </row>
    <row r="5424" spans="1:1">
      <c r="A5424" s="7"/>
    </row>
    <row r="5425" spans="1:1">
      <c r="A5425" s="7"/>
    </row>
    <row r="5426" spans="1:1">
      <c r="A5426" s="7"/>
    </row>
    <row r="5427" spans="1:1">
      <c r="A5427" s="7"/>
    </row>
    <row r="5428" spans="1:1">
      <c r="A5428" s="7"/>
    </row>
    <row r="5429" spans="1:1">
      <c r="A5429" s="7"/>
    </row>
    <row r="5430" spans="1:1">
      <c r="A5430" s="7"/>
    </row>
    <row r="5431" spans="1:1">
      <c r="A5431" s="7"/>
    </row>
    <row r="5432" spans="1:1">
      <c r="A5432" s="7"/>
    </row>
    <row r="5433" spans="1:1">
      <c r="A5433" s="7"/>
    </row>
    <row r="5434" spans="1:1">
      <c r="A5434" s="7"/>
    </row>
    <row r="5435" spans="1:1">
      <c r="A5435" s="7"/>
    </row>
    <row r="5436" spans="1:1">
      <c r="A5436" s="7"/>
    </row>
    <row r="5437" spans="1:1">
      <c r="A5437" s="7"/>
    </row>
    <row r="5438" spans="1:1">
      <c r="A5438" s="7"/>
    </row>
    <row r="5439" spans="1:1">
      <c r="A5439" s="7"/>
    </row>
    <row r="5440" spans="1:1">
      <c r="A5440" s="7"/>
    </row>
    <row r="5441" spans="1:1">
      <c r="A5441" s="7"/>
    </row>
    <row r="5442" spans="1:1">
      <c r="A5442" s="7"/>
    </row>
    <row r="5443" spans="1:1">
      <c r="A5443" s="7"/>
    </row>
    <row r="5444" spans="1:1">
      <c r="A5444" s="7"/>
    </row>
    <row r="5445" spans="1:1">
      <c r="A5445" s="7"/>
    </row>
    <row r="5446" spans="1:1">
      <c r="A5446" s="7"/>
    </row>
    <row r="5447" spans="1:1">
      <c r="A5447" s="7"/>
    </row>
    <row r="5448" spans="1:1">
      <c r="A5448" s="7"/>
    </row>
    <row r="5449" spans="1:1">
      <c r="A5449" s="7"/>
    </row>
    <row r="5450" spans="1:1">
      <c r="A5450" s="7"/>
    </row>
    <row r="5451" spans="1:1">
      <c r="A5451" s="7"/>
    </row>
    <row r="5452" spans="1:1">
      <c r="A5452" s="7"/>
    </row>
    <row r="5453" spans="1:1">
      <c r="A5453" s="7"/>
    </row>
    <row r="5454" spans="1:1">
      <c r="A5454" s="7"/>
    </row>
    <row r="5455" spans="1:1">
      <c r="A5455" s="7"/>
    </row>
    <row r="5456" spans="1:1">
      <c r="A5456" s="7"/>
    </row>
    <row r="5457" spans="1:1">
      <c r="A5457" s="7"/>
    </row>
    <row r="5458" spans="1:1">
      <c r="A5458" s="7"/>
    </row>
    <row r="5459" spans="1:1">
      <c r="A5459" s="7"/>
    </row>
    <row r="5460" spans="1:1">
      <c r="A5460" s="7"/>
    </row>
    <row r="5461" spans="1:1">
      <c r="A5461" s="7"/>
    </row>
    <row r="5462" spans="1:1">
      <c r="A5462" s="7"/>
    </row>
    <row r="5463" spans="1:1">
      <c r="A5463" s="7"/>
    </row>
    <row r="5464" spans="1:1">
      <c r="A5464" s="7"/>
    </row>
    <row r="5465" spans="1:1">
      <c r="A5465" s="7"/>
    </row>
    <row r="5466" spans="1:1">
      <c r="A5466" s="7"/>
    </row>
    <row r="5467" spans="1:1">
      <c r="A5467" s="7"/>
    </row>
    <row r="5468" spans="1:1">
      <c r="A5468" s="7"/>
    </row>
    <row r="5469" spans="1:1">
      <c r="A5469" s="7"/>
    </row>
    <row r="5470" spans="1:1">
      <c r="A5470" s="7"/>
    </row>
    <row r="5471" spans="1:1">
      <c r="A5471" s="7"/>
    </row>
    <row r="5472" spans="1:1">
      <c r="A5472" s="7"/>
    </row>
    <row r="5473" spans="1:1">
      <c r="A5473" s="7"/>
    </row>
    <row r="5474" spans="1:1">
      <c r="A5474" s="7"/>
    </row>
    <row r="5475" spans="1:1">
      <c r="A5475" s="7"/>
    </row>
    <row r="5476" spans="1:1">
      <c r="A5476" s="7"/>
    </row>
    <row r="5477" spans="1:1">
      <c r="A5477" s="7"/>
    </row>
    <row r="5478" spans="1:1">
      <c r="A5478" s="7"/>
    </row>
    <row r="5479" spans="1:1">
      <c r="A5479" s="7"/>
    </row>
    <row r="5480" spans="1:1">
      <c r="A5480" s="7"/>
    </row>
    <row r="5481" spans="1:1">
      <c r="A5481" s="7"/>
    </row>
    <row r="5482" spans="1:1">
      <c r="A5482" s="7"/>
    </row>
    <row r="5483" spans="1:1">
      <c r="A5483" s="7"/>
    </row>
    <row r="5484" spans="1:1">
      <c r="A5484" s="7"/>
    </row>
    <row r="5485" spans="1:1">
      <c r="A5485" s="7"/>
    </row>
    <row r="5486" spans="1:1">
      <c r="A5486" s="7"/>
    </row>
    <row r="5487" spans="1:1">
      <c r="A5487" s="7"/>
    </row>
    <row r="5488" spans="1:1">
      <c r="A5488" s="7"/>
    </row>
    <row r="5489" spans="1:1">
      <c r="A5489" s="7"/>
    </row>
    <row r="5490" spans="1:1">
      <c r="A5490" s="7"/>
    </row>
    <row r="5491" spans="1:1">
      <c r="A5491" s="7"/>
    </row>
    <row r="5492" spans="1:1">
      <c r="A5492" s="7"/>
    </row>
    <row r="5493" spans="1:1">
      <c r="A5493" s="7"/>
    </row>
    <row r="5494" spans="1:1">
      <c r="A5494" s="7"/>
    </row>
    <row r="5495" spans="1:1">
      <c r="A5495" s="7"/>
    </row>
    <row r="5496" spans="1:1">
      <c r="A5496" s="7"/>
    </row>
    <row r="5497" spans="1:1">
      <c r="A5497" s="7"/>
    </row>
    <row r="5498" spans="1:1">
      <c r="A5498" s="7"/>
    </row>
    <row r="5499" spans="1:1">
      <c r="A5499" s="7"/>
    </row>
    <row r="5500" spans="1:1">
      <c r="A5500" s="7"/>
    </row>
    <row r="5501" spans="1:1">
      <c r="A5501" s="7"/>
    </row>
    <row r="5502" spans="1:1">
      <c r="A5502" s="7"/>
    </row>
    <row r="5503" spans="1:1">
      <c r="A5503" s="7"/>
    </row>
    <row r="5504" spans="1:1">
      <c r="A5504" s="7"/>
    </row>
    <row r="5505" spans="1:1">
      <c r="A5505" s="7"/>
    </row>
    <row r="5506" spans="1:1">
      <c r="A5506" s="7"/>
    </row>
    <row r="5507" spans="1:1">
      <c r="A5507" s="7"/>
    </row>
    <row r="5508" spans="1:1">
      <c r="A5508" s="7"/>
    </row>
    <row r="5509" spans="1:1">
      <c r="A5509" s="7"/>
    </row>
    <row r="5510" spans="1:1">
      <c r="A5510" s="7"/>
    </row>
    <row r="5511" spans="1:1">
      <c r="A5511" s="7"/>
    </row>
    <row r="5512" spans="1:1">
      <c r="A5512" s="7"/>
    </row>
    <row r="5513" spans="1:1">
      <c r="A5513" s="7"/>
    </row>
    <row r="5514" spans="1:1">
      <c r="A5514" s="7"/>
    </row>
    <row r="5515" spans="1:1">
      <c r="A5515" s="7"/>
    </row>
    <row r="5516" spans="1:1">
      <c r="A5516" s="7"/>
    </row>
    <row r="5517" spans="1:1">
      <c r="A5517" s="7"/>
    </row>
    <row r="5518" spans="1:1">
      <c r="A5518" s="7"/>
    </row>
    <row r="5519" spans="1:1">
      <c r="A5519" s="7"/>
    </row>
    <row r="5520" spans="1:1">
      <c r="A5520" s="7"/>
    </row>
    <row r="5521" spans="1:1">
      <c r="A5521" s="7"/>
    </row>
    <row r="5522" spans="1:1">
      <c r="A5522" s="7"/>
    </row>
    <row r="5523" spans="1:1">
      <c r="A5523" s="7"/>
    </row>
    <row r="5524" spans="1:1">
      <c r="A5524" s="7"/>
    </row>
    <row r="5525" spans="1:1">
      <c r="A5525" s="7"/>
    </row>
    <row r="5526" spans="1:1">
      <c r="A5526" s="7"/>
    </row>
    <row r="5527" spans="1:1">
      <c r="A5527" s="7"/>
    </row>
    <row r="5528" spans="1:1">
      <c r="A5528" s="7"/>
    </row>
    <row r="5529" spans="1:1">
      <c r="A5529" s="7"/>
    </row>
    <row r="5530" spans="1:1">
      <c r="A5530" s="7"/>
    </row>
    <row r="5531" spans="1:1">
      <c r="A5531" s="7"/>
    </row>
    <row r="5532" spans="1:1">
      <c r="A5532" s="7"/>
    </row>
    <row r="5533" spans="1:1">
      <c r="A5533" s="7"/>
    </row>
    <row r="5534" spans="1:1">
      <c r="A5534" s="7"/>
    </row>
    <row r="5535" spans="1:1">
      <c r="A5535" s="7"/>
    </row>
    <row r="5536" spans="1:1">
      <c r="A5536" s="7"/>
    </row>
    <row r="5537" spans="1:1">
      <c r="A5537" s="7"/>
    </row>
    <row r="5538" spans="1:1">
      <c r="A5538" s="7"/>
    </row>
    <row r="5539" spans="1:1">
      <c r="A5539" s="7"/>
    </row>
    <row r="5540" spans="1:1">
      <c r="A5540" s="7"/>
    </row>
    <row r="5541" spans="1:1">
      <c r="A5541" s="7"/>
    </row>
    <row r="5542" spans="1:1">
      <c r="A5542" s="7"/>
    </row>
    <row r="5543" spans="1:1">
      <c r="A5543" s="7"/>
    </row>
    <row r="5544" spans="1:1">
      <c r="A5544" s="7"/>
    </row>
    <row r="5545" spans="1:1">
      <c r="A5545" s="7"/>
    </row>
    <row r="5546" spans="1:1">
      <c r="A5546" s="7"/>
    </row>
    <row r="5547" spans="1:1">
      <c r="A5547" s="7"/>
    </row>
    <row r="5548" spans="1:1">
      <c r="A5548" s="7"/>
    </row>
    <row r="5549" spans="1:1">
      <c r="A5549" s="7"/>
    </row>
    <row r="5550" spans="1:1">
      <c r="A5550" s="7"/>
    </row>
    <row r="5551" spans="1:1">
      <c r="A5551" s="7"/>
    </row>
    <row r="5552" spans="1:1">
      <c r="A5552" s="7"/>
    </row>
    <row r="5553" spans="1:1">
      <c r="A5553" s="7"/>
    </row>
    <row r="5554" spans="1:1">
      <c r="A5554" s="7"/>
    </row>
    <row r="5555" spans="1:1">
      <c r="A5555" s="7"/>
    </row>
    <row r="5556" spans="1:1">
      <c r="A5556" s="7"/>
    </row>
    <row r="5557" spans="1:1">
      <c r="A5557" s="7"/>
    </row>
    <row r="5558" spans="1:1">
      <c r="A5558" s="7"/>
    </row>
    <row r="5559" spans="1:1">
      <c r="A5559" s="7"/>
    </row>
    <row r="5560" spans="1:1">
      <c r="A5560" s="7"/>
    </row>
    <row r="5561" spans="1:1">
      <c r="A5561" s="7"/>
    </row>
    <row r="5562" spans="1:1">
      <c r="A5562" s="7"/>
    </row>
    <row r="5563" spans="1:1">
      <c r="A5563" s="7"/>
    </row>
    <row r="5564" spans="1:1">
      <c r="A5564" s="7"/>
    </row>
    <row r="5565" spans="1:1">
      <c r="A5565" s="7"/>
    </row>
    <row r="5566" spans="1:1">
      <c r="A5566" s="7"/>
    </row>
    <row r="5567" spans="1:1">
      <c r="A5567" s="7"/>
    </row>
    <row r="5568" spans="1:1">
      <c r="A5568" s="7"/>
    </row>
    <row r="5569" spans="1:1">
      <c r="A5569" s="7"/>
    </row>
    <row r="5570" spans="1:1">
      <c r="A5570" s="7"/>
    </row>
    <row r="5571" spans="1:1">
      <c r="A5571" s="7"/>
    </row>
    <row r="5572" spans="1:1">
      <c r="A5572" s="7"/>
    </row>
    <row r="5573" spans="1:1">
      <c r="A5573" s="7"/>
    </row>
    <row r="5574" spans="1:1">
      <c r="A5574" s="7"/>
    </row>
    <row r="5575" spans="1:1">
      <c r="A5575" s="7"/>
    </row>
    <row r="5576" spans="1:1">
      <c r="A5576" s="7"/>
    </row>
    <row r="5577" spans="1:1">
      <c r="A5577" s="7"/>
    </row>
    <row r="5578" spans="1:1">
      <c r="A5578" s="7"/>
    </row>
    <row r="5579" spans="1:1">
      <c r="A5579" s="7"/>
    </row>
    <row r="5580" spans="1:1">
      <c r="A5580" s="7"/>
    </row>
    <row r="5581" spans="1:1">
      <c r="A5581" s="7"/>
    </row>
    <row r="5582" spans="1:1">
      <c r="A5582" s="7"/>
    </row>
    <row r="5583" spans="1:1">
      <c r="A5583" s="7"/>
    </row>
    <row r="5584" spans="1:1">
      <c r="A5584" s="7"/>
    </row>
    <row r="5585" spans="1:1">
      <c r="A5585" s="7"/>
    </row>
    <row r="5586" spans="1:1">
      <c r="A5586" s="7"/>
    </row>
    <row r="5587" spans="1:1">
      <c r="A5587" s="7"/>
    </row>
    <row r="5588" spans="1:1">
      <c r="A5588" s="7"/>
    </row>
    <row r="5589" spans="1:1">
      <c r="A5589" s="7"/>
    </row>
    <row r="5590" spans="1:1">
      <c r="A5590" s="7"/>
    </row>
    <row r="5591" spans="1:1">
      <c r="A5591" s="7"/>
    </row>
    <row r="5592" spans="1:1">
      <c r="A5592" s="7"/>
    </row>
    <row r="5593" spans="1:1">
      <c r="A5593" s="7"/>
    </row>
    <row r="5594" spans="1:1">
      <c r="A5594" s="7"/>
    </row>
    <row r="5595" spans="1:1">
      <c r="A5595" s="7"/>
    </row>
    <row r="5596" spans="1:1">
      <c r="A5596" s="7"/>
    </row>
    <row r="5597" spans="1:1">
      <c r="A5597" s="7"/>
    </row>
    <row r="5598" spans="1:1">
      <c r="A5598" s="7"/>
    </row>
    <row r="5599" spans="1:1">
      <c r="A5599" s="7"/>
    </row>
    <row r="5600" spans="1:1">
      <c r="A5600" s="7"/>
    </row>
    <row r="5601" spans="1:1">
      <c r="A5601" s="7"/>
    </row>
    <row r="5602" spans="1:1">
      <c r="A5602" s="7"/>
    </row>
    <row r="5603" spans="1:1">
      <c r="A5603" s="7"/>
    </row>
    <row r="5604" spans="1:1">
      <c r="A5604" s="7"/>
    </row>
    <row r="5605" spans="1:1">
      <c r="A5605" s="7"/>
    </row>
    <row r="5606" spans="1:1">
      <c r="A5606" s="7"/>
    </row>
    <row r="5607" spans="1:1">
      <c r="A5607" s="7"/>
    </row>
    <row r="5608" spans="1:1">
      <c r="A5608" s="7"/>
    </row>
    <row r="5609" spans="1:1">
      <c r="A5609" s="7"/>
    </row>
    <row r="5610" spans="1:1">
      <c r="A5610" s="7"/>
    </row>
    <row r="5611" spans="1:1">
      <c r="A5611" s="7"/>
    </row>
    <row r="5612" spans="1:1">
      <c r="A5612" s="7"/>
    </row>
    <row r="5613" spans="1:1">
      <c r="A5613" s="7"/>
    </row>
    <row r="5614" spans="1:1">
      <c r="A5614" s="7"/>
    </row>
    <row r="5615" spans="1:1">
      <c r="A5615" s="7"/>
    </row>
    <row r="5616" spans="1:1">
      <c r="A5616" s="7"/>
    </row>
    <row r="5617" spans="1:1">
      <c r="A5617" s="7"/>
    </row>
    <row r="5618" spans="1:1">
      <c r="A5618" s="7"/>
    </row>
    <row r="5619" spans="1:1">
      <c r="A5619" s="7"/>
    </row>
    <row r="5620" spans="1:1">
      <c r="A5620" s="7"/>
    </row>
    <row r="5621" spans="1:1">
      <c r="A5621" s="7"/>
    </row>
    <row r="5622" spans="1:1">
      <c r="A5622" s="7"/>
    </row>
    <row r="5623" spans="1:1">
      <c r="A5623" s="7"/>
    </row>
    <row r="5624" spans="1:1">
      <c r="A5624" s="7"/>
    </row>
    <row r="5625" spans="1:1">
      <c r="A5625" s="7"/>
    </row>
    <row r="5626" spans="1:1">
      <c r="A5626" s="7"/>
    </row>
    <row r="5627" spans="1:1">
      <c r="A5627" s="7"/>
    </row>
    <row r="5628" spans="1:1">
      <c r="A5628" s="7"/>
    </row>
    <row r="5629" spans="1:1">
      <c r="A5629" s="7"/>
    </row>
    <row r="5630" spans="1:1">
      <c r="A5630" s="7"/>
    </row>
    <row r="5631" spans="1:1">
      <c r="A5631" s="7"/>
    </row>
    <row r="5632" spans="1:1">
      <c r="A5632" s="7"/>
    </row>
    <row r="5633" spans="1:1">
      <c r="A5633" s="7"/>
    </row>
    <row r="5634" spans="1:1">
      <c r="A5634" s="7"/>
    </row>
    <row r="5635" spans="1:1">
      <c r="A5635" s="7"/>
    </row>
    <row r="5636" spans="1:1">
      <c r="A5636" s="7"/>
    </row>
    <row r="5637" spans="1:1">
      <c r="A5637" s="7"/>
    </row>
    <row r="5638" spans="1:1">
      <c r="A5638" s="7"/>
    </row>
    <row r="5639" spans="1:1">
      <c r="A5639" s="7"/>
    </row>
    <row r="5640" spans="1:1">
      <c r="A5640" s="7"/>
    </row>
    <row r="5641" spans="1:1">
      <c r="A5641" s="7"/>
    </row>
    <row r="5642" spans="1:1">
      <c r="A5642" s="7"/>
    </row>
    <row r="5643" spans="1:1">
      <c r="A5643" s="7"/>
    </row>
    <row r="5644" spans="1:1">
      <c r="A5644" s="7"/>
    </row>
    <row r="5645" spans="1:1">
      <c r="A5645" s="7"/>
    </row>
    <row r="5646" spans="1:1">
      <c r="A5646" s="7"/>
    </row>
    <row r="5647" spans="1:1">
      <c r="A5647" s="7"/>
    </row>
    <row r="5648" spans="1:1">
      <c r="A5648" s="7"/>
    </row>
    <row r="5649" spans="1:1">
      <c r="A5649" s="7"/>
    </row>
    <row r="5650" spans="1:1">
      <c r="A5650" s="7"/>
    </row>
    <row r="5651" spans="1:1">
      <c r="A5651" s="7"/>
    </row>
    <row r="5652" spans="1:1">
      <c r="A5652" s="7"/>
    </row>
    <row r="5653" spans="1:1">
      <c r="A5653" s="7"/>
    </row>
    <row r="5654" spans="1:1">
      <c r="A5654" s="7"/>
    </row>
    <row r="5655" spans="1:1">
      <c r="A5655" s="7"/>
    </row>
    <row r="5656" spans="1:1">
      <c r="A5656" s="7"/>
    </row>
    <row r="5657" spans="1:1">
      <c r="A5657" s="7"/>
    </row>
    <row r="5658" spans="1:1">
      <c r="A5658" s="7"/>
    </row>
    <row r="5659" spans="1:1">
      <c r="A5659" s="7"/>
    </row>
    <row r="5660" spans="1:1">
      <c r="A5660" s="7"/>
    </row>
    <row r="5661" spans="1:1">
      <c r="A5661" s="7"/>
    </row>
    <row r="5662" spans="1:1">
      <c r="A5662" s="7"/>
    </row>
    <row r="5663" spans="1:1">
      <c r="A5663" s="7"/>
    </row>
    <row r="5664" spans="1:1">
      <c r="A5664" s="7"/>
    </row>
    <row r="5665" spans="1:1">
      <c r="A5665" s="7"/>
    </row>
    <row r="5666" spans="1:1">
      <c r="A5666" s="7"/>
    </row>
    <row r="5667" spans="1:1">
      <c r="A5667" s="7"/>
    </row>
    <row r="5668" spans="1:1">
      <c r="A5668" s="7"/>
    </row>
    <row r="5669" spans="1:1">
      <c r="A5669" s="7"/>
    </row>
    <row r="5670" spans="1:1">
      <c r="A5670" s="7"/>
    </row>
    <row r="5671" spans="1:1">
      <c r="A5671" s="7"/>
    </row>
    <row r="5672" spans="1:1">
      <c r="A5672" s="7"/>
    </row>
    <row r="5673" spans="1:1">
      <c r="A5673" s="7"/>
    </row>
    <row r="5674" spans="1:1">
      <c r="A5674" s="7"/>
    </row>
    <row r="5675" spans="1:1">
      <c r="A5675" s="7"/>
    </row>
    <row r="5676" spans="1:1">
      <c r="A5676" s="7"/>
    </row>
    <row r="5677" spans="1:1">
      <c r="A5677" s="7"/>
    </row>
    <row r="5678" spans="1:1">
      <c r="A5678" s="7"/>
    </row>
    <row r="5679" spans="1:1">
      <c r="A5679" s="7"/>
    </row>
    <row r="5680" spans="1:1">
      <c r="A5680" s="7"/>
    </row>
    <row r="5681" spans="1:1">
      <c r="A5681" s="7"/>
    </row>
    <row r="5682" spans="1:1">
      <c r="A5682" s="7"/>
    </row>
    <row r="5683" spans="1:1">
      <c r="A5683" s="7"/>
    </row>
    <row r="5684" spans="1:1">
      <c r="A5684" s="7"/>
    </row>
    <row r="5685" spans="1:1">
      <c r="A5685" s="7"/>
    </row>
    <row r="5686" spans="1:1">
      <c r="A5686" s="7"/>
    </row>
    <row r="5687" spans="1:1">
      <c r="A5687" s="7"/>
    </row>
    <row r="5688" spans="1:1">
      <c r="A5688" s="7"/>
    </row>
    <row r="5689" spans="1:1">
      <c r="A5689" s="7"/>
    </row>
    <row r="5690" spans="1:1">
      <c r="A5690" s="7"/>
    </row>
    <row r="5691" spans="1:1">
      <c r="A5691" s="7"/>
    </row>
    <row r="5692" spans="1:1">
      <c r="A5692" s="7"/>
    </row>
    <row r="5693" spans="1:1">
      <c r="A5693" s="7"/>
    </row>
    <row r="5694" spans="1:1">
      <c r="A5694" s="7"/>
    </row>
    <row r="5695" spans="1:1">
      <c r="A5695" s="7"/>
    </row>
    <row r="5696" spans="1:1">
      <c r="A5696" s="7"/>
    </row>
    <row r="5697" spans="1:1">
      <c r="A5697" s="7"/>
    </row>
    <row r="5698" spans="1:1">
      <c r="A5698" s="7"/>
    </row>
    <row r="5699" spans="1:1">
      <c r="A5699" s="7"/>
    </row>
    <row r="5700" spans="1:1">
      <c r="A5700" s="7"/>
    </row>
    <row r="5701" spans="1:1">
      <c r="A5701" s="7"/>
    </row>
    <row r="5702" spans="1:1">
      <c r="A5702" s="7"/>
    </row>
    <row r="5703" spans="1:1">
      <c r="A5703" s="7"/>
    </row>
    <row r="5704" spans="1:1">
      <c r="A5704" s="7"/>
    </row>
    <row r="5705" spans="1:1">
      <c r="A5705" s="7"/>
    </row>
    <row r="5706" spans="1:1">
      <c r="A5706" s="7"/>
    </row>
    <row r="5707" spans="1:1">
      <c r="A5707" s="7"/>
    </row>
    <row r="5708" spans="1:1">
      <c r="A5708" s="7"/>
    </row>
    <row r="5709" spans="1:1">
      <c r="A5709" s="7"/>
    </row>
    <row r="5710" spans="1:1">
      <c r="A5710" s="7"/>
    </row>
    <row r="5711" spans="1:1">
      <c r="A5711" s="7"/>
    </row>
    <row r="5712" spans="1:1">
      <c r="A5712" s="7"/>
    </row>
    <row r="5713" spans="1:1">
      <c r="A5713" s="7"/>
    </row>
    <row r="5714" spans="1:1">
      <c r="A5714" s="7"/>
    </row>
    <row r="5715" spans="1:1">
      <c r="A5715" s="7"/>
    </row>
    <row r="5716" spans="1:1">
      <c r="A5716" s="7"/>
    </row>
    <row r="5717" spans="1:1">
      <c r="A5717" s="7"/>
    </row>
    <row r="5718" spans="1:1">
      <c r="A5718" s="7"/>
    </row>
    <row r="5719" spans="1:1">
      <c r="A5719" s="7"/>
    </row>
    <row r="5720" spans="1:1">
      <c r="A5720" s="7"/>
    </row>
    <row r="5721" spans="1:1">
      <c r="A5721" s="7"/>
    </row>
    <row r="5722" spans="1:1">
      <c r="A5722" s="7"/>
    </row>
    <row r="5723" spans="1:1">
      <c r="A5723" s="7"/>
    </row>
    <row r="5724" spans="1:1">
      <c r="A5724" s="7"/>
    </row>
    <row r="5725" spans="1:1">
      <c r="A5725" s="7"/>
    </row>
    <row r="5726" spans="1:1">
      <c r="A5726" s="7"/>
    </row>
    <row r="5727" spans="1:1">
      <c r="A5727" s="7"/>
    </row>
    <row r="5728" spans="1:1">
      <c r="A5728" s="7"/>
    </row>
    <row r="5729" spans="1:1">
      <c r="A5729" s="7"/>
    </row>
    <row r="5730" spans="1:1">
      <c r="A5730" s="7"/>
    </row>
    <row r="5731" spans="1:1">
      <c r="A5731" s="7"/>
    </row>
    <row r="5732" spans="1:1">
      <c r="A5732" s="7"/>
    </row>
    <row r="5733" spans="1:1">
      <c r="A5733" s="7"/>
    </row>
    <row r="5734" spans="1:1">
      <c r="A5734" s="7"/>
    </row>
    <row r="5735" spans="1:1">
      <c r="A5735" s="7"/>
    </row>
    <row r="5736" spans="1:1">
      <c r="A5736" s="7"/>
    </row>
    <row r="5737" spans="1:1">
      <c r="A5737" s="7"/>
    </row>
    <row r="5738" spans="1:1">
      <c r="A5738" s="7"/>
    </row>
    <row r="5739" spans="1:1">
      <c r="A5739" s="7"/>
    </row>
    <row r="5740" spans="1:1">
      <c r="A5740" s="7"/>
    </row>
    <row r="5741" spans="1:1">
      <c r="A5741" s="7"/>
    </row>
    <row r="5742" spans="1:1">
      <c r="A5742" s="7"/>
    </row>
    <row r="5743" spans="1:1">
      <c r="A5743" s="7"/>
    </row>
    <row r="5744" spans="1:1">
      <c r="A5744" s="7"/>
    </row>
    <row r="5745" spans="1:1">
      <c r="A5745" s="7"/>
    </row>
    <row r="5746" spans="1:1">
      <c r="A5746" s="7"/>
    </row>
    <row r="5747" spans="1:1">
      <c r="A5747" s="7"/>
    </row>
    <row r="5748" spans="1:1">
      <c r="A5748" s="7"/>
    </row>
    <row r="5749" spans="1:1">
      <c r="A5749" s="7"/>
    </row>
    <row r="5750" spans="1:1">
      <c r="A5750" s="7"/>
    </row>
    <row r="5751" spans="1:1">
      <c r="A5751" s="7"/>
    </row>
    <row r="5752" spans="1:1">
      <c r="A5752" s="7"/>
    </row>
    <row r="5753" spans="1:1">
      <c r="A5753" s="7"/>
    </row>
    <row r="5754" spans="1:1">
      <c r="A5754" s="7"/>
    </row>
    <row r="5755" spans="1:1">
      <c r="A5755" s="7"/>
    </row>
    <row r="5756" spans="1:1">
      <c r="A5756" s="7"/>
    </row>
    <row r="5757" spans="1:1">
      <c r="A5757" s="7"/>
    </row>
    <row r="5758" spans="1:1">
      <c r="A5758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5EE3-6114-4554-A20F-A630D4243FB0}">
  <dimension ref="A1:B676"/>
  <sheetViews>
    <sheetView topLeftCell="A2" workbookViewId="0">
      <selection activeCell="B6" sqref="B6"/>
    </sheetView>
  </sheetViews>
  <sheetFormatPr defaultRowHeight="15"/>
  <cols>
    <col min="1" max="1" width="11.28515625" customWidth="1"/>
    <col min="3" max="3" width="10.28515625" bestFit="1" customWidth="1"/>
  </cols>
  <sheetData>
    <row r="1" spans="1:2">
      <c r="A1" s="1" t="s">
        <v>1</v>
      </c>
    </row>
    <row r="2" spans="1:2">
      <c r="A2" t="s">
        <v>2</v>
      </c>
      <c r="B2" t="s">
        <v>111</v>
      </c>
    </row>
    <row r="3" spans="1:2">
      <c r="A3" t="s">
        <v>10</v>
      </c>
      <c r="B3" t="s">
        <v>65</v>
      </c>
    </row>
    <row r="4" spans="1:2">
      <c r="A4" t="s">
        <v>0</v>
      </c>
      <c r="B4" t="s">
        <v>66</v>
      </c>
    </row>
    <row r="5" spans="1:2">
      <c r="A5" t="s">
        <v>4</v>
      </c>
      <c r="B5" s="4" t="s">
        <v>67</v>
      </c>
    </row>
    <row r="6" spans="1:2">
      <c r="A6" t="s">
        <v>40</v>
      </c>
      <c r="B6" t="s">
        <v>68</v>
      </c>
    </row>
    <row r="10" spans="1:2">
      <c r="A10" t="s">
        <v>63</v>
      </c>
      <c r="B10" t="s">
        <v>64</v>
      </c>
    </row>
    <row r="11" spans="1:2">
      <c r="A11" s="7">
        <v>25569</v>
      </c>
      <c r="B11">
        <v>-7.2700000000000001E-2</v>
      </c>
    </row>
    <row r="12" spans="1:2">
      <c r="A12" s="7">
        <v>25600</v>
      </c>
      <c r="B12">
        <v>0.1416</v>
      </c>
    </row>
    <row r="13" spans="1:2">
      <c r="A13" s="7">
        <v>25628</v>
      </c>
      <c r="B13">
        <v>-3.5999999999999997E-2</v>
      </c>
    </row>
    <row r="14" spans="1:2">
      <c r="A14" s="7">
        <v>25659</v>
      </c>
      <c r="B14">
        <v>-8.6999999999999994E-2</v>
      </c>
    </row>
    <row r="15" spans="1:2">
      <c r="A15" s="7">
        <v>25689</v>
      </c>
      <c r="B15">
        <v>-4.3999999999999997E-2</v>
      </c>
    </row>
    <row r="16" spans="1:2">
      <c r="A16" s="7">
        <v>25720</v>
      </c>
      <c r="B16">
        <v>1.0500000000000001E-2</v>
      </c>
    </row>
    <row r="17" spans="1:2">
      <c r="A17" s="7">
        <v>25750</v>
      </c>
      <c r="B17">
        <v>8.0799999999999997E-2</v>
      </c>
    </row>
    <row r="18" spans="1:2">
      <c r="A18" s="7">
        <v>25781</v>
      </c>
      <c r="B18">
        <v>3.5799999999999998E-2</v>
      </c>
    </row>
    <row r="19" spans="1:2">
      <c r="A19" s="7">
        <v>25812</v>
      </c>
      <c r="B19">
        <v>-4.8099999999999997E-2</v>
      </c>
    </row>
    <row r="20" spans="1:2">
      <c r="A20" s="7">
        <v>25842</v>
      </c>
      <c r="B20">
        <v>-5.8799999999999998E-2</v>
      </c>
    </row>
    <row r="21" spans="1:2">
      <c r="A21" s="7">
        <v>25873</v>
      </c>
      <c r="B21">
        <v>4.2000000000000003E-2</v>
      </c>
    </row>
    <row r="22" spans="1:2">
      <c r="A22" s="7">
        <v>25903</v>
      </c>
      <c r="B22">
        <v>6.2100000000000002E-2</v>
      </c>
    </row>
    <row r="23" spans="1:2">
      <c r="A23" s="7">
        <v>25934</v>
      </c>
      <c r="B23">
        <v>-2.3300000000000001E-2</v>
      </c>
    </row>
    <row r="24" spans="1:2">
      <c r="A24" s="7">
        <v>25965</v>
      </c>
      <c r="B24">
        <v>1.6299999999999999E-2</v>
      </c>
    </row>
    <row r="25" spans="1:2">
      <c r="A25" s="7">
        <v>25993</v>
      </c>
      <c r="B25">
        <v>6.6199999999999995E-2</v>
      </c>
    </row>
    <row r="26" spans="1:2">
      <c r="A26" s="7">
        <v>26024</v>
      </c>
      <c r="B26">
        <v>-4.0500000000000001E-2</v>
      </c>
    </row>
    <row r="27" spans="1:2">
      <c r="A27" s="7">
        <v>26054</v>
      </c>
      <c r="B27">
        <v>-6.1699999999999998E-2</v>
      </c>
    </row>
    <row r="28" spans="1:2">
      <c r="A28" s="7">
        <v>26085</v>
      </c>
      <c r="B28">
        <v>-6.9800000000000001E-2</v>
      </c>
    </row>
    <row r="29" spans="1:2">
      <c r="A29" s="7">
        <v>26115</v>
      </c>
      <c r="B29">
        <v>-2.92E-2</v>
      </c>
    </row>
    <row r="30" spans="1:2">
      <c r="A30" s="7">
        <v>26146</v>
      </c>
      <c r="B30">
        <v>1.6899999999999998E-2</v>
      </c>
    </row>
    <row r="31" spans="1:2">
      <c r="A31" s="7">
        <v>26177</v>
      </c>
      <c r="B31">
        <v>-1.2999999999999999E-2</v>
      </c>
    </row>
    <row r="32" spans="1:2">
      <c r="A32" s="7">
        <v>26207</v>
      </c>
      <c r="B32">
        <v>-1.4800000000000001E-2</v>
      </c>
    </row>
    <row r="33" spans="1:2">
      <c r="A33" s="7">
        <v>26238</v>
      </c>
      <c r="B33">
        <v>4.2999999999999997E-2</v>
      </c>
    </row>
    <row r="34" spans="1:2">
      <c r="A34" s="7">
        <v>26268</v>
      </c>
      <c r="B34">
        <v>0.24610000000000001</v>
      </c>
    </row>
    <row r="35" spans="1:2">
      <c r="A35" s="7">
        <v>26299</v>
      </c>
      <c r="B35">
        <v>-1.4E-3</v>
      </c>
    </row>
    <row r="36" spans="1:2">
      <c r="A36" s="7">
        <v>26330</v>
      </c>
      <c r="B36">
        <v>-1.84E-2</v>
      </c>
    </row>
    <row r="37" spans="1:2">
      <c r="A37" s="7">
        <v>26359</v>
      </c>
      <c r="B37">
        <v>0.1757</v>
      </c>
    </row>
    <row r="38" spans="1:2">
      <c r="A38" s="7">
        <v>26390</v>
      </c>
      <c r="B38" s="11">
        <v>2.9999999999999997E-4</v>
      </c>
    </row>
    <row r="39" spans="1:2">
      <c r="A39" s="7">
        <v>26420</v>
      </c>
      <c r="B39">
        <v>-2.29E-2</v>
      </c>
    </row>
    <row r="40" spans="1:2">
      <c r="A40" s="7">
        <v>26451</v>
      </c>
      <c r="B40">
        <v>-0.1009</v>
      </c>
    </row>
    <row r="41" spans="1:2">
      <c r="A41" s="7">
        <v>26481</v>
      </c>
      <c r="B41">
        <v>3.73E-2</v>
      </c>
    </row>
    <row r="42" spans="1:2">
      <c r="A42" s="7">
        <v>26512</v>
      </c>
      <c r="B42">
        <v>7.7700000000000005E-2</v>
      </c>
    </row>
    <row r="43" spans="1:2">
      <c r="A43" s="7">
        <v>26543</v>
      </c>
      <c r="B43">
        <v>-4.1599999999999998E-2</v>
      </c>
    </row>
    <row r="44" spans="1:2">
      <c r="A44" s="7">
        <v>26573</v>
      </c>
      <c r="B44">
        <v>-4.3E-3</v>
      </c>
    </row>
    <row r="45" spans="1:2">
      <c r="A45" s="7">
        <v>26604</v>
      </c>
      <c r="B45">
        <v>5.5999999999999999E-3</v>
      </c>
    </row>
    <row r="46" spans="1:2">
      <c r="A46" s="7">
        <v>26634</v>
      </c>
      <c r="B46">
        <v>-2.23E-2</v>
      </c>
    </row>
    <row r="47" spans="1:2">
      <c r="A47" s="7">
        <v>26665</v>
      </c>
      <c r="B47">
        <v>-5.3900000000000003E-2</v>
      </c>
    </row>
    <row r="48" spans="1:2">
      <c r="A48" s="7">
        <v>26696</v>
      </c>
      <c r="B48">
        <v>-4.9299999999999997E-2</v>
      </c>
    </row>
    <row r="49" spans="1:2">
      <c r="A49" s="7">
        <v>26724</v>
      </c>
      <c r="B49">
        <v>-4.4200000000000003E-2</v>
      </c>
    </row>
    <row r="50" spans="1:2">
      <c r="A50" s="7">
        <v>26755</v>
      </c>
      <c r="B50">
        <v>-5.2200000000000003E-2</v>
      </c>
    </row>
    <row r="51" spans="1:2">
      <c r="A51" s="7">
        <v>26785</v>
      </c>
      <c r="B51">
        <v>-1.5100000000000001E-2</v>
      </c>
    </row>
    <row r="52" spans="1:2">
      <c r="A52" s="7">
        <v>26816</v>
      </c>
      <c r="B52">
        <v>1.2999999999999999E-3</v>
      </c>
    </row>
    <row r="53" spans="1:2">
      <c r="A53" s="7">
        <v>26846</v>
      </c>
      <c r="B53">
        <v>8.1699999999999995E-2</v>
      </c>
    </row>
    <row r="54" spans="1:2">
      <c r="A54" s="7">
        <v>26877</v>
      </c>
      <c r="B54">
        <v>-1.23E-2</v>
      </c>
    </row>
    <row r="55" spans="1:2">
      <c r="A55" s="7">
        <v>26908</v>
      </c>
      <c r="B55">
        <v>1.3100000000000001E-2</v>
      </c>
    </row>
    <row r="56" spans="1:2">
      <c r="A56" s="7">
        <v>26938</v>
      </c>
      <c r="B56" s="11">
        <v>8.0000000000000004E-4</v>
      </c>
    </row>
    <row r="57" spans="1:2">
      <c r="A57" s="7">
        <v>26969</v>
      </c>
      <c r="B57">
        <v>-7.4300000000000005E-2</v>
      </c>
    </row>
    <row r="58" spans="1:2">
      <c r="A58" s="7">
        <v>26999</v>
      </c>
      <c r="B58">
        <v>-2.5000000000000001E-2</v>
      </c>
    </row>
    <row r="59" spans="1:2">
      <c r="A59" s="7">
        <v>27030</v>
      </c>
      <c r="B59" s="11">
        <v>2.0000000000000001E-4</v>
      </c>
    </row>
    <row r="60" spans="1:2">
      <c r="A60" s="7">
        <v>27061</v>
      </c>
      <c r="B60">
        <v>4.8999999999999998E-3</v>
      </c>
    </row>
    <row r="61" spans="1:2">
      <c r="A61" s="7">
        <v>27089</v>
      </c>
      <c r="B61">
        <v>9.5999999999999992E-3</v>
      </c>
    </row>
    <row r="62" spans="1:2">
      <c r="A62" s="7">
        <v>27120</v>
      </c>
      <c r="B62">
        <v>-3.9199999999999999E-2</v>
      </c>
    </row>
    <row r="63" spans="1:2">
      <c r="A63" s="7">
        <v>27150</v>
      </c>
      <c r="B63">
        <v>-0.10150000000000001</v>
      </c>
    </row>
    <row r="64" spans="1:2">
      <c r="A64" s="7">
        <v>27181</v>
      </c>
      <c r="B64">
        <v>-0.2102</v>
      </c>
    </row>
    <row r="65" spans="1:2">
      <c r="A65" s="7">
        <v>27211</v>
      </c>
      <c r="B65">
        <v>-7.2400000000000006E-2</v>
      </c>
    </row>
    <row r="66" spans="1:2">
      <c r="A66" s="7">
        <v>27242</v>
      </c>
      <c r="B66">
        <v>-0.1101</v>
      </c>
    </row>
    <row r="67" spans="1:2">
      <c r="A67" s="7">
        <v>27273</v>
      </c>
      <c r="B67">
        <v>-0.10349999999999999</v>
      </c>
    </row>
    <row r="68" spans="1:2">
      <c r="A68" s="7">
        <v>27303</v>
      </c>
      <c r="B68">
        <v>0.24529999999999999</v>
      </c>
    </row>
    <row r="69" spans="1:2">
      <c r="A69" s="7">
        <v>27334</v>
      </c>
      <c r="B69">
        <v>-1.0699999999999999E-2</v>
      </c>
    </row>
    <row r="70" spans="1:2">
      <c r="A70" s="7">
        <v>27364</v>
      </c>
      <c r="B70">
        <v>-8.7400000000000005E-2</v>
      </c>
    </row>
    <row r="71" spans="1:2">
      <c r="A71" s="7">
        <v>27395</v>
      </c>
      <c r="B71">
        <v>0.21010000000000001</v>
      </c>
    </row>
    <row r="72" spans="1:2">
      <c r="A72" s="7">
        <v>27426</v>
      </c>
      <c r="B72">
        <v>-4.2799999999999998E-2</v>
      </c>
    </row>
    <row r="73" spans="1:2">
      <c r="A73" s="7">
        <v>27454</v>
      </c>
      <c r="B73">
        <v>3.7400000000000003E-2</v>
      </c>
    </row>
    <row r="74" spans="1:2">
      <c r="A74" s="7">
        <v>27485</v>
      </c>
      <c r="B74">
        <v>6.4399999999999999E-2</v>
      </c>
    </row>
    <row r="75" spans="1:2">
      <c r="A75" s="7">
        <v>27515</v>
      </c>
      <c r="B75">
        <v>1.3899999999999999E-2</v>
      </c>
    </row>
    <row r="76" spans="1:2">
      <c r="A76" s="7">
        <v>27546</v>
      </c>
      <c r="B76">
        <v>3.6999999999999998E-2</v>
      </c>
    </row>
    <row r="77" spans="1:2">
      <c r="A77" s="7">
        <v>27576</v>
      </c>
      <c r="B77">
        <v>-7.4300000000000005E-2</v>
      </c>
    </row>
    <row r="78" spans="1:2">
      <c r="A78" s="7">
        <v>27607</v>
      </c>
      <c r="B78">
        <v>-6.6699999999999995E-2</v>
      </c>
    </row>
    <row r="79" spans="1:2">
      <c r="A79" s="7">
        <v>27638</v>
      </c>
      <c r="B79">
        <v>-0.13420000000000001</v>
      </c>
    </row>
    <row r="80" spans="1:2">
      <c r="A80" s="7">
        <v>27668</v>
      </c>
      <c r="B80">
        <v>9.1999999999999998E-3</v>
      </c>
    </row>
    <row r="81" spans="1:2">
      <c r="A81" s="7">
        <v>27699</v>
      </c>
      <c r="B81">
        <v>4.6800000000000001E-2</v>
      </c>
    </row>
    <row r="82" spans="1:2">
      <c r="A82" s="7">
        <v>27729</v>
      </c>
      <c r="B82">
        <v>-2.76E-2</v>
      </c>
    </row>
    <row r="83" spans="1:2">
      <c r="A83" s="7">
        <v>27760</v>
      </c>
      <c r="B83">
        <v>0.1227</v>
      </c>
    </row>
    <row r="84" spans="1:2">
      <c r="A84" s="7">
        <v>27791</v>
      </c>
      <c r="B84">
        <v>1.18E-2</v>
      </c>
    </row>
    <row r="85" spans="1:2">
      <c r="A85" s="7">
        <v>27820</v>
      </c>
      <c r="B85">
        <v>6.0600000000000001E-2</v>
      </c>
    </row>
    <row r="86" spans="1:2">
      <c r="A86" s="7">
        <v>27851</v>
      </c>
      <c r="B86">
        <v>-2.3599999999999999E-2</v>
      </c>
    </row>
    <row r="87" spans="1:2">
      <c r="A87" s="7">
        <v>27881</v>
      </c>
      <c r="B87">
        <v>-2.1700000000000001E-2</v>
      </c>
    </row>
    <row r="88" spans="1:2">
      <c r="A88" s="7">
        <v>27912</v>
      </c>
      <c r="B88">
        <v>5.2400000000000002E-2</v>
      </c>
    </row>
    <row r="89" spans="1:2">
      <c r="A89" s="7">
        <v>27942</v>
      </c>
      <c r="B89">
        <v>-3.1399999999999997E-2</v>
      </c>
    </row>
    <row r="90" spans="1:2">
      <c r="A90" s="7">
        <v>27973</v>
      </c>
      <c r="B90">
        <v>-5.0900000000000001E-2</v>
      </c>
    </row>
    <row r="91" spans="1:2">
      <c r="A91" s="7">
        <v>28004</v>
      </c>
      <c r="B91">
        <v>-3.56E-2</v>
      </c>
    </row>
    <row r="92" spans="1:2">
      <c r="A92" s="7">
        <v>28034</v>
      </c>
      <c r="B92">
        <v>1.0699999999999999E-2</v>
      </c>
    </row>
    <row r="93" spans="1:2">
      <c r="A93" s="7">
        <v>28065</v>
      </c>
      <c r="B93">
        <v>-2.47E-2</v>
      </c>
    </row>
    <row r="94" spans="1:2">
      <c r="A94" s="7">
        <v>28095</v>
      </c>
      <c r="B94">
        <v>4.6100000000000002E-2</v>
      </c>
    </row>
    <row r="95" spans="1:2">
      <c r="A95" s="7">
        <v>28126</v>
      </c>
      <c r="B95">
        <v>-5.96E-2</v>
      </c>
    </row>
    <row r="96" spans="1:2">
      <c r="A96" s="7">
        <v>28157</v>
      </c>
      <c r="B96">
        <v>-4.4400000000000002E-2</v>
      </c>
    </row>
    <row r="97" spans="1:2">
      <c r="A97" s="7">
        <v>28185</v>
      </c>
      <c r="B97">
        <v>-3.6499999999999998E-2</v>
      </c>
    </row>
    <row r="98" spans="1:2">
      <c r="A98" s="7">
        <v>28216</v>
      </c>
      <c r="B98">
        <v>-1.7399999999999999E-2</v>
      </c>
    </row>
    <row r="99" spans="1:2">
      <c r="A99" s="7">
        <v>28246</v>
      </c>
      <c r="B99">
        <v>8.8200000000000001E-2</v>
      </c>
    </row>
    <row r="100" spans="1:2">
      <c r="A100" s="7">
        <v>28277</v>
      </c>
      <c r="B100">
        <v>1.6500000000000001E-2</v>
      </c>
    </row>
    <row r="101" spans="1:2">
      <c r="A101" s="7">
        <v>28307</v>
      </c>
      <c r="B101" s="11">
        <v>-2.9999999999999997E-4</v>
      </c>
    </row>
    <row r="102" spans="1:2">
      <c r="A102" s="7">
        <v>28338</v>
      </c>
      <c r="B102">
        <v>-1.9900000000000001E-2</v>
      </c>
    </row>
    <row r="103" spans="1:2">
      <c r="A103" s="7">
        <v>28369</v>
      </c>
      <c r="B103">
        <v>-6.8199999999999997E-2</v>
      </c>
    </row>
    <row r="104" spans="1:2">
      <c r="A104" s="7">
        <v>28399</v>
      </c>
      <c r="B104">
        <v>-7.6200000000000004E-2</v>
      </c>
    </row>
    <row r="105" spans="1:2">
      <c r="A105" s="7">
        <v>28430</v>
      </c>
      <c r="B105">
        <v>4.1399999999999999E-2</v>
      </c>
    </row>
    <row r="106" spans="1:2">
      <c r="A106" s="7">
        <v>28460</v>
      </c>
      <c r="B106">
        <v>-8.9099999999999999E-2</v>
      </c>
    </row>
    <row r="107" spans="1:2">
      <c r="A107" s="7">
        <v>28491</v>
      </c>
      <c r="B107">
        <v>-7.6300000000000007E-2</v>
      </c>
    </row>
    <row r="108" spans="1:2">
      <c r="A108" s="7">
        <v>28522</v>
      </c>
      <c r="B108">
        <v>-3.2899999999999999E-2</v>
      </c>
    </row>
    <row r="109" spans="1:2">
      <c r="A109" s="7">
        <v>28550</v>
      </c>
      <c r="B109">
        <v>2.7900000000000001E-2</v>
      </c>
    </row>
    <row r="110" spans="1:2">
      <c r="A110" s="7">
        <v>28581</v>
      </c>
      <c r="B110">
        <v>0.1021</v>
      </c>
    </row>
    <row r="111" spans="1:2">
      <c r="A111" s="7">
        <v>28611</v>
      </c>
      <c r="B111">
        <v>-1.2999999999999999E-3</v>
      </c>
    </row>
    <row r="112" spans="1:2">
      <c r="A112" s="7">
        <v>28642</v>
      </c>
      <c r="B112">
        <v>-8.8900000000000007E-2</v>
      </c>
    </row>
    <row r="113" spans="1:2">
      <c r="A113" s="7">
        <v>28672</v>
      </c>
      <c r="B113">
        <v>5.67E-2</v>
      </c>
    </row>
    <row r="114" spans="1:2">
      <c r="A114" s="7">
        <v>28703</v>
      </c>
      <c r="B114">
        <v>4.7699999999999999E-2</v>
      </c>
    </row>
    <row r="115" spans="1:2">
      <c r="A115" s="7">
        <v>28734</v>
      </c>
      <c r="B115">
        <v>-5.0999999999999997E-2</v>
      </c>
    </row>
    <row r="116" spans="1:2">
      <c r="A116" s="7">
        <v>28764</v>
      </c>
      <c r="B116">
        <v>-0.10979999999999999</v>
      </c>
    </row>
    <row r="117" spans="1:2">
      <c r="A117" s="7">
        <v>28795</v>
      </c>
      <c r="B117">
        <v>-7.1999999999999998E-3</v>
      </c>
    </row>
    <row r="118" spans="1:2">
      <c r="A118" s="7">
        <v>28825</v>
      </c>
      <c r="B118">
        <v>-6.7699999999999996E-2</v>
      </c>
    </row>
    <row r="119" spans="1:2">
      <c r="A119" s="7">
        <v>28856</v>
      </c>
      <c r="B119">
        <v>1.03E-2</v>
      </c>
    </row>
    <row r="120" spans="1:2">
      <c r="A120" s="7">
        <v>28887</v>
      </c>
      <c r="B120">
        <v>-6.0400000000000002E-2</v>
      </c>
    </row>
    <row r="121" spans="1:2">
      <c r="A121" s="7">
        <v>28915</v>
      </c>
      <c r="B121">
        <v>2.8799999999999999E-2</v>
      </c>
    </row>
    <row r="122" spans="1:2">
      <c r="A122" s="7">
        <v>28946</v>
      </c>
      <c r="B122" s="11">
        <v>-5.0000000000000001E-4</v>
      </c>
    </row>
    <row r="123" spans="1:2">
      <c r="A123" s="7">
        <v>28976</v>
      </c>
      <c r="B123">
        <v>-9.9000000000000008E-3</v>
      </c>
    </row>
    <row r="124" spans="1:2">
      <c r="A124" s="7">
        <v>29007</v>
      </c>
      <c r="B124">
        <v>3.8E-3</v>
      </c>
    </row>
    <row r="125" spans="1:2">
      <c r="A125" s="7">
        <v>29037</v>
      </c>
      <c r="B125">
        <v>1.12E-2</v>
      </c>
    </row>
    <row r="126" spans="1:2">
      <c r="A126" s="7">
        <v>29068</v>
      </c>
      <c r="B126">
        <v>2.4199999999999999E-2</v>
      </c>
    </row>
    <row r="127" spans="1:2">
      <c r="A127" s="7">
        <v>29099</v>
      </c>
      <c r="B127">
        <v>-9.4399999999999998E-2</v>
      </c>
    </row>
    <row r="128" spans="1:2">
      <c r="A128" s="7">
        <v>29129</v>
      </c>
      <c r="B128">
        <v>-0.1203</v>
      </c>
    </row>
    <row r="129" spans="1:2">
      <c r="A129" s="7">
        <v>29160</v>
      </c>
      <c r="B129">
        <v>3.1800000000000002E-2</v>
      </c>
    </row>
    <row r="130" spans="1:2">
      <c r="A130" s="7">
        <v>29190</v>
      </c>
      <c r="B130">
        <v>-2.41E-2</v>
      </c>
    </row>
    <row r="131" spans="1:2">
      <c r="A131" s="7">
        <v>29221</v>
      </c>
      <c r="B131">
        <v>-2.4E-2</v>
      </c>
    </row>
    <row r="132" spans="1:2">
      <c r="A132" s="7">
        <v>29252</v>
      </c>
      <c r="B132">
        <v>-0.108</v>
      </c>
    </row>
    <row r="133" spans="1:2">
      <c r="A133" s="7">
        <v>29281</v>
      </c>
      <c r="B133">
        <v>-4.6899999999999997E-2</v>
      </c>
    </row>
    <row r="134" spans="1:2">
      <c r="A134" s="7">
        <v>29312</v>
      </c>
      <c r="B134">
        <v>5.6899999999999999E-2</v>
      </c>
    </row>
    <row r="135" spans="1:2">
      <c r="A135" s="7">
        <v>29342</v>
      </c>
      <c r="B135">
        <v>4.2099999999999999E-2</v>
      </c>
    </row>
    <row r="136" spans="1:2">
      <c r="A136" s="7">
        <v>29373</v>
      </c>
      <c r="B136">
        <v>-1.9300000000000001E-2</v>
      </c>
    </row>
    <row r="137" spans="1:2">
      <c r="A137" s="7">
        <v>29403</v>
      </c>
      <c r="B137" s="11">
        <v>4.0000000000000002E-4</v>
      </c>
    </row>
    <row r="138" spans="1:2">
      <c r="A138" s="7">
        <v>29434</v>
      </c>
      <c r="B138">
        <v>-1.55E-2</v>
      </c>
    </row>
    <row r="139" spans="1:2">
      <c r="A139" s="7">
        <v>29465</v>
      </c>
      <c r="B139">
        <v>-4.5600000000000002E-2</v>
      </c>
    </row>
    <row r="140" spans="1:2">
      <c r="A140" s="7">
        <v>29495</v>
      </c>
      <c r="B140">
        <v>-2.5399999999999999E-2</v>
      </c>
    </row>
    <row r="141" spans="1:2">
      <c r="A141" s="7">
        <v>29526</v>
      </c>
      <c r="B141">
        <v>2.64E-2</v>
      </c>
    </row>
    <row r="142" spans="1:2">
      <c r="A142" s="7">
        <v>29556</v>
      </c>
      <c r="B142">
        <v>7.22E-2</v>
      </c>
    </row>
    <row r="143" spans="1:2">
      <c r="A143" s="7">
        <v>29587</v>
      </c>
      <c r="B143">
        <v>-4.1099999999999998E-2</v>
      </c>
    </row>
    <row r="144" spans="1:2">
      <c r="A144" s="7">
        <v>29618</v>
      </c>
      <c r="B144">
        <v>2.5399999999999999E-2</v>
      </c>
    </row>
    <row r="145" spans="1:2">
      <c r="A145" s="7">
        <v>29646</v>
      </c>
      <c r="B145">
        <v>-1.4800000000000001E-2</v>
      </c>
    </row>
    <row r="146" spans="1:2">
      <c r="A146" s="7">
        <v>29677</v>
      </c>
      <c r="B146">
        <v>3.0999999999999999E-3</v>
      </c>
    </row>
    <row r="147" spans="1:2">
      <c r="A147" s="7">
        <v>29707</v>
      </c>
      <c r="B147">
        <v>0.13300000000000001</v>
      </c>
    </row>
    <row r="148" spans="1:2">
      <c r="A148" s="7">
        <v>29738</v>
      </c>
      <c r="B148">
        <v>-4.6399999999999997E-2</v>
      </c>
    </row>
    <row r="149" spans="1:2">
      <c r="A149" s="7">
        <v>29768</v>
      </c>
      <c r="B149">
        <v>-2.12E-2</v>
      </c>
    </row>
    <row r="150" spans="1:2">
      <c r="A150" s="7">
        <v>29799</v>
      </c>
      <c r="B150">
        <v>-5.2400000000000002E-2</v>
      </c>
    </row>
    <row r="151" spans="1:2">
      <c r="A151" s="7">
        <v>29830</v>
      </c>
      <c r="B151">
        <v>-5.7299999999999997E-2</v>
      </c>
    </row>
    <row r="152" spans="1:2">
      <c r="A152" s="7">
        <v>29860</v>
      </c>
      <c r="B152">
        <v>5.3999999999999999E-2</v>
      </c>
    </row>
    <row r="153" spans="1:2">
      <c r="A153" s="7">
        <v>29891</v>
      </c>
      <c r="B153">
        <v>2.2100000000000002E-2</v>
      </c>
    </row>
    <row r="154" spans="1:2">
      <c r="A154" s="7">
        <v>29921</v>
      </c>
      <c r="B154">
        <v>-8.6400000000000005E-2</v>
      </c>
    </row>
    <row r="155" spans="1:2">
      <c r="A155" s="7">
        <v>29952</v>
      </c>
      <c r="B155">
        <v>-2.07E-2</v>
      </c>
    </row>
    <row r="156" spans="1:2">
      <c r="A156" s="7">
        <v>29983</v>
      </c>
      <c r="B156">
        <v>-2.29E-2</v>
      </c>
    </row>
    <row r="157" spans="1:2">
      <c r="A157" s="7">
        <v>30011</v>
      </c>
      <c r="B157">
        <v>-5.1200000000000002E-2</v>
      </c>
    </row>
    <row r="158" spans="1:2">
      <c r="A158" s="7">
        <v>30042</v>
      </c>
      <c r="B158">
        <v>1.7000000000000001E-2</v>
      </c>
    </row>
    <row r="159" spans="1:2">
      <c r="A159" s="7">
        <v>30072</v>
      </c>
      <c r="B159">
        <v>-0.1052</v>
      </c>
    </row>
    <row r="160" spans="1:2">
      <c r="A160" s="7">
        <v>30103</v>
      </c>
      <c r="B160">
        <v>-6.1800000000000001E-2</v>
      </c>
    </row>
    <row r="161" spans="1:2">
      <c r="A161" s="7">
        <v>30133</v>
      </c>
      <c r="B161">
        <v>-4.8599999999999997E-2</v>
      </c>
    </row>
    <row r="162" spans="1:2">
      <c r="A162" s="7">
        <v>30164</v>
      </c>
      <c r="B162">
        <v>0.1067</v>
      </c>
    </row>
    <row r="163" spans="1:2">
      <c r="A163" s="7">
        <v>30195</v>
      </c>
      <c r="B163">
        <v>4.3E-3</v>
      </c>
    </row>
    <row r="164" spans="1:2">
      <c r="A164" s="7">
        <v>30225</v>
      </c>
      <c r="B164">
        <v>0.2364</v>
      </c>
    </row>
    <row r="165" spans="1:2">
      <c r="A165" s="7">
        <v>30256</v>
      </c>
      <c r="B165">
        <v>7.0199999999999999E-2</v>
      </c>
    </row>
    <row r="166" spans="1:2">
      <c r="A166" s="7">
        <v>30286</v>
      </c>
      <c r="B166">
        <v>-9.9699999999999997E-2</v>
      </c>
    </row>
    <row r="167" spans="1:2">
      <c r="A167" s="7">
        <v>30317</v>
      </c>
      <c r="B167">
        <v>2.4899999999999999E-2</v>
      </c>
    </row>
    <row r="168" spans="1:2">
      <c r="A168" s="7">
        <v>30348</v>
      </c>
      <c r="B168">
        <v>6.9400000000000003E-2</v>
      </c>
    </row>
    <row r="169" spans="1:2">
      <c r="A169" s="7">
        <v>30376</v>
      </c>
      <c r="B169">
        <v>8.8099999999999998E-2</v>
      </c>
    </row>
    <row r="170" spans="1:2">
      <c r="A170" s="7">
        <v>30407</v>
      </c>
      <c r="B170">
        <v>0.1125</v>
      </c>
    </row>
    <row r="171" spans="1:2">
      <c r="A171" s="7">
        <v>30437</v>
      </c>
      <c r="B171">
        <v>-2.5899999999999999E-2</v>
      </c>
    </row>
    <row r="172" spans="1:2">
      <c r="A172" s="7">
        <v>30468</v>
      </c>
      <c r="B172" s="11">
        <v>-5.9999999999999995E-4</v>
      </c>
    </row>
    <row r="173" spans="1:2">
      <c r="A173" s="7">
        <v>30498</v>
      </c>
      <c r="B173">
        <v>-7.7799999999999994E-2</v>
      </c>
    </row>
    <row r="174" spans="1:2">
      <c r="A174" s="7">
        <v>30529</v>
      </c>
      <c r="B174">
        <v>-1.15E-2</v>
      </c>
    </row>
    <row r="175" spans="1:2">
      <c r="A175" s="7">
        <v>30560</v>
      </c>
      <c r="B175">
        <v>-6.0499999999999998E-2</v>
      </c>
    </row>
    <row r="176" spans="1:2">
      <c r="A176" s="7">
        <v>30590</v>
      </c>
      <c r="B176">
        <v>-8.09E-2</v>
      </c>
    </row>
    <row r="177" spans="1:2">
      <c r="A177" s="7">
        <v>30621</v>
      </c>
      <c r="B177">
        <v>7.9699999999999993E-2</v>
      </c>
    </row>
    <row r="178" spans="1:2">
      <c r="A178" s="7">
        <v>30651</v>
      </c>
      <c r="B178">
        <v>-3.5099999999999999E-2</v>
      </c>
    </row>
    <row r="179" spans="1:2">
      <c r="A179" s="7">
        <v>30682</v>
      </c>
      <c r="B179">
        <v>4.5999999999999999E-3</v>
      </c>
    </row>
    <row r="180" spans="1:2">
      <c r="A180" s="7">
        <v>30713</v>
      </c>
      <c r="B180">
        <v>-5.9499999999999997E-2</v>
      </c>
    </row>
    <row r="181" spans="1:2">
      <c r="A181" s="7">
        <v>30742</v>
      </c>
      <c r="B181">
        <v>-2.5899999999999999E-2</v>
      </c>
    </row>
    <row r="182" spans="1:2">
      <c r="A182" s="7">
        <v>30773</v>
      </c>
      <c r="B182">
        <v>-3.7600000000000001E-2</v>
      </c>
    </row>
    <row r="183" spans="1:2">
      <c r="A183" s="7">
        <v>30803</v>
      </c>
      <c r="B183">
        <v>-0.12970000000000001</v>
      </c>
    </row>
    <row r="184" spans="1:2">
      <c r="A184" s="7">
        <v>30834</v>
      </c>
      <c r="B184">
        <v>-1.01E-2</v>
      </c>
    </row>
    <row r="185" spans="1:2">
      <c r="A185" s="7">
        <v>30864</v>
      </c>
      <c r="B185">
        <v>-5.1200000000000002E-2</v>
      </c>
    </row>
    <row r="186" spans="1:2">
      <c r="A186" s="7">
        <v>30895</v>
      </c>
      <c r="B186">
        <v>0.1527</v>
      </c>
    </row>
    <row r="187" spans="1:2">
      <c r="A187" s="7">
        <v>30926</v>
      </c>
      <c r="B187">
        <v>2.6200000000000001E-2</v>
      </c>
    </row>
    <row r="188" spans="1:2">
      <c r="A188" s="7">
        <v>30956</v>
      </c>
      <c r="B188">
        <v>-3.2000000000000002E-3</v>
      </c>
    </row>
    <row r="189" spans="1:2">
      <c r="A189" s="7">
        <v>30987</v>
      </c>
      <c r="B189">
        <v>-2.5100000000000001E-2</v>
      </c>
    </row>
    <row r="190" spans="1:2">
      <c r="A190" s="7">
        <v>31017</v>
      </c>
      <c r="B190">
        <v>4.7500000000000001E-2</v>
      </c>
    </row>
    <row r="191" spans="1:2">
      <c r="A191" s="7">
        <v>31048</v>
      </c>
      <c r="B191">
        <v>0.1192</v>
      </c>
    </row>
    <row r="192" spans="1:2">
      <c r="A192" s="7">
        <v>31079</v>
      </c>
      <c r="B192">
        <v>-9.5999999999999992E-3</v>
      </c>
    </row>
    <row r="193" spans="1:2">
      <c r="A193" s="7">
        <v>31107</v>
      </c>
      <c r="B193">
        <v>-1.7899999999999999E-2</v>
      </c>
    </row>
    <row r="194" spans="1:2">
      <c r="A194" s="7">
        <v>31138</v>
      </c>
      <c r="B194">
        <v>0.02</v>
      </c>
    </row>
    <row r="195" spans="1:2">
      <c r="A195" s="7">
        <v>31168</v>
      </c>
      <c r="B195">
        <v>5.6899999999999999E-2</v>
      </c>
    </row>
    <row r="196" spans="1:2">
      <c r="A196" s="7">
        <v>31199</v>
      </c>
      <c r="B196">
        <v>-2.46E-2</v>
      </c>
    </row>
    <row r="197" spans="1:2">
      <c r="A197" s="7">
        <v>31229</v>
      </c>
      <c r="B197">
        <v>-4.5100000000000001E-2</v>
      </c>
    </row>
    <row r="198" spans="1:2">
      <c r="A198" s="7">
        <v>31260</v>
      </c>
      <c r="B198">
        <v>-4.4200000000000003E-2</v>
      </c>
    </row>
    <row r="199" spans="1:2">
      <c r="A199" s="7">
        <v>31291</v>
      </c>
      <c r="B199">
        <v>-0.10970000000000001</v>
      </c>
    </row>
    <row r="200" spans="1:2">
      <c r="A200" s="7">
        <v>31321</v>
      </c>
      <c r="B200">
        <v>9.8000000000000004E-2</v>
      </c>
    </row>
    <row r="201" spans="1:2">
      <c r="A201" s="7">
        <v>31352</v>
      </c>
      <c r="B201">
        <v>6.7799999999999999E-2</v>
      </c>
    </row>
    <row r="202" spans="1:2">
      <c r="A202" s="7">
        <v>31382</v>
      </c>
      <c r="B202">
        <v>6.6E-3</v>
      </c>
    </row>
    <row r="203" spans="1:2">
      <c r="A203" s="7">
        <v>31413</v>
      </c>
      <c r="B203">
        <v>2.06E-2</v>
      </c>
    </row>
    <row r="204" spans="1:2">
      <c r="A204" s="7">
        <v>31444</v>
      </c>
      <c r="B204">
        <v>0.1103</v>
      </c>
    </row>
    <row r="205" spans="1:2">
      <c r="A205" s="7">
        <v>31472</v>
      </c>
      <c r="B205">
        <v>6.9699999999999998E-2</v>
      </c>
    </row>
    <row r="206" spans="1:2">
      <c r="A206" s="7">
        <v>31503</v>
      </c>
      <c r="B206">
        <v>-4.6699999999999998E-2</v>
      </c>
    </row>
    <row r="207" spans="1:2">
      <c r="A207" s="7">
        <v>31533</v>
      </c>
      <c r="B207">
        <v>3.5900000000000001E-2</v>
      </c>
    </row>
    <row r="208" spans="1:2">
      <c r="A208" s="7">
        <v>31564</v>
      </c>
      <c r="B208">
        <v>-3.6600000000000001E-2</v>
      </c>
    </row>
    <row r="209" spans="1:2">
      <c r="A209" s="7">
        <v>31594</v>
      </c>
      <c r="B209">
        <v>-7.4099999999999999E-2</v>
      </c>
    </row>
    <row r="210" spans="1:2">
      <c r="A210" s="7">
        <v>31625</v>
      </c>
      <c r="B210">
        <v>9.0399999999999994E-2</v>
      </c>
    </row>
    <row r="211" spans="1:2">
      <c r="A211" s="7">
        <v>31656</v>
      </c>
      <c r="B211">
        <v>-0.1447</v>
      </c>
    </row>
    <row r="212" spans="1:2">
      <c r="A212" s="7">
        <v>31686</v>
      </c>
      <c r="B212">
        <v>5.8000000000000003E-2</v>
      </c>
    </row>
    <row r="213" spans="1:2">
      <c r="A213" s="7">
        <v>31717</v>
      </c>
      <c r="B213">
        <v>-1.23E-2</v>
      </c>
    </row>
    <row r="214" spans="1:2">
      <c r="A214" s="7">
        <v>31747</v>
      </c>
      <c r="B214">
        <v>-5.1499999999999997E-2</v>
      </c>
    </row>
    <row r="215" spans="1:2">
      <c r="A215" s="7">
        <v>31778</v>
      </c>
      <c r="B215">
        <v>9.01E-2</v>
      </c>
    </row>
    <row r="216" spans="1:2">
      <c r="A216" s="7">
        <v>31809</v>
      </c>
      <c r="B216">
        <v>-1.8E-3</v>
      </c>
    </row>
    <row r="217" spans="1:2">
      <c r="A217" s="7">
        <v>31837</v>
      </c>
      <c r="B217">
        <v>-3.8199999999999998E-2</v>
      </c>
    </row>
    <row r="218" spans="1:2">
      <c r="A218" s="7">
        <v>31868</v>
      </c>
      <c r="B218">
        <v>-3.7000000000000002E-3</v>
      </c>
    </row>
    <row r="219" spans="1:2">
      <c r="A219" s="7">
        <v>31898</v>
      </c>
      <c r="B219">
        <v>-4.0000000000000001E-3</v>
      </c>
    </row>
    <row r="220" spans="1:2">
      <c r="A220" s="7">
        <v>31929</v>
      </c>
      <c r="B220">
        <v>2.81E-2</v>
      </c>
    </row>
    <row r="221" spans="1:2">
      <c r="A221" s="7">
        <v>31959</v>
      </c>
      <c r="B221">
        <v>1.55E-2</v>
      </c>
    </row>
    <row r="222" spans="1:2">
      <c r="A222" s="7">
        <v>31990</v>
      </c>
      <c r="B222">
        <v>2.3300000000000001E-2</v>
      </c>
    </row>
    <row r="223" spans="1:2">
      <c r="A223" s="7">
        <v>32021</v>
      </c>
      <c r="B223">
        <v>-2.4E-2</v>
      </c>
    </row>
    <row r="224" spans="1:2">
      <c r="A224" s="7">
        <v>32051</v>
      </c>
      <c r="B224">
        <v>-0.27950000000000003</v>
      </c>
    </row>
    <row r="225" spans="1:2">
      <c r="A225" s="7">
        <v>32082</v>
      </c>
      <c r="B225">
        <v>-0.11070000000000001</v>
      </c>
    </row>
    <row r="226" spans="1:2">
      <c r="A226" s="7">
        <v>32112</v>
      </c>
      <c r="B226">
        <v>7.0000000000000007E-2</v>
      </c>
    </row>
    <row r="227" spans="1:2">
      <c r="A227" s="7">
        <v>32143</v>
      </c>
      <c r="B227">
        <v>7.17E-2</v>
      </c>
    </row>
    <row r="228" spans="1:2">
      <c r="A228" s="7">
        <v>32174</v>
      </c>
      <c r="B228">
        <v>1.8100000000000002E-2</v>
      </c>
    </row>
    <row r="229" spans="1:2">
      <c r="A229" s="7">
        <v>32203</v>
      </c>
      <c r="B229">
        <v>-8.1199999999999994E-2</v>
      </c>
    </row>
    <row r="230" spans="1:2">
      <c r="A230" s="7">
        <v>32234</v>
      </c>
      <c r="B230">
        <v>1.66E-2</v>
      </c>
    </row>
    <row r="231" spans="1:2">
      <c r="A231" s="7">
        <v>32264</v>
      </c>
      <c r="B231">
        <v>4.8899999999999999E-2</v>
      </c>
    </row>
    <row r="232" spans="1:2">
      <c r="A232" s="7">
        <v>32295</v>
      </c>
      <c r="B232">
        <v>6.8199999999999997E-2</v>
      </c>
    </row>
    <row r="233" spans="1:2">
      <c r="A233" s="7">
        <v>32325</v>
      </c>
      <c r="B233">
        <v>2E-3</v>
      </c>
    </row>
    <row r="234" spans="1:2">
      <c r="A234" s="7">
        <v>32356</v>
      </c>
      <c r="B234">
        <v>-1.54E-2</v>
      </c>
    </row>
    <row r="235" spans="1:2">
      <c r="A235" s="7">
        <v>32387</v>
      </c>
      <c r="B235">
        <v>1.61E-2</v>
      </c>
    </row>
    <row r="236" spans="1:2">
      <c r="A236" s="7">
        <v>32417</v>
      </c>
      <c r="B236">
        <v>-1.21E-2</v>
      </c>
    </row>
    <row r="237" spans="1:2">
      <c r="A237" s="7">
        <v>32448</v>
      </c>
      <c r="B237">
        <v>-1.52E-2</v>
      </c>
    </row>
    <row r="238" spans="1:2">
      <c r="A238" s="7">
        <v>32478</v>
      </c>
      <c r="B238">
        <v>-2.3E-2</v>
      </c>
    </row>
    <row r="239" spans="1:2">
      <c r="A239" s="7">
        <v>32509</v>
      </c>
      <c r="B239">
        <v>8.0799999999999997E-2</v>
      </c>
    </row>
    <row r="240" spans="1:2">
      <c r="A240" s="7">
        <v>32540</v>
      </c>
      <c r="B240">
        <v>-3.2599999999999997E-2</v>
      </c>
    </row>
    <row r="241" spans="1:2">
      <c r="A241" s="7">
        <v>32568</v>
      </c>
      <c r="B241">
        <v>5.4100000000000002E-2</v>
      </c>
    </row>
    <row r="242" spans="1:2">
      <c r="A242" s="7">
        <v>32599</v>
      </c>
      <c r="B242">
        <v>7.4000000000000003E-3</v>
      </c>
    </row>
    <row r="243" spans="1:2">
      <c r="A243" s="7">
        <v>32629</v>
      </c>
      <c r="B243">
        <v>3.7400000000000003E-2</v>
      </c>
    </row>
    <row r="244" spans="1:2">
      <c r="A244" s="7">
        <v>32660</v>
      </c>
      <c r="B244">
        <v>-4.8399999999999999E-2</v>
      </c>
    </row>
    <row r="245" spans="1:2">
      <c r="A245" s="7">
        <v>32690</v>
      </c>
      <c r="B245">
        <v>0.1142</v>
      </c>
    </row>
    <row r="246" spans="1:2">
      <c r="A246" s="7">
        <v>32721</v>
      </c>
      <c r="B246">
        <v>-2E-3</v>
      </c>
    </row>
    <row r="247" spans="1:2">
      <c r="A247" s="7">
        <v>32752</v>
      </c>
      <c r="B247">
        <v>1.12E-2</v>
      </c>
    </row>
    <row r="248" spans="1:2">
      <c r="A248" s="7">
        <v>32782</v>
      </c>
      <c r="B248">
        <v>-7.1199999999999999E-2</v>
      </c>
    </row>
    <row r="249" spans="1:2">
      <c r="A249" s="7">
        <v>32813</v>
      </c>
      <c r="B249">
        <v>-1.49E-2</v>
      </c>
    </row>
    <row r="250" spans="1:2">
      <c r="A250" s="7">
        <v>32843</v>
      </c>
      <c r="B250">
        <v>-3.5000000000000001E-3</v>
      </c>
    </row>
    <row r="251" spans="1:2">
      <c r="A251" s="7">
        <v>32874</v>
      </c>
      <c r="B251">
        <v>-0.10970000000000001</v>
      </c>
    </row>
    <row r="252" spans="1:2">
      <c r="A252" s="7">
        <v>32905</v>
      </c>
      <c r="B252">
        <v>2.5600000000000001E-2</v>
      </c>
    </row>
    <row r="253" spans="1:2">
      <c r="A253" s="7">
        <v>32933</v>
      </c>
      <c r="B253">
        <v>-3.49E-2</v>
      </c>
    </row>
    <row r="254" spans="1:2">
      <c r="A254" s="7">
        <v>32964</v>
      </c>
      <c r="B254">
        <v>-4.2599999999999999E-2</v>
      </c>
    </row>
    <row r="255" spans="1:2">
      <c r="A255" s="7">
        <v>32994</v>
      </c>
      <c r="B255">
        <v>9.8599999999999993E-2</v>
      </c>
    </row>
    <row r="256" spans="1:2">
      <c r="A256" s="7">
        <v>33025</v>
      </c>
      <c r="B256">
        <v>-3.2500000000000001E-2</v>
      </c>
    </row>
    <row r="257" spans="1:2">
      <c r="A257" s="7">
        <v>33055</v>
      </c>
      <c r="B257">
        <v>-7.2300000000000003E-2</v>
      </c>
    </row>
    <row r="258" spans="1:2">
      <c r="A258" s="7">
        <v>33086</v>
      </c>
      <c r="B258">
        <v>-0.1113</v>
      </c>
    </row>
    <row r="259" spans="1:2">
      <c r="A259" s="7">
        <v>33117</v>
      </c>
      <c r="B259">
        <v>-0.1389</v>
      </c>
    </row>
    <row r="260" spans="1:2">
      <c r="A260" s="7">
        <v>33147</v>
      </c>
      <c r="B260">
        <v>-7.6799999999999993E-2</v>
      </c>
    </row>
    <row r="261" spans="1:2">
      <c r="A261" s="7">
        <v>33178</v>
      </c>
      <c r="B261">
        <v>0.11849999999999999</v>
      </c>
    </row>
    <row r="262" spans="1:2">
      <c r="A262" s="7">
        <v>33208</v>
      </c>
      <c r="B262">
        <v>5.1499999999999997E-2</v>
      </c>
    </row>
    <row r="263" spans="1:2">
      <c r="A263" s="7">
        <v>33239</v>
      </c>
      <c r="B263">
        <v>5.0599999999999999E-2</v>
      </c>
    </row>
    <row r="264" spans="1:2">
      <c r="A264" s="7">
        <v>33270</v>
      </c>
      <c r="B264">
        <v>0.106</v>
      </c>
    </row>
    <row r="265" spans="1:2">
      <c r="A265" s="7">
        <v>33298</v>
      </c>
      <c r="B265">
        <v>1.09E-2</v>
      </c>
    </row>
    <row r="266" spans="1:2">
      <c r="A266" s="7">
        <v>33329</v>
      </c>
      <c r="B266">
        <v>1.9800000000000002E-2</v>
      </c>
    </row>
    <row r="267" spans="1:2">
      <c r="A267" s="7">
        <v>33359</v>
      </c>
      <c r="B267">
        <v>3.7900000000000003E-2</v>
      </c>
    </row>
    <row r="268" spans="1:2">
      <c r="A268" s="7">
        <v>33390</v>
      </c>
      <c r="B268">
        <v>-9.5500000000000002E-2</v>
      </c>
    </row>
    <row r="269" spans="1:2">
      <c r="A269" s="7">
        <v>33420</v>
      </c>
      <c r="B269">
        <v>7.8200000000000006E-2</v>
      </c>
    </row>
    <row r="270" spans="1:2">
      <c r="A270" s="7">
        <v>33451</v>
      </c>
      <c r="B270">
        <v>4.6399999999999997E-2</v>
      </c>
    </row>
    <row r="271" spans="1:2">
      <c r="A271" s="7">
        <v>33482</v>
      </c>
      <c r="B271">
        <v>-2.2499999999999999E-2</v>
      </c>
    </row>
    <row r="272" spans="1:2">
      <c r="A272" s="7">
        <v>33512</v>
      </c>
      <c r="B272">
        <v>-2.0799999999999999E-2</v>
      </c>
    </row>
    <row r="273" spans="1:2">
      <c r="A273" s="7">
        <v>33543</v>
      </c>
      <c r="B273">
        <v>-0.1008</v>
      </c>
    </row>
    <row r="274" spans="1:2">
      <c r="A274" s="7">
        <v>33573</v>
      </c>
      <c r="B274">
        <v>8.9499999999999996E-2</v>
      </c>
    </row>
    <row r="275" spans="1:2">
      <c r="A275" s="7">
        <v>33604</v>
      </c>
      <c r="B275">
        <v>2.3699999999999999E-2</v>
      </c>
    </row>
    <row r="276" spans="1:2">
      <c r="A276" s="7">
        <v>33635</v>
      </c>
      <c r="B276">
        <v>4.4200000000000003E-2</v>
      </c>
    </row>
    <row r="277" spans="1:2">
      <c r="A277" s="7">
        <v>33664</v>
      </c>
      <c r="B277">
        <v>5.8799999999999998E-2</v>
      </c>
    </row>
    <row r="278" spans="1:2">
      <c r="A278" s="7">
        <v>33695</v>
      </c>
      <c r="B278">
        <v>1.3299999999999999E-2</v>
      </c>
    </row>
    <row r="279" spans="1:2">
      <c r="A279" s="7">
        <v>33725</v>
      </c>
      <c r="B279">
        <v>1.9400000000000001E-2</v>
      </c>
    </row>
    <row r="280" spans="1:2">
      <c r="A280" s="7">
        <v>33756</v>
      </c>
      <c r="B280">
        <v>1E-3</v>
      </c>
    </row>
    <row r="281" spans="1:2">
      <c r="A281" s="7">
        <v>33786</v>
      </c>
      <c r="B281">
        <v>-1.6999999999999999E-3</v>
      </c>
    </row>
    <row r="282" spans="1:2">
      <c r="A282" s="7">
        <v>33817</v>
      </c>
      <c r="B282">
        <v>-6.3299999999999995E-2</v>
      </c>
    </row>
    <row r="283" spans="1:2">
      <c r="A283" s="7">
        <v>33848</v>
      </c>
      <c r="B283">
        <v>5.0000000000000001E-3</v>
      </c>
    </row>
    <row r="284" spans="1:2">
      <c r="A284" s="7">
        <v>33878</v>
      </c>
      <c r="B284">
        <v>2.0299999999999999E-2</v>
      </c>
    </row>
    <row r="285" spans="1:2">
      <c r="A285" s="7">
        <v>33909</v>
      </c>
      <c r="B285">
        <v>7.9899999999999999E-2</v>
      </c>
    </row>
    <row r="286" spans="1:2">
      <c r="A286" s="7">
        <v>33939</v>
      </c>
      <c r="B286">
        <v>9.9000000000000005E-2</v>
      </c>
    </row>
    <row r="287" spans="1:2">
      <c r="A287" s="7">
        <v>33970</v>
      </c>
      <c r="B287">
        <v>2.86E-2</v>
      </c>
    </row>
    <row r="288" spans="1:2">
      <c r="A288" s="7">
        <v>34001</v>
      </c>
      <c r="B288">
        <v>2.92E-2</v>
      </c>
    </row>
    <row r="289" spans="1:2">
      <c r="A289" s="7">
        <v>34029</v>
      </c>
      <c r="B289" s="11">
        <v>-2.9999999999999997E-4</v>
      </c>
    </row>
    <row r="290" spans="1:2">
      <c r="A290" s="7">
        <v>34060</v>
      </c>
      <c r="B290">
        <v>-4.1500000000000002E-2</v>
      </c>
    </row>
    <row r="291" spans="1:2">
      <c r="A291" s="7">
        <v>34090</v>
      </c>
      <c r="B291">
        <v>1.14E-2</v>
      </c>
    </row>
    <row r="292" spans="1:2">
      <c r="A292" s="7">
        <v>34121</v>
      </c>
      <c r="B292">
        <v>6.3500000000000001E-2</v>
      </c>
    </row>
    <row r="293" spans="1:2">
      <c r="A293" s="7">
        <v>34151</v>
      </c>
      <c r="B293">
        <v>2.5000000000000001E-2</v>
      </c>
    </row>
    <row r="294" spans="1:2">
      <c r="A294" s="7">
        <v>34182</v>
      </c>
      <c r="B294">
        <v>4.0599999999999997E-2</v>
      </c>
    </row>
    <row r="295" spans="1:2">
      <c r="A295" s="7">
        <v>34213</v>
      </c>
      <c r="B295">
        <v>1.9E-2</v>
      </c>
    </row>
    <row r="296" spans="1:2">
      <c r="A296" s="7">
        <v>34243</v>
      </c>
      <c r="B296">
        <v>-5.7500000000000002E-2</v>
      </c>
    </row>
    <row r="297" spans="1:2">
      <c r="A297" s="7">
        <v>34274</v>
      </c>
      <c r="B297">
        <v>-1.3899999999999999E-2</v>
      </c>
    </row>
    <row r="298" spans="1:2">
      <c r="A298" s="7">
        <v>34304</v>
      </c>
      <c r="B298">
        <v>2.1100000000000001E-2</v>
      </c>
    </row>
    <row r="299" spans="1:2">
      <c r="A299" s="7">
        <v>34335</v>
      </c>
      <c r="B299">
        <v>7.4499999999999997E-2</v>
      </c>
    </row>
    <row r="300" spans="1:2">
      <c r="A300" s="7">
        <v>34366</v>
      </c>
      <c r="B300">
        <v>-6.13E-2</v>
      </c>
    </row>
    <row r="301" spans="1:2">
      <c r="A301" s="7">
        <v>34394</v>
      </c>
      <c r="B301">
        <v>-0.1147</v>
      </c>
    </row>
    <row r="302" spans="1:2">
      <c r="A302" s="7">
        <v>34425</v>
      </c>
      <c r="B302">
        <v>2.7699999999999999E-2</v>
      </c>
    </row>
    <row r="303" spans="1:2">
      <c r="A303" s="7">
        <v>34455</v>
      </c>
      <c r="B303">
        <v>3.7600000000000001E-2</v>
      </c>
    </row>
    <row r="304" spans="1:2">
      <c r="A304" s="7">
        <v>34486</v>
      </c>
      <c r="B304">
        <v>-3.8300000000000001E-2</v>
      </c>
    </row>
    <row r="305" spans="1:2">
      <c r="A305" s="7">
        <v>34516</v>
      </c>
      <c r="B305">
        <v>3.2899999999999999E-2</v>
      </c>
    </row>
    <row r="306" spans="1:2">
      <c r="A306" s="7">
        <v>34547</v>
      </c>
      <c r="B306">
        <v>7.9000000000000008E-3</v>
      </c>
    </row>
    <row r="307" spans="1:2">
      <c r="A307" s="7">
        <v>34578</v>
      </c>
      <c r="B307">
        <v>-6.2100000000000002E-2</v>
      </c>
    </row>
    <row r="308" spans="1:2">
      <c r="A308" s="7">
        <v>34608</v>
      </c>
      <c r="B308">
        <v>2.29E-2</v>
      </c>
    </row>
    <row r="309" spans="1:2">
      <c r="A309" s="7">
        <v>34639</v>
      </c>
      <c r="B309">
        <v>-5.79E-2</v>
      </c>
    </row>
    <row r="310" spans="1:2">
      <c r="A310" s="7">
        <v>34669</v>
      </c>
      <c r="B310">
        <v>-8.8000000000000005E-3</v>
      </c>
    </row>
    <row r="311" spans="1:2">
      <c r="A311" s="7">
        <v>34700</v>
      </c>
      <c r="B311">
        <v>3.8800000000000001E-2</v>
      </c>
    </row>
    <row r="312" spans="1:2">
      <c r="A312" s="7">
        <v>34731</v>
      </c>
      <c r="B312">
        <v>6.1899999999999997E-2</v>
      </c>
    </row>
    <row r="313" spans="1:2">
      <c r="A313" s="7">
        <v>34759</v>
      </c>
      <c r="B313">
        <v>-4.87E-2</v>
      </c>
    </row>
    <row r="314" spans="1:2">
      <c r="A314" s="7">
        <v>34790</v>
      </c>
      <c r="B314">
        <v>4.7600000000000003E-2</v>
      </c>
    </row>
    <row r="315" spans="1:2">
      <c r="A315" s="7">
        <v>34820</v>
      </c>
      <c r="B315">
        <v>7.2099999999999997E-2</v>
      </c>
    </row>
    <row r="316" spans="1:2">
      <c r="A316" s="7">
        <v>34851</v>
      </c>
      <c r="B316">
        <v>-1.67E-2</v>
      </c>
    </row>
    <row r="317" spans="1:2">
      <c r="A317" s="7">
        <v>34881</v>
      </c>
      <c r="B317">
        <v>5.8500000000000003E-2</v>
      </c>
    </row>
    <row r="318" spans="1:2">
      <c r="A318" s="7">
        <v>34912</v>
      </c>
      <c r="B318">
        <v>4.41E-2</v>
      </c>
    </row>
    <row r="319" spans="1:2">
      <c r="A319" s="7">
        <v>34943</v>
      </c>
      <c r="B319">
        <v>5.74E-2</v>
      </c>
    </row>
    <row r="320" spans="1:2">
      <c r="A320" s="7">
        <v>34973</v>
      </c>
      <c r="B320">
        <v>-7.8600000000000003E-2</v>
      </c>
    </row>
    <row r="321" spans="1:2">
      <c r="A321" s="7">
        <v>35004</v>
      </c>
      <c r="B321">
        <v>5.5E-2</v>
      </c>
    </row>
    <row r="322" spans="1:2">
      <c r="A322" s="7">
        <v>35034</v>
      </c>
      <c r="B322">
        <v>-1.8800000000000001E-2</v>
      </c>
    </row>
    <row r="323" spans="1:2">
      <c r="A323" s="7">
        <v>35065</v>
      </c>
      <c r="B323">
        <v>6.5600000000000006E-2</v>
      </c>
    </row>
    <row r="324" spans="1:2">
      <c r="A324" s="7">
        <v>35096</v>
      </c>
      <c r="B324">
        <v>3.1300000000000001E-2</v>
      </c>
    </row>
    <row r="325" spans="1:2">
      <c r="A325" s="7">
        <v>35125</v>
      </c>
      <c r="B325">
        <v>7.7000000000000002E-3</v>
      </c>
    </row>
    <row r="326" spans="1:2">
      <c r="A326" s="7">
        <v>35156</v>
      </c>
      <c r="B326">
        <v>-5.7999999999999996E-3</v>
      </c>
    </row>
    <row r="327" spans="1:2">
      <c r="A327" s="7">
        <v>35186</v>
      </c>
      <c r="B327">
        <v>2.0299999999999999E-2</v>
      </c>
    </row>
    <row r="328" spans="1:2">
      <c r="A328" s="7">
        <v>35217</v>
      </c>
      <c r="B328">
        <v>-2.7199999999999998E-2</v>
      </c>
    </row>
    <row r="329" spans="1:2">
      <c r="A329" s="7">
        <v>35247</v>
      </c>
      <c r="B329">
        <v>4.1000000000000003E-3</v>
      </c>
    </row>
    <row r="330" spans="1:2">
      <c r="A330" s="7">
        <v>35278</v>
      </c>
      <c r="B330">
        <v>3.2899999999999999E-2</v>
      </c>
    </row>
    <row r="331" spans="1:2">
      <c r="A331" s="7">
        <v>35309</v>
      </c>
      <c r="B331">
        <v>4.5699999999999998E-2</v>
      </c>
    </row>
    <row r="332" spans="1:2">
      <c r="A332" s="7">
        <v>35339</v>
      </c>
      <c r="B332">
        <v>6.4600000000000005E-2</v>
      </c>
    </row>
    <row r="333" spans="1:2">
      <c r="A333" s="7">
        <v>35370</v>
      </c>
      <c r="B333">
        <v>7.1599999999999997E-2</v>
      </c>
    </row>
    <row r="334" spans="1:2">
      <c r="A334" s="7">
        <v>35400</v>
      </c>
      <c r="B334">
        <v>-3.1600000000000003E-2</v>
      </c>
    </row>
    <row r="335" spans="1:2">
      <c r="A335" s="7">
        <v>35431</v>
      </c>
      <c r="B335">
        <v>9.3200000000000005E-2</v>
      </c>
    </row>
    <row r="336" spans="1:2">
      <c r="A336" s="7">
        <v>35462</v>
      </c>
      <c r="B336">
        <v>3.0599999999999999E-2</v>
      </c>
    </row>
    <row r="337" spans="1:2">
      <c r="A337" s="7">
        <v>35490</v>
      </c>
      <c r="B337">
        <v>-0.10059999999999999</v>
      </c>
    </row>
    <row r="338" spans="1:2">
      <c r="A338" s="7">
        <v>35521</v>
      </c>
      <c r="B338">
        <v>7.0499999999999993E-2</v>
      </c>
    </row>
    <row r="339" spans="1:2">
      <c r="A339" s="7">
        <v>35551</v>
      </c>
      <c r="B339">
        <v>1.21E-2</v>
      </c>
    </row>
    <row r="340" spans="1:2">
      <c r="A340" s="7">
        <v>35582</v>
      </c>
      <c r="B340">
        <v>3.4299999999999997E-2</v>
      </c>
    </row>
    <row r="341" spans="1:2">
      <c r="A341" s="7">
        <v>35612</v>
      </c>
      <c r="B341">
        <v>0.13489999999999999</v>
      </c>
    </row>
    <row r="342" spans="1:2">
      <c r="A342" s="7">
        <v>35643</v>
      </c>
      <c r="B342">
        <v>-5.8799999999999998E-2</v>
      </c>
    </row>
    <row r="343" spans="1:2">
      <c r="A343" s="7">
        <v>35674</v>
      </c>
      <c r="B343">
        <v>6.8900000000000003E-2</v>
      </c>
    </row>
    <row r="344" spans="1:2">
      <c r="A344" s="7">
        <v>35704</v>
      </c>
      <c r="B344">
        <v>-2.0400000000000001E-2</v>
      </c>
    </row>
    <row r="345" spans="1:2">
      <c r="A345" s="7">
        <v>35735</v>
      </c>
      <c r="B345">
        <v>6.6299999999999998E-2</v>
      </c>
    </row>
    <row r="346" spans="1:2">
      <c r="A346" s="7">
        <v>35765</v>
      </c>
      <c r="B346" s="11">
        <v>1E-4</v>
      </c>
    </row>
    <row r="347" spans="1:2">
      <c r="A347" s="7">
        <v>35796</v>
      </c>
      <c r="B347">
        <v>6.4999999999999997E-3</v>
      </c>
    </row>
    <row r="348" spans="1:2">
      <c r="A348" s="7">
        <v>35827</v>
      </c>
      <c r="B348">
        <v>9.1800000000000007E-2</v>
      </c>
    </row>
    <row r="349" spans="1:2">
      <c r="A349" s="7">
        <v>35855</v>
      </c>
      <c r="B349">
        <v>1.49E-2</v>
      </c>
    </row>
    <row r="350" spans="1:2">
      <c r="A350" s="7">
        <v>35886</v>
      </c>
      <c r="B350">
        <v>1.7899999999999999E-2</v>
      </c>
    </row>
    <row r="351" spans="1:2">
      <c r="A351" s="7">
        <v>35916</v>
      </c>
      <c r="B351">
        <v>1.09E-2</v>
      </c>
    </row>
    <row r="352" spans="1:2">
      <c r="A352" s="7">
        <v>35947</v>
      </c>
      <c r="B352">
        <v>2.4899999999999999E-2</v>
      </c>
    </row>
    <row r="353" spans="1:2">
      <c r="A353" s="7">
        <v>35977</v>
      </c>
      <c r="B353">
        <v>2.7799999999999998E-2</v>
      </c>
    </row>
    <row r="354" spans="1:2">
      <c r="A354" s="7">
        <v>36008</v>
      </c>
      <c r="B354">
        <v>-0.2467</v>
      </c>
    </row>
    <row r="355" spans="1:2">
      <c r="A355" s="7">
        <v>36039</v>
      </c>
      <c r="B355">
        <v>-0.13150000000000001</v>
      </c>
    </row>
    <row r="356" spans="1:2">
      <c r="A356" s="7">
        <v>36069</v>
      </c>
      <c r="B356">
        <v>0.39650000000000002</v>
      </c>
    </row>
    <row r="357" spans="1:2">
      <c r="A357" s="7">
        <v>36100</v>
      </c>
      <c r="B357">
        <v>-4.7999999999999996E-3</v>
      </c>
    </row>
    <row r="358" spans="1:2">
      <c r="A358" s="7">
        <v>36130</v>
      </c>
      <c r="B358">
        <v>-8.8999999999999999E-3</v>
      </c>
    </row>
    <row r="359" spans="1:2">
      <c r="A359" s="7">
        <v>36161</v>
      </c>
      <c r="B359">
        <v>3.8800000000000001E-2</v>
      </c>
    </row>
    <row r="360" spans="1:2">
      <c r="A360" s="7">
        <v>36192</v>
      </c>
      <c r="B360">
        <v>2.81E-2</v>
      </c>
    </row>
    <row r="361" spans="1:2">
      <c r="A361" s="7">
        <v>36220</v>
      </c>
      <c r="B361">
        <v>5.3499999999999999E-2</v>
      </c>
    </row>
    <row r="362" spans="1:2">
      <c r="A362" s="7">
        <v>36251</v>
      </c>
      <c r="B362">
        <v>4.6600000000000003E-2</v>
      </c>
    </row>
    <row r="363" spans="1:2">
      <c r="A363" s="7">
        <v>36281</v>
      </c>
      <c r="B363">
        <v>-5.2400000000000002E-2</v>
      </c>
    </row>
    <row r="364" spans="1:2">
      <c r="A364" s="7">
        <v>36312</v>
      </c>
      <c r="B364">
        <v>5.4100000000000002E-2</v>
      </c>
    </row>
    <row r="365" spans="1:2">
      <c r="A365" s="7">
        <v>36342</v>
      </c>
      <c r="B365">
        <v>-2.3E-2</v>
      </c>
    </row>
    <row r="366" spans="1:2">
      <c r="A366" s="7">
        <v>36373</v>
      </c>
      <c r="B366">
        <v>-5.04E-2</v>
      </c>
    </row>
    <row r="367" spans="1:2">
      <c r="A367" s="7">
        <v>36404</v>
      </c>
      <c r="B367">
        <v>-4.7899999999999998E-2</v>
      </c>
    </row>
    <row r="368" spans="1:2">
      <c r="A368" s="7">
        <v>36434</v>
      </c>
      <c r="B368">
        <v>0.1038</v>
      </c>
    </row>
    <row r="369" spans="1:2">
      <c r="A369" s="7">
        <v>36465</v>
      </c>
      <c r="B369">
        <v>-5.4999999999999997E-3</v>
      </c>
    </row>
    <row r="370" spans="1:2">
      <c r="A370" s="7">
        <v>36495</v>
      </c>
      <c r="B370">
        <v>-1.01E-2</v>
      </c>
    </row>
    <row r="371" spans="1:2">
      <c r="A371" s="7">
        <v>36526</v>
      </c>
      <c r="B371">
        <v>-8.09E-2</v>
      </c>
    </row>
    <row r="372" spans="1:2">
      <c r="A372" s="7">
        <v>36557</v>
      </c>
      <c r="B372">
        <v>-4.2099999999999999E-2</v>
      </c>
    </row>
    <row r="373" spans="1:2">
      <c r="A373" s="7">
        <v>36586</v>
      </c>
      <c r="B373">
        <v>8.8200000000000001E-2</v>
      </c>
    </row>
    <row r="374" spans="1:2">
      <c r="A374" s="7">
        <v>36617</v>
      </c>
      <c r="B374">
        <v>-4.2599999999999999E-2</v>
      </c>
    </row>
    <row r="375" spans="1:2">
      <c r="A375" s="7">
        <v>36647</v>
      </c>
      <c r="B375">
        <v>4.0099999999999997E-2</v>
      </c>
    </row>
    <row r="376" spans="1:2">
      <c r="A376" s="7">
        <v>36678</v>
      </c>
      <c r="B376">
        <v>-1.7999999999999999E-2</v>
      </c>
    </row>
    <row r="377" spans="1:2">
      <c r="A377" s="7">
        <v>36708</v>
      </c>
      <c r="B377">
        <v>0.105</v>
      </c>
    </row>
    <row r="378" spans="1:2">
      <c r="A378" s="7">
        <v>36739</v>
      </c>
      <c r="B378">
        <v>0.1216</v>
      </c>
    </row>
    <row r="379" spans="1:2">
      <c r="A379" s="7">
        <v>36770</v>
      </c>
      <c r="B379">
        <v>-5.96E-2</v>
      </c>
    </row>
    <row r="380" spans="1:2">
      <c r="A380" s="7">
        <v>36800</v>
      </c>
      <c r="B380">
        <v>7.4999999999999997E-3</v>
      </c>
    </row>
    <row r="381" spans="1:2">
      <c r="A381" s="7">
        <v>36831</v>
      </c>
      <c r="B381">
        <v>-8.5999999999999993E-2</v>
      </c>
    </row>
    <row r="382" spans="1:2">
      <c r="A382" s="7">
        <v>36861</v>
      </c>
      <c r="B382">
        <v>5.28E-2</v>
      </c>
    </row>
    <row r="383" spans="1:2">
      <c r="A383" s="7">
        <v>36892</v>
      </c>
      <c r="B383">
        <v>2.9000000000000001E-2</v>
      </c>
    </row>
    <row r="384" spans="1:2">
      <c r="A384" s="7">
        <v>36923</v>
      </c>
      <c r="B384">
        <v>-5.67E-2</v>
      </c>
    </row>
    <row r="385" spans="1:2">
      <c r="A385" s="7">
        <v>36951</v>
      </c>
      <c r="B385">
        <v>-1.2200000000000001E-2</v>
      </c>
    </row>
    <row r="386" spans="1:2">
      <c r="A386" s="7">
        <v>36982</v>
      </c>
      <c r="B386">
        <v>4.5900000000000003E-2</v>
      </c>
    </row>
    <row r="387" spans="1:2">
      <c r="A387" s="7">
        <v>37012</v>
      </c>
      <c r="B387">
        <v>3.61E-2</v>
      </c>
    </row>
    <row r="388" spans="1:2">
      <c r="A388" s="7">
        <v>37043</v>
      </c>
      <c r="B388">
        <v>-2.7099999999999999E-2</v>
      </c>
    </row>
    <row r="389" spans="1:2">
      <c r="A389" s="7">
        <v>37073</v>
      </c>
      <c r="B389">
        <v>-6.4999999999999997E-3</v>
      </c>
    </row>
    <row r="390" spans="1:2">
      <c r="A390" s="7">
        <v>37104</v>
      </c>
      <c r="B390">
        <v>-3.27E-2</v>
      </c>
    </row>
    <row r="391" spans="1:2">
      <c r="A391" s="7">
        <v>37135</v>
      </c>
      <c r="B391">
        <v>-0.13020000000000001</v>
      </c>
    </row>
    <row r="392" spans="1:2">
      <c r="A392" s="7">
        <v>37165</v>
      </c>
      <c r="B392">
        <v>-3.1300000000000001E-2</v>
      </c>
    </row>
    <row r="393" spans="1:2">
      <c r="A393" s="7">
        <v>37196</v>
      </c>
      <c r="B393">
        <v>7.9000000000000001E-2</v>
      </c>
    </row>
    <row r="394" spans="1:2">
      <c r="A394" s="7">
        <v>37226</v>
      </c>
      <c r="B394">
        <v>-2.3900000000000001E-2</v>
      </c>
    </row>
    <row r="395" spans="1:2">
      <c r="A395" s="7">
        <v>37257</v>
      </c>
      <c r="B395">
        <v>2.8999999999999998E-3</v>
      </c>
    </row>
    <row r="396" spans="1:2">
      <c r="A396" s="7">
        <v>37288</v>
      </c>
      <c r="B396">
        <v>-2.76E-2</v>
      </c>
    </row>
    <row r="397" spans="1:2">
      <c r="A397" s="7">
        <v>37316</v>
      </c>
      <c r="B397">
        <v>8.5099999999999995E-2</v>
      </c>
    </row>
    <row r="398" spans="1:2">
      <c r="A398" s="7">
        <v>37347</v>
      </c>
      <c r="B398">
        <v>-1.14E-2</v>
      </c>
    </row>
    <row r="399" spans="1:2">
      <c r="A399" s="7">
        <v>37377</v>
      </c>
      <c r="B399">
        <v>6.5000000000000002E-2</v>
      </c>
    </row>
    <row r="400" spans="1:2">
      <c r="A400" s="7">
        <v>37408</v>
      </c>
      <c r="B400">
        <v>-7.8799999999999995E-2</v>
      </c>
    </row>
    <row r="401" spans="1:2">
      <c r="A401" s="7">
        <v>37438</v>
      </c>
      <c r="B401">
        <v>-8.09E-2</v>
      </c>
    </row>
    <row r="402" spans="1:2">
      <c r="A402" s="7">
        <v>37469</v>
      </c>
      <c r="B402">
        <v>3.0099999999999998E-2</v>
      </c>
    </row>
    <row r="403" spans="1:2">
      <c r="A403" s="7">
        <v>37500</v>
      </c>
      <c r="B403">
        <v>-0.1323</v>
      </c>
    </row>
    <row r="404" spans="1:2">
      <c r="A404" s="7">
        <v>37530</v>
      </c>
      <c r="B404">
        <v>5.4800000000000001E-2</v>
      </c>
    </row>
    <row r="405" spans="1:2">
      <c r="A405" s="7">
        <v>37561</v>
      </c>
      <c r="B405">
        <v>8.09E-2</v>
      </c>
    </row>
    <row r="406" spans="1:2">
      <c r="A406" s="7">
        <v>37591</v>
      </c>
      <c r="B406">
        <v>-7.17E-2</v>
      </c>
    </row>
    <row r="407" spans="1:2">
      <c r="A407" s="7">
        <v>37622</v>
      </c>
      <c r="B407">
        <v>-5.7500000000000002E-2</v>
      </c>
    </row>
    <row r="408" spans="1:2">
      <c r="A408" s="7">
        <v>37653</v>
      </c>
      <c r="B408">
        <v>-4.5999999999999999E-3</v>
      </c>
    </row>
    <row r="409" spans="1:2">
      <c r="A409" s="7">
        <v>37681</v>
      </c>
      <c r="B409">
        <v>-2.7099999999999999E-2</v>
      </c>
    </row>
    <row r="410" spans="1:2">
      <c r="A410" s="7">
        <v>37712</v>
      </c>
      <c r="B410">
        <v>0.1216</v>
      </c>
    </row>
    <row r="411" spans="1:2">
      <c r="A411" s="7">
        <v>37742</v>
      </c>
      <c r="B411">
        <v>4.4999999999999998E-2</v>
      </c>
    </row>
    <row r="412" spans="1:2">
      <c r="A412" s="7">
        <v>37773</v>
      </c>
      <c r="B412">
        <v>9.4999999999999998E-3</v>
      </c>
    </row>
    <row r="413" spans="1:2">
      <c r="A413" s="7">
        <v>37803</v>
      </c>
      <c r="B413">
        <v>4.7600000000000003E-2</v>
      </c>
    </row>
    <row r="414" spans="1:2">
      <c r="A414" s="7">
        <v>37834</v>
      </c>
      <c r="B414">
        <v>6.1000000000000004E-3</v>
      </c>
    </row>
    <row r="415" spans="1:2">
      <c r="A415" s="7">
        <v>37865</v>
      </c>
      <c r="B415" s="11">
        <v>8.9999999999999998E-4</v>
      </c>
    </row>
    <row r="416" spans="1:2">
      <c r="A416" s="7">
        <v>37895</v>
      </c>
      <c r="B416">
        <v>7.4300000000000005E-2</v>
      </c>
    </row>
    <row r="417" spans="1:2">
      <c r="A417" s="7">
        <v>37926</v>
      </c>
      <c r="B417" s="11">
        <v>2.0000000000000001E-4</v>
      </c>
    </row>
    <row r="418" spans="1:2">
      <c r="A418" s="7">
        <v>37956</v>
      </c>
      <c r="B418">
        <v>3.5400000000000001E-2</v>
      </c>
    </row>
    <row r="419" spans="1:2">
      <c r="A419" s="7">
        <v>37987</v>
      </c>
      <c r="B419">
        <v>-3.44E-2</v>
      </c>
    </row>
    <row r="420" spans="1:2">
      <c r="A420" s="7">
        <v>38018</v>
      </c>
      <c r="B420">
        <v>2.8400000000000002E-2</v>
      </c>
    </row>
    <row r="421" spans="1:2">
      <c r="A421" s="7">
        <v>38047</v>
      </c>
      <c r="B421">
        <v>-2.41E-2</v>
      </c>
    </row>
    <row r="422" spans="1:2">
      <c r="A422" s="7">
        <v>38078</v>
      </c>
      <c r="B422">
        <v>3.7000000000000002E-3</v>
      </c>
    </row>
    <row r="423" spans="1:2">
      <c r="A423" s="7">
        <v>38108</v>
      </c>
      <c r="B423">
        <v>-3.0999999999999999E-3</v>
      </c>
    </row>
    <row r="424" spans="1:2">
      <c r="A424" s="7">
        <v>38139</v>
      </c>
      <c r="B424">
        <v>1.6999999999999999E-3</v>
      </c>
    </row>
    <row r="425" spans="1:2">
      <c r="A425" s="7">
        <v>38169</v>
      </c>
      <c r="B425" s="11">
        <v>8.9999999999999998E-4</v>
      </c>
    </row>
    <row r="426" spans="1:2">
      <c r="A426" s="7">
        <v>38200</v>
      </c>
      <c r="B426">
        <v>2.7400000000000001E-2</v>
      </c>
    </row>
    <row r="427" spans="1:2">
      <c r="A427" s="7">
        <v>38231</v>
      </c>
      <c r="B427">
        <v>-1.1599999999999999E-2</v>
      </c>
    </row>
    <row r="428" spans="1:2">
      <c r="A428" s="7">
        <v>38261</v>
      </c>
      <c r="B428">
        <v>2.6200000000000001E-2</v>
      </c>
    </row>
    <row r="429" spans="1:2">
      <c r="A429" s="7">
        <v>38292</v>
      </c>
      <c r="B429">
        <v>9.5999999999999992E-3</v>
      </c>
    </row>
    <row r="430" spans="1:2">
      <c r="A430" s="7">
        <v>38322</v>
      </c>
      <c r="B430">
        <v>1.9199999999999998E-2</v>
      </c>
    </row>
    <row r="431" spans="1:2">
      <c r="A431" s="7">
        <v>38353</v>
      </c>
      <c r="B431">
        <v>-0.13669999999999999</v>
      </c>
    </row>
    <row r="432" spans="1:2">
      <c r="A432" s="7">
        <v>38384</v>
      </c>
      <c r="B432">
        <v>8.6999999999999994E-3</v>
      </c>
    </row>
    <row r="433" spans="1:2">
      <c r="A433" s="7">
        <v>38412</v>
      </c>
      <c r="B433">
        <v>-2.7E-2</v>
      </c>
    </row>
    <row r="434" spans="1:2">
      <c r="A434" s="7">
        <v>38443</v>
      </c>
      <c r="B434">
        <v>-3.8999999999999998E-3</v>
      </c>
    </row>
    <row r="435" spans="1:2">
      <c r="A435" s="7">
        <v>38473</v>
      </c>
      <c r="B435">
        <v>1.12E-2</v>
      </c>
    </row>
    <row r="436" spans="1:2">
      <c r="A436" s="7">
        <v>38504</v>
      </c>
      <c r="B436">
        <v>1.9300000000000001E-2</v>
      </c>
    </row>
    <row r="437" spans="1:2">
      <c r="A437" s="7">
        <v>38534</v>
      </c>
      <c r="B437">
        <v>2.2100000000000002E-2</v>
      </c>
    </row>
    <row r="438" spans="1:2">
      <c r="A438" s="7">
        <v>38565</v>
      </c>
      <c r="B438">
        <v>-9.4000000000000004E-3</v>
      </c>
    </row>
    <row r="439" spans="1:2">
      <c r="A439" s="7">
        <v>38596</v>
      </c>
      <c r="B439">
        <v>4.07E-2</v>
      </c>
    </row>
    <row r="440" spans="1:2">
      <c r="A440" s="7">
        <v>38626</v>
      </c>
      <c r="B440">
        <v>2.7000000000000001E-3</v>
      </c>
    </row>
    <row r="441" spans="1:2">
      <c r="A441" s="7">
        <v>38657</v>
      </c>
      <c r="B441">
        <v>4.2799999999999998E-2</v>
      </c>
    </row>
    <row r="442" spans="1:2">
      <c r="A442" s="7">
        <v>38687</v>
      </c>
      <c r="B442">
        <v>1.7000000000000001E-2</v>
      </c>
    </row>
    <row r="443" spans="1:2">
      <c r="A443" s="7">
        <v>38718</v>
      </c>
      <c r="B443">
        <v>-2.4400000000000002E-2</v>
      </c>
    </row>
    <row r="444" spans="1:2">
      <c r="A444" s="7">
        <v>38749</v>
      </c>
      <c r="B444">
        <v>5.3800000000000001E-2</v>
      </c>
    </row>
    <row r="445" spans="1:2">
      <c r="A445" s="7">
        <v>38777</v>
      </c>
      <c r="B445">
        <v>1.2999999999999999E-3</v>
      </c>
    </row>
    <row r="446" spans="1:2">
      <c r="A446" s="7">
        <v>38808</v>
      </c>
      <c r="B446">
        <v>2.3300000000000001E-2</v>
      </c>
    </row>
    <row r="447" spans="1:2">
      <c r="A447" s="7">
        <v>38838</v>
      </c>
      <c r="B447">
        <v>-4.6699999999999998E-2</v>
      </c>
    </row>
    <row r="448" spans="1:2">
      <c r="A448" s="7">
        <v>38869</v>
      </c>
      <c r="B448">
        <v>-1.9400000000000001E-2</v>
      </c>
    </row>
    <row r="449" spans="1:2">
      <c r="A449" s="7">
        <v>38899</v>
      </c>
      <c r="B449">
        <v>-2.0899999999999998E-2</v>
      </c>
    </row>
    <row r="450" spans="1:2">
      <c r="A450" s="7">
        <v>38930</v>
      </c>
      <c r="B450">
        <v>2.0400000000000001E-2</v>
      </c>
    </row>
    <row r="451" spans="1:2">
      <c r="A451" s="7">
        <v>38961</v>
      </c>
      <c r="B451">
        <v>3.4599999999999999E-2</v>
      </c>
    </row>
    <row r="452" spans="1:2">
      <c r="A452" s="7">
        <v>38991</v>
      </c>
      <c r="B452">
        <v>2.24E-2</v>
      </c>
    </row>
    <row r="453" spans="1:2">
      <c r="A453" s="7">
        <v>39022</v>
      </c>
      <c r="B453">
        <v>-2.1999999999999999E-2</v>
      </c>
    </row>
    <row r="454" spans="1:2">
      <c r="A454" s="7">
        <v>39052</v>
      </c>
      <c r="B454">
        <v>1.8200000000000001E-2</v>
      </c>
    </row>
    <row r="455" spans="1:2">
      <c r="A455" s="7">
        <v>39083</v>
      </c>
      <c r="B455">
        <v>-6.7100000000000007E-2</v>
      </c>
    </row>
    <row r="456" spans="1:2">
      <c r="A456" s="7">
        <v>39114</v>
      </c>
      <c r="B456">
        <v>-3.8300000000000001E-2</v>
      </c>
    </row>
    <row r="457" spans="1:2">
      <c r="A457" s="7">
        <v>39142</v>
      </c>
      <c r="B457">
        <v>-3.1E-2</v>
      </c>
    </row>
    <row r="458" spans="1:2">
      <c r="A458" s="7">
        <v>39173</v>
      </c>
      <c r="B458">
        <v>4.6300000000000001E-2</v>
      </c>
    </row>
    <row r="459" spans="1:2">
      <c r="A459" s="7">
        <v>39203</v>
      </c>
      <c r="B459">
        <v>1.9599999999999999E-2</v>
      </c>
    </row>
    <row r="460" spans="1:2">
      <c r="A460" s="7">
        <v>39234</v>
      </c>
      <c r="B460">
        <v>-5.3499999999999999E-2</v>
      </c>
    </row>
    <row r="461" spans="1:2">
      <c r="A461" s="7">
        <v>39264</v>
      </c>
      <c r="B461">
        <v>-4.1200000000000001E-2</v>
      </c>
    </row>
    <row r="462" spans="1:2">
      <c r="A462" s="7">
        <v>39295</v>
      </c>
      <c r="B462">
        <v>-4.5400000000000003E-2</v>
      </c>
    </row>
    <row r="463" spans="1:2">
      <c r="A463" s="7">
        <v>39326</v>
      </c>
      <c r="B463">
        <v>5.7000000000000002E-3</v>
      </c>
    </row>
    <row r="464" spans="1:2">
      <c r="A464" s="7">
        <v>39356</v>
      </c>
      <c r="B464">
        <v>1.46E-2</v>
      </c>
    </row>
    <row r="465" spans="1:2">
      <c r="A465" s="7">
        <v>39387</v>
      </c>
      <c r="B465">
        <v>-7.1199999999999999E-2</v>
      </c>
    </row>
    <row r="466" spans="1:2">
      <c r="A466" s="7">
        <v>39417</v>
      </c>
      <c r="B466">
        <v>-6.1699999999999998E-2</v>
      </c>
    </row>
    <row r="467" spans="1:2">
      <c r="A467" s="7">
        <v>39448</v>
      </c>
      <c r="B467">
        <v>-9.3100000000000002E-2</v>
      </c>
    </row>
    <row r="468" spans="1:2">
      <c r="A468" s="7">
        <v>39479</v>
      </c>
      <c r="B468">
        <v>-7.8700000000000006E-2</v>
      </c>
    </row>
    <row r="469" spans="1:2">
      <c r="A469" s="7">
        <v>39508</v>
      </c>
      <c r="B469">
        <v>-6.9000000000000006E-2</v>
      </c>
    </row>
    <row r="470" spans="1:2">
      <c r="A470" s="7">
        <v>39539</v>
      </c>
      <c r="B470">
        <v>4.8800000000000003E-2</v>
      </c>
    </row>
    <row r="471" spans="1:2">
      <c r="A471" s="7">
        <v>39569</v>
      </c>
      <c r="B471">
        <v>-5.3800000000000001E-2</v>
      </c>
    </row>
    <row r="472" spans="1:2">
      <c r="A472" s="7">
        <v>39600</v>
      </c>
      <c r="B472">
        <v>-0.11700000000000001</v>
      </c>
    </row>
    <row r="473" spans="1:2">
      <c r="A473" s="7">
        <v>39630</v>
      </c>
      <c r="B473">
        <v>8.6800000000000002E-2</v>
      </c>
    </row>
    <row r="474" spans="1:2">
      <c r="A474" s="7">
        <v>39661</v>
      </c>
      <c r="B474">
        <v>1E-3</v>
      </c>
    </row>
    <row r="475" spans="1:2">
      <c r="A475" s="7">
        <v>39692</v>
      </c>
      <c r="B475">
        <v>1.2999999999999999E-2</v>
      </c>
    </row>
    <row r="476" spans="1:2">
      <c r="A476" s="7">
        <v>39722</v>
      </c>
      <c r="B476">
        <v>-0.20660000000000001</v>
      </c>
    </row>
    <row r="477" spans="1:2">
      <c r="A477" s="7">
        <v>39753</v>
      </c>
      <c r="B477">
        <v>-0.23419999999999999</v>
      </c>
    </row>
    <row r="478" spans="1:2">
      <c r="A478" s="7">
        <v>39783</v>
      </c>
      <c r="B478">
        <v>-8.2900000000000001E-2</v>
      </c>
    </row>
    <row r="479" spans="1:2">
      <c r="A479" s="7">
        <v>39814</v>
      </c>
      <c r="B479">
        <v>-6.2700000000000006E-2</v>
      </c>
    </row>
    <row r="480" spans="1:2">
      <c r="A480" s="7">
        <v>39845</v>
      </c>
      <c r="B480">
        <v>-0.12839999999999999</v>
      </c>
    </row>
    <row r="481" spans="1:2">
      <c r="A481" s="7">
        <v>39873</v>
      </c>
      <c r="B481">
        <v>0.16070000000000001</v>
      </c>
    </row>
    <row r="482" spans="1:2">
      <c r="A482" s="7">
        <v>39904</v>
      </c>
      <c r="B482">
        <v>0.26319999999999999</v>
      </c>
    </row>
    <row r="483" spans="1:2">
      <c r="A483" s="7">
        <v>39934</v>
      </c>
      <c r="B483">
        <v>0.1178</v>
      </c>
    </row>
    <row r="484" spans="1:2">
      <c r="A484" s="7">
        <v>39965</v>
      </c>
      <c r="B484">
        <v>3.4200000000000001E-2</v>
      </c>
    </row>
    <row r="485" spans="1:2">
      <c r="A485" s="7">
        <v>39995</v>
      </c>
      <c r="B485">
        <v>0.13769999999999999</v>
      </c>
    </row>
    <row r="486" spans="1:2">
      <c r="A486" s="7">
        <v>40026</v>
      </c>
      <c r="B486">
        <v>9.11E-2</v>
      </c>
    </row>
    <row r="487" spans="1:2">
      <c r="A487" s="7">
        <v>40057</v>
      </c>
      <c r="B487">
        <v>2.8000000000000001E-2</v>
      </c>
    </row>
    <row r="488" spans="1:2">
      <c r="A488" s="7">
        <v>40087</v>
      </c>
      <c r="B488">
        <v>-6.3799999999999996E-2</v>
      </c>
    </row>
    <row r="489" spans="1:2">
      <c r="A489" s="7">
        <v>40118</v>
      </c>
      <c r="B489">
        <v>1.01E-2</v>
      </c>
    </row>
    <row r="490" spans="1:2">
      <c r="A490" s="7">
        <v>40148</v>
      </c>
      <c r="B490">
        <v>1.6500000000000001E-2</v>
      </c>
    </row>
    <row r="491" spans="1:2">
      <c r="A491" s="7">
        <v>40179</v>
      </c>
      <c r="B491">
        <v>-7.8899999999999998E-2</v>
      </c>
    </row>
    <row r="492" spans="1:2">
      <c r="A492" s="7">
        <v>40210</v>
      </c>
      <c r="B492">
        <v>8.1699999999999995E-2</v>
      </c>
    </row>
    <row r="493" spans="1:2">
      <c r="A493" s="7">
        <v>40238</v>
      </c>
      <c r="B493">
        <v>6.9599999999999995E-2</v>
      </c>
    </row>
    <row r="494" spans="1:2">
      <c r="A494" s="7">
        <v>40269</v>
      </c>
      <c r="B494">
        <v>-1.7100000000000001E-2</v>
      </c>
    </row>
    <row r="495" spans="1:2">
      <c r="A495" s="7">
        <v>40299</v>
      </c>
      <c r="B495">
        <v>-8.6800000000000002E-2</v>
      </c>
    </row>
    <row r="496" spans="1:2">
      <c r="A496" s="7">
        <v>40330</v>
      </c>
      <c r="B496">
        <v>-6.4899999999999999E-2</v>
      </c>
    </row>
    <row r="497" spans="1:2">
      <c r="A497" s="7">
        <v>40360</v>
      </c>
      <c r="B497">
        <v>9.8599999999999993E-2</v>
      </c>
    </row>
    <row r="498" spans="1:2">
      <c r="A498" s="7">
        <v>40391</v>
      </c>
      <c r="B498">
        <v>-6.7900000000000002E-2</v>
      </c>
    </row>
    <row r="499" spans="1:2">
      <c r="A499" s="7">
        <v>40422</v>
      </c>
      <c r="B499">
        <v>7.4999999999999997E-3</v>
      </c>
    </row>
    <row r="500" spans="1:2">
      <c r="A500" s="7">
        <v>40452</v>
      </c>
      <c r="B500">
        <v>-1.4E-3</v>
      </c>
    </row>
    <row r="501" spans="1:2">
      <c r="A501" s="7">
        <v>40483</v>
      </c>
      <c r="B501">
        <v>-3.6700000000000003E-2</v>
      </c>
    </row>
    <row r="502" spans="1:2">
      <c r="A502" s="7">
        <v>40513</v>
      </c>
      <c r="B502">
        <v>5.8000000000000003E-2</v>
      </c>
    </row>
    <row r="503" spans="1:2">
      <c r="A503" s="7">
        <v>40544</v>
      </c>
      <c r="B503">
        <v>1.4200000000000001E-2</v>
      </c>
    </row>
    <row r="504" spans="1:2">
      <c r="A504" s="7">
        <v>40575</v>
      </c>
      <c r="B504">
        <v>5.7200000000000001E-2</v>
      </c>
    </row>
    <row r="505" spans="1:2">
      <c r="A505" s="7">
        <v>40603</v>
      </c>
      <c r="B505">
        <v>-5.3800000000000001E-2</v>
      </c>
    </row>
    <row r="506" spans="1:2">
      <c r="A506" s="7">
        <v>40634</v>
      </c>
      <c r="B506">
        <v>-5.3E-3</v>
      </c>
    </row>
    <row r="507" spans="1:2">
      <c r="A507" s="7">
        <v>40664</v>
      </c>
      <c r="B507">
        <v>-1.5100000000000001E-2</v>
      </c>
    </row>
    <row r="508" spans="1:2">
      <c r="A508" s="7">
        <v>40695</v>
      </c>
      <c r="B508">
        <v>-4.3200000000000002E-2</v>
      </c>
    </row>
    <row r="509" spans="1:2">
      <c r="A509" s="7">
        <v>40725</v>
      </c>
      <c r="B509">
        <v>-6.4199999999999993E-2</v>
      </c>
    </row>
    <row r="510" spans="1:2">
      <c r="A510" s="7">
        <v>40756</v>
      </c>
      <c r="B510">
        <v>-0.1143</v>
      </c>
    </row>
    <row r="511" spans="1:2">
      <c r="A511" s="7">
        <v>40787</v>
      </c>
      <c r="B511">
        <v>-0.12740000000000001</v>
      </c>
    </row>
    <row r="512" spans="1:2">
      <c r="A512" s="7">
        <v>40817</v>
      </c>
      <c r="B512">
        <v>8.2900000000000001E-2</v>
      </c>
    </row>
    <row r="513" spans="1:2">
      <c r="A513" s="7">
        <v>40848</v>
      </c>
      <c r="B513">
        <v>-0.10059999999999999</v>
      </c>
    </row>
    <row r="514" spans="1:2">
      <c r="A514" s="7">
        <v>40878</v>
      </c>
      <c r="B514">
        <v>2.0199999999999999E-2</v>
      </c>
    </row>
    <row r="515" spans="1:2">
      <c r="A515" s="7">
        <v>40909</v>
      </c>
      <c r="B515">
        <v>0.11269999999999999</v>
      </c>
    </row>
    <row r="516" spans="1:2">
      <c r="A516" s="7">
        <v>40940</v>
      </c>
      <c r="B516">
        <v>6.1400000000000003E-2</v>
      </c>
    </row>
    <row r="517" spans="1:2">
      <c r="A517" s="7">
        <v>40969</v>
      </c>
      <c r="B517">
        <v>3.9199999999999999E-2</v>
      </c>
    </row>
    <row r="518" spans="1:2">
      <c r="A518" s="7">
        <v>41000</v>
      </c>
      <c r="B518">
        <v>-6.3100000000000003E-2</v>
      </c>
    </row>
    <row r="519" spans="1:2">
      <c r="A519" s="7">
        <v>41030</v>
      </c>
      <c r="B519">
        <v>-0.1241</v>
      </c>
    </row>
    <row r="520" spans="1:2">
      <c r="A520" s="7">
        <v>41061</v>
      </c>
      <c r="B520">
        <v>3.9899999999999998E-2</v>
      </c>
    </row>
    <row r="521" spans="1:2">
      <c r="A521" s="7">
        <v>41091</v>
      </c>
      <c r="B521">
        <v>-2.8899999999999999E-2</v>
      </c>
    </row>
    <row r="522" spans="1:2">
      <c r="A522" s="7">
        <v>41122</v>
      </c>
      <c r="B522">
        <v>3.8399999999999997E-2</v>
      </c>
    </row>
    <row r="523" spans="1:2">
      <c r="A523" s="7">
        <v>41153</v>
      </c>
      <c r="B523">
        <v>5.21E-2</v>
      </c>
    </row>
    <row r="524" spans="1:2">
      <c r="A524" s="7">
        <v>41183</v>
      </c>
      <c r="B524">
        <v>4.5400000000000003E-2</v>
      </c>
    </row>
    <row r="525" spans="1:2">
      <c r="A525" s="7">
        <v>41214</v>
      </c>
      <c r="B525">
        <v>1.1299999999999999E-2</v>
      </c>
    </row>
    <row r="526" spans="1:2">
      <c r="A526" s="7">
        <v>41244</v>
      </c>
      <c r="B526">
        <v>5.33E-2</v>
      </c>
    </row>
    <row r="527" spans="1:2">
      <c r="A527" s="7">
        <v>41275</v>
      </c>
      <c r="B527">
        <v>6.8423791484374205E-2</v>
      </c>
    </row>
    <row r="528" spans="1:2">
      <c r="A528" s="7">
        <v>41306</v>
      </c>
      <c r="B528">
        <v>-2.0166718873241299E-2</v>
      </c>
    </row>
    <row r="529" spans="1:2">
      <c r="A529" s="7">
        <v>41334</v>
      </c>
      <c r="B529">
        <v>-2.4893089660360398E-2</v>
      </c>
    </row>
    <row r="530" spans="1:2">
      <c r="A530" s="7">
        <v>41365</v>
      </c>
      <c r="B530">
        <v>6.2195126112696397E-2</v>
      </c>
    </row>
    <row r="531" spans="1:2">
      <c r="A531" s="7">
        <v>41395</v>
      </c>
      <c r="B531">
        <v>4.5751874895021902E-2</v>
      </c>
    </row>
    <row r="532" spans="1:2">
      <c r="A532" s="7">
        <v>41426</v>
      </c>
      <c r="B532">
        <v>-6.1428649960608102E-2</v>
      </c>
    </row>
    <row r="533" spans="1:2">
      <c r="A533" s="7">
        <v>41456</v>
      </c>
      <c r="B533">
        <v>0.112464980602946</v>
      </c>
    </row>
    <row r="534" spans="1:2">
      <c r="A534" s="7">
        <v>41487</v>
      </c>
      <c r="B534">
        <v>-4.26484963561609E-2</v>
      </c>
    </row>
    <row r="535" spans="1:2">
      <c r="A535" s="7">
        <v>41518</v>
      </c>
      <c r="B535">
        <v>3.5908973153718798E-2</v>
      </c>
    </row>
    <row r="536" spans="1:2">
      <c r="A536" s="7">
        <v>41548</v>
      </c>
      <c r="B536">
        <v>1.7037409599699599E-2</v>
      </c>
    </row>
    <row r="537" spans="1:2">
      <c r="A537" s="7">
        <v>41579</v>
      </c>
      <c r="B537">
        <v>3.7256294033078903E-2</v>
      </c>
    </row>
    <row r="538" spans="1:2">
      <c r="A538" s="7">
        <v>41609</v>
      </c>
      <c r="B538">
        <v>3.1435257990266398E-2</v>
      </c>
    </row>
    <row r="539" spans="1:2">
      <c r="A539" s="7">
        <v>41640</v>
      </c>
      <c r="B539">
        <v>-3.3964188600737098E-2</v>
      </c>
    </row>
    <row r="540" spans="1:2">
      <c r="A540" s="7">
        <v>41671</v>
      </c>
      <c r="B540">
        <v>2.18818861148854E-2</v>
      </c>
    </row>
    <row r="541" spans="1:2">
      <c r="A541" s="7">
        <v>41699</v>
      </c>
      <c r="B541">
        <v>-1.6608151993067401E-2</v>
      </c>
    </row>
    <row r="542" spans="1:2">
      <c r="A542" s="7">
        <v>41730</v>
      </c>
      <c r="B542">
        <v>-2.0570216584763799E-2</v>
      </c>
    </row>
    <row r="543" spans="1:2">
      <c r="A543" s="7">
        <v>41760</v>
      </c>
      <c r="B543">
        <v>3.7710776894512598E-3</v>
      </c>
    </row>
    <row r="544" spans="1:2">
      <c r="A544" s="7">
        <v>41791</v>
      </c>
      <c r="B544">
        <v>-3.9095181019218302E-3</v>
      </c>
    </row>
    <row r="545" spans="1:2">
      <c r="A545" s="7">
        <v>41821</v>
      </c>
      <c r="B545">
        <v>6.3711767835233201E-3</v>
      </c>
    </row>
    <row r="546" spans="1:2">
      <c r="A546" s="7">
        <v>41852</v>
      </c>
      <c r="B546">
        <v>1.8725572879864399E-2</v>
      </c>
    </row>
    <row r="547" spans="1:2">
      <c r="A547" s="7">
        <v>41883</v>
      </c>
      <c r="B547">
        <v>8.5191916828632197E-3</v>
      </c>
    </row>
    <row r="548" spans="1:2">
      <c r="A548" s="7">
        <v>41913</v>
      </c>
      <c r="B548">
        <v>1.8816497776721901E-3</v>
      </c>
    </row>
    <row r="549" spans="1:2">
      <c r="A549" s="7">
        <v>41944</v>
      </c>
      <c r="B549">
        <v>1.7159750893331301E-3</v>
      </c>
    </row>
    <row r="550" spans="1:2">
      <c r="A550" s="7">
        <v>41974</v>
      </c>
      <c r="B550">
        <v>1.47668430831101E-2</v>
      </c>
    </row>
    <row r="551" spans="1:2">
      <c r="A551" s="7">
        <v>42005</v>
      </c>
      <c r="B551">
        <v>-0.109417017808391</v>
      </c>
    </row>
    <row r="552" spans="1:2">
      <c r="A552" s="7">
        <v>42036</v>
      </c>
      <c r="B552">
        <v>7.8156185130296499E-2</v>
      </c>
    </row>
    <row r="553" spans="1:2">
      <c r="A553" s="7">
        <v>42064</v>
      </c>
      <c r="B553">
        <v>-1.7884431128835102E-2</v>
      </c>
    </row>
    <row r="554" spans="1:2">
      <c r="A554" s="7">
        <v>42095</v>
      </c>
      <c r="B554">
        <v>5.7977981543922398E-2</v>
      </c>
    </row>
    <row r="555" spans="1:2">
      <c r="A555" s="7">
        <v>42125</v>
      </c>
      <c r="B555">
        <v>5.2426582500151699E-3</v>
      </c>
    </row>
    <row r="556" spans="1:2">
      <c r="A556" s="7">
        <v>42156</v>
      </c>
      <c r="B556">
        <v>4.2101368552342797E-2</v>
      </c>
    </row>
    <row r="557" spans="1:2">
      <c r="A557" s="7">
        <v>42186</v>
      </c>
      <c r="B557">
        <v>2.55904302749499E-2</v>
      </c>
    </row>
    <row r="558" spans="1:2">
      <c r="A558" s="7">
        <v>42217</v>
      </c>
      <c r="B558">
        <v>-7.3285192987143297E-2</v>
      </c>
    </row>
    <row r="559" spans="1:2">
      <c r="A559" s="7">
        <v>42248</v>
      </c>
      <c r="B559">
        <v>-4.9087482531976097E-2</v>
      </c>
    </row>
    <row r="560" spans="1:2">
      <c r="A560" s="7">
        <v>42278</v>
      </c>
      <c r="B560">
        <v>5.0266320604188598E-2</v>
      </c>
    </row>
    <row r="561" spans="1:2">
      <c r="A561" s="7">
        <v>42309</v>
      </c>
      <c r="B561">
        <v>4.0575739259869001E-3</v>
      </c>
    </row>
    <row r="562" spans="1:2">
      <c r="A562" s="7">
        <v>42339</v>
      </c>
      <c r="B562">
        <v>2.0424950178802099E-2</v>
      </c>
    </row>
    <row r="563" spans="1:2">
      <c r="A563" s="7">
        <v>42370</v>
      </c>
      <c r="B563">
        <v>-0.121385012558445</v>
      </c>
    </row>
    <row r="564" spans="1:2">
      <c r="A564" s="7">
        <v>42401</v>
      </c>
      <c r="B564">
        <v>-7.1097886098351104E-2</v>
      </c>
    </row>
    <row r="565" spans="1:2">
      <c r="A565" s="7">
        <v>42430</v>
      </c>
      <c r="B565">
        <v>-2.5216581860242099E-3</v>
      </c>
    </row>
    <row r="566" spans="1:2">
      <c r="A566" s="7">
        <v>42461</v>
      </c>
      <c r="B566">
        <v>6.1583151771724499E-2</v>
      </c>
    </row>
    <row r="567" spans="1:2">
      <c r="A567" s="7">
        <v>42491</v>
      </c>
      <c r="B567">
        <v>-8.6700562647685202E-3</v>
      </c>
    </row>
    <row r="568" spans="1:2">
      <c r="A568" s="7">
        <v>42522</v>
      </c>
      <c r="B568">
        <v>-9.9905381922234096E-2</v>
      </c>
    </row>
    <row r="569" spans="1:2">
      <c r="A569" s="7">
        <v>42552</v>
      </c>
      <c r="B569">
        <v>4.9180429179421802E-2</v>
      </c>
    </row>
    <row r="570" spans="1:2">
      <c r="A570" s="7">
        <v>42583</v>
      </c>
      <c r="B570">
        <v>6.0072798019968697E-2</v>
      </c>
    </row>
    <row r="571" spans="1:2">
      <c r="A571" s="7">
        <v>42614</v>
      </c>
      <c r="B571">
        <v>-2.2273364302285301E-2</v>
      </c>
    </row>
    <row r="572" spans="1:2">
      <c r="A572" s="7">
        <v>42644</v>
      </c>
      <c r="B572">
        <v>4.1219004806437302E-2</v>
      </c>
    </row>
    <row r="573" spans="1:2">
      <c r="A573" s="7">
        <v>42675</v>
      </c>
      <c r="B573">
        <v>0.112217571717436</v>
      </c>
    </row>
    <row r="574" spans="1:2">
      <c r="A574" s="7">
        <v>42705</v>
      </c>
      <c r="B574">
        <v>5.13893602370687E-2</v>
      </c>
    </row>
    <row r="575" spans="1:2">
      <c r="A575" s="7">
        <v>42736</v>
      </c>
      <c r="B575">
        <v>6.4743257691110598E-2</v>
      </c>
    </row>
    <row r="576" spans="1:2">
      <c r="A576" s="7">
        <v>42767</v>
      </c>
      <c r="B576">
        <v>2.5306467209285099E-2</v>
      </c>
    </row>
    <row r="577" spans="1:2">
      <c r="A577" s="7">
        <v>42795</v>
      </c>
      <c r="B577">
        <v>-2.8185495652309898E-2</v>
      </c>
    </row>
    <row r="578" spans="1:2">
      <c r="A578" s="7">
        <v>42826</v>
      </c>
      <c r="B578">
        <v>-1.2108656996243201E-3</v>
      </c>
    </row>
    <row r="579" spans="1:2">
      <c r="A579" s="7">
        <v>42856</v>
      </c>
      <c r="B579">
        <v>-2.0336439769031298E-2</v>
      </c>
    </row>
    <row r="580" spans="1:2">
      <c r="A580" s="7">
        <v>42887</v>
      </c>
      <c r="B580">
        <v>5.5305751295462099E-2</v>
      </c>
    </row>
    <row r="581" spans="1:2">
      <c r="A581" s="7">
        <v>42917</v>
      </c>
      <c r="B581">
        <v>1.1953708846327699E-2</v>
      </c>
    </row>
    <row r="582" spans="1:2">
      <c r="A582" s="7">
        <v>42948</v>
      </c>
      <c r="B582">
        <v>-1.3547092214727101E-2</v>
      </c>
    </row>
    <row r="583" spans="1:2">
      <c r="A583" s="7">
        <v>42979</v>
      </c>
      <c r="B583">
        <v>5.3961753729961003E-2</v>
      </c>
    </row>
    <row r="584" spans="1:2">
      <c r="A584" s="7">
        <v>43009</v>
      </c>
      <c r="B584">
        <v>5.6813763249819304E-3</v>
      </c>
    </row>
    <row r="585" spans="1:2">
      <c r="A585" s="7">
        <v>43040</v>
      </c>
      <c r="B585">
        <v>1.6527691049169901E-2</v>
      </c>
    </row>
    <row r="586" spans="1:2">
      <c r="A586" s="7">
        <v>43070</v>
      </c>
      <c r="B586">
        <v>3.4097356313409599E-2</v>
      </c>
    </row>
    <row r="587" spans="1:2">
      <c r="A587" s="7">
        <v>43101</v>
      </c>
      <c r="B587">
        <v>6.6589224894205101E-2</v>
      </c>
    </row>
    <row r="588" spans="1:2">
      <c r="A588" s="7">
        <v>43132</v>
      </c>
      <c r="B588">
        <v>-3.7889893720754998E-2</v>
      </c>
    </row>
    <row r="589" spans="1:2">
      <c r="A589" s="7">
        <v>43160</v>
      </c>
      <c r="B589">
        <v>-5.2888652325858203E-2</v>
      </c>
    </row>
    <row r="590" spans="1:2">
      <c r="A590" s="7">
        <v>43191</v>
      </c>
      <c r="B590">
        <v>-2.55670755268914E-2</v>
      </c>
    </row>
    <row r="591" spans="1:2">
      <c r="A591" s="7">
        <v>43221</v>
      </c>
      <c r="B591">
        <v>-2.8170285930639801E-2</v>
      </c>
    </row>
    <row r="592" spans="1:2">
      <c r="A592" s="7">
        <v>43252</v>
      </c>
      <c r="B592">
        <v>-1.18308667345805E-2</v>
      </c>
    </row>
    <row r="593" spans="1:2">
      <c r="A593" s="7">
        <v>43282</v>
      </c>
      <c r="B593">
        <v>7.5791237851478205E-2</v>
      </c>
    </row>
    <row r="594" spans="1:2">
      <c r="A594" s="7">
        <v>43313</v>
      </c>
      <c r="B594">
        <v>-1.71033530261737E-2</v>
      </c>
    </row>
    <row r="595" spans="1:2">
      <c r="A595" s="7">
        <v>43344</v>
      </c>
      <c r="B595">
        <v>-1.4236390282182701E-2</v>
      </c>
    </row>
    <row r="596" spans="1:2">
      <c r="A596" s="7">
        <v>43374</v>
      </c>
      <c r="B596">
        <v>-5.6448977530035298E-2</v>
      </c>
    </row>
    <row r="597" spans="1:2">
      <c r="A597" s="7">
        <v>43405</v>
      </c>
      <c r="B597">
        <v>-1.3445585508589501E-3</v>
      </c>
    </row>
    <row r="598" spans="1:2">
      <c r="A598" s="7">
        <v>43435</v>
      </c>
      <c r="B598">
        <v>-8.9088686275627396E-2</v>
      </c>
    </row>
    <row r="599" spans="1:2">
      <c r="A599" s="7">
        <v>43466</v>
      </c>
      <c r="B599">
        <v>8.3051875987581597E-2</v>
      </c>
    </row>
    <row r="600" spans="1:2">
      <c r="A600" s="7">
        <v>43497</v>
      </c>
      <c r="B600">
        <v>6.4431466491838901E-3</v>
      </c>
    </row>
    <row r="601" spans="1:2">
      <c r="A601" s="7">
        <v>43525</v>
      </c>
      <c r="B601">
        <v>-3.3417479574518301E-2</v>
      </c>
    </row>
    <row r="602" spans="1:2">
      <c r="A602" s="7">
        <v>43556</v>
      </c>
      <c r="B602">
        <v>5.1141864106346302E-2</v>
      </c>
    </row>
    <row r="603" spans="1:2">
      <c r="A603" s="7">
        <v>43586</v>
      </c>
      <c r="B603">
        <v>-9.3653340334298604E-2</v>
      </c>
    </row>
    <row r="604" spans="1:2">
      <c r="A604" s="7">
        <v>43617</v>
      </c>
      <c r="B604">
        <v>6.2358398030579798E-2</v>
      </c>
    </row>
    <row r="605" spans="1:2">
      <c r="A605" s="7">
        <v>43647</v>
      </c>
      <c r="B605">
        <v>-1.24954168334737E-2</v>
      </c>
    </row>
    <row r="606" spans="1:2">
      <c r="A606" s="7">
        <v>43678</v>
      </c>
      <c r="B606">
        <v>-6.4595540843616003E-2</v>
      </c>
    </row>
    <row r="607" spans="1:2">
      <c r="A607" s="7">
        <v>43709</v>
      </c>
      <c r="B607">
        <v>5.5043915679221199E-2</v>
      </c>
    </row>
    <row r="608" spans="1:2">
      <c r="A608" s="7">
        <v>43739</v>
      </c>
      <c r="B608">
        <v>2.3837703048766E-2</v>
      </c>
    </row>
    <row r="609" spans="1:2">
      <c r="A609" s="7">
        <v>43770</v>
      </c>
      <c r="B609">
        <v>3.6188767387531698E-2</v>
      </c>
    </row>
    <row r="610" spans="1:2">
      <c r="A610" s="7">
        <v>43800</v>
      </c>
      <c r="B610">
        <v>6.0319068821411803E-2</v>
      </c>
    </row>
    <row r="611" spans="1:2">
      <c r="A611" s="7">
        <v>43831</v>
      </c>
      <c r="B611">
        <v>-5.6272569192773798E-2</v>
      </c>
    </row>
    <row r="612" spans="1:2">
      <c r="A612" s="7">
        <v>43862</v>
      </c>
      <c r="B612">
        <v>-0.11572202668833401</v>
      </c>
    </row>
    <row r="613" spans="1:2">
      <c r="A613" s="7">
        <v>43891</v>
      </c>
      <c r="B613">
        <v>-0.299027331130019</v>
      </c>
    </row>
    <row r="614" spans="1:2">
      <c r="A614" s="7">
        <v>43922</v>
      </c>
      <c r="B614">
        <v>3.8603591392754398E-2</v>
      </c>
    </row>
    <row r="615" spans="1:2">
      <c r="A615" s="7">
        <v>43952</v>
      </c>
      <c r="B615">
        <v>-4.8819078090167498E-4</v>
      </c>
    </row>
    <row r="616" spans="1:2">
      <c r="A616" s="7">
        <v>43983</v>
      </c>
      <c r="B616">
        <v>8.3896502974132297E-3</v>
      </c>
    </row>
    <row r="617" spans="1:2">
      <c r="A617" s="7">
        <v>44013</v>
      </c>
      <c r="B617">
        <v>-5.3088008599146697E-3</v>
      </c>
    </row>
    <row r="618" spans="1:2">
      <c r="A618" s="7">
        <v>44044</v>
      </c>
      <c r="B618">
        <v>4.3389324366875703E-2</v>
      </c>
    </row>
    <row r="619" spans="1:2">
      <c r="A619" s="7">
        <v>44075</v>
      </c>
      <c r="B619">
        <v>-8.7178456218821296E-2</v>
      </c>
    </row>
    <row r="620" spans="1:2">
      <c r="A620" s="7">
        <v>44105</v>
      </c>
      <c r="B620">
        <v>-4.0142866255690997E-3</v>
      </c>
    </row>
    <row r="621" spans="1:2">
      <c r="A621" s="7">
        <v>44136</v>
      </c>
      <c r="B621">
        <v>0.213789462847677</v>
      </c>
    </row>
    <row r="622" spans="1:2">
      <c r="A622" s="7">
        <v>44166</v>
      </c>
      <c r="B622">
        <v>3.8725740111019202E-2</v>
      </c>
    </row>
    <row r="623" spans="1:2">
      <c r="A623" s="7">
        <v>44197</v>
      </c>
      <c r="B623">
        <v>-1.24816355411964E-2</v>
      </c>
    </row>
    <row r="624" spans="1:2">
      <c r="A624" s="7">
        <v>44228</v>
      </c>
      <c r="B624">
        <v>0.12595065647533599</v>
      </c>
    </row>
    <row r="625" spans="1:2">
      <c r="A625" s="7">
        <v>44256</v>
      </c>
      <c r="B625">
        <v>3.2534711449617199E-2</v>
      </c>
    </row>
    <row r="626" spans="1:2">
      <c r="A626" s="7">
        <v>44287</v>
      </c>
      <c r="B626">
        <v>3.5946718674124703E-2</v>
      </c>
    </row>
    <row r="627" spans="1:2">
      <c r="A627" s="7">
        <v>44317</v>
      </c>
      <c r="B627">
        <v>6.1975233343622101E-2</v>
      </c>
    </row>
    <row r="628" spans="1:2">
      <c r="A628" s="7">
        <v>44348</v>
      </c>
      <c r="B628">
        <v>-4.3472609005998197E-2</v>
      </c>
    </row>
    <row r="629" spans="1:2">
      <c r="A629" s="7">
        <v>44378</v>
      </c>
      <c r="B629">
        <v>-2.0403105842612401E-2</v>
      </c>
    </row>
    <row r="630" spans="1:2">
      <c r="A630" s="7">
        <v>44409</v>
      </c>
      <c r="B630">
        <v>3.1855247083144397E-2</v>
      </c>
    </row>
    <row r="631" spans="1:2">
      <c r="A631" s="7">
        <v>44440</v>
      </c>
      <c r="B631">
        <v>-8.8275785034963999E-3</v>
      </c>
    </row>
    <row r="632" spans="1:2">
      <c r="A632" s="7">
        <v>44470</v>
      </c>
      <c r="B632">
        <v>5.77177711105714E-2</v>
      </c>
    </row>
    <row r="633" spans="1:2">
      <c r="A633" s="7">
        <v>44501</v>
      </c>
      <c r="B633">
        <v>-6.4101461342369506E-2</v>
      </c>
    </row>
    <row r="634" spans="1:2">
      <c r="A634" s="7">
        <v>44531</v>
      </c>
      <c r="B634">
        <v>3.8569746395324102E-2</v>
      </c>
    </row>
    <row r="635" spans="1:2">
      <c r="A635" s="7">
        <v>44562</v>
      </c>
      <c r="B635">
        <v>2.2918217585304199E-2</v>
      </c>
    </row>
    <row r="636" spans="1:2">
      <c r="A636" s="7">
        <v>44593</v>
      </c>
      <c r="B636">
        <v>-3.8569406965357399E-2</v>
      </c>
    </row>
    <row r="637" spans="1:2">
      <c r="A637" s="7">
        <v>44621</v>
      </c>
      <c r="B637">
        <v>-5.0576084549502E-2</v>
      </c>
    </row>
    <row r="638" spans="1:2">
      <c r="A638" s="7">
        <v>44652</v>
      </c>
      <c r="B638">
        <v>-9.94386442533782E-2</v>
      </c>
    </row>
    <row r="639" spans="1:2">
      <c r="A639" s="7">
        <v>44682</v>
      </c>
      <c r="B639">
        <v>5.4671117563537597E-2</v>
      </c>
    </row>
    <row r="640" spans="1:2">
      <c r="A640" s="7">
        <v>44713</v>
      </c>
      <c r="B640">
        <v>-9.8572306966082393E-2</v>
      </c>
    </row>
    <row r="641" spans="1:2">
      <c r="A641" s="7">
        <v>44743</v>
      </c>
      <c r="B641">
        <v>4.2835336713156001E-2</v>
      </c>
    </row>
    <row r="642" spans="1:2">
      <c r="A642" s="7">
        <v>44774</v>
      </c>
      <c r="B642">
        <v>-3.0138821575506701E-2</v>
      </c>
    </row>
    <row r="643" spans="1:2">
      <c r="A643" s="7">
        <v>44805</v>
      </c>
      <c r="B643">
        <v>-7.3369378089262693E-2</v>
      </c>
    </row>
    <row r="644" spans="1:2">
      <c r="A644" s="7">
        <v>44835</v>
      </c>
      <c r="B644">
        <v>0.100040129586351</v>
      </c>
    </row>
    <row r="645" spans="1:2">
      <c r="A645" s="7">
        <v>44866</v>
      </c>
      <c r="B645">
        <v>7.8478914921498999E-2</v>
      </c>
    </row>
    <row r="646" spans="1:2">
      <c r="A646" s="7">
        <v>44896</v>
      </c>
      <c r="B646">
        <v>-4.5952259779726098E-2</v>
      </c>
    </row>
    <row r="647" spans="1:2">
      <c r="A647" s="7">
        <v>44927</v>
      </c>
      <c r="B647">
        <v>0.104112712875429</v>
      </c>
    </row>
    <row r="648" spans="1:2">
      <c r="A648" s="7">
        <v>44958</v>
      </c>
      <c r="B648">
        <v>-1.16439751361618E-2</v>
      </c>
    </row>
    <row r="649" spans="1:2">
      <c r="A649" s="7">
        <v>44986</v>
      </c>
      <c r="B649">
        <v>-0.11096270699774299</v>
      </c>
    </row>
    <row r="650" spans="1:2">
      <c r="A650" s="7">
        <v>45017</v>
      </c>
      <c r="B650">
        <v>2.9443916052939299E-2</v>
      </c>
    </row>
    <row r="651" spans="1:2">
      <c r="A651" s="7">
        <v>45047</v>
      </c>
      <c r="B651">
        <v>-5.5358575637051703E-2</v>
      </c>
    </row>
    <row r="652" spans="1:2">
      <c r="A652" s="7">
        <v>45078</v>
      </c>
      <c r="B652">
        <v>3.76927914350575E-2</v>
      </c>
    </row>
    <row r="653" spans="1:2">
      <c r="A653" s="7">
        <v>45108</v>
      </c>
      <c r="B653">
        <v>6.0544945921747799E-2</v>
      </c>
    </row>
    <row r="654" spans="1:2">
      <c r="A654" s="7">
        <v>45139</v>
      </c>
      <c r="B654">
        <v>-6.9655622637222803E-2</v>
      </c>
    </row>
    <row r="655" spans="1:2">
      <c r="A655" s="7">
        <v>45170</v>
      </c>
      <c r="B655">
        <v>-1.6667672074555901E-2</v>
      </c>
    </row>
    <row r="656" spans="1:2">
      <c r="A656" s="7">
        <v>45200</v>
      </c>
      <c r="B656">
        <v>-6.6376765347847505E-2</v>
      </c>
    </row>
    <row r="657" spans="1:2">
      <c r="A657" s="7">
        <v>45231</v>
      </c>
      <c r="B657">
        <v>0.10552323684091899</v>
      </c>
    </row>
    <row r="658" spans="1:2">
      <c r="A658" s="7">
        <v>45261</v>
      </c>
      <c r="B658">
        <v>0.10573893203413499</v>
      </c>
    </row>
    <row r="659" spans="1:2">
      <c r="A659" s="7">
        <v>45292</v>
      </c>
      <c r="B659">
        <v>-1.6958453012452999E-2</v>
      </c>
    </row>
    <row r="660" spans="1:2">
      <c r="A660" s="7">
        <v>45323</v>
      </c>
      <c r="B660">
        <v>1.6016464052500901E-2</v>
      </c>
    </row>
    <row r="661" spans="1:2">
      <c r="A661" s="7">
        <v>45352</v>
      </c>
      <c r="B661">
        <v>7.0061529331444106E-2</v>
      </c>
    </row>
    <row r="662" spans="1:2">
      <c r="A662" s="7">
        <v>45383</v>
      </c>
      <c r="B662">
        <v>-2.69389242214166E-2</v>
      </c>
    </row>
    <row r="663" spans="1:2">
      <c r="A663" s="7">
        <v>45413</v>
      </c>
      <c r="B663">
        <v>4.9697737516381298E-2</v>
      </c>
    </row>
    <row r="664" spans="1:2">
      <c r="A664" s="7">
        <v>45444</v>
      </c>
      <c r="B664">
        <v>-1.6388294461711701E-2</v>
      </c>
    </row>
    <row r="665" spans="1:2">
      <c r="A665" s="7">
        <v>45474</v>
      </c>
      <c r="B665">
        <v>4.94359391714096E-2</v>
      </c>
    </row>
    <row r="666" spans="1:2">
      <c r="A666" s="7">
        <v>45505</v>
      </c>
      <c r="B666">
        <v>9.6847816840013208E-3</v>
      </c>
    </row>
    <row r="667" spans="1:2">
      <c r="A667" s="7">
        <v>45536</v>
      </c>
      <c r="B667">
        <v>-3.5737854334009597E-2</v>
      </c>
    </row>
    <row r="668" spans="1:2">
      <c r="A668" s="7">
        <v>45566</v>
      </c>
      <c r="B668">
        <v>2.6649049124690401E-2</v>
      </c>
    </row>
    <row r="669" spans="1:2">
      <c r="A669" s="7">
        <v>45597</v>
      </c>
      <c r="B669">
        <v>9.38677291666353E-2</v>
      </c>
    </row>
    <row r="670" spans="1:2">
      <c r="A670" s="7">
        <v>45627</v>
      </c>
      <c r="B670">
        <v>6.0825605992590598E-3</v>
      </c>
    </row>
    <row r="671" spans="1:2">
      <c r="A671" s="7">
        <v>45658</v>
      </c>
      <c r="B671">
        <v>9.3393655384470406E-2</v>
      </c>
    </row>
    <row r="672" spans="1:2">
      <c r="A672" s="7">
        <v>45658</v>
      </c>
      <c r="B672">
        <v>3.8054709045613399E-3</v>
      </c>
    </row>
    <row r="673" spans="1:2">
      <c r="A673" s="7">
        <v>45689</v>
      </c>
      <c r="B673">
        <v>4.8630517230250801E-3</v>
      </c>
    </row>
    <row r="674" spans="1:2">
      <c r="A674" s="7">
        <v>45717</v>
      </c>
      <c r="B674">
        <v>-9.4411399979116406E-2</v>
      </c>
    </row>
    <row r="675" spans="1:2">
      <c r="A675" s="7">
        <v>45748</v>
      </c>
      <c r="B675">
        <v>-5.1278623373444097E-3</v>
      </c>
    </row>
    <row r="676" spans="1:2">
      <c r="A676" s="7">
        <v>45778</v>
      </c>
      <c r="B676">
        <v>7.41698009851227E-2</v>
      </c>
    </row>
  </sheetData>
  <hyperlinks>
    <hyperlink ref="B5" r:id="rId1" display="https://zhiguohe.net/data-and-empirical-patterns/intermediary-capital-ratio-and-risk-factor/" xr:uid="{881E2D9F-9105-4D48-B813-76BD4246E84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C452-DFDB-4D3F-A0E6-F2A92420C732}">
  <dimension ref="A1:M5761"/>
  <sheetViews>
    <sheetView workbookViewId="0">
      <selection activeCell="J15" sqref="J15"/>
    </sheetView>
  </sheetViews>
  <sheetFormatPr defaultRowHeight="15"/>
  <cols>
    <col min="1" max="1" width="24.28515625" bestFit="1" customWidth="1"/>
    <col min="7" max="7" width="10.28515625" style="7" bestFit="1" customWidth="1"/>
  </cols>
  <sheetData>
    <row r="1" spans="1:13">
      <c r="A1" s="1" t="s">
        <v>1</v>
      </c>
    </row>
    <row r="2" spans="1:13">
      <c r="A2" t="s">
        <v>2</v>
      </c>
      <c r="B2" t="s">
        <v>69</v>
      </c>
    </row>
    <row r="3" spans="1:13">
      <c r="A3" t="s">
        <v>10</v>
      </c>
      <c r="B3" t="s">
        <v>70</v>
      </c>
    </row>
    <row r="4" spans="1:13">
      <c r="A4" t="s">
        <v>0</v>
      </c>
      <c r="B4" t="s">
        <v>71</v>
      </c>
    </row>
    <row r="5" spans="1:13">
      <c r="A5" t="s">
        <v>56</v>
      </c>
    </row>
    <row r="6" spans="1:13">
      <c r="A6" t="s">
        <v>40</v>
      </c>
      <c r="B6" t="s">
        <v>62</v>
      </c>
    </row>
    <row r="8" spans="1:13">
      <c r="A8" t="s">
        <v>72</v>
      </c>
      <c r="B8" s="7">
        <v>37987</v>
      </c>
    </row>
    <row r="9" spans="1:13">
      <c r="A9" t="s">
        <v>73</v>
      </c>
    </row>
    <row r="11" spans="1:13">
      <c r="B11" t="s">
        <v>74</v>
      </c>
      <c r="C11" t="s">
        <v>75</v>
      </c>
      <c r="D11" t="s">
        <v>101</v>
      </c>
      <c r="E11" t="s">
        <v>102</v>
      </c>
    </row>
    <row r="12" spans="1:13">
      <c r="B12" t="s">
        <v>60</v>
      </c>
      <c r="C12" t="s">
        <v>60</v>
      </c>
    </row>
    <row r="13" spans="1:13">
      <c r="A13" t="s">
        <v>57</v>
      </c>
      <c r="B13" t="s">
        <v>58</v>
      </c>
      <c r="C13" t="s">
        <v>58</v>
      </c>
      <c r="H13" t="s">
        <v>74</v>
      </c>
      <c r="I13" t="s">
        <v>75</v>
      </c>
      <c r="J13" t="s">
        <v>101</v>
      </c>
      <c r="K13" t="s">
        <v>102</v>
      </c>
      <c r="L13" t="s">
        <v>112</v>
      </c>
      <c r="M13" t="s">
        <v>113</v>
      </c>
    </row>
    <row r="14" spans="1:13">
      <c r="A14" s="7">
        <v>37987</v>
      </c>
      <c r="B14">
        <v>18.309999999999999</v>
      </c>
      <c r="C14">
        <v>21.16</v>
      </c>
      <c r="G14" s="7">
        <v>38016</v>
      </c>
      <c r="H14">
        <f t="shared" ref="H14:H77" si="0">_xlfn.XLOOKUP(G14,A:A,B:B)</f>
        <v>16.63</v>
      </c>
      <c r="I14">
        <f t="shared" ref="I14:I77" si="1">_xlfn.XLOOKUP(G14,A:A,C:C)</f>
        <v>21.07</v>
      </c>
      <c r="L14">
        <f>AVERAGEIFS($B:$B,$A:$A,"&gt;="&amp;EOMONTH(G14,-1)+1,$A:$A,"&lt;="&amp;G14)</f>
        <v>16.151363636363637</v>
      </c>
      <c r="M14">
        <f>AVERAGEIFS($C:$C,$A:$A,"&gt;="&amp;EOMONTH(G14,-1)+1,$A:$A,"&lt;="&amp;G14)</f>
        <v>19.580454545454547</v>
      </c>
    </row>
    <row r="15" spans="1:13">
      <c r="A15" s="7">
        <v>37988</v>
      </c>
      <c r="B15">
        <v>18.22</v>
      </c>
      <c r="C15">
        <v>21.57</v>
      </c>
      <c r="D15">
        <f>B15-B14</f>
        <v>-8.9999999999999858E-2</v>
      </c>
      <c r="E15">
        <f>C15-C14</f>
        <v>0.41000000000000014</v>
      </c>
      <c r="G15" s="7">
        <v>38044</v>
      </c>
      <c r="H15">
        <f t="shared" si="0"/>
        <v>14.55</v>
      </c>
      <c r="I15">
        <f t="shared" si="1"/>
        <v>18.059999999999999</v>
      </c>
      <c r="J15">
        <f>H15-H14</f>
        <v>-2.0799999999999983</v>
      </c>
      <c r="K15">
        <f>I15-I14</f>
        <v>-3.0100000000000016</v>
      </c>
      <c r="L15">
        <f t="shared" ref="L15:L78" si="2">AVERAGEIFS($B:$B,$A:$A,"&gt;="&amp;EOMONTH(G15,-1)+1,$A:$A,"&lt;="&amp;G15)</f>
        <v>15.977500000000001</v>
      </c>
      <c r="M15">
        <f t="shared" ref="M15:M78" si="3">AVERAGEIFS($C:$C,$A:$A,"&gt;="&amp;EOMONTH(G15,-1)+1,$A:$A,"&lt;="&amp;G15)</f>
        <v>18.983499999999999</v>
      </c>
    </row>
    <row r="16" spans="1:13">
      <c r="A16" s="7">
        <v>37991</v>
      </c>
      <c r="B16">
        <v>17.489999999999998</v>
      </c>
      <c r="C16">
        <v>21.29</v>
      </c>
      <c r="D16">
        <f t="shared" ref="D16:D79" si="4">B16-B15</f>
        <v>-0.73000000000000043</v>
      </c>
      <c r="E16">
        <f t="shared" ref="E16:E79" si="5">C16-C15</f>
        <v>-0.28000000000000114</v>
      </c>
      <c r="G16" s="7">
        <v>38077</v>
      </c>
      <c r="H16">
        <f t="shared" si="0"/>
        <v>16.739999999999998</v>
      </c>
      <c r="I16">
        <f t="shared" si="1"/>
        <v>22.67</v>
      </c>
      <c r="J16">
        <f t="shared" ref="J16:J79" si="6">H16-H15</f>
        <v>2.1899999999999977</v>
      </c>
      <c r="K16">
        <f t="shared" ref="K16:K79" si="7">I16-I15</f>
        <v>4.610000000000003</v>
      </c>
      <c r="L16">
        <f t="shared" si="2"/>
        <v>17.687391304347823</v>
      </c>
      <c r="M16">
        <f t="shared" si="3"/>
        <v>23.150434782608698</v>
      </c>
    </row>
    <row r="17" spans="1:13">
      <c r="A17" s="7">
        <v>37992</v>
      </c>
      <c r="B17">
        <v>16.73</v>
      </c>
      <c r="C17">
        <v>20.05</v>
      </c>
      <c r="D17">
        <f t="shared" si="4"/>
        <v>-0.75999999999999801</v>
      </c>
      <c r="E17">
        <f t="shared" si="5"/>
        <v>-1.2399999999999984</v>
      </c>
      <c r="G17" s="7">
        <v>38107</v>
      </c>
      <c r="H17">
        <f t="shared" si="0"/>
        <v>17.190000000000001</v>
      </c>
      <c r="I17">
        <f t="shared" si="1"/>
        <v>22.73</v>
      </c>
      <c r="J17">
        <f t="shared" si="6"/>
        <v>0.45000000000000284</v>
      </c>
      <c r="K17">
        <f t="shared" si="7"/>
        <v>5.9999999999998721E-2</v>
      </c>
      <c r="L17">
        <f t="shared" si="2"/>
        <v>15.72409090909091</v>
      </c>
      <c r="M17">
        <f t="shared" si="3"/>
        <v>20.311818181818182</v>
      </c>
    </row>
    <row r="18" spans="1:13">
      <c r="A18" s="7">
        <v>37993</v>
      </c>
      <c r="B18">
        <v>15.5</v>
      </c>
      <c r="C18">
        <v>19.22</v>
      </c>
      <c r="D18">
        <f t="shared" si="4"/>
        <v>-1.2300000000000004</v>
      </c>
      <c r="E18">
        <f t="shared" si="5"/>
        <v>-0.83000000000000185</v>
      </c>
      <c r="G18" s="7">
        <v>38138</v>
      </c>
      <c r="H18">
        <f t="shared" si="0"/>
        <v>15.5</v>
      </c>
      <c r="I18">
        <f t="shared" si="1"/>
        <v>21.23</v>
      </c>
      <c r="J18">
        <f t="shared" si="6"/>
        <v>-1.6900000000000013</v>
      </c>
      <c r="K18">
        <f t="shared" si="7"/>
        <v>-1.5</v>
      </c>
      <c r="L18">
        <f t="shared" si="2"/>
        <v>17.599999999999998</v>
      </c>
      <c r="M18">
        <f t="shared" si="3"/>
        <v>23.200000000000003</v>
      </c>
    </row>
    <row r="19" spans="1:13">
      <c r="A19" s="7">
        <v>37994</v>
      </c>
      <c r="B19">
        <v>15.61</v>
      </c>
      <c r="C19">
        <v>18.309999999999999</v>
      </c>
      <c r="D19">
        <f t="shared" si="4"/>
        <v>0.10999999999999943</v>
      </c>
      <c r="E19">
        <f t="shared" si="5"/>
        <v>-0.91000000000000014</v>
      </c>
      <c r="G19" s="7">
        <v>38168</v>
      </c>
      <c r="H19">
        <f t="shared" si="0"/>
        <v>14.34</v>
      </c>
      <c r="I19">
        <f t="shared" si="1"/>
        <v>18.5</v>
      </c>
      <c r="J19">
        <f t="shared" si="6"/>
        <v>-1.1600000000000001</v>
      </c>
      <c r="K19">
        <f t="shared" si="7"/>
        <v>-2.7300000000000004</v>
      </c>
      <c r="L19">
        <f t="shared" si="2"/>
        <v>15.342727272727274</v>
      </c>
      <c r="M19">
        <f t="shared" si="3"/>
        <v>18.935454545454547</v>
      </c>
    </row>
    <row r="20" spans="1:13">
      <c r="A20" s="7">
        <v>37995</v>
      </c>
      <c r="B20">
        <v>16.75</v>
      </c>
      <c r="C20">
        <v>20.16</v>
      </c>
      <c r="D20">
        <f t="shared" si="4"/>
        <v>1.1400000000000006</v>
      </c>
      <c r="E20">
        <f t="shared" si="5"/>
        <v>1.8500000000000014</v>
      </c>
      <c r="G20" s="7">
        <v>38198</v>
      </c>
      <c r="H20">
        <f t="shared" si="0"/>
        <v>15.32</v>
      </c>
      <c r="I20">
        <f t="shared" si="1"/>
        <v>18.239999999999998</v>
      </c>
      <c r="J20">
        <f t="shared" si="6"/>
        <v>0.98000000000000043</v>
      </c>
      <c r="K20">
        <f t="shared" si="7"/>
        <v>-0.26000000000000156</v>
      </c>
      <c r="L20">
        <f t="shared" si="2"/>
        <v>15.483181818181817</v>
      </c>
      <c r="M20">
        <f t="shared" si="3"/>
        <v>18.837727272727275</v>
      </c>
    </row>
    <row r="21" spans="1:13">
      <c r="A21" s="7">
        <v>37998</v>
      </c>
      <c r="B21">
        <v>16.82</v>
      </c>
      <c r="C21">
        <v>20.67</v>
      </c>
      <c r="D21">
        <f t="shared" si="4"/>
        <v>7.0000000000000284E-2</v>
      </c>
      <c r="E21">
        <f t="shared" si="5"/>
        <v>0.51000000000000156</v>
      </c>
      <c r="G21" s="7">
        <v>38230</v>
      </c>
      <c r="H21">
        <f t="shared" si="0"/>
        <v>15.29</v>
      </c>
      <c r="I21">
        <f t="shared" si="1"/>
        <v>18.75</v>
      </c>
      <c r="J21">
        <f t="shared" si="6"/>
        <v>-3.0000000000001137E-2</v>
      </c>
      <c r="K21">
        <f t="shared" si="7"/>
        <v>0.51000000000000156</v>
      </c>
      <c r="L21">
        <f t="shared" si="2"/>
        <v>16.684090909090909</v>
      </c>
      <c r="M21">
        <f t="shared" si="3"/>
        <v>19.908636363636365</v>
      </c>
    </row>
    <row r="22" spans="1:13">
      <c r="A22" s="7">
        <v>37999</v>
      </c>
      <c r="B22">
        <v>18.04</v>
      </c>
      <c r="C22">
        <v>20.46</v>
      </c>
      <c r="D22">
        <f t="shared" si="4"/>
        <v>1.2199999999999989</v>
      </c>
      <c r="E22">
        <f t="shared" si="5"/>
        <v>-0.21000000000000085</v>
      </c>
      <c r="G22" s="7">
        <v>38260</v>
      </c>
      <c r="H22">
        <f t="shared" si="0"/>
        <v>13.34</v>
      </c>
      <c r="I22">
        <f t="shared" si="1"/>
        <v>16.510000000000002</v>
      </c>
      <c r="J22">
        <f t="shared" si="6"/>
        <v>-1.9499999999999993</v>
      </c>
      <c r="K22">
        <f t="shared" si="7"/>
        <v>-2.2399999999999984</v>
      </c>
      <c r="L22">
        <f t="shared" si="2"/>
        <v>14.073181818181814</v>
      </c>
      <c r="M22">
        <f t="shared" si="3"/>
        <v>16.686818181818182</v>
      </c>
    </row>
    <row r="23" spans="1:13">
      <c r="A23" s="7">
        <v>38000</v>
      </c>
      <c r="B23">
        <v>16.75</v>
      </c>
      <c r="C23">
        <v>19.68</v>
      </c>
      <c r="D23">
        <f t="shared" si="4"/>
        <v>-1.2899999999999991</v>
      </c>
      <c r="E23">
        <f t="shared" si="5"/>
        <v>-0.78000000000000114</v>
      </c>
      <c r="G23" s="7">
        <v>38289</v>
      </c>
      <c r="H23">
        <f t="shared" si="0"/>
        <v>16.27</v>
      </c>
      <c r="I23">
        <f t="shared" si="1"/>
        <v>17.37</v>
      </c>
      <c r="J23">
        <f t="shared" si="6"/>
        <v>2.9299999999999997</v>
      </c>
      <c r="K23">
        <f t="shared" si="7"/>
        <v>0.85999999999999943</v>
      </c>
      <c r="L23">
        <f t="shared" si="2"/>
        <v>14.973809523809523</v>
      </c>
      <c r="M23">
        <f t="shared" si="3"/>
        <v>17.257619047619048</v>
      </c>
    </row>
    <row r="24" spans="1:13">
      <c r="A24" s="7">
        <v>38001</v>
      </c>
      <c r="B24">
        <v>15.56</v>
      </c>
      <c r="C24">
        <v>18.600000000000001</v>
      </c>
      <c r="D24">
        <f t="shared" si="4"/>
        <v>-1.1899999999999995</v>
      </c>
      <c r="E24">
        <f t="shared" si="5"/>
        <v>-1.0799999999999983</v>
      </c>
      <c r="G24" s="7">
        <v>38321</v>
      </c>
      <c r="H24">
        <f t="shared" si="0"/>
        <v>13.24</v>
      </c>
      <c r="I24">
        <f t="shared" si="1"/>
        <v>16.559999999999999</v>
      </c>
      <c r="J24">
        <f t="shared" si="6"/>
        <v>-3.0299999999999994</v>
      </c>
      <c r="K24">
        <f t="shared" si="7"/>
        <v>-0.81000000000000227</v>
      </c>
      <c r="L24">
        <f t="shared" si="2"/>
        <v>13.538181818181817</v>
      </c>
      <c r="M24">
        <f t="shared" si="3"/>
        <v>15.535000000000002</v>
      </c>
    </row>
    <row r="25" spans="1:13">
      <c r="A25" s="7">
        <v>38002</v>
      </c>
      <c r="B25">
        <v>15</v>
      </c>
      <c r="C25">
        <v>17.87</v>
      </c>
      <c r="D25">
        <f t="shared" si="4"/>
        <v>-0.5600000000000005</v>
      </c>
      <c r="E25">
        <f t="shared" si="5"/>
        <v>-0.73000000000000043</v>
      </c>
      <c r="G25" s="7">
        <v>38352</v>
      </c>
      <c r="H25">
        <f t="shared" si="0"/>
        <v>13.29</v>
      </c>
      <c r="I25">
        <f t="shared" si="1"/>
        <v>14.07</v>
      </c>
      <c r="J25">
        <f t="shared" si="6"/>
        <v>4.9999999999998934E-2</v>
      </c>
      <c r="K25">
        <f t="shared" si="7"/>
        <v>-2.4899999999999984</v>
      </c>
      <c r="L25">
        <f t="shared" si="2"/>
        <v>12.406086956521738</v>
      </c>
      <c r="M25">
        <f t="shared" si="3"/>
        <v>14.389565217391304</v>
      </c>
    </row>
    <row r="26" spans="1:13">
      <c r="A26" s="7">
        <v>38005</v>
      </c>
      <c r="B26">
        <v>15</v>
      </c>
      <c r="C26">
        <v>19.02</v>
      </c>
      <c r="D26">
        <f t="shared" si="4"/>
        <v>0</v>
      </c>
      <c r="E26">
        <f t="shared" si="5"/>
        <v>1.1499999999999986</v>
      </c>
      <c r="G26" s="7">
        <v>38383</v>
      </c>
      <c r="H26">
        <f t="shared" si="0"/>
        <v>12.82</v>
      </c>
      <c r="I26">
        <f t="shared" si="1"/>
        <v>12.72</v>
      </c>
      <c r="J26">
        <f t="shared" si="6"/>
        <v>-0.46999999999999886</v>
      </c>
      <c r="K26">
        <f t="shared" si="7"/>
        <v>-1.3499999999999996</v>
      </c>
      <c r="L26">
        <f t="shared" si="2"/>
        <v>13.39</v>
      </c>
      <c r="M26">
        <f t="shared" si="3"/>
        <v>13.609999999999998</v>
      </c>
    </row>
    <row r="27" spans="1:13">
      <c r="A27" s="7">
        <v>38006</v>
      </c>
      <c r="B27">
        <v>15.21</v>
      </c>
      <c r="C27">
        <v>18.97</v>
      </c>
      <c r="D27">
        <f t="shared" si="4"/>
        <v>0.21000000000000085</v>
      </c>
      <c r="E27">
        <f t="shared" si="5"/>
        <v>-5.0000000000000711E-2</v>
      </c>
      <c r="G27" s="7">
        <v>38411</v>
      </c>
      <c r="H27">
        <f t="shared" si="0"/>
        <v>12.08</v>
      </c>
      <c r="I27">
        <f t="shared" si="1"/>
        <v>12.89</v>
      </c>
      <c r="J27">
        <f t="shared" si="6"/>
        <v>-0.74000000000000021</v>
      </c>
      <c r="K27">
        <f t="shared" si="7"/>
        <v>0.16999999999999993</v>
      </c>
      <c r="L27">
        <f t="shared" si="2"/>
        <v>11.682500000000001</v>
      </c>
      <c r="M27">
        <f t="shared" si="3"/>
        <v>12.641999999999999</v>
      </c>
    </row>
    <row r="28" spans="1:13">
      <c r="A28" s="7">
        <v>38007</v>
      </c>
      <c r="B28">
        <v>14.34</v>
      </c>
      <c r="C28">
        <v>17.73</v>
      </c>
      <c r="D28">
        <f t="shared" si="4"/>
        <v>-0.87000000000000099</v>
      </c>
      <c r="E28">
        <f t="shared" si="5"/>
        <v>-1.2399999999999984</v>
      </c>
      <c r="G28" s="7">
        <v>38442</v>
      </c>
      <c r="H28">
        <f t="shared" si="0"/>
        <v>14.02</v>
      </c>
      <c r="I28">
        <f t="shared" si="1"/>
        <v>13.24</v>
      </c>
      <c r="J28">
        <f t="shared" si="6"/>
        <v>1.9399999999999995</v>
      </c>
      <c r="K28">
        <f t="shared" si="7"/>
        <v>0.34999999999999964</v>
      </c>
      <c r="L28">
        <f t="shared" si="2"/>
        <v>13.139130434782606</v>
      </c>
      <c r="M28">
        <f t="shared" si="3"/>
        <v>12.883478260869564</v>
      </c>
    </row>
    <row r="29" spans="1:13">
      <c r="A29" s="7">
        <v>38008</v>
      </c>
      <c r="B29">
        <v>14.71</v>
      </c>
      <c r="C29">
        <v>18.600000000000001</v>
      </c>
      <c r="D29">
        <f t="shared" si="4"/>
        <v>0.37000000000000099</v>
      </c>
      <c r="E29">
        <f t="shared" si="5"/>
        <v>0.87000000000000099</v>
      </c>
      <c r="G29" s="7">
        <v>38471</v>
      </c>
      <c r="H29">
        <f t="shared" si="0"/>
        <v>15.31</v>
      </c>
      <c r="I29">
        <f t="shared" si="1"/>
        <v>16.792000000000002</v>
      </c>
      <c r="J29">
        <f t="shared" si="6"/>
        <v>1.2900000000000009</v>
      </c>
      <c r="K29">
        <f t="shared" si="7"/>
        <v>3.5520000000000014</v>
      </c>
      <c r="L29">
        <f t="shared" si="2"/>
        <v>14.45904761904762</v>
      </c>
      <c r="M29">
        <f t="shared" si="3"/>
        <v>14.483761904761904</v>
      </c>
    </row>
    <row r="30" spans="1:13">
      <c r="A30" s="7">
        <v>38009</v>
      </c>
      <c r="B30">
        <v>14.84</v>
      </c>
      <c r="C30">
        <v>18.47</v>
      </c>
      <c r="D30">
        <f t="shared" si="4"/>
        <v>0.12999999999999901</v>
      </c>
      <c r="E30">
        <f t="shared" si="5"/>
        <v>-0.13000000000000256</v>
      </c>
      <c r="G30" s="7">
        <v>38503</v>
      </c>
      <c r="H30">
        <f t="shared" si="0"/>
        <v>13.29</v>
      </c>
      <c r="I30">
        <f t="shared" si="1"/>
        <v>13.5138</v>
      </c>
      <c r="J30">
        <f t="shared" si="6"/>
        <v>-2.0200000000000014</v>
      </c>
      <c r="K30">
        <f t="shared" si="7"/>
        <v>-3.2782000000000018</v>
      </c>
      <c r="L30">
        <f t="shared" si="2"/>
        <v>13.884999999999996</v>
      </c>
      <c r="M30">
        <f t="shared" si="3"/>
        <v>14.184077272727274</v>
      </c>
    </row>
    <row r="31" spans="1:13">
      <c r="A31" s="7">
        <v>38012</v>
      </c>
      <c r="B31">
        <v>14.55</v>
      </c>
      <c r="C31">
        <v>18.920000000000002</v>
      </c>
      <c r="D31">
        <f t="shared" si="4"/>
        <v>-0.28999999999999915</v>
      </c>
      <c r="E31">
        <f t="shared" si="5"/>
        <v>0.45000000000000284</v>
      </c>
      <c r="G31" s="7">
        <v>38533</v>
      </c>
      <c r="H31">
        <f t="shared" si="0"/>
        <v>12.04</v>
      </c>
      <c r="I31">
        <f t="shared" si="1"/>
        <v>12.377700000000001</v>
      </c>
      <c r="J31">
        <f t="shared" si="6"/>
        <v>-1.25</v>
      </c>
      <c r="K31">
        <f t="shared" si="7"/>
        <v>-1.136099999999999</v>
      </c>
      <c r="L31">
        <f t="shared" si="2"/>
        <v>11.868636363636368</v>
      </c>
      <c r="M31">
        <f t="shared" si="3"/>
        <v>12.762018181818183</v>
      </c>
    </row>
    <row r="32" spans="1:13">
      <c r="A32" s="7">
        <v>38013</v>
      </c>
      <c r="B32">
        <v>15.35</v>
      </c>
      <c r="C32">
        <v>19.21</v>
      </c>
      <c r="D32">
        <f t="shared" si="4"/>
        <v>0.79999999999999893</v>
      </c>
      <c r="E32">
        <f t="shared" si="5"/>
        <v>0.28999999999999915</v>
      </c>
      <c r="G32" s="7">
        <v>38562</v>
      </c>
      <c r="H32">
        <f t="shared" si="0"/>
        <v>11.57</v>
      </c>
      <c r="I32">
        <f t="shared" si="1"/>
        <v>13.276300000000001</v>
      </c>
      <c r="J32">
        <f t="shared" si="6"/>
        <v>-0.46999999999999886</v>
      </c>
      <c r="K32">
        <f t="shared" si="7"/>
        <v>0.89860000000000007</v>
      </c>
      <c r="L32">
        <f t="shared" si="2"/>
        <v>11.065714285714288</v>
      </c>
      <c r="M32">
        <f t="shared" si="3"/>
        <v>13.124571428571429</v>
      </c>
    </row>
    <row r="33" spans="1:13">
      <c r="A33" s="7">
        <v>38014</v>
      </c>
      <c r="B33">
        <v>16.78</v>
      </c>
      <c r="C33">
        <v>19.29</v>
      </c>
      <c r="D33">
        <f t="shared" si="4"/>
        <v>1.4300000000000015</v>
      </c>
      <c r="E33">
        <f t="shared" si="5"/>
        <v>7.9999999999998295E-2</v>
      </c>
      <c r="G33" s="7">
        <v>38595</v>
      </c>
      <c r="H33">
        <f t="shared" si="0"/>
        <v>12.6</v>
      </c>
      <c r="I33">
        <f t="shared" si="1"/>
        <v>15.1539</v>
      </c>
      <c r="J33">
        <f t="shared" si="6"/>
        <v>1.0299999999999994</v>
      </c>
      <c r="K33">
        <f t="shared" si="7"/>
        <v>1.8775999999999993</v>
      </c>
      <c r="L33">
        <f t="shared" si="2"/>
        <v>12.951304347826085</v>
      </c>
      <c r="M33">
        <f t="shared" si="3"/>
        <v>15.012421739130435</v>
      </c>
    </row>
    <row r="34" spans="1:13">
      <c r="A34" s="7">
        <v>38015</v>
      </c>
      <c r="B34">
        <v>17.14</v>
      </c>
      <c r="C34">
        <v>20.45</v>
      </c>
      <c r="D34">
        <f t="shared" si="4"/>
        <v>0.35999999999999943</v>
      </c>
      <c r="E34">
        <f t="shared" si="5"/>
        <v>1.1600000000000001</v>
      </c>
      <c r="G34" s="7">
        <v>38625</v>
      </c>
      <c r="H34">
        <f t="shared" si="0"/>
        <v>11.92</v>
      </c>
      <c r="I34">
        <f t="shared" si="1"/>
        <v>14.5562</v>
      </c>
      <c r="J34">
        <f t="shared" si="6"/>
        <v>-0.67999999999999972</v>
      </c>
      <c r="K34">
        <f t="shared" si="7"/>
        <v>-0.59769999999999968</v>
      </c>
      <c r="L34">
        <f t="shared" si="2"/>
        <v>12.67090909090909</v>
      </c>
      <c r="M34">
        <f t="shared" si="3"/>
        <v>14.867713636363636</v>
      </c>
    </row>
    <row r="35" spans="1:13">
      <c r="A35" s="7">
        <v>38016</v>
      </c>
      <c r="B35">
        <v>16.63</v>
      </c>
      <c r="C35">
        <v>21.07</v>
      </c>
      <c r="D35">
        <f t="shared" si="4"/>
        <v>-0.51000000000000156</v>
      </c>
      <c r="E35">
        <f t="shared" si="5"/>
        <v>0.62000000000000099</v>
      </c>
      <c r="G35" s="7">
        <v>38656</v>
      </c>
      <c r="H35">
        <f t="shared" si="0"/>
        <v>15.32</v>
      </c>
      <c r="I35">
        <f t="shared" si="1"/>
        <v>17.430800000000001</v>
      </c>
      <c r="J35">
        <f t="shared" si="6"/>
        <v>3.4000000000000004</v>
      </c>
      <c r="K35">
        <f t="shared" si="7"/>
        <v>2.8746000000000009</v>
      </c>
      <c r="L35">
        <f t="shared" si="2"/>
        <v>14.937619047619048</v>
      </c>
      <c r="M35">
        <f t="shared" si="3"/>
        <v>16.922128571428573</v>
      </c>
    </row>
    <row r="36" spans="1:13">
      <c r="A36" s="7">
        <v>38019</v>
      </c>
      <c r="B36">
        <v>17.11</v>
      </c>
      <c r="C36">
        <v>20.57</v>
      </c>
      <c r="D36">
        <f t="shared" si="4"/>
        <v>0.48000000000000043</v>
      </c>
      <c r="E36">
        <f t="shared" si="5"/>
        <v>-0.5</v>
      </c>
      <c r="G36" s="7">
        <v>38686</v>
      </c>
      <c r="H36">
        <f t="shared" si="0"/>
        <v>12.06</v>
      </c>
      <c r="I36">
        <f t="shared" si="1"/>
        <v>13.9602</v>
      </c>
      <c r="J36">
        <f t="shared" si="6"/>
        <v>-3.26</v>
      </c>
      <c r="K36">
        <f t="shared" si="7"/>
        <v>-3.470600000000001</v>
      </c>
      <c r="L36">
        <f t="shared" si="2"/>
        <v>12.093636363636364</v>
      </c>
      <c r="M36">
        <f t="shared" si="3"/>
        <v>14.809136363636362</v>
      </c>
    </row>
    <row r="37" spans="1:13">
      <c r="A37" s="7">
        <v>38020</v>
      </c>
      <c r="B37">
        <v>17.34</v>
      </c>
      <c r="C37">
        <v>21.35</v>
      </c>
      <c r="D37">
        <f t="shared" si="4"/>
        <v>0.23000000000000043</v>
      </c>
      <c r="E37">
        <f t="shared" si="5"/>
        <v>0.78000000000000114</v>
      </c>
      <c r="G37" s="7">
        <v>38716</v>
      </c>
      <c r="H37">
        <f t="shared" si="0"/>
        <v>12.07</v>
      </c>
      <c r="I37">
        <f t="shared" si="1"/>
        <v>14.477</v>
      </c>
      <c r="J37">
        <f t="shared" si="6"/>
        <v>9.9999999999997868E-3</v>
      </c>
      <c r="K37">
        <f t="shared" si="7"/>
        <v>0.51679999999999993</v>
      </c>
      <c r="L37">
        <f t="shared" si="2"/>
        <v>11.215000000000002</v>
      </c>
      <c r="M37">
        <f t="shared" si="3"/>
        <v>13.045222727272726</v>
      </c>
    </row>
    <row r="38" spans="1:13">
      <c r="A38" s="7">
        <v>38021</v>
      </c>
      <c r="B38">
        <v>17.87</v>
      </c>
      <c r="C38">
        <v>21.01</v>
      </c>
      <c r="D38">
        <f t="shared" si="4"/>
        <v>0.53000000000000114</v>
      </c>
      <c r="E38">
        <f t="shared" si="5"/>
        <v>-0.33999999999999986</v>
      </c>
      <c r="G38" s="7">
        <v>38748</v>
      </c>
      <c r="H38">
        <f t="shared" si="0"/>
        <v>12.95</v>
      </c>
      <c r="I38">
        <f t="shared" si="1"/>
        <v>15.854799999999999</v>
      </c>
      <c r="J38">
        <f t="shared" si="6"/>
        <v>0.87999999999999901</v>
      </c>
      <c r="K38">
        <f t="shared" si="7"/>
        <v>1.3777999999999988</v>
      </c>
      <c r="L38">
        <f t="shared" si="2"/>
        <v>12.00090909090909</v>
      </c>
      <c r="M38">
        <f t="shared" si="3"/>
        <v>14.834413636363633</v>
      </c>
    </row>
    <row r="39" spans="1:13">
      <c r="A39" s="7">
        <v>38022</v>
      </c>
      <c r="B39">
        <v>17.71</v>
      </c>
      <c r="C39">
        <v>20.47</v>
      </c>
      <c r="D39">
        <f t="shared" si="4"/>
        <v>-0.16000000000000014</v>
      </c>
      <c r="E39">
        <f t="shared" si="5"/>
        <v>-0.5400000000000027</v>
      </c>
      <c r="G39" s="7">
        <v>38776</v>
      </c>
      <c r="H39">
        <f t="shared" si="0"/>
        <v>12.34</v>
      </c>
      <c r="I39">
        <f t="shared" si="1"/>
        <v>15.0449</v>
      </c>
      <c r="J39">
        <f t="shared" si="6"/>
        <v>-0.60999999999999943</v>
      </c>
      <c r="K39">
        <f t="shared" si="7"/>
        <v>-0.80989999999999895</v>
      </c>
      <c r="L39">
        <f t="shared" si="2"/>
        <v>12.447999999999999</v>
      </c>
      <c r="M39">
        <f t="shared" si="3"/>
        <v>15.386525000000001</v>
      </c>
    </row>
    <row r="40" spans="1:13">
      <c r="A40" s="7">
        <v>38023</v>
      </c>
      <c r="B40">
        <v>16</v>
      </c>
      <c r="C40">
        <v>20.05</v>
      </c>
      <c r="D40">
        <f t="shared" si="4"/>
        <v>-1.7100000000000009</v>
      </c>
      <c r="E40">
        <f t="shared" si="5"/>
        <v>-0.41999999999999815</v>
      </c>
      <c r="G40" s="7">
        <v>38807</v>
      </c>
      <c r="H40">
        <f t="shared" si="0"/>
        <v>11.39</v>
      </c>
      <c r="I40">
        <f t="shared" si="1"/>
        <v>14.0139</v>
      </c>
      <c r="J40">
        <f t="shared" si="6"/>
        <v>-0.94999999999999929</v>
      </c>
      <c r="K40">
        <f t="shared" si="7"/>
        <v>-1.0310000000000006</v>
      </c>
      <c r="L40">
        <f t="shared" si="2"/>
        <v>11.693913043478259</v>
      </c>
      <c r="M40">
        <f t="shared" si="3"/>
        <v>14.273847826086952</v>
      </c>
    </row>
    <row r="41" spans="1:13">
      <c r="A41" s="7">
        <v>38026</v>
      </c>
      <c r="B41">
        <v>16.39</v>
      </c>
      <c r="C41">
        <v>18.79</v>
      </c>
      <c r="D41">
        <f t="shared" si="4"/>
        <v>0.39000000000000057</v>
      </c>
      <c r="E41">
        <f t="shared" si="5"/>
        <v>-1.2600000000000016</v>
      </c>
      <c r="G41" s="7">
        <v>38835</v>
      </c>
      <c r="H41">
        <f t="shared" si="0"/>
        <v>11.59</v>
      </c>
      <c r="I41">
        <f t="shared" si="1"/>
        <v>14.7089</v>
      </c>
      <c r="J41">
        <f t="shared" si="6"/>
        <v>0.19999999999999929</v>
      </c>
      <c r="K41">
        <f t="shared" si="7"/>
        <v>0.69500000000000028</v>
      </c>
      <c r="L41">
        <f t="shared" si="2"/>
        <v>11.873999999999999</v>
      </c>
      <c r="M41">
        <f t="shared" si="3"/>
        <v>14.697229999999996</v>
      </c>
    </row>
    <row r="42" spans="1:13">
      <c r="A42" s="7">
        <v>38027</v>
      </c>
      <c r="B42">
        <v>15.94</v>
      </c>
      <c r="C42">
        <v>18.600000000000001</v>
      </c>
      <c r="D42">
        <f t="shared" si="4"/>
        <v>-0.45000000000000107</v>
      </c>
      <c r="E42">
        <f t="shared" si="5"/>
        <v>-0.18999999999999773</v>
      </c>
      <c r="G42" s="7">
        <v>38868</v>
      </c>
      <c r="H42">
        <f t="shared" si="0"/>
        <v>16.440000000000001</v>
      </c>
      <c r="I42">
        <f t="shared" si="1"/>
        <v>23.052900000000001</v>
      </c>
      <c r="J42">
        <f t="shared" si="6"/>
        <v>4.8500000000000014</v>
      </c>
      <c r="K42">
        <f t="shared" si="7"/>
        <v>8.3440000000000012</v>
      </c>
      <c r="L42">
        <f t="shared" si="2"/>
        <v>14.446086956521739</v>
      </c>
      <c r="M42">
        <f t="shared" si="3"/>
        <v>18.586200000000005</v>
      </c>
    </row>
    <row r="43" spans="1:13">
      <c r="A43" s="7">
        <v>38028</v>
      </c>
      <c r="B43">
        <v>15.39</v>
      </c>
      <c r="C43">
        <v>18.57</v>
      </c>
      <c r="D43">
        <f t="shared" si="4"/>
        <v>-0.54999999999999893</v>
      </c>
      <c r="E43">
        <f t="shared" si="5"/>
        <v>-3.0000000000001137E-2</v>
      </c>
      <c r="G43" s="7">
        <v>38898</v>
      </c>
      <c r="H43">
        <f t="shared" si="0"/>
        <v>13.08</v>
      </c>
      <c r="I43">
        <f t="shared" si="1"/>
        <v>18.328199999999999</v>
      </c>
      <c r="J43">
        <f t="shared" si="6"/>
        <v>-3.3600000000000012</v>
      </c>
      <c r="K43">
        <f t="shared" si="7"/>
        <v>-4.7247000000000021</v>
      </c>
      <c r="L43">
        <f t="shared" si="2"/>
        <v>16.918636363636359</v>
      </c>
      <c r="M43">
        <f t="shared" si="3"/>
        <v>22.380363636363629</v>
      </c>
    </row>
    <row r="44" spans="1:13">
      <c r="A44" s="7">
        <v>38029</v>
      </c>
      <c r="B44">
        <v>15.31</v>
      </c>
      <c r="C44">
        <v>18.55</v>
      </c>
      <c r="D44">
        <f t="shared" si="4"/>
        <v>-8.0000000000000071E-2</v>
      </c>
      <c r="E44">
        <f t="shared" si="5"/>
        <v>-1.9999999999999574E-2</v>
      </c>
      <c r="G44" s="7">
        <v>38929</v>
      </c>
      <c r="H44">
        <f t="shared" si="0"/>
        <v>14.95</v>
      </c>
      <c r="I44">
        <f t="shared" si="1"/>
        <v>18.517099999999999</v>
      </c>
      <c r="J44">
        <f t="shared" si="6"/>
        <v>1.8699999999999992</v>
      </c>
      <c r="K44">
        <f t="shared" si="7"/>
        <v>0.18890000000000029</v>
      </c>
      <c r="L44">
        <f t="shared" si="2"/>
        <v>15.217619047619047</v>
      </c>
      <c r="M44">
        <f t="shared" si="3"/>
        <v>19.491471428571426</v>
      </c>
    </row>
    <row r="45" spans="1:13">
      <c r="A45" s="7">
        <v>38030</v>
      </c>
      <c r="B45">
        <v>15.58</v>
      </c>
      <c r="C45">
        <v>19.02</v>
      </c>
      <c r="D45">
        <f t="shared" si="4"/>
        <v>0.26999999999999957</v>
      </c>
      <c r="E45">
        <f t="shared" si="5"/>
        <v>0.46999999999999886</v>
      </c>
      <c r="G45" s="7">
        <v>38960</v>
      </c>
      <c r="H45">
        <f t="shared" si="0"/>
        <v>12.31</v>
      </c>
      <c r="I45">
        <f t="shared" si="1"/>
        <v>16.168900000000001</v>
      </c>
      <c r="J45">
        <f t="shared" si="6"/>
        <v>-2.6399999999999988</v>
      </c>
      <c r="K45">
        <f t="shared" si="7"/>
        <v>-2.3481999999999985</v>
      </c>
      <c r="L45">
        <f t="shared" si="2"/>
        <v>13.351739130434781</v>
      </c>
      <c r="M45">
        <f t="shared" si="3"/>
        <v>17.901304347826084</v>
      </c>
    </row>
    <row r="46" spans="1:13">
      <c r="A46" s="7">
        <v>38033</v>
      </c>
      <c r="B46">
        <v>15.58</v>
      </c>
      <c r="C46">
        <v>18.37</v>
      </c>
      <c r="D46">
        <f t="shared" si="4"/>
        <v>0</v>
      </c>
      <c r="E46">
        <f t="shared" si="5"/>
        <v>-0.64999999999999858</v>
      </c>
      <c r="G46" s="7">
        <v>38989</v>
      </c>
      <c r="H46">
        <f t="shared" si="0"/>
        <v>11.98</v>
      </c>
      <c r="I46">
        <f t="shared" si="1"/>
        <v>16.2455</v>
      </c>
      <c r="J46">
        <f t="shared" si="6"/>
        <v>-0.33000000000000007</v>
      </c>
      <c r="K46">
        <f t="shared" si="7"/>
        <v>7.6599999999999113E-2</v>
      </c>
      <c r="L46">
        <f t="shared" si="2"/>
        <v>12.173809523809524</v>
      </c>
      <c r="M46">
        <f t="shared" si="3"/>
        <v>16.423499999999997</v>
      </c>
    </row>
    <row r="47" spans="1:13">
      <c r="A47" s="7">
        <v>38034</v>
      </c>
      <c r="B47">
        <v>15.4</v>
      </c>
      <c r="C47">
        <v>18.02</v>
      </c>
      <c r="D47">
        <f t="shared" si="4"/>
        <v>-0.17999999999999972</v>
      </c>
      <c r="E47">
        <f t="shared" si="5"/>
        <v>-0.35000000000000142</v>
      </c>
      <c r="G47" s="7">
        <v>39021</v>
      </c>
      <c r="H47">
        <f t="shared" si="0"/>
        <v>11.1</v>
      </c>
      <c r="I47">
        <f t="shared" si="1"/>
        <v>14.5146</v>
      </c>
      <c r="J47">
        <f t="shared" si="6"/>
        <v>-0.88000000000000078</v>
      </c>
      <c r="K47">
        <f t="shared" si="7"/>
        <v>-1.7309000000000001</v>
      </c>
      <c r="L47">
        <f t="shared" si="2"/>
        <v>11.306363636363638</v>
      </c>
      <c r="M47">
        <f t="shared" si="3"/>
        <v>15.348968181818179</v>
      </c>
    </row>
    <row r="48" spans="1:13">
      <c r="A48" s="7">
        <v>38035</v>
      </c>
      <c r="B48">
        <v>15.59</v>
      </c>
      <c r="C48">
        <v>17.940000000000001</v>
      </c>
      <c r="D48">
        <f t="shared" si="4"/>
        <v>0.1899999999999995</v>
      </c>
      <c r="E48">
        <f t="shared" si="5"/>
        <v>-7.9999999999998295E-2</v>
      </c>
      <c r="G48" s="7">
        <v>39051</v>
      </c>
      <c r="H48">
        <f t="shared" si="0"/>
        <v>10.91</v>
      </c>
      <c r="I48">
        <f t="shared" si="1"/>
        <v>15.556100000000001</v>
      </c>
      <c r="J48">
        <f t="shared" si="6"/>
        <v>-0.1899999999999995</v>
      </c>
      <c r="K48">
        <f t="shared" si="7"/>
        <v>1.041500000000001</v>
      </c>
      <c r="L48">
        <f t="shared" si="2"/>
        <v>10.786818181818184</v>
      </c>
      <c r="M48">
        <f t="shared" si="3"/>
        <v>14.157786363636363</v>
      </c>
    </row>
    <row r="49" spans="1:13">
      <c r="A49" s="7">
        <v>38036</v>
      </c>
      <c r="B49">
        <v>15.8</v>
      </c>
      <c r="C49">
        <v>17.13</v>
      </c>
      <c r="D49">
        <f t="shared" si="4"/>
        <v>0.21000000000000085</v>
      </c>
      <c r="E49">
        <f t="shared" si="5"/>
        <v>-0.81000000000000227</v>
      </c>
      <c r="G49" s="7">
        <v>39080</v>
      </c>
      <c r="H49">
        <f t="shared" si="0"/>
        <v>11.56</v>
      </c>
      <c r="I49">
        <f t="shared" si="1"/>
        <v>14.83</v>
      </c>
      <c r="J49">
        <f t="shared" si="6"/>
        <v>0.65000000000000036</v>
      </c>
      <c r="K49">
        <f t="shared" si="7"/>
        <v>-0.72610000000000063</v>
      </c>
      <c r="L49">
        <f t="shared" si="2"/>
        <v>10.983333333333334</v>
      </c>
      <c r="M49">
        <f t="shared" si="3"/>
        <v>14.556209523809525</v>
      </c>
    </row>
    <row r="50" spans="1:13">
      <c r="A50" s="7">
        <v>38037</v>
      </c>
      <c r="B50">
        <v>16.04</v>
      </c>
      <c r="C50">
        <v>17.96</v>
      </c>
      <c r="D50">
        <f t="shared" si="4"/>
        <v>0.23999999999999844</v>
      </c>
      <c r="E50">
        <f t="shared" si="5"/>
        <v>0.83000000000000185</v>
      </c>
      <c r="G50" s="7">
        <v>39113</v>
      </c>
      <c r="H50">
        <f t="shared" si="0"/>
        <v>10.42</v>
      </c>
      <c r="I50">
        <f t="shared" si="1"/>
        <v>15.917400000000001</v>
      </c>
      <c r="J50">
        <f t="shared" si="6"/>
        <v>-1.1400000000000006</v>
      </c>
      <c r="K50">
        <f t="shared" si="7"/>
        <v>1.0874000000000006</v>
      </c>
      <c r="L50">
        <f t="shared" si="2"/>
        <v>11.048695652173915</v>
      </c>
      <c r="M50">
        <f t="shared" si="3"/>
        <v>15.612760869565216</v>
      </c>
    </row>
    <row r="51" spans="1:13">
      <c r="A51" s="7">
        <v>38040</v>
      </c>
      <c r="B51">
        <v>16.29</v>
      </c>
      <c r="C51">
        <v>18.47</v>
      </c>
      <c r="D51">
        <f t="shared" si="4"/>
        <v>0.25</v>
      </c>
      <c r="E51">
        <f t="shared" si="5"/>
        <v>0.50999999999999801</v>
      </c>
      <c r="G51" s="7">
        <v>39141</v>
      </c>
      <c r="H51">
        <f t="shared" si="0"/>
        <v>15.42</v>
      </c>
      <c r="I51">
        <f t="shared" si="1"/>
        <v>19.497299999999999</v>
      </c>
      <c r="J51">
        <f t="shared" si="6"/>
        <v>5</v>
      </c>
      <c r="K51">
        <f t="shared" si="7"/>
        <v>3.5798999999999985</v>
      </c>
      <c r="L51">
        <f t="shared" si="2"/>
        <v>11.098500000000001</v>
      </c>
      <c r="M51">
        <f t="shared" si="3"/>
        <v>14.558090000000002</v>
      </c>
    </row>
    <row r="52" spans="1:13">
      <c r="A52" s="7">
        <v>38041</v>
      </c>
      <c r="B52">
        <v>15.9</v>
      </c>
      <c r="C52">
        <v>19.47</v>
      </c>
      <c r="D52">
        <f t="shared" si="4"/>
        <v>-0.38999999999999879</v>
      </c>
      <c r="E52">
        <f t="shared" si="5"/>
        <v>1</v>
      </c>
      <c r="G52" s="7">
        <v>39171</v>
      </c>
      <c r="H52">
        <f t="shared" si="0"/>
        <v>14.64</v>
      </c>
      <c r="I52">
        <f t="shared" si="1"/>
        <v>17.5427</v>
      </c>
      <c r="J52">
        <f t="shared" si="6"/>
        <v>-0.77999999999999936</v>
      </c>
      <c r="K52">
        <f t="shared" si="7"/>
        <v>-1.9545999999999992</v>
      </c>
      <c r="L52">
        <f t="shared" si="2"/>
        <v>15.162727272727277</v>
      </c>
      <c r="M52">
        <f t="shared" si="3"/>
        <v>19.521350000000005</v>
      </c>
    </row>
    <row r="53" spans="1:13">
      <c r="A53" s="7">
        <v>38042</v>
      </c>
      <c r="B53">
        <v>14.93</v>
      </c>
      <c r="C53">
        <v>18.809999999999999</v>
      </c>
      <c r="D53">
        <f t="shared" si="4"/>
        <v>-0.97000000000000064</v>
      </c>
      <c r="E53">
        <f t="shared" si="5"/>
        <v>-0.66000000000000014</v>
      </c>
      <c r="G53" s="7">
        <v>39202</v>
      </c>
      <c r="H53">
        <f t="shared" si="0"/>
        <v>14.22</v>
      </c>
      <c r="I53">
        <f t="shared" si="1"/>
        <v>18.337900000000001</v>
      </c>
      <c r="J53">
        <f t="shared" si="6"/>
        <v>-0.41999999999999993</v>
      </c>
      <c r="K53">
        <f t="shared" si="7"/>
        <v>0.79520000000000124</v>
      </c>
      <c r="L53">
        <f t="shared" si="2"/>
        <v>12.947142857142856</v>
      </c>
      <c r="M53">
        <f t="shared" si="3"/>
        <v>17.144952380952379</v>
      </c>
    </row>
    <row r="54" spans="1:13">
      <c r="A54" s="7">
        <v>38043</v>
      </c>
      <c r="B54">
        <v>14.83</v>
      </c>
      <c r="C54">
        <v>18.46</v>
      </c>
      <c r="D54">
        <f t="shared" si="4"/>
        <v>-9.9999999999999645E-2</v>
      </c>
      <c r="E54">
        <f t="shared" si="5"/>
        <v>-0.34999999999999787</v>
      </c>
      <c r="G54" s="7">
        <v>39233</v>
      </c>
      <c r="H54">
        <f t="shared" si="0"/>
        <v>13.05</v>
      </c>
      <c r="I54">
        <f t="shared" si="1"/>
        <v>15.7865</v>
      </c>
      <c r="J54">
        <f t="shared" si="6"/>
        <v>-1.17</v>
      </c>
      <c r="K54">
        <f t="shared" si="7"/>
        <v>-2.551400000000001</v>
      </c>
      <c r="L54">
        <f t="shared" si="2"/>
        <v>13.299565217391304</v>
      </c>
      <c r="M54">
        <f t="shared" si="3"/>
        <v>16.983421739130439</v>
      </c>
    </row>
    <row r="55" spans="1:13">
      <c r="A55" s="7">
        <v>38044</v>
      </c>
      <c r="B55">
        <v>14.55</v>
      </c>
      <c r="C55">
        <v>18.059999999999999</v>
      </c>
      <c r="D55">
        <f t="shared" si="4"/>
        <v>-0.27999999999999936</v>
      </c>
      <c r="E55">
        <f t="shared" si="5"/>
        <v>-0.40000000000000213</v>
      </c>
      <c r="G55" s="7">
        <v>39262</v>
      </c>
      <c r="H55">
        <f t="shared" si="0"/>
        <v>16.23</v>
      </c>
      <c r="I55">
        <f t="shared" si="1"/>
        <v>16.898499999999999</v>
      </c>
      <c r="J55">
        <f t="shared" si="6"/>
        <v>3.1799999999999997</v>
      </c>
      <c r="K55">
        <f t="shared" si="7"/>
        <v>1.1119999999999983</v>
      </c>
      <c r="L55">
        <f t="shared" si="2"/>
        <v>14.94761904761905</v>
      </c>
      <c r="M55">
        <f t="shared" si="3"/>
        <v>17.485990476190477</v>
      </c>
    </row>
    <row r="56" spans="1:13">
      <c r="A56" s="7">
        <v>38047</v>
      </c>
      <c r="B56">
        <v>14.44</v>
      </c>
      <c r="C56">
        <v>17.63</v>
      </c>
      <c r="D56">
        <f t="shared" si="4"/>
        <v>-0.11000000000000121</v>
      </c>
      <c r="E56">
        <f t="shared" si="5"/>
        <v>-0.42999999999999972</v>
      </c>
      <c r="G56" s="7">
        <v>39294</v>
      </c>
      <c r="H56">
        <f t="shared" si="0"/>
        <v>23.52</v>
      </c>
      <c r="I56">
        <f t="shared" si="1"/>
        <v>23.8246</v>
      </c>
      <c r="J56">
        <f t="shared" si="6"/>
        <v>7.2899999999999991</v>
      </c>
      <c r="K56">
        <f t="shared" si="7"/>
        <v>6.9261000000000017</v>
      </c>
      <c r="L56">
        <f t="shared" si="2"/>
        <v>17.166363636363638</v>
      </c>
      <c r="M56">
        <f t="shared" si="3"/>
        <v>19.507890909090911</v>
      </c>
    </row>
    <row r="57" spans="1:13">
      <c r="A57" s="7">
        <v>38048</v>
      </c>
      <c r="B57">
        <v>14.86</v>
      </c>
      <c r="C57">
        <v>17.350000000000001</v>
      </c>
      <c r="D57">
        <f t="shared" si="4"/>
        <v>0.41999999999999993</v>
      </c>
      <c r="E57">
        <f t="shared" si="5"/>
        <v>-0.27999999999999758</v>
      </c>
      <c r="G57" s="7">
        <v>39325</v>
      </c>
      <c r="H57">
        <f t="shared" si="0"/>
        <v>23.38</v>
      </c>
      <c r="I57">
        <f t="shared" si="1"/>
        <v>24.472100000000001</v>
      </c>
      <c r="J57">
        <f t="shared" si="6"/>
        <v>-0.14000000000000057</v>
      </c>
      <c r="K57">
        <f t="shared" si="7"/>
        <v>0.64750000000000085</v>
      </c>
      <c r="L57">
        <f t="shared" si="2"/>
        <v>25.026086956521734</v>
      </c>
      <c r="M57">
        <f t="shared" si="3"/>
        <v>27.178926086956519</v>
      </c>
    </row>
    <row r="58" spans="1:13">
      <c r="A58" s="7">
        <v>38049</v>
      </c>
      <c r="B58">
        <v>14.55</v>
      </c>
      <c r="C58">
        <v>17.670000000000002</v>
      </c>
      <c r="D58">
        <f t="shared" si="4"/>
        <v>-0.30999999999999872</v>
      </c>
      <c r="E58">
        <f t="shared" si="5"/>
        <v>0.32000000000000028</v>
      </c>
      <c r="G58" s="7">
        <v>39353</v>
      </c>
      <c r="H58">
        <f t="shared" si="0"/>
        <v>18</v>
      </c>
      <c r="I58">
        <f t="shared" si="1"/>
        <v>19.7088</v>
      </c>
      <c r="J58">
        <f t="shared" si="6"/>
        <v>-5.379999999999999</v>
      </c>
      <c r="K58">
        <f t="shared" si="7"/>
        <v>-4.763300000000001</v>
      </c>
      <c r="L58">
        <f t="shared" si="2"/>
        <v>22.258000000000003</v>
      </c>
      <c r="M58">
        <f t="shared" si="3"/>
        <v>24.329090000000001</v>
      </c>
    </row>
    <row r="59" spans="1:13">
      <c r="A59" s="7">
        <v>38050</v>
      </c>
      <c r="B59">
        <v>14.4</v>
      </c>
      <c r="C59">
        <v>17.3</v>
      </c>
      <c r="D59">
        <f t="shared" si="4"/>
        <v>-0.15000000000000036</v>
      </c>
      <c r="E59">
        <f t="shared" si="5"/>
        <v>-0.37000000000000099</v>
      </c>
      <c r="G59" s="7">
        <v>39386</v>
      </c>
      <c r="H59">
        <f t="shared" si="0"/>
        <v>18.53</v>
      </c>
      <c r="I59">
        <f t="shared" si="1"/>
        <v>19.991499999999998</v>
      </c>
      <c r="J59">
        <f t="shared" si="6"/>
        <v>0.53000000000000114</v>
      </c>
      <c r="K59">
        <f t="shared" si="7"/>
        <v>0.2826999999999984</v>
      </c>
      <c r="L59">
        <f t="shared" si="2"/>
        <v>19.115652173913048</v>
      </c>
      <c r="M59">
        <f t="shared" si="3"/>
        <v>19.837282608695652</v>
      </c>
    </row>
    <row r="60" spans="1:13">
      <c r="A60" s="7">
        <v>38051</v>
      </c>
      <c r="B60">
        <v>14.48</v>
      </c>
      <c r="C60">
        <v>17.04</v>
      </c>
      <c r="D60">
        <f t="shared" si="4"/>
        <v>8.0000000000000071E-2</v>
      </c>
      <c r="E60">
        <f t="shared" si="5"/>
        <v>-0.26000000000000156</v>
      </c>
      <c r="G60" s="7">
        <v>39416</v>
      </c>
      <c r="H60">
        <f t="shared" si="0"/>
        <v>22.87</v>
      </c>
      <c r="I60">
        <f t="shared" si="1"/>
        <v>20.4255</v>
      </c>
      <c r="J60">
        <f t="shared" si="6"/>
        <v>4.34</v>
      </c>
      <c r="K60">
        <f t="shared" si="7"/>
        <v>0.43400000000000105</v>
      </c>
      <c r="L60">
        <f t="shared" si="2"/>
        <v>25.639545454545456</v>
      </c>
      <c r="M60">
        <f t="shared" si="3"/>
        <v>23.939409090909088</v>
      </c>
    </row>
    <row r="61" spans="1:13">
      <c r="A61" s="7">
        <v>38054</v>
      </c>
      <c r="B61">
        <v>15.79</v>
      </c>
      <c r="C61">
        <v>17.079999999999998</v>
      </c>
      <c r="D61">
        <f t="shared" si="4"/>
        <v>1.3099999999999987</v>
      </c>
      <c r="E61">
        <f t="shared" si="5"/>
        <v>3.9999999999999147E-2</v>
      </c>
      <c r="G61" s="7">
        <v>39447</v>
      </c>
      <c r="H61">
        <f t="shared" si="0"/>
        <v>22.5</v>
      </c>
      <c r="I61">
        <f t="shared" si="1"/>
        <v>18.060500000000001</v>
      </c>
      <c r="J61">
        <f t="shared" si="6"/>
        <v>-0.37000000000000099</v>
      </c>
      <c r="K61">
        <f t="shared" si="7"/>
        <v>-2.3649999999999984</v>
      </c>
      <c r="L61">
        <f t="shared" si="2"/>
        <v>21.505714285714287</v>
      </c>
      <c r="M61">
        <f t="shared" si="3"/>
        <v>18.951295238095231</v>
      </c>
    </row>
    <row r="62" spans="1:13">
      <c r="A62" s="7">
        <v>38055</v>
      </c>
      <c r="B62">
        <v>16.600000000000001</v>
      </c>
      <c r="C62">
        <v>18.86</v>
      </c>
      <c r="D62">
        <f t="shared" si="4"/>
        <v>0.81000000000000227</v>
      </c>
      <c r="E62">
        <f t="shared" si="5"/>
        <v>1.7800000000000011</v>
      </c>
      <c r="G62" s="7">
        <v>39478</v>
      </c>
      <c r="H62">
        <f t="shared" si="0"/>
        <v>26.2</v>
      </c>
      <c r="I62">
        <f t="shared" si="1"/>
        <v>30.0471</v>
      </c>
      <c r="J62">
        <f t="shared" si="6"/>
        <v>3.6999999999999993</v>
      </c>
      <c r="K62">
        <f t="shared" si="7"/>
        <v>11.986599999999999</v>
      </c>
      <c r="L62">
        <f t="shared" si="2"/>
        <v>25.731304347826089</v>
      </c>
      <c r="M62">
        <f t="shared" si="3"/>
        <v>26.761617391304348</v>
      </c>
    </row>
    <row r="63" spans="1:13">
      <c r="A63" s="7">
        <v>38056</v>
      </c>
      <c r="B63">
        <v>18.670000000000002</v>
      </c>
      <c r="C63">
        <v>18.690000000000001</v>
      </c>
      <c r="D63">
        <f t="shared" si="4"/>
        <v>2.0700000000000003</v>
      </c>
      <c r="E63">
        <f t="shared" si="5"/>
        <v>-0.16999999999999815</v>
      </c>
      <c r="G63" s="7">
        <v>39507</v>
      </c>
      <c r="H63">
        <f t="shared" si="0"/>
        <v>26.54</v>
      </c>
      <c r="I63">
        <f t="shared" si="1"/>
        <v>28.691400000000002</v>
      </c>
      <c r="J63">
        <f t="shared" si="6"/>
        <v>0.33999999999999986</v>
      </c>
      <c r="K63">
        <f t="shared" si="7"/>
        <v>-1.3556999999999988</v>
      </c>
      <c r="L63">
        <f t="shared" si="2"/>
        <v>25.435238095238088</v>
      </c>
      <c r="M63">
        <f t="shared" si="3"/>
        <v>28.688647619047618</v>
      </c>
    </row>
    <row r="64" spans="1:13">
      <c r="A64" s="7">
        <v>38057</v>
      </c>
      <c r="B64">
        <v>20.67</v>
      </c>
      <c r="C64">
        <v>23.22</v>
      </c>
      <c r="D64">
        <f t="shared" si="4"/>
        <v>2</v>
      </c>
      <c r="E64">
        <f t="shared" si="5"/>
        <v>4.5299999999999976</v>
      </c>
      <c r="G64" s="7">
        <v>39538</v>
      </c>
      <c r="H64">
        <f t="shared" si="0"/>
        <v>25.61</v>
      </c>
      <c r="I64">
        <f t="shared" si="1"/>
        <v>27.308299999999999</v>
      </c>
      <c r="J64">
        <f t="shared" si="6"/>
        <v>-0.92999999999999972</v>
      </c>
      <c r="K64">
        <f t="shared" si="7"/>
        <v>-1.3831000000000024</v>
      </c>
      <c r="L64">
        <f t="shared" si="2"/>
        <v>27.080476190476197</v>
      </c>
      <c r="M64">
        <f t="shared" si="3"/>
        <v>30.326404761904762</v>
      </c>
    </row>
    <row r="65" spans="1:13">
      <c r="A65" s="7">
        <v>38058</v>
      </c>
      <c r="B65">
        <v>18.3</v>
      </c>
      <c r="C65">
        <v>24.65</v>
      </c>
      <c r="D65">
        <f t="shared" si="4"/>
        <v>-2.370000000000001</v>
      </c>
      <c r="E65">
        <f t="shared" si="5"/>
        <v>1.4299999999999997</v>
      </c>
      <c r="G65" s="7">
        <v>39568</v>
      </c>
      <c r="H65">
        <f t="shared" si="0"/>
        <v>20.79</v>
      </c>
      <c r="I65">
        <f t="shared" si="1"/>
        <v>20.8781</v>
      </c>
      <c r="J65">
        <f t="shared" si="6"/>
        <v>-4.82</v>
      </c>
      <c r="K65">
        <f t="shared" si="7"/>
        <v>-6.4301999999999992</v>
      </c>
      <c r="L65">
        <f t="shared" si="2"/>
        <v>21.562727272727273</v>
      </c>
      <c r="M65">
        <f t="shared" si="3"/>
        <v>23.20884090909091</v>
      </c>
    </row>
    <row r="66" spans="1:13">
      <c r="A66" s="7">
        <v>38061</v>
      </c>
      <c r="B66">
        <v>21.13</v>
      </c>
      <c r="C66">
        <v>28.77</v>
      </c>
      <c r="D66">
        <f t="shared" si="4"/>
        <v>2.8299999999999983</v>
      </c>
      <c r="E66">
        <f t="shared" si="5"/>
        <v>4.120000000000001</v>
      </c>
      <c r="G66" s="7">
        <v>39598</v>
      </c>
      <c r="H66">
        <f t="shared" si="0"/>
        <v>17.829999999999998</v>
      </c>
      <c r="I66">
        <f t="shared" si="1"/>
        <v>19.684100000000001</v>
      </c>
      <c r="J66">
        <f t="shared" si="6"/>
        <v>-2.9600000000000009</v>
      </c>
      <c r="K66">
        <f t="shared" si="7"/>
        <v>-1.1939999999999991</v>
      </c>
      <c r="L66">
        <f t="shared" si="2"/>
        <v>18.36</v>
      </c>
      <c r="M66">
        <f t="shared" si="3"/>
        <v>20.185927272727273</v>
      </c>
    </row>
    <row r="67" spans="1:13">
      <c r="A67" s="7">
        <v>38062</v>
      </c>
      <c r="B67">
        <v>20.34</v>
      </c>
      <c r="C67">
        <v>27.89</v>
      </c>
      <c r="D67">
        <f t="shared" si="4"/>
        <v>-0.78999999999999915</v>
      </c>
      <c r="E67">
        <f t="shared" si="5"/>
        <v>-0.87999999999999901</v>
      </c>
      <c r="G67" s="7">
        <v>39629</v>
      </c>
      <c r="H67">
        <f t="shared" si="0"/>
        <v>23.95</v>
      </c>
      <c r="I67">
        <f t="shared" si="1"/>
        <v>24.666799999999999</v>
      </c>
      <c r="J67">
        <f t="shared" si="6"/>
        <v>6.120000000000001</v>
      </c>
      <c r="K67">
        <f t="shared" si="7"/>
        <v>4.9826999999999977</v>
      </c>
      <c r="L67">
        <f t="shared" si="2"/>
        <v>22.110476190476192</v>
      </c>
      <c r="M67">
        <f t="shared" si="3"/>
        <v>23.214685714285718</v>
      </c>
    </row>
    <row r="68" spans="1:13">
      <c r="A68" s="7">
        <v>38063</v>
      </c>
      <c r="B68">
        <v>18.11</v>
      </c>
      <c r="C68">
        <v>24.41</v>
      </c>
      <c r="D68">
        <f t="shared" si="4"/>
        <v>-2.2300000000000004</v>
      </c>
      <c r="E68">
        <f t="shared" si="5"/>
        <v>-3.4800000000000004</v>
      </c>
      <c r="G68" s="7">
        <v>39660</v>
      </c>
      <c r="H68">
        <f t="shared" si="0"/>
        <v>22.94</v>
      </c>
      <c r="I68">
        <f t="shared" si="1"/>
        <v>23.3294</v>
      </c>
      <c r="J68">
        <f t="shared" si="6"/>
        <v>-1.009999999999998</v>
      </c>
      <c r="K68">
        <f t="shared" si="7"/>
        <v>-1.3373999999999988</v>
      </c>
      <c r="L68">
        <f t="shared" si="2"/>
        <v>24.341304347826092</v>
      </c>
      <c r="M68">
        <f t="shared" si="3"/>
        <v>25.919521739130435</v>
      </c>
    </row>
    <row r="69" spans="1:13">
      <c r="A69" s="7">
        <v>38064</v>
      </c>
      <c r="B69">
        <v>18.53</v>
      </c>
      <c r="C69">
        <v>26.51</v>
      </c>
      <c r="D69">
        <f t="shared" si="4"/>
        <v>0.42000000000000171</v>
      </c>
      <c r="E69">
        <f t="shared" si="5"/>
        <v>2.1000000000000014</v>
      </c>
      <c r="G69" s="7">
        <v>39689</v>
      </c>
      <c r="H69">
        <f t="shared" si="0"/>
        <v>20.65</v>
      </c>
      <c r="I69">
        <f t="shared" si="1"/>
        <v>21.060500000000001</v>
      </c>
      <c r="J69">
        <f t="shared" si="6"/>
        <v>-2.2900000000000027</v>
      </c>
      <c r="K69">
        <f t="shared" si="7"/>
        <v>-2.2688999999999986</v>
      </c>
      <c r="L69">
        <f t="shared" si="2"/>
        <v>20.695714285714288</v>
      </c>
      <c r="M69">
        <f t="shared" si="3"/>
        <v>22.699161904761901</v>
      </c>
    </row>
    <row r="70" spans="1:13">
      <c r="A70" s="7">
        <v>38065</v>
      </c>
      <c r="B70">
        <v>19.149999999999999</v>
      </c>
      <c r="C70">
        <v>26</v>
      </c>
      <c r="D70">
        <f t="shared" si="4"/>
        <v>0.61999999999999744</v>
      </c>
      <c r="E70">
        <f t="shared" si="5"/>
        <v>-0.51000000000000156</v>
      </c>
      <c r="G70" s="7">
        <v>39721</v>
      </c>
      <c r="H70">
        <f t="shared" si="0"/>
        <v>39.39</v>
      </c>
      <c r="I70">
        <f t="shared" si="1"/>
        <v>40.3874</v>
      </c>
      <c r="J70">
        <f t="shared" si="6"/>
        <v>18.740000000000002</v>
      </c>
      <c r="K70">
        <f t="shared" si="7"/>
        <v>19.326899999999998</v>
      </c>
      <c r="L70">
        <f t="shared" si="2"/>
        <v>29.802727272727278</v>
      </c>
      <c r="M70">
        <f t="shared" si="3"/>
        <v>30.913222727272725</v>
      </c>
    </row>
    <row r="71" spans="1:13">
      <c r="A71" s="7">
        <v>38068</v>
      </c>
      <c r="B71">
        <v>21.58</v>
      </c>
      <c r="C71">
        <v>31.74</v>
      </c>
      <c r="D71">
        <f t="shared" si="4"/>
        <v>2.4299999999999997</v>
      </c>
      <c r="E71">
        <f t="shared" si="5"/>
        <v>5.7399999999999984</v>
      </c>
      <c r="G71" s="7">
        <v>39752</v>
      </c>
      <c r="H71">
        <f t="shared" si="0"/>
        <v>59.89</v>
      </c>
      <c r="I71">
        <f t="shared" si="1"/>
        <v>60.677300000000002</v>
      </c>
      <c r="J71">
        <f t="shared" si="6"/>
        <v>20.5</v>
      </c>
      <c r="K71">
        <f t="shared" si="7"/>
        <v>20.289900000000003</v>
      </c>
      <c r="L71">
        <f t="shared" si="2"/>
        <v>61.177391304347836</v>
      </c>
      <c r="M71">
        <f t="shared" si="3"/>
        <v>63.271978260869567</v>
      </c>
    </row>
    <row r="72" spans="1:13">
      <c r="A72" s="7">
        <v>38069</v>
      </c>
      <c r="B72">
        <v>20.67</v>
      </c>
      <c r="C72">
        <v>29.19</v>
      </c>
      <c r="D72">
        <f t="shared" si="4"/>
        <v>-0.90999999999999659</v>
      </c>
      <c r="E72">
        <f t="shared" si="5"/>
        <v>-2.5499999999999972</v>
      </c>
      <c r="G72" s="7">
        <v>39780</v>
      </c>
      <c r="H72">
        <f t="shared" si="0"/>
        <v>55.84</v>
      </c>
      <c r="I72">
        <f t="shared" si="1"/>
        <v>51.444299999999998</v>
      </c>
      <c r="J72">
        <f t="shared" si="6"/>
        <v>-4.0499999999999972</v>
      </c>
      <c r="K72">
        <f t="shared" si="7"/>
        <v>-9.2330000000000041</v>
      </c>
      <c r="L72">
        <f t="shared" si="2"/>
        <v>62.281500000000008</v>
      </c>
      <c r="M72">
        <f t="shared" si="3"/>
        <v>60.599419999999988</v>
      </c>
    </row>
    <row r="73" spans="1:13">
      <c r="A73" s="7">
        <v>38070</v>
      </c>
      <c r="B73">
        <v>19.809999999999999</v>
      </c>
      <c r="C73">
        <v>28.37</v>
      </c>
      <c r="D73">
        <f t="shared" si="4"/>
        <v>-0.86000000000000298</v>
      </c>
      <c r="E73">
        <f t="shared" si="5"/>
        <v>-0.82000000000000028</v>
      </c>
      <c r="G73" s="7">
        <v>39813</v>
      </c>
      <c r="H73">
        <f t="shared" si="0"/>
        <v>40</v>
      </c>
      <c r="I73">
        <f t="shared" si="1"/>
        <v>43.866999999999997</v>
      </c>
      <c r="J73">
        <f t="shared" si="6"/>
        <v>-15.840000000000003</v>
      </c>
      <c r="K73">
        <f t="shared" si="7"/>
        <v>-7.577300000000001</v>
      </c>
      <c r="L73">
        <f t="shared" si="2"/>
        <v>52.048695652173926</v>
      </c>
      <c r="M73">
        <f t="shared" si="3"/>
        <v>48.45663913043478</v>
      </c>
    </row>
    <row r="74" spans="1:13">
      <c r="A74" s="7">
        <v>38071</v>
      </c>
      <c r="B74">
        <v>17.88</v>
      </c>
      <c r="C74">
        <v>25.92</v>
      </c>
      <c r="D74">
        <f t="shared" si="4"/>
        <v>-1.9299999999999997</v>
      </c>
      <c r="E74">
        <f t="shared" si="5"/>
        <v>-2.4499999999999993</v>
      </c>
      <c r="G74" s="7">
        <v>39843</v>
      </c>
      <c r="H74">
        <f t="shared" si="0"/>
        <v>44.84</v>
      </c>
      <c r="I74">
        <f t="shared" si="1"/>
        <v>44.7879</v>
      </c>
      <c r="J74">
        <f t="shared" si="6"/>
        <v>4.8400000000000034</v>
      </c>
      <c r="K74">
        <f t="shared" si="7"/>
        <v>0.92090000000000316</v>
      </c>
      <c r="L74">
        <f t="shared" si="2"/>
        <v>44.534999999999997</v>
      </c>
      <c r="M74">
        <f t="shared" si="3"/>
        <v>46.402777272727278</v>
      </c>
    </row>
    <row r="75" spans="1:13">
      <c r="A75" s="7">
        <v>38072</v>
      </c>
      <c r="B75">
        <v>17.329999999999998</v>
      </c>
      <c r="C75">
        <v>25.05</v>
      </c>
      <c r="D75">
        <f t="shared" si="4"/>
        <v>-0.55000000000000071</v>
      </c>
      <c r="E75">
        <f t="shared" si="5"/>
        <v>-0.87000000000000099</v>
      </c>
      <c r="G75" s="7">
        <v>39871</v>
      </c>
      <c r="H75">
        <f t="shared" si="0"/>
        <v>46.35</v>
      </c>
      <c r="I75">
        <f t="shared" si="1"/>
        <v>42.890099999999997</v>
      </c>
      <c r="J75">
        <f t="shared" si="6"/>
        <v>1.509999999999998</v>
      </c>
      <c r="K75">
        <f t="shared" si="7"/>
        <v>-1.8978000000000037</v>
      </c>
      <c r="L75">
        <f t="shared" si="2"/>
        <v>45.438499999999998</v>
      </c>
      <c r="M75">
        <f t="shared" si="3"/>
        <v>45.124614999999991</v>
      </c>
    </row>
    <row r="76" spans="1:13">
      <c r="A76" s="7">
        <v>38075</v>
      </c>
      <c r="B76">
        <v>16.5</v>
      </c>
      <c r="C76">
        <v>22.84</v>
      </c>
      <c r="D76">
        <f t="shared" si="4"/>
        <v>-0.82999999999999829</v>
      </c>
      <c r="E76">
        <f t="shared" si="5"/>
        <v>-2.2100000000000009</v>
      </c>
      <c r="G76" s="7">
        <v>39903</v>
      </c>
      <c r="H76">
        <f t="shared" si="0"/>
        <v>44.14</v>
      </c>
      <c r="I76">
        <f t="shared" si="1"/>
        <v>42.409599999999998</v>
      </c>
      <c r="J76">
        <f t="shared" si="6"/>
        <v>-2.2100000000000009</v>
      </c>
      <c r="K76">
        <f t="shared" si="7"/>
        <v>-0.48049999999999926</v>
      </c>
      <c r="L76">
        <f t="shared" si="2"/>
        <v>44.79545454545454</v>
      </c>
      <c r="M76">
        <f t="shared" si="3"/>
        <v>44.187163636363636</v>
      </c>
    </row>
    <row r="77" spans="1:13">
      <c r="A77" s="7">
        <v>38076</v>
      </c>
      <c r="B77">
        <v>16.28</v>
      </c>
      <c r="C77">
        <v>23.61</v>
      </c>
      <c r="D77">
        <f t="shared" si="4"/>
        <v>-0.21999999999999886</v>
      </c>
      <c r="E77">
        <f t="shared" si="5"/>
        <v>0.76999999999999957</v>
      </c>
      <c r="G77" s="7">
        <v>39933</v>
      </c>
      <c r="H77">
        <f t="shared" si="0"/>
        <v>36.5</v>
      </c>
      <c r="I77">
        <f t="shared" si="1"/>
        <v>36.882100000000001</v>
      </c>
      <c r="J77">
        <f t="shared" si="6"/>
        <v>-7.6400000000000006</v>
      </c>
      <c r="K77">
        <f t="shared" si="7"/>
        <v>-5.5274999999999963</v>
      </c>
      <c r="L77">
        <f t="shared" si="2"/>
        <v>37.994090909090922</v>
      </c>
      <c r="M77">
        <f t="shared" si="3"/>
        <v>39.153645454545455</v>
      </c>
    </row>
    <row r="78" spans="1:13">
      <c r="A78" s="7">
        <v>38077</v>
      </c>
      <c r="B78">
        <v>16.739999999999998</v>
      </c>
      <c r="C78">
        <v>22.67</v>
      </c>
      <c r="D78">
        <f t="shared" si="4"/>
        <v>0.4599999999999973</v>
      </c>
      <c r="E78">
        <f t="shared" si="5"/>
        <v>-0.93999999999999773</v>
      </c>
      <c r="G78" s="7">
        <v>39962</v>
      </c>
      <c r="H78">
        <f t="shared" ref="H78:H141" si="8">_xlfn.XLOOKUP(G78,A:A,B:B)</f>
        <v>28.92</v>
      </c>
      <c r="I78">
        <f t="shared" ref="I78:I141" si="9">_xlfn.XLOOKUP(G78,A:A,C:C)</f>
        <v>33.037399999999998</v>
      </c>
      <c r="J78">
        <f t="shared" si="6"/>
        <v>-7.5799999999999983</v>
      </c>
      <c r="K78">
        <f t="shared" si="7"/>
        <v>-3.8447000000000031</v>
      </c>
      <c r="L78">
        <f t="shared" si="2"/>
        <v>32.009047619047614</v>
      </c>
      <c r="M78">
        <f t="shared" si="3"/>
        <v>34.605109523809524</v>
      </c>
    </row>
    <row r="79" spans="1:13">
      <c r="A79" s="7">
        <v>38078</v>
      </c>
      <c r="B79">
        <v>16.649999999999999</v>
      </c>
      <c r="C79">
        <v>21.71</v>
      </c>
      <c r="D79">
        <f t="shared" si="4"/>
        <v>-8.9999999999999858E-2</v>
      </c>
      <c r="E79">
        <f t="shared" si="5"/>
        <v>-0.96000000000000085</v>
      </c>
      <c r="G79" s="7">
        <v>39994</v>
      </c>
      <c r="H79">
        <f t="shared" si="8"/>
        <v>26.35</v>
      </c>
      <c r="I79">
        <f t="shared" si="9"/>
        <v>30.241299999999999</v>
      </c>
      <c r="J79">
        <f t="shared" si="6"/>
        <v>-2.5700000000000003</v>
      </c>
      <c r="K79">
        <f t="shared" si="7"/>
        <v>-2.7960999999999991</v>
      </c>
      <c r="L79">
        <f t="shared" ref="L79:L142" si="10">AVERAGEIFS($B:$B,$A:$A,"&gt;="&amp;EOMONTH(G79,-1)+1,$A:$A,"&lt;="&amp;G79)</f>
        <v>29.140454545454546</v>
      </c>
      <c r="M79">
        <f t="shared" ref="M79:M142" si="11">AVERAGEIFS($C:$C,$A:$A,"&gt;="&amp;EOMONTH(G79,-1)+1,$A:$A,"&lt;="&amp;G79)</f>
        <v>31.244000000000003</v>
      </c>
    </row>
    <row r="80" spans="1:13">
      <c r="A80" s="7">
        <v>38079</v>
      </c>
      <c r="B80">
        <v>15.64</v>
      </c>
      <c r="C80">
        <v>19.04</v>
      </c>
      <c r="D80">
        <f t="shared" ref="D80:D143" si="12">B80-B79</f>
        <v>-1.009999999999998</v>
      </c>
      <c r="E80">
        <f t="shared" ref="E80:E143" si="13">C80-C79</f>
        <v>-2.6700000000000017</v>
      </c>
      <c r="G80" s="7">
        <v>40025</v>
      </c>
      <c r="H80">
        <f t="shared" si="8"/>
        <v>25.92</v>
      </c>
      <c r="I80">
        <f t="shared" si="9"/>
        <v>28.1252</v>
      </c>
      <c r="J80">
        <f t="shared" ref="J80:J143" si="14">H80-H79</f>
        <v>-0.42999999999999972</v>
      </c>
      <c r="K80">
        <f t="shared" ref="K80:K143" si="15">I80-I79</f>
        <v>-2.1160999999999994</v>
      </c>
      <c r="L80">
        <f t="shared" si="10"/>
        <v>26.240434782608691</v>
      </c>
      <c r="M80">
        <f t="shared" si="11"/>
        <v>29.364265217391306</v>
      </c>
    </row>
    <row r="81" spans="1:13">
      <c r="A81" s="7">
        <v>38082</v>
      </c>
      <c r="B81">
        <v>14.97</v>
      </c>
      <c r="C81">
        <v>18.53</v>
      </c>
      <c r="D81">
        <f t="shared" si="12"/>
        <v>-0.66999999999999993</v>
      </c>
      <c r="E81">
        <f t="shared" si="13"/>
        <v>-0.50999999999999801</v>
      </c>
      <c r="G81" s="7">
        <v>40056</v>
      </c>
      <c r="H81">
        <f t="shared" si="8"/>
        <v>26.01</v>
      </c>
      <c r="I81">
        <f t="shared" si="9"/>
        <v>29.5215</v>
      </c>
      <c r="J81">
        <f t="shared" si="14"/>
        <v>8.9999999999999858E-2</v>
      </c>
      <c r="K81">
        <f t="shared" si="15"/>
        <v>1.3963000000000001</v>
      </c>
      <c r="L81">
        <f t="shared" si="10"/>
        <v>25.337142857142858</v>
      </c>
      <c r="M81">
        <f t="shared" si="11"/>
        <v>28.21274285714285</v>
      </c>
    </row>
    <row r="82" spans="1:13">
      <c r="A82" s="7">
        <v>38083</v>
      </c>
      <c r="B82">
        <v>15.32</v>
      </c>
      <c r="C82">
        <v>20.100000000000001</v>
      </c>
      <c r="D82">
        <f t="shared" si="12"/>
        <v>0.34999999999999964</v>
      </c>
      <c r="E82">
        <f t="shared" si="13"/>
        <v>1.5700000000000003</v>
      </c>
      <c r="G82" s="7">
        <v>40086</v>
      </c>
      <c r="H82">
        <f t="shared" si="8"/>
        <v>25.61</v>
      </c>
      <c r="I82">
        <f t="shared" si="9"/>
        <v>26.818100000000001</v>
      </c>
      <c r="J82">
        <f t="shared" si="14"/>
        <v>-0.40000000000000213</v>
      </c>
      <c r="K82">
        <f t="shared" si="15"/>
        <v>-2.7033999999999985</v>
      </c>
      <c r="L82">
        <f t="shared" si="10"/>
        <v>24.941818181818181</v>
      </c>
      <c r="M82">
        <f t="shared" si="11"/>
        <v>27.099190909090908</v>
      </c>
    </row>
    <row r="83" spans="1:13">
      <c r="A83" s="7">
        <v>38084</v>
      </c>
      <c r="B83">
        <v>15.76</v>
      </c>
      <c r="C83">
        <v>20.76</v>
      </c>
      <c r="D83">
        <f t="shared" si="12"/>
        <v>0.4399999999999995</v>
      </c>
      <c r="E83">
        <f t="shared" si="13"/>
        <v>0.66000000000000014</v>
      </c>
      <c r="G83" s="7">
        <v>40116</v>
      </c>
      <c r="H83">
        <f t="shared" si="8"/>
        <v>30.69</v>
      </c>
      <c r="I83">
        <f t="shared" si="9"/>
        <v>31.325700000000001</v>
      </c>
      <c r="J83">
        <f t="shared" si="14"/>
        <v>5.0800000000000018</v>
      </c>
      <c r="K83">
        <f t="shared" si="15"/>
        <v>4.5076000000000001</v>
      </c>
      <c r="L83">
        <f t="shared" si="10"/>
        <v>24.252272727272729</v>
      </c>
      <c r="M83">
        <f t="shared" si="11"/>
        <v>26.769063636363637</v>
      </c>
    </row>
    <row r="84" spans="1:13">
      <c r="A84" s="7">
        <v>38085</v>
      </c>
      <c r="B84">
        <v>16.260000000000002</v>
      </c>
      <c r="C84">
        <v>20.58</v>
      </c>
      <c r="D84">
        <f t="shared" si="12"/>
        <v>0.50000000000000178</v>
      </c>
      <c r="E84">
        <f t="shared" si="13"/>
        <v>-0.18000000000000327</v>
      </c>
      <c r="G84" s="7">
        <v>40147</v>
      </c>
      <c r="H84">
        <f t="shared" si="8"/>
        <v>24.51</v>
      </c>
      <c r="I84">
        <f t="shared" si="9"/>
        <v>30.281300000000002</v>
      </c>
      <c r="J84">
        <f t="shared" si="14"/>
        <v>-6.18</v>
      </c>
      <c r="K84">
        <f t="shared" si="15"/>
        <v>-1.0443999999999996</v>
      </c>
      <c r="L84">
        <f t="shared" si="10"/>
        <v>23.631428571428575</v>
      </c>
      <c r="M84">
        <f t="shared" si="11"/>
        <v>27.301514285714283</v>
      </c>
    </row>
    <row r="85" spans="1:13">
      <c r="A85" s="7">
        <v>38086</v>
      </c>
      <c r="B85">
        <v>16.260000000000002</v>
      </c>
      <c r="C85">
        <v>20.58</v>
      </c>
      <c r="D85">
        <f t="shared" si="12"/>
        <v>0</v>
      </c>
      <c r="E85">
        <f t="shared" si="13"/>
        <v>0</v>
      </c>
      <c r="G85" s="7">
        <v>40178</v>
      </c>
      <c r="H85">
        <f t="shared" si="8"/>
        <v>21.68</v>
      </c>
      <c r="I85">
        <f t="shared" si="9"/>
        <v>24.057700000000001</v>
      </c>
      <c r="J85">
        <f t="shared" si="14"/>
        <v>-2.8300000000000018</v>
      </c>
      <c r="K85">
        <f t="shared" si="15"/>
        <v>-6.2236000000000011</v>
      </c>
      <c r="L85">
        <f t="shared" si="10"/>
        <v>21.162608695652178</v>
      </c>
      <c r="M85">
        <f t="shared" si="11"/>
        <v>24.669556521739128</v>
      </c>
    </row>
    <row r="86" spans="1:13">
      <c r="A86" s="7">
        <v>38089</v>
      </c>
      <c r="B86">
        <v>15.28</v>
      </c>
      <c r="C86">
        <v>20.58</v>
      </c>
      <c r="D86">
        <f t="shared" si="12"/>
        <v>-0.9800000000000022</v>
      </c>
      <c r="E86">
        <f t="shared" si="13"/>
        <v>0</v>
      </c>
      <c r="G86" s="7">
        <v>40207</v>
      </c>
      <c r="H86">
        <f t="shared" si="8"/>
        <v>24.62</v>
      </c>
      <c r="I86">
        <f t="shared" si="9"/>
        <v>26.723800000000001</v>
      </c>
      <c r="J86">
        <f t="shared" si="14"/>
        <v>2.9400000000000013</v>
      </c>
      <c r="K86">
        <f t="shared" si="15"/>
        <v>2.6661000000000001</v>
      </c>
      <c r="L86">
        <f t="shared" si="10"/>
        <v>20.562380952380952</v>
      </c>
      <c r="M86">
        <f t="shared" si="11"/>
        <v>23.939195238095241</v>
      </c>
    </row>
    <row r="87" spans="1:13">
      <c r="A87" s="7">
        <v>38090</v>
      </c>
      <c r="B87">
        <v>17.260000000000002</v>
      </c>
      <c r="C87">
        <v>20.84</v>
      </c>
      <c r="D87">
        <f t="shared" si="12"/>
        <v>1.9800000000000022</v>
      </c>
      <c r="E87">
        <f t="shared" si="13"/>
        <v>0.26000000000000156</v>
      </c>
      <c r="G87" s="7">
        <v>40235</v>
      </c>
      <c r="H87">
        <f t="shared" si="8"/>
        <v>19.5</v>
      </c>
      <c r="I87">
        <f t="shared" si="9"/>
        <v>24.365400000000001</v>
      </c>
      <c r="J87">
        <f t="shared" si="14"/>
        <v>-5.120000000000001</v>
      </c>
      <c r="K87">
        <f t="shared" si="15"/>
        <v>-2.3583999999999996</v>
      </c>
      <c r="L87">
        <f t="shared" si="10"/>
        <v>22.549499999999998</v>
      </c>
      <c r="M87">
        <f t="shared" si="11"/>
        <v>26.817559999999997</v>
      </c>
    </row>
    <row r="88" spans="1:13">
      <c r="A88" s="7">
        <v>38091</v>
      </c>
      <c r="B88">
        <v>15.62</v>
      </c>
      <c r="C88">
        <v>22.03</v>
      </c>
      <c r="D88">
        <f t="shared" si="12"/>
        <v>-1.6400000000000023</v>
      </c>
      <c r="E88">
        <f t="shared" si="13"/>
        <v>1.1900000000000013</v>
      </c>
      <c r="G88" s="7">
        <v>40268</v>
      </c>
      <c r="H88">
        <f t="shared" si="8"/>
        <v>17.59</v>
      </c>
      <c r="I88">
        <f t="shared" si="9"/>
        <v>20.598800000000001</v>
      </c>
      <c r="J88">
        <f t="shared" si="14"/>
        <v>-1.9100000000000001</v>
      </c>
      <c r="K88">
        <f t="shared" si="15"/>
        <v>-3.7666000000000004</v>
      </c>
      <c r="L88">
        <f t="shared" si="10"/>
        <v>17.767391304347822</v>
      </c>
      <c r="M88">
        <f t="shared" si="11"/>
        <v>21.354969565217392</v>
      </c>
    </row>
    <row r="89" spans="1:13">
      <c r="A89" s="7">
        <v>38092</v>
      </c>
      <c r="B89">
        <v>15.74</v>
      </c>
      <c r="C89">
        <v>22.37</v>
      </c>
      <c r="D89">
        <f t="shared" si="12"/>
        <v>0.12000000000000099</v>
      </c>
      <c r="E89">
        <f t="shared" si="13"/>
        <v>0.33999999999999986</v>
      </c>
      <c r="G89" s="7">
        <v>40298</v>
      </c>
      <c r="H89">
        <f t="shared" si="8"/>
        <v>22.05</v>
      </c>
      <c r="I89">
        <f t="shared" si="9"/>
        <v>28.89</v>
      </c>
      <c r="J89">
        <f t="shared" si="14"/>
        <v>4.4600000000000009</v>
      </c>
      <c r="K89">
        <f t="shared" si="15"/>
        <v>8.2911999999999999</v>
      </c>
      <c r="L89">
        <f t="shared" si="10"/>
        <v>17.426363636363636</v>
      </c>
      <c r="M89">
        <f t="shared" si="11"/>
        <v>23.112745454545454</v>
      </c>
    </row>
    <row r="90" spans="1:13">
      <c r="A90" s="7">
        <v>38093</v>
      </c>
      <c r="B90">
        <v>14.94</v>
      </c>
      <c r="C90">
        <v>19.559999999999999</v>
      </c>
      <c r="D90">
        <f t="shared" si="12"/>
        <v>-0.80000000000000071</v>
      </c>
      <c r="E90">
        <f t="shared" si="13"/>
        <v>-2.8100000000000023</v>
      </c>
      <c r="G90" s="7">
        <v>40329</v>
      </c>
      <c r="H90">
        <f t="shared" si="8"/>
        <v>32.07</v>
      </c>
      <c r="I90">
        <f t="shared" si="9"/>
        <v>34.397599999999997</v>
      </c>
      <c r="J90">
        <f t="shared" si="14"/>
        <v>10.02</v>
      </c>
      <c r="K90">
        <f t="shared" si="15"/>
        <v>5.5075999999999965</v>
      </c>
      <c r="L90">
        <f t="shared" si="10"/>
        <v>31.936190476190479</v>
      </c>
      <c r="M90">
        <f t="shared" si="11"/>
        <v>38.986942857142871</v>
      </c>
    </row>
    <row r="91" spans="1:13">
      <c r="A91" s="7">
        <v>38096</v>
      </c>
      <c r="B91">
        <v>15.42</v>
      </c>
      <c r="C91">
        <v>19.87</v>
      </c>
      <c r="D91">
        <f t="shared" si="12"/>
        <v>0.48000000000000043</v>
      </c>
      <c r="E91">
        <f t="shared" si="13"/>
        <v>0.31000000000000227</v>
      </c>
      <c r="G91" s="7">
        <v>40359</v>
      </c>
      <c r="H91">
        <f t="shared" si="8"/>
        <v>34.54</v>
      </c>
      <c r="I91">
        <f t="shared" si="9"/>
        <v>34.316099999999999</v>
      </c>
      <c r="J91">
        <f t="shared" si="14"/>
        <v>2.4699999999999989</v>
      </c>
      <c r="K91">
        <f t="shared" si="15"/>
        <v>-8.1499999999998352E-2</v>
      </c>
      <c r="L91">
        <f t="shared" si="10"/>
        <v>29.916363636363634</v>
      </c>
      <c r="M91">
        <f t="shared" si="11"/>
        <v>32.39198636363637</v>
      </c>
    </row>
    <row r="92" spans="1:13">
      <c r="A92" s="7">
        <v>38097</v>
      </c>
      <c r="B92">
        <v>16.670000000000002</v>
      </c>
      <c r="C92">
        <v>19.3</v>
      </c>
      <c r="D92">
        <f t="shared" si="12"/>
        <v>1.2500000000000018</v>
      </c>
      <c r="E92">
        <f t="shared" si="13"/>
        <v>-0.57000000000000028</v>
      </c>
      <c r="G92" s="7">
        <v>40389</v>
      </c>
      <c r="H92">
        <f t="shared" si="8"/>
        <v>23.5</v>
      </c>
      <c r="I92">
        <f t="shared" si="9"/>
        <v>27.161100000000001</v>
      </c>
      <c r="J92">
        <f t="shared" si="14"/>
        <v>-11.04</v>
      </c>
      <c r="K92">
        <f t="shared" si="15"/>
        <v>-7.1549999999999976</v>
      </c>
      <c r="L92">
        <f t="shared" si="10"/>
        <v>25.772272727272721</v>
      </c>
      <c r="M92">
        <f t="shared" si="11"/>
        <v>28.751131818181822</v>
      </c>
    </row>
    <row r="93" spans="1:13">
      <c r="A93" s="7">
        <v>38098</v>
      </c>
      <c r="B93">
        <v>15.6</v>
      </c>
      <c r="C93">
        <v>19.84</v>
      </c>
      <c r="D93">
        <f t="shared" si="12"/>
        <v>-1.0700000000000021</v>
      </c>
      <c r="E93">
        <f t="shared" si="13"/>
        <v>0.53999999999999915</v>
      </c>
      <c r="G93" s="7">
        <v>40421</v>
      </c>
      <c r="H93">
        <f t="shared" si="8"/>
        <v>26.05</v>
      </c>
      <c r="I93">
        <f t="shared" si="9"/>
        <v>29.3735</v>
      </c>
      <c r="J93">
        <f t="shared" si="14"/>
        <v>2.5500000000000007</v>
      </c>
      <c r="K93">
        <f t="shared" si="15"/>
        <v>2.2123999999999988</v>
      </c>
      <c r="L93">
        <f t="shared" si="10"/>
        <v>24.745909090909084</v>
      </c>
      <c r="M93">
        <f t="shared" si="11"/>
        <v>28.203268181818189</v>
      </c>
    </row>
    <row r="94" spans="1:13">
      <c r="A94" s="7">
        <v>38099</v>
      </c>
      <c r="B94">
        <v>14.61</v>
      </c>
      <c r="C94">
        <v>18</v>
      </c>
      <c r="D94">
        <f t="shared" si="12"/>
        <v>-0.99000000000000021</v>
      </c>
      <c r="E94">
        <f t="shared" si="13"/>
        <v>-1.8399999999999999</v>
      </c>
      <c r="G94" s="7">
        <v>40451</v>
      </c>
      <c r="H94">
        <f t="shared" si="8"/>
        <v>23.7</v>
      </c>
      <c r="I94">
        <f t="shared" si="9"/>
        <v>26.112400000000001</v>
      </c>
      <c r="J94">
        <f t="shared" si="14"/>
        <v>-2.3500000000000014</v>
      </c>
      <c r="K94">
        <f t="shared" si="15"/>
        <v>-3.261099999999999</v>
      </c>
      <c r="L94">
        <f t="shared" si="10"/>
        <v>22.462727272727275</v>
      </c>
      <c r="M94">
        <f t="shared" si="11"/>
        <v>24.714881818181812</v>
      </c>
    </row>
    <row r="95" spans="1:13">
      <c r="A95" s="7">
        <v>38100</v>
      </c>
      <c r="B95">
        <v>14.01</v>
      </c>
      <c r="C95">
        <v>18.59</v>
      </c>
      <c r="D95">
        <f t="shared" si="12"/>
        <v>-0.59999999999999964</v>
      </c>
      <c r="E95">
        <f t="shared" si="13"/>
        <v>0.58999999999999986</v>
      </c>
      <c r="G95" s="7">
        <v>40480</v>
      </c>
      <c r="H95">
        <f t="shared" si="8"/>
        <v>21.2</v>
      </c>
      <c r="I95">
        <f t="shared" si="9"/>
        <v>23.388400000000001</v>
      </c>
      <c r="J95">
        <f t="shared" si="14"/>
        <v>-2.5</v>
      </c>
      <c r="K95">
        <f t="shared" si="15"/>
        <v>-2.7240000000000002</v>
      </c>
      <c r="L95">
        <f t="shared" si="10"/>
        <v>20.373333333333335</v>
      </c>
      <c r="M95">
        <f t="shared" si="11"/>
        <v>23.017947619047614</v>
      </c>
    </row>
    <row r="96" spans="1:13">
      <c r="A96" s="7">
        <v>38103</v>
      </c>
      <c r="B96">
        <v>14.77</v>
      </c>
      <c r="C96">
        <v>19.5</v>
      </c>
      <c r="D96">
        <f t="shared" si="12"/>
        <v>0.75999999999999979</v>
      </c>
      <c r="E96">
        <f t="shared" si="13"/>
        <v>0.91000000000000014</v>
      </c>
      <c r="G96" s="7">
        <v>40512</v>
      </c>
      <c r="H96">
        <f t="shared" si="8"/>
        <v>23.54</v>
      </c>
      <c r="I96">
        <f t="shared" si="9"/>
        <v>31.072800000000001</v>
      </c>
      <c r="J96">
        <f t="shared" si="14"/>
        <v>2.34</v>
      </c>
      <c r="K96">
        <f t="shared" si="15"/>
        <v>7.6844000000000001</v>
      </c>
      <c r="L96">
        <f t="shared" si="10"/>
        <v>20.071363636363635</v>
      </c>
      <c r="M96">
        <f t="shared" si="11"/>
        <v>24.687927272727279</v>
      </c>
    </row>
    <row r="97" spans="1:13">
      <c r="A97" s="7">
        <v>38104</v>
      </c>
      <c r="B97">
        <v>15.07</v>
      </c>
      <c r="C97">
        <v>18.93</v>
      </c>
      <c r="D97">
        <f t="shared" si="12"/>
        <v>0.30000000000000071</v>
      </c>
      <c r="E97">
        <f t="shared" si="13"/>
        <v>-0.57000000000000028</v>
      </c>
      <c r="G97" s="7">
        <v>40543</v>
      </c>
      <c r="H97">
        <f t="shared" si="8"/>
        <v>17.75</v>
      </c>
      <c r="I97">
        <f t="shared" si="9"/>
        <v>23.916499999999999</v>
      </c>
      <c r="J97">
        <f t="shared" si="14"/>
        <v>-5.7899999999999991</v>
      </c>
      <c r="K97">
        <f t="shared" si="15"/>
        <v>-7.1563000000000017</v>
      </c>
      <c r="L97">
        <f t="shared" si="10"/>
        <v>17.521739130434781</v>
      </c>
      <c r="M97">
        <f t="shared" si="11"/>
        <v>21.661317391304348</v>
      </c>
    </row>
    <row r="98" spans="1:13">
      <c r="A98" s="7">
        <v>38105</v>
      </c>
      <c r="B98">
        <v>16.29</v>
      </c>
      <c r="C98">
        <v>21.14</v>
      </c>
      <c r="D98">
        <f t="shared" si="12"/>
        <v>1.2199999999999989</v>
      </c>
      <c r="E98">
        <f t="shared" si="13"/>
        <v>2.2100000000000009</v>
      </c>
      <c r="G98" s="7">
        <v>40574</v>
      </c>
      <c r="H98">
        <f t="shared" si="8"/>
        <v>19.53</v>
      </c>
      <c r="I98">
        <f t="shared" si="9"/>
        <v>22.733899999999998</v>
      </c>
      <c r="J98">
        <f t="shared" si="14"/>
        <v>1.7800000000000011</v>
      </c>
      <c r="K98">
        <f t="shared" si="15"/>
        <v>-1.1826000000000008</v>
      </c>
      <c r="L98">
        <f t="shared" si="10"/>
        <v>17.227142857142855</v>
      </c>
      <c r="M98">
        <f t="shared" si="11"/>
        <v>22.089171428571429</v>
      </c>
    </row>
    <row r="99" spans="1:13">
      <c r="A99" s="7">
        <v>38106</v>
      </c>
      <c r="B99">
        <v>16.600000000000001</v>
      </c>
      <c r="C99">
        <v>22.28</v>
      </c>
      <c r="D99">
        <f t="shared" si="12"/>
        <v>0.31000000000000227</v>
      </c>
      <c r="E99">
        <f t="shared" si="13"/>
        <v>1.1400000000000006</v>
      </c>
      <c r="G99" s="7">
        <v>40602</v>
      </c>
      <c r="H99">
        <f t="shared" si="8"/>
        <v>18.350000000000001</v>
      </c>
      <c r="I99">
        <f t="shared" si="9"/>
        <v>22.714099999999998</v>
      </c>
      <c r="J99">
        <f t="shared" si="14"/>
        <v>-1.1799999999999997</v>
      </c>
      <c r="K99">
        <f t="shared" si="15"/>
        <v>-1.980000000000004E-2</v>
      </c>
      <c r="L99">
        <f t="shared" si="10"/>
        <v>17.380000000000003</v>
      </c>
      <c r="M99">
        <f t="shared" si="11"/>
        <v>21.437584999999999</v>
      </c>
    </row>
    <row r="100" spans="1:13">
      <c r="A100" s="7">
        <v>38107</v>
      </c>
      <c r="B100">
        <v>17.190000000000001</v>
      </c>
      <c r="C100">
        <v>22.73</v>
      </c>
      <c r="D100">
        <f t="shared" si="12"/>
        <v>0.58999999999999986</v>
      </c>
      <c r="E100">
        <f t="shared" si="13"/>
        <v>0.44999999999999929</v>
      </c>
      <c r="G100" s="7">
        <v>40633</v>
      </c>
      <c r="H100">
        <f t="shared" si="8"/>
        <v>17.739999999999998</v>
      </c>
      <c r="I100">
        <f t="shared" si="9"/>
        <v>22.08</v>
      </c>
      <c r="J100">
        <f t="shared" si="14"/>
        <v>-0.61000000000000298</v>
      </c>
      <c r="K100">
        <f t="shared" si="15"/>
        <v>-0.63410000000000011</v>
      </c>
      <c r="L100">
        <f t="shared" si="10"/>
        <v>20.723478260869566</v>
      </c>
      <c r="M100">
        <f t="shared" si="11"/>
        <v>24.981178260869569</v>
      </c>
    </row>
    <row r="101" spans="1:13">
      <c r="A101" s="7">
        <v>38110</v>
      </c>
      <c r="B101">
        <v>16.62</v>
      </c>
      <c r="C101">
        <v>22.02</v>
      </c>
      <c r="D101">
        <f t="shared" si="12"/>
        <v>-0.57000000000000028</v>
      </c>
      <c r="E101">
        <f t="shared" si="13"/>
        <v>-0.71000000000000085</v>
      </c>
      <c r="G101" s="7">
        <v>40662</v>
      </c>
      <c r="H101">
        <f t="shared" si="8"/>
        <v>14.75</v>
      </c>
      <c r="I101">
        <f t="shared" si="9"/>
        <v>18.4785</v>
      </c>
      <c r="J101">
        <f t="shared" si="14"/>
        <v>-2.9899999999999984</v>
      </c>
      <c r="K101">
        <f t="shared" si="15"/>
        <v>-3.6014999999999979</v>
      </c>
      <c r="L101">
        <f t="shared" si="10"/>
        <v>16.170000000000002</v>
      </c>
      <c r="M101">
        <f t="shared" si="11"/>
        <v>20.097680952380955</v>
      </c>
    </row>
    <row r="102" spans="1:13">
      <c r="A102" s="7">
        <v>38111</v>
      </c>
      <c r="B102">
        <v>16.55</v>
      </c>
      <c r="C102">
        <v>21.83</v>
      </c>
      <c r="D102">
        <f t="shared" si="12"/>
        <v>-7.0000000000000284E-2</v>
      </c>
      <c r="E102">
        <f t="shared" si="13"/>
        <v>-0.19000000000000128</v>
      </c>
      <c r="G102" s="7">
        <v>40694</v>
      </c>
      <c r="H102">
        <f t="shared" si="8"/>
        <v>15.45</v>
      </c>
      <c r="I102">
        <f t="shared" si="9"/>
        <v>20.353000000000002</v>
      </c>
      <c r="J102">
        <f t="shared" si="14"/>
        <v>0.69999999999999929</v>
      </c>
      <c r="K102">
        <f t="shared" si="15"/>
        <v>1.8745000000000012</v>
      </c>
      <c r="L102">
        <f t="shared" si="10"/>
        <v>16.869090909090911</v>
      </c>
      <c r="M102">
        <f t="shared" si="11"/>
        <v>21.935695454545449</v>
      </c>
    </row>
    <row r="103" spans="1:13">
      <c r="A103" s="7">
        <v>38112</v>
      </c>
      <c r="B103">
        <v>15.77</v>
      </c>
      <c r="C103">
        <v>19.88</v>
      </c>
      <c r="D103">
        <f t="shared" si="12"/>
        <v>-0.78000000000000114</v>
      </c>
      <c r="E103">
        <f t="shared" si="13"/>
        <v>-1.9499999999999993</v>
      </c>
      <c r="G103" s="7">
        <v>40724</v>
      </c>
      <c r="H103">
        <f t="shared" si="8"/>
        <v>16.52</v>
      </c>
      <c r="I103">
        <f t="shared" si="9"/>
        <v>21.562200000000001</v>
      </c>
      <c r="J103">
        <f t="shared" si="14"/>
        <v>1.0700000000000003</v>
      </c>
      <c r="K103">
        <f t="shared" si="15"/>
        <v>1.2091999999999992</v>
      </c>
      <c r="L103">
        <f t="shared" si="10"/>
        <v>19.153181818181817</v>
      </c>
      <c r="M103">
        <f t="shared" si="11"/>
        <v>23.805563636363637</v>
      </c>
    </row>
    <row r="104" spans="1:13">
      <c r="A104" s="7">
        <v>38113</v>
      </c>
      <c r="B104">
        <v>17.05</v>
      </c>
      <c r="C104">
        <v>22.91</v>
      </c>
      <c r="D104">
        <f t="shared" si="12"/>
        <v>1.2800000000000011</v>
      </c>
      <c r="E104">
        <f t="shared" si="13"/>
        <v>3.0300000000000011</v>
      </c>
      <c r="G104" s="7">
        <v>40753</v>
      </c>
      <c r="H104">
        <f t="shared" si="8"/>
        <v>25.25</v>
      </c>
      <c r="I104">
        <f t="shared" si="9"/>
        <v>27.623799999999999</v>
      </c>
      <c r="J104">
        <f t="shared" si="14"/>
        <v>8.73</v>
      </c>
      <c r="K104">
        <f t="shared" si="15"/>
        <v>6.0615999999999985</v>
      </c>
      <c r="L104">
        <f t="shared" si="10"/>
        <v>19.067619047619051</v>
      </c>
      <c r="M104">
        <f t="shared" si="11"/>
        <v>24.887109523809528</v>
      </c>
    </row>
    <row r="105" spans="1:13">
      <c r="A105" s="7">
        <v>38114</v>
      </c>
      <c r="B105">
        <v>18.13</v>
      </c>
      <c r="C105">
        <v>22.99</v>
      </c>
      <c r="D105">
        <f t="shared" si="12"/>
        <v>1.0799999999999983</v>
      </c>
      <c r="E105">
        <f t="shared" si="13"/>
        <v>7.9999999999998295E-2</v>
      </c>
      <c r="G105" s="7">
        <v>40786</v>
      </c>
      <c r="H105">
        <f t="shared" si="8"/>
        <v>31.62</v>
      </c>
      <c r="I105">
        <f t="shared" si="9"/>
        <v>35.649500000000003</v>
      </c>
      <c r="J105">
        <f t="shared" si="14"/>
        <v>6.370000000000001</v>
      </c>
      <c r="K105">
        <f t="shared" si="15"/>
        <v>8.0257000000000041</v>
      </c>
      <c r="L105">
        <f t="shared" si="10"/>
        <v>35.029130434782608</v>
      </c>
      <c r="M105">
        <f t="shared" si="11"/>
        <v>40.812317391304354</v>
      </c>
    </row>
    <row r="106" spans="1:13">
      <c r="A106" s="7">
        <v>38117</v>
      </c>
      <c r="B106">
        <v>19.77</v>
      </c>
      <c r="C106">
        <v>26</v>
      </c>
      <c r="D106">
        <f t="shared" si="12"/>
        <v>1.6400000000000006</v>
      </c>
      <c r="E106">
        <f t="shared" si="13"/>
        <v>3.0100000000000016</v>
      </c>
      <c r="G106" s="7">
        <v>40816</v>
      </c>
      <c r="H106">
        <f t="shared" si="8"/>
        <v>42.96</v>
      </c>
      <c r="I106">
        <f t="shared" si="9"/>
        <v>46.679600000000001</v>
      </c>
      <c r="J106">
        <f t="shared" si="14"/>
        <v>11.34</v>
      </c>
      <c r="K106">
        <f t="shared" si="15"/>
        <v>11.030099999999997</v>
      </c>
      <c r="L106">
        <f t="shared" si="10"/>
        <v>36.411363636363653</v>
      </c>
      <c r="M106">
        <f t="shared" si="11"/>
        <v>45.549272727272722</v>
      </c>
    </row>
    <row r="107" spans="1:13">
      <c r="A107" s="7">
        <v>38118</v>
      </c>
      <c r="B107">
        <v>18.57</v>
      </c>
      <c r="C107">
        <v>24.04</v>
      </c>
      <c r="D107">
        <f t="shared" si="12"/>
        <v>-1.1999999999999993</v>
      </c>
      <c r="E107">
        <f t="shared" si="13"/>
        <v>-1.9600000000000009</v>
      </c>
      <c r="G107" s="7">
        <v>40847</v>
      </c>
      <c r="H107">
        <f t="shared" si="8"/>
        <v>29.96</v>
      </c>
      <c r="I107">
        <f t="shared" si="9"/>
        <v>35.119799999999998</v>
      </c>
      <c r="J107">
        <f t="shared" si="14"/>
        <v>-13</v>
      </c>
      <c r="K107">
        <f t="shared" si="15"/>
        <v>-11.559800000000003</v>
      </c>
      <c r="L107">
        <f t="shared" si="10"/>
        <v>32.829047619047621</v>
      </c>
      <c r="M107">
        <f t="shared" si="11"/>
        <v>39.370071428571428</v>
      </c>
    </row>
    <row r="108" spans="1:13">
      <c r="A108" s="7">
        <v>38119</v>
      </c>
      <c r="B108">
        <v>18.14</v>
      </c>
      <c r="C108">
        <v>25.99</v>
      </c>
      <c r="D108">
        <f t="shared" si="12"/>
        <v>-0.42999999999999972</v>
      </c>
      <c r="E108">
        <f t="shared" si="13"/>
        <v>1.9499999999999993</v>
      </c>
      <c r="G108" s="7">
        <v>40877</v>
      </c>
      <c r="H108">
        <f t="shared" si="8"/>
        <v>27.8</v>
      </c>
      <c r="I108">
        <f t="shared" si="9"/>
        <v>37.082900000000002</v>
      </c>
      <c r="J108">
        <f t="shared" si="14"/>
        <v>-2.16</v>
      </c>
      <c r="K108">
        <f t="shared" si="15"/>
        <v>1.9631000000000043</v>
      </c>
      <c r="L108">
        <f t="shared" si="10"/>
        <v>32.034545454545452</v>
      </c>
      <c r="M108">
        <f t="shared" si="11"/>
        <v>40.286890909090914</v>
      </c>
    </row>
    <row r="109" spans="1:13">
      <c r="A109" s="7">
        <v>38120</v>
      </c>
      <c r="B109">
        <v>18.86</v>
      </c>
      <c r="C109">
        <v>25.42</v>
      </c>
      <c r="D109">
        <f t="shared" si="12"/>
        <v>0.71999999999999886</v>
      </c>
      <c r="E109">
        <f t="shared" si="13"/>
        <v>-0.56999999999999673</v>
      </c>
      <c r="G109" s="7">
        <v>40907</v>
      </c>
      <c r="H109">
        <f t="shared" si="8"/>
        <v>23.4</v>
      </c>
      <c r="I109">
        <f t="shared" si="9"/>
        <v>32.154400000000003</v>
      </c>
      <c r="J109">
        <f t="shared" si="14"/>
        <v>-4.4000000000000021</v>
      </c>
      <c r="K109">
        <f t="shared" si="15"/>
        <v>-4.9284999999999997</v>
      </c>
      <c r="L109">
        <f t="shared" si="10"/>
        <v>24.851363636363644</v>
      </c>
      <c r="M109">
        <f t="shared" si="11"/>
        <v>33.045309090909086</v>
      </c>
    </row>
    <row r="110" spans="1:13">
      <c r="A110" s="7">
        <v>38121</v>
      </c>
      <c r="B110">
        <v>18.47</v>
      </c>
      <c r="C110">
        <v>25.28</v>
      </c>
      <c r="D110">
        <f t="shared" si="12"/>
        <v>-0.39000000000000057</v>
      </c>
      <c r="E110">
        <f t="shared" si="13"/>
        <v>-0.14000000000000057</v>
      </c>
      <c r="G110" s="7">
        <v>40939</v>
      </c>
      <c r="H110">
        <f t="shared" si="8"/>
        <v>19.440000000000001</v>
      </c>
      <c r="I110">
        <f t="shared" si="9"/>
        <v>26.3081</v>
      </c>
      <c r="J110">
        <f t="shared" si="14"/>
        <v>-3.9599999999999973</v>
      </c>
      <c r="K110">
        <f t="shared" si="15"/>
        <v>-5.8463000000000029</v>
      </c>
      <c r="L110">
        <f t="shared" si="10"/>
        <v>20.403181818181817</v>
      </c>
      <c r="M110">
        <f t="shared" si="11"/>
        <v>27.786472727272724</v>
      </c>
    </row>
    <row r="111" spans="1:13">
      <c r="A111" s="7">
        <v>38124</v>
      </c>
      <c r="B111">
        <v>19.96</v>
      </c>
      <c r="C111">
        <v>26.76</v>
      </c>
      <c r="D111">
        <f t="shared" si="12"/>
        <v>1.490000000000002</v>
      </c>
      <c r="E111">
        <f t="shared" si="13"/>
        <v>1.4800000000000004</v>
      </c>
      <c r="G111" s="7">
        <v>40968</v>
      </c>
      <c r="H111">
        <f t="shared" si="8"/>
        <v>18.43</v>
      </c>
      <c r="I111">
        <f t="shared" si="9"/>
        <v>23.928899999999999</v>
      </c>
      <c r="J111">
        <f t="shared" si="14"/>
        <v>-1.0100000000000016</v>
      </c>
      <c r="K111">
        <f t="shared" si="15"/>
        <v>-2.3792000000000009</v>
      </c>
      <c r="L111">
        <f t="shared" si="10"/>
        <v>18.39</v>
      </c>
      <c r="M111">
        <f t="shared" si="11"/>
        <v>24.935571428571425</v>
      </c>
    </row>
    <row r="112" spans="1:13">
      <c r="A112" s="7">
        <v>38125</v>
      </c>
      <c r="B112">
        <v>19.329999999999998</v>
      </c>
      <c r="C112">
        <v>25.34</v>
      </c>
      <c r="D112">
        <f t="shared" si="12"/>
        <v>-0.63000000000000256</v>
      </c>
      <c r="E112">
        <f t="shared" si="13"/>
        <v>-1.4200000000000017</v>
      </c>
      <c r="G112" s="7">
        <v>40998</v>
      </c>
      <c r="H112">
        <f t="shared" si="8"/>
        <v>15.5</v>
      </c>
      <c r="I112">
        <f t="shared" si="9"/>
        <v>22.546299999999999</v>
      </c>
      <c r="J112">
        <f t="shared" si="14"/>
        <v>-2.9299999999999997</v>
      </c>
      <c r="K112">
        <f t="shared" si="15"/>
        <v>-1.3826000000000001</v>
      </c>
      <c r="L112">
        <f t="shared" si="10"/>
        <v>16.167272727272728</v>
      </c>
      <c r="M112">
        <f t="shared" si="11"/>
        <v>22.432954545454546</v>
      </c>
    </row>
    <row r="113" spans="1:13">
      <c r="A113" s="7">
        <v>38126</v>
      </c>
      <c r="B113">
        <v>18.93</v>
      </c>
      <c r="C113">
        <v>23.29</v>
      </c>
      <c r="D113">
        <f t="shared" si="12"/>
        <v>-0.39999999999999858</v>
      </c>
      <c r="E113">
        <f t="shared" si="13"/>
        <v>-2.0500000000000007</v>
      </c>
      <c r="G113" s="7">
        <v>41029</v>
      </c>
      <c r="H113">
        <f t="shared" si="8"/>
        <v>17.149999999999999</v>
      </c>
      <c r="I113">
        <f t="shared" si="9"/>
        <v>26.9511</v>
      </c>
      <c r="J113">
        <f t="shared" si="14"/>
        <v>1.6499999999999986</v>
      </c>
      <c r="K113">
        <f t="shared" si="15"/>
        <v>4.4048000000000016</v>
      </c>
      <c r="L113">
        <f t="shared" si="10"/>
        <v>17.769523809523815</v>
      </c>
      <c r="M113">
        <f t="shared" si="11"/>
        <v>26.954138095238097</v>
      </c>
    </row>
    <row r="114" spans="1:13">
      <c r="A114" s="7">
        <v>38127</v>
      </c>
      <c r="B114">
        <v>18.670000000000002</v>
      </c>
      <c r="C114">
        <v>23.6</v>
      </c>
      <c r="D114">
        <f t="shared" si="12"/>
        <v>-0.25999999999999801</v>
      </c>
      <c r="E114">
        <f t="shared" si="13"/>
        <v>0.31000000000000227</v>
      </c>
      <c r="G114" s="7">
        <v>41060</v>
      </c>
      <c r="H114">
        <f t="shared" si="8"/>
        <v>24.06</v>
      </c>
      <c r="I114">
        <f t="shared" si="9"/>
        <v>34.947800000000001</v>
      </c>
      <c r="J114">
        <f t="shared" si="14"/>
        <v>6.91</v>
      </c>
      <c r="K114">
        <f t="shared" si="15"/>
        <v>7.9967000000000006</v>
      </c>
      <c r="L114">
        <f t="shared" si="10"/>
        <v>21.034782608695654</v>
      </c>
      <c r="M114">
        <f t="shared" si="11"/>
        <v>31.084343478260873</v>
      </c>
    </row>
    <row r="115" spans="1:13">
      <c r="A115" s="7">
        <v>38128</v>
      </c>
      <c r="B115">
        <v>18.489999999999998</v>
      </c>
      <c r="C115">
        <v>22.38</v>
      </c>
      <c r="D115">
        <f t="shared" si="12"/>
        <v>-0.18000000000000327</v>
      </c>
      <c r="E115">
        <f t="shared" si="13"/>
        <v>-1.2200000000000024</v>
      </c>
      <c r="G115" s="7">
        <v>41089</v>
      </c>
      <c r="H115">
        <f t="shared" si="8"/>
        <v>17.079999999999998</v>
      </c>
      <c r="I115">
        <f t="shared" si="9"/>
        <v>24.946300000000001</v>
      </c>
      <c r="J115">
        <f t="shared" si="14"/>
        <v>-6.98</v>
      </c>
      <c r="K115">
        <f t="shared" si="15"/>
        <v>-10.0015</v>
      </c>
      <c r="L115">
        <f t="shared" si="10"/>
        <v>21.13095238095238</v>
      </c>
      <c r="M115">
        <f t="shared" si="11"/>
        <v>30.318323809523811</v>
      </c>
    </row>
    <row r="116" spans="1:13">
      <c r="A116" s="7">
        <v>38131</v>
      </c>
      <c r="B116">
        <v>18.079999999999998</v>
      </c>
      <c r="C116">
        <v>24.88</v>
      </c>
      <c r="D116">
        <f t="shared" si="12"/>
        <v>-0.41000000000000014</v>
      </c>
      <c r="E116">
        <f t="shared" si="13"/>
        <v>2.5</v>
      </c>
      <c r="G116" s="7">
        <v>41121</v>
      </c>
      <c r="H116">
        <f t="shared" si="8"/>
        <v>18.93</v>
      </c>
      <c r="I116">
        <f t="shared" si="9"/>
        <v>28.008800000000001</v>
      </c>
      <c r="J116">
        <f t="shared" si="14"/>
        <v>1.8500000000000014</v>
      </c>
      <c r="K116">
        <f t="shared" si="15"/>
        <v>3.0625</v>
      </c>
      <c r="L116">
        <f t="shared" si="10"/>
        <v>17.524090909090912</v>
      </c>
      <c r="M116">
        <f t="shared" si="11"/>
        <v>24.665340909090904</v>
      </c>
    </row>
    <row r="117" spans="1:13">
      <c r="A117" s="7">
        <v>38132</v>
      </c>
      <c r="B117">
        <v>15.96</v>
      </c>
      <c r="C117">
        <v>21.35</v>
      </c>
      <c r="D117">
        <f t="shared" si="12"/>
        <v>-2.1199999999999974</v>
      </c>
      <c r="E117">
        <f t="shared" si="13"/>
        <v>-3.5299999999999976</v>
      </c>
      <c r="G117" s="7">
        <v>41152</v>
      </c>
      <c r="H117">
        <f t="shared" si="8"/>
        <v>17.47</v>
      </c>
      <c r="I117">
        <f t="shared" si="9"/>
        <v>25.703399999999998</v>
      </c>
      <c r="J117">
        <f t="shared" si="14"/>
        <v>-1.4600000000000009</v>
      </c>
      <c r="K117">
        <f t="shared" si="15"/>
        <v>-2.3054000000000023</v>
      </c>
      <c r="L117">
        <f t="shared" si="10"/>
        <v>15.689565217391305</v>
      </c>
      <c r="M117">
        <f t="shared" si="11"/>
        <v>24.228056521739131</v>
      </c>
    </row>
    <row r="118" spans="1:13">
      <c r="A118" s="7">
        <v>38133</v>
      </c>
      <c r="B118">
        <v>15.97</v>
      </c>
      <c r="C118">
        <v>21.05</v>
      </c>
      <c r="D118">
        <f t="shared" si="12"/>
        <v>9.9999999999997868E-3</v>
      </c>
      <c r="E118">
        <f t="shared" si="13"/>
        <v>-0.30000000000000071</v>
      </c>
      <c r="G118" s="7">
        <v>41180</v>
      </c>
      <c r="H118">
        <f t="shared" si="8"/>
        <v>15.73</v>
      </c>
      <c r="I118">
        <f t="shared" si="9"/>
        <v>23.383600000000001</v>
      </c>
      <c r="J118">
        <f t="shared" si="14"/>
        <v>-1.7399999999999984</v>
      </c>
      <c r="K118">
        <f t="shared" si="15"/>
        <v>-2.3197999999999972</v>
      </c>
      <c r="L118">
        <f t="shared" si="10"/>
        <v>15.394</v>
      </c>
      <c r="M118">
        <f t="shared" si="11"/>
        <v>22.601470000000006</v>
      </c>
    </row>
    <row r="119" spans="1:13">
      <c r="A119" s="7">
        <v>38134</v>
      </c>
      <c r="B119">
        <v>15.28</v>
      </c>
      <c r="C119">
        <v>20.7</v>
      </c>
      <c r="D119">
        <f t="shared" si="12"/>
        <v>-0.69000000000000128</v>
      </c>
      <c r="E119">
        <f t="shared" si="13"/>
        <v>-0.35000000000000142</v>
      </c>
      <c r="G119" s="7">
        <v>41213</v>
      </c>
      <c r="H119">
        <f t="shared" si="8"/>
        <v>18.600000000000001</v>
      </c>
      <c r="I119">
        <f t="shared" si="9"/>
        <v>22.212299999999999</v>
      </c>
      <c r="J119">
        <f t="shared" si="14"/>
        <v>2.870000000000001</v>
      </c>
      <c r="K119">
        <f t="shared" si="15"/>
        <v>-1.1713000000000022</v>
      </c>
      <c r="L119">
        <f t="shared" si="10"/>
        <v>16.409565217391307</v>
      </c>
      <c r="M119">
        <f t="shared" si="11"/>
        <v>21.844113043478259</v>
      </c>
    </row>
    <row r="120" spans="1:13">
      <c r="A120" s="7">
        <v>38135</v>
      </c>
      <c r="B120">
        <v>15.5</v>
      </c>
      <c r="C120">
        <v>20.260000000000002</v>
      </c>
      <c r="D120">
        <f t="shared" si="12"/>
        <v>0.22000000000000064</v>
      </c>
      <c r="E120">
        <f t="shared" si="13"/>
        <v>-0.43999999999999773</v>
      </c>
      <c r="G120" s="7">
        <v>41243</v>
      </c>
      <c r="H120">
        <f t="shared" si="8"/>
        <v>15.87</v>
      </c>
      <c r="I120">
        <f t="shared" si="9"/>
        <v>16.5548</v>
      </c>
      <c r="J120">
        <f t="shared" si="14"/>
        <v>-2.7300000000000022</v>
      </c>
      <c r="K120">
        <f t="shared" si="15"/>
        <v>-5.6574999999999989</v>
      </c>
      <c r="L120">
        <f t="shared" si="10"/>
        <v>16.638636363636365</v>
      </c>
      <c r="M120">
        <f t="shared" si="11"/>
        <v>20.131804545454546</v>
      </c>
    </row>
    <row r="121" spans="1:13">
      <c r="A121" s="7">
        <v>38138</v>
      </c>
      <c r="B121">
        <v>15.5</v>
      </c>
      <c r="C121">
        <v>21.23</v>
      </c>
      <c r="D121">
        <f t="shared" si="12"/>
        <v>0</v>
      </c>
      <c r="E121">
        <f t="shared" si="13"/>
        <v>0.96999999999999886</v>
      </c>
      <c r="G121" s="7">
        <v>41274</v>
      </c>
      <c r="H121">
        <f t="shared" si="8"/>
        <v>18.02</v>
      </c>
      <c r="I121">
        <f t="shared" si="9"/>
        <v>21.353400000000001</v>
      </c>
      <c r="J121">
        <f t="shared" si="14"/>
        <v>2.1500000000000004</v>
      </c>
      <c r="K121">
        <f t="shared" si="15"/>
        <v>4.7986000000000004</v>
      </c>
      <c r="L121">
        <f t="shared" si="10"/>
        <v>17.332380952380952</v>
      </c>
      <c r="M121">
        <f t="shared" si="11"/>
        <v>17.491823809523815</v>
      </c>
    </row>
    <row r="122" spans="1:13">
      <c r="A122" s="7">
        <v>38139</v>
      </c>
      <c r="B122">
        <v>16.3</v>
      </c>
      <c r="C122">
        <v>22.45</v>
      </c>
      <c r="D122">
        <f t="shared" si="12"/>
        <v>0.80000000000000071</v>
      </c>
      <c r="E122">
        <f t="shared" si="13"/>
        <v>1.2199999999999989</v>
      </c>
      <c r="G122" s="7">
        <v>41305</v>
      </c>
      <c r="H122">
        <f t="shared" si="8"/>
        <v>14.28</v>
      </c>
      <c r="I122">
        <f t="shared" si="9"/>
        <v>16.639500000000002</v>
      </c>
      <c r="J122">
        <f t="shared" si="14"/>
        <v>-3.74</v>
      </c>
      <c r="K122">
        <f t="shared" si="15"/>
        <v>-4.7138999999999989</v>
      </c>
      <c r="L122">
        <f t="shared" si="10"/>
        <v>13.656086956521738</v>
      </c>
      <c r="M122">
        <f t="shared" si="11"/>
        <v>16.308513043478261</v>
      </c>
    </row>
    <row r="123" spans="1:13">
      <c r="A123" s="7">
        <v>38140</v>
      </c>
      <c r="B123">
        <v>16.079999999999998</v>
      </c>
      <c r="C123">
        <v>20.74</v>
      </c>
      <c r="D123">
        <f t="shared" si="12"/>
        <v>-0.22000000000000242</v>
      </c>
      <c r="E123">
        <f t="shared" si="13"/>
        <v>-1.7100000000000009</v>
      </c>
      <c r="G123" s="7">
        <v>41333</v>
      </c>
      <c r="H123">
        <f t="shared" si="8"/>
        <v>15.51</v>
      </c>
      <c r="I123">
        <f t="shared" si="9"/>
        <v>21.0046</v>
      </c>
      <c r="J123">
        <f t="shared" si="14"/>
        <v>1.2300000000000004</v>
      </c>
      <c r="K123">
        <f t="shared" si="15"/>
        <v>4.3650999999999982</v>
      </c>
      <c r="L123">
        <f t="shared" si="10"/>
        <v>13.992000000000001</v>
      </c>
      <c r="M123">
        <f t="shared" si="11"/>
        <v>19.901415</v>
      </c>
    </row>
    <row r="124" spans="1:13">
      <c r="A124" s="7">
        <v>38141</v>
      </c>
      <c r="B124">
        <v>17.03</v>
      </c>
      <c r="C124">
        <v>20.76</v>
      </c>
      <c r="D124">
        <f t="shared" si="12"/>
        <v>0.95000000000000284</v>
      </c>
      <c r="E124">
        <f t="shared" si="13"/>
        <v>2.0000000000003126E-2</v>
      </c>
      <c r="G124" s="7">
        <v>41362</v>
      </c>
      <c r="H124">
        <f t="shared" si="8"/>
        <v>12.7</v>
      </c>
      <c r="I124">
        <f t="shared" si="9"/>
        <v>20.894400000000001</v>
      </c>
      <c r="J124">
        <f t="shared" si="14"/>
        <v>-2.8100000000000005</v>
      </c>
      <c r="K124">
        <f t="shared" si="15"/>
        <v>-0.11019999999999897</v>
      </c>
      <c r="L124">
        <f t="shared" si="10"/>
        <v>13.015714285714287</v>
      </c>
      <c r="M124">
        <f t="shared" si="11"/>
        <v>19.381823809523809</v>
      </c>
    </row>
    <row r="125" spans="1:13">
      <c r="A125" s="7">
        <v>38142</v>
      </c>
      <c r="B125">
        <v>16.78</v>
      </c>
      <c r="C125">
        <v>19.329999999999998</v>
      </c>
      <c r="D125">
        <f t="shared" si="12"/>
        <v>-0.25</v>
      </c>
      <c r="E125">
        <f t="shared" si="13"/>
        <v>-1.4300000000000033</v>
      </c>
      <c r="G125" s="7">
        <v>41394</v>
      </c>
      <c r="H125">
        <f t="shared" si="8"/>
        <v>13.52</v>
      </c>
      <c r="I125">
        <f t="shared" si="9"/>
        <v>20.260999999999999</v>
      </c>
      <c r="J125">
        <f t="shared" si="14"/>
        <v>0.82000000000000028</v>
      </c>
      <c r="K125">
        <f t="shared" si="15"/>
        <v>-0.63340000000000174</v>
      </c>
      <c r="L125">
        <f t="shared" si="10"/>
        <v>13.967272727272727</v>
      </c>
      <c r="M125">
        <f t="shared" si="11"/>
        <v>20.404740909090915</v>
      </c>
    </row>
    <row r="126" spans="1:13">
      <c r="A126" s="7">
        <v>38145</v>
      </c>
      <c r="B126">
        <v>15.39</v>
      </c>
      <c r="C126">
        <v>19.43</v>
      </c>
      <c r="D126">
        <f t="shared" si="12"/>
        <v>-1.3900000000000006</v>
      </c>
      <c r="E126">
        <f t="shared" si="13"/>
        <v>0.10000000000000142</v>
      </c>
      <c r="G126" s="7">
        <v>41425</v>
      </c>
      <c r="H126">
        <f t="shared" si="8"/>
        <v>16.3</v>
      </c>
      <c r="I126">
        <f t="shared" si="9"/>
        <v>19.604800000000001</v>
      </c>
      <c r="J126">
        <f t="shared" si="14"/>
        <v>2.7800000000000011</v>
      </c>
      <c r="K126">
        <f t="shared" si="15"/>
        <v>-0.65619999999999834</v>
      </c>
      <c r="L126">
        <f t="shared" si="10"/>
        <v>13.515217391304347</v>
      </c>
      <c r="M126">
        <f t="shared" si="11"/>
        <v>17.780339130434783</v>
      </c>
    </row>
    <row r="127" spans="1:13">
      <c r="A127" s="7">
        <v>38146</v>
      </c>
      <c r="B127">
        <v>15.01</v>
      </c>
      <c r="C127">
        <v>19.07</v>
      </c>
      <c r="D127">
        <f t="shared" si="12"/>
        <v>-0.38000000000000078</v>
      </c>
      <c r="E127">
        <f t="shared" si="13"/>
        <v>-0.35999999999999943</v>
      </c>
      <c r="G127" s="7">
        <v>41453</v>
      </c>
      <c r="H127">
        <f t="shared" si="8"/>
        <v>16.86</v>
      </c>
      <c r="I127">
        <f t="shared" si="9"/>
        <v>21.817499999999999</v>
      </c>
      <c r="J127">
        <f t="shared" si="14"/>
        <v>0.55999999999999872</v>
      </c>
      <c r="K127">
        <f t="shared" si="15"/>
        <v>2.2126999999999981</v>
      </c>
      <c r="L127">
        <f t="shared" si="10"/>
        <v>17.2715</v>
      </c>
      <c r="M127">
        <f t="shared" si="11"/>
        <v>21.900549999999999</v>
      </c>
    </row>
    <row r="128" spans="1:13">
      <c r="A128" s="7">
        <v>38147</v>
      </c>
      <c r="B128">
        <v>15.39</v>
      </c>
      <c r="C128">
        <v>19.52</v>
      </c>
      <c r="D128">
        <f t="shared" si="12"/>
        <v>0.38000000000000078</v>
      </c>
      <c r="E128">
        <f t="shared" si="13"/>
        <v>0.44999999999999929</v>
      </c>
      <c r="G128" s="7">
        <v>41486</v>
      </c>
      <c r="H128">
        <f t="shared" si="8"/>
        <v>13.45</v>
      </c>
      <c r="I128">
        <f t="shared" si="9"/>
        <v>19.064399999999999</v>
      </c>
      <c r="J128">
        <f t="shared" si="14"/>
        <v>-3.41</v>
      </c>
      <c r="K128">
        <f t="shared" si="15"/>
        <v>-2.7530999999999999</v>
      </c>
      <c r="L128">
        <f t="shared" si="10"/>
        <v>14.071304347826086</v>
      </c>
      <c r="M128">
        <f t="shared" si="11"/>
        <v>19.404656521739128</v>
      </c>
    </row>
    <row r="129" spans="1:13">
      <c r="A129" s="7">
        <v>38148</v>
      </c>
      <c r="B129">
        <v>15.04</v>
      </c>
      <c r="C129">
        <v>18.41</v>
      </c>
      <c r="D129">
        <f t="shared" si="12"/>
        <v>-0.35000000000000142</v>
      </c>
      <c r="E129">
        <f t="shared" si="13"/>
        <v>-1.1099999999999994</v>
      </c>
      <c r="G129" s="7">
        <v>41516</v>
      </c>
      <c r="H129">
        <f t="shared" si="8"/>
        <v>17.010000000000002</v>
      </c>
      <c r="I129">
        <f t="shared" si="9"/>
        <v>23.4785</v>
      </c>
      <c r="J129">
        <f t="shared" si="14"/>
        <v>3.5600000000000023</v>
      </c>
      <c r="K129">
        <f t="shared" si="15"/>
        <v>4.4141000000000012</v>
      </c>
      <c r="L129">
        <f t="shared" si="10"/>
        <v>14.21</v>
      </c>
      <c r="M129">
        <f t="shared" si="11"/>
        <v>18.539445454545458</v>
      </c>
    </row>
    <row r="130" spans="1:13">
      <c r="A130" s="7">
        <v>38149</v>
      </c>
      <c r="B130">
        <v>15.04</v>
      </c>
      <c r="C130">
        <v>18.170000000000002</v>
      </c>
      <c r="D130">
        <f t="shared" si="12"/>
        <v>0</v>
      </c>
      <c r="E130">
        <f t="shared" si="13"/>
        <v>-0.23999999999999844</v>
      </c>
      <c r="G130" s="7">
        <v>41547</v>
      </c>
      <c r="H130">
        <f t="shared" si="8"/>
        <v>16.600000000000001</v>
      </c>
      <c r="I130">
        <f t="shared" si="9"/>
        <v>19.450299999999999</v>
      </c>
      <c r="J130">
        <f t="shared" si="14"/>
        <v>-0.41000000000000014</v>
      </c>
      <c r="K130">
        <f t="shared" si="15"/>
        <v>-4.0282000000000018</v>
      </c>
      <c r="L130">
        <f t="shared" si="10"/>
        <v>14.802380952380954</v>
      </c>
      <c r="M130">
        <f t="shared" si="11"/>
        <v>18.886714285714284</v>
      </c>
    </row>
    <row r="131" spans="1:13">
      <c r="A131" s="7">
        <v>38152</v>
      </c>
      <c r="B131">
        <v>16.07</v>
      </c>
      <c r="C131">
        <v>20.5</v>
      </c>
      <c r="D131">
        <f t="shared" si="12"/>
        <v>1.0300000000000011</v>
      </c>
      <c r="E131">
        <f t="shared" si="13"/>
        <v>2.3299999999999983</v>
      </c>
      <c r="G131" s="7">
        <v>41578</v>
      </c>
      <c r="H131">
        <f t="shared" si="8"/>
        <v>13.75</v>
      </c>
      <c r="I131">
        <f t="shared" si="9"/>
        <v>15.888</v>
      </c>
      <c r="J131">
        <f t="shared" si="14"/>
        <v>-2.8500000000000014</v>
      </c>
      <c r="K131">
        <f t="shared" si="15"/>
        <v>-3.5622999999999987</v>
      </c>
      <c r="L131">
        <f t="shared" si="10"/>
        <v>15.407826086956518</v>
      </c>
      <c r="M131">
        <f t="shared" si="11"/>
        <v>17.880282608695655</v>
      </c>
    </row>
    <row r="132" spans="1:13">
      <c r="A132" s="7">
        <v>38153</v>
      </c>
      <c r="B132">
        <v>15.05</v>
      </c>
      <c r="C132">
        <v>18.149999999999999</v>
      </c>
      <c r="D132">
        <f t="shared" si="12"/>
        <v>-1.0199999999999996</v>
      </c>
      <c r="E132">
        <f t="shared" si="13"/>
        <v>-2.3500000000000014</v>
      </c>
      <c r="G132" s="7">
        <v>41607</v>
      </c>
      <c r="H132">
        <f t="shared" si="8"/>
        <v>13.7</v>
      </c>
      <c r="I132">
        <f t="shared" si="9"/>
        <v>14.6502</v>
      </c>
      <c r="J132">
        <f t="shared" si="14"/>
        <v>-5.0000000000000711E-2</v>
      </c>
      <c r="K132">
        <f t="shared" si="15"/>
        <v>-1.2378</v>
      </c>
      <c r="L132">
        <f t="shared" si="10"/>
        <v>12.926666666666666</v>
      </c>
      <c r="M132">
        <f t="shared" si="11"/>
        <v>15.726847619047616</v>
      </c>
    </row>
    <row r="133" spans="1:13">
      <c r="A133" s="7">
        <v>38154</v>
      </c>
      <c r="B133">
        <v>14.79</v>
      </c>
      <c r="C133">
        <v>17.670000000000002</v>
      </c>
      <c r="D133">
        <f t="shared" si="12"/>
        <v>-0.26000000000000156</v>
      </c>
      <c r="E133">
        <f t="shared" si="13"/>
        <v>-0.47999999999999687</v>
      </c>
      <c r="G133" s="7">
        <v>41639</v>
      </c>
      <c r="H133">
        <f t="shared" si="8"/>
        <v>13.72</v>
      </c>
      <c r="I133">
        <f t="shared" si="9"/>
        <v>17.254899999999999</v>
      </c>
      <c r="J133">
        <f t="shared" si="14"/>
        <v>2.000000000000135E-2</v>
      </c>
      <c r="K133">
        <f t="shared" si="15"/>
        <v>2.6046999999999993</v>
      </c>
      <c r="L133">
        <f t="shared" si="10"/>
        <v>14.114545454545453</v>
      </c>
      <c r="M133">
        <f t="shared" si="11"/>
        <v>16.879186363636361</v>
      </c>
    </row>
    <row r="134" spans="1:13">
      <c r="A134" s="7">
        <v>38155</v>
      </c>
      <c r="B134">
        <v>15.15</v>
      </c>
      <c r="C134">
        <v>18.75</v>
      </c>
      <c r="D134">
        <f t="shared" si="12"/>
        <v>0.36000000000000121</v>
      </c>
      <c r="E134">
        <f t="shared" si="13"/>
        <v>1.0799999999999983</v>
      </c>
      <c r="G134" s="7">
        <v>41670</v>
      </c>
      <c r="H134">
        <f t="shared" si="8"/>
        <v>18.41</v>
      </c>
      <c r="I134">
        <f t="shared" si="9"/>
        <v>21.8188</v>
      </c>
      <c r="J134">
        <f t="shared" si="14"/>
        <v>4.6899999999999995</v>
      </c>
      <c r="K134">
        <f t="shared" si="15"/>
        <v>4.5639000000000003</v>
      </c>
      <c r="L134">
        <f t="shared" si="10"/>
        <v>14.140000000000006</v>
      </c>
      <c r="M134">
        <f t="shared" si="11"/>
        <v>18.113182608695652</v>
      </c>
    </row>
    <row r="135" spans="1:13">
      <c r="A135" s="7">
        <v>38156</v>
      </c>
      <c r="B135">
        <v>14.99</v>
      </c>
      <c r="C135">
        <v>18.18</v>
      </c>
      <c r="D135">
        <f t="shared" si="12"/>
        <v>-0.16000000000000014</v>
      </c>
      <c r="E135">
        <f t="shared" si="13"/>
        <v>-0.57000000000000028</v>
      </c>
      <c r="G135" s="7">
        <v>41698</v>
      </c>
      <c r="H135">
        <f t="shared" si="8"/>
        <v>14</v>
      </c>
      <c r="I135">
        <f t="shared" si="9"/>
        <v>16.7667</v>
      </c>
      <c r="J135">
        <f t="shared" si="14"/>
        <v>-4.41</v>
      </c>
      <c r="K135">
        <f t="shared" si="15"/>
        <v>-5.0520999999999994</v>
      </c>
      <c r="L135">
        <f t="shared" si="10"/>
        <v>15.375000000000004</v>
      </c>
      <c r="M135">
        <f t="shared" si="11"/>
        <v>18.419215000000001</v>
      </c>
    </row>
    <row r="136" spans="1:13">
      <c r="A136" s="7">
        <v>38159</v>
      </c>
      <c r="B136">
        <v>15.26</v>
      </c>
      <c r="C136">
        <v>17.72</v>
      </c>
      <c r="D136">
        <f t="shared" si="12"/>
        <v>0.26999999999999957</v>
      </c>
      <c r="E136">
        <f t="shared" si="13"/>
        <v>-0.46000000000000085</v>
      </c>
      <c r="G136" s="7">
        <v>41729</v>
      </c>
      <c r="H136">
        <f t="shared" si="8"/>
        <v>13.88</v>
      </c>
      <c r="I136">
        <f t="shared" si="9"/>
        <v>17.663900000000002</v>
      </c>
      <c r="J136">
        <f t="shared" si="14"/>
        <v>-0.11999999999999922</v>
      </c>
      <c r="K136">
        <f t="shared" si="15"/>
        <v>0.89720000000000155</v>
      </c>
      <c r="L136">
        <f t="shared" si="10"/>
        <v>14.83666666666667</v>
      </c>
      <c r="M136">
        <f t="shared" si="11"/>
        <v>19.366466666666671</v>
      </c>
    </row>
    <row r="137" spans="1:13">
      <c r="A137" s="7">
        <v>38160</v>
      </c>
      <c r="B137">
        <v>14.31</v>
      </c>
      <c r="C137">
        <v>18.8</v>
      </c>
      <c r="D137">
        <f t="shared" si="12"/>
        <v>-0.94999999999999929</v>
      </c>
      <c r="E137">
        <f t="shared" si="13"/>
        <v>1.0800000000000018</v>
      </c>
      <c r="G137" s="7">
        <v>41759</v>
      </c>
      <c r="H137">
        <f t="shared" si="8"/>
        <v>13.41</v>
      </c>
      <c r="I137">
        <f t="shared" si="9"/>
        <v>17.071300000000001</v>
      </c>
      <c r="J137">
        <f t="shared" si="14"/>
        <v>-0.47000000000000064</v>
      </c>
      <c r="K137">
        <f t="shared" si="15"/>
        <v>-0.5926000000000009</v>
      </c>
      <c r="L137">
        <f t="shared" si="10"/>
        <v>14.160000000000007</v>
      </c>
      <c r="M137">
        <f t="shared" si="11"/>
        <v>17.403545454545458</v>
      </c>
    </row>
    <row r="138" spans="1:13">
      <c r="A138" s="7">
        <v>38161</v>
      </c>
      <c r="B138">
        <v>13.98</v>
      </c>
      <c r="C138">
        <v>17.920000000000002</v>
      </c>
      <c r="D138">
        <f t="shared" si="12"/>
        <v>-0.33000000000000007</v>
      </c>
      <c r="E138">
        <f t="shared" si="13"/>
        <v>-0.87999999999999901</v>
      </c>
      <c r="G138" s="7">
        <v>41789</v>
      </c>
      <c r="H138">
        <f t="shared" si="8"/>
        <v>11.4</v>
      </c>
      <c r="I138">
        <f t="shared" si="9"/>
        <v>15.7845</v>
      </c>
      <c r="J138">
        <f t="shared" si="14"/>
        <v>-2.0099999999999998</v>
      </c>
      <c r="K138">
        <f t="shared" si="15"/>
        <v>-1.2868000000000013</v>
      </c>
      <c r="L138">
        <f t="shared" si="10"/>
        <v>12.424545454545454</v>
      </c>
      <c r="M138">
        <f t="shared" si="11"/>
        <v>16.290895454545453</v>
      </c>
    </row>
    <row r="139" spans="1:13">
      <c r="A139" s="7">
        <v>38162</v>
      </c>
      <c r="B139">
        <v>14.81</v>
      </c>
      <c r="C139">
        <v>17.829999999999998</v>
      </c>
      <c r="D139">
        <f t="shared" si="12"/>
        <v>0.83000000000000007</v>
      </c>
      <c r="E139">
        <f t="shared" si="13"/>
        <v>-9.0000000000003411E-2</v>
      </c>
      <c r="G139" s="7">
        <v>41820</v>
      </c>
      <c r="H139">
        <f t="shared" si="8"/>
        <v>11.57</v>
      </c>
      <c r="I139">
        <f t="shared" si="9"/>
        <v>15.269</v>
      </c>
      <c r="J139">
        <f t="shared" si="14"/>
        <v>0.16999999999999993</v>
      </c>
      <c r="K139">
        <f t="shared" si="15"/>
        <v>-0.5154999999999994</v>
      </c>
      <c r="L139">
        <f t="shared" si="10"/>
        <v>11.54142857142857</v>
      </c>
      <c r="M139">
        <f t="shared" si="11"/>
        <v>14.321261904761906</v>
      </c>
    </row>
    <row r="140" spans="1:13">
      <c r="A140" s="7">
        <v>38163</v>
      </c>
      <c r="B140">
        <v>15.19</v>
      </c>
      <c r="C140">
        <v>18.11</v>
      </c>
      <c r="D140">
        <f t="shared" si="12"/>
        <v>0.37999999999999901</v>
      </c>
      <c r="E140">
        <f t="shared" si="13"/>
        <v>0.28000000000000114</v>
      </c>
      <c r="G140" s="7">
        <v>41851</v>
      </c>
      <c r="H140">
        <f t="shared" si="8"/>
        <v>16.95</v>
      </c>
      <c r="I140">
        <f t="shared" si="9"/>
        <v>19.1221</v>
      </c>
      <c r="J140">
        <f t="shared" si="14"/>
        <v>5.379999999999999</v>
      </c>
      <c r="K140">
        <f t="shared" si="15"/>
        <v>3.8530999999999995</v>
      </c>
      <c r="L140">
        <f t="shared" si="10"/>
        <v>12.210434782608697</v>
      </c>
      <c r="M140">
        <f t="shared" si="11"/>
        <v>15.803656521739134</v>
      </c>
    </row>
    <row r="141" spans="1:13">
      <c r="A141" s="7">
        <v>38166</v>
      </c>
      <c r="B141">
        <v>16.07</v>
      </c>
      <c r="C141">
        <v>18.29</v>
      </c>
      <c r="D141">
        <f t="shared" si="12"/>
        <v>0.88000000000000078</v>
      </c>
      <c r="E141">
        <f t="shared" si="13"/>
        <v>0.17999999999999972</v>
      </c>
      <c r="G141" s="7">
        <v>41880</v>
      </c>
      <c r="H141">
        <f t="shared" si="8"/>
        <v>11.98</v>
      </c>
      <c r="I141">
        <f t="shared" si="9"/>
        <v>17.188800000000001</v>
      </c>
      <c r="J141">
        <f t="shared" si="14"/>
        <v>-4.9699999999999989</v>
      </c>
      <c r="K141">
        <f t="shared" si="15"/>
        <v>-1.9332999999999991</v>
      </c>
      <c r="L141">
        <f t="shared" si="10"/>
        <v>13.491904761904761</v>
      </c>
      <c r="M141">
        <f t="shared" si="11"/>
        <v>18.079638095238096</v>
      </c>
    </row>
    <row r="142" spans="1:13">
      <c r="A142" s="7">
        <v>38167</v>
      </c>
      <c r="B142">
        <v>15.47</v>
      </c>
      <c r="C142">
        <v>18.28</v>
      </c>
      <c r="D142">
        <f t="shared" si="12"/>
        <v>-0.59999999999999964</v>
      </c>
      <c r="E142">
        <f t="shared" si="13"/>
        <v>-9.9999999999980105E-3</v>
      </c>
      <c r="G142" s="7">
        <v>41912</v>
      </c>
      <c r="H142">
        <f t="shared" ref="H142:H205" si="16">_xlfn.XLOOKUP(G142,A:A,B:B)</f>
        <v>16.309999999999999</v>
      </c>
      <c r="I142">
        <f t="shared" ref="I142:I205" si="17">_xlfn.XLOOKUP(G142,A:A,C:C)</f>
        <v>17.851400000000002</v>
      </c>
      <c r="J142">
        <f t="shared" si="14"/>
        <v>4.3299999999999983</v>
      </c>
      <c r="K142">
        <f t="shared" si="15"/>
        <v>0.66260000000000119</v>
      </c>
      <c r="L142">
        <f t="shared" si="10"/>
        <v>13.399090909090914</v>
      </c>
      <c r="M142">
        <f t="shared" si="11"/>
        <v>16.72609090909091</v>
      </c>
    </row>
    <row r="143" spans="1:13">
      <c r="A143" s="7">
        <v>38168</v>
      </c>
      <c r="B143">
        <v>14.34</v>
      </c>
      <c r="C143">
        <v>18.5</v>
      </c>
      <c r="D143">
        <f t="shared" si="12"/>
        <v>-1.1300000000000008</v>
      </c>
      <c r="E143">
        <f t="shared" si="13"/>
        <v>0.21999999999999886</v>
      </c>
      <c r="G143" s="7">
        <v>41943</v>
      </c>
      <c r="H143">
        <f t="shared" si="16"/>
        <v>14.03</v>
      </c>
      <c r="I143">
        <f t="shared" si="17"/>
        <v>20.3172</v>
      </c>
      <c r="J143">
        <f t="shared" si="14"/>
        <v>-2.2799999999999994</v>
      </c>
      <c r="K143">
        <f t="shared" si="15"/>
        <v>2.465799999999998</v>
      </c>
      <c r="L143">
        <f t="shared" ref="L143:L206" si="18">AVERAGEIFS($B:$B,$A:$A,"&gt;="&amp;EOMONTH(G143,-1)+1,$A:$A,"&lt;="&amp;G143)</f>
        <v>18.058695652173906</v>
      </c>
      <c r="M143">
        <f t="shared" ref="M143:M206" si="19">AVERAGEIFS($C:$C,$A:$A,"&gt;="&amp;EOMONTH(G143,-1)+1,$A:$A,"&lt;="&amp;G143)</f>
        <v>22.36105652173913</v>
      </c>
    </row>
    <row r="144" spans="1:13">
      <c r="A144" s="7">
        <v>38169</v>
      </c>
      <c r="B144">
        <v>15.2</v>
      </c>
      <c r="C144">
        <v>19.04</v>
      </c>
      <c r="D144">
        <f t="shared" ref="D144:D207" si="20">B144-B143</f>
        <v>0.85999999999999943</v>
      </c>
      <c r="E144">
        <f t="shared" ref="E144:E207" si="21">C144-C143</f>
        <v>0.53999999999999915</v>
      </c>
      <c r="G144" s="7">
        <v>41971</v>
      </c>
      <c r="H144">
        <f t="shared" si="16"/>
        <v>13.33</v>
      </c>
      <c r="I144">
        <f t="shared" si="17"/>
        <v>18.025300000000001</v>
      </c>
      <c r="J144">
        <f t="shared" ref="J144:J207" si="22">H144-H143</f>
        <v>-0.69999999999999929</v>
      </c>
      <c r="K144">
        <f t="shared" ref="K144:K207" si="23">I144-I143</f>
        <v>-2.2918999999999983</v>
      </c>
      <c r="L144">
        <f t="shared" si="18"/>
        <v>13.346</v>
      </c>
      <c r="M144">
        <f t="shared" si="19"/>
        <v>19.770099999999999</v>
      </c>
    </row>
    <row r="145" spans="1:13">
      <c r="A145" s="7">
        <v>38170</v>
      </c>
      <c r="B145">
        <v>15.08</v>
      </c>
      <c r="C145">
        <v>18.7</v>
      </c>
      <c r="D145">
        <f t="shared" si="20"/>
        <v>-0.11999999999999922</v>
      </c>
      <c r="E145">
        <f t="shared" si="21"/>
        <v>-0.33999999999999986</v>
      </c>
      <c r="G145" s="7">
        <v>42004</v>
      </c>
      <c r="H145">
        <f t="shared" si="16"/>
        <v>19.2</v>
      </c>
      <c r="I145">
        <f t="shared" si="17"/>
        <v>26.1876</v>
      </c>
      <c r="J145">
        <f t="shared" si="22"/>
        <v>5.8699999999999992</v>
      </c>
      <c r="K145">
        <f t="shared" si="23"/>
        <v>8.1622999999999983</v>
      </c>
      <c r="L145">
        <f t="shared" si="18"/>
        <v>16.208695652173915</v>
      </c>
      <c r="M145">
        <f t="shared" si="19"/>
        <v>22.435743478260871</v>
      </c>
    </row>
    <row r="146" spans="1:13">
      <c r="A146" s="7">
        <v>38173</v>
      </c>
      <c r="B146">
        <v>15.08</v>
      </c>
      <c r="C146">
        <v>18.41</v>
      </c>
      <c r="D146">
        <f t="shared" si="20"/>
        <v>0</v>
      </c>
      <c r="E146">
        <f t="shared" si="21"/>
        <v>-0.28999999999999915</v>
      </c>
      <c r="G146" s="7">
        <v>42034</v>
      </c>
      <c r="H146">
        <f t="shared" si="16"/>
        <v>20.97</v>
      </c>
      <c r="I146">
        <f t="shared" si="17"/>
        <v>24.731000000000002</v>
      </c>
      <c r="J146">
        <f t="shared" si="22"/>
        <v>1.7699999999999996</v>
      </c>
      <c r="K146">
        <f t="shared" si="23"/>
        <v>-1.4565999999999981</v>
      </c>
      <c r="L146">
        <f t="shared" si="18"/>
        <v>19.206363636363633</v>
      </c>
      <c r="M146">
        <f t="shared" si="19"/>
        <v>26.40813636363637</v>
      </c>
    </row>
    <row r="147" spans="1:13">
      <c r="A147" s="7">
        <v>38174</v>
      </c>
      <c r="B147">
        <v>16.25</v>
      </c>
      <c r="C147">
        <v>19.89</v>
      </c>
      <c r="D147">
        <f t="shared" si="20"/>
        <v>1.17</v>
      </c>
      <c r="E147">
        <f t="shared" si="21"/>
        <v>1.4800000000000004</v>
      </c>
      <c r="G147" s="7">
        <v>42062</v>
      </c>
      <c r="H147">
        <f t="shared" si="16"/>
        <v>13.34</v>
      </c>
      <c r="I147">
        <f t="shared" si="17"/>
        <v>17.752800000000001</v>
      </c>
      <c r="J147">
        <f t="shared" si="22"/>
        <v>-7.629999999999999</v>
      </c>
      <c r="K147">
        <f t="shared" si="23"/>
        <v>-6.9782000000000011</v>
      </c>
      <c r="L147">
        <f t="shared" si="18"/>
        <v>15.843499999999997</v>
      </c>
      <c r="M147">
        <f t="shared" si="19"/>
        <v>22.55293</v>
      </c>
    </row>
    <row r="148" spans="1:13">
      <c r="A148" s="7">
        <v>38175</v>
      </c>
      <c r="B148">
        <v>15.81</v>
      </c>
      <c r="C148">
        <v>19.32</v>
      </c>
      <c r="D148">
        <f t="shared" si="20"/>
        <v>-0.4399999999999995</v>
      </c>
      <c r="E148">
        <f t="shared" si="21"/>
        <v>-0.57000000000000028</v>
      </c>
      <c r="G148" s="7">
        <v>42094</v>
      </c>
      <c r="H148">
        <f t="shared" si="16"/>
        <v>15.29</v>
      </c>
      <c r="I148">
        <f t="shared" si="17"/>
        <v>21.1004</v>
      </c>
      <c r="J148">
        <f t="shared" si="22"/>
        <v>1.9499999999999993</v>
      </c>
      <c r="K148">
        <f t="shared" si="23"/>
        <v>3.3475999999999999</v>
      </c>
      <c r="L148">
        <f t="shared" si="18"/>
        <v>14.812727272727273</v>
      </c>
      <c r="M148">
        <f t="shared" si="19"/>
        <v>19.218454545454549</v>
      </c>
    </row>
    <row r="149" spans="1:13">
      <c r="A149" s="7">
        <v>38176</v>
      </c>
      <c r="B149">
        <v>16.2</v>
      </c>
      <c r="C149">
        <v>19.079999999999998</v>
      </c>
      <c r="D149">
        <f t="shared" si="20"/>
        <v>0.38999999999999879</v>
      </c>
      <c r="E149">
        <f t="shared" si="21"/>
        <v>-0.24000000000000199</v>
      </c>
      <c r="G149" s="7">
        <v>42124</v>
      </c>
      <c r="H149">
        <f t="shared" si="16"/>
        <v>14.55</v>
      </c>
      <c r="I149">
        <f t="shared" si="17"/>
        <v>24.212800000000001</v>
      </c>
      <c r="J149">
        <f t="shared" si="22"/>
        <v>-0.73999999999999844</v>
      </c>
      <c r="K149">
        <f t="shared" si="23"/>
        <v>3.1124000000000009</v>
      </c>
      <c r="L149">
        <f t="shared" si="18"/>
        <v>13.548181818181819</v>
      </c>
      <c r="M149">
        <f t="shared" si="19"/>
        <v>20.968909090909094</v>
      </c>
    </row>
    <row r="150" spans="1:13">
      <c r="A150" s="7">
        <v>38177</v>
      </c>
      <c r="B150">
        <v>15.78</v>
      </c>
      <c r="C150">
        <v>18.43</v>
      </c>
      <c r="D150">
        <f t="shared" si="20"/>
        <v>-0.41999999999999993</v>
      </c>
      <c r="E150">
        <f t="shared" si="21"/>
        <v>-0.64999999999999858</v>
      </c>
      <c r="G150" s="7">
        <v>42153</v>
      </c>
      <c r="H150">
        <f t="shared" si="16"/>
        <v>13.84</v>
      </c>
      <c r="I150">
        <f t="shared" si="17"/>
        <v>23.538599999999999</v>
      </c>
      <c r="J150">
        <f t="shared" si="22"/>
        <v>-0.71000000000000085</v>
      </c>
      <c r="K150">
        <f t="shared" si="23"/>
        <v>-0.67420000000000258</v>
      </c>
      <c r="L150">
        <f t="shared" si="18"/>
        <v>13.280952380952376</v>
      </c>
      <c r="M150">
        <f t="shared" si="19"/>
        <v>22.006685714285716</v>
      </c>
    </row>
    <row r="151" spans="1:13">
      <c r="A151" s="7">
        <v>38180</v>
      </c>
      <c r="B151">
        <v>14.96</v>
      </c>
      <c r="C151">
        <v>19.260000000000002</v>
      </c>
      <c r="D151">
        <f t="shared" si="20"/>
        <v>-0.81999999999999851</v>
      </c>
      <c r="E151">
        <f t="shared" si="21"/>
        <v>0.83000000000000185</v>
      </c>
      <c r="G151" s="7">
        <v>42185</v>
      </c>
      <c r="H151">
        <f t="shared" si="16"/>
        <v>18.23</v>
      </c>
      <c r="I151">
        <f t="shared" si="17"/>
        <v>32.307099999999998</v>
      </c>
      <c r="J151">
        <f t="shared" si="22"/>
        <v>4.3900000000000006</v>
      </c>
      <c r="K151">
        <f t="shared" si="23"/>
        <v>8.7684999999999995</v>
      </c>
      <c r="L151">
        <f t="shared" si="18"/>
        <v>14.339545454545457</v>
      </c>
      <c r="M151">
        <f t="shared" si="19"/>
        <v>26.153868181818186</v>
      </c>
    </row>
    <row r="152" spans="1:13">
      <c r="A152" s="7">
        <v>38181</v>
      </c>
      <c r="B152">
        <v>14.46</v>
      </c>
      <c r="C152">
        <v>18.739999999999998</v>
      </c>
      <c r="D152">
        <f t="shared" si="20"/>
        <v>-0.5</v>
      </c>
      <c r="E152">
        <f t="shared" si="21"/>
        <v>-0.52000000000000313</v>
      </c>
      <c r="G152" s="7">
        <v>42216</v>
      </c>
      <c r="H152">
        <f t="shared" si="16"/>
        <v>12.12</v>
      </c>
      <c r="I152">
        <f t="shared" si="17"/>
        <v>19.287800000000001</v>
      </c>
      <c r="J152">
        <f t="shared" si="22"/>
        <v>-6.1100000000000012</v>
      </c>
      <c r="K152">
        <f t="shared" si="23"/>
        <v>-13.019299999999998</v>
      </c>
      <c r="L152">
        <f t="shared" si="18"/>
        <v>14.458695652173914</v>
      </c>
      <c r="M152">
        <f t="shared" si="19"/>
        <v>23.578678260869559</v>
      </c>
    </row>
    <row r="153" spans="1:13">
      <c r="A153" s="7">
        <v>38182</v>
      </c>
      <c r="B153">
        <v>13.76</v>
      </c>
      <c r="C153">
        <v>18.670000000000002</v>
      </c>
      <c r="D153">
        <f t="shared" si="20"/>
        <v>-0.70000000000000107</v>
      </c>
      <c r="E153">
        <f t="shared" si="21"/>
        <v>-6.9999999999996732E-2</v>
      </c>
      <c r="G153" s="7">
        <v>42247</v>
      </c>
      <c r="H153">
        <f t="shared" si="16"/>
        <v>28.43</v>
      </c>
      <c r="I153">
        <f t="shared" si="17"/>
        <v>31.0718</v>
      </c>
      <c r="J153">
        <f t="shared" si="22"/>
        <v>16.310000000000002</v>
      </c>
      <c r="K153">
        <f t="shared" si="23"/>
        <v>11.783999999999999</v>
      </c>
      <c r="L153">
        <f t="shared" si="18"/>
        <v>19.428095238095239</v>
      </c>
      <c r="M153">
        <f t="shared" si="19"/>
        <v>25.110590476190481</v>
      </c>
    </row>
    <row r="154" spans="1:13">
      <c r="A154" s="7">
        <v>38183</v>
      </c>
      <c r="B154">
        <v>14.71</v>
      </c>
      <c r="C154">
        <v>18.170000000000002</v>
      </c>
      <c r="D154">
        <f t="shared" si="20"/>
        <v>0.95000000000000107</v>
      </c>
      <c r="E154">
        <f t="shared" si="21"/>
        <v>-0.5</v>
      </c>
      <c r="G154" s="7">
        <v>42277</v>
      </c>
      <c r="H154">
        <f t="shared" si="16"/>
        <v>24.5</v>
      </c>
      <c r="I154">
        <f t="shared" si="17"/>
        <v>32.045900000000003</v>
      </c>
      <c r="J154">
        <f t="shared" si="22"/>
        <v>-3.9299999999999997</v>
      </c>
      <c r="K154">
        <f t="shared" si="23"/>
        <v>0.97410000000000352</v>
      </c>
      <c r="L154">
        <f t="shared" si="18"/>
        <v>24.532727272727275</v>
      </c>
      <c r="M154">
        <f t="shared" si="19"/>
        <v>31.450199999999995</v>
      </c>
    </row>
    <row r="155" spans="1:13">
      <c r="A155" s="7">
        <v>38184</v>
      </c>
      <c r="B155">
        <v>14.34</v>
      </c>
      <c r="C155">
        <v>17.260000000000002</v>
      </c>
      <c r="D155">
        <f t="shared" si="20"/>
        <v>-0.37000000000000099</v>
      </c>
      <c r="E155">
        <f t="shared" si="21"/>
        <v>-0.91000000000000014</v>
      </c>
      <c r="G155" s="7">
        <v>42307</v>
      </c>
      <c r="H155">
        <f t="shared" si="16"/>
        <v>15.07</v>
      </c>
      <c r="I155">
        <f t="shared" si="17"/>
        <v>20.3569</v>
      </c>
      <c r="J155">
        <f t="shared" si="22"/>
        <v>-9.43</v>
      </c>
      <c r="K155">
        <f t="shared" si="23"/>
        <v>-11.689000000000004</v>
      </c>
      <c r="L155">
        <f t="shared" si="18"/>
        <v>16.789545454545454</v>
      </c>
      <c r="M155">
        <f t="shared" si="19"/>
        <v>23.650945454545457</v>
      </c>
    </row>
    <row r="156" spans="1:13">
      <c r="A156" s="7">
        <v>38187</v>
      </c>
      <c r="B156">
        <v>15.17</v>
      </c>
      <c r="C156">
        <v>18.309999999999999</v>
      </c>
      <c r="D156">
        <f t="shared" si="20"/>
        <v>0.83000000000000007</v>
      </c>
      <c r="E156">
        <f t="shared" si="21"/>
        <v>1.0499999999999972</v>
      </c>
      <c r="G156" s="7">
        <v>42338</v>
      </c>
      <c r="H156">
        <f t="shared" si="16"/>
        <v>16.13</v>
      </c>
      <c r="I156">
        <f t="shared" si="17"/>
        <v>23.650300000000001</v>
      </c>
      <c r="J156">
        <f t="shared" si="22"/>
        <v>1.0599999999999987</v>
      </c>
      <c r="K156">
        <f t="shared" si="23"/>
        <v>3.2934000000000019</v>
      </c>
      <c r="L156">
        <f t="shared" si="18"/>
        <v>16.161428571428569</v>
      </c>
      <c r="M156">
        <f t="shared" si="19"/>
        <v>22.819966666666669</v>
      </c>
    </row>
    <row r="157" spans="1:13">
      <c r="A157" s="7">
        <v>38188</v>
      </c>
      <c r="B157">
        <v>14.17</v>
      </c>
      <c r="C157">
        <v>18.18</v>
      </c>
      <c r="D157">
        <f t="shared" si="20"/>
        <v>-1</v>
      </c>
      <c r="E157">
        <f t="shared" si="21"/>
        <v>-0.12999999999999901</v>
      </c>
      <c r="G157" s="7">
        <v>42369</v>
      </c>
      <c r="H157">
        <f t="shared" si="16"/>
        <v>18.21</v>
      </c>
      <c r="I157">
        <f t="shared" si="17"/>
        <v>22.7102</v>
      </c>
      <c r="J157">
        <f t="shared" si="22"/>
        <v>2.0800000000000018</v>
      </c>
      <c r="K157">
        <f t="shared" si="23"/>
        <v>-0.94010000000000105</v>
      </c>
      <c r="L157">
        <f t="shared" si="18"/>
        <v>17.926086956521736</v>
      </c>
      <c r="M157">
        <f t="shared" si="19"/>
        <v>23.444095652173914</v>
      </c>
    </row>
    <row r="158" spans="1:13">
      <c r="A158" s="7">
        <v>38189</v>
      </c>
      <c r="B158">
        <v>16.41</v>
      </c>
      <c r="C158">
        <v>17.559999999999999</v>
      </c>
      <c r="D158">
        <f t="shared" si="20"/>
        <v>2.2400000000000002</v>
      </c>
      <c r="E158">
        <f t="shared" si="21"/>
        <v>-0.62000000000000099</v>
      </c>
      <c r="G158" s="7">
        <v>42398</v>
      </c>
      <c r="H158">
        <f t="shared" si="16"/>
        <v>20.2</v>
      </c>
      <c r="I158">
        <f t="shared" si="17"/>
        <v>27.388999999999999</v>
      </c>
      <c r="J158">
        <f t="shared" si="22"/>
        <v>1.9899999999999984</v>
      </c>
      <c r="K158">
        <f t="shared" si="23"/>
        <v>4.678799999999999</v>
      </c>
      <c r="L158">
        <f t="shared" si="18"/>
        <v>23.612857142857141</v>
      </c>
      <c r="M158">
        <f t="shared" si="19"/>
        <v>29.319990476190476</v>
      </c>
    </row>
    <row r="159" spans="1:13">
      <c r="A159" s="7">
        <v>38190</v>
      </c>
      <c r="B159">
        <v>15.75</v>
      </c>
      <c r="C159">
        <v>19.170000000000002</v>
      </c>
      <c r="D159">
        <f t="shared" si="20"/>
        <v>-0.66000000000000014</v>
      </c>
      <c r="E159">
        <f t="shared" si="21"/>
        <v>1.610000000000003</v>
      </c>
      <c r="G159" s="7">
        <v>42429</v>
      </c>
      <c r="H159">
        <f t="shared" si="16"/>
        <v>20.55</v>
      </c>
      <c r="I159">
        <f t="shared" si="17"/>
        <v>29.729800000000001</v>
      </c>
      <c r="J159">
        <f t="shared" si="22"/>
        <v>0.35000000000000142</v>
      </c>
      <c r="K159">
        <f t="shared" si="23"/>
        <v>2.3408000000000015</v>
      </c>
      <c r="L159">
        <f t="shared" si="18"/>
        <v>22.654285714285713</v>
      </c>
      <c r="M159">
        <f t="shared" si="19"/>
        <v>31.689290476190465</v>
      </c>
    </row>
    <row r="160" spans="1:13">
      <c r="A160" s="7">
        <v>38191</v>
      </c>
      <c r="B160">
        <v>16.5</v>
      </c>
      <c r="C160">
        <v>19.66</v>
      </c>
      <c r="D160">
        <f t="shared" si="20"/>
        <v>0.75</v>
      </c>
      <c r="E160">
        <f t="shared" si="21"/>
        <v>0.48999999999999844</v>
      </c>
      <c r="G160" s="7">
        <v>42460</v>
      </c>
      <c r="H160">
        <f t="shared" si="16"/>
        <v>13.95</v>
      </c>
      <c r="I160">
        <f t="shared" si="17"/>
        <v>23.448699999999999</v>
      </c>
      <c r="J160">
        <f t="shared" si="22"/>
        <v>-6.6000000000000014</v>
      </c>
      <c r="K160">
        <f t="shared" si="23"/>
        <v>-6.2811000000000021</v>
      </c>
      <c r="L160">
        <f t="shared" si="18"/>
        <v>15.800869565217392</v>
      </c>
      <c r="M160">
        <f t="shared" si="19"/>
        <v>24.550239130434786</v>
      </c>
    </row>
    <row r="161" spans="1:13">
      <c r="A161" s="7">
        <v>38194</v>
      </c>
      <c r="B161">
        <v>17.3</v>
      </c>
      <c r="C161">
        <v>20.58</v>
      </c>
      <c r="D161">
        <f t="shared" si="20"/>
        <v>0.80000000000000071</v>
      </c>
      <c r="E161">
        <f t="shared" si="21"/>
        <v>0.91999999999999815</v>
      </c>
      <c r="G161" s="7">
        <v>42489</v>
      </c>
      <c r="H161">
        <f t="shared" si="16"/>
        <v>15.7</v>
      </c>
      <c r="I161">
        <f t="shared" si="17"/>
        <v>24.033000000000001</v>
      </c>
      <c r="J161">
        <f t="shared" si="22"/>
        <v>1.75</v>
      </c>
      <c r="K161">
        <f t="shared" si="23"/>
        <v>0.58430000000000248</v>
      </c>
      <c r="L161">
        <f t="shared" si="18"/>
        <v>14.300476190476191</v>
      </c>
      <c r="M161">
        <f t="shared" si="19"/>
        <v>22.693376190476194</v>
      </c>
    </row>
    <row r="162" spans="1:13">
      <c r="A162" s="7">
        <v>38195</v>
      </c>
      <c r="B162">
        <v>16.55</v>
      </c>
      <c r="C162">
        <v>19.43</v>
      </c>
      <c r="D162">
        <f t="shared" si="20"/>
        <v>-0.75</v>
      </c>
      <c r="E162">
        <f t="shared" si="21"/>
        <v>-1.1499999999999986</v>
      </c>
      <c r="G162" s="7">
        <v>42521</v>
      </c>
      <c r="H162">
        <f t="shared" si="16"/>
        <v>14.19</v>
      </c>
      <c r="I162">
        <f t="shared" si="17"/>
        <v>22.114899999999999</v>
      </c>
      <c r="J162">
        <f t="shared" si="22"/>
        <v>-1.5099999999999998</v>
      </c>
      <c r="K162">
        <f t="shared" si="23"/>
        <v>-1.9181000000000026</v>
      </c>
      <c r="L162">
        <f t="shared" si="18"/>
        <v>14.774090909090908</v>
      </c>
      <c r="M162">
        <f t="shared" si="19"/>
        <v>23.628168181818182</v>
      </c>
    </row>
    <row r="163" spans="1:13">
      <c r="A163" s="7">
        <v>38196</v>
      </c>
      <c r="B163">
        <v>16.149999999999999</v>
      </c>
      <c r="C163">
        <v>19.84</v>
      </c>
      <c r="D163">
        <f t="shared" si="20"/>
        <v>-0.40000000000000213</v>
      </c>
      <c r="E163">
        <f t="shared" si="21"/>
        <v>0.41000000000000014</v>
      </c>
      <c r="G163" s="7">
        <v>42551</v>
      </c>
      <c r="H163">
        <f t="shared" si="16"/>
        <v>15.63</v>
      </c>
      <c r="I163">
        <f t="shared" si="17"/>
        <v>26.076499999999999</v>
      </c>
      <c r="J163">
        <f t="shared" si="22"/>
        <v>1.4400000000000013</v>
      </c>
      <c r="K163">
        <f t="shared" si="23"/>
        <v>3.9616000000000007</v>
      </c>
      <c r="L163">
        <f t="shared" si="18"/>
        <v>17.774545454545457</v>
      </c>
      <c r="M163">
        <f t="shared" si="19"/>
        <v>30.888295454545457</v>
      </c>
    </row>
    <row r="164" spans="1:13">
      <c r="A164" s="7">
        <v>38197</v>
      </c>
      <c r="B164">
        <v>15.68</v>
      </c>
      <c r="C164">
        <v>18.489999999999998</v>
      </c>
      <c r="D164">
        <f t="shared" si="20"/>
        <v>-0.46999999999999886</v>
      </c>
      <c r="E164">
        <f t="shared" si="21"/>
        <v>-1.3500000000000014</v>
      </c>
      <c r="G164" s="7">
        <v>42580</v>
      </c>
      <c r="H164">
        <f t="shared" si="16"/>
        <v>11.87</v>
      </c>
      <c r="I164">
        <f t="shared" si="17"/>
        <v>20.245100000000001</v>
      </c>
      <c r="J164">
        <f t="shared" si="22"/>
        <v>-3.7600000000000016</v>
      </c>
      <c r="K164">
        <f t="shared" si="23"/>
        <v>-5.8313999999999986</v>
      </c>
      <c r="L164">
        <f t="shared" si="18"/>
        <v>13.235238095238097</v>
      </c>
      <c r="M164">
        <f t="shared" si="19"/>
        <v>22.40106190476191</v>
      </c>
    </row>
    <row r="165" spans="1:13">
      <c r="A165" s="7">
        <v>38198</v>
      </c>
      <c r="B165">
        <v>15.32</v>
      </c>
      <c r="C165">
        <v>18.239999999999998</v>
      </c>
      <c r="D165">
        <f t="shared" si="20"/>
        <v>-0.35999999999999943</v>
      </c>
      <c r="E165">
        <f t="shared" si="21"/>
        <v>-0.25</v>
      </c>
      <c r="G165" s="7">
        <v>42613</v>
      </c>
      <c r="H165">
        <f t="shared" si="16"/>
        <v>13.42</v>
      </c>
      <c r="I165">
        <f t="shared" si="17"/>
        <v>19.416599999999999</v>
      </c>
      <c r="J165">
        <f t="shared" si="22"/>
        <v>1.5500000000000007</v>
      </c>
      <c r="K165">
        <f t="shared" si="23"/>
        <v>-0.82850000000000179</v>
      </c>
      <c r="L165">
        <f t="shared" si="18"/>
        <v>12.399565217391308</v>
      </c>
      <c r="M165">
        <f t="shared" si="19"/>
        <v>20.083895652173911</v>
      </c>
    </row>
    <row r="166" spans="1:13">
      <c r="A166" s="7">
        <v>38201</v>
      </c>
      <c r="B166">
        <v>15.37</v>
      </c>
      <c r="C166">
        <v>19.32</v>
      </c>
      <c r="D166">
        <f t="shared" si="20"/>
        <v>4.9999999999998934E-2</v>
      </c>
      <c r="E166">
        <f t="shared" si="21"/>
        <v>1.0800000000000018</v>
      </c>
      <c r="G166" s="7">
        <v>42643</v>
      </c>
      <c r="H166">
        <f t="shared" si="16"/>
        <v>13.29</v>
      </c>
      <c r="I166">
        <f t="shared" si="17"/>
        <v>19.769300000000001</v>
      </c>
      <c r="J166">
        <f t="shared" si="22"/>
        <v>-0.13000000000000078</v>
      </c>
      <c r="K166">
        <f t="shared" si="23"/>
        <v>0.35270000000000223</v>
      </c>
      <c r="L166">
        <f t="shared" si="18"/>
        <v>14.117727272727274</v>
      </c>
      <c r="M166">
        <f t="shared" si="19"/>
        <v>19.809240909090914</v>
      </c>
    </row>
    <row r="167" spans="1:13">
      <c r="A167" s="7">
        <v>38202</v>
      </c>
      <c r="B167">
        <v>16.03</v>
      </c>
      <c r="C167">
        <v>18.68</v>
      </c>
      <c r="D167">
        <f t="shared" si="20"/>
        <v>0.66000000000000192</v>
      </c>
      <c r="E167">
        <f t="shared" si="21"/>
        <v>-0.64000000000000057</v>
      </c>
      <c r="G167" s="7">
        <v>42674</v>
      </c>
      <c r="H167">
        <f t="shared" si="16"/>
        <v>17.059999999999999</v>
      </c>
      <c r="I167">
        <f t="shared" si="17"/>
        <v>21.444900000000001</v>
      </c>
      <c r="J167">
        <f t="shared" si="22"/>
        <v>3.7699999999999996</v>
      </c>
      <c r="K167">
        <f t="shared" si="23"/>
        <v>1.6755999999999993</v>
      </c>
      <c r="L167">
        <f t="shared" si="18"/>
        <v>14.585238095238097</v>
      </c>
      <c r="M167">
        <f t="shared" si="19"/>
        <v>19.216699999999999</v>
      </c>
    </row>
    <row r="168" spans="1:13">
      <c r="A168" s="7">
        <v>38203</v>
      </c>
      <c r="B168">
        <v>16.21</v>
      </c>
      <c r="C168">
        <v>19.100000000000001</v>
      </c>
      <c r="D168">
        <f t="shared" si="20"/>
        <v>0.17999999999999972</v>
      </c>
      <c r="E168">
        <f t="shared" si="21"/>
        <v>0.42000000000000171</v>
      </c>
      <c r="G168" s="7">
        <v>42704</v>
      </c>
      <c r="H168">
        <f t="shared" si="16"/>
        <v>13.33</v>
      </c>
      <c r="I168">
        <f t="shared" si="17"/>
        <v>21.437200000000001</v>
      </c>
      <c r="J168">
        <f t="shared" si="22"/>
        <v>-3.7299999999999986</v>
      </c>
      <c r="K168">
        <f t="shared" si="23"/>
        <v>-7.6999999999998181E-3</v>
      </c>
      <c r="L168">
        <f t="shared" si="18"/>
        <v>15.108636363636357</v>
      </c>
      <c r="M168">
        <f t="shared" si="19"/>
        <v>21.917272727272731</v>
      </c>
    </row>
    <row r="169" spans="1:13">
      <c r="A169" s="7">
        <v>38204</v>
      </c>
      <c r="B169">
        <v>18.32</v>
      </c>
      <c r="C169">
        <v>18.97</v>
      </c>
      <c r="D169">
        <f t="shared" si="20"/>
        <v>2.1099999999999994</v>
      </c>
      <c r="E169">
        <f t="shared" si="21"/>
        <v>-0.13000000000000256</v>
      </c>
      <c r="G169" s="7">
        <v>42734</v>
      </c>
      <c r="H169">
        <f t="shared" si="16"/>
        <v>14.04</v>
      </c>
      <c r="I169">
        <f t="shared" si="17"/>
        <v>18.123000000000001</v>
      </c>
      <c r="J169">
        <f t="shared" si="22"/>
        <v>0.70999999999999908</v>
      </c>
      <c r="K169">
        <f t="shared" si="23"/>
        <v>-3.3141999999999996</v>
      </c>
      <c r="L169">
        <f t="shared" si="18"/>
        <v>12.425454545454546</v>
      </c>
      <c r="M169">
        <f t="shared" si="19"/>
        <v>16.958159090909092</v>
      </c>
    </row>
    <row r="170" spans="1:13">
      <c r="A170" s="7">
        <v>38205</v>
      </c>
      <c r="B170">
        <v>19.34</v>
      </c>
      <c r="C170">
        <v>22.3</v>
      </c>
      <c r="D170">
        <f t="shared" si="20"/>
        <v>1.0199999999999996</v>
      </c>
      <c r="E170">
        <f t="shared" si="21"/>
        <v>3.3300000000000018</v>
      </c>
      <c r="G170" s="7">
        <v>42766</v>
      </c>
      <c r="H170">
        <f t="shared" si="16"/>
        <v>11.99</v>
      </c>
      <c r="I170">
        <f t="shared" si="17"/>
        <v>17.368200000000002</v>
      </c>
      <c r="J170">
        <f t="shared" si="22"/>
        <v>-2.0499999999999989</v>
      </c>
      <c r="K170">
        <f t="shared" si="23"/>
        <v>-0.75479999999999947</v>
      </c>
      <c r="L170">
        <f t="shared" si="18"/>
        <v>11.701818181818181</v>
      </c>
      <c r="M170">
        <f t="shared" si="19"/>
        <v>15.984045454545457</v>
      </c>
    </row>
    <row r="171" spans="1:13">
      <c r="A171" s="7">
        <v>38208</v>
      </c>
      <c r="B171">
        <v>18.89</v>
      </c>
      <c r="C171">
        <v>22.9</v>
      </c>
      <c r="D171">
        <f t="shared" si="20"/>
        <v>-0.44999999999999929</v>
      </c>
      <c r="E171">
        <f t="shared" si="21"/>
        <v>0.59999999999999787</v>
      </c>
      <c r="G171" s="7">
        <v>42794</v>
      </c>
      <c r="H171">
        <f t="shared" si="16"/>
        <v>12.92</v>
      </c>
      <c r="I171">
        <f t="shared" si="17"/>
        <v>16.2849</v>
      </c>
      <c r="J171">
        <f t="shared" si="22"/>
        <v>0.92999999999999972</v>
      </c>
      <c r="K171">
        <f t="shared" si="23"/>
        <v>-1.0833000000000013</v>
      </c>
      <c r="L171">
        <f t="shared" si="18"/>
        <v>11.528499999999999</v>
      </c>
      <c r="M171">
        <f t="shared" si="19"/>
        <v>15.544030000000003</v>
      </c>
    </row>
    <row r="172" spans="1:13">
      <c r="A172" s="7">
        <v>38209</v>
      </c>
      <c r="B172">
        <v>17.47</v>
      </c>
      <c r="C172">
        <v>21.29</v>
      </c>
      <c r="D172">
        <f t="shared" si="20"/>
        <v>-1.4200000000000017</v>
      </c>
      <c r="E172">
        <f t="shared" si="21"/>
        <v>-1.6099999999999994</v>
      </c>
      <c r="G172" s="7">
        <v>42825</v>
      </c>
      <c r="H172">
        <f t="shared" si="16"/>
        <v>12.37</v>
      </c>
      <c r="I172">
        <f t="shared" si="17"/>
        <v>16.522099999999998</v>
      </c>
      <c r="J172">
        <f t="shared" si="22"/>
        <v>-0.55000000000000071</v>
      </c>
      <c r="K172">
        <f t="shared" si="23"/>
        <v>0.23719999999999786</v>
      </c>
      <c r="L172">
        <f t="shared" si="18"/>
        <v>11.897826086956524</v>
      </c>
      <c r="M172">
        <f t="shared" si="19"/>
        <v>14.994673913043481</v>
      </c>
    </row>
    <row r="173" spans="1:13">
      <c r="A173" s="7">
        <v>38210</v>
      </c>
      <c r="B173">
        <v>18.04</v>
      </c>
      <c r="C173">
        <v>22.47</v>
      </c>
      <c r="D173">
        <f t="shared" si="20"/>
        <v>0.57000000000000028</v>
      </c>
      <c r="E173">
        <f t="shared" si="21"/>
        <v>1.1799999999999997</v>
      </c>
      <c r="G173" s="7">
        <v>42853</v>
      </c>
      <c r="H173">
        <f t="shared" si="16"/>
        <v>10.82</v>
      </c>
      <c r="I173">
        <f t="shared" si="17"/>
        <v>17.049499999999998</v>
      </c>
      <c r="J173">
        <f t="shared" si="22"/>
        <v>-1.5499999999999989</v>
      </c>
      <c r="K173">
        <f t="shared" si="23"/>
        <v>0.52740000000000009</v>
      </c>
      <c r="L173">
        <f t="shared" si="18"/>
        <v>13.277499999999998</v>
      </c>
      <c r="M173">
        <f t="shared" si="19"/>
        <v>20.55065500000001</v>
      </c>
    </row>
    <row r="174" spans="1:13">
      <c r="A174" s="7">
        <v>38211</v>
      </c>
      <c r="B174">
        <v>19.079999999999998</v>
      </c>
      <c r="C174">
        <v>23.17</v>
      </c>
      <c r="D174">
        <f t="shared" si="20"/>
        <v>1.0399999999999991</v>
      </c>
      <c r="E174">
        <f t="shared" si="21"/>
        <v>0.70000000000000284</v>
      </c>
      <c r="G174" s="7">
        <v>42886</v>
      </c>
      <c r="H174">
        <f t="shared" si="16"/>
        <v>10.41</v>
      </c>
      <c r="I174">
        <f t="shared" si="17"/>
        <v>14.553800000000001</v>
      </c>
      <c r="J174">
        <f t="shared" si="22"/>
        <v>-0.41000000000000014</v>
      </c>
      <c r="K174">
        <f t="shared" si="23"/>
        <v>-2.4956999999999976</v>
      </c>
      <c r="L174">
        <f t="shared" si="18"/>
        <v>10.816521739130437</v>
      </c>
      <c r="M174">
        <f t="shared" si="19"/>
        <v>15.042508695652176</v>
      </c>
    </row>
    <row r="175" spans="1:13">
      <c r="A175" s="7">
        <v>38212</v>
      </c>
      <c r="B175">
        <v>17.98</v>
      </c>
      <c r="C175">
        <v>23.44</v>
      </c>
      <c r="D175">
        <f t="shared" si="20"/>
        <v>-1.0999999999999979</v>
      </c>
      <c r="E175">
        <f t="shared" si="21"/>
        <v>0.26999999999999957</v>
      </c>
      <c r="G175" s="7">
        <v>42916</v>
      </c>
      <c r="H175">
        <f t="shared" si="16"/>
        <v>11.18</v>
      </c>
      <c r="I175">
        <f t="shared" si="17"/>
        <v>17.253299999999999</v>
      </c>
      <c r="J175">
        <f t="shared" si="22"/>
        <v>0.76999999999999957</v>
      </c>
      <c r="K175">
        <f t="shared" si="23"/>
        <v>2.6994999999999987</v>
      </c>
      <c r="L175">
        <f t="shared" si="18"/>
        <v>10.513636363636364</v>
      </c>
      <c r="M175">
        <f t="shared" si="19"/>
        <v>14.35022272727273</v>
      </c>
    </row>
    <row r="176" spans="1:13">
      <c r="A176" s="7">
        <v>38215</v>
      </c>
      <c r="B176">
        <v>17.57</v>
      </c>
      <c r="C176">
        <v>21.26</v>
      </c>
      <c r="D176">
        <f t="shared" si="20"/>
        <v>-0.41000000000000014</v>
      </c>
      <c r="E176">
        <f t="shared" si="21"/>
        <v>-2.1799999999999997</v>
      </c>
      <c r="G176" s="7">
        <v>42947</v>
      </c>
      <c r="H176">
        <f t="shared" si="16"/>
        <v>10.26</v>
      </c>
      <c r="I176">
        <f t="shared" si="17"/>
        <v>13.9033</v>
      </c>
      <c r="J176">
        <f t="shared" si="22"/>
        <v>-0.91999999999999993</v>
      </c>
      <c r="K176">
        <f t="shared" si="23"/>
        <v>-3.3499999999999996</v>
      </c>
      <c r="L176">
        <f t="shared" si="18"/>
        <v>10.31</v>
      </c>
      <c r="M176">
        <f t="shared" si="19"/>
        <v>13.973190476190474</v>
      </c>
    </row>
    <row r="177" spans="1:13">
      <c r="A177" s="7">
        <v>38216</v>
      </c>
      <c r="B177">
        <v>17.02</v>
      </c>
      <c r="C177">
        <v>21.42</v>
      </c>
      <c r="D177">
        <f t="shared" si="20"/>
        <v>-0.55000000000000071</v>
      </c>
      <c r="E177">
        <f t="shared" si="21"/>
        <v>0.16000000000000014</v>
      </c>
      <c r="G177" s="7">
        <v>42978</v>
      </c>
      <c r="H177">
        <f t="shared" si="16"/>
        <v>10.59</v>
      </c>
      <c r="I177">
        <f t="shared" si="17"/>
        <v>15.6317</v>
      </c>
      <c r="J177">
        <f t="shared" si="22"/>
        <v>0.33000000000000007</v>
      </c>
      <c r="K177">
        <f t="shared" si="23"/>
        <v>1.7284000000000006</v>
      </c>
      <c r="L177">
        <f t="shared" si="18"/>
        <v>11.975652173913041</v>
      </c>
      <c r="M177">
        <f t="shared" si="19"/>
        <v>15.58503043478261</v>
      </c>
    </row>
    <row r="178" spans="1:13">
      <c r="A178" s="7">
        <v>38217</v>
      </c>
      <c r="B178">
        <v>16.23</v>
      </c>
      <c r="C178">
        <v>20.69</v>
      </c>
      <c r="D178">
        <f t="shared" si="20"/>
        <v>-0.78999999999999915</v>
      </c>
      <c r="E178">
        <f t="shared" si="21"/>
        <v>-0.73000000000000043</v>
      </c>
      <c r="G178" s="7">
        <v>43007</v>
      </c>
      <c r="H178">
        <f t="shared" si="16"/>
        <v>9.51</v>
      </c>
      <c r="I178">
        <f t="shared" si="17"/>
        <v>12.120799999999999</v>
      </c>
      <c r="J178">
        <f t="shared" si="22"/>
        <v>-1.08</v>
      </c>
      <c r="K178">
        <f t="shared" si="23"/>
        <v>-3.5109000000000012</v>
      </c>
      <c r="L178">
        <f t="shared" si="18"/>
        <v>10.423333333333334</v>
      </c>
      <c r="M178">
        <f t="shared" si="19"/>
        <v>13.271366666666665</v>
      </c>
    </row>
    <row r="179" spans="1:13">
      <c r="A179" s="7">
        <v>38218</v>
      </c>
      <c r="B179">
        <v>16.96</v>
      </c>
      <c r="C179">
        <v>20.59</v>
      </c>
      <c r="D179">
        <f t="shared" si="20"/>
        <v>0.73000000000000043</v>
      </c>
      <c r="E179">
        <f t="shared" si="21"/>
        <v>-0.10000000000000142</v>
      </c>
      <c r="G179" s="7">
        <v>43039</v>
      </c>
      <c r="H179">
        <f t="shared" si="16"/>
        <v>10.18</v>
      </c>
      <c r="I179">
        <f t="shared" si="17"/>
        <v>11.9864</v>
      </c>
      <c r="J179">
        <f t="shared" si="22"/>
        <v>0.66999999999999993</v>
      </c>
      <c r="K179">
        <f t="shared" si="23"/>
        <v>-0.13439999999999941</v>
      </c>
      <c r="L179">
        <f t="shared" si="18"/>
        <v>10.125454545454547</v>
      </c>
      <c r="M179">
        <f t="shared" si="19"/>
        <v>12.443809090909088</v>
      </c>
    </row>
    <row r="180" spans="1:13">
      <c r="A180" s="7">
        <v>38219</v>
      </c>
      <c r="B180">
        <v>16</v>
      </c>
      <c r="C180">
        <v>18.7</v>
      </c>
      <c r="D180">
        <f t="shared" si="20"/>
        <v>-0.96000000000000085</v>
      </c>
      <c r="E180">
        <f t="shared" si="21"/>
        <v>-1.8900000000000006</v>
      </c>
      <c r="G180" s="7">
        <v>43069</v>
      </c>
      <c r="H180">
        <f t="shared" si="16"/>
        <v>11.28</v>
      </c>
      <c r="I180">
        <f t="shared" si="17"/>
        <v>13.470800000000001</v>
      </c>
      <c r="J180">
        <f t="shared" si="22"/>
        <v>1.0999999999999996</v>
      </c>
      <c r="K180">
        <f t="shared" si="23"/>
        <v>1.4844000000000008</v>
      </c>
      <c r="L180">
        <f t="shared" si="18"/>
        <v>10.510454545454543</v>
      </c>
      <c r="M180">
        <f t="shared" si="19"/>
        <v>13.340145454545455</v>
      </c>
    </row>
    <row r="181" spans="1:13">
      <c r="A181" s="7">
        <v>38222</v>
      </c>
      <c r="B181">
        <v>15.88</v>
      </c>
      <c r="C181">
        <v>18.440000000000001</v>
      </c>
      <c r="D181">
        <f t="shared" si="20"/>
        <v>-0.11999999999999922</v>
      </c>
      <c r="E181">
        <f t="shared" si="21"/>
        <v>-0.25999999999999801</v>
      </c>
      <c r="G181" s="7">
        <v>43098</v>
      </c>
      <c r="H181">
        <f t="shared" si="16"/>
        <v>11.04</v>
      </c>
      <c r="I181">
        <f t="shared" si="17"/>
        <v>13.5114</v>
      </c>
      <c r="J181">
        <f t="shared" si="22"/>
        <v>-0.24000000000000021</v>
      </c>
      <c r="K181">
        <f t="shared" si="23"/>
        <v>4.0599999999999525E-2</v>
      </c>
      <c r="L181">
        <f t="shared" si="18"/>
        <v>10.247142857142856</v>
      </c>
      <c r="M181">
        <f t="shared" si="19"/>
        <v>12.727690476190473</v>
      </c>
    </row>
    <row r="182" spans="1:13">
      <c r="A182" s="7">
        <v>38223</v>
      </c>
      <c r="B182">
        <v>15.33</v>
      </c>
      <c r="C182">
        <v>17.559999999999999</v>
      </c>
      <c r="D182">
        <f t="shared" si="20"/>
        <v>-0.55000000000000071</v>
      </c>
      <c r="E182">
        <f t="shared" si="21"/>
        <v>-0.88000000000000256</v>
      </c>
      <c r="G182" s="7">
        <v>43131</v>
      </c>
      <c r="H182">
        <f t="shared" si="16"/>
        <v>13.54</v>
      </c>
      <c r="I182">
        <f t="shared" si="17"/>
        <v>15.164400000000001</v>
      </c>
      <c r="J182">
        <f t="shared" si="22"/>
        <v>2.5</v>
      </c>
      <c r="K182">
        <f t="shared" si="23"/>
        <v>1.6530000000000005</v>
      </c>
      <c r="L182">
        <f t="shared" si="18"/>
        <v>11.022173913043478</v>
      </c>
      <c r="M182">
        <f t="shared" si="19"/>
        <v>12.229791304347827</v>
      </c>
    </row>
    <row r="183" spans="1:13">
      <c r="A183" s="7">
        <v>38224</v>
      </c>
      <c r="B183">
        <v>14.98</v>
      </c>
      <c r="C183">
        <v>17.66</v>
      </c>
      <c r="D183">
        <f t="shared" si="20"/>
        <v>-0.34999999999999964</v>
      </c>
      <c r="E183">
        <f t="shared" si="21"/>
        <v>0.10000000000000142</v>
      </c>
      <c r="G183" s="7">
        <v>43159</v>
      </c>
      <c r="H183">
        <f t="shared" si="16"/>
        <v>19.850000000000001</v>
      </c>
      <c r="I183">
        <f t="shared" si="17"/>
        <v>18.0002</v>
      </c>
      <c r="J183">
        <f t="shared" si="22"/>
        <v>6.3100000000000023</v>
      </c>
      <c r="K183">
        <f t="shared" si="23"/>
        <v>2.835799999999999</v>
      </c>
      <c r="L183">
        <f t="shared" si="18"/>
        <v>22.314499999999999</v>
      </c>
      <c r="M183">
        <f t="shared" si="19"/>
        <v>21.480820000000001</v>
      </c>
    </row>
    <row r="184" spans="1:13">
      <c r="A184" s="7">
        <v>38225</v>
      </c>
      <c r="B184">
        <v>14.91</v>
      </c>
      <c r="C184">
        <v>17.16</v>
      </c>
      <c r="D184">
        <f t="shared" si="20"/>
        <v>-7.0000000000000284E-2</v>
      </c>
      <c r="E184">
        <f t="shared" si="21"/>
        <v>-0.5</v>
      </c>
      <c r="G184" s="7">
        <v>43189</v>
      </c>
      <c r="H184">
        <f t="shared" si="16"/>
        <v>19.97</v>
      </c>
      <c r="I184">
        <f t="shared" si="17"/>
        <v>17.436399999999999</v>
      </c>
      <c r="J184">
        <f t="shared" si="22"/>
        <v>0.11999999999999744</v>
      </c>
      <c r="K184">
        <f t="shared" si="23"/>
        <v>-0.56380000000000052</v>
      </c>
      <c r="L184">
        <f t="shared" si="18"/>
        <v>19.066818181818181</v>
      </c>
      <c r="M184">
        <f t="shared" si="19"/>
        <v>17.78146818181818</v>
      </c>
    </row>
    <row r="185" spans="1:13">
      <c r="A185" s="7">
        <v>38226</v>
      </c>
      <c r="B185">
        <v>14.71</v>
      </c>
      <c r="C185">
        <v>16.55</v>
      </c>
      <c r="D185">
        <f t="shared" si="20"/>
        <v>-0.19999999999999929</v>
      </c>
      <c r="E185">
        <f t="shared" si="21"/>
        <v>-0.60999999999999943</v>
      </c>
      <c r="G185" s="7">
        <v>43220</v>
      </c>
      <c r="H185">
        <f t="shared" si="16"/>
        <v>15.93</v>
      </c>
      <c r="I185">
        <f t="shared" si="17"/>
        <v>13.715400000000001</v>
      </c>
      <c r="J185">
        <f t="shared" si="22"/>
        <v>-4.0399999999999991</v>
      </c>
      <c r="K185">
        <f t="shared" si="23"/>
        <v>-3.7209999999999983</v>
      </c>
      <c r="L185">
        <f t="shared" si="18"/>
        <v>18.267619047619046</v>
      </c>
      <c r="M185">
        <f t="shared" si="19"/>
        <v>15.341661904761906</v>
      </c>
    </row>
    <row r="186" spans="1:13">
      <c r="A186" s="7">
        <v>38229</v>
      </c>
      <c r="B186">
        <v>15.44</v>
      </c>
      <c r="C186">
        <v>17.57</v>
      </c>
      <c r="D186">
        <f t="shared" si="20"/>
        <v>0.72999999999999865</v>
      </c>
      <c r="E186">
        <f t="shared" si="21"/>
        <v>1.0199999999999996</v>
      </c>
      <c r="G186" s="7">
        <v>43251</v>
      </c>
      <c r="H186">
        <f t="shared" si="16"/>
        <v>15.43</v>
      </c>
      <c r="I186">
        <f t="shared" si="17"/>
        <v>17.654699999999998</v>
      </c>
      <c r="J186">
        <f t="shared" si="22"/>
        <v>-0.5</v>
      </c>
      <c r="K186">
        <f t="shared" si="23"/>
        <v>3.9392999999999976</v>
      </c>
      <c r="L186">
        <f t="shared" si="18"/>
        <v>14.085217391304349</v>
      </c>
      <c r="M186">
        <f t="shared" si="19"/>
        <v>14.529299999999997</v>
      </c>
    </row>
    <row r="187" spans="1:13">
      <c r="A187" s="7">
        <v>38230</v>
      </c>
      <c r="B187">
        <v>15.29</v>
      </c>
      <c r="C187">
        <v>18.75</v>
      </c>
      <c r="D187">
        <f t="shared" si="20"/>
        <v>-0.15000000000000036</v>
      </c>
      <c r="E187">
        <f t="shared" si="21"/>
        <v>1.1799999999999997</v>
      </c>
      <c r="G187" s="7">
        <v>43280</v>
      </c>
      <c r="H187">
        <f t="shared" si="16"/>
        <v>16.09</v>
      </c>
      <c r="I187">
        <f t="shared" si="17"/>
        <v>16.633299999999998</v>
      </c>
      <c r="J187">
        <f t="shared" si="22"/>
        <v>0.66000000000000014</v>
      </c>
      <c r="K187">
        <f t="shared" si="23"/>
        <v>-1.0213999999999999</v>
      </c>
      <c r="L187">
        <f t="shared" si="18"/>
        <v>13.678095238095239</v>
      </c>
      <c r="M187">
        <f t="shared" si="19"/>
        <v>14.936880952380957</v>
      </c>
    </row>
    <row r="188" spans="1:13">
      <c r="A188" s="7">
        <v>38231</v>
      </c>
      <c r="B188">
        <v>14.91</v>
      </c>
      <c r="C188">
        <v>17.96</v>
      </c>
      <c r="D188">
        <f t="shared" si="20"/>
        <v>-0.37999999999999901</v>
      </c>
      <c r="E188">
        <f t="shared" si="21"/>
        <v>-0.78999999999999915</v>
      </c>
      <c r="G188" s="7">
        <v>43312</v>
      </c>
      <c r="H188">
        <f t="shared" si="16"/>
        <v>12.83</v>
      </c>
      <c r="I188">
        <f t="shared" si="17"/>
        <v>12.5596</v>
      </c>
      <c r="J188">
        <f t="shared" si="22"/>
        <v>-3.26</v>
      </c>
      <c r="K188">
        <f t="shared" si="23"/>
        <v>-4.0736999999999988</v>
      </c>
      <c r="L188">
        <f t="shared" si="18"/>
        <v>13.283636363636361</v>
      </c>
      <c r="M188">
        <f t="shared" si="19"/>
        <v>13.757354545454545</v>
      </c>
    </row>
    <row r="189" spans="1:13">
      <c r="A189" s="7">
        <v>38232</v>
      </c>
      <c r="B189">
        <v>14.28</v>
      </c>
      <c r="C189">
        <v>17.61</v>
      </c>
      <c r="D189">
        <f t="shared" si="20"/>
        <v>-0.63000000000000078</v>
      </c>
      <c r="E189">
        <f t="shared" si="21"/>
        <v>-0.35000000000000142</v>
      </c>
      <c r="G189" s="7">
        <v>43343</v>
      </c>
      <c r="H189">
        <f t="shared" si="16"/>
        <v>12.86</v>
      </c>
      <c r="I189">
        <f t="shared" si="17"/>
        <v>15.6343</v>
      </c>
      <c r="J189">
        <f t="shared" si="22"/>
        <v>2.9999999999999361E-2</v>
      </c>
      <c r="K189">
        <f t="shared" si="23"/>
        <v>3.0747</v>
      </c>
      <c r="L189">
        <f t="shared" si="18"/>
        <v>12.54695652173913</v>
      </c>
      <c r="M189">
        <f t="shared" si="19"/>
        <v>14.271491304347824</v>
      </c>
    </row>
    <row r="190" spans="1:13">
      <c r="A190" s="7">
        <v>38233</v>
      </c>
      <c r="B190">
        <v>13.91</v>
      </c>
      <c r="C190">
        <v>16.55</v>
      </c>
      <c r="D190">
        <f t="shared" si="20"/>
        <v>-0.36999999999999922</v>
      </c>
      <c r="E190">
        <f t="shared" si="21"/>
        <v>-1.0599999999999987</v>
      </c>
      <c r="G190" s="7">
        <v>43371</v>
      </c>
      <c r="H190">
        <f t="shared" si="16"/>
        <v>12.12</v>
      </c>
      <c r="I190">
        <f t="shared" si="17"/>
        <v>14.7637</v>
      </c>
      <c r="J190">
        <f t="shared" si="22"/>
        <v>-0.74000000000000021</v>
      </c>
      <c r="K190">
        <f t="shared" si="23"/>
        <v>-0.8705999999999996</v>
      </c>
      <c r="L190">
        <f t="shared" si="18"/>
        <v>12.907999999999998</v>
      </c>
      <c r="M190">
        <f t="shared" si="19"/>
        <v>14.717860000000002</v>
      </c>
    </row>
    <row r="191" spans="1:13">
      <c r="A191" s="7">
        <v>38236</v>
      </c>
      <c r="B191">
        <v>13.91</v>
      </c>
      <c r="C191">
        <v>16.29</v>
      </c>
      <c r="D191">
        <f t="shared" si="20"/>
        <v>0</v>
      </c>
      <c r="E191">
        <f t="shared" si="21"/>
        <v>-0.26000000000000156</v>
      </c>
      <c r="G191" s="7">
        <v>43404</v>
      </c>
      <c r="H191">
        <f t="shared" si="16"/>
        <v>21.23</v>
      </c>
      <c r="I191">
        <f t="shared" si="17"/>
        <v>20.303799999999999</v>
      </c>
      <c r="J191">
        <f t="shared" si="22"/>
        <v>9.1100000000000012</v>
      </c>
      <c r="K191">
        <f t="shared" si="23"/>
        <v>5.5400999999999989</v>
      </c>
      <c r="L191">
        <f t="shared" si="18"/>
        <v>19.35217391304348</v>
      </c>
      <c r="M191">
        <f t="shared" si="19"/>
        <v>18.838452173913041</v>
      </c>
    </row>
    <row r="192" spans="1:13">
      <c r="A192" s="7">
        <v>38237</v>
      </c>
      <c r="B192">
        <v>14.07</v>
      </c>
      <c r="C192">
        <v>16.23</v>
      </c>
      <c r="D192">
        <f t="shared" si="20"/>
        <v>0.16000000000000014</v>
      </c>
      <c r="E192">
        <f t="shared" si="21"/>
        <v>-5.9999999999998721E-2</v>
      </c>
      <c r="G192" s="7">
        <v>43434</v>
      </c>
      <c r="H192">
        <f t="shared" si="16"/>
        <v>18.07</v>
      </c>
      <c r="I192">
        <f t="shared" si="17"/>
        <v>18.493500000000001</v>
      </c>
      <c r="J192">
        <f t="shared" si="22"/>
        <v>-3.16</v>
      </c>
      <c r="K192">
        <f t="shared" si="23"/>
        <v>-1.810299999999998</v>
      </c>
      <c r="L192">
        <f t="shared" si="18"/>
        <v>19.453181818181818</v>
      </c>
      <c r="M192">
        <f t="shared" si="19"/>
        <v>18.256077272727268</v>
      </c>
    </row>
    <row r="193" spans="1:13">
      <c r="A193" s="7">
        <v>38238</v>
      </c>
      <c r="B193">
        <v>14.06</v>
      </c>
      <c r="C193">
        <v>16.239999999999998</v>
      </c>
      <c r="D193">
        <f t="shared" si="20"/>
        <v>-9.9999999999997868E-3</v>
      </c>
      <c r="E193">
        <f t="shared" si="21"/>
        <v>9.9999999999980105E-3</v>
      </c>
      <c r="G193" s="7">
        <v>43465</v>
      </c>
      <c r="H193">
        <f t="shared" si="16"/>
        <v>25.42</v>
      </c>
      <c r="I193">
        <f t="shared" si="17"/>
        <v>23.8643</v>
      </c>
      <c r="J193">
        <f t="shared" si="22"/>
        <v>7.3500000000000014</v>
      </c>
      <c r="K193">
        <f t="shared" si="23"/>
        <v>5.3707999999999991</v>
      </c>
      <c r="L193">
        <f t="shared" si="18"/>
        <v>25.281904761904759</v>
      </c>
      <c r="M193">
        <f t="shared" si="19"/>
        <v>20.834199999999999</v>
      </c>
    </row>
    <row r="194" spans="1:13">
      <c r="A194" s="7">
        <v>38239</v>
      </c>
      <c r="B194">
        <v>14.01</v>
      </c>
      <c r="C194">
        <v>16.61</v>
      </c>
      <c r="D194">
        <f t="shared" si="20"/>
        <v>-5.0000000000000711E-2</v>
      </c>
      <c r="E194">
        <f t="shared" si="21"/>
        <v>0.37000000000000099</v>
      </c>
      <c r="G194" s="7">
        <v>43496</v>
      </c>
      <c r="H194">
        <f t="shared" si="16"/>
        <v>16.57</v>
      </c>
      <c r="I194">
        <f t="shared" si="17"/>
        <v>15.1126</v>
      </c>
      <c r="J194">
        <f t="shared" si="22"/>
        <v>-8.8500000000000014</v>
      </c>
      <c r="K194">
        <f t="shared" si="23"/>
        <v>-8.7516999999999996</v>
      </c>
      <c r="L194">
        <f t="shared" si="18"/>
        <v>19.749565217391304</v>
      </c>
      <c r="M194">
        <f t="shared" si="19"/>
        <v>17.706104347826084</v>
      </c>
    </row>
    <row r="195" spans="1:13">
      <c r="A195" s="7">
        <v>38240</v>
      </c>
      <c r="B195">
        <v>13.76</v>
      </c>
      <c r="C195">
        <v>16.34</v>
      </c>
      <c r="D195">
        <f t="shared" si="20"/>
        <v>-0.25</v>
      </c>
      <c r="E195">
        <f t="shared" si="21"/>
        <v>-0.26999999999999957</v>
      </c>
      <c r="G195" s="7">
        <v>43524</v>
      </c>
      <c r="H195">
        <f t="shared" si="16"/>
        <v>14.78</v>
      </c>
      <c r="I195">
        <f t="shared" si="17"/>
        <v>13.5876</v>
      </c>
      <c r="J195">
        <f t="shared" si="22"/>
        <v>-1.7900000000000009</v>
      </c>
      <c r="K195">
        <f t="shared" si="23"/>
        <v>-1.5250000000000004</v>
      </c>
      <c r="L195">
        <f t="shared" si="18"/>
        <v>15.218500000000001</v>
      </c>
      <c r="M195">
        <f t="shared" si="19"/>
        <v>14.44111</v>
      </c>
    </row>
    <row r="196" spans="1:13">
      <c r="A196" s="7">
        <v>38243</v>
      </c>
      <c r="B196">
        <v>13.17</v>
      </c>
      <c r="C196">
        <v>16.32</v>
      </c>
      <c r="D196">
        <f t="shared" si="20"/>
        <v>-0.58999999999999986</v>
      </c>
      <c r="E196">
        <f t="shared" si="21"/>
        <v>-1.9999999999999574E-2</v>
      </c>
      <c r="G196" s="7">
        <v>43553</v>
      </c>
      <c r="H196">
        <f t="shared" si="16"/>
        <v>13.71</v>
      </c>
      <c r="I196">
        <f t="shared" si="17"/>
        <v>15.274800000000001</v>
      </c>
      <c r="J196">
        <f t="shared" si="22"/>
        <v>-1.0699999999999985</v>
      </c>
      <c r="K196">
        <f t="shared" si="23"/>
        <v>1.6872000000000007</v>
      </c>
      <c r="L196">
        <f t="shared" si="18"/>
        <v>14.485238095238092</v>
      </c>
      <c r="M196">
        <f t="shared" si="19"/>
        <v>14.584661904761907</v>
      </c>
    </row>
    <row r="197" spans="1:13">
      <c r="A197" s="7">
        <v>38244</v>
      </c>
      <c r="B197">
        <v>13.56</v>
      </c>
      <c r="C197">
        <v>16.11</v>
      </c>
      <c r="D197">
        <f t="shared" si="20"/>
        <v>0.39000000000000057</v>
      </c>
      <c r="E197">
        <f t="shared" si="21"/>
        <v>-0.21000000000000085</v>
      </c>
      <c r="G197" s="7">
        <v>43585</v>
      </c>
      <c r="H197">
        <f t="shared" si="16"/>
        <v>13.12</v>
      </c>
      <c r="I197">
        <f t="shared" si="17"/>
        <v>13.2624</v>
      </c>
      <c r="J197">
        <f t="shared" si="22"/>
        <v>-0.59000000000000163</v>
      </c>
      <c r="K197">
        <f t="shared" si="23"/>
        <v>-2.0124000000000013</v>
      </c>
      <c r="L197">
        <f t="shared" si="18"/>
        <v>12.910000000000002</v>
      </c>
      <c r="M197">
        <f t="shared" si="19"/>
        <v>12.868863636363637</v>
      </c>
    </row>
    <row r="198" spans="1:13">
      <c r="A198" s="7">
        <v>38245</v>
      </c>
      <c r="B198">
        <v>14.64</v>
      </c>
      <c r="C198">
        <v>16.649999999999999</v>
      </c>
      <c r="D198">
        <f t="shared" si="20"/>
        <v>1.08</v>
      </c>
      <c r="E198">
        <f t="shared" si="21"/>
        <v>0.53999999999999915</v>
      </c>
      <c r="G198" s="7">
        <v>43616</v>
      </c>
      <c r="H198">
        <f t="shared" si="16"/>
        <v>18.71</v>
      </c>
      <c r="I198">
        <f t="shared" si="17"/>
        <v>17.421800000000001</v>
      </c>
      <c r="J198">
        <f t="shared" si="22"/>
        <v>5.5900000000000016</v>
      </c>
      <c r="K198">
        <f t="shared" si="23"/>
        <v>4.1594000000000015</v>
      </c>
      <c r="L198">
        <f t="shared" si="18"/>
        <v>16.683913043478263</v>
      </c>
      <c r="M198">
        <f t="shared" si="19"/>
        <v>16.612921739130435</v>
      </c>
    </row>
    <row r="199" spans="1:13">
      <c r="A199" s="7">
        <v>38246</v>
      </c>
      <c r="B199">
        <v>14.39</v>
      </c>
      <c r="C199">
        <v>16.79</v>
      </c>
      <c r="D199">
        <f t="shared" si="20"/>
        <v>-0.25</v>
      </c>
      <c r="E199">
        <f t="shared" si="21"/>
        <v>0.14000000000000057</v>
      </c>
      <c r="G199" s="7">
        <v>43644</v>
      </c>
      <c r="H199">
        <f t="shared" si="16"/>
        <v>15.08</v>
      </c>
      <c r="I199">
        <f t="shared" si="17"/>
        <v>13.7342</v>
      </c>
      <c r="J199">
        <f t="shared" si="22"/>
        <v>-3.6300000000000008</v>
      </c>
      <c r="K199">
        <f t="shared" si="23"/>
        <v>-3.6876000000000015</v>
      </c>
      <c r="L199">
        <f t="shared" si="18"/>
        <v>15.835999999999999</v>
      </c>
      <c r="M199">
        <f t="shared" si="19"/>
        <v>14.561184999999998</v>
      </c>
    </row>
    <row r="200" spans="1:13">
      <c r="A200" s="7">
        <v>38247</v>
      </c>
      <c r="B200">
        <v>14.03</v>
      </c>
      <c r="C200">
        <v>16.2</v>
      </c>
      <c r="D200">
        <f t="shared" si="20"/>
        <v>-0.36000000000000121</v>
      </c>
      <c r="E200">
        <f t="shared" si="21"/>
        <v>-0.58999999999999986</v>
      </c>
      <c r="G200" s="7">
        <v>43677</v>
      </c>
      <c r="H200">
        <f t="shared" si="16"/>
        <v>16.12</v>
      </c>
      <c r="I200">
        <f t="shared" si="17"/>
        <v>14.3909</v>
      </c>
      <c r="J200">
        <f t="shared" si="22"/>
        <v>1.0400000000000009</v>
      </c>
      <c r="K200">
        <f t="shared" si="23"/>
        <v>0.65670000000000073</v>
      </c>
      <c r="L200">
        <f t="shared" si="18"/>
        <v>13.273913043478261</v>
      </c>
      <c r="M200">
        <f t="shared" si="19"/>
        <v>12.798813043478262</v>
      </c>
    </row>
    <row r="201" spans="1:13">
      <c r="A201" s="7">
        <v>38250</v>
      </c>
      <c r="B201">
        <v>14.43</v>
      </c>
      <c r="C201">
        <v>16.760000000000002</v>
      </c>
      <c r="D201">
        <f t="shared" si="20"/>
        <v>0.40000000000000036</v>
      </c>
      <c r="E201">
        <f t="shared" si="21"/>
        <v>0.56000000000000227</v>
      </c>
      <c r="G201" s="7">
        <v>43707</v>
      </c>
      <c r="H201">
        <f t="shared" si="16"/>
        <v>18.98</v>
      </c>
      <c r="I201">
        <f t="shared" si="17"/>
        <v>17.668099999999999</v>
      </c>
      <c r="J201">
        <f t="shared" si="22"/>
        <v>2.8599999999999994</v>
      </c>
      <c r="K201">
        <f t="shared" si="23"/>
        <v>3.2771999999999988</v>
      </c>
      <c r="L201">
        <f t="shared" si="18"/>
        <v>18.979090909090914</v>
      </c>
      <c r="M201">
        <f t="shared" si="19"/>
        <v>19.159381818181821</v>
      </c>
    </row>
    <row r="202" spans="1:13">
      <c r="A202" s="7">
        <v>38251</v>
      </c>
      <c r="B202">
        <v>13.66</v>
      </c>
      <c r="C202">
        <v>16.09</v>
      </c>
      <c r="D202">
        <f t="shared" si="20"/>
        <v>-0.76999999999999957</v>
      </c>
      <c r="E202">
        <f t="shared" si="21"/>
        <v>-0.67000000000000171</v>
      </c>
      <c r="G202" s="7">
        <v>43738</v>
      </c>
      <c r="H202">
        <f t="shared" si="16"/>
        <v>16.239999999999998</v>
      </c>
      <c r="I202">
        <f t="shared" si="17"/>
        <v>15.828200000000001</v>
      </c>
      <c r="J202">
        <f t="shared" si="22"/>
        <v>-2.740000000000002</v>
      </c>
      <c r="K202">
        <f t="shared" si="23"/>
        <v>-1.8398999999999983</v>
      </c>
      <c r="L202">
        <f t="shared" si="18"/>
        <v>15.72190476190476</v>
      </c>
      <c r="M202">
        <f t="shared" si="19"/>
        <v>15.611471428571427</v>
      </c>
    </row>
    <row r="203" spans="1:13">
      <c r="A203" s="7">
        <v>38252</v>
      </c>
      <c r="B203">
        <v>14.74</v>
      </c>
      <c r="C203">
        <v>17</v>
      </c>
      <c r="D203">
        <f t="shared" si="20"/>
        <v>1.08</v>
      </c>
      <c r="E203">
        <f t="shared" si="21"/>
        <v>0.91000000000000014</v>
      </c>
      <c r="G203" s="7">
        <v>43769</v>
      </c>
      <c r="H203">
        <f t="shared" si="16"/>
        <v>13.22</v>
      </c>
      <c r="I203">
        <f t="shared" si="17"/>
        <v>13.7919</v>
      </c>
      <c r="J203">
        <f t="shared" si="22"/>
        <v>-3.0199999999999978</v>
      </c>
      <c r="K203">
        <f t="shared" si="23"/>
        <v>-2.0363000000000007</v>
      </c>
      <c r="L203">
        <f t="shared" si="18"/>
        <v>15.466521739130433</v>
      </c>
      <c r="M203">
        <f t="shared" si="19"/>
        <v>15.840491304347823</v>
      </c>
    </row>
    <row r="204" spans="1:13">
      <c r="A204" s="7">
        <v>38253</v>
      </c>
      <c r="B204">
        <v>14.8</v>
      </c>
      <c r="C204">
        <v>17.48</v>
      </c>
      <c r="D204">
        <f t="shared" si="20"/>
        <v>6.0000000000000497E-2</v>
      </c>
      <c r="E204">
        <f t="shared" si="21"/>
        <v>0.48000000000000043</v>
      </c>
      <c r="G204" s="7">
        <v>43798</v>
      </c>
      <c r="H204">
        <f t="shared" si="16"/>
        <v>12.62</v>
      </c>
      <c r="I204">
        <f t="shared" si="17"/>
        <v>13.173999999999999</v>
      </c>
      <c r="J204">
        <f t="shared" si="22"/>
        <v>-0.60000000000000142</v>
      </c>
      <c r="K204">
        <f t="shared" si="23"/>
        <v>-0.61790000000000056</v>
      </c>
      <c r="L204">
        <f t="shared" si="18"/>
        <v>12.486666666666665</v>
      </c>
      <c r="M204">
        <f t="shared" si="19"/>
        <v>12.65459523809524</v>
      </c>
    </row>
    <row r="205" spans="1:13">
      <c r="A205" s="7">
        <v>38254</v>
      </c>
      <c r="B205">
        <v>14.28</v>
      </c>
      <c r="C205">
        <v>16.510000000000002</v>
      </c>
      <c r="D205">
        <f t="shared" si="20"/>
        <v>-0.52000000000000135</v>
      </c>
      <c r="E205">
        <f t="shared" si="21"/>
        <v>-0.96999999999999886</v>
      </c>
      <c r="G205" s="7">
        <v>43830</v>
      </c>
      <c r="H205">
        <f t="shared" si="16"/>
        <v>13.78</v>
      </c>
      <c r="I205">
        <f t="shared" si="17"/>
        <v>13.954800000000001</v>
      </c>
      <c r="J205">
        <f t="shared" si="22"/>
        <v>1.1600000000000001</v>
      </c>
      <c r="K205">
        <f t="shared" si="23"/>
        <v>0.78080000000000105</v>
      </c>
      <c r="L205">
        <f t="shared" si="18"/>
        <v>13.707272727272725</v>
      </c>
      <c r="M205">
        <f t="shared" si="19"/>
        <v>13.452349999999997</v>
      </c>
    </row>
    <row r="206" spans="1:13">
      <c r="A206" s="7">
        <v>38257</v>
      </c>
      <c r="B206">
        <v>14.62</v>
      </c>
      <c r="C206">
        <v>17.32</v>
      </c>
      <c r="D206">
        <f t="shared" si="20"/>
        <v>0.33999999999999986</v>
      </c>
      <c r="E206">
        <f t="shared" si="21"/>
        <v>0.80999999999999872</v>
      </c>
      <c r="G206" s="7">
        <v>43861</v>
      </c>
      <c r="H206">
        <f t="shared" ref="H206:H269" si="24">_xlfn.XLOOKUP(G206,A:A,B:B)</f>
        <v>18.84</v>
      </c>
      <c r="I206">
        <f t="shared" ref="I206:I269" si="25">_xlfn.XLOOKUP(G206,A:A,C:C)</f>
        <v>17.154199999999999</v>
      </c>
      <c r="J206">
        <f t="shared" si="22"/>
        <v>5.0600000000000005</v>
      </c>
      <c r="K206">
        <f t="shared" si="23"/>
        <v>3.1993999999999989</v>
      </c>
      <c r="L206">
        <f t="shared" si="18"/>
        <v>13.853913043478258</v>
      </c>
      <c r="M206">
        <f t="shared" si="19"/>
        <v>13.468573913043473</v>
      </c>
    </row>
    <row r="207" spans="1:13">
      <c r="A207" s="7">
        <v>38258</v>
      </c>
      <c r="B207">
        <v>13.83</v>
      </c>
      <c r="C207">
        <v>17</v>
      </c>
      <c r="D207">
        <f t="shared" si="20"/>
        <v>-0.78999999999999915</v>
      </c>
      <c r="E207">
        <f t="shared" si="21"/>
        <v>-0.32000000000000028</v>
      </c>
      <c r="G207" s="7">
        <v>43889</v>
      </c>
      <c r="H207">
        <f t="shared" si="24"/>
        <v>40.11</v>
      </c>
      <c r="I207">
        <f t="shared" si="25"/>
        <v>42.236899999999999</v>
      </c>
      <c r="J207">
        <f t="shared" si="22"/>
        <v>21.27</v>
      </c>
      <c r="K207">
        <f t="shared" si="23"/>
        <v>25.082699999999999</v>
      </c>
      <c r="L207">
        <f t="shared" ref="L207:L270" si="26">AVERAGEIFS($B:$B,$A:$A,"&gt;="&amp;EOMONTH(G207,-1)+1,$A:$A,"&lt;="&amp;G207)</f>
        <v>19.331499999999998</v>
      </c>
      <c r="M207">
        <f t="shared" ref="M207:M270" si="27">AVERAGEIFS($C:$C,$A:$A,"&gt;="&amp;EOMONTH(G207,-1)+1,$A:$A,"&lt;="&amp;G207)</f>
        <v>17.85998</v>
      </c>
    </row>
    <row r="208" spans="1:13">
      <c r="A208" s="7">
        <v>38259</v>
      </c>
      <c r="B208">
        <v>13.21</v>
      </c>
      <c r="C208">
        <v>16.54</v>
      </c>
      <c r="D208">
        <f t="shared" ref="D208:D271" si="28">B208-B207</f>
        <v>-0.61999999999999922</v>
      </c>
      <c r="E208">
        <f t="shared" ref="E208:E271" si="29">C208-C207</f>
        <v>-0.46000000000000085</v>
      </c>
      <c r="G208" s="7">
        <v>43921</v>
      </c>
      <c r="H208">
        <f t="shared" si="24"/>
        <v>53.54</v>
      </c>
      <c r="I208">
        <f t="shared" si="25"/>
        <v>48.592599999999997</v>
      </c>
      <c r="J208">
        <f t="shared" ref="J208:J271" si="30">H208-H207</f>
        <v>13.43</v>
      </c>
      <c r="K208">
        <f t="shared" ref="K208:K271" si="31">I208-I207</f>
        <v>6.3556999999999988</v>
      </c>
      <c r="L208">
        <f t="shared" si="26"/>
        <v>57.736818181818172</v>
      </c>
      <c r="M208">
        <f t="shared" si="27"/>
        <v>57.766818181818188</v>
      </c>
    </row>
    <row r="209" spans="1:13">
      <c r="A209" s="7">
        <v>38260</v>
      </c>
      <c r="B209">
        <v>13.34</v>
      </c>
      <c r="C209">
        <v>16.510000000000002</v>
      </c>
      <c r="D209">
        <f t="shared" si="28"/>
        <v>0.12999999999999901</v>
      </c>
      <c r="E209">
        <f t="shared" si="29"/>
        <v>-2.9999999999997584E-2</v>
      </c>
      <c r="G209" s="7">
        <v>43951</v>
      </c>
      <c r="H209">
        <f t="shared" si="24"/>
        <v>34.15</v>
      </c>
      <c r="I209">
        <f t="shared" si="25"/>
        <v>33.910499999999999</v>
      </c>
      <c r="J209">
        <f t="shared" si="30"/>
        <v>-19.39</v>
      </c>
      <c r="K209">
        <f t="shared" si="31"/>
        <v>-14.682099999999998</v>
      </c>
      <c r="L209">
        <f t="shared" si="26"/>
        <v>41.463636363636368</v>
      </c>
      <c r="M209">
        <f t="shared" si="27"/>
        <v>42.361218181818174</v>
      </c>
    </row>
    <row r="210" spans="1:13">
      <c r="A210" s="7">
        <v>38261</v>
      </c>
      <c r="B210">
        <v>12.75</v>
      </c>
      <c r="C210">
        <v>15.57</v>
      </c>
      <c r="D210">
        <f t="shared" si="28"/>
        <v>-0.58999999999999986</v>
      </c>
      <c r="E210">
        <f t="shared" si="29"/>
        <v>-0.94000000000000128</v>
      </c>
      <c r="G210" s="7">
        <v>43980</v>
      </c>
      <c r="H210">
        <f t="shared" si="24"/>
        <v>27.51</v>
      </c>
      <c r="I210">
        <f t="shared" si="25"/>
        <v>31.126300000000001</v>
      </c>
      <c r="J210">
        <f t="shared" si="30"/>
        <v>-6.639999999999997</v>
      </c>
      <c r="K210">
        <f t="shared" si="31"/>
        <v>-2.7841999999999985</v>
      </c>
      <c r="L210">
        <f t="shared" si="26"/>
        <v>30.766666666666669</v>
      </c>
      <c r="M210">
        <f t="shared" si="27"/>
        <v>31.629738095238096</v>
      </c>
    </row>
    <row r="211" spans="1:13">
      <c r="A211" s="7">
        <v>38264</v>
      </c>
      <c r="B211">
        <v>13.41</v>
      </c>
      <c r="C211">
        <v>16.16</v>
      </c>
      <c r="D211">
        <f t="shared" si="28"/>
        <v>0.66000000000000014</v>
      </c>
      <c r="E211">
        <f t="shared" si="29"/>
        <v>0.58999999999999986</v>
      </c>
      <c r="G211" s="7">
        <v>44012</v>
      </c>
      <c r="H211">
        <f t="shared" si="24"/>
        <v>30.43</v>
      </c>
      <c r="I211">
        <f t="shared" si="25"/>
        <v>31.7179</v>
      </c>
      <c r="J211">
        <f t="shared" si="30"/>
        <v>2.9199999999999982</v>
      </c>
      <c r="K211">
        <f t="shared" si="31"/>
        <v>0.59159999999999968</v>
      </c>
      <c r="L211">
        <f t="shared" si="26"/>
        <v>31.119545454545449</v>
      </c>
      <c r="M211">
        <f t="shared" si="27"/>
        <v>33.018981818181821</v>
      </c>
    </row>
    <row r="212" spans="1:13">
      <c r="A212" s="7">
        <v>38265</v>
      </c>
      <c r="B212">
        <v>13.95</v>
      </c>
      <c r="C212">
        <v>16.350000000000001</v>
      </c>
      <c r="D212">
        <f t="shared" si="28"/>
        <v>0.53999999999999915</v>
      </c>
      <c r="E212">
        <f t="shared" si="29"/>
        <v>0.19000000000000128</v>
      </c>
      <c r="G212" s="7">
        <v>44043</v>
      </c>
      <c r="H212">
        <f t="shared" si="24"/>
        <v>24.46</v>
      </c>
      <c r="I212">
        <f t="shared" si="25"/>
        <v>26.662500000000001</v>
      </c>
      <c r="J212">
        <f t="shared" si="30"/>
        <v>-5.9699999999999989</v>
      </c>
      <c r="K212">
        <f t="shared" si="31"/>
        <v>-5.0553999999999988</v>
      </c>
      <c r="L212">
        <f t="shared" si="26"/>
        <v>26.876956521739128</v>
      </c>
      <c r="M212">
        <f t="shared" si="27"/>
        <v>26.754669565217391</v>
      </c>
    </row>
    <row r="213" spans="1:13">
      <c r="A213" s="7">
        <v>38266</v>
      </c>
      <c r="B213">
        <v>13.28</v>
      </c>
      <c r="C213">
        <v>16.29</v>
      </c>
      <c r="D213">
        <f t="shared" si="28"/>
        <v>-0.66999999999999993</v>
      </c>
      <c r="E213">
        <f t="shared" si="29"/>
        <v>-6.0000000000002274E-2</v>
      </c>
      <c r="G213" s="7">
        <v>44074</v>
      </c>
      <c r="H213">
        <f t="shared" si="24"/>
        <v>26.41</v>
      </c>
      <c r="I213">
        <f t="shared" si="25"/>
        <v>26.721299999999999</v>
      </c>
      <c r="J213">
        <f t="shared" si="30"/>
        <v>1.9499999999999993</v>
      </c>
      <c r="K213">
        <f t="shared" si="31"/>
        <v>5.8799999999997965E-2</v>
      </c>
      <c r="L213">
        <f t="shared" si="26"/>
        <v>22.889523809523812</v>
      </c>
      <c r="M213">
        <f t="shared" si="27"/>
        <v>23.846071428571424</v>
      </c>
    </row>
    <row r="214" spans="1:13">
      <c r="A214" s="7">
        <v>38267</v>
      </c>
      <c r="B214">
        <v>14.5</v>
      </c>
      <c r="C214">
        <v>16.75</v>
      </c>
      <c r="D214">
        <f t="shared" si="28"/>
        <v>1.2200000000000006</v>
      </c>
      <c r="E214">
        <f t="shared" si="29"/>
        <v>0.46000000000000085</v>
      </c>
      <c r="G214" s="7">
        <v>44104</v>
      </c>
      <c r="H214">
        <f t="shared" si="24"/>
        <v>26.37</v>
      </c>
      <c r="I214">
        <f t="shared" si="25"/>
        <v>26.059799999999999</v>
      </c>
      <c r="J214">
        <f t="shared" si="30"/>
        <v>-3.9999999999999147E-2</v>
      </c>
      <c r="K214">
        <f t="shared" si="31"/>
        <v>-0.6615000000000002</v>
      </c>
      <c r="L214">
        <f t="shared" si="26"/>
        <v>27.788636363636364</v>
      </c>
      <c r="M214">
        <f t="shared" si="27"/>
        <v>26.291659090909093</v>
      </c>
    </row>
    <row r="215" spans="1:13">
      <c r="A215" s="7">
        <v>38268</v>
      </c>
      <c r="B215">
        <v>15.05</v>
      </c>
      <c r="C215">
        <v>17.12</v>
      </c>
      <c r="D215">
        <f t="shared" si="28"/>
        <v>0.55000000000000071</v>
      </c>
      <c r="E215">
        <f t="shared" si="29"/>
        <v>0.37000000000000099</v>
      </c>
      <c r="G215" s="7">
        <v>44134</v>
      </c>
      <c r="H215">
        <f t="shared" si="24"/>
        <v>38.020000000000003</v>
      </c>
      <c r="I215">
        <f t="shared" si="25"/>
        <v>35.347200000000001</v>
      </c>
      <c r="J215">
        <f t="shared" si="30"/>
        <v>11.650000000000002</v>
      </c>
      <c r="K215">
        <f t="shared" si="31"/>
        <v>9.2874000000000017</v>
      </c>
      <c r="L215">
        <f t="shared" si="26"/>
        <v>29.438636363636363</v>
      </c>
      <c r="M215">
        <f t="shared" si="27"/>
        <v>27.869177272727271</v>
      </c>
    </row>
    <row r="216" spans="1:13">
      <c r="A216" s="7">
        <v>38271</v>
      </c>
      <c r="B216">
        <v>14.71</v>
      </c>
      <c r="C216">
        <v>16.690000000000001</v>
      </c>
      <c r="D216">
        <f t="shared" si="28"/>
        <v>-0.33999999999999986</v>
      </c>
      <c r="E216">
        <f t="shared" si="29"/>
        <v>-0.42999999999999972</v>
      </c>
      <c r="G216" s="7">
        <v>44165</v>
      </c>
      <c r="H216">
        <f t="shared" si="24"/>
        <v>20.57</v>
      </c>
      <c r="I216">
        <f t="shared" si="25"/>
        <v>22.914899999999999</v>
      </c>
      <c r="J216">
        <f t="shared" si="30"/>
        <v>-17.450000000000003</v>
      </c>
      <c r="K216">
        <f t="shared" si="31"/>
        <v>-12.432300000000001</v>
      </c>
      <c r="L216">
        <f t="shared" si="26"/>
        <v>24.817142857142855</v>
      </c>
      <c r="M216">
        <f t="shared" si="27"/>
        <v>23.967371428571429</v>
      </c>
    </row>
    <row r="217" spans="1:13">
      <c r="A217" s="7">
        <v>38272</v>
      </c>
      <c r="B217">
        <v>15.05</v>
      </c>
      <c r="C217">
        <v>17.48</v>
      </c>
      <c r="D217">
        <f t="shared" si="28"/>
        <v>0.33999999999999986</v>
      </c>
      <c r="E217">
        <f t="shared" si="29"/>
        <v>0.78999999999999915</v>
      </c>
      <c r="G217" s="7">
        <v>44196</v>
      </c>
      <c r="H217">
        <f t="shared" si="24"/>
        <v>22.75</v>
      </c>
      <c r="I217">
        <f t="shared" si="25"/>
        <v>23.369</v>
      </c>
      <c r="J217">
        <f t="shared" si="30"/>
        <v>2.1799999999999997</v>
      </c>
      <c r="K217">
        <f t="shared" si="31"/>
        <v>0.45410000000000039</v>
      </c>
      <c r="L217">
        <f t="shared" si="26"/>
        <v>22.337391304347825</v>
      </c>
      <c r="M217">
        <f t="shared" si="27"/>
        <v>22.246799999999997</v>
      </c>
    </row>
    <row r="218" spans="1:13">
      <c r="A218" s="7">
        <v>38273</v>
      </c>
      <c r="B218">
        <v>15.42</v>
      </c>
      <c r="C218">
        <v>17.64</v>
      </c>
      <c r="D218">
        <f t="shared" si="28"/>
        <v>0.36999999999999922</v>
      </c>
      <c r="E218">
        <f t="shared" si="29"/>
        <v>0.16000000000000014</v>
      </c>
      <c r="G218" s="7">
        <v>44225</v>
      </c>
      <c r="H218">
        <f t="shared" si="24"/>
        <v>33.090000000000003</v>
      </c>
      <c r="I218">
        <f t="shared" si="25"/>
        <v>29.008199999999999</v>
      </c>
      <c r="J218">
        <f t="shared" si="30"/>
        <v>10.340000000000003</v>
      </c>
      <c r="K218">
        <f t="shared" si="31"/>
        <v>5.6391999999999989</v>
      </c>
      <c r="L218">
        <f t="shared" si="26"/>
        <v>24.779999999999994</v>
      </c>
      <c r="M218">
        <f t="shared" si="27"/>
        <v>22.837419047619047</v>
      </c>
    </row>
    <row r="219" spans="1:13">
      <c r="A219" s="7">
        <v>38274</v>
      </c>
      <c r="B219">
        <v>16.43</v>
      </c>
      <c r="C219">
        <v>17.82</v>
      </c>
      <c r="D219">
        <f t="shared" si="28"/>
        <v>1.0099999999999998</v>
      </c>
      <c r="E219">
        <f t="shared" si="29"/>
        <v>0.17999999999999972</v>
      </c>
      <c r="G219" s="7">
        <v>44253</v>
      </c>
      <c r="H219">
        <f t="shared" si="24"/>
        <v>27.95</v>
      </c>
      <c r="I219">
        <f t="shared" si="25"/>
        <v>26.863199999999999</v>
      </c>
      <c r="J219">
        <f t="shared" si="30"/>
        <v>-5.1400000000000041</v>
      </c>
      <c r="K219">
        <f t="shared" si="31"/>
        <v>-2.1449999999999996</v>
      </c>
      <c r="L219">
        <f t="shared" si="26"/>
        <v>22.981999999999999</v>
      </c>
      <c r="M219">
        <f t="shared" si="27"/>
        <v>22.125624999999999</v>
      </c>
    </row>
    <row r="220" spans="1:13">
      <c r="A220" s="7">
        <v>38275</v>
      </c>
      <c r="B220">
        <v>15.04</v>
      </c>
      <c r="C220">
        <v>16.82</v>
      </c>
      <c r="D220">
        <f t="shared" si="28"/>
        <v>-1.3900000000000006</v>
      </c>
      <c r="E220">
        <f t="shared" si="29"/>
        <v>-1</v>
      </c>
      <c r="G220" s="7">
        <v>44286</v>
      </c>
      <c r="H220">
        <f t="shared" si="24"/>
        <v>19.399999999999999</v>
      </c>
      <c r="I220">
        <f t="shared" si="25"/>
        <v>17.9742</v>
      </c>
      <c r="J220">
        <f t="shared" si="30"/>
        <v>-8.5500000000000007</v>
      </c>
      <c r="K220">
        <f t="shared" si="31"/>
        <v>-8.8889999999999993</v>
      </c>
      <c r="L220">
        <f t="shared" si="26"/>
        <v>21.843043478260871</v>
      </c>
      <c r="M220">
        <f t="shared" si="27"/>
        <v>19.334556521739131</v>
      </c>
    </row>
    <row r="221" spans="1:13">
      <c r="A221" s="7">
        <v>38278</v>
      </c>
      <c r="B221">
        <v>14.71</v>
      </c>
      <c r="C221">
        <v>17.55</v>
      </c>
      <c r="D221">
        <f t="shared" si="28"/>
        <v>-0.32999999999999829</v>
      </c>
      <c r="E221">
        <f t="shared" si="29"/>
        <v>0.73000000000000043</v>
      </c>
      <c r="G221" s="7">
        <v>44316</v>
      </c>
      <c r="H221">
        <f t="shared" si="24"/>
        <v>18.61</v>
      </c>
      <c r="I221">
        <f t="shared" si="25"/>
        <v>20.6309</v>
      </c>
      <c r="J221">
        <f t="shared" si="30"/>
        <v>-0.78999999999999915</v>
      </c>
      <c r="K221">
        <f t="shared" si="31"/>
        <v>2.6567000000000007</v>
      </c>
      <c r="L221">
        <f t="shared" si="26"/>
        <v>17.412272727272729</v>
      </c>
      <c r="M221">
        <f t="shared" si="27"/>
        <v>17.593736363636364</v>
      </c>
    </row>
    <row r="222" spans="1:13">
      <c r="A222" s="7">
        <v>38279</v>
      </c>
      <c r="B222">
        <v>15.13</v>
      </c>
      <c r="C222">
        <v>16.97</v>
      </c>
      <c r="D222">
        <f t="shared" si="28"/>
        <v>0.41999999999999993</v>
      </c>
      <c r="E222">
        <f t="shared" si="29"/>
        <v>-0.58000000000000185</v>
      </c>
      <c r="G222" s="7">
        <v>44347</v>
      </c>
      <c r="H222">
        <f t="shared" si="24"/>
        <v>16.760000000000002</v>
      </c>
      <c r="I222">
        <f t="shared" si="25"/>
        <v>19.098099999999999</v>
      </c>
      <c r="J222">
        <f t="shared" si="30"/>
        <v>-1.8499999999999979</v>
      </c>
      <c r="K222">
        <f t="shared" si="31"/>
        <v>-1.5328000000000017</v>
      </c>
      <c r="L222">
        <f t="shared" si="26"/>
        <v>19.617619047619044</v>
      </c>
      <c r="M222">
        <f t="shared" si="27"/>
        <v>20.47829047619048</v>
      </c>
    </row>
    <row r="223" spans="1:13">
      <c r="A223" s="7">
        <v>38280</v>
      </c>
      <c r="B223">
        <v>14.85</v>
      </c>
      <c r="C223">
        <v>17.75</v>
      </c>
      <c r="D223">
        <f t="shared" si="28"/>
        <v>-0.28000000000000114</v>
      </c>
      <c r="E223">
        <f t="shared" si="29"/>
        <v>0.78000000000000114</v>
      </c>
      <c r="G223" s="7">
        <v>44377</v>
      </c>
      <c r="H223">
        <f t="shared" si="24"/>
        <v>15.83</v>
      </c>
      <c r="I223">
        <f t="shared" si="25"/>
        <v>18.184899999999999</v>
      </c>
      <c r="J223">
        <f t="shared" si="30"/>
        <v>-0.93000000000000149</v>
      </c>
      <c r="K223">
        <f t="shared" si="31"/>
        <v>-0.91319999999999979</v>
      </c>
      <c r="L223">
        <f t="shared" si="26"/>
        <v>16.956818181818182</v>
      </c>
      <c r="M223">
        <f t="shared" si="27"/>
        <v>17.527899999999999</v>
      </c>
    </row>
    <row r="224" spans="1:13">
      <c r="A224" s="7">
        <v>38281</v>
      </c>
      <c r="B224">
        <v>14.54</v>
      </c>
      <c r="C224">
        <v>17.45</v>
      </c>
      <c r="D224">
        <f t="shared" si="28"/>
        <v>-0.3100000000000005</v>
      </c>
      <c r="E224">
        <f t="shared" si="29"/>
        <v>-0.30000000000000071</v>
      </c>
      <c r="G224" s="7">
        <v>44407</v>
      </c>
      <c r="H224">
        <f t="shared" si="24"/>
        <v>18.239999999999998</v>
      </c>
      <c r="I224">
        <f t="shared" si="25"/>
        <v>20.9392</v>
      </c>
      <c r="J224">
        <f t="shared" si="30"/>
        <v>2.4099999999999984</v>
      </c>
      <c r="K224">
        <f t="shared" si="31"/>
        <v>2.7543000000000006</v>
      </c>
      <c r="L224">
        <f t="shared" si="26"/>
        <v>17.488181818181815</v>
      </c>
      <c r="M224">
        <f t="shared" si="27"/>
        <v>19.301245454545452</v>
      </c>
    </row>
    <row r="225" spans="1:13">
      <c r="A225" s="7">
        <v>38282</v>
      </c>
      <c r="B225">
        <v>15.28</v>
      </c>
      <c r="C225">
        <v>17.010000000000002</v>
      </c>
      <c r="D225">
        <f t="shared" si="28"/>
        <v>0.74000000000000021</v>
      </c>
      <c r="E225">
        <f t="shared" si="29"/>
        <v>-0.43999999999999773</v>
      </c>
      <c r="G225" s="7">
        <v>44439</v>
      </c>
      <c r="H225">
        <f t="shared" si="24"/>
        <v>16.48</v>
      </c>
      <c r="I225">
        <f t="shared" si="25"/>
        <v>18.7654</v>
      </c>
      <c r="J225">
        <f t="shared" si="30"/>
        <v>-1.759999999999998</v>
      </c>
      <c r="K225">
        <f t="shared" si="31"/>
        <v>-2.1738</v>
      </c>
      <c r="L225">
        <f t="shared" si="26"/>
        <v>17.472727272727269</v>
      </c>
      <c r="M225">
        <f t="shared" si="27"/>
        <v>18.322963636363632</v>
      </c>
    </row>
    <row r="226" spans="1:13">
      <c r="A226" s="7">
        <v>38285</v>
      </c>
      <c r="B226">
        <v>16.579999999999998</v>
      </c>
      <c r="C226">
        <v>19.239999999999998</v>
      </c>
      <c r="D226">
        <f t="shared" si="28"/>
        <v>1.2999999999999989</v>
      </c>
      <c r="E226">
        <f t="shared" si="29"/>
        <v>2.2299999999999969</v>
      </c>
      <c r="G226" s="7">
        <v>44469</v>
      </c>
      <c r="H226">
        <f t="shared" si="24"/>
        <v>23.14</v>
      </c>
      <c r="I226">
        <f t="shared" si="25"/>
        <v>23.242799999999999</v>
      </c>
      <c r="J226">
        <f t="shared" si="30"/>
        <v>6.66</v>
      </c>
      <c r="K226">
        <f t="shared" si="31"/>
        <v>4.4773999999999994</v>
      </c>
      <c r="L226">
        <f t="shared" si="26"/>
        <v>19.669545454545457</v>
      </c>
      <c r="M226">
        <f t="shared" si="27"/>
        <v>21.235668181818177</v>
      </c>
    </row>
    <row r="227" spans="1:13">
      <c r="A227" s="7">
        <v>38286</v>
      </c>
      <c r="B227">
        <v>16.39</v>
      </c>
      <c r="C227">
        <v>18.71</v>
      </c>
      <c r="D227">
        <f t="shared" si="28"/>
        <v>-0.18999999999999773</v>
      </c>
      <c r="E227">
        <f t="shared" si="29"/>
        <v>-0.52999999999999758</v>
      </c>
      <c r="G227" s="7">
        <v>44498</v>
      </c>
      <c r="H227">
        <f t="shared" si="24"/>
        <v>16.260000000000002</v>
      </c>
      <c r="I227">
        <f t="shared" si="25"/>
        <v>17.616399999999999</v>
      </c>
      <c r="J227">
        <f t="shared" si="30"/>
        <v>-6.879999999999999</v>
      </c>
      <c r="K227">
        <f t="shared" si="31"/>
        <v>-5.6264000000000003</v>
      </c>
      <c r="L227">
        <f t="shared" si="26"/>
        <v>17.871428571428574</v>
      </c>
      <c r="M227">
        <f t="shared" si="27"/>
        <v>18.967547619047622</v>
      </c>
    </row>
    <row r="228" spans="1:13">
      <c r="A228" s="7">
        <v>38287</v>
      </c>
      <c r="B228">
        <v>15.72</v>
      </c>
      <c r="C228">
        <v>18.100000000000001</v>
      </c>
      <c r="D228">
        <f t="shared" si="28"/>
        <v>-0.66999999999999993</v>
      </c>
      <c r="E228">
        <f t="shared" si="29"/>
        <v>-0.60999999999999943</v>
      </c>
      <c r="G228" s="7">
        <v>44530</v>
      </c>
      <c r="H228">
        <f t="shared" si="24"/>
        <v>27.19</v>
      </c>
      <c r="I228">
        <f t="shared" si="25"/>
        <v>30.067900000000002</v>
      </c>
      <c r="J228">
        <f t="shared" si="30"/>
        <v>10.93</v>
      </c>
      <c r="K228">
        <f t="shared" si="31"/>
        <v>12.451500000000003</v>
      </c>
      <c r="L228">
        <f t="shared" si="26"/>
        <v>18.504090909090909</v>
      </c>
      <c r="M228">
        <f t="shared" si="27"/>
        <v>19.415486363636361</v>
      </c>
    </row>
    <row r="229" spans="1:13">
      <c r="A229" s="7">
        <v>38288</v>
      </c>
      <c r="B229">
        <v>15.39</v>
      </c>
      <c r="C229">
        <v>17.57</v>
      </c>
      <c r="D229">
        <f t="shared" si="28"/>
        <v>-0.33000000000000007</v>
      </c>
      <c r="E229">
        <f t="shared" si="29"/>
        <v>-0.53000000000000114</v>
      </c>
      <c r="G229" s="7">
        <v>44561</v>
      </c>
      <c r="H229">
        <f t="shared" si="24"/>
        <v>17.22</v>
      </c>
      <c r="I229">
        <f t="shared" si="25"/>
        <v>19.267700000000001</v>
      </c>
      <c r="J229">
        <f t="shared" si="30"/>
        <v>-9.9700000000000024</v>
      </c>
      <c r="K229">
        <f t="shared" si="31"/>
        <v>-10.8002</v>
      </c>
      <c r="L229">
        <f t="shared" si="26"/>
        <v>21.20695652173913</v>
      </c>
      <c r="M229">
        <f t="shared" si="27"/>
        <v>23.240917391304343</v>
      </c>
    </row>
    <row r="230" spans="1:13">
      <c r="A230" s="7">
        <v>38289</v>
      </c>
      <c r="B230">
        <v>16.27</v>
      </c>
      <c r="C230">
        <v>17.37</v>
      </c>
      <c r="D230">
        <f t="shared" si="28"/>
        <v>0.87999999999999901</v>
      </c>
      <c r="E230">
        <f t="shared" si="29"/>
        <v>-0.19999999999999929</v>
      </c>
      <c r="G230" s="7">
        <v>44592</v>
      </c>
      <c r="H230">
        <f t="shared" si="24"/>
        <v>24.83</v>
      </c>
      <c r="I230">
        <f t="shared" si="25"/>
        <v>27.008400000000002</v>
      </c>
      <c r="J230">
        <f t="shared" si="30"/>
        <v>7.6099999999999994</v>
      </c>
      <c r="K230">
        <f t="shared" si="31"/>
        <v>7.7407000000000004</v>
      </c>
      <c r="L230">
        <f t="shared" si="26"/>
        <v>22.990952380952383</v>
      </c>
      <c r="M230">
        <f t="shared" si="27"/>
        <v>22.984404761904763</v>
      </c>
    </row>
    <row r="231" spans="1:13">
      <c r="A231" s="7">
        <v>38292</v>
      </c>
      <c r="B231">
        <v>16.27</v>
      </c>
      <c r="C231">
        <v>18.13</v>
      </c>
      <c r="D231">
        <f t="shared" si="28"/>
        <v>0</v>
      </c>
      <c r="E231">
        <f t="shared" si="29"/>
        <v>0.75999999999999801</v>
      </c>
      <c r="G231" s="7">
        <v>44620</v>
      </c>
      <c r="H231">
        <f t="shared" si="24"/>
        <v>30.15</v>
      </c>
      <c r="I231">
        <f t="shared" si="25"/>
        <v>35.292999999999999</v>
      </c>
      <c r="J231">
        <f t="shared" si="30"/>
        <v>5.32</v>
      </c>
      <c r="K231">
        <f t="shared" si="31"/>
        <v>8.2845999999999975</v>
      </c>
      <c r="L231">
        <f t="shared" si="26"/>
        <v>25.848500000000001</v>
      </c>
      <c r="M231">
        <f t="shared" si="27"/>
        <v>28.232749999999999</v>
      </c>
    </row>
    <row r="232" spans="1:13">
      <c r="A232" s="7">
        <v>38293</v>
      </c>
      <c r="B232">
        <v>16.18</v>
      </c>
      <c r="C232">
        <v>16.899999999999999</v>
      </c>
      <c r="D232">
        <f t="shared" si="28"/>
        <v>-8.9999999999999858E-2</v>
      </c>
      <c r="E232">
        <f t="shared" si="29"/>
        <v>-1.2300000000000004</v>
      </c>
      <c r="G232" s="7">
        <v>44651</v>
      </c>
      <c r="H232">
        <f t="shared" si="24"/>
        <v>20.56</v>
      </c>
      <c r="I232">
        <f t="shared" si="25"/>
        <v>28.989799999999999</v>
      </c>
      <c r="J232">
        <f t="shared" si="30"/>
        <v>-9.59</v>
      </c>
      <c r="K232">
        <f t="shared" si="31"/>
        <v>-6.3032000000000004</v>
      </c>
      <c r="L232">
        <f t="shared" si="26"/>
        <v>26.968695652173906</v>
      </c>
      <c r="M232">
        <f t="shared" si="27"/>
        <v>36.278491304347824</v>
      </c>
    </row>
    <row r="233" spans="1:13">
      <c r="A233" s="7">
        <v>38294</v>
      </c>
      <c r="B233">
        <v>14.04</v>
      </c>
      <c r="C233">
        <v>16.350000000000001</v>
      </c>
      <c r="D233">
        <f t="shared" si="28"/>
        <v>-2.1400000000000006</v>
      </c>
      <c r="E233">
        <f t="shared" si="29"/>
        <v>-0.54999999999999716</v>
      </c>
      <c r="G233" s="7">
        <v>44680</v>
      </c>
      <c r="H233">
        <f t="shared" si="24"/>
        <v>33.4</v>
      </c>
      <c r="I233">
        <f t="shared" si="25"/>
        <v>30.773199999999999</v>
      </c>
      <c r="J233">
        <f t="shared" si="30"/>
        <v>12.84</v>
      </c>
      <c r="K233">
        <f t="shared" si="31"/>
        <v>1.7834000000000003</v>
      </c>
      <c r="L233">
        <f t="shared" si="26"/>
        <v>24.293809523809518</v>
      </c>
      <c r="M233">
        <f t="shared" si="27"/>
        <v>29.214180952380957</v>
      </c>
    </row>
    <row r="234" spans="1:13">
      <c r="A234" s="7">
        <v>38295</v>
      </c>
      <c r="B234">
        <v>13.97</v>
      </c>
      <c r="C234">
        <v>15.38</v>
      </c>
      <c r="D234">
        <f t="shared" si="28"/>
        <v>-6.9999999999998508E-2</v>
      </c>
      <c r="E234">
        <f t="shared" si="29"/>
        <v>-0.97000000000000064</v>
      </c>
      <c r="G234" s="7">
        <v>44712</v>
      </c>
      <c r="H234">
        <f t="shared" si="24"/>
        <v>26.19</v>
      </c>
      <c r="I234">
        <f t="shared" si="25"/>
        <v>25.248999999999999</v>
      </c>
      <c r="J234">
        <f t="shared" si="30"/>
        <v>-7.2099999999999973</v>
      </c>
      <c r="K234">
        <f t="shared" si="31"/>
        <v>-5.5242000000000004</v>
      </c>
      <c r="L234">
        <f t="shared" si="26"/>
        <v>29.313636363636366</v>
      </c>
      <c r="M234">
        <f t="shared" si="27"/>
        <v>29.460127272727274</v>
      </c>
    </row>
    <row r="235" spans="1:13">
      <c r="A235" s="7">
        <v>38296</v>
      </c>
      <c r="B235">
        <v>13.84</v>
      </c>
      <c r="C235">
        <v>15.6</v>
      </c>
      <c r="D235">
        <f t="shared" si="28"/>
        <v>-0.13000000000000078</v>
      </c>
      <c r="E235">
        <f t="shared" si="29"/>
        <v>0.21999999999999886</v>
      </c>
      <c r="G235" s="7">
        <v>44742</v>
      </c>
      <c r="H235">
        <f t="shared" si="24"/>
        <v>28.71</v>
      </c>
      <c r="I235">
        <f t="shared" si="25"/>
        <v>29.7804</v>
      </c>
      <c r="J235">
        <f t="shared" si="30"/>
        <v>2.5199999999999996</v>
      </c>
      <c r="K235">
        <f t="shared" si="31"/>
        <v>4.5314000000000014</v>
      </c>
      <c r="L235">
        <f t="shared" si="26"/>
        <v>28.233181818181819</v>
      </c>
      <c r="M235">
        <f t="shared" si="27"/>
        <v>27.474686363636366</v>
      </c>
    </row>
    <row r="236" spans="1:13">
      <c r="A236" s="7">
        <v>38299</v>
      </c>
      <c r="B236">
        <v>13.8</v>
      </c>
      <c r="C236">
        <v>15.54</v>
      </c>
      <c r="D236">
        <f t="shared" si="28"/>
        <v>-3.9999999999999147E-2</v>
      </c>
      <c r="E236">
        <f t="shared" si="29"/>
        <v>-6.0000000000000497E-2</v>
      </c>
      <c r="G236" s="7">
        <v>44771</v>
      </c>
      <c r="H236">
        <f t="shared" si="24"/>
        <v>21.33</v>
      </c>
      <c r="I236">
        <f t="shared" si="25"/>
        <v>22.3049</v>
      </c>
      <c r="J236">
        <f t="shared" si="30"/>
        <v>-7.3800000000000026</v>
      </c>
      <c r="K236">
        <f t="shared" si="31"/>
        <v>-7.4755000000000003</v>
      </c>
      <c r="L236">
        <f t="shared" si="26"/>
        <v>24.995238095238101</v>
      </c>
      <c r="M236">
        <f t="shared" si="27"/>
        <v>27.384452380952386</v>
      </c>
    </row>
    <row r="237" spans="1:13">
      <c r="A237" s="7">
        <v>38300</v>
      </c>
      <c r="B237">
        <v>13.61</v>
      </c>
      <c r="C237">
        <v>15.08</v>
      </c>
      <c r="D237">
        <f t="shared" si="28"/>
        <v>-0.19000000000000128</v>
      </c>
      <c r="E237">
        <f t="shared" si="29"/>
        <v>-0.45999999999999908</v>
      </c>
      <c r="G237" s="7">
        <v>44804</v>
      </c>
      <c r="H237">
        <f t="shared" si="24"/>
        <v>25.87</v>
      </c>
      <c r="I237">
        <f t="shared" si="25"/>
        <v>27.9451</v>
      </c>
      <c r="J237">
        <f t="shared" si="30"/>
        <v>4.5400000000000027</v>
      </c>
      <c r="K237">
        <f t="shared" si="31"/>
        <v>5.6402000000000001</v>
      </c>
      <c r="L237">
        <f t="shared" si="26"/>
        <v>22.169565217391305</v>
      </c>
      <c r="M237">
        <f t="shared" si="27"/>
        <v>24.053195652173912</v>
      </c>
    </row>
    <row r="238" spans="1:13">
      <c r="A238" s="7">
        <v>38301</v>
      </c>
      <c r="B238">
        <v>13.08</v>
      </c>
      <c r="C238">
        <v>14.62</v>
      </c>
      <c r="D238">
        <f t="shared" si="28"/>
        <v>-0.52999999999999936</v>
      </c>
      <c r="E238">
        <f t="shared" si="29"/>
        <v>-0.46000000000000085</v>
      </c>
      <c r="G238" s="7">
        <v>44834</v>
      </c>
      <c r="H238">
        <f t="shared" si="24"/>
        <v>31.62</v>
      </c>
      <c r="I238">
        <f t="shared" si="25"/>
        <v>30.709199999999999</v>
      </c>
      <c r="J238">
        <f t="shared" si="30"/>
        <v>5.75</v>
      </c>
      <c r="K238">
        <f t="shared" si="31"/>
        <v>2.7640999999999991</v>
      </c>
      <c r="L238">
        <f t="shared" si="26"/>
        <v>27.341818181818187</v>
      </c>
      <c r="M238">
        <f t="shared" si="27"/>
        <v>27.827813636363633</v>
      </c>
    </row>
    <row r="239" spans="1:13">
      <c r="A239" s="7">
        <v>38302</v>
      </c>
      <c r="B239">
        <v>13.04</v>
      </c>
      <c r="C239">
        <v>14.36</v>
      </c>
      <c r="D239">
        <f t="shared" si="28"/>
        <v>-4.0000000000000924E-2</v>
      </c>
      <c r="E239">
        <f t="shared" si="29"/>
        <v>-0.25999999999999979</v>
      </c>
      <c r="G239" s="7">
        <v>44865</v>
      </c>
      <c r="H239">
        <f t="shared" si="24"/>
        <v>25.88</v>
      </c>
      <c r="I239">
        <f t="shared" si="25"/>
        <v>24.830500000000001</v>
      </c>
      <c r="J239">
        <f t="shared" si="30"/>
        <v>-5.740000000000002</v>
      </c>
      <c r="K239">
        <f t="shared" si="31"/>
        <v>-5.8786999999999985</v>
      </c>
      <c r="L239">
        <f t="shared" si="26"/>
        <v>30.005714285714287</v>
      </c>
      <c r="M239">
        <f t="shared" si="27"/>
        <v>28.834319047619044</v>
      </c>
    </row>
    <row r="240" spans="1:13">
      <c r="A240" s="7">
        <v>38303</v>
      </c>
      <c r="B240">
        <v>13.33</v>
      </c>
      <c r="C240">
        <v>14.37</v>
      </c>
      <c r="D240">
        <f t="shared" si="28"/>
        <v>0.29000000000000092</v>
      </c>
      <c r="E240">
        <f t="shared" si="29"/>
        <v>9.9999999999997868E-3</v>
      </c>
      <c r="G240" s="7">
        <v>44895</v>
      </c>
      <c r="H240">
        <f t="shared" si="24"/>
        <v>20.58</v>
      </c>
      <c r="I240">
        <f t="shared" si="25"/>
        <v>21.2104</v>
      </c>
      <c r="J240">
        <f t="shared" si="30"/>
        <v>-5.3000000000000007</v>
      </c>
      <c r="K240">
        <f t="shared" si="31"/>
        <v>-3.6201000000000008</v>
      </c>
      <c r="L240">
        <f t="shared" si="26"/>
        <v>23.299090909090911</v>
      </c>
      <c r="M240">
        <f t="shared" si="27"/>
        <v>21.67952727272727</v>
      </c>
    </row>
    <row r="241" spans="1:13">
      <c r="A241" s="7">
        <v>38306</v>
      </c>
      <c r="B241">
        <v>13.38</v>
      </c>
      <c r="C241">
        <v>14.98</v>
      </c>
      <c r="D241">
        <f t="shared" si="28"/>
        <v>5.0000000000000711E-2</v>
      </c>
      <c r="E241">
        <f t="shared" si="29"/>
        <v>0.61000000000000121</v>
      </c>
      <c r="G241" s="7">
        <v>44925</v>
      </c>
      <c r="H241">
        <f t="shared" si="24"/>
        <v>21.67</v>
      </c>
      <c r="I241">
        <f t="shared" si="25"/>
        <v>20.886199999999999</v>
      </c>
      <c r="J241">
        <f t="shared" si="30"/>
        <v>1.0900000000000034</v>
      </c>
      <c r="K241">
        <f t="shared" si="31"/>
        <v>-0.32420000000000115</v>
      </c>
      <c r="L241">
        <f t="shared" si="26"/>
        <v>21.742727272727276</v>
      </c>
      <c r="M241">
        <f t="shared" si="27"/>
        <v>20.604959090909091</v>
      </c>
    </row>
    <row r="242" spans="1:13">
      <c r="A242" s="7">
        <v>38307</v>
      </c>
      <c r="B242">
        <v>13.21</v>
      </c>
      <c r="C242">
        <v>15.12</v>
      </c>
      <c r="D242">
        <f t="shared" si="28"/>
        <v>-0.16999999999999993</v>
      </c>
      <c r="E242">
        <f t="shared" si="29"/>
        <v>0.13999999999999879</v>
      </c>
      <c r="G242" s="7">
        <v>44957</v>
      </c>
      <c r="H242">
        <f t="shared" si="24"/>
        <v>19.399999999999999</v>
      </c>
      <c r="I242">
        <f t="shared" si="25"/>
        <v>18.568300000000001</v>
      </c>
      <c r="J242">
        <f t="shared" si="30"/>
        <v>-2.2700000000000031</v>
      </c>
      <c r="K242">
        <f t="shared" si="31"/>
        <v>-2.3178999999999981</v>
      </c>
      <c r="L242">
        <f t="shared" si="26"/>
        <v>20.237272727272725</v>
      </c>
      <c r="M242">
        <f t="shared" si="27"/>
        <v>18.767690909090909</v>
      </c>
    </row>
    <row r="243" spans="1:13">
      <c r="A243" s="7">
        <v>38308</v>
      </c>
      <c r="B243">
        <v>13.21</v>
      </c>
      <c r="C243">
        <v>14.69</v>
      </c>
      <c r="D243">
        <f t="shared" si="28"/>
        <v>0</v>
      </c>
      <c r="E243">
        <f t="shared" si="29"/>
        <v>-0.42999999999999972</v>
      </c>
      <c r="G243" s="7">
        <v>44985</v>
      </c>
      <c r="H243">
        <f t="shared" si="24"/>
        <v>20.7</v>
      </c>
      <c r="I243">
        <f t="shared" si="25"/>
        <v>19.500699999999998</v>
      </c>
      <c r="J243">
        <f t="shared" si="30"/>
        <v>1.3000000000000007</v>
      </c>
      <c r="K243">
        <f t="shared" si="31"/>
        <v>0.93239999999999768</v>
      </c>
      <c r="L243">
        <f t="shared" si="26"/>
        <v>20.1205</v>
      </c>
      <c r="M243">
        <f t="shared" si="27"/>
        <v>19.172379999999997</v>
      </c>
    </row>
    <row r="244" spans="1:13">
      <c r="A244" s="7">
        <v>38309</v>
      </c>
      <c r="B244">
        <v>12.98</v>
      </c>
      <c r="C244">
        <v>14.81</v>
      </c>
      <c r="D244">
        <f t="shared" si="28"/>
        <v>-0.23000000000000043</v>
      </c>
      <c r="E244">
        <f t="shared" si="29"/>
        <v>0.12000000000000099</v>
      </c>
      <c r="G244" s="7">
        <v>45016</v>
      </c>
      <c r="H244">
        <f t="shared" si="24"/>
        <v>18.7</v>
      </c>
      <c r="I244">
        <f t="shared" si="25"/>
        <v>19.424600000000002</v>
      </c>
      <c r="J244">
        <f t="shared" si="30"/>
        <v>-2</v>
      </c>
      <c r="K244">
        <f t="shared" si="31"/>
        <v>-7.6099999999996726E-2</v>
      </c>
      <c r="L244">
        <f t="shared" si="26"/>
        <v>21.644347826086957</v>
      </c>
      <c r="M244">
        <f t="shared" si="27"/>
        <v>22.381543478260873</v>
      </c>
    </row>
    <row r="245" spans="1:13">
      <c r="A245" s="7">
        <v>38310</v>
      </c>
      <c r="B245">
        <v>13.5</v>
      </c>
      <c r="C245">
        <v>15.43</v>
      </c>
      <c r="D245">
        <f t="shared" si="28"/>
        <v>0.51999999999999957</v>
      </c>
      <c r="E245">
        <f t="shared" si="29"/>
        <v>0.61999999999999922</v>
      </c>
      <c r="G245" s="7">
        <v>45044</v>
      </c>
      <c r="H245">
        <f t="shared" si="24"/>
        <v>15.78</v>
      </c>
      <c r="I245">
        <f t="shared" si="25"/>
        <v>17.430399999999999</v>
      </c>
      <c r="J245">
        <f t="shared" si="30"/>
        <v>-2.92</v>
      </c>
      <c r="K245">
        <f t="shared" si="31"/>
        <v>-1.9942000000000029</v>
      </c>
      <c r="L245">
        <f t="shared" si="26"/>
        <v>17.846999999999998</v>
      </c>
      <c r="M245">
        <f t="shared" si="27"/>
        <v>18.1252</v>
      </c>
    </row>
    <row r="246" spans="1:13">
      <c r="A246" s="7">
        <v>38313</v>
      </c>
      <c r="B246">
        <v>12.97</v>
      </c>
      <c r="C246">
        <v>15.69</v>
      </c>
      <c r="D246">
        <f t="shared" si="28"/>
        <v>-0.52999999999999936</v>
      </c>
      <c r="E246">
        <f t="shared" si="29"/>
        <v>0.25999999999999979</v>
      </c>
      <c r="G246" s="7">
        <v>45077</v>
      </c>
      <c r="H246">
        <f t="shared" si="24"/>
        <v>17.940000000000001</v>
      </c>
      <c r="I246">
        <f t="shared" si="25"/>
        <v>19.9817</v>
      </c>
      <c r="J246">
        <f t="shared" si="30"/>
        <v>2.1600000000000019</v>
      </c>
      <c r="K246">
        <f t="shared" si="31"/>
        <v>2.5513000000000012</v>
      </c>
      <c r="L246">
        <f t="shared" si="26"/>
        <v>17.636086956521734</v>
      </c>
      <c r="M246">
        <f t="shared" si="27"/>
        <v>18.210273913043483</v>
      </c>
    </row>
    <row r="247" spans="1:13">
      <c r="A247" s="7">
        <v>38314</v>
      </c>
      <c r="B247">
        <v>12.67</v>
      </c>
      <c r="C247">
        <v>15.92</v>
      </c>
      <c r="D247">
        <f t="shared" si="28"/>
        <v>-0.30000000000000071</v>
      </c>
      <c r="E247">
        <f t="shared" si="29"/>
        <v>0.23000000000000043</v>
      </c>
      <c r="G247" s="7">
        <v>45107</v>
      </c>
      <c r="H247">
        <f t="shared" si="24"/>
        <v>13.59</v>
      </c>
      <c r="I247">
        <f t="shared" si="25"/>
        <v>13.613899999999999</v>
      </c>
      <c r="J247">
        <f t="shared" si="30"/>
        <v>-4.3500000000000014</v>
      </c>
      <c r="K247">
        <f t="shared" si="31"/>
        <v>-6.3678000000000008</v>
      </c>
      <c r="L247">
        <f t="shared" si="26"/>
        <v>14.003181818181817</v>
      </c>
      <c r="M247">
        <f t="shared" si="27"/>
        <v>14.915104545454545</v>
      </c>
    </row>
    <row r="248" spans="1:13">
      <c r="A248" s="7">
        <v>38315</v>
      </c>
      <c r="B248">
        <v>12.72</v>
      </c>
      <c r="C248">
        <v>15.81</v>
      </c>
      <c r="D248">
        <f t="shared" si="28"/>
        <v>5.0000000000000711E-2</v>
      </c>
      <c r="E248">
        <f t="shared" si="29"/>
        <v>-0.10999999999999943</v>
      </c>
      <c r="G248" s="7">
        <v>45138</v>
      </c>
      <c r="H248">
        <f t="shared" si="24"/>
        <v>13.63</v>
      </c>
      <c r="I248">
        <f t="shared" si="25"/>
        <v>16.226400000000002</v>
      </c>
      <c r="J248">
        <f t="shared" si="30"/>
        <v>4.0000000000000924E-2</v>
      </c>
      <c r="K248">
        <f t="shared" si="31"/>
        <v>2.6125000000000025</v>
      </c>
      <c r="L248">
        <f t="shared" si="26"/>
        <v>13.932380952380951</v>
      </c>
      <c r="M248">
        <f t="shared" si="27"/>
        <v>15.732204761904764</v>
      </c>
    </row>
    <row r="249" spans="1:13">
      <c r="A249" s="7">
        <v>38316</v>
      </c>
      <c r="B249">
        <v>12.72</v>
      </c>
      <c r="C249">
        <v>15.22</v>
      </c>
      <c r="D249">
        <f t="shared" si="28"/>
        <v>0</v>
      </c>
      <c r="E249">
        <f t="shared" si="29"/>
        <v>-0.58999999999999986</v>
      </c>
      <c r="G249" s="7">
        <v>45169</v>
      </c>
      <c r="H249">
        <f t="shared" si="24"/>
        <v>13.57</v>
      </c>
      <c r="I249">
        <f t="shared" si="25"/>
        <v>16.063800000000001</v>
      </c>
      <c r="J249">
        <f t="shared" si="30"/>
        <v>-6.0000000000000497E-2</v>
      </c>
      <c r="K249">
        <f t="shared" si="31"/>
        <v>-0.16260000000000119</v>
      </c>
      <c r="L249">
        <f t="shared" si="26"/>
        <v>15.853913043478258</v>
      </c>
      <c r="M249">
        <f t="shared" si="27"/>
        <v>18.548769565217395</v>
      </c>
    </row>
    <row r="250" spans="1:13">
      <c r="A250" s="7">
        <v>38317</v>
      </c>
      <c r="B250">
        <v>12.78</v>
      </c>
      <c r="C250">
        <v>15.62</v>
      </c>
      <c r="D250">
        <f t="shared" si="28"/>
        <v>5.9999999999998721E-2</v>
      </c>
      <c r="E250">
        <f t="shared" si="29"/>
        <v>0.39999999999999858</v>
      </c>
      <c r="G250" s="7">
        <v>45198</v>
      </c>
      <c r="H250">
        <f t="shared" si="24"/>
        <v>17.52</v>
      </c>
      <c r="I250">
        <f t="shared" si="25"/>
        <v>17.470400000000001</v>
      </c>
      <c r="J250">
        <f t="shared" si="30"/>
        <v>3.9499999999999993</v>
      </c>
      <c r="K250">
        <f t="shared" si="31"/>
        <v>1.406600000000001</v>
      </c>
      <c r="L250">
        <f t="shared" si="26"/>
        <v>15.17333333333333</v>
      </c>
      <c r="M250">
        <f t="shared" si="27"/>
        <v>16.872409523809523</v>
      </c>
    </row>
    <row r="251" spans="1:13">
      <c r="A251" s="7">
        <v>38320</v>
      </c>
      <c r="B251">
        <v>13.3</v>
      </c>
      <c r="C251">
        <v>15.59</v>
      </c>
      <c r="D251">
        <f t="shared" si="28"/>
        <v>0.52000000000000135</v>
      </c>
      <c r="E251">
        <f t="shared" si="29"/>
        <v>-2.9999999999999361E-2</v>
      </c>
      <c r="G251" s="7">
        <v>45230</v>
      </c>
      <c r="H251">
        <f t="shared" si="24"/>
        <v>18.14</v>
      </c>
      <c r="I251">
        <f t="shared" si="25"/>
        <v>19.707599999999999</v>
      </c>
      <c r="J251">
        <f t="shared" si="30"/>
        <v>0.62000000000000099</v>
      </c>
      <c r="K251">
        <f t="shared" si="31"/>
        <v>2.2371999999999979</v>
      </c>
      <c r="L251">
        <f t="shared" si="26"/>
        <v>18.887727272727272</v>
      </c>
      <c r="M251">
        <f t="shared" si="27"/>
        <v>20.232068181818185</v>
      </c>
    </row>
    <row r="252" spans="1:13">
      <c r="A252" s="7">
        <v>38321</v>
      </c>
      <c r="B252">
        <v>13.24</v>
      </c>
      <c r="C252">
        <v>16.559999999999999</v>
      </c>
      <c r="D252">
        <f t="shared" si="28"/>
        <v>-6.0000000000000497E-2</v>
      </c>
      <c r="E252">
        <f t="shared" si="29"/>
        <v>0.96999999999999886</v>
      </c>
      <c r="G252" s="7">
        <v>45260</v>
      </c>
      <c r="H252">
        <f t="shared" si="24"/>
        <v>12.92</v>
      </c>
      <c r="I252">
        <f t="shared" si="25"/>
        <v>13.815</v>
      </c>
      <c r="J252">
        <f t="shared" si="30"/>
        <v>-5.2200000000000006</v>
      </c>
      <c r="K252">
        <f t="shared" si="31"/>
        <v>-5.8925999999999998</v>
      </c>
      <c r="L252">
        <f t="shared" si="26"/>
        <v>14.019090909090909</v>
      </c>
      <c r="M252">
        <f t="shared" si="27"/>
        <v>15.164745454545455</v>
      </c>
    </row>
    <row r="253" spans="1:13">
      <c r="A253" s="7">
        <v>38322</v>
      </c>
      <c r="B253">
        <v>12.97</v>
      </c>
      <c r="C253">
        <v>15.64</v>
      </c>
      <c r="D253">
        <f t="shared" si="28"/>
        <v>-0.26999999999999957</v>
      </c>
      <c r="E253">
        <f t="shared" si="29"/>
        <v>-0.91999999999999815</v>
      </c>
      <c r="G253" s="7">
        <v>45289</v>
      </c>
      <c r="H253">
        <f t="shared" si="24"/>
        <v>12.45</v>
      </c>
      <c r="I253">
        <f t="shared" si="25"/>
        <v>13.5747</v>
      </c>
      <c r="J253">
        <f t="shared" si="30"/>
        <v>-0.47000000000000064</v>
      </c>
      <c r="K253">
        <f t="shared" si="31"/>
        <v>-0.24029999999999951</v>
      </c>
      <c r="L253">
        <f t="shared" si="26"/>
        <v>12.733333333333333</v>
      </c>
      <c r="M253">
        <f t="shared" si="27"/>
        <v>13.423109523809526</v>
      </c>
    </row>
    <row r="254" spans="1:13">
      <c r="A254" s="7">
        <v>38323</v>
      </c>
      <c r="B254">
        <v>12.98</v>
      </c>
      <c r="C254">
        <v>15.67</v>
      </c>
      <c r="D254">
        <f t="shared" si="28"/>
        <v>9.9999999999997868E-3</v>
      </c>
      <c r="E254">
        <f t="shared" si="29"/>
        <v>2.9999999999999361E-2</v>
      </c>
      <c r="G254" s="7">
        <v>45322</v>
      </c>
      <c r="H254">
        <f t="shared" si="24"/>
        <v>14.35</v>
      </c>
      <c r="I254">
        <f t="shared" si="25"/>
        <v>14.8188</v>
      </c>
      <c r="J254">
        <f t="shared" si="30"/>
        <v>1.9000000000000004</v>
      </c>
      <c r="K254">
        <f t="shared" si="31"/>
        <v>1.2440999999999995</v>
      </c>
      <c r="L254">
        <f t="shared" si="26"/>
        <v>13.347826086956525</v>
      </c>
      <c r="M254">
        <f t="shared" si="27"/>
        <v>14.064786956521738</v>
      </c>
    </row>
    <row r="255" spans="1:13">
      <c r="A255" s="7">
        <v>38324</v>
      </c>
      <c r="B255">
        <v>12.96</v>
      </c>
      <c r="C255">
        <v>15.71</v>
      </c>
      <c r="D255">
        <f t="shared" si="28"/>
        <v>-1.9999999999999574E-2</v>
      </c>
      <c r="E255">
        <f t="shared" si="29"/>
        <v>4.0000000000000924E-2</v>
      </c>
      <c r="G255" s="7">
        <v>45351</v>
      </c>
      <c r="H255">
        <f t="shared" si="24"/>
        <v>13.4</v>
      </c>
      <c r="I255">
        <f t="shared" si="25"/>
        <v>13.783200000000001</v>
      </c>
      <c r="J255">
        <f t="shared" si="30"/>
        <v>-0.94999999999999929</v>
      </c>
      <c r="K255">
        <f t="shared" si="31"/>
        <v>-1.0355999999999987</v>
      </c>
      <c r="L255">
        <f t="shared" si="26"/>
        <v>13.980476190476189</v>
      </c>
      <c r="M255">
        <f t="shared" si="27"/>
        <v>14.03547142857143</v>
      </c>
    </row>
    <row r="256" spans="1:13">
      <c r="A256" s="7">
        <v>38327</v>
      </c>
      <c r="B256">
        <v>13.19</v>
      </c>
      <c r="C256">
        <v>15.73</v>
      </c>
      <c r="D256">
        <f t="shared" si="28"/>
        <v>0.22999999999999865</v>
      </c>
      <c r="E256">
        <f t="shared" si="29"/>
        <v>1.9999999999999574E-2</v>
      </c>
      <c r="G256" s="7">
        <v>45380</v>
      </c>
      <c r="H256">
        <f t="shared" si="24"/>
        <v>13.01</v>
      </c>
      <c r="I256">
        <f t="shared" si="25"/>
        <v>13.3781</v>
      </c>
      <c r="J256">
        <f t="shared" si="30"/>
        <v>-0.39000000000000057</v>
      </c>
      <c r="K256">
        <f t="shared" si="31"/>
        <v>-0.4051000000000009</v>
      </c>
      <c r="L256">
        <f t="shared" si="26"/>
        <v>13.750476190476187</v>
      </c>
      <c r="M256">
        <f t="shared" si="27"/>
        <v>13.374714285714287</v>
      </c>
    </row>
    <row r="257" spans="1:13">
      <c r="A257" s="7">
        <v>38328</v>
      </c>
      <c r="B257">
        <v>13.67</v>
      </c>
      <c r="C257">
        <v>15.74</v>
      </c>
      <c r="D257">
        <f t="shared" si="28"/>
        <v>0.48000000000000043</v>
      </c>
      <c r="E257">
        <f t="shared" si="29"/>
        <v>9.9999999999997868E-3</v>
      </c>
      <c r="G257" s="7">
        <v>45412</v>
      </c>
      <c r="H257">
        <f t="shared" si="24"/>
        <v>15.65</v>
      </c>
      <c r="I257">
        <f t="shared" si="25"/>
        <v>15.565200000000001</v>
      </c>
      <c r="J257">
        <f t="shared" si="30"/>
        <v>2.6400000000000006</v>
      </c>
      <c r="K257">
        <f t="shared" si="31"/>
        <v>2.1871000000000009</v>
      </c>
      <c r="L257">
        <f t="shared" si="26"/>
        <v>16.137727272727275</v>
      </c>
      <c r="M257">
        <f t="shared" si="27"/>
        <v>16.317436363636364</v>
      </c>
    </row>
    <row r="258" spans="1:13">
      <c r="A258" s="7">
        <v>38329</v>
      </c>
      <c r="B258">
        <v>13.19</v>
      </c>
      <c r="C258">
        <v>15.61</v>
      </c>
      <c r="D258">
        <f t="shared" si="28"/>
        <v>-0.48000000000000043</v>
      </c>
      <c r="E258">
        <f t="shared" si="29"/>
        <v>-0.13000000000000078</v>
      </c>
      <c r="G258" s="7">
        <v>45443</v>
      </c>
      <c r="H258">
        <f t="shared" si="24"/>
        <v>12.92</v>
      </c>
      <c r="I258">
        <f t="shared" si="25"/>
        <v>14.138400000000001</v>
      </c>
      <c r="J258">
        <f t="shared" si="30"/>
        <v>-2.7300000000000004</v>
      </c>
      <c r="K258">
        <f t="shared" si="31"/>
        <v>-1.4268000000000001</v>
      </c>
      <c r="L258">
        <f t="shared" si="26"/>
        <v>13.058695652173913</v>
      </c>
      <c r="M258">
        <f t="shared" si="27"/>
        <v>13.554378260869566</v>
      </c>
    </row>
    <row r="259" spans="1:13">
      <c r="A259" s="7">
        <v>38330</v>
      </c>
      <c r="B259">
        <v>12.88</v>
      </c>
      <c r="C259">
        <v>15.82</v>
      </c>
      <c r="D259">
        <f t="shared" si="28"/>
        <v>-0.30999999999999872</v>
      </c>
      <c r="E259">
        <f t="shared" si="29"/>
        <v>0.21000000000000085</v>
      </c>
      <c r="G259" s="7">
        <v>45471</v>
      </c>
      <c r="H259">
        <f t="shared" si="24"/>
        <v>12.44</v>
      </c>
      <c r="I259">
        <f t="shared" si="25"/>
        <v>18.296900000000001</v>
      </c>
      <c r="J259">
        <f t="shared" si="30"/>
        <v>-0.48000000000000043</v>
      </c>
      <c r="K259">
        <f t="shared" si="31"/>
        <v>4.1585000000000001</v>
      </c>
      <c r="L259">
        <f t="shared" si="26"/>
        <v>12.667</v>
      </c>
      <c r="M259">
        <f t="shared" si="27"/>
        <v>16.758785</v>
      </c>
    </row>
    <row r="260" spans="1:13">
      <c r="A260" s="7">
        <v>38331</v>
      </c>
      <c r="B260">
        <v>12.76</v>
      </c>
      <c r="C260">
        <v>15.67</v>
      </c>
      <c r="D260">
        <f t="shared" si="28"/>
        <v>-0.12000000000000099</v>
      </c>
      <c r="E260">
        <f t="shared" si="29"/>
        <v>-0.15000000000000036</v>
      </c>
      <c r="G260" s="7">
        <v>45504</v>
      </c>
      <c r="H260">
        <f t="shared" si="24"/>
        <v>16.36</v>
      </c>
      <c r="I260">
        <f t="shared" si="25"/>
        <v>15.743399999999999</v>
      </c>
      <c r="J260">
        <f t="shared" si="30"/>
        <v>3.92</v>
      </c>
      <c r="K260">
        <f t="shared" si="31"/>
        <v>-2.5535000000000014</v>
      </c>
      <c r="L260">
        <f t="shared" si="26"/>
        <v>14.373913043478263</v>
      </c>
      <c r="M260">
        <f t="shared" si="27"/>
        <v>15.082056521739132</v>
      </c>
    </row>
    <row r="261" spans="1:13">
      <c r="A261" s="7">
        <v>38334</v>
      </c>
      <c r="B261">
        <v>12.54</v>
      </c>
      <c r="C261">
        <v>15.11</v>
      </c>
      <c r="D261">
        <f t="shared" si="28"/>
        <v>-0.22000000000000064</v>
      </c>
      <c r="E261">
        <f t="shared" si="29"/>
        <v>-0.5600000000000005</v>
      </c>
      <c r="G261" s="7">
        <v>45534</v>
      </c>
      <c r="H261">
        <f t="shared" si="24"/>
        <v>15</v>
      </c>
      <c r="I261">
        <f t="shared" si="25"/>
        <v>15.269500000000001</v>
      </c>
      <c r="J261">
        <f t="shared" si="30"/>
        <v>-1.3599999999999994</v>
      </c>
      <c r="K261">
        <f t="shared" si="31"/>
        <v>-0.47389999999999866</v>
      </c>
      <c r="L261">
        <f t="shared" si="26"/>
        <v>19.312272727272724</v>
      </c>
      <c r="M261">
        <f t="shared" si="27"/>
        <v>18.194195454545447</v>
      </c>
    </row>
    <row r="262" spans="1:13">
      <c r="A262" s="7">
        <v>38335</v>
      </c>
      <c r="B262">
        <v>12.73</v>
      </c>
      <c r="C262">
        <v>15.14</v>
      </c>
      <c r="D262">
        <f t="shared" si="28"/>
        <v>0.19000000000000128</v>
      </c>
      <c r="E262">
        <f t="shared" si="29"/>
        <v>3.0000000000001137E-2</v>
      </c>
      <c r="G262" s="7">
        <v>45565</v>
      </c>
      <c r="H262">
        <f t="shared" si="24"/>
        <v>16.73</v>
      </c>
      <c r="I262">
        <f t="shared" si="25"/>
        <v>18.064699999999998</v>
      </c>
      <c r="J262">
        <f t="shared" si="30"/>
        <v>1.7300000000000004</v>
      </c>
      <c r="K262">
        <f t="shared" si="31"/>
        <v>2.7951999999999977</v>
      </c>
      <c r="L262">
        <f t="shared" si="26"/>
        <v>17.66333333333333</v>
      </c>
      <c r="M262">
        <f t="shared" si="27"/>
        <v>17.598552380952384</v>
      </c>
    </row>
    <row r="263" spans="1:13">
      <c r="A263" s="7">
        <v>38336</v>
      </c>
      <c r="B263">
        <v>12.35</v>
      </c>
      <c r="C263">
        <v>14.72</v>
      </c>
      <c r="D263">
        <f t="shared" si="28"/>
        <v>-0.38000000000000078</v>
      </c>
      <c r="E263">
        <f t="shared" si="29"/>
        <v>-0.41999999999999993</v>
      </c>
      <c r="G263" s="7">
        <v>45596</v>
      </c>
      <c r="H263">
        <f t="shared" si="24"/>
        <v>23.16</v>
      </c>
      <c r="I263">
        <f t="shared" si="25"/>
        <v>21.7302</v>
      </c>
      <c r="J263">
        <f t="shared" si="30"/>
        <v>6.43</v>
      </c>
      <c r="K263">
        <f t="shared" si="31"/>
        <v>3.6655000000000015</v>
      </c>
      <c r="L263">
        <f t="shared" si="26"/>
        <v>19.960869565217394</v>
      </c>
      <c r="M263">
        <f t="shared" si="27"/>
        <v>19.341491304347826</v>
      </c>
    </row>
    <row r="264" spans="1:13">
      <c r="A264" s="7">
        <v>38337</v>
      </c>
      <c r="B264">
        <v>12.27</v>
      </c>
      <c r="C264">
        <v>13.44</v>
      </c>
      <c r="D264">
        <f t="shared" si="28"/>
        <v>-8.0000000000000071E-2</v>
      </c>
      <c r="E264">
        <f t="shared" si="29"/>
        <v>-1.2800000000000011</v>
      </c>
      <c r="G264" s="7">
        <v>45625</v>
      </c>
      <c r="H264">
        <f t="shared" si="24"/>
        <v>13.51</v>
      </c>
      <c r="I264">
        <f t="shared" si="25"/>
        <v>16.960699999999999</v>
      </c>
      <c r="J264">
        <f t="shared" si="30"/>
        <v>-9.65</v>
      </c>
      <c r="K264">
        <f t="shared" si="31"/>
        <v>-4.7695000000000007</v>
      </c>
      <c r="L264">
        <f t="shared" si="26"/>
        <v>16.015238095238097</v>
      </c>
      <c r="M264">
        <f t="shared" si="27"/>
        <v>18.210466666666669</v>
      </c>
    </row>
    <row r="265" spans="1:13">
      <c r="A265" s="7">
        <v>38338</v>
      </c>
      <c r="B265">
        <v>11.95</v>
      </c>
      <c r="C265">
        <v>14.15</v>
      </c>
      <c r="D265">
        <f t="shared" si="28"/>
        <v>-0.32000000000000028</v>
      </c>
      <c r="E265">
        <f t="shared" si="29"/>
        <v>0.71000000000000085</v>
      </c>
      <c r="G265" s="7">
        <v>45657</v>
      </c>
      <c r="H265">
        <f t="shared" si="24"/>
        <v>17.350000000000001</v>
      </c>
      <c r="I265">
        <f t="shared" si="25"/>
        <v>17.003</v>
      </c>
      <c r="J265">
        <f t="shared" si="30"/>
        <v>3.8400000000000016</v>
      </c>
      <c r="K265">
        <f t="shared" si="31"/>
        <v>4.2300000000000892E-2</v>
      </c>
      <c r="L265">
        <f t="shared" si="26"/>
        <v>15.793636363636365</v>
      </c>
      <c r="M265">
        <f t="shared" si="27"/>
        <v>15.841863636363634</v>
      </c>
    </row>
    <row r="266" spans="1:13">
      <c r="A266" s="7">
        <v>38341</v>
      </c>
      <c r="B266">
        <v>11.83</v>
      </c>
      <c r="C266">
        <v>13.36</v>
      </c>
      <c r="D266">
        <f t="shared" si="28"/>
        <v>-0.11999999999999922</v>
      </c>
      <c r="E266">
        <f t="shared" si="29"/>
        <v>-0.79000000000000092</v>
      </c>
      <c r="G266" s="7">
        <v>45688</v>
      </c>
      <c r="H266">
        <f t="shared" si="24"/>
        <v>16.43</v>
      </c>
      <c r="I266">
        <f t="shared" si="25"/>
        <v>15.3582</v>
      </c>
      <c r="J266">
        <f t="shared" si="30"/>
        <v>-0.92000000000000171</v>
      </c>
      <c r="K266">
        <f t="shared" si="31"/>
        <v>-1.6448</v>
      </c>
      <c r="L266">
        <f t="shared" si="26"/>
        <v>16.789130434782606</v>
      </c>
      <c r="M266">
        <f t="shared" si="27"/>
        <v>16.346769565217393</v>
      </c>
    </row>
    <row r="267" spans="1:13">
      <c r="A267" s="7">
        <v>38342</v>
      </c>
      <c r="B267">
        <v>11.55</v>
      </c>
      <c r="C267">
        <v>12.64</v>
      </c>
      <c r="D267">
        <f t="shared" si="28"/>
        <v>-0.27999999999999936</v>
      </c>
      <c r="E267">
        <f t="shared" si="29"/>
        <v>-0.71999999999999886</v>
      </c>
      <c r="G267" s="7">
        <v>45716</v>
      </c>
      <c r="H267">
        <f t="shared" si="24"/>
        <v>19.63</v>
      </c>
      <c r="I267">
        <f t="shared" si="25"/>
        <v>18.6266</v>
      </c>
      <c r="J267">
        <f t="shared" si="30"/>
        <v>3.1999999999999993</v>
      </c>
      <c r="K267">
        <f t="shared" si="31"/>
        <v>3.2683999999999997</v>
      </c>
      <c r="L267">
        <f t="shared" si="26"/>
        <v>16.968</v>
      </c>
      <c r="M267">
        <f t="shared" si="27"/>
        <v>16.853470000000002</v>
      </c>
    </row>
    <row r="268" spans="1:13">
      <c r="A268" s="7">
        <v>38343</v>
      </c>
      <c r="B268">
        <v>11.45</v>
      </c>
      <c r="C268">
        <v>12.99</v>
      </c>
      <c r="D268">
        <f t="shared" si="28"/>
        <v>-0.10000000000000142</v>
      </c>
      <c r="E268">
        <f t="shared" si="29"/>
        <v>0.34999999999999964</v>
      </c>
      <c r="G268" s="7">
        <v>45747</v>
      </c>
      <c r="H268">
        <f t="shared" si="24"/>
        <v>22.28</v>
      </c>
      <c r="I268">
        <f t="shared" si="25"/>
        <v>22.145199999999999</v>
      </c>
      <c r="J268">
        <f t="shared" si="30"/>
        <v>2.6500000000000021</v>
      </c>
      <c r="K268">
        <f t="shared" si="31"/>
        <v>3.5185999999999993</v>
      </c>
      <c r="L268">
        <f t="shared" si="26"/>
        <v>21.841428571428569</v>
      </c>
      <c r="M268">
        <f t="shared" si="27"/>
        <v>20.56455714285714</v>
      </c>
    </row>
    <row r="269" spans="1:13">
      <c r="A269" s="7">
        <v>38344</v>
      </c>
      <c r="B269">
        <v>11.23</v>
      </c>
      <c r="C269">
        <v>12.94</v>
      </c>
      <c r="D269">
        <f t="shared" si="28"/>
        <v>-0.21999999999999886</v>
      </c>
      <c r="E269">
        <f t="shared" si="29"/>
        <v>-5.0000000000000711E-2</v>
      </c>
      <c r="G269" s="7">
        <v>45777</v>
      </c>
      <c r="H269">
        <f t="shared" si="24"/>
        <v>24.7</v>
      </c>
      <c r="I269">
        <f t="shared" si="25"/>
        <v>22.471399999999999</v>
      </c>
      <c r="J269">
        <f t="shared" si="30"/>
        <v>2.4199999999999982</v>
      </c>
      <c r="K269">
        <f t="shared" si="31"/>
        <v>0.32620000000000005</v>
      </c>
      <c r="L269">
        <f t="shared" si="26"/>
        <v>31.860909090909093</v>
      </c>
      <c r="M269">
        <f t="shared" si="27"/>
        <v>28.621318181818186</v>
      </c>
    </row>
    <row r="270" spans="1:13">
      <c r="A270" s="7">
        <v>38345</v>
      </c>
      <c r="B270">
        <v>11.23</v>
      </c>
      <c r="C270">
        <v>12.94</v>
      </c>
      <c r="D270">
        <f t="shared" si="28"/>
        <v>0</v>
      </c>
      <c r="E270">
        <f t="shared" si="29"/>
        <v>0</v>
      </c>
      <c r="G270" s="7">
        <v>45807</v>
      </c>
      <c r="H270">
        <f t="shared" ref="H270:H277" si="32">_xlfn.XLOOKUP(G270,A:A,B:B)</f>
        <v>18.57</v>
      </c>
      <c r="I270">
        <f t="shared" ref="I270:I277" si="33">_xlfn.XLOOKUP(G270,A:A,C:C)</f>
        <v>19.154900000000001</v>
      </c>
      <c r="J270">
        <f t="shared" si="30"/>
        <v>-6.129999999999999</v>
      </c>
      <c r="K270">
        <f t="shared" si="31"/>
        <v>-3.3164999999999978</v>
      </c>
      <c r="L270">
        <f t="shared" si="26"/>
        <v>20.462272727272726</v>
      </c>
      <c r="M270">
        <f t="shared" si="27"/>
        <v>19.00989090909091</v>
      </c>
    </row>
    <row r="271" spans="1:13">
      <c r="A271" s="7">
        <v>38348</v>
      </c>
      <c r="B271">
        <v>12.14</v>
      </c>
      <c r="C271">
        <v>12.96</v>
      </c>
      <c r="D271">
        <f t="shared" si="28"/>
        <v>0.91000000000000014</v>
      </c>
      <c r="E271">
        <f t="shared" si="29"/>
        <v>2.000000000000135E-2</v>
      </c>
      <c r="G271" s="7">
        <v>45838</v>
      </c>
      <c r="H271">
        <f t="shared" si="32"/>
        <v>16.73</v>
      </c>
      <c r="I271">
        <f t="shared" si="33"/>
        <v>17.668600000000001</v>
      </c>
      <c r="J271">
        <f t="shared" si="30"/>
        <v>-1.8399999999999999</v>
      </c>
      <c r="K271">
        <f t="shared" si="31"/>
        <v>-1.4863</v>
      </c>
      <c r="L271">
        <f t="shared" ref="L271:L277" si="34">AVERAGEIFS($B:$B,$A:$A,"&gt;="&amp;EOMONTH(G271,-1)+1,$A:$A,"&lt;="&amp;G271)</f>
        <v>18.403333333333336</v>
      </c>
      <c r="M271">
        <f t="shared" ref="M271:M277" si="35">AVERAGEIFS($C:$C,$A:$A,"&gt;="&amp;EOMONTH(G271,-1)+1,$A:$A,"&lt;="&amp;G271)</f>
        <v>19.60957619047619</v>
      </c>
    </row>
    <row r="272" spans="1:13">
      <c r="A272" s="7">
        <v>38349</v>
      </c>
      <c r="B272">
        <v>12</v>
      </c>
      <c r="C272">
        <v>13.1</v>
      </c>
      <c r="D272">
        <f t="shared" ref="D272:D335" si="36">B272-B271</f>
        <v>-0.14000000000000057</v>
      </c>
      <c r="E272">
        <f t="shared" ref="E272:E335" si="37">C272-C271</f>
        <v>0.13999999999999879</v>
      </c>
      <c r="G272" s="7">
        <v>45869</v>
      </c>
      <c r="H272">
        <f t="shared" si="32"/>
        <v>16.72</v>
      </c>
      <c r="I272">
        <f t="shared" si="33"/>
        <v>17.5426</v>
      </c>
      <c r="J272">
        <f t="shared" ref="J272:J277" si="38">H272-H271</f>
        <v>-1.0000000000001563E-2</v>
      </c>
      <c r="K272">
        <f t="shared" ref="K272:K277" si="39">I272-I271</f>
        <v>-0.12600000000000122</v>
      </c>
      <c r="L272">
        <f t="shared" si="34"/>
        <v>16.381304347826084</v>
      </c>
      <c r="M272">
        <f t="shared" si="35"/>
        <v>17.619934782608691</v>
      </c>
    </row>
    <row r="273" spans="1:13">
      <c r="A273" s="7">
        <v>38350</v>
      </c>
      <c r="B273">
        <v>11.62</v>
      </c>
      <c r="C273">
        <v>13.74</v>
      </c>
      <c r="D273">
        <f t="shared" si="36"/>
        <v>-0.38000000000000078</v>
      </c>
      <c r="E273">
        <f t="shared" si="37"/>
        <v>0.64000000000000057</v>
      </c>
      <c r="G273" s="7">
        <v>45898</v>
      </c>
      <c r="H273">
        <f t="shared" si="32"/>
        <v>15.36</v>
      </c>
      <c r="I273">
        <f t="shared" si="33"/>
        <v>17.564599999999999</v>
      </c>
      <c r="J273">
        <f t="shared" si="38"/>
        <v>-1.3599999999999994</v>
      </c>
      <c r="K273">
        <f t="shared" si="39"/>
        <v>2.1999999999998465E-2</v>
      </c>
      <c r="L273">
        <f t="shared" si="34"/>
        <v>15.750000000000005</v>
      </c>
      <c r="M273">
        <f t="shared" si="35"/>
        <v>17.357419047619047</v>
      </c>
    </row>
    <row r="274" spans="1:13">
      <c r="A274" s="7">
        <v>38351</v>
      </c>
      <c r="B274">
        <v>12.56</v>
      </c>
      <c r="C274">
        <v>14.07</v>
      </c>
      <c r="D274">
        <f t="shared" si="36"/>
        <v>0.94000000000000128</v>
      </c>
      <c r="E274">
        <f t="shared" si="37"/>
        <v>0.33000000000000007</v>
      </c>
      <c r="G274" s="7">
        <v>45930</v>
      </c>
      <c r="H274">
        <f t="shared" si="32"/>
        <v>16.28</v>
      </c>
      <c r="I274">
        <f t="shared" si="33"/>
        <v>16.680800000000001</v>
      </c>
      <c r="J274">
        <f t="shared" si="38"/>
        <v>0.92000000000000171</v>
      </c>
      <c r="K274">
        <f t="shared" si="39"/>
        <v>-0.88379999999999725</v>
      </c>
      <c r="L274">
        <f t="shared" si="34"/>
        <v>15.789090909090909</v>
      </c>
      <c r="M274">
        <f t="shared" si="35"/>
        <v>16.818395454545453</v>
      </c>
    </row>
    <row r="275" spans="1:13">
      <c r="A275" s="7">
        <v>38352</v>
      </c>
      <c r="B275">
        <v>13.29</v>
      </c>
      <c r="C275">
        <v>14.07</v>
      </c>
      <c r="D275">
        <f t="shared" si="36"/>
        <v>0.72999999999999865</v>
      </c>
      <c r="E275">
        <f t="shared" si="37"/>
        <v>0</v>
      </c>
      <c r="G275" s="7">
        <v>45961</v>
      </c>
      <c r="H275">
        <f t="shared" si="32"/>
        <v>17.440000000000001</v>
      </c>
      <c r="I275">
        <f t="shared" si="33"/>
        <v>17.814800000000002</v>
      </c>
      <c r="J275">
        <f t="shared" si="38"/>
        <v>1.1600000000000001</v>
      </c>
      <c r="K275">
        <f t="shared" si="39"/>
        <v>1.1340000000000003</v>
      </c>
      <c r="L275">
        <f t="shared" si="34"/>
        <v>18.08652173913044</v>
      </c>
      <c r="M275">
        <f t="shared" si="35"/>
        <v>17.759104347826081</v>
      </c>
    </row>
    <row r="276" spans="1:13">
      <c r="A276" s="7">
        <v>38355</v>
      </c>
      <c r="B276">
        <v>14.08</v>
      </c>
      <c r="C276">
        <v>14.47</v>
      </c>
      <c r="D276">
        <f t="shared" si="36"/>
        <v>0.79000000000000092</v>
      </c>
      <c r="E276">
        <f t="shared" si="37"/>
        <v>0.40000000000000036</v>
      </c>
      <c r="G276" s="7">
        <v>45989</v>
      </c>
      <c r="H276">
        <f t="shared" si="32"/>
        <v>16.350000000000001</v>
      </c>
      <c r="I276">
        <f t="shared" si="33"/>
        <v>17.117799999999999</v>
      </c>
      <c r="J276">
        <f t="shared" si="38"/>
        <v>-1.0899999999999999</v>
      </c>
      <c r="K276">
        <f t="shared" si="39"/>
        <v>-0.69700000000000273</v>
      </c>
      <c r="L276">
        <f t="shared" si="34"/>
        <v>19.769500000000001</v>
      </c>
      <c r="M276">
        <f t="shared" si="35"/>
        <v>19.734580000000001</v>
      </c>
    </row>
    <row r="277" spans="1:13">
      <c r="A277" s="7">
        <v>38356</v>
      </c>
      <c r="B277">
        <v>13.98</v>
      </c>
      <c r="C277">
        <v>14.51</v>
      </c>
      <c r="D277">
        <f t="shared" si="36"/>
        <v>-9.9999999999999645E-2</v>
      </c>
      <c r="E277">
        <f t="shared" si="37"/>
        <v>3.9999999999999147E-2</v>
      </c>
      <c r="G277" s="7">
        <v>46022</v>
      </c>
      <c r="H277">
        <f t="shared" si="32"/>
        <v>14.95</v>
      </c>
      <c r="I277">
        <f t="shared" si="33"/>
        <v>14.7136</v>
      </c>
      <c r="J277">
        <f t="shared" si="38"/>
        <v>-1.4000000000000021</v>
      </c>
      <c r="K277">
        <f t="shared" si="39"/>
        <v>-2.4041999999999994</v>
      </c>
      <c r="L277">
        <f t="shared" si="34"/>
        <v>15.457826086956523</v>
      </c>
      <c r="M277">
        <f t="shared" si="35"/>
        <v>15.385773913043476</v>
      </c>
    </row>
    <row r="278" spans="1:13">
      <c r="A278" s="7">
        <v>38357</v>
      </c>
      <c r="B278">
        <v>14.09</v>
      </c>
      <c r="C278">
        <v>14.42</v>
      </c>
      <c r="D278">
        <f t="shared" si="36"/>
        <v>0.10999999999999943</v>
      </c>
      <c r="E278">
        <f t="shared" si="37"/>
        <v>-8.9999999999999858E-2</v>
      </c>
    </row>
    <row r="279" spans="1:13">
      <c r="A279" s="7">
        <v>38358</v>
      </c>
      <c r="B279">
        <v>13.58</v>
      </c>
      <c r="C279">
        <v>13.8</v>
      </c>
      <c r="D279">
        <f t="shared" si="36"/>
        <v>-0.50999999999999979</v>
      </c>
      <c r="E279">
        <f t="shared" si="37"/>
        <v>-0.61999999999999922</v>
      </c>
    </row>
    <row r="280" spans="1:13">
      <c r="A280" s="7">
        <v>38359</v>
      </c>
      <c r="B280">
        <v>13.49</v>
      </c>
      <c r="C280">
        <v>13.57</v>
      </c>
      <c r="D280">
        <f t="shared" si="36"/>
        <v>-8.9999999999999858E-2</v>
      </c>
      <c r="E280">
        <f t="shared" si="37"/>
        <v>-0.23000000000000043</v>
      </c>
    </row>
    <row r="281" spans="1:13">
      <c r="A281" s="7">
        <v>38362</v>
      </c>
      <c r="B281">
        <v>13.23</v>
      </c>
      <c r="C281">
        <v>12.92</v>
      </c>
      <c r="D281">
        <f t="shared" si="36"/>
        <v>-0.25999999999999979</v>
      </c>
      <c r="E281">
        <f t="shared" si="37"/>
        <v>-0.65000000000000036</v>
      </c>
    </row>
    <row r="282" spans="1:13">
      <c r="A282" s="7">
        <v>38363</v>
      </c>
      <c r="B282">
        <v>13.19</v>
      </c>
      <c r="C282">
        <v>13.68</v>
      </c>
      <c r="D282">
        <f t="shared" si="36"/>
        <v>-4.0000000000000924E-2</v>
      </c>
      <c r="E282">
        <f t="shared" si="37"/>
        <v>0.75999999999999979</v>
      </c>
    </row>
    <row r="283" spans="1:13">
      <c r="A283" s="7">
        <v>38364</v>
      </c>
      <c r="B283">
        <v>12.56</v>
      </c>
      <c r="C283">
        <v>14.05</v>
      </c>
      <c r="D283">
        <f t="shared" si="36"/>
        <v>-0.62999999999999901</v>
      </c>
      <c r="E283">
        <f t="shared" si="37"/>
        <v>0.37000000000000099</v>
      </c>
    </row>
    <row r="284" spans="1:13">
      <c r="A284" s="7">
        <v>38365</v>
      </c>
      <c r="B284">
        <v>12.84</v>
      </c>
      <c r="C284">
        <v>13.64</v>
      </c>
      <c r="D284">
        <f t="shared" si="36"/>
        <v>0.27999999999999936</v>
      </c>
      <c r="E284">
        <f t="shared" si="37"/>
        <v>-0.41000000000000014</v>
      </c>
    </row>
    <row r="285" spans="1:13">
      <c r="A285" s="7">
        <v>38366</v>
      </c>
      <c r="B285">
        <v>12.43</v>
      </c>
      <c r="C285">
        <v>13.57</v>
      </c>
      <c r="D285">
        <f t="shared" si="36"/>
        <v>-0.41000000000000014</v>
      </c>
      <c r="E285">
        <f t="shared" si="37"/>
        <v>-7.0000000000000284E-2</v>
      </c>
    </row>
    <row r="286" spans="1:13">
      <c r="A286" s="7">
        <v>38369</v>
      </c>
      <c r="B286">
        <v>12.43</v>
      </c>
      <c r="C286">
        <v>13.2</v>
      </c>
      <c r="D286">
        <f t="shared" si="36"/>
        <v>0</v>
      </c>
      <c r="E286">
        <f t="shared" si="37"/>
        <v>-0.37000000000000099</v>
      </c>
    </row>
    <row r="287" spans="1:13">
      <c r="A287" s="7">
        <v>38370</v>
      </c>
      <c r="B287">
        <v>12.47</v>
      </c>
      <c r="C287">
        <v>13.17</v>
      </c>
      <c r="D287">
        <f t="shared" si="36"/>
        <v>4.0000000000000924E-2</v>
      </c>
      <c r="E287">
        <f t="shared" si="37"/>
        <v>-2.9999999999999361E-2</v>
      </c>
    </row>
    <row r="288" spans="1:13">
      <c r="A288" s="7">
        <v>38371</v>
      </c>
      <c r="B288">
        <v>13.18</v>
      </c>
      <c r="C288">
        <v>13.63</v>
      </c>
      <c r="D288">
        <f t="shared" si="36"/>
        <v>0.70999999999999908</v>
      </c>
      <c r="E288">
        <f t="shared" si="37"/>
        <v>0.46000000000000085</v>
      </c>
    </row>
    <row r="289" spans="1:5">
      <c r="A289" s="7">
        <v>38372</v>
      </c>
      <c r="B289">
        <v>13.83</v>
      </c>
      <c r="C289">
        <v>14.17</v>
      </c>
      <c r="D289">
        <f t="shared" si="36"/>
        <v>0.65000000000000036</v>
      </c>
      <c r="E289">
        <f t="shared" si="37"/>
        <v>0.53999999999999915</v>
      </c>
    </row>
    <row r="290" spans="1:5">
      <c r="A290" s="7">
        <v>38373</v>
      </c>
      <c r="B290">
        <v>14.36</v>
      </c>
      <c r="C290">
        <v>13.96</v>
      </c>
      <c r="D290">
        <f t="shared" si="36"/>
        <v>0.52999999999999936</v>
      </c>
      <c r="E290">
        <f t="shared" si="37"/>
        <v>-0.20999999999999908</v>
      </c>
    </row>
    <row r="291" spans="1:5">
      <c r="A291" s="7">
        <v>38376</v>
      </c>
      <c r="B291">
        <v>14.65</v>
      </c>
      <c r="C291">
        <v>14.11</v>
      </c>
      <c r="D291">
        <f t="shared" si="36"/>
        <v>0.29000000000000092</v>
      </c>
      <c r="E291">
        <f t="shared" si="37"/>
        <v>0.14999999999999858</v>
      </c>
    </row>
    <row r="292" spans="1:5">
      <c r="A292" s="7">
        <v>38377</v>
      </c>
      <c r="B292">
        <v>14.06</v>
      </c>
      <c r="C292">
        <v>13.63</v>
      </c>
      <c r="D292">
        <f t="shared" si="36"/>
        <v>-0.58999999999999986</v>
      </c>
      <c r="E292">
        <f t="shared" si="37"/>
        <v>-0.47999999999999865</v>
      </c>
    </row>
    <row r="293" spans="1:5">
      <c r="A293" s="7">
        <v>38378</v>
      </c>
      <c r="B293">
        <v>13.44</v>
      </c>
      <c r="C293">
        <v>13.32</v>
      </c>
      <c r="D293">
        <f t="shared" si="36"/>
        <v>-0.62000000000000099</v>
      </c>
      <c r="E293">
        <f t="shared" si="37"/>
        <v>-0.3100000000000005</v>
      </c>
    </row>
    <row r="294" spans="1:5">
      <c r="A294" s="7">
        <v>38379</v>
      </c>
      <c r="B294">
        <v>13.24</v>
      </c>
      <c r="C294">
        <v>12.46</v>
      </c>
      <c r="D294">
        <f t="shared" si="36"/>
        <v>-0.19999999999999929</v>
      </c>
      <c r="E294">
        <f t="shared" si="37"/>
        <v>-0.85999999999999943</v>
      </c>
    </row>
    <row r="295" spans="1:5">
      <c r="A295" s="7">
        <v>38380</v>
      </c>
      <c r="B295">
        <v>13.24</v>
      </c>
      <c r="C295">
        <v>12.81</v>
      </c>
      <c r="D295">
        <f t="shared" si="36"/>
        <v>0</v>
      </c>
      <c r="E295">
        <f t="shared" si="37"/>
        <v>0.34999999999999964</v>
      </c>
    </row>
    <row r="296" spans="1:5">
      <c r="A296" s="7">
        <v>38383</v>
      </c>
      <c r="B296">
        <v>12.82</v>
      </c>
      <c r="C296">
        <v>12.72</v>
      </c>
      <c r="D296">
        <f t="shared" si="36"/>
        <v>-0.41999999999999993</v>
      </c>
      <c r="E296">
        <f t="shared" si="37"/>
        <v>-8.9999999999999858E-2</v>
      </c>
    </row>
    <row r="297" spans="1:5">
      <c r="A297" s="7">
        <v>38384</v>
      </c>
      <c r="B297">
        <v>12.03</v>
      </c>
      <c r="C297">
        <v>12.36</v>
      </c>
      <c r="D297">
        <f t="shared" si="36"/>
        <v>-0.79000000000000092</v>
      </c>
      <c r="E297">
        <f t="shared" si="37"/>
        <v>-0.36000000000000121</v>
      </c>
    </row>
    <row r="298" spans="1:5">
      <c r="A298" s="7">
        <v>38385</v>
      </c>
      <c r="B298">
        <v>11.66</v>
      </c>
      <c r="C298">
        <v>12.25</v>
      </c>
      <c r="D298">
        <f t="shared" si="36"/>
        <v>-0.36999999999999922</v>
      </c>
      <c r="E298">
        <f t="shared" si="37"/>
        <v>-0.10999999999999943</v>
      </c>
    </row>
    <row r="299" spans="1:5">
      <c r="A299" s="7">
        <v>38386</v>
      </c>
      <c r="B299">
        <v>11.79</v>
      </c>
      <c r="C299">
        <v>12.38</v>
      </c>
      <c r="D299">
        <f t="shared" si="36"/>
        <v>0.12999999999999901</v>
      </c>
      <c r="E299">
        <f t="shared" si="37"/>
        <v>0.13000000000000078</v>
      </c>
    </row>
    <row r="300" spans="1:5">
      <c r="A300" s="7">
        <v>38387</v>
      </c>
      <c r="B300">
        <v>11.21</v>
      </c>
      <c r="C300">
        <v>11.6</v>
      </c>
      <c r="D300">
        <f t="shared" si="36"/>
        <v>-0.57999999999999829</v>
      </c>
      <c r="E300">
        <f t="shared" si="37"/>
        <v>-0.78000000000000114</v>
      </c>
    </row>
    <row r="301" spans="1:5">
      <c r="A301" s="7">
        <v>38390</v>
      </c>
      <c r="B301">
        <v>11.73</v>
      </c>
      <c r="C301">
        <v>11.99</v>
      </c>
      <c r="D301">
        <f t="shared" si="36"/>
        <v>0.51999999999999957</v>
      </c>
      <c r="E301">
        <f t="shared" si="37"/>
        <v>0.39000000000000057</v>
      </c>
    </row>
    <row r="302" spans="1:5">
      <c r="A302" s="7">
        <v>38391</v>
      </c>
      <c r="B302">
        <v>11.6</v>
      </c>
      <c r="C302">
        <v>11.92</v>
      </c>
      <c r="D302">
        <f t="shared" si="36"/>
        <v>-0.13000000000000078</v>
      </c>
      <c r="E302">
        <f t="shared" si="37"/>
        <v>-7.0000000000000284E-2</v>
      </c>
    </row>
    <row r="303" spans="1:5">
      <c r="A303" s="7">
        <v>38392</v>
      </c>
      <c r="B303">
        <v>12</v>
      </c>
      <c r="C303">
        <v>12.19</v>
      </c>
      <c r="D303">
        <f t="shared" si="36"/>
        <v>0.40000000000000036</v>
      </c>
      <c r="E303">
        <f t="shared" si="37"/>
        <v>0.26999999999999957</v>
      </c>
    </row>
    <row r="304" spans="1:5">
      <c r="A304" s="7">
        <v>38393</v>
      </c>
      <c r="B304">
        <v>11.51</v>
      </c>
      <c r="C304">
        <v>12.04</v>
      </c>
      <c r="D304">
        <f t="shared" si="36"/>
        <v>-0.49000000000000021</v>
      </c>
      <c r="E304">
        <f t="shared" si="37"/>
        <v>-0.15000000000000036</v>
      </c>
    </row>
    <row r="305" spans="1:5">
      <c r="A305" s="7">
        <v>38394</v>
      </c>
      <c r="B305">
        <v>11.43</v>
      </c>
      <c r="C305">
        <v>11.99</v>
      </c>
      <c r="D305">
        <f t="shared" si="36"/>
        <v>-8.0000000000000071E-2</v>
      </c>
      <c r="E305">
        <f t="shared" si="37"/>
        <v>-4.9999999999998934E-2</v>
      </c>
    </row>
    <row r="306" spans="1:5">
      <c r="A306" s="7">
        <v>38397</v>
      </c>
      <c r="B306">
        <v>11.52</v>
      </c>
      <c r="C306">
        <v>12.52</v>
      </c>
      <c r="D306">
        <f t="shared" si="36"/>
        <v>8.9999999999999858E-2</v>
      </c>
      <c r="E306">
        <f t="shared" si="37"/>
        <v>0.52999999999999936</v>
      </c>
    </row>
    <row r="307" spans="1:5">
      <c r="A307" s="7">
        <v>38398</v>
      </c>
      <c r="B307">
        <v>11.27</v>
      </c>
      <c r="C307">
        <v>12.35</v>
      </c>
      <c r="D307">
        <f t="shared" si="36"/>
        <v>-0.25</v>
      </c>
      <c r="E307">
        <f t="shared" si="37"/>
        <v>-0.16999999999999993</v>
      </c>
    </row>
    <row r="308" spans="1:5">
      <c r="A308" s="7">
        <v>38399</v>
      </c>
      <c r="B308">
        <v>11.1</v>
      </c>
      <c r="C308">
        <v>13.66</v>
      </c>
      <c r="D308">
        <f t="shared" si="36"/>
        <v>-0.16999999999999993</v>
      </c>
      <c r="E308">
        <f t="shared" si="37"/>
        <v>1.3100000000000005</v>
      </c>
    </row>
    <row r="309" spans="1:5">
      <c r="A309" s="7">
        <v>38400</v>
      </c>
      <c r="B309">
        <v>11.77</v>
      </c>
      <c r="C309">
        <v>13.57</v>
      </c>
      <c r="D309">
        <f t="shared" si="36"/>
        <v>0.66999999999999993</v>
      </c>
      <c r="E309">
        <f t="shared" si="37"/>
        <v>-8.9999999999999858E-2</v>
      </c>
    </row>
    <row r="310" spans="1:5">
      <c r="A310" s="7">
        <v>38401</v>
      </c>
      <c r="B310">
        <v>11.18</v>
      </c>
      <c r="C310">
        <v>13.01</v>
      </c>
      <c r="D310">
        <f t="shared" si="36"/>
        <v>-0.58999999999999986</v>
      </c>
      <c r="E310">
        <f t="shared" si="37"/>
        <v>-0.5600000000000005</v>
      </c>
    </row>
    <row r="311" spans="1:5">
      <c r="A311" s="7">
        <v>38404</v>
      </c>
      <c r="B311">
        <v>11.18</v>
      </c>
      <c r="C311">
        <v>13.24</v>
      </c>
      <c r="D311">
        <f t="shared" si="36"/>
        <v>0</v>
      </c>
      <c r="E311">
        <f t="shared" si="37"/>
        <v>0.23000000000000043</v>
      </c>
    </row>
    <row r="312" spans="1:5">
      <c r="A312" s="7">
        <v>38405</v>
      </c>
      <c r="B312">
        <v>13.14</v>
      </c>
      <c r="C312">
        <v>13.49</v>
      </c>
      <c r="D312">
        <f t="shared" si="36"/>
        <v>1.9600000000000009</v>
      </c>
      <c r="E312">
        <f t="shared" si="37"/>
        <v>0.25</v>
      </c>
    </row>
    <row r="313" spans="1:5">
      <c r="A313" s="7">
        <v>38406</v>
      </c>
      <c r="B313">
        <v>12.39</v>
      </c>
      <c r="C313">
        <v>13.99</v>
      </c>
      <c r="D313">
        <f t="shared" si="36"/>
        <v>-0.75</v>
      </c>
      <c r="E313">
        <f t="shared" si="37"/>
        <v>0.5</v>
      </c>
    </row>
    <row r="314" spans="1:5">
      <c r="A314" s="7">
        <v>38407</v>
      </c>
      <c r="B314">
        <v>11.57</v>
      </c>
      <c r="C314">
        <v>13.19</v>
      </c>
      <c r="D314">
        <f t="shared" si="36"/>
        <v>-0.82000000000000028</v>
      </c>
      <c r="E314">
        <f t="shared" si="37"/>
        <v>-0.80000000000000071</v>
      </c>
    </row>
    <row r="315" spans="1:5">
      <c r="A315" s="7">
        <v>38408</v>
      </c>
      <c r="B315">
        <v>11.49</v>
      </c>
      <c r="C315">
        <v>12.21</v>
      </c>
      <c r="D315">
        <f t="shared" si="36"/>
        <v>-8.0000000000000071E-2</v>
      </c>
      <c r="E315">
        <f t="shared" si="37"/>
        <v>-0.97999999999999865</v>
      </c>
    </row>
    <row r="316" spans="1:5">
      <c r="A316" s="7">
        <v>38411</v>
      </c>
      <c r="B316">
        <v>12.08</v>
      </c>
      <c r="C316">
        <v>12.89</v>
      </c>
      <c r="D316">
        <f t="shared" si="36"/>
        <v>0.58999999999999986</v>
      </c>
      <c r="E316">
        <f t="shared" si="37"/>
        <v>0.67999999999999972</v>
      </c>
    </row>
    <row r="317" spans="1:5">
      <c r="A317" s="7">
        <v>38412</v>
      </c>
      <c r="B317">
        <v>12.04</v>
      </c>
      <c r="C317">
        <v>12.35</v>
      </c>
      <c r="D317">
        <f t="shared" si="36"/>
        <v>-4.0000000000000924E-2</v>
      </c>
      <c r="E317">
        <f t="shared" si="37"/>
        <v>-0.54000000000000092</v>
      </c>
    </row>
    <row r="318" spans="1:5">
      <c r="A318" s="7">
        <v>38413</v>
      </c>
      <c r="B318">
        <v>12.5</v>
      </c>
      <c r="C318">
        <v>12.86</v>
      </c>
      <c r="D318">
        <f t="shared" si="36"/>
        <v>0.46000000000000085</v>
      </c>
      <c r="E318">
        <f t="shared" si="37"/>
        <v>0.50999999999999979</v>
      </c>
    </row>
    <row r="319" spans="1:5">
      <c r="A319" s="7">
        <v>38414</v>
      </c>
      <c r="B319">
        <v>12.93</v>
      </c>
      <c r="C319">
        <v>12.57</v>
      </c>
      <c r="D319">
        <f t="shared" si="36"/>
        <v>0.42999999999999972</v>
      </c>
      <c r="E319">
        <f t="shared" si="37"/>
        <v>-0.28999999999999915</v>
      </c>
    </row>
    <row r="320" spans="1:5">
      <c r="A320" s="7">
        <v>38415</v>
      </c>
      <c r="B320">
        <v>11.94</v>
      </c>
      <c r="C320">
        <v>11.93</v>
      </c>
      <c r="D320">
        <f t="shared" si="36"/>
        <v>-0.99000000000000021</v>
      </c>
      <c r="E320">
        <f t="shared" si="37"/>
        <v>-0.64000000000000057</v>
      </c>
    </row>
    <row r="321" spans="1:5">
      <c r="A321" s="7">
        <v>38418</v>
      </c>
      <c r="B321">
        <v>12.26</v>
      </c>
      <c r="C321">
        <v>11.72</v>
      </c>
      <c r="D321">
        <f t="shared" si="36"/>
        <v>0.32000000000000028</v>
      </c>
      <c r="E321">
        <f t="shared" si="37"/>
        <v>-0.20999999999999908</v>
      </c>
    </row>
    <row r="322" spans="1:5">
      <c r="A322" s="7">
        <v>38419</v>
      </c>
      <c r="B322">
        <v>12.4</v>
      </c>
      <c r="C322">
        <v>12</v>
      </c>
      <c r="D322">
        <f t="shared" si="36"/>
        <v>0.14000000000000057</v>
      </c>
      <c r="E322">
        <f t="shared" si="37"/>
        <v>0.27999999999999936</v>
      </c>
    </row>
    <row r="323" spans="1:5">
      <c r="A323" s="7">
        <v>38420</v>
      </c>
      <c r="B323">
        <v>12.7</v>
      </c>
      <c r="C323">
        <v>12.53</v>
      </c>
      <c r="D323">
        <f t="shared" si="36"/>
        <v>0.29999999999999893</v>
      </c>
      <c r="E323">
        <f t="shared" si="37"/>
        <v>0.52999999999999936</v>
      </c>
    </row>
    <row r="324" spans="1:5">
      <c r="A324" s="7">
        <v>38421</v>
      </c>
      <c r="B324">
        <v>12.49</v>
      </c>
      <c r="C324">
        <v>13.47</v>
      </c>
      <c r="D324">
        <f t="shared" si="36"/>
        <v>-0.20999999999999908</v>
      </c>
      <c r="E324">
        <f t="shared" si="37"/>
        <v>0.94000000000000128</v>
      </c>
    </row>
    <row r="325" spans="1:5">
      <c r="A325" s="7">
        <v>38422</v>
      </c>
      <c r="B325">
        <v>12.8</v>
      </c>
      <c r="C325">
        <v>12.96</v>
      </c>
      <c r="D325">
        <f t="shared" si="36"/>
        <v>0.3100000000000005</v>
      </c>
      <c r="E325">
        <f t="shared" si="37"/>
        <v>-0.50999999999999979</v>
      </c>
    </row>
    <row r="326" spans="1:5">
      <c r="A326" s="7">
        <v>38425</v>
      </c>
      <c r="B326">
        <v>12.39</v>
      </c>
      <c r="C326">
        <v>13.35</v>
      </c>
      <c r="D326">
        <f t="shared" si="36"/>
        <v>-0.41000000000000014</v>
      </c>
      <c r="E326">
        <f t="shared" si="37"/>
        <v>0.38999999999999879</v>
      </c>
    </row>
    <row r="327" spans="1:5">
      <c r="A327" s="7">
        <v>38426</v>
      </c>
      <c r="B327">
        <v>13.15</v>
      </c>
      <c r="C327">
        <v>12.49</v>
      </c>
      <c r="D327">
        <f t="shared" si="36"/>
        <v>0.75999999999999979</v>
      </c>
      <c r="E327">
        <f t="shared" si="37"/>
        <v>-0.85999999999999943</v>
      </c>
    </row>
    <row r="328" spans="1:5">
      <c r="A328" s="7">
        <v>38427</v>
      </c>
      <c r="B328">
        <v>13.49</v>
      </c>
      <c r="C328">
        <v>14.57</v>
      </c>
      <c r="D328">
        <f t="shared" si="36"/>
        <v>0.33999999999999986</v>
      </c>
      <c r="E328">
        <f t="shared" si="37"/>
        <v>2.08</v>
      </c>
    </row>
    <row r="329" spans="1:5">
      <c r="A329" s="7">
        <v>38428</v>
      </c>
      <c r="B329">
        <v>13.29</v>
      </c>
      <c r="C329">
        <v>13.46</v>
      </c>
      <c r="D329">
        <f t="shared" si="36"/>
        <v>-0.20000000000000107</v>
      </c>
      <c r="E329">
        <f t="shared" si="37"/>
        <v>-1.1099999999999994</v>
      </c>
    </row>
    <row r="330" spans="1:5">
      <c r="A330" s="7">
        <v>38429</v>
      </c>
      <c r="B330">
        <v>13.14</v>
      </c>
      <c r="C330">
        <v>12.83</v>
      </c>
      <c r="D330">
        <f t="shared" si="36"/>
        <v>-0.14999999999999858</v>
      </c>
      <c r="E330">
        <f t="shared" si="37"/>
        <v>-0.63000000000000078</v>
      </c>
    </row>
    <row r="331" spans="1:5">
      <c r="A331" s="7">
        <v>38432</v>
      </c>
      <c r="B331">
        <v>13.61</v>
      </c>
      <c r="C331">
        <v>13.39</v>
      </c>
      <c r="D331">
        <f t="shared" si="36"/>
        <v>0.46999999999999886</v>
      </c>
      <c r="E331">
        <f t="shared" si="37"/>
        <v>0.5600000000000005</v>
      </c>
    </row>
    <row r="332" spans="1:5">
      <c r="A332" s="7">
        <v>38433</v>
      </c>
      <c r="B332">
        <v>14.27</v>
      </c>
      <c r="C332">
        <v>13.36</v>
      </c>
      <c r="D332">
        <f t="shared" si="36"/>
        <v>0.66000000000000014</v>
      </c>
      <c r="E332">
        <f t="shared" si="37"/>
        <v>-3.0000000000001137E-2</v>
      </c>
    </row>
    <row r="333" spans="1:5">
      <c r="A333" s="7">
        <v>38434</v>
      </c>
      <c r="B333">
        <v>14.06</v>
      </c>
      <c r="C333">
        <v>13.47</v>
      </c>
      <c r="D333">
        <f t="shared" si="36"/>
        <v>-0.20999999999999908</v>
      </c>
      <c r="E333">
        <f t="shared" si="37"/>
        <v>0.11000000000000121</v>
      </c>
    </row>
    <row r="334" spans="1:5">
      <c r="A334" s="7">
        <v>38435</v>
      </c>
      <c r="B334">
        <v>13.42</v>
      </c>
      <c r="C334">
        <v>12.48</v>
      </c>
      <c r="D334">
        <f t="shared" si="36"/>
        <v>-0.64000000000000057</v>
      </c>
      <c r="E334">
        <f t="shared" si="37"/>
        <v>-0.99000000000000021</v>
      </c>
    </row>
    <row r="335" spans="1:5">
      <c r="A335" s="7">
        <v>38436</v>
      </c>
      <c r="B335">
        <v>13.42</v>
      </c>
      <c r="C335">
        <v>12.48</v>
      </c>
      <c r="D335">
        <f t="shared" si="36"/>
        <v>0</v>
      </c>
      <c r="E335">
        <f t="shared" si="37"/>
        <v>0</v>
      </c>
    </row>
    <row r="336" spans="1:5">
      <c r="A336" s="7">
        <v>38439</v>
      </c>
      <c r="B336">
        <v>13.75</v>
      </c>
      <c r="C336">
        <v>12.48</v>
      </c>
      <c r="D336">
        <f t="shared" ref="D336:D399" si="40">B336-B335</f>
        <v>0.33000000000000007</v>
      </c>
      <c r="E336">
        <f t="shared" ref="E336:E399" si="41">C336-C335</f>
        <v>0</v>
      </c>
    </row>
    <row r="337" spans="1:5">
      <c r="A337" s="7">
        <v>38440</v>
      </c>
      <c r="B337">
        <v>14.49</v>
      </c>
      <c r="C337">
        <v>13.06</v>
      </c>
      <c r="D337">
        <f t="shared" si="40"/>
        <v>0.74000000000000021</v>
      </c>
      <c r="E337">
        <f t="shared" si="41"/>
        <v>0.58000000000000007</v>
      </c>
    </row>
    <row r="338" spans="1:5">
      <c r="A338" s="7">
        <v>38441</v>
      </c>
      <c r="B338">
        <v>13.64</v>
      </c>
      <c r="C338">
        <v>13.27</v>
      </c>
      <c r="D338">
        <f t="shared" si="40"/>
        <v>-0.84999999999999964</v>
      </c>
      <c r="E338">
        <f t="shared" si="41"/>
        <v>0.20999999999999908</v>
      </c>
    </row>
    <row r="339" spans="1:5">
      <c r="A339" s="7">
        <v>38442</v>
      </c>
      <c r="B339">
        <v>14.02</v>
      </c>
      <c r="C339">
        <v>13.24</v>
      </c>
      <c r="D339">
        <f t="shared" si="40"/>
        <v>0.37999999999999901</v>
      </c>
      <c r="E339">
        <f t="shared" si="41"/>
        <v>-2.9999999999999361E-2</v>
      </c>
    </row>
    <row r="340" spans="1:5">
      <c r="A340" s="7">
        <v>38443</v>
      </c>
      <c r="B340">
        <v>14.09</v>
      </c>
      <c r="C340">
        <v>12.61</v>
      </c>
      <c r="D340">
        <f t="shared" si="40"/>
        <v>7.0000000000000284E-2</v>
      </c>
      <c r="E340">
        <f t="shared" si="41"/>
        <v>-0.63000000000000078</v>
      </c>
    </row>
    <row r="341" spans="1:5">
      <c r="A341" s="7">
        <v>38446</v>
      </c>
      <c r="B341">
        <v>14.11</v>
      </c>
      <c r="C341">
        <v>13.67</v>
      </c>
      <c r="D341">
        <f t="shared" si="40"/>
        <v>1.9999999999999574E-2</v>
      </c>
      <c r="E341">
        <f t="shared" si="41"/>
        <v>1.0600000000000005</v>
      </c>
    </row>
    <row r="342" spans="1:5">
      <c r="A342" s="7">
        <v>38447</v>
      </c>
      <c r="B342">
        <v>13.68</v>
      </c>
      <c r="C342">
        <v>12.72</v>
      </c>
      <c r="D342">
        <f t="shared" si="40"/>
        <v>-0.42999999999999972</v>
      </c>
      <c r="E342">
        <f t="shared" si="41"/>
        <v>-0.94999999999999929</v>
      </c>
    </row>
    <row r="343" spans="1:5">
      <c r="A343" s="7">
        <v>38448</v>
      </c>
      <c r="B343">
        <v>13.15</v>
      </c>
      <c r="C343">
        <v>12.29</v>
      </c>
      <c r="D343">
        <f t="shared" si="40"/>
        <v>-0.52999999999999936</v>
      </c>
      <c r="E343">
        <f t="shared" si="41"/>
        <v>-0.43000000000000149</v>
      </c>
    </row>
    <row r="344" spans="1:5">
      <c r="A344" s="7">
        <v>38449</v>
      </c>
      <c r="B344">
        <v>12.33</v>
      </c>
      <c r="C344">
        <v>11.72</v>
      </c>
      <c r="D344">
        <f t="shared" si="40"/>
        <v>-0.82000000000000028</v>
      </c>
      <c r="E344">
        <f t="shared" si="41"/>
        <v>-0.56999999999999851</v>
      </c>
    </row>
    <row r="345" spans="1:5">
      <c r="A345" s="7">
        <v>38450</v>
      </c>
      <c r="B345">
        <v>12.62</v>
      </c>
      <c r="C345">
        <v>11.79</v>
      </c>
      <c r="D345">
        <f t="shared" si="40"/>
        <v>0.28999999999999915</v>
      </c>
      <c r="E345">
        <f t="shared" si="41"/>
        <v>6.9999999999998508E-2</v>
      </c>
    </row>
    <row r="346" spans="1:5">
      <c r="A346" s="7">
        <v>38453</v>
      </c>
      <c r="B346">
        <v>11.98</v>
      </c>
      <c r="C346">
        <v>12.02</v>
      </c>
      <c r="D346">
        <f t="shared" si="40"/>
        <v>-0.63999999999999879</v>
      </c>
      <c r="E346">
        <f t="shared" si="41"/>
        <v>0.23000000000000043</v>
      </c>
    </row>
    <row r="347" spans="1:5">
      <c r="A347" s="7">
        <v>38454</v>
      </c>
      <c r="B347">
        <v>11.3</v>
      </c>
      <c r="C347">
        <v>12.47</v>
      </c>
      <c r="D347">
        <f t="shared" si="40"/>
        <v>-0.67999999999999972</v>
      </c>
      <c r="E347">
        <f t="shared" si="41"/>
        <v>0.45000000000000107</v>
      </c>
    </row>
    <row r="348" spans="1:5">
      <c r="A348" s="7">
        <v>38455</v>
      </c>
      <c r="B348">
        <v>13.31</v>
      </c>
      <c r="C348">
        <v>12.21</v>
      </c>
      <c r="D348">
        <f t="shared" si="40"/>
        <v>2.0099999999999998</v>
      </c>
      <c r="E348">
        <f t="shared" si="41"/>
        <v>-0.25999999999999979</v>
      </c>
    </row>
    <row r="349" spans="1:5">
      <c r="A349" s="7">
        <v>38456</v>
      </c>
      <c r="B349">
        <v>14.53</v>
      </c>
      <c r="C349">
        <v>12.24</v>
      </c>
      <c r="D349">
        <f t="shared" si="40"/>
        <v>1.2199999999999989</v>
      </c>
      <c r="E349">
        <f t="shared" si="41"/>
        <v>2.9999999999999361E-2</v>
      </c>
    </row>
    <row r="350" spans="1:5">
      <c r="A350" s="7">
        <v>38457</v>
      </c>
      <c r="B350">
        <v>17.739999999999998</v>
      </c>
      <c r="C350">
        <v>15.39</v>
      </c>
      <c r="D350">
        <f t="shared" si="40"/>
        <v>3.2099999999999991</v>
      </c>
      <c r="E350">
        <f t="shared" si="41"/>
        <v>3.1500000000000004</v>
      </c>
    </row>
    <row r="351" spans="1:5">
      <c r="A351" s="7">
        <v>38460</v>
      </c>
      <c r="B351">
        <v>16.559999999999999</v>
      </c>
      <c r="C351">
        <v>18.309999999999999</v>
      </c>
      <c r="D351">
        <f t="shared" si="40"/>
        <v>-1.1799999999999997</v>
      </c>
      <c r="E351">
        <f t="shared" si="41"/>
        <v>2.9199999999999982</v>
      </c>
    </row>
    <row r="352" spans="1:5">
      <c r="A352" s="7">
        <v>38461</v>
      </c>
      <c r="B352">
        <v>14.96</v>
      </c>
      <c r="C352">
        <v>17.18</v>
      </c>
      <c r="D352">
        <f t="shared" si="40"/>
        <v>-1.5999999999999979</v>
      </c>
      <c r="E352">
        <f t="shared" si="41"/>
        <v>-1.129999999999999</v>
      </c>
    </row>
    <row r="353" spans="1:5">
      <c r="A353" s="7">
        <v>38462</v>
      </c>
      <c r="B353">
        <v>16.920000000000002</v>
      </c>
      <c r="C353">
        <v>17.383700000000001</v>
      </c>
      <c r="D353">
        <f t="shared" si="40"/>
        <v>1.9600000000000009</v>
      </c>
      <c r="E353">
        <f t="shared" si="41"/>
        <v>0.20370000000000132</v>
      </c>
    </row>
    <row r="354" spans="1:5">
      <c r="A354" s="7">
        <v>38463</v>
      </c>
      <c r="B354">
        <v>14.41</v>
      </c>
      <c r="C354">
        <v>16.798300000000001</v>
      </c>
      <c r="D354">
        <f t="shared" si="40"/>
        <v>-2.5100000000000016</v>
      </c>
      <c r="E354">
        <f t="shared" si="41"/>
        <v>-0.58539999999999992</v>
      </c>
    </row>
    <row r="355" spans="1:5">
      <c r="A355" s="7">
        <v>38464</v>
      </c>
      <c r="B355">
        <v>15.38</v>
      </c>
      <c r="C355">
        <v>15.264900000000001</v>
      </c>
      <c r="D355">
        <f t="shared" si="40"/>
        <v>0.97000000000000064</v>
      </c>
      <c r="E355">
        <f t="shared" si="41"/>
        <v>-1.5334000000000003</v>
      </c>
    </row>
    <row r="356" spans="1:5">
      <c r="A356" s="7">
        <v>38467</v>
      </c>
      <c r="B356">
        <v>14.62</v>
      </c>
      <c r="C356">
        <v>15.124599999999999</v>
      </c>
      <c r="D356">
        <f t="shared" si="40"/>
        <v>-0.76000000000000156</v>
      </c>
      <c r="E356">
        <f t="shared" si="41"/>
        <v>-0.14030000000000165</v>
      </c>
    </row>
    <row r="357" spans="1:5">
      <c r="A357" s="7">
        <v>38468</v>
      </c>
      <c r="B357">
        <v>14.91</v>
      </c>
      <c r="C357">
        <v>15.049799999999999</v>
      </c>
      <c r="D357">
        <f t="shared" si="40"/>
        <v>0.29000000000000092</v>
      </c>
      <c r="E357">
        <f t="shared" si="41"/>
        <v>-7.4799999999999756E-2</v>
      </c>
    </row>
    <row r="358" spans="1:5">
      <c r="A358" s="7">
        <v>38469</v>
      </c>
      <c r="B358">
        <v>14.87</v>
      </c>
      <c r="C358">
        <v>16.5913</v>
      </c>
      <c r="D358">
        <f t="shared" si="40"/>
        <v>-4.0000000000000924E-2</v>
      </c>
      <c r="E358">
        <f t="shared" si="41"/>
        <v>1.541500000000001</v>
      </c>
    </row>
    <row r="359" spans="1:5">
      <c r="A359" s="7">
        <v>38470</v>
      </c>
      <c r="B359">
        <v>16.86</v>
      </c>
      <c r="C359">
        <v>16.534400000000002</v>
      </c>
      <c r="D359">
        <f t="shared" si="40"/>
        <v>1.9900000000000002</v>
      </c>
      <c r="E359">
        <f t="shared" si="41"/>
        <v>-5.689999999999884E-2</v>
      </c>
    </row>
    <row r="360" spans="1:5">
      <c r="A360" s="7">
        <v>38471</v>
      </c>
      <c r="B360">
        <v>15.31</v>
      </c>
      <c r="C360">
        <v>16.792000000000002</v>
      </c>
      <c r="D360">
        <f t="shared" si="40"/>
        <v>-1.5499999999999989</v>
      </c>
      <c r="E360">
        <f t="shared" si="41"/>
        <v>0.25760000000000005</v>
      </c>
    </row>
    <row r="361" spans="1:5">
      <c r="A361" s="7">
        <v>38474</v>
      </c>
      <c r="B361">
        <v>15.12</v>
      </c>
      <c r="C361">
        <v>15.956300000000001</v>
      </c>
      <c r="D361">
        <f t="shared" si="40"/>
        <v>-0.19000000000000128</v>
      </c>
      <c r="E361">
        <f t="shared" si="41"/>
        <v>-0.835700000000001</v>
      </c>
    </row>
    <row r="362" spans="1:5">
      <c r="A362" s="7">
        <v>38475</v>
      </c>
      <c r="B362">
        <v>14.53</v>
      </c>
      <c r="C362">
        <v>15.148</v>
      </c>
      <c r="D362">
        <f t="shared" si="40"/>
        <v>-0.58999999999999986</v>
      </c>
      <c r="E362">
        <f t="shared" si="41"/>
        <v>-0.80830000000000091</v>
      </c>
    </row>
    <row r="363" spans="1:5">
      <c r="A363" s="7">
        <v>38476</v>
      </c>
      <c r="B363">
        <v>13.85</v>
      </c>
      <c r="C363">
        <v>14.3329</v>
      </c>
      <c r="D363">
        <f t="shared" si="40"/>
        <v>-0.67999999999999972</v>
      </c>
      <c r="E363">
        <f t="shared" si="41"/>
        <v>-0.81509999999999927</v>
      </c>
    </row>
    <row r="364" spans="1:5">
      <c r="A364" s="7">
        <v>38477</v>
      </c>
      <c r="B364">
        <v>13.98</v>
      </c>
      <c r="C364">
        <v>13.5342</v>
      </c>
      <c r="D364">
        <f t="shared" si="40"/>
        <v>0.13000000000000078</v>
      </c>
      <c r="E364">
        <f t="shared" si="41"/>
        <v>-0.79870000000000019</v>
      </c>
    </row>
    <row r="365" spans="1:5">
      <c r="A365" s="7">
        <v>38478</v>
      </c>
      <c r="B365">
        <v>14.05</v>
      </c>
      <c r="C365">
        <v>13.300800000000001</v>
      </c>
      <c r="D365">
        <f t="shared" si="40"/>
        <v>7.0000000000000284E-2</v>
      </c>
      <c r="E365">
        <f t="shared" si="41"/>
        <v>-0.23339999999999961</v>
      </c>
    </row>
    <row r="366" spans="1:5">
      <c r="A366" s="7">
        <v>38481</v>
      </c>
      <c r="B366">
        <v>13.75</v>
      </c>
      <c r="C366">
        <v>14.232200000000001</v>
      </c>
      <c r="D366">
        <f t="shared" si="40"/>
        <v>-0.30000000000000071</v>
      </c>
      <c r="E366">
        <f t="shared" si="41"/>
        <v>0.93140000000000001</v>
      </c>
    </row>
    <row r="367" spans="1:5">
      <c r="A367" s="7">
        <v>38482</v>
      </c>
      <c r="B367">
        <v>14.91</v>
      </c>
      <c r="C367">
        <v>15.283099999999999</v>
      </c>
      <c r="D367">
        <f t="shared" si="40"/>
        <v>1.1600000000000001</v>
      </c>
      <c r="E367">
        <f t="shared" si="41"/>
        <v>1.0508999999999986</v>
      </c>
    </row>
    <row r="368" spans="1:5">
      <c r="A368" s="7">
        <v>38483</v>
      </c>
      <c r="B368">
        <v>14.45</v>
      </c>
      <c r="C368">
        <v>15.6572</v>
      </c>
      <c r="D368">
        <f t="shared" si="40"/>
        <v>-0.46000000000000085</v>
      </c>
      <c r="E368">
        <f t="shared" si="41"/>
        <v>0.37410000000000032</v>
      </c>
    </row>
    <row r="369" spans="1:5">
      <c r="A369" s="7">
        <v>38484</v>
      </c>
      <c r="B369">
        <v>16.12</v>
      </c>
      <c r="C369">
        <v>14.8536</v>
      </c>
      <c r="D369">
        <f t="shared" si="40"/>
        <v>1.6700000000000017</v>
      </c>
      <c r="E369">
        <f t="shared" si="41"/>
        <v>-0.80359999999999943</v>
      </c>
    </row>
    <row r="370" spans="1:5">
      <c r="A370" s="7">
        <v>38485</v>
      </c>
      <c r="B370">
        <v>16.32</v>
      </c>
      <c r="C370">
        <v>15.0693</v>
      </c>
      <c r="D370">
        <f t="shared" si="40"/>
        <v>0.19999999999999929</v>
      </c>
      <c r="E370">
        <f t="shared" si="41"/>
        <v>0.2157</v>
      </c>
    </row>
    <row r="371" spans="1:5">
      <c r="A371" s="7">
        <v>38488</v>
      </c>
      <c r="B371">
        <v>15.68</v>
      </c>
      <c r="C371">
        <v>15.524900000000001</v>
      </c>
      <c r="D371">
        <f t="shared" si="40"/>
        <v>-0.64000000000000057</v>
      </c>
      <c r="E371">
        <f t="shared" si="41"/>
        <v>0.45560000000000045</v>
      </c>
    </row>
    <row r="372" spans="1:5">
      <c r="A372" s="7">
        <v>38489</v>
      </c>
      <c r="B372">
        <v>14.57</v>
      </c>
      <c r="C372">
        <v>15.6896</v>
      </c>
      <c r="D372">
        <f t="shared" si="40"/>
        <v>-1.1099999999999994</v>
      </c>
      <c r="E372">
        <f t="shared" si="41"/>
        <v>0.16469999999999985</v>
      </c>
    </row>
    <row r="373" spans="1:5">
      <c r="A373" s="7">
        <v>38490</v>
      </c>
      <c r="B373">
        <v>13.63</v>
      </c>
      <c r="C373">
        <v>14.0947</v>
      </c>
      <c r="D373">
        <f t="shared" si="40"/>
        <v>-0.9399999999999995</v>
      </c>
      <c r="E373">
        <f t="shared" si="41"/>
        <v>-1.5949000000000009</v>
      </c>
    </row>
    <row r="374" spans="1:5">
      <c r="A374" s="7">
        <v>38491</v>
      </c>
      <c r="B374">
        <v>13.32</v>
      </c>
      <c r="C374">
        <v>13.7944</v>
      </c>
      <c r="D374">
        <f t="shared" si="40"/>
        <v>-0.3100000000000005</v>
      </c>
      <c r="E374">
        <f t="shared" si="41"/>
        <v>-0.30030000000000001</v>
      </c>
    </row>
    <row r="375" spans="1:5">
      <c r="A375" s="7">
        <v>38492</v>
      </c>
      <c r="B375">
        <v>13.14</v>
      </c>
      <c r="C375">
        <v>13.513199999999999</v>
      </c>
      <c r="D375">
        <f t="shared" si="40"/>
        <v>-0.17999999999999972</v>
      </c>
      <c r="E375">
        <f t="shared" si="41"/>
        <v>-0.28120000000000012</v>
      </c>
    </row>
    <row r="376" spans="1:5">
      <c r="A376" s="7">
        <v>38495</v>
      </c>
      <c r="B376">
        <v>12.95</v>
      </c>
      <c r="C376">
        <v>13.2149</v>
      </c>
      <c r="D376">
        <f t="shared" si="40"/>
        <v>-0.19000000000000128</v>
      </c>
      <c r="E376">
        <f t="shared" si="41"/>
        <v>-0.29829999999999934</v>
      </c>
    </row>
    <row r="377" spans="1:5">
      <c r="A377" s="7">
        <v>38496</v>
      </c>
      <c r="B377">
        <v>12.69</v>
      </c>
      <c r="C377">
        <v>13.385999999999999</v>
      </c>
      <c r="D377">
        <f t="shared" si="40"/>
        <v>-0.25999999999999979</v>
      </c>
      <c r="E377">
        <f t="shared" si="41"/>
        <v>0.17109999999999914</v>
      </c>
    </row>
    <row r="378" spans="1:5">
      <c r="A378" s="7">
        <v>38497</v>
      </c>
      <c r="B378">
        <v>12.58</v>
      </c>
      <c r="C378">
        <v>13.4681</v>
      </c>
      <c r="D378">
        <f t="shared" si="40"/>
        <v>-0.10999999999999943</v>
      </c>
      <c r="E378">
        <f t="shared" si="41"/>
        <v>8.2100000000000506E-2</v>
      </c>
    </row>
    <row r="379" spans="1:5">
      <c r="A379" s="7">
        <v>38498</v>
      </c>
      <c r="B379">
        <v>12.24</v>
      </c>
      <c r="C379">
        <v>12.7135</v>
      </c>
      <c r="D379">
        <f t="shared" si="40"/>
        <v>-0.33999999999999986</v>
      </c>
      <c r="E379">
        <f t="shared" si="41"/>
        <v>-0.75459999999999994</v>
      </c>
    </row>
    <row r="380" spans="1:5">
      <c r="A380" s="7">
        <v>38499</v>
      </c>
      <c r="B380">
        <v>12.15</v>
      </c>
      <c r="C380">
        <v>12.9451</v>
      </c>
      <c r="D380">
        <f t="shared" si="40"/>
        <v>-8.9999999999999858E-2</v>
      </c>
      <c r="E380">
        <f t="shared" si="41"/>
        <v>0.23160000000000025</v>
      </c>
    </row>
    <row r="381" spans="1:5">
      <c r="A381" s="7">
        <v>38502</v>
      </c>
      <c r="B381">
        <v>12.15</v>
      </c>
      <c r="C381">
        <v>12.8239</v>
      </c>
      <c r="D381">
        <f t="shared" si="40"/>
        <v>0</v>
      </c>
      <c r="E381">
        <f t="shared" si="41"/>
        <v>-0.12119999999999997</v>
      </c>
    </row>
    <row r="382" spans="1:5">
      <c r="A382" s="7">
        <v>38503</v>
      </c>
      <c r="B382">
        <v>13.29</v>
      </c>
      <c r="C382">
        <v>13.5138</v>
      </c>
      <c r="D382">
        <f t="shared" si="40"/>
        <v>1.1399999999999988</v>
      </c>
      <c r="E382">
        <f t="shared" si="41"/>
        <v>0.68989999999999974</v>
      </c>
    </row>
    <row r="383" spans="1:5">
      <c r="A383" s="7">
        <v>38504</v>
      </c>
      <c r="B383">
        <v>12.36</v>
      </c>
      <c r="C383">
        <v>12.995900000000001</v>
      </c>
      <c r="D383">
        <f t="shared" si="40"/>
        <v>-0.92999999999999972</v>
      </c>
      <c r="E383">
        <f t="shared" si="41"/>
        <v>-0.51789999999999914</v>
      </c>
    </row>
    <row r="384" spans="1:5">
      <c r="A384" s="7">
        <v>38505</v>
      </c>
      <c r="B384">
        <v>11.84</v>
      </c>
      <c r="C384">
        <v>12.8725</v>
      </c>
      <c r="D384">
        <f t="shared" si="40"/>
        <v>-0.51999999999999957</v>
      </c>
      <c r="E384">
        <f t="shared" si="41"/>
        <v>-0.12340000000000018</v>
      </c>
    </row>
    <row r="385" spans="1:5">
      <c r="A385" s="7">
        <v>38506</v>
      </c>
      <c r="B385">
        <v>12.15</v>
      </c>
      <c r="C385">
        <v>12.9397</v>
      </c>
      <c r="D385">
        <f t="shared" si="40"/>
        <v>0.3100000000000005</v>
      </c>
      <c r="E385">
        <f t="shared" si="41"/>
        <v>6.7199999999999704E-2</v>
      </c>
    </row>
    <row r="386" spans="1:5">
      <c r="A386" s="7">
        <v>38509</v>
      </c>
      <c r="B386">
        <v>12.28</v>
      </c>
      <c r="C386">
        <v>13.3629</v>
      </c>
      <c r="D386">
        <f t="shared" si="40"/>
        <v>0.12999999999999901</v>
      </c>
      <c r="E386">
        <f t="shared" si="41"/>
        <v>0.42319999999999958</v>
      </c>
    </row>
    <row r="387" spans="1:5">
      <c r="A387" s="7">
        <v>38510</v>
      </c>
      <c r="B387">
        <v>12.39</v>
      </c>
      <c r="C387">
        <v>12.6671</v>
      </c>
      <c r="D387">
        <f t="shared" si="40"/>
        <v>0.11000000000000121</v>
      </c>
      <c r="E387">
        <f t="shared" si="41"/>
        <v>-0.6958000000000002</v>
      </c>
    </row>
    <row r="388" spans="1:5">
      <c r="A388" s="7">
        <v>38511</v>
      </c>
      <c r="B388">
        <v>12.7</v>
      </c>
      <c r="C388">
        <v>12.9902</v>
      </c>
      <c r="D388">
        <f t="shared" si="40"/>
        <v>0.30999999999999872</v>
      </c>
      <c r="E388">
        <f t="shared" si="41"/>
        <v>0.32310000000000016</v>
      </c>
    </row>
    <row r="389" spans="1:5">
      <c r="A389" s="7">
        <v>38512</v>
      </c>
      <c r="B389">
        <v>12.08</v>
      </c>
      <c r="C389">
        <v>13.22</v>
      </c>
      <c r="D389">
        <f t="shared" si="40"/>
        <v>-0.61999999999999922</v>
      </c>
      <c r="E389">
        <f t="shared" si="41"/>
        <v>0.22980000000000089</v>
      </c>
    </row>
    <row r="390" spans="1:5">
      <c r="A390" s="7">
        <v>38513</v>
      </c>
      <c r="B390">
        <v>11.96</v>
      </c>
      <c r="C390">
        <v>12.701599999999999</v>
      </c>
      <c r="D390">
        <f t="shared" si="40"/>
        <v>-0.11999999999999922</v>
      </c>
      <c r="E390">
        <f t="shared" si="41"/>
        <v>-0.51840000000000153</v>
      </c>
    </row>
    <row r="391" spans="1:5">
      <c r="A391" s="7">
        <v>38516</v>
      </c>
      <c r="B391">
        <v>11.65</v>
      </c>
      <c r="C391">
        <v>12.7563</v>
      </c>
      <c r="D391">
        <f t="shared" si="40"/>
        <v>-0.3100000000000005</v>
      </c>
      <c r="E391">
        <f t="shared" si="41"/>
        <v>5.4700000000000415E-2</v>
      </c>
    </row>
    <row r="392" spans="1:5">
      <c r="A392" s="7">
        <v>38517</v>
      </c>
      <c r="B392">
        <v>11.79</v>
      </c>
      <c r="C392">
        <v>12.3775</v>
      </c>
      <c r="D392">
        <f t="shared" si="40"/>
        <v>0.13999999999999879</v>
      </c>
      <c r="E392">
        <f t="shared" si="41"/>
        <v>-0.37880000000000003</v>
      </c>
    </row>
    <row r="393" spans="1:5">
      <c r="A393" s="7">
        <v>38518</v>
      </c>
      <c r="B393">
        <v>11.46</v>
      </c>
      <c r="C393">
        <v>13.4793</v>
      </c>
      <c r="D393">
        <f t="shared" si="40"/>
        <v>-0.32999999999999829</v>
      </c>
      <c r="E393">
        <f t="shared" si="41"/>
        <v>1.1018000000000008</v>
      </c>
    </row>
    <row r="394" spans="1:5">
      <c r="A394" s="7">
        <v>38519</v>
      </c>
      <c r="B394">
        <v>11.15</v>
      </c>
      <c r="C394">
        <v>13.015700000000001</v>
      </c>
      <c r="D394">
        <f t="shared" si="40"/>
        <v>-0.3100000000000005</v>
      </c>
      <c r="E394">
        <f t="shared" si="41"/>
        <v>-0.46359999999999957</v>
      </c>
    </row>
    <row r="395" spans="1:5">
      <c r="A395" s="7">
        <v>38520</v>
      </c>
      <c r="B395">
        <v>11.48</v>
      </c>
      <c r="C395">
        <v>12.5633</v>
      </c>
      <c r="D395">
        <f t="shared" si="40"/>
        <v>0.33000000000000007</v>
      </c>
      <c r="E395">
        <f t="shared" si="41"/>
        <v>-0.4524000000000008</v>
      </c>
    </row>
    <row r="396" spans="1:5">
      <c r="A396" s="7">
        <v>38523</v>
      </c>
      <c r="B396">
        <v>11.47</v>
      </c>
      <c r="C396">
        <v>12.9133</v>
      </c>
      <c r="D396">
        <f t="shared" si="40"/>
        <v>-9.9999999999997868E-3</v>
      </c>
      <c r="E396">
        <f t="shared" si="41"/>
        <v>0.34999999999999964</v>
      </c>
    </row>
    <row r="397" spans="1:5">
      <c r="A397" s="7">
        <v>38524</v>
      </c>
      <c r="B397">
        <v>11.08</v>
      </c>
      <c r="C397">
        <v>12.450699999999999</v>
      </c>
      <c r="D397">
        <f t="shared" si="40"/>
        <v>-0.39000000000000057</v>
      </c>
      <c r="E397">
        <f t="shared" si="41"/>
        <v>-0.46260000000000012</v>
      </c>
    </row>
    <row r="398" spans="1:5">
      <c r="A398" s="7">
        <v>38525</v>
      </c>
      <c r="B398">
        <v>11.05</v>
      </c>
      <c r="C398">
        <v>12.386200000000001</v>
      </c>
      <c r="D398">
        <f t="shared" si="40"/>
        <v>-2.9999999999999361E-2</v>
      </c>
      <c r="E398">
        <f t="shared" si="41"/>
        <v>-6.4499999999998892E-2</v>
      </c>
    </row>
    <row r="399" spans="1:5">
      <c r="A399" s="7">
        <v>38526</v>
      </c>
      <c r="B399">
        <v>12.13</v>
      </c>
      <c r="C399">
        <v>11.9247</v>
      </c>
      <c r="D399">
        <f t="shared" si="40"/>
        <v>1.08</v>
      </c>
      <c r="E399">
        <f t="shared" si="41"/>
        <v>-0.46150000000000091</v>
      </c>
    </row>
    <row r="400" spans="1:5">
      <c r="A400" s="7">
        <v>38527</v>
      </c>
      <c r="B400">
        <v>12.18</v>
      </c>
      <c r="C400">
        <v>12.5237</v>
      </c>
      <c r="D400">
        <f t="shared" ref="D400:D463" si="42">B400-B399</f>
        <v>4.9999999999998934E-2</v>
      </c>
      <c r="E400">
        <f t="shared" ref="E400:E463" si="43">C400-C399</f>
        <v>0.5990000000000002</v>
      </c>
    </row>
    <row r="401" spans="1:5">
      <c r="A401" s="7">
        <v>38530</v>
      </c>
      <c r="B401">
        <v>12.52</v>
      </c>
      <c r="C401">
        <v>13.303699999999999</v>
      </c>
      <c r="D401">
        <f t="shared" si="42"/>
        <v>0.33999999999999986</v>
      </c>
      <c r="E401">
        <f t="shared" si="43"/>
        <v>0.77999999999999936</v>
      </c>
    </row>
    <row r="402" spans="1:5">
      <c r="A402" s="7">
        <v>38531</v>
      </c>
      <c r="B402">
        <v>11.58</v>
      </c>
      <c r="C402">
        <v>12.679500000000001</v>
      </c>
      <c r="D402">
        <f t="shared" si="42"/>
        <v>-0.9399999999999995</v>
      </c>
      <c r="E402">
        <f t="shared" si="43"/>
        <v>-0.62419999999999831</v>
      </c>
    </row>
    <row r="403" spans="1:5">
      <c r="A403" s="7">
        <v>38532</v>
      </c>
      <c r="B403">
        <v>11.77</v>
      </c>
      <c r="C403">
        <v>12.2629</v>
      </c>
      <c r="D403">
        <f t="shared" si="42"/>
        <v>0.1899999999999995</v>
      </c>
      <c r="E403">
        <f t="shared" si="43"/>
        <v>-0.41660000000000075</v>
      </c>
    </row>
    <row r="404" spans="1:5">
      <c r="A404" s="7">
        <v>38533</v>
      </c>
      <c r="B404">
        <v>12.04</v>
      </c>
      <c r="C404">
        <v>12.377700000000001</v>
      </c>
      <c r="D404">
        <f t="shared" si="42"/>
        <v>0.26999999999999957</v>
      </c>
      <c r="E404">
        <f t="shared" si="43"/>
        <v>0.11480000000000068</v>
      </c>
    </row>
    <row r="405" spans="1:5">
      <c r="A405" s="7">
        <v>38534</v>
      </c>
      <c r="B405">
        <v>11.4</v>
      </c>
      <c r="C405">
        <v>11.9381</v>
      </c>
      <c r="D405">
        <f t="shared" si="42"/>
        <v>-0.63999999999999879</v>
      </c>
      <c r="E405">
        <f t="shared" si="43"/>
        <v>-0.43960000000000043</v>
      </c>
    </row>
    <row r="406" spans="1:5">
      <c r="A406" s="7">
        <v>38537</v>
      </c>
      <c r="B406">
        <v>11.4</v>
      </c>
      <c r="C406">
        <v>12.0091</v>
      </c>
      <c r="D406">
        <f t="shared" si="42"/>
        <v>0</v>
      </c>
      <c r="E406">
        <f t="shared" si="43"/>
        <v>7.099999999999973E-2</v>
      </c>
    </row>
    <row r="407" spans="1:5">
      <c r="A407" s="7">
        <v>38538</v>
      </c>
      <c r="B407">
        <v>11.68</v>
      </c>
      <c r="C407">
        <v>12.5991</v>
      </c>
      <c r="D407">
        <f t="shared" si="42"/>
        <v>0.27999999999999936</v>
      </c>
      <c r="E407">
        <f t="shared" si="43"/>
        <v>0.58999999999999986</v>
      </c>
    </row>
    <row r="408" spans="1:5">
      <c r="A408" s="7">
        <v>38539</v>
      </c>
      <c r="B408">
        <v>12.27</v>
      </c>
      <c r="C408">
        <v>12.245900000000001</v>
      </c>
      <c r="D408">
        <f t="shared" si="42"/>
        <v>0.58999999999999986</v>
      </c>
      <c r="E408">
        <f t="shared" si="43"/>
        <v>-0.35319999999999929</v>
      </c>
    </row>
    <row r="409" spans="1:5">
      <c r="A409" s="7">
        <v>38540</v>
      </c>
      <c r="B409">
        <v>12.49</v>
      </c>
      <c r="C409">
        <v>15.7155</v>
      </c>
      <c r="D409">
        <f t="shared" si="42"/>
        <v>0.22000000000000064</v>
      </c>
      <c r="E409">
        <f t="shared" si="43"/>
        <v>3.4695999999999998</v>
      </c>
    </row>
    <row r="410" spans="1:5">
      <c r="A410" s="7">
        <v>38541</v>
      </c>
      <c r="B410">
        <v>11.45</v>
      </c>
      <c r="C410">
        <v>12.9572</v>
      </c>
      <c r="D410">
        <f t="shared" si="42"/>
        <v>-1.0400000000000009</v>
      </c>
      <c r="E410">
        <f t="shared" si="43"/>
        <v>-2.7583000000000002</v>
      </c>
    </row>
    <row r="411" spans="1:5">
      <c r="A411" s="7">
        <v>38544</v>
      </c>
      <c r="B411">
        <v>11.28</v>
      </c>
      <c r="C411">
        <v>13.1677</v>
      </c>
      <c r="D411">
        <f t="shared" si="42"/>
        <v>-0.16999999999999993</v>
      </c>
      <c r="E411">
        <f t="shared" si="43"/>
        <v>0.21049999999999969</v>
      </c>
    </row>
    <row r="412" spans="1:5">
      <c r="A412" s="7">
        <v>38545</v>
      </c>
      <c r="B412">
        <v>10.95</v>
      </c>
      <c r="C412">
        <v>13.873699999999999</v>
      </c>
      <c r="D412">
        <f t="shared" si="42"/>
        <v>-0.33000000000000007</v>
      </c>
      <c r="E412">
        <f t="shared" si="43"/>
        <v>0.70599999999999952</v>
      </c>
    </row>
    <row r="413" spans="1:5">
      <c r="A413" s="7">
        <v>38546</v>
      </c>
      <c r="B413">
        <v>10.84</v>
      </c>
      <c r="C413">
        <v>13.165900000000001</v>
      </c>
      <c r="D413">
        <f t="shared" si="42"/>
        <v>-0.10999999999999943</v>
      </c>
      <c r="E413">
        <f t="shared" si="43"/>
        <v>-0.70779999999999887</v>
      </c>
    </row>
    <row r="414" spans="1:5">
      <c r="A414" s="7">
        <v>38547</v>
      </c>
      <c r="B414">
        <v>10.81</v>
      </c>
      <c r="C414">
        <v>12.9773</v>
      </c>
      <c r="D414">
        <f t="shared" si="42"/>
        <v>-2.9999999999999361E-2</v>
      </c>
      <c r="E414">
        <f t="shared" si="43"/>
        <v>-0.18860000000000099</v>
      </c>
    </row>
    <row r="415" spans="1:5">
      <c r="A415" s="7">
        <v>38548</v>
      </c>
      <c r="B415">
        <v>10.33</v>
      </c>
      <c r="C415">
        <v>12.7737</v>
      </c>
      <c r="D415">
        <f t="shared" si="42"/>
        <v>-0.48000000000000043</v>
      </c>
      <c r="E415">
        <f t="shared" si="43"/>
        <v>-0.20359999999999978</v>
      </c>
    </row>
    <row r="416" spans="1:5">
      <c r="A416" s="7">
        <v>38551</v>
      </c>
      <c r="B416">
        <v>10.77</v>
      </c>
      <c r="C416">
        <v>12.6721</v>
      </c>
      <c r="D416">
        <f t="shared" si="42"/>
        <v>0.4399999999999995</v>
      </c>
      <c r="E416">
        <f t="shared" si="43"/>
        <v>-0.10159999999999947</v>
      </c>
    </row>
    <row r="417" spans="1:5">
      <c r="A417" s="7">
        <v>38552</v>
      </c>
      <c r="B417">
        <v>10.45</v>
      </c>
      <c r="C417">
        <v>12.497999999999999</v>
      </c>
      <c r="D417">
        <f t="shared" si="42"/>
        <v>-0.32000000000000028</v>
      </c>
      <c r="E417">
        <f t="shared" si="43"/>
        <v>-0.17410000000000103</v>
      </c>
    </row>
    <row r="418" spans="1:5">
      <c r="A418" s="7">
        <v>38553</v>
      </c>
      <c r="B418">
        <v>10.23</v>
      </c>
      <c r="C418">
        <v>13.029500000000001</v>
      </c>
      <c r="D418">
        <f t="shared" si="42"/>
        <v>-0.21999999999999886</v>
      </c>
      <c r="E418">
        <f t="shared" si="43"/>
        <v>0.53150000000000119</v>
      </c>
    </row>
    <row r="419" spans="1:5">
      <c r="A419" s="7">
        <v>38554</v>
      </c>
      <c r="B419">
        <v>10.97</v>
      </c>
      <c r="C419">
        <v>13.747199999999999</v>
      </c>
      <c r="D419">
        <f t="shared" si="42"/>
        <v>0.74000000000000021</v>
      </c>
      <c r="E419">
        <f t="shared" si="43"/>
        <v>0.71769999999999889</v>
      </c>
    </row>
    <row r="420" spans="1:5">
      <c r="A420" s="7">
        <v>38555</v>
      </c>
      <c r="B420">
        <v>10.52</v>
      </c>
      <c r="C420">
        <v>13.65</v>
      </c>
      <c r="D420">
        <f t="shared" si="42"/>
        <v>-0.45000000000000107</v>
      </c>
      <c r="E420">
        <f t="shared" si="43"/>
        <v>-9.7199999999999065E-2</v>
      </c>
    </row>
    <row r="421" spans="1:5">
      <c r="A421" s="7">
        <v>38558</v>
      </c>
      <c r="B421">
        <v>11.1</v>
      </c>
      <c r="C421">
        <v>14.114800000000001</v>
      </c>
      <c r="D421">
        <f t="shared" si="42"/>
        <v>0.58000000000000007</v>
      </c>
      <c r="E421">
        <f t="shared" si="43"/>
        <v>0.46480000000000032</v>
      </c>
    </row>
    <row r="422" spans="1:5">
      <c r="A422" s="7">
        <v>38559</v>
      </c>
      <c r="B422">
        <v>10.99</v>
      </c>
      <c r="C422">
        <v>13.3918</v>
      </c>
      <c r="D422">
        <f t="shared" si="42"/>
        <v>-0.10999999999999943</v>
      </c>
      <c r="E422">
        <f t="shared" si="43"/>
        <v>-0.72300000000000075</v>
      </c>
    </row>
    <row r="423" spans="1:5">
      <c r="A423" s="7">
        <v>38560</v>
      </c>
      <c r="B423">
        <v>10.36</v>
      </c>
      <c r="C423">
        <v>12.841799999999999</v>
      </c>
      <c r="D423">
        <f t="shared" si="42"/>
        <v>-0.63000000000000078</v>
      </c>
      <c r="E423">
        <f t="shared" si="43"/>
        <v>-0.55000000000000071</v>
      </c>
    </row>
    <row r="424" spans="1:5">
      <c r="A424" s="7">
        <v>38561</v>
      </c>
      <c r="B424">
        <v>10.52</v>
      </c>
      <c r="C424">
        <v>12.971299999999999</v>
      </c>
      <c r="D424">
        <f t="shared" si="42"/>
        <v>0.16000000000000014</v>
      </c>
      <c r="E424">
        <f t="shared" si="43"/>
        <v>0.12950000000000017</v>
      </c>
    </row>
    <row r="425" spans="1:5">
      <c r="A425" s="7">
        <v>38562</v>
      </c>
      <c r="B425">
        <v>11.57</v>
      </c>
      <c r="C425">
        <v>13.276300000000001</v>
      </c>
      <c r="D425">
        <f t="shared" si="42"/>
        <v>1.0500000000000007</v>
      </c>
      <c r="E425">
        <f t="shared" si="43"/>
        <v>0.30500000000000149</v>
      </c>
    </row>
    <row r="426" spans="1:5">
      <c r="A426" s="7">
        <v>38565</v>
      </c>
      <c r="B426">
        <v>12.08</v>
      </c>
      <c r="C426">
        <v>13.5152</v>
      </c>
      <c r="D426">
        <f t="shared" si="42"/>
        <v>0.50999999999999979</v>
      </c>
      <c r="E426">
        <f t="shared" si="43"/>
        <v>0.23889999999999922</v>
      </c>
    </row>
    <row r="427" spans="1:5">
      <c r="A427" s="7">
        <v>38566</v>
      </c>
      <c r="B427">
        <v>11.75</v>
      </c>
      <c r="C427">
        <v>12.808999999999999</v>
      </c>
      <c r="D427">
        <f t="shared" si="42"/>
        <v>-0.33000000000000007</v>
      </c>
      <c r="E427">
        <f t="shared" si="43"/>
        <v>-0.70620000000000083</v>
      </c>
    </row>
    <row r="428" spans="1:5">
      <c r="A428" s="7">
        <v>38567</v>
      </c>
      <c r="B428">
        <v>11.83</v>
      </c>
      <c r="C428">
        <v>13.372299999999999</v>
      </c>
      <c r="D428">
        <f t="shared" si="42"/>
        <v>8.0000000000000071E-2</v>
      </c>
      <c r="E428">
        <f t="shared" si="43"/>
        <v>0.56329999999999991</v>
      </c>
    </row>
    <row r="429" spans="1:5">
      <c r="A429" s="7">
        <v>38568</v>
      </c>
      <c r="B429">
        <v>12.52</v>
      </c>
      <c r="C429">
        <v>14.157299999999999</v>
      </c>
      <c r="D429">
        <f t="shared" si="42"/>
        <v>0.6899999999999995</v>
      </c>
      <c r="E429">
        <f t="shared" si="43"/>
        <v>0.78500000000000014</v>
      </c>
    </row>
    <row r="430" spans="1:5">
      <c r="A430" s="7">
        <v>38569</v>
      </c>
      <c r="B430">
        <v>12.48</v>
      </c>
      <c r="C430">
        <v>14.956300000000001</v>
      </c>
      <c r="D430">
        <f t="shared" si="42"/>
        <v>-3.9999999999999147E-2</v>
      </c>
      <c r="E430">
        <f t="shared" si="43"/>
        <v>0.79900000000000126</v>
      </c>
    </row>
    <row r="431" spans="1:5">
      <c r="A431" s="7">
        <v>38572</v>
      </c>
      <c r="B431">
        <v>13.21</v>
      </c>
      <c r="C431">
        <v>15.2119</v>
      </c>
      <c r="D431">
        <f t="shared" si="42"/>
        <v>0.73000000000000043</v>
      </c>
      <c r="E431">
        <f t="shared" si="43"/>
        <v>0.25559999999999938</v>
      </c>
    </row>
    <row r="432" spans="1:5">
      <c r="A432" s="7">
        <v>38573</v>
      </c>
      <c r="B432">
        <v>12.4</v>
      </c>
      <c r="C432">
        <v>14.462400000000001</v>
      </c>
      <c r="D432">
        <f t="shared" si="42"/>
        <v>-0.8100000000000005</v>
      </c>
      <c r="E432">
        <f t="shared" si="43"/>
        <v>-0.74949999999999939</v>
      </c>
    </row>
    <row r="433" spans="1:5">
      <c r="A433" s="7">
        <v>38574</v>
      </c>
      <c r="B433">
        <v>12.38</v>
      </c>
      <c r="C433">
        <v>13.9786</v>
      </c>
      <c r="D433">
        <f t="shared" si="42"/>
        <v>-1.9999999999999574E-2</v>
      </c>
      <c r="E433">
        <f t="shared" si="43"/>
        <v>-0.48380000000000045</v>
      </c>
    </row>
    <row r="434" spans="1:5">
      <c r="A434" s="7">
        <v>38575</v>
      </c>
      <c r="B434">
        <v>12.42</v>
      </c>
      <c r="C434">
        <v>14.7486</v>
      </c>
      <c r="D434">
        <f t="shared" si="42"/>
        <v>3.9999999999999147E-2</v>
      </c>
      <c r="E434">
        <f t="shared" si="43"/>
        <v>0.76999999999999957</v>
      </c>
    </row>
    <row r="435" spans="1:5">
      <c r="A435" s="7">
        <v>38576</v>
      </c>
      <c r="B435">
        <v>12.74</v>
      </c>
      <c r="C435">
        <v>14.964499999999999</v>
      </c>
      <c r="D435">
        <f t="shared" si="42"/>
        <v>0.32000000000000028</v>
      </c>
      <c r="E435">
        <f t="shared" si="43"/>
        <v>0.21589999999999954</v>
      </c>
    </row>
    <row r="436" spans="1:5">
      <c r="A436" s="7">
        <v>38579</v>
      </c>
      <c r="B436">
        <v>12.26</v>
      </c>
      <c r="C436">
        <v>15.3025</v>
      </c>
      <c r="D436">
        <f t="shared" si="42"/>
        <v>-0.48000000000000043</v>
      </c>
      <c r="E436">
        <f t="shared" si="43"/>
        <v>0.33800000000000097</v>
      </c>
    </row>
    <row r="437" spans="1:5">
      <c r="A437" s="7">
        <v>38580</v>
      </c>
      <c r="B437">
        <v>13.52</v>
      </c>
      <c r="C437">
        <v>15.606299999999999</v>
      </c>
      <c r="D437">
        <f t="shared" si="42"/>
        <v>1.2599999999999998</v>
      </c>
      <c r="E437">
        <f t="shared" si="43"/>
        <v>0.30379999999999896</v>
      </c>
    </row>
    <row r="438" spans="1:5">
      <c r="A438" s="7">
        <v>38581</v>
      </c>
      <c r="B438">
        <v>13.3</v>
      </c>
      <c r="C438">
        <v>15.9175</v>
      </c>
      <c r="D438">
        <f t="shared" si="42"/>
        <v>-0.21999999999999886</v>
      </c>
      <c r="E438">
        <f t="shared" si="43"/>
        <v>0.31120000000000125</v>
      </c>
    </row>
    <row r="439" spans="1:5">
      <c r="A439" s="7">
        <v>38582</v>
      </c>
      <c r="B439">
        <v>13.42</v>
      </c>
      <c r="C439">
        <v>15.7719</v>
      </c>
      <c r="D439">
        <f t="shared" si="42"/>
        <v>0.11999999999999922</v>
      </c>
      <c r="E439">
        <f t="shared" si="43"/>
        <v>-0.14559999999999995</v>
      </c>
    </row>
    <row r="440" spans="1:5">
      <c r="A440" s="7">
        <v>38583</v>
      </c>
      <c r="B440">
        <v>13.42</v>
      </c>
      <c r="C440">
        <v>14.712400000000001</v>
      </c>
      <c r="D440">
        <f t="shared" si="42"/>
        <v>0</v>
      </c>
      <c r="E440">
        <f t="shared" si="43"/>
        <v>-1.0594999999999999</v>
      </c>
    </row>
    <row r="441" spans="1:5">
      <c r="A441" s="7">
        <v>38586</v>
      </c>
      <c r="B441">
        <v>13.42</v>
      </c>
      <c r="C441">
        <v>14.797599999999999</v>
      </c>
      <c r="D441">
        <f t="shared" si="42"/>
        <v>0</v>
      </c>
      <c r="E441">
        <f t="shared" si="43"/>
        <v>8.519999999999861E-2</v>
      </c>
    </row>
    <row r="442" spans="1:5">
      <c r="A442" s="7">
        <v>38587</v>
      </c>
      <c r="B442">
        <v>13.34</v>
      </c>
      <c r="C442">
        <v>15.3299</v>
      </c>
      <c r="D442">
        <f t="shared" si="42"/>
        <v>-8.0000000000000071E-2</v>
      </c>
      <c r="E442">
        <f t="shared" si="43"/>
        <v>0.53230000000000111</v>
      </c>
    </row>
    <row r="443" spans="1:5">
      <c r="A443" s="7">
        <v>38588</v>
      </c>
      <c r="B443">
        <v>14.17</v>
      </c>
      <c r="C443">
        <v>15.3001</v>
      </c>
      <c r="D443">
        <f t="shared" si="42"/>
        <v>0.83000000000000007</v>
      </c>
      <c r="E443">
        <f t="shared" si="43"/>
        <v>-2.9799999999999827E-2</v>
      </c>
    </row>
    <row r="444" spans="1:5">
      <c r="A444" s="7">
        <v>38589</v>
      </c>
      <c r="B444">
        <v>13.73</v>
      </c>
      <c r="C444">
        <v>15.8729</v>
      </c>
      <c r="D444">
        <f t="shared" si="42"/>
        <v>-0.4399999999999995</v>
      </c>
      <c r="E444">
        <f t="shared" si="43"/>
        <v>0.57279999999999909</v>
      </c>
    </row>
    <row r="445" spans="1:5">
      <c r="A445" s="7">
        <v>38590</v>
      </c>
      <c r="B445">
        <v>13.72</v>
      </c>
      <c r="C445">
        <v>16.737100000000002</v>
      </c>
      <c r="D445">
        <f t="shared" si="42"/>
        <v>-9.9999999999997868E-3</v>
      </c>
      <c r="E445">
        <f t="shared" si="43"/>
        <v>0.86420000000000208</v>
      </c>
    </row>
    <row r="446" spans="1:5">
      <c r="A446" s="7">
        <v>38593</v>
      </c>
      <c r="B446">
        <v>13.52</v>
      </c>
      <c r="C446">
        <v>16.6678</v>
      </c>
      <c r="D446">
        <f t="shared" si="42"/>
        <v>-0.20000000000000107</v>
      </c>
      <c r="E446">
        <f t="shared" si="43"/>
        <v>-6.9300000000001916E-2</v>
      </c>
    </row>
    <row r="447" spans="1:5">
      <c r="A447" s="7">
        <v>38594</v>
      </c>
      <c r="B447">
        <v>13.65</v>
      </c>
      <c r="C447">
        <v>15.9397</v>
      </c>
      <c r="D447">
        <f t="shared" si="42"/>
        <v>0.13000000000000078</v>
      </c>
      <c r="E447">
        <f t="shared" si="43"/>
        <v>-0.72809999999999953</v>
      </c>
    </row>
    <row r="448" spans="1:5">
      <c r="A448" s="7">
        <v>38595</v>
      </c>
      <c r="B448">
        <v>12.6</v>
      </c>
      <c r="C448">
        <v>15.1539</v>
      </c>
      <c r="D448">
        <f t="shared" si="42"/>
        <v>-1.0500000000000007</v>
      </c>
      <c r="E448">
        <f t="shared" si="43"/>
        <v>-0.78580000000000005</v>
      </c>
    </row>
    <row r="449" spans="1:5">
      <c r="A449" s="7">
        <v>38596</v>
      </c>
      <c r="B449">
        <v>13.15</v>
      </c>
      <c r="C449">
        <v>14.7469</v>
      </c>
      <c r="D449">
        <f t="shared" si="42"/>
        <v>0.55000000000000071</v>
      </c>
      <c r="E449">
        <f t="shared" si="43"/>
        <v>-0.40700000000000003</v>
      </c>
    </row>
    <row r="450" spans="1:5">
      <c r="A450" s="7">
        <v>38597</v>
      </c>
      <c r="B450">
        <v>13.57</v>
      </c>
      <c r="C450">
        <v>15.023</v>
      </c>
      <c r="D450">
        <f t="shared" si="42"/>
        <v>0.41999999999999993</v>
      </c>
      <c r="E450">
        <f t="shared" si="43"/>
        <v>0.27609999999999957</v>
      </c>
    </row>
    <row r="451" spans="1:5">
      <c r="A451" s="7">
        <v>38600</v>
      </c>
      <c r="B451">
        <v>13.57</v>
      </c>
      <c r="C451">
        <v>14.615600000000001</v>
      </c>
      <c r="D451">
        <f t="shared" si="42"/>
        <v>0</v>
      </c>
      <c r="E451">
        <f t="shared" si="43"/>
        <v>-0.4073999999999991</v>
      </c>
    </row>
    <row r="452" spans="1:5">
      <c r="A452" s="7">
        <v>38601</v>
      </c>
      <c r="B452">
        <v>12.93</v>
      </c>
      <c r="C452">
        <v>14.289</v>
      </c>
      <c r="D452">
        <f t="shared" si="42"/>
        <v>-0.64000000000000057</v>
      </c>
      <c r="E452">
        <f t="shared" si="43"/>
        <v>-0.32660000000000089</v>
      </c>
    </row>
    <row r="453" spans="1:5">
      <c r="A453" s="7">
        <v>38602</v>
      </c>
      <c r="B453">
        <v>12.52</v>
      </c>
      <c r="C453">
        <v>14.219799999999999</v>
      </c>
      <c r="D453">
        <f t="shared" si="42"/>
        <v>-0.41000000000000014</v>
      </c>
      <c r="E453">
        <f t="shared" si="43"/>
        <v>-6.9200000000000372E-2</v>
      </c>
    </row>
    <row r="454" spans="1:5">
      <c r="A454" s="7">
        <v>38603</v>
      </c>
      <c r="B454">
        <v>12.93</v>
      </c>
      <c r="C454">
        <v>14.190799999999999</v>
      </c>
      <c r="D454">
        <f t="shared" si="42"/>
        <v>0.41000000000000014</v>
      </c>
      <c r="E454">
        <f t="shared" si="43"/>
        <v>-2.8999999999999915E-2</v>
      </c>
    </row>
    <row r="455" spans="1:5">
      <c r="A455" s="7">
        <v>38604</v>
      </c>
      <c r="B455">
        <v>11.98</v>
      </c>
      <c r="C455">
        <v>14.077199999999999</v>
      </c>
      <c r="D455">
        <f t="shared" si="42"/>
        <v>-0.94999999999999929</v>
      </c>
      <c r="E455">
        <f t="shared" si="43"/>
        <v>-0.11359999999999992</v>
      </c>
    </row>
    <row r="456" spans="1:5">
      <c r="A456" s="7">
        <v>38607</v>
      </c>
      <c r="B456">
        <v>11.65</v>
      </c>
      <c r="C456">
        <v>14.735099999999999</v>
      </c>
      <c r="D456">
        <f t="shared" si="42"/>
        <v>-0.33000000000000007</v>
      </c>
      <c r="E456">
        <f t="shared" si="43"/>
        <v>0.65789999999999971</v>
      </c>
    </row>
    <row r="457" spans="1:5">
      <c r="A457" s="7">
        <v>38608</v>
      </c>
      <c r="B457">
        <v>12.39</v>
      </c>
      <c r="C457">
        <v>15.779199999999999</v>
      </c>
      <c r="D457">
        <f t="shared" si="42"/>
        <v>0.74000000000000021</v>
      </c>
      <c r="E457">
        <f t="shared" si="43"/>
        <v>1.0441000000000003</v>
      </c>
    </row>
    <row r="458" spans="1:5">
      <c r="A458" s="7">
        <v>38609</v>
      </c>
      <c r="B458">
        <v>12.91</v>
      </c>
      <c r="C458">
        <v>15.3469</v>
      </c>
      <c r="D458">
        <f t="shared" si="42"/>
        <v>0.51999999999999957</v>
      </c>
      <c r="E458">
        <f t="shared" si="43"/>
        <v>-0.43229999999999968</v>
      </c>
    </row>
    <row r="459" spans="1:5">
      <c r="A459" s="7">
        <v>38610</v>
      </c>
      <c r="B459">
        <v>12.49</v>
      </c>
      <c r="C459">
        <v>15.310700000000001</v>
      </c>
      <c r="D459">
        <f t="shared" si="42"/>
        <v>-0.41999999999999993</v>
      </c>
      <c r="E459">
        <f t="shared" si="43"/>
        <v>-3.6199999999999122E-2</v>
      </c>
    </row>
    <row r="460" spans="1:5">
      <c r="A460" s="7">
        <v>38611</v>
      </c>
      <c r="B460">
        <v>11.22</v>
      </c>
      <c r="C460">
        <v>15.4826</v>
      </c>
      <c r="D460">
        <f t="shared" si="42"/>
        <v>-1.2699999999999996</v>
      </c>
      <c r="E460">
        <f t="shared" si="43"/>
        <v>0.17189999999999905</v>
      </c>
    </row>
    <row r="461" spans="1:5">
      <c r="A461" s="7">
        <v>38614</v>
      </c>
      <c r="B461">
        <v>12.14</v>
      </c>
      <c r="C461">
        <v>14.7522</v>
      </c>
      <c r="D461">
        <f t="shared" si="42"/>
        <v>0.91999999999999993</v>
      </c>
      <c r="E461">
        <f t="shared" si="43"/>
        <v>-0.73039999999999949</v>
      </c>
    </row>
    <row r="462" spans="1:5">
      <c r="A462" s="7">
        <v>38615</v>
      </c>
      <c r="B462">
        <v>12.64</v>
      </c>
      <c r="C462">
        <v>14.666600000000001</v>
      </c>
      <c r="D462">
        <f t="shared" si="42"/>
        <v>0.5</v>
      </c>
      <c r="E462">
        <f t="shared" si="43"/>
        <v>-8.5599999999999454E-2</v>
      </c>
    </row>
    <row r="463" spans="1:5">
      <c r="A463" s="7">
        <v>38616</v>
      </c>
      <c r="B463">
        <v>13.79</v>
      </c>
      <c r="C463">
        <v>15.670299999999999</v>
      </c>
      <c r="D463">
        <f t="shared" si="42"/>
        <v>1.1499999999999986</v>
      </c>
      <c r="E463">
        <f t="shared" si="43"/>
        <v>1.0036999999999985</v>
      </c>
    </row>
    <row r="464" spans="1:5">
      <c r="A464" s="7">
        <v>38617</v>
      </c>
      <c r="B464">
        <v>13.33</v>
      </c>
      <c r="C464">
        <v>15.604799999999999</v>
      </c>
      <c r="D464">
        <f t="shared" ref="D464:D527" si="44">B464-B463</f>
        <v>-0.45999999999999908</v>
      </c>
      <c r="E464">
        <f t="shared" ref="E464:E527" si="45">C464-C463</f>
        <v>-6.5500000000000114E-2</v>
      </c>
    </row>
    <row r="465" spans="1:5">
      <c r="A465" s="7">
        <v>38618</v>
      </c>
      <c r="B465">
        <v>12.96</v>
      </c>
      <c r="C465">
        <v>14.8485</v>
      </c>
      <c r="D465">
        <f t="shared" si="44"/>
        <v>-0.36999999999999922</v>
      </c>
      <c r="E465">
        <f t="shared" si="45"/>
        <v>-0.75629999999999953</v>
      </c>
    </row>
    <row r="466" spans="1:5">
      <c r="A466" s="7">
        <v>38621</v>
      </c>
      <c r="B466">
        <v>13.04</v>
      </c>
      <c r="C466">
        <v>14.4536</v>
      </c>
      <c r="D466">
        <f t="shared" si="44"/>
        <v>7.9999999999998295E-2</v>
      </c>
      <c r="E466">
        <f t="shared" si="45"/>
        <v>-0.39489999999999981</v>
      </c>
    </row>
    <row r="467" spans="1:5">
      <c r="A467" s="7">
        <v>38622</v>
      </c>
      <c r="B467">
        <v>12.76</v>
      </c>
      <c r="C467">
        <v>14.7934</v>
      </c>
      <c r="D467">
        <f t="shared" si="44"/>
        <v>-0.27999999999999936</v>
      </c>
      <c r="E467">
        <f t="shared" si="45"/>
        <v>0.33980000000000032</v>
      </c>
    </row>
    <row r="468" spans="1:5">
      <c r="A468" s="7">
        <v>38623</v>
      </c>
      <c r="B468">
        <v>12.63</v>
      </c>
      <c r="C468">
        <v>14.678800000000001</v>
      </c>
      <c r="D468">
        <f t="shared" si="44"/>
        <v>-0.12999999999999901</v>
      </c>
      <c r="E468">
        <f t="shared" si="45"/>
        <v>-0.11459999999999937</v>
      </c>
    </row>
    <row r="469" spans="1:5">
      <c r="A469" s="7">
        <v>38624</v>
      </c>
      <c r="B469">
        <v>12.24</v>
      </c>
      <c r="C469">
        <v>15.2485</v>
      </c>
      <c r="D469">
        <f t="shared" si="44"/>
        <v>-0.39000000000000057</v>
      </c>
      <c r="E469">
        <f t="shared" si="45"/>
        <v>0.56969999999999921</v>
      </c>
    </row>
    <row r="470" spans="1:5">
      <c r="A470" s="7">
        <v>38625</v>
      </c>
      <c r="B470">
        <v>11.92</v>
      </c>
      <c r="C470">
        <v>14.5562</v>
      </c>
      <c r="D470">
        <f t="shared" si="44"/>
        <v>-0.32000000000000028</v>
      </c>
      <c r="E470">
        <f t="shared" si="45"/>
        <v>-0.69229999999999947</v>
      </c>
    </row>
    <row r="471" spans="1:5">
      <c r="A471" s="7">
        <v>38628</v>
      </c>
      <c r="B471">
        <v>12.46</v>
      </c>
      <c r="C471">
        <v>14.5633</v>
      </c>
      <c r="D471">
        <f t="shared" si="44"/>
        <v>0.54000000000000092</v>
      </c>
      <c r="E471">
        <f t="shared" si="45"/>
        <v>7.0999999999994401E-3</v>
      </c>
    </row>
    <row r="472" spans="1:5">
      <c r="A472" s="7">
        <v>38629</v>
      </c>
      <c r="B472">
        <v>13.2</v>
      </c>
      <c r="C472">
        <v>14.9727</v>
      </c>
      <c r="D472">
        <f t="shared" si="44"/>
        <v>0.73999999999999844</v>
      </c>
      <c r="E472">
        <f t="shared" si="45"/>
        <v>0.40939999999999976</v>
      </c>
    </row>
    <row r="473" spans="1:5">
      <c r="A473" s="7">
        <v>38630</v>
      </c>
      <c r="B473">
        <v>14.55</v>
      </c>
      <c r="C473">
        <v>15.8574</v>
      </c>
      <c r="D473">
        <f t="shared" si="44"/>
        <v>1.3500000000000014</v>
      </c>
      <c r="E473">
        <f t="shared" si="45"/>
        <v>0.88470000000000049</v>
      </c>
    </row>
    <row r="474" spans="1:5">
      <c r="A474" s="7">
        <v>38631</v>
      </c>
      <c r="B474">
        <v>14.96</v>
      </c>
      <c r="C474">
        <v>16.4451</v>
      </c>
      <c r="D474">
        <f t="shared" si="44"/>
        <v>0.41000000000000014</v>
      </c>
      <c r="E474">
        <f t="shared" si="45"/>
        <v>0.58769999999999989</v>
      </c>
    </row>
    <row r="475" spans="1:5">
      <c r="A475" s="7">
        <v>38632</v>
      </c>
      <c r="B475">
        <v>14.59</v>
      </c>
      <c r="C475">
        <v>16.464099999999998</v>
      </c>
      <c r="D475">
        <f t="shared" si="44"/>
        <v>-0.37000000000000099</v>
      </c>
      <c r="E475">
        <f t="shared" si="45"/>
        <v>1.8999999999998352E-2</v>
      </c>
    </row>
    <row r="476" spans="1:5">
      <c r="A476" s="7">
        <v>38635</v>
      </c>
      <c r="B476">
        <v>15.55</v>
      </c>
      <c r="C476">
        <v>16.609200000000001</v>
      </c>
      <c r="D476">
        <f t="shared" si="44"/>
        <v>0.96000000000000085</v>
      </c>
      <c r="E476">
        <f t="shared" si="45"/>
        <v>0.14510000000000289</v>
      </c>
    </row>
    <row r="477" spans="1:5">
      <c r="A477" s="7">
        <v>38636</v>
      </c>
      <c r="B477">
        <v>15.63</v>
      </c>
      <c r="C477">
        <v>16.4709</v>
      </c>
      <c r="D477">
        <f t="shared" si="44"/>
        <v>8.0000000000000071E-2</v>
      </c>
      <c r="E477">
        <f t="shared" si="45"/>
        <v>-0.13830000000000098</v>
      </c>
    </row>
    <row r="478" spans="1:5">
      <c r="A478" s="7">
        <v>38637</v>
      </c>
      <c r="B478">
        <v>16.22</v>
      </c>
      <c r="C478">
        <v>17.098800000000001</v>
      </c>
      <c r="D478">
        <f t="shared" si="44"/>
        <v>0.58999999999999808</v>
      </c>
      <c r="E478">
        <f t="shared" si="45"/>
        <v>0.62790000000000035</v>
      </c>
    </row>
    <row r="479" spans="1:5">
      <c r="A479" s="7">
        <v>38638</v>
      </c>
      <c r="B479">
        <v>16.47</v>
      </c>
      <c r="C479">
        <v>17.7423</v>
      </c>
      <c r="D479">
        <f t="shared" si="44"/>
        <v>0.25</v>
      </c>
      <c r="E479">
        <f t="shared" si="45"/>
        <v>0.64349999999999952</v>
      </c>
    </row>
    <row r="480" spans="1:5">
      <c r="A480" s="7">
        <v>38639</v>
      </c>
      <c r="B480">
        <v>14.87</v>
      </c>
      <c r="C480">
        <v>16.6343</v>
      </c>
      <c r="D480">
        <f t="shared" si="44"/>
        <v>-1.5999999999999996</v>
      </c>
      <c r="E480">
        <f t="shared" si="45"/>
        <v>-1.1080000000000005</v>
      </c>
    </row>
    <row r="481" spans="1:5">
      <c r="A481" s="7">
        <v>38642</v>
      </c>
      <c r="B481">
        <v>14.67</v>
      </c>
      <c r="C481">
        <v>16.518599999999999</v>
      </c>
      <c r="D481">
        <f t="shared" si="44"/>
        <v>-0.19999999999999929</v>
      </c>
      <c r="E481">
        <f t="shared" si="45"/>
        <v>-0.11570000000000036</v>
      </c>
    </row>
    <row r="482" spans="1:5">
      <c r="A482" s="7">
        <v>38643</v>
      </c>
      <c r="B482">
        <v>15.33</v>
      </c>
      <c r="C482">
        <v>16.520900000000001</v>
      </c>
      <c r="D482">
        <f t="shared" si="44"/>
        <v>0.66000000000000014</v>
      </c>
      <c r="E482">
        <f t="shared" si="45"/>
        <v>2.3000000000017451E-3</v>
      </c>
    </row>
    <row r="483" spans="1:5">
      <c r="A483" s="7">
        <v>38644</v>
      </c>
      <c r="B483">
        <v>13.5</v>
      </c>
      <c r="C483">
        <v>18.741800000000001</v>
      </c>
      <c r="D483">
        <f t="shared" si="44"/>
        <v>-1.83</v>
      </c>
      <c r="E483">
        <f t="shared" si="45"/>
        <v>2.2209000000000003</v>
      </c>
    </row>
    <row r="484" spans="1:5">
      <c r="A484" s="7">
        <v>38645</v>
      </c>
      <c r="B484">
        <v>16.11</v>
      </c>
      <c r="C484">
        <v>18.545000000000002</v>
      </c>
      <c r="D484">
        <f t="shared" si="44"/>
        <v>2.6099999999999994</v>
      </c>
      <c r="E484">
        <f t="shared" si="45"/>
        <v>-0.19679999999999964</v>
      </c>
    </row>
    <row r="485" spans="1:5">
      <c r="A485" s="7">
        <v>38646</v>
      </c>
      <c r="B485">
        <v>16.13</v>
      </c>
      <c r="C485">
        <v>18.323699999999999</v>
      </c>
      <c r="D485">
        <f t="shared" si="44"/>
        <v>1.9999999999999574E-2</v>
      </c>
      <c r="E485">
        <f t="shared" si="45"/>
        <v>-0.22130000000000294</v>
      </c>
    </row>
    <row r="486" spans="1:5">
      <c r="A486" s="7">
        <v>38649</v>
      </c>
      <c r="B486">
        <v>14.74</v>
      </c>
      <c r="C486">
        <v>17.1387</v>
      </c>
      <c r="D486">
        <f t="shared" si="44"/>
        <v>-1.3899999999999988</v>
      </c>
      <c r="E486">
        <f t="shared" si="45"/>
        <v>-1.1849999999999987</v>
      </c>
    </row>
    <row r="487" spans="1:5">
      <c r="A487" s="7">
        <v>38650</v>
      </c>
      <c r="B487">
        <v>14.53</v>
      </c>
      <c r="C487">
        <v>17.246300000000002</v>
      </c>
      <c r="D487">
        <f t="shared" si="44"/>
        <v>-0.21000000000000085</v>
      </c>
      <c r="E487">
        <f t="shared" si="45"/>
        <v>0.10760000000000147</v>
      </c>
    </row>
    <row r="488" spans="1:5">
      <c r="A488" s="7">
        <v>38651</v>
      </c>
      <c r="B488">
        <v>14.59</v>
      </c>
      <c r="C488">
        <v>16.471</v>
      </c>
      <c r="D488">
        <f t="shared" si="44"/>
        <v>6.0000000000000497E-2</v>
      </c>
      <c r="E488">
        <f t="shared" si="45"/>
        <v>-0.77530000000000143</v>
      </c>
    </row>
    <row r="489" spans="1:5">
      <c r="A489" s="7">
        <v>38652</v>
      </c>
      <c r="B489">
        <v>16.02</v>
      </c>
      <c r="C489">
        <v>17.693899999999999</v>
      </c>
      <c r="D489">
        <f t="shared" si="44"/>
        <v>1.4299999999999997</v>
      </c>
      <c r="E489">
        <f t="shared" si="45"/>
        <v>1.2228999999999992</v>
      </c>
    </row>
    <row r="490" spans="1:5">
      <c r="A490" s="7">
        <v>38653</v>
      </c>
      <c r="B490">
        <v>14.25</v>
      </c>
      <c r="C490">
        <v>17.875900000000001</v>
      </c>
      <c r="D490">
        <f t="shared" si="44"/>
        <v>-1.7699999999999996</v>
      </c>
      <c r="E490">
        <f t="shared" si="45"/>
        <v>0.18200000000000216</v>
      </c>
    </row>
    <row r="491" spans="1:5">
      <c r="A491" s="7">
        <v>38656</v>
      </c>
      <c r="B491">
        <v>15.32</v>
      </c>
      <c r="C491">
        <v>17.430800000000001</v>
      </c>
      <c r="D491">
        <f t="shared" si="44"/>
        <v>1.0700000000000003</v>
      </c>
      <c r="E491">
        <f t="shared" si="45"/>
        <v>-0.44510000000000005</v>
      </c>
    </row>
    <row r="492" spans="1:5">
      <c r="A492" s="7">
        <v>38657</v>
      </c>
      <c r="B492">
        <v>14.85</v>
      </c>
      <c r="C492">
        <v>17.543399999999998</v>
      </c>
      <c r="D492">
        <f t="shared" si="44"/>
        <v>-0.47000000000000064</v>
      </c>
      <c r="E492">
        <f t="shared" si="45"/>
        <v>0.11259999999999692</v>
      </c>
    </row>
    <row r="493" spans="1:5">
      <c r="A493" s="7">
        <v>38658</v>
      </c>
      <c r="B493">
        <v>13.48</v>
      </c>
      <c r="C493">
        <v>16.930399999999999</v>
      </c>
      <c r="D493">
        <f t="shared" si="44"/>
        <v>-1.3699999999999992</v>
      </c>
      <c r="E493">
        <f t="shared" si="45"/>
        <v>-0.61299999999999955</v>
      </c>
    </row>
    <row r="494" spans="1:5">
      <c r="A494" s="7">
        <v>38659</v>
      </c>
      <c r="B494">
        <v>13</v>
      </c>
      <c r="C494">
        <v>15.84</v>
      </c>
      <c r="D494">
        <f t="shared" si="44"/>
        <v>-0.48000000000000043</v>
      </c>
      <c r="E494">
        <f t="shared" si="45"/>
        <v>-1.0903999999999989</v>
      </c>
    </row>
    <row r="495" spans="1:5">
      <c r="A495" s="7">
        <v>38660</v>
      </c>
      <c r="B495">
        <v>13.17</v>
      </c>
      <c r="C495">
        <v>15.5152</v>
      </c>
      <c r="D495">
        <f t="shared" si="44"/>
        <v>0.16999999999999993</v>
      </c>
      <c r="E495">
        <f t="shared" si="45"/>
        <v>-0.32479999999999976</v>
      </c>
    </row>
    <row r="496" spans="1:5">
      <c r="A496" s="7">
        <v>38663</v>
      </c>
      <c r="B496">
        <v>13.1</v>
      </c>
      <c r="C496">
        <v>16.0806</v>
      </c>
      <c r="D496">
        <f t="shared" si="44"/>
        <v>-7.0000000000000284E-2</v>
      </c>
      <c r="E496">
        <f t="shared" si="45"/>
        <v>0.56540000000000035</v>
      </c>
    </row>
    <row r="497" spans="1:5">
      <c r="A497" s="7">
        <v>38664</v>
      </c>
      <c r="B497">
        <v>13.08</v>
      </c>
      <c r="C497">
        <v>15.865</v>
      </c>
      <c r="D497">
        <f t="shared" si="44"/>
        <v>-1.9999999999999574E-2</v>
      </c>
      <c r="E497">
        <f t="shared" si="45"/>
        <v>-0.21560000000000024</v>
      </c>
    </row>
    <row r="498" spans="1:5">
      <c r="A498" s="7">
        <v>38665</v>
      </c>
      <c r="B498">
        <v>12.8</v>
      </c>
      <c r="C498">
        <v>15.0848</v>
      </c>
      <c r="D498">
        <f t="shared" si="44"/>
        <v>-0.27999999999999936</v>
      </c>
      <c r="E498">
        <f t="shared" si="45"/>
        <v>-0.78020000000000067</v>
      </c>
    </row>
    <row r="499" spans="1:5">
      <c r="A499" s="7">
        <v>38666</v>
      </c>
      <c r="B499">
        <v>11.9</v>
      </c>
      <c r="C499">
        <v>14.849</v>
      </c>
      <c r="D499">
        <f t="shared" si="44"/>
        <v>-0.90000000000000036</v>
      </c>
      <c r="E499">
        <f t="shared" si="45"/>
        <v>-0.23579999999999934</v>
      </c>
    </row>
    <row r="500" spans="1:5">
      <c r="A500" s="7">
        <v>38667</v>
      </c>
      <c r="B500">
        <v>11.63</v>
      </c>
      <c r="C500">
        <v>14.3744</v>
      </c>
      <c r="D500">
        <f t="shared" si="44"/>
        <v>-0.26999999999999957</v>
      </c>
      <c r="E500">
        <f t="shared" si="45"/>
        <v>-0.47460000000000058</v>
      </c>
    </row>
    <row r="501" spans="1:5">
      <c r="A501" s="7">
        <v>38670</v>
      </c>
      <c r="B501">
        <v>12.18</v>
      </c>
      <c r="C501">
        <v>14.6517</v>
      </c>
      <c r="D501">
        <f t="shared" si="44"/>
        <v>0.54999999999999893</v>
      </c>
      <c r="E501">
        <f t="shared" si="45"/>
        <v>0.27730000000000032</v>
      </c>
    </row>
    <row r="502" spans="1:5">
      <c r="A502" s="7">
        <v>38671</v>
      </c>
      <c r="B502">
        <v>12.23</v>
      </c>
      <c r="C502">
        <v>15.393700000000001</v>
      </c>
      <c r="D502">
        <f t="shared" si="44"/>
        <v>5.0000000000000711E-2</v>
      </c>
      <c r="E502">
        <f t="shared" si="45"/>
        <v>0.74200000000000088</v>
      </c>
    </row>
    <row r="503" spans="1:5">
      <c r="A503" s="7">
        <v>38672</v>
      </c>
      <c r="B503">
        <v>12.26</v>
      </c>
      <c r="C503">
        <v>15.044700000000001</v>
      </c>
      <c r="D503">
        <f t="shared" si="44"/>
        <v>2.9999999999999361E-2</v>
      </c>
      <c r="E503">
        <f t="shared" si="45"/>
        <v>-0.3490000000000002</v>
      </c>
    </row>
    <row r="504" spans="1:5">
      <c r="A504" s="7">
        <v>38673</v>
      </c>
      <c r="B504">
        <v>11.25</v>
      </c>
      <c r="C504">
        <v>14.831899999999999</v>
      </c>
      <c r="D504">
        <f t="shared" si="44"/>
        <v>-1.0099999999999998</v>
      </c>
      <c r="E504">
        <f t="shared" si="45"/>
        <v>-0.21280000000000143</v>
      </c>
    </row>
    <row r="505" spans="1:5">
      <c r="A505" s="7">
        <v>38674</v>
      </c>
      <c r="B505">
        <v>11.12</v>
      </c>
      <c r="C505">
        <v>14.7475</v>
      </c>
      <c r="D505">
        <f t="shared" si="44"/>
        <v>-0.13000000000000078</v>
      </c>
      <c r="E505">
        <f t="shared" si="45"/>
        <v>-8.4399999999998698E-2</v>
      </c>
    </row>
    <row r="506" spans="1:5">
      <c r="A506" s="7">
        <v>38677</v>
      </c>
      <c r="B506">
        <v>10.82</v>
      </c>
      <c r="C506">
        <v>13.812799999999999</v>
      </c>
      <c r="D506">
        <f t="shared" si="44"/>
        <v>-0.29999999999999893</v>
      </c>
      <c r="E506">
        <f t="shared" si="45"/>
        <v>-0.9347000000000012</v>
      </c>
    </row>
    <row r="507" spans="1:5">
      <c r="A507" s="7">
        <v>38678</v>
      </c>
      <c r="B507">
        <v>10.6</v>
      </c>
      <c r="C507">
        <v>13.582800000000001</v>
      </c>
      <c r="D507">
        <f t="shared" si="44"/>
        <v>-0.22000000000000064</v>
      </c>
      <c r="E507">
        <f t="shared" si="45"/>
        <v>-0.22999999999999865</v>
      </c>
    </row>
    <row r="508" spans="1:5">
      <c r="A508" s="7">
        <v>38679</v>
      </c>
      <c r="B508">
        <v>10.96</v>
      </c>
      <c r="C508">
        <v>13.1907</v>
      </c>
      <c r="D508">
        <f t="shared" si="44"/>
        <v>0.36000000000000121</v>
      </c>
      <c r="E508">
        <f t="shared" si="45"/>
        <v>-0.392100000000001</v>
      </c>
    </row>
    <row r="509" spans="1:5">
      <c r="A509" s="7">
        <v>38680</v>
      </c>
      <c r="B509">
        <v>10.96</v>
      </c>
      <c r="C509">
        <v>13.239699999999999</v>
      </c>
      <c r="D509">
        <f t="shared" si="44"/>
        <v>0</v>
      </c>
      <c r="E509">
        <f t="shared" si="45"/>
        <v>4.8999999999999488E-2</v>
      </c>
    </row>
    <row r="510" spans="1:5">
      <c r="A510" s="7">
        <v>38681</v>
      </c>
      <c r="B510">
        <v>10.88</v>
      </c>
      <c r="C510">
        <v>13.3416</v>
      </c>
      <c r="D510">
        <f t="shared" si="44"/>
        <v>-8.0000000000000071E-2</v>
      </c>
      <c r="E510">
        <f t="shared" si="45"/>
        <v>0.10190000000000055</v>
      </c>
    </row>
    <row r="511" spans="1:5">
      <c r="A511" s="7">
        <v>38684</v>
      </c>
      <c r="B511">
        <v>11.84</v>
      </c>
      <c r="C511">
        <v>13.8849</v>
      </c>
      <c r="D511">
        <f t="shared" si="44"/>
        <v>0.95999999999999908</v>
      </c>
      <c r="E511">
        <f t="shared" si="45"/>
        <v>0.54330000000000034</v>
      </c>
    </row>
    <row r="512" spans="1:5">
      <c r="A512" s="7">
        <v>38685</v>
      </c>
      <c r="B512">
        <v>11.89</v>
      </c>
      <c r="C512">
        <v>14.036</v>
      </c>
      <c r="D512">
        <f t="shared" si="44"/>
        <v>5.0000000000000711E-2</v>
      </c>
      <c r="E512">
        <f t="shared" si="45"/>
        <v>0.15109999999999957</v>
      </c>
    </row>
    <row r="513" spans="1:5">
      <c r="A513" s="7">
        <v>38686</v>
      </c>
      <c r="B513">
        <v>12.06</v>
      </c>
      <c r="C513">
        <v>13.9602</v>
      </c>
      <c r="D513">
        <f t="shared" si="44"/>
        <v>0.16999999999999993</v>
      </c>
      <c r="E513">
        <f t="shared" si="45"/>
        <v>-7.5799999999999201E-2</v>
      </c>
    </row>
    <row r="514" spans="1:5">
      <c r="A514" s="7">
        <v>38687</v>
      </c>
      <c r="B514">
        <v>11.24</v>
      </c>
      <c r="C514">
        <v>12.9933</v>
      </c>
      <c r="D514">
        <f t="shared" si="44"/>
        <v>-0.82000000000000028</v>
      </c>
      <c r="E514">
        <f t="shared" si="45"/>
        <v>-0.96690000000000076</v>
      </c>
    </row>
    <row r="515" spans="1:5">
      <c r="A515" s="7">
        <v>38688</v>
      </c>
      <c r="B515">
        <v>11.01</v>
      </c>
      <c r="C515">
        <v>12.937799999999999</v>
      </c>
      <c r="D515">
        <f t="shared" si="44"/>
        <v>-0.23000000000000043</v>
      </c>
      <c r="E515">
        <f t="shared" si="45"/>
        <v>-5.5500000000000327E-2</v>
      </c>
    </row>
    <row r="516" spans="1:5">
      <c r="A516" s="7">
        <v>38691</v>
      </c>
      <c r="B516">
        <v>11.6</v>
      </c>
      <c r="C516">
        <v>13.7529</v>
      </c>
      <c r="D516">
        <f t="shared" si="44"/>
        <v>0.58999999999999986</v>
      </c>
      <c r="E516">
        <f t="shared" si="45"/>
        <v>0.81510000000000105</v>
      </c>
    </row>
    <row r="517" spans="1:5">
      <c r="A517" s="7">
        <v>38692</v>
      </c>
      <c r="B517">
        <v>11.52</v>
      </c>
      <c r="C517">
        <v>13.4236</v>
      </c>
      <c r="D517">
        <f t="shared" si="44"/>
        <v>-8.0000000000000071E-2</v>
      </c>
      <c r="E517">
        <f t="shared" si="45"/>
        <v>-0.32929999999999993</v>
      </c>
    </row>
    <row r="518" spans="1:5">
      <c r="A518" s="7">
        <v>38693</v>
      </c>
      <c r="B518">
        <v>12.18</v>
      </c>
      <c r="C518">
        <v>13.8452</v>
      </c>
      <c r="D518">
        <f t="shared" si="44"/>
        <v>0.66000000000000014</v>
      </c>
      <c r="E518">
        <f t="shared" si="45"/>
        <v>0.42159999999999975</v>
      </c>
    </row>
    <row r="519" spans="1:5">
      <c r="A519" s="7">
        <v>38694</v>
      </c>
      <c r="B519">
        <v>12.21</v>
      </c>
      <c r="C519">
        <v>13.5905</v>
      </c>
      <c r="D519">
        <f t="shared" si="44"/>
        <v>3.0000000000001137E-2</v>
      </c>
      <c r="E519">
        <f t="shared" si="45"/>
        <v>-0.2546999999999997</v>
      </c>
    </row>
    <row r="520" spans="1:5">
      <c r="A520" s="7">
        <v>38695</v>
      </c>
      <c r="B520">
        <v>11.69</v>
      </c>
      <c r="C520">
        <v>13.1098</v>
      </c>
      <c r="D520">
        <f t="shared" si="44"/>
        <v>-0.52000000000000135</v>
      </c>
      <c r="E520">
        <f t="shared" si="45"/>
        <v>-0.48070000000000057</v>
      </c>
    </row>
    <row r="521" spans="1:5">
      <c r="A521" s="7">
        <v>38698</v>
      </c>
      <c r="B521">
        <v>11.47</v>
      </c>
      <c r="C521">
        <v>13.282299999999999</v>
      </c>
      <c r="D521">
        <f t="shared" si="44"/>
        <v>-0.21999999999999886</v>
      </c>
      <c r="E521">
        <f t="shared" si="45"/>
        <v>0.17249999999999943</v>
      </c>
    </row>
    <row r="522" spans="1:5">
      <c r="A522" s="7">
        <v>38699</v>
      </c>
      <c r="B522">
        <v>11.11</v>
      </c>
      <c r="C522">
        <v>13.102</v>
      </c>
      <c r="D522">
        <f t="shared" si="44"/>
        <v>-0.36000000000000121</v>
      </c>
      <c r="E522">
        <f t="shared" si="45"/>
        <v>-0.18029999999999902</v>
      </c>
    </row>
    <row r="523" spans="1:5">
      <c r="A523" s="7">
        <v>38700</v>
      </c>
      <c r="B523">
        <v>10.48</v>
      </c>
      <c r="C523">
        <v>13.5334</v>
      </c>
      <c r="D523">
        <f t="shared" si="44"/>
        <v>-0.62999999999999901</v>
      </c>
      <c r="E523">
        <f t="shared" si="45"/>
        <v>0.43140000000000001</v>
      </c>
    </row>
    <row r="524" spans="1:5">
      <c r="A524" s="7">
        <v>38701</v>
      </c>
      <c r="B524">
        <v>10.73</v>
      </c>
      <c r="C524">
        <v>13.4201</v>
      </c>
      <c r="D524">
        <f t="shared" si="44"/>
        <v>0.25</v>
      </c>
      <c r="E524">
        <f t="shared" si="45"/>
        <v>-0.11330000000000062</v>
      </c>
    </row>
    <row r="525" spans="1:5">
      <c r="A525" s="7">
        <v>38702</v>
      </c>
      <c r="B525">
        <v>10.68</v>
      </c>
      <c r="C525">
        <v>12.355600000000001</v>
      </c>
      <c r="D525">
        <f t="shared" si="44"/>
        <v>-5.0000000000000711E-2</v>
      </c>
      <c r="E525">
        <f t="shared" si="45"/>
        <v>-1.0644999999999989</v>
      </c>
    </row>
    <row r="526" spans="1:5">
      <c r="A526" s="7">
        <v>38705</v>
      </c>
      <c r="B526">
        <v>11.38</v>
      </c>
      <c r="C526">
        <v>12.581799999999999</v>
      </c>
      <c r="D526">
        <f t="shared" si="44"/>
        <v>0.70000000000000107</v>
      </c>
      <c r="E526">
        <f t="shared" si="45"/>
        <v>0.22619999999999862</v>
      </c>
    </row>
    <row r="527" spans="1:5">
      <c r="A527" s="7">
        <v>38706</v>
      </c>
      <c r="B527">
        <v>11.19</v>
      </c>
      <c r="C527">
        <v>12.404500000000001</v>
      </c>
      <c r="D527">
        <f t="shared" si="44"/>
        <v>-0.19000000000000128</v>
      </c>
      <c r="E527">
        <f t="shared" si="45"/>
        <v>-0.1772999999999989</v>
      </c>
    </row>
    <row r="528" spans="1:5">
      <c r="A528" s="7">
        <v>38707</v>
      </c>
      <c r="B528">
        <v>10.81</v>
      </c>
      <c r="C528">
        <v>12.4621</v>
      </c>
      <c r="D528">
        <f t="shared" ref="D528:D591" si="46">B528-B527</f>
        <v>-0.37999999999999901</v>
      </c>
      <c r="E528">
        <f t="shared" ref="E528:E591" si="47">C528-C527</f>
        <v>5.7599999999998985E-2</v>
      </c>
    </row>
    <row r="529" spans="1:5">
      <c r="A529" s="7">
        <v>38708</v>
      </c>
      <c r="B529">
        <v>10.29</v>
      </c>
      <c r="C529">
        <v>12.4678</v>
      </c>
      <c r="D529">
        <f t="shared" si="46"/>
        <v>-0.52000000000000135</v>
      </c>
      <c r="E529">
        <f t="shared" si="47"/>
        <v>5.7000000000009265E-3</v>
      </c>
    </row>
    <row r="530" spans="1:5">
      <c r="A530" s="7">
        <v>38709</v>
      </c>
      <c r="B530">
        <v>10.27</v>
      </c>
      <c r="C530">
        <v>12.0709</v>
      </c>
      <c r="D530">
        <f t="shared" si="46"/>
        <v>-1.9999999999999574E-2</v>
      </c>
      <c r="E530">
        <f t="shared" si="47"/>
        <v>-0.39690000000000047</v>
      </c>
    </row>
    <row r="531" spans="1:5">
      <c r="A531" s="7">
        <v>38712</v>
      </c>
      <c r="B531">
        <v>10.27</v>
      </c>
      <c r="C531">
        <v>12.0709</v>
      </c>
      <c r="D531">
        <f t="shared" si="46"/>
        <v>0</v>
      </c>
      <c r="E531">
        <f t="shared" si="47"/>
        <v>0</v>
      </c>
    </row>
    <row r="532" spans="1:5">
      <c r="A532" s="7">
        <v>38713</v>
      </c>
      <c r="B532">
        <v>11.57</v>
      </c>
      <c r="C532">
        <v>12.6053</v>
      </c>
      <c r="D532">
        <f t="shared" si="46"/>
        <v>1.3000000000000007</v>
      </c>
      <c r="E532">
        <f t="shared" si="47"/>
        <v>0.53439999999999976</v>
      </c>
    </row>
    <row r="533" spans="1:5">
      <c r="A533" s="7">
        <v>38714</v>
      </c>
      <c r="B533">
        <v>11.35</v>
      </c>
      <c r="C533">
        <v>13.174099999999999</v>
      </c>
      <c r="D533">
        <f t="shared" si="46"/>
        <v>-0.22000000000000064</v>
      </c>
      <c r="E533">
        <f t="shared" si="47"/>
        <v>0.56879999999999953</v>
      </c>
    </row>
    <row r="534" spans="1:5">
      <c r="A534" s="7">
        <v>38715</v>
      </c>
      <c r="B534">
        <v>11.61</v>
      </c>
      <c r="C534">
        <v>13.334</v>
      </c>
      <c r="D534">
        <f t="shared" si="46"/>
        <v>0.25999999999999979</v>
      </c>
      <c r="E534">
        <f t="shared" si="47"/>
        <v>0.15990000000000038</v>
      </c>
    </row>
    <row r="535" spans="1:5">
      <c r="A535" s="7">
        <v>38716</v>
      </c>
      <c r="B535">
        <v>12.07</v>
      </c>
      <c r="C535">
        <v>14.477</v>
      </c>
      <c r="D535">
        <f t="shared" si="46"/>
        <v>0.46000000000000085</v>
      </c>
      <c r="E535">
        <f t="shared" si="47"/>
        <v>1.1430000000000007</v>
      </c>
    </row>
    <row r="536" spans="1:5">
      <c r="A536" s="7">
        <v>38719</v>
      </c>
      <c r="B536">
        <v>12.07</v>
      </c>
      <c r="C536">
        <v>14.3599</v>
      </c>
      <c r="D536">
        <f t="shared" si="46"/>
        <v>0</v>
      </c>
      <c r="E536">
        <f t="shared" si="47"/>
        <v>-0.11710000000000065</v>
      </c>
    </row>
    <row r="537" spans="1:5">
      <c r="A537" s="7">
        <v>38720</v>
      </c>
      <c r="B537">
        <v>11.14</v>
      </c>
      <c r="C537">
        <v>14.306900000000001</v>
      </c>
      <c r="D537">
        <f t="shared" si="46"/>
        <v>-0.92999999999999972</v>
      </c>
      <c r="E537">
        <f t="shared" si="47"/>
        <v>-5.2999999999999048E-2</v>
      </c>
    </row>
    <row r="538" spans="1:5">
      <c r="A538" s="7">
        <v>38721</v>
      </c>
      <c r="B538">
        <v>11.37</v>
      </c>
      <c r="C538">
        <v>13.9452</v>
      </c>
      <c r="D538">
        <f t="shared" si="46"/>
        <v>0.22999999999999865</v>
      </c>
      <c r="E538">
        <f t="shared" si="47"/>
        <v>-0.3617000000000008</v>
      </c>
    </row>
    <row r="539" spans="1:5">
      <c r="A539" s="7">
        <v>38722</v>
      </c>
      <c r="B539">
        <v>11.31</v>
      </c>
      <c r="C539">
        <v>14.142099999999999</v>
      </c>
      <c r="D539">
        <f t="shared" si="46"/>
        <v>-5.9999999999998721E-2</v>
      </c>
      <c r="E539">
        <f t="shared" si="47"/>
        <v>0.19689999999999941</v>
      </c>
    </row>
    <row r="540" spans="1:5">
      <c r="A540" s="7">
        <v>38723</v>
      </c>
      <c r="B540">
        <v>11</v>
      </c>
      <c r="C540">
        <v>13.7315</v>
      </c>
      <c r="D540">
        <f t="shared" si="46"/>
        <v>-0.3100000000000005</v>
      </c>
      <c r="E540">
        <f t="shared" si="47"/>
        <v>-0.41059999999999874</v>
      </c>
    </row>
    <row r="541" spans="1:5">
      <c r="A541" s="7">
        <v>38726</v>
      </c>
      <c r="B541">
        <v>11.13</v>
      </c>
      <c r="C541">
        <v>14.3612</v>
      </c>
      <c r="D541">
        <f t="shared" si="46"/>
        <v>0.13000000000000078</v>
      </c>
      <c r="E541">
        <f t="shared" si="47"/>
        <v>0.6296999999999997</v>
      </c>
    </row>
    <row r="542" spans="1:5">
      <c r="A542" s="7">
        <v>38727</v>
      </c>
      <c r="B542">
        <v>10.86</v>
      </c>
      <c r="C542">
        <v>14.510899999999999</v>
      </c>
      <c r="D542">
        <f t="shared" si="46"/>
        <v>-0.27000000000000135</v>
      </c>
      <c r="E542">
        <f t="shared" si="47"/>
        <v>0.14969999999999928</v>
      </c>
    </row>
    <row r="543" spans="1:5">
      <c r="A543" s="7">
        <v>38728</v>
      </c>
      <c r="B543">
        <v>10.94</v>
      </c>
      <c r="C543">
        <v>13.9825</v>
      </c>
      <c r="D543">
        <f t="shared" si="46"/>
        <v>8.0000000000000071E-2</v>
      </c>
      <c r="E543">
        <f t="shared" si="47"/>
        <v>-0.52839999999999954</v>
      </c>
    </row>
    <row r="544" spans="1:5">
      <c r="A544" s="7">
        <v>38729</v>
      </c>
      <c r="B544">
        <v>11.2</v>
      </c>
      <c r="C544">
        <v>13.6515</v>
      </c>
      <c r="D544">
        <f t="shared" si="46"/>
        <v>0.25999999999999979</v>
      </c>
      <c r="E544">
        <f t="shared" si="47"/>
        <v>-0.33099999999999952</v>
      </c>
    </row>
    <row r="545" spans="1:5">
      <c r="A545" s="7">
        <v>38730</v>
      </c>
      <c r="B545">
        <v>11.23</v>
      </c>
      <c r="C545">
        <v>14.3896</v>
      </c>
      <c r="D545">
        <f t="shared" si="46"/>
        <v>3.0000000000001137E-2</v>
      </c>
      <c r="E545">
        <f t="shared" si="47"/>
        <v>0.73809999999999931</v>
      </c>
    </row>
    <row r="546" spans="1:5">
      <c r="A546" s="7">
        <v>38733</v>
      </c>
      <c r="B546">
        <v>11.23</v>
      </c>
      <c r="C546">
        <v>14.248799999999999</v>
      </c>
      <c r="D546">
        <f t="shared" si="46"/>
        <v>0</v>
      </c>
      <c r="E546">
        <f t="shared" si="47"/>
        <v>-0.14080000000000048</v>
      </c>
    </row>
    <row r="547" spans="1:5">
      <c r="A547" s="7">
        <v>38734</v>
      </c>
      <c r="B547">
        <v>11.91</v>
      </c>
      <c r="C547">
        <v>15.2464</v>
      </c>
      <c r="D547">
        <f t="shared" si="46"/>
        <v>0.67999999999999972</v>
      </c>
      <c r="E547">
        <f t="shared" si="47"/>
        <v>0.99760000000000026</v>
      </c>
    </row>
    <row r="548" spans="1:5">
      <c r="A548" s="7">
        <v>38735</v>
      </c>
      <c r="B548">
        <v>12.25</v>
      </c>
      <c r="C548">
        <v>15.8139</v>
      </c>
      <c r="D548">
        <f t="shared" si="46"/>
        <v>0.33999999999999986</v>
      </c>
      <c r="E548">
        <f t="shared" si="47"/>
        <v>0.56750000000000078</v>
      </c>
    </row>
    <row r="549" spans="1:5">
      <c r="A549" s="7">
        <v>38736</v>
      </c>
      <c r="B549">
        <v>11.98</v>
      </c>
      <c r="C549">
        <v>15.430300000000001</v>
      </c>
      <c r="D549">
        <f t="shared" si="46"/>
        <v>-0.26999999999999957</v>
      </c>
      <c r="E549">
        <f t="shared" si="47"/>
        <v>-0.3835999999999995</v>
      </c>
    </row>
    <row r="550" spans="1:5">
      <c r="A550" s="7">
        <v>38737</v>
      </c>
      <c r="B550">
        <v>14.56</v>
      </c>
      <c r="C550">
        <v>16.0032</v>
      </c>
      <c r="D550">
        <f t="shared" si="46"/>
        <v>2.58</v>
      </c>
      <c r="E550">
        <f t="shared" si="47"/>
        <v>0.57289999999999885</v>
      </c>
    </row>
    <row r="551" spans="1:5">
      <c r="A551" s="7">
        <v>38740</v>
      </c>
      <c r="B551">
        <v>13.93</v>
      </c>
      <c r="C551">
        <v>16.306999999999999</v>
      </c>
      <c r="D551">
        <f t="shared" si="46"/>
        <v>-0.63000000000000078</v>
      </c>
      <c r="E551">
        <f t="shared" si="47"/>
        <v>0.30379999999999896</v>
      </c>
    </row>
    <row r="552" spans="1:5">
      <c r="A552" s="7">
        <v>38741</v>
      </c>
      <c r="B552">
        <v>13.31</v>
      </c>
      <c r="C552">
        <v>15.6608</v>
      </c>
      <c r="D552">
        <f t="shared" si="46"/>
        <v>-0.61999999999999922</v>
      </c>
      <c r="E552">
        <f t="shared" si="47"/>
        <v>-0.64619999999999855</v>
      </c>
    </row>
    <row r="553" spans="1:5">
      <c r="A553" s="7">
        <v>38742</v>
      </c>
      <c r="B553">
        <v>12.87</v>
      </c>
      <c r="C553">
        <v>14.975</v>
      </c>
      <c r="D553">
        <f t="shared" si="46"/>
        <v>-0.44000000000000128</v>
      </c>
      <c r="E553">
        <f t="shared" si="47"/>
        <v>-0.68580000000000041</v>
      </c>
    </row>
    <row r="554" spans="1:5">
      <c r="A554" s="7">
        <v>38743</v>
      </c>
      <c r="B554">
        <v>12.42</v>
      </c>
      <c r="C554">
        <v>14.7677</v>
      </c>
      <c r="D554">
        <f t="shared" si="46"/>
        <v>-0.44999999999999929</v>
      </c>
      <c r="E554">
        <f t="shared" si="47"/>
        <v>-0.20730000000000004</v>
      </c>
    </row>
    <row r="555" spans="1:5">
      <c r="A555" s="7">
        <v>38744</v>
      </c>
      <c r="B555">
        <v>11.97</v>
      </c>
      <c r="C555">
        <v>15.1492</v>
      </c>
      <c r="D555">
        <f t="shared" si="46"/>
        <v>-0.44999999999999929</v>
      </c>
      <c r="E555">
        <f t="shared" si="47"/>
        <v>0.38150000000000084</v>
      </c>
    </row>
    <row r="556" spans="1:5">
      <c r="A556" s="7">
        <v>38747</v>
      </c>
      <c r="B556">
        <v>12.39</v>
      </c>
      <c r="C556">
        <v>15.518700000000001</v>
      </c>
      <c r="D556">
        <f t="shared" si="46"/>
        <v>0.41999999999999993</v>
      </c>
      <c r="E556">
        <f t="shared" si="47"/>
        <v>0.36950000000000038</v>
      </c>
    </row>
    <row r="557" spans="1:5">
      <c r="A557" s="7">
        <v>38748</v>
      </c>
      <c r="B557">
        <v>12.95</v>
      </c>
      <c r="C557">
        <v>15.854799999999999</v>
      </c>
      <c r="D557">
        <f t="shared" si="46"/>
        <v>0.55999999999999872</v>
      </c>
      <c r="E557">
        <f t="shared" si="47"/>
        <v>0.33609999999999829</v>
      </c>
    </row>
    <row r="558" spans="1:5">
      <c r="A558" s="7">
        <v>38749</v>
      </c>
      <c r="B558">
        <v>12.36</v>
      </c>
      <c r="C558">
        <v>15.423400000000001</v>
      </c>
      <c r="D558">
        <f t="shared" si="46"/>
        <v>-0.58999999999999986</v>
      </c>
      <c r="E558">
        <f t="shared" si="47"/>
        <v>-0.43139999999999823</v>
      </c>
    </row>
    <row r="559" spans="1:5">
      <c r="A559" s="7">
        <v>38750</v>
      </c>
      <c r="B559">
        <v>13.23</v>
      </c>
      <c r="C559">
        <v>16.179500000000001</v>
      </c>
      <c r="D559">
        <f t="shared" si="46"/>
        <v>0.87000000000000099</v>
      </c>
      <c r="E559">
        <f t="shared" si="47"/>
        <v>0.75609999999999999</v>
      </c>
    </row>
    <row r="560" spans="1:5">
      <c r="A560" s="7">
        <v>38751</v>
      </c>
      <c r="B560">
        <v>12.96</v>
      </c>
      <c r="C560">
        <v>16.043399999999998</v>
      </c>
      <c r="D560">
        <f t="shared" si="46"/>
        <v>-0.26999999999999957</v>
      </c>
      <c r="E560">
        <f t="shared" si="47"/>
        <v>-0.13610000000000255</v>
      </c>
    </row>
    <row r="561" spans="1:5">
      <c r="A561" s="7">
        <v>38754</v>
      </c>
      <c r="B561">
        <v>13.04</v>
      </c>
      <c r="C561">
        <v>16.337599999999998</v>
      </c>
      <c r="D561">
        <f t="shared" si="46"/>
        <v>7.9999999999998295E-2</v>
      </c>
      <c r="E561">
        <f t="shared" si="47"/>
        <v>0.29420000000000002</v>
      </c>
    </row>
    <row r="562" spans="1:5">
      <c r="A562" s="7">
        <v>38755</v>
      </c>
      <c r="B562">
        <v>13.59</v>
      </c>
      <c r="C562">
        <v>16.396999999999998</v>
      </c>
      <c r="D562">
        <f t="shared" si="46"/>
        <v>0.55000000000000071</v>
      </c>
      <c r="E562">
        <f t="shared" si="47"/>
        <v>5.9400000000000119E-2</v>
      </c>
    </row>
    <row r="563" spans="1:5">
      <c r="A563" s="7">
        <v>38756</v>
      </c>
      <c r="B563">
        <v>12.83</v>
      </c>
      <c r="C563">
        <v>16.196200000000001</v>
      </c>
      <c r="D563">
        <f t="shared" si="46"/>
        <v>-0.75999999999999979</v>
      </c>
      <c r="E563">
        <f t="shared" si="47"/>
        <v>-0.20079999999999742</v>
      </c>
    </row>
    <row r="564" spans="1:5">
      <c r="A564" s="7">
        <v>38757</v>
      </c>
      <c r="B564">
        <v>13.12</v>
      </c>
      <c r="C564">
        <v>15.5128</v>
      </c>
      <c r="D564">
        <f t="shared" si="46"/>
        <v>0.28999999999999915</v>
      </c>
      <c r="E564">
        <f t="shared" si="47"/>
        <v>-0.68340000000000067</v>
      </c>
    </row>
    <row r="565" spans="1:5">
      <c r="A565" s="7">
        <v>38758</v>
      </c>
      <c r="B565">
        <v>12.87</v>
      </c>
      <c r="C565">
        <v>15.7219</v>
      </c>
      <c r="D565">
        <f t="shared" si="46"/>
        <v>-0.25</v>
      </c>
      <c r="E565">
        <f t="shared" si="47"/>
        <v>0.2090999999999994</v>
      </c>
    </row>
    <row r="566" spans="1:5">
      <c r="A566" s="7">
        <v>38761</v>
      </c>
      <c r="B566">
        <v>13.35</v>
      </c>
      <c r="C566">
        <v>15.903</v>
      </c>
      <c r="D566">
        <f t="shared" si="46"/>
        <v>0.48000000000000043</v>
      </c>
      <c r="E566">
        <f t="shared" si="47"/>
        <v>0.1811000000000007</v>
      </c>
    </row>
    <row r="567" spans="1:5">
      <c r="A567" s="7">
        <v>38762</v>
      </c>
      <c r="B567">
        <v>12.25</v>
      </c>
      <c r="C567">
        <v>16.094200000000001</v>
      </c>
      <c r="D567">
        <f t="shared" si="46"/>
        <v>-1.0999999999999996</v>
      </c>
      <c r="E567">
        <f t="shared" si="47"/>
        <v>0.19120000000000026</v>
      </c>
    </row>
    <row r="568" spans="1:5">
      <c r="A568" s="7">
        <v>38763</v>
      </c>
      <c r="B568">
        <v>12.31</v>
      </c>
      <c r="C568">
        <v>16.2622</v>
      </c>
      <c r="D568">
        <f t="shared" si="46"/>
        <v>6.0000000000000497E-2</v>
      </c>
      <c r="E568">
        <f t="shared" si="47"/>
        <v>0.16799999999999926</v>
      </c>
    </row>
    <row r="569" spans="1:5">
      <c r="A569" s="7">
        <v>38764</v>
      </c>
      <c r="B569">
        <v>11.48</v>
      </c>
      <c r="C569">
        <v>14.8742</v>
      </c>
      <c r="D569">
        <f t="shared" si="46"/>
        <v>-0.83000000000000007</v>
      </c>
      <c r="E569">
        <f t="shared" si="47"/>
        <v>-1.3879999999999999</v>
      </c>
    </row>
    <row r="570" spans="1:5">
      <c r="A570" s="7">
        <v>38765</v>
      </c>
      <c r="B570">
        <v>12.01</v>
      </c>
      <c r="C570">
        <v>14.589</v>
      </c>
      <c r="D570">
        <f t="shared" si="46"/>
        <v>0.52999999999999936</v>
      </c>
      <c r="E570">
        <f t="shared" si="47"/>
        <v>-0.28519999999999968</v>
      </c>
    </row>
    <row r="571" spans="1:5">
      <c r="A571" s="7">
        <v>38768</v>
      </c>
      <c r="B571">
        <v>12.01</v>
      </c>
      <c r="C571">
        <v>14.7889</v>
      </c>
      <c r="D571">
        <f t="shared" si="46"/>
        <v>0</v>
      </c>
      <c r="E571">
        <f t="shared" si="47"/>
        <v>0.19989999999999952</v>
      </c>
    </row>
    <row r="572" spans="1:5">
      <c r="A572" s="7">
        <v>38769</v>
      </c>
      <c r="B572">
        <v>12.41</v>
      </c>
      <c r="C572">
        <v>15.125299999999999</v>
      </c>
      <c r="D572">
        <f t="shared" si="46"/>
        <v>0.40000000000000036</v>
      </c>
      <c r="E572">
        <f t="shared" si="47"/>
        <v>0.33639999999999937</v>
      </c>
    </row>
    <row r="573" spans="1:5">
      <c r="A573" s="7">
        <v>38770</v>
      </c>
      <c r="B573">
        <v>11.88</v>
      </c>
      <c r="C573">
        <v>14.289</v>
      </c>
      <c r="D573">
        <f t="shared" si="46"/>
        <v>-0.52999999999999936</v>
      </c>
      <c r="E573">
        <f t="shared" si="47"/>
        <v>-0.8362999999999996</v>
      </c>
    </row>
    <row r="574" spans="1:5">
      <c r="A574" s="7">
        <v>38771</v>
      </c>
      <c r="B574">
        <v>11.87</v>
      </c>
      <c r="C574">
        <v>14.662100000000001</v>
      </c>
      <c r="D574">
        <f t="shared" si="46"/>
        <v>-1.0000000000001563E-2</v>
      </c>
      <c r="E574">
        <f t="shared" si="47"/>
        <v>0.37310000000000088</v>
      </c>
    </row>
    <row r="575" spans="1:5">
      <c r="A575" s="7">
        <v>38772</v>
      </c>
      <c r="B575">
        <v>11.46</v>
      </c>
      <c r="C575">
        <v>14.252000000000001</v>
      </c>
      <c r="D575">
        <f t="shared" si="46"/>
        <v>-0.40999999999999837</v>
      </c>
      <c r="E575">
        <f t="shared" si="47"/>
        <v>-0.41009999999999991</v>
      </c>
    </row>
    <row r="576" spans="1:5">
      <c r="A576" s="7">
        <v>38775</v>
      </c>
      <c r="B576">
        <v>11.59</v>
      </c>
      <c r="C576">
        <v>14.033899999999999</v>
      </c>
      <c r="D576">
        <f t="shared" si="46"/>
        <v>0.12999999999999901</v>
      </c>
      <c r="E576">
        <f t="shared" si="47"/>
        <v>-0.21810000000000151</v>
      </c>
    </row>
    <row r="577" spans="1:5">
      <c r="A577" s="7">
        <v>38776</v>
      </c>
      <c r="B577">
        <v>12.34</v>
      </c>
      <c r="C577">
        <v>15.0449</v>
      </c>
      <c r="D577">
        <f t="shared" si="46"/>
        <v>0.75</v>
      </c>
      <c r="E577">
        <f t="shared" si="47"/>
        <v>1.011000000000001</v>
      </c>
    </row>
    <row r="578" spans="1:5">
      <c r="A578" s="7">
        <v>38777</v>
      </c>
      <c r="B578">
        <v>11.54</v>
      </c>
      <c r="C578">
        <v>14.398899999999999</v>
      </c>
      <c r="D578">
        <f t="shared" si="46"/>
        <v>-0.80000000000000071</v>
      </c>
      <c r="E578">
        <f t="shared" si="47"/>
        <v>-0.6460000000000008</v>
      </c>
    </row>
    <row r="579" spans="1:5">
      <c r="A579" s="7">
        <v>38778</v>
      </c>
      <c r="B579">
        <v>11.72</v>
      </c>
      <c r="C579">
        <v>14.9328</v>
      </c>
      <c r="D579">
        <f t="shared" si="46"/>
        <v>0.18000000000000149</v>
      </c>
      <c r="E579">
        <f t="shared" si="47"/>
        <v>0.53390000000000093</v>
      </c>
    </row>
    <row r="580" spans="1:5">
      <c r="A580" s="7">
        <v>38779</v>
      </c>
      <c r="B580">
        <v>11.96</v>
      </c>
      <c r="C580">
        <v>15.311400000000001</v>
      </c>
      <c r="D580">
        <f t="shared" si="46"/>
        <v>0.24000000000000021</v>
      </c>
      <c r="E580">
        <f t="shared" si="47"/>
        <v>0.37860000000000049</v>
      </c>
    </row>
    <row r="581" spans="1:5">
      <c r="A581" s="7">
        <v>38782</v>
      </c>
      <c r="B581">
        <v>12.74</v>
      </c>
      <c r="C581">
        <v>15.1907</v>
      </c>
      <c r="D581">
        <f t="shared" si="46"/>
        <v>0.77999999999999936</v>
      </c>
      <c r="E581">
        <f t="shared" si="47"/>
        <v>-0.12070000000000114</v>
      </c>
    </row>
    <row r="582" spans="1:5">
      <c r="A582" s="7">
        <v>38783</v>
      </c>
      <c r="B582">
        <v>12.66</v>
      </c>
      <c r="C582">
        <v>15.6891</v>
      </c>
      <c r="D582">
        <f t="shared" si="46"/>
        <v>-8.0000000000000071E-2</v>
      </c>
      <c r="E582">
        <f t="shared" si="47"/>
        <v>0.49840000000000018</v>
      </c>
    </row>
    <row r="583" spans="1:5">
      <c r="A583" s="7">
        <v>38784</v>
      </c>
      <c r="B583">
        <v>12.32</v>
      </c>
      <c r="C583">
        <v>15.786300000000001</v>
      </c>
      <c r="D583">
        <f t="shared" si="46"/>
        <v>-0.33999999999999986</v>
      </c>
      <c r="E583">
        <f t="shared" si="47"/>
        <v>9.7200000000000841E-2</v>
      </c>
    </row>
    <row r="584" spans="1:5">
      <c r="A584" s="7">
        <v>38785</v>
      </c>
      <c r="B584">
        <v>12.68</v>
      </c>
      <c r="C584">
        <v>15.292</v>
      </c>
      <c r="D584">
        <f t="shared" si="46"/>
        <v>0.35999999999999943</v>
      </c>
      <c r="E584">
        <f t="shared" si="47"/>
        <v>-0.49430000000000085</v>
      </c>
    </row>
    <row r="585" spans="1:5">
      <c r="A585" s="7">
        <v>38786</v>
      </c>
      <c r="B585">
        <v>11.85</v>
      </c>
      <c r="C585">
        <v>14.178800000000001</v>
      </c>
      <c r="D585">
        <f t="shared" si="46"/>
        <v>-0.83000000000000007</v>
      </c>
      <c r="E585">
        <f t="shared" si="47"/>
        <v>-1.1131999999999991</v>
      </c>
    </row>
    <row r="586" spans="1:5">
      <c r="A586" s="7">
        <v>38789</v>
      </c>
      <c r="B586">
        <v>11.37</v>
      </c>
      <c r="C586">
        <v>14.0297</v>
      </c>
      <c r="D586">
        <f t="shared" si="46"/>
        <v>-0.48000000000000043</v>
      </c>
      <c r="E586">
        <f t="shared" si="47"/>
        <v>-0.14910000000000068</v>
      </c>
    </row>
    <row r="587" spans="1:5">
      <c r="A587" s="7">
        <v>38790</v>
      </c>
      <c r="B587">
        <v>10.74</v>
      </c>
      <c r="C587">
        <v>13.8621</v>
      </c>
      <c r="D587">
        <f t="shared" si="46"/>
        <v>-0.62999999999999901</v>
      </c>
      <c r="E587">
        <f t="shared" si="47"/>
        <v>-0.16760000000000019</v>
      </c>
    </row>
    <row r="588" spans="1:5">
      <c r="A588" s="7">
        <v>38791</v>
      </c>
      <c r="B588">
        <v>11.35</v>
      </c>
      <c r="C588">
        <v>13.6402</v>
      </c>
      <c r="D588">
        <f t="shared" si="46"/>
        <v>0.60999999999999943</v>
      </c>
      <c r="E588">
        <f t="shared" si="47"/>
        <v>-0.22189999999999976</v>
      </c>
    </row>
    <row r="589" spans="1:5">
      <c r="A589" s="7">
        <v>38792</v>
      </c>
      <c r="B589">
        <v>11.98</v>
      </c>
      <c r="C589">
        <v>13.4109</v>
      </c>
      <c r="D589">
        <f t="shared" si="46"/>
        <v>0.63000000000000078</v>
      </c>
      <c r="E589">
        <f t="shared" si="47"/>
        <v>-0.22930000000000028</v>
      </c>
    </row>
    <row r="590" spans="1:5">
      <c r="A590" s="7">
        <v>38793</v>
      </c>
      <c r="B590">
        <v>12.12</v>
      </c>
      <c r="C590">
        <v>13.3971</v>
      </c>
      <c r="D590">
        <f t="shared" si="46"/>
        <v>0.13999999999999879</v>
      </c>
      <c r="E590">
        <f t="shared" si="47"/>
        <v>-1.3799999999999812E-2</v>
      </c>
    </row>
    <row r="591" spans="1:5">
      <c r="A591" s="7">
        <v>38796</v>
      </c>
      <c r="B591">
        <v>11.79</v>
      </c>
      <c r="C591">
        <v>14.027200000000001</v>
      </c>
      <c r="D591">
        <f t="shared" si="46"/>
        <v>-0.33000000000000007</v>
      </c>
      <c r="E591">
        <f t="shared" si="47"/>
        <v>0.63010000000000055</v>
      </c>
    </row>
    <row r="592" spans="1:5">
      <c r="A592" s="7">
        <v>38797</v>
      </c>
      <c r="B592">
        <v>11.62</v>
      </c>
      <c r="C592">
        <v>13.642099999999999</v>
      </c>
      <c r="D592">
        <f t="shared" ref="D592:D655" si="48">B592-B591</f>
        <v>-0.16999999999999993</v>
      </c>
      <c r="E592">
        <f t="shared" ref="E592:E655" si="49">C592-C591</f>
        <v>-0.38510000000000133</v>
      </c>
    </row>
    <row r="593" spans="1:5">
      <c r="A593" s="7">
        <v>38798</v>
      </c>
      <c r="B593">
        <v>11.21</v>
      </c>
      <c r="C593">
        <v>13.535299999999999</v>
      </c>
      <c r="D593">
        <f t="shared" si="48"/>
        <v>-0.40999999999999837</v>
      </c>
      <c r="E593">
        <f t="shared" si="49"/>
        <v>-0.10679999999999978</v>
      </c>
    </row>
    <row r="594" spans="1:5">
      <c r="A594" s="7">
        <v>38799</v>
      </c>
      <c r="B594">
        <v>11.17</v>
      </c>
      <c r="C594">
        <v>13.6083</v>
      </c>
      <c r="D594">
        <f t="shared" si="48"/>
        <v>-4.0000000000000924E-2</v>
      </c>
      <c r="E594">
        <f t="shared" si="49"/>
        <v>7.3000000000000398E-2</v>
      </c>
    </row>
    <row r="595" spans="1:5">
      <c r="A595" s="7">
        <v>38800</v>
      </c>
      <c r="B595">
        <v>11.19</v>
      </c>
      <c r="C595">
        <v>13.0311</v>
      </c>
      <c r="D595">
        <f t="shared" si="48"/>
        <v>1.9999999999999574E-2</v>
      </c>
      <c r="E595">
        <f t="shared" si="49"/>
        <v>-0.57719999999999949</v>
      </c>
    </row>
    <row r="596" spans="1:5">
      <c r="A596" s="7">
        <v>38803</v>
      </c>
      <c r="B596">
        <v>11.46</v>
      </c>
      <c r="C596">
        <v>14.616199999999999</v>
      </c>
      <c r="D596">
        <f t="shared" si="48"/>
        <v>0.27000000000000135</v>
      </c>
      <c r="E596">
        <f t="shared" si="49"/>
        <v>1.5850999999999988</v>
      </c>
    </row>
    <row r="597" spans="1:5">
      <c r="A597" s="7">
        <v>38804</v>
      </c>
      <c r="B597">
        <v>11.58</v>
      </c>
      <c r="C597">
        <v>14.7849</v>
      </c>
      <c r="D597">
        <f t="shared" si="48"/>
        <v>0.11999999999999922</v>
      </c>
      <c r="E597">
        <f t="shared" si="49"/>
        <v>0.16870000000000118</v>
      </c>
    </row>
    <row r="598" spans="1:5">
      <c r="A598" s="7">
        <v>38805</v>
      </c>
      <c r="B598">
        <v>10.95</v>
      </c>
      <c r="C598">
        <v>14.314399999999999</v>
      </c>
      <c r="D598">
        <f t="shared" si="48"/>
        <v>-0.63000000000000078</v>
      </c>
      <c r="E598">
        <f t="shared" si="49"/>
        <v>-0.47050000000000125</v>
      </c>
    </row>
    <row r="599" spans="1:5">
      <c r="A599" s="7">
        <v>38806</v>
      </c>
      <c r="B599">
        <v>11.57</v>
      </c>
      <c r="C599">
        <v>13.6051</v>
      </c>
      <c r="D599">
        <f t="shared" si="48"/>
        <v>0.62000000000000099</v>
      </c>
      <c r="E599">
        <f t="shared" si="49"/>
        <v>-0.70929999999999893</v>
      </c>
    </row>
    <row r="600" spans="1:5">
      <c r="A600" s="7">
        <v>38807</v>
      </c>
      <c r="B600">
        <v>11.39</v>
      </c>
      <c r="C600">
        <v>14.0139</v>
      </c>
      <c r="D600">
        <f t="shared" si="48"/>
        <v>-0.17999999999999972</v>
      </c>
      <c r="E600">
        <f t="shared" si="49"/>
        <v>0.40879999999999939</v>
      </c>
    </row>
    <row r="601" spans="1:5">
      <c r="A601" s="7">
        <v>38810</v>
      </c>
      <c r="B601">
        <v>11.57</v>
      </c>
      <c r="C601">
        <v>13.8832</v>
      </c>
      <c r="D601">
        <f t="shared" si="48"/>
        <v>0.17999999999999972</v>
      </c>
      <c r="E601">
        <f t="shared" si="49"/>
        <v>-0.13069999999999915</v>
      </c>
    </row>
    <row r="602" spans="1:5">
      <c r="A602" s="7">
        <v>38811</v>
      </c>
      <c r="B602">
        <v>11.14</v>
      </c>
      <c r="C602">
        <v>14.3142</v>
      </c>
      <c r="D602">
        <f t="shared" si="48"/>
        <v>-0.42999999999999972</v>
      </c>
      <c r="E602">
        <f t="shared" si="49"/>
        <v>0.43099999999999916</v>
      </c>
    </row>
    <row r="603" spans="1:5">
      <c r="A603" s="7">
        <v>38812</v>
      </c>
      <c r="B603">
        <v>11.13</v>
      </c>
      <c r="C603">
        <v>13.794600000000001</v>
      </c>
      <c r="D603">
        <f t="shared" si="48"/>
        <v>-9.9999999999997868E-3</v>
      </c>
      <c r="E603">
        <f t="shared" si="49"/>
        <v>-0.51959999999999873</v>
      </c>
    </row>
    <row r="604" spans="1:5">
      <c r="A604" s="7">
        <v>38813</v>
      </c>
      <c r="B604">
        <v>11.45</v>
      </c>
      <c r="C604">
        <v>13.5542</v>
      </c>
      <c r="D604">
        <f t="shared" si="48"/>
        <v>0.31999999999999851</v>
      </c>
      <c r="E604">
        <f t="shared" si="49"/>
        <v>-0.24040000000000106</v>
      </c>
    </row>
    <row r="605" spans="1:5">
      <c r="A605" s="7">
        <v>38814</v>
      </c>
      <c r="B605">
        <v>12.26</v>
      </c>
      <c r="C605">
        <v>14.3497</v>
      </c>
      <c r="D605">
        <f t="shared" si="48"/>
        <v>0.8100000000000005</v>
      </c>
      <c r="E605">
        <f t="shared" si="49"/>
        <v>0.79550000000000054</v>
      </c>
    </row>
    <row r="606" spans="1:5">
      <c r="A606" s="7">
        <v>38817</v>
      </c>
      <c r="B606">
        <v>12.19</v>
      </c>
      <c r="C606">
        <v>14.4419</v>
      </c>
      <c r="D606">
        <f t="shared" si="48"/>
        <v>-7.0000000000000284E-2</v>
      </c>
      <c r="E606">
        <f t="shared" si="49"/>
        <v>9.220000000000006E-2</v>
      </c>
    </row>
    <row r="607" spans="1:5">
      <c r="A607" s="7">
        <v>38818</v>
      </c>
      <c r="B607">
        <v>13</v>
      </c>
      <c r="C607">
        <v>15.359299999999999</v>
      </c>
      <c r="D607">
        <f t="shared" si="48"/>
        <v>0.8100000000000005</v>
      </c>
      <c r="E607">
        <f t="shared" si="49"/>
        <v>0.91739999999999888</v>
      </c>
    </row>
    <row r="608" spans="1:5">
      <c r="A608" s="7">
        <v>38819</v>
      </c>
      <c r="B608">
        <v>12.76</v>
      </c>
      <c r="C608">
        <v>15.3774</v>
      </c>
      <c r="D608">
        <f t="shared" si="48"/>
        <v>-0.24000000000000021</v>
      </c>
      <c r="E608">
        <f t="shared" si="49"/>
        <v>1.8100000000000449E-2</v>
      </c>
    </row>
    <row r="609" spans="1:5">
      <c r="A609" s="7">
        <v>38820</v>
      </c>
      <c r="B609">
        <v>12.38</v>
      </c>
      <c r="C609">
        <v>15.0837</v>
      </c>
      <c r="D609">
        <f t="shared" si="48"/>
        <v>-0.37999999999999901</v>
      </c>
      <c r="E609">
        <f t="shared" si="49"/>
        <v>-0.29369999999999941</v>
      </c>
    </row>
    <row r="610" spans="1:5">
      <c r="A610" s="7">
        <v>38821</v>
      </c>
      <c r="B610">
        <v>12.38</v>
      </c>
      <c r="C610">
        <v>15.0837</v>
      </c>
      <c r="D610">
        <f t="shared" si="48"/>
        <v>0</v>
      </c>
      <c r="E610">
        <f t="shared" si="49"/>
        <v>0</v>
      </c>
    </row>
    <row r="611" spans="1:5">
      <c r="A611" s="7">
        <v>38824</v>
      </c>
      <c r="B611">
        <v>12.58</v>
      </c>
      <c r="C611">
        <v>15.0837</v>
      </c>
      <c r="D611">
        <f t="shared" si="48"/>
        <v>0.19999999999999929</v>
      </c>
      <c r="E611">
        <f t="shared" si="49"/>
        <v>0</v>
      </c>
    </row>
    <row r="612" spans="1:5">
      <c r="A612" s="7">
        <v>38825</v>
      </c>
      <c r="B612">
        <v>11.4</v>
      </c>
      <c r="C612">
        <v>15.3849</v>
      </c>
      <c r="D612">
        <f t="shared" si="48"/>
        <v>-1.1799999999999997</v>
      </c>
      <c r="E612">
        <f t="shared" si="49"/>
        <v>0.30119999999999969</v>
      </c>
    </row>
    <row r="613" spans="1:5">
      <c r="A613" s="7">
        <v>38826</v>
      </c>
      <c r="B613">
        <v>11.32</v>
      </c>
      <c r="C613">
        <v>14.9101</v>
      </c>
      <c r="D613">
        <f t="shared" si="48"/>
        <v>-8.0000000000000071E-2</v>
      </c>
      <c r="E613">
        <f t="shared" si="49"/>
        <v>-0.47480000000000011</v>
      </c>
    </row>
    <row r="614" spans="1:5">
      <c r="A614" s="7">
        <v>38827</v>
      </c>
      <c r="B614">
        <v>11.64</v>
      </c>
      <c r="C614">
        <v>14.7966</v>
      </c>
      <c r="D614">
        <f t="shared" si="48"/>
        <v>0.32000000000000028</v>
      </c>
      <c r="E614">
        <f t="shared" si="49"/>
        <v>-0.11350000000000016</v>
      </c>
    </row>
    <row r="615" spans="1:5">
      <c r="A615" s="7">
        <v>38828</v>
      </c>
      <c r="B615">
        <v>11.59</v>
      </c>
      <c r="C615">
        <v>14.4811</v>
      </c>
      <c r="D615">
        <f t="shared" si="48"/>
        <v>-5.0000000000000711E-2</v>
      </c>
      <c r="E615">
        <f t="shared" si="49"/>
        <v>-0.31550000000000011</v>
      </c>
    </row>
    <row r="616" spans="1:5">
      <c r="A616" s="7">
        <v>38831</v>
      </c>
      <c r="B616">
        <v>11.75</v>
      </c>
      <c r="C616">
        <v>15.2911</v>
      </c>
      <c r="D616">
        <f t="shared" si="48"/>
        <v>0.16000000000000014</v>
      </c>
      <c r="E616">
        <f t="shared" si="49"/>
        <v>0.8100000000000005</v>
      </c>
    </row>
    <row r="617" spans="1:5">
      <c r="A617" s="7">
        <v>38832</v>
      </c>
      <c r="B617">
        <v>11.75</v>
      </c>
      <c r="C617">
        <v>14.8972</v>
      </c>
      <c r="D617">
        <f t="shared" si="48"/>
        <v>0</v>
      </c>
      <c r="E617">
        <f t="shared" si="49"/>
        <v>-0.39390000000000036</v>
      </c>
    </row>
    <row r="618" spans="1:5">
      <c r="A618" s="7">
        <v>38833</v>
      </c>
      <c r="B618">
        <v>11.76</v>
      </c>
      <c r="C618">
        <v>14.4282</v>
      </c>
      <c r="D618">
        <f t="shared" si="48"/>
        <v>9.9999999999997868E-3</v>
      </c>
      <c r="E618">
        <f t="shared" si="49"/>
        <v>-0.46899999999999942</v>
      </c>
    </row>
    <row r="619" spans="1:5">
      <c r="A619" s="7">
        <v>38834</v>
      </c>
      <c r="B619">
        <v>11.84</v>
      </c>
      <c r="C619">
        <v>14.7209</v>
      </c>
      <c r="D619">
        <f t="shared" si="48"/>
        <v>8.0000000000000071E-2</v>
      </c>
      <c r="E619">
        <f t="shared" si="49"/>
        <v>0.29269999999999996</v>
      </c>
    </row>
    <row r="620" spans="1:5">
      <c r="A620" s="7">
        <v>38835</v>
      </c>
      <c r="B620">
        <v>11.59</v>
      </c>
      <c r="C620">
        <v>14.7089</v>
      </c>
      <c r="D620">
        <f t="shared" si="48"/>
        <v>-0.25</v>
      </c>
      <c r="E620">
        <f t="shared" si="49"/>
        <v>-1.2000000000000455E-2</v>
      </c>
    </row>
    <row r="621" spans="1:5">
      <c r="A621" s="7">
        <v>38838</v>
      </c>
      <c r="B621">
        <v>12.54</v>
      </c>
      <c r="C621">
        <v>14.7089</v>
      </c>
      <c r="D621">
        <f t="shared" si="48"/>
        <v>0.94999999999999929</v>
      </c>
      <c r="E621">
        <f t="shared" si="49"/>
        <v>0</v>
      </c>
    </row>
    <row r="622" spans="1:5">
      <c r="A622" s="7">
        <v>38839</v>
      </c>
      <c r="B622">
        <v>11.99</v>
      </c>
      <c r="C622">
        <v>15.061199999999999</v>
      </c>
      <c r="D622">
        <f t="shared" si="48"/>
        <v>-0.54999999999999893</v>
      </c>
      <c r="E622">
        <f t="shared" si="49"/>
        <v>0.35229999999999961</v>
      </c>
    </row>
    <row r="623" spans="1:5">
      <c r="A623" s="7">
        <v>38840</v>
      </c>
      <c r="B623">
        <v>11.99</v>
      </c>
      <c r="C623">
        <v>15.8879</v>
      </c>
      <c r="D623">
        <f t="shared" si="48"/>
        <v>0</v>
      </c>
      <c r="E623">
        <f t="shared" si="49"/>
        <v>0.82670000000000066</v>
      </c>
    </row>
    <row r="624" spans="1:5">
      <c r="A624" s="7">
        <v>38841</v>
      </c>
      <c r="B624">
        <v>11.86</v>
      </c>
      <c r="C624">
        <v>14.867699999999999</v>
      </c>
      <c r="D624">
        <f t="shared" si="48"/>
        <v>-0.13000000000000078</v>
      </c>
      <c r="E624">
        <f t="shared" si="49"/>
        <v>-1.0202000000000009</v>
      </c>
    </row>
    <row r="625" spans="1:5">
      <c r="A625" s="7">
        <v>38842</v>
      </c>
      <c r="B625">
        <v>11.62</v>
      </c>
      <c r="C625">
        <v>14.0024</v>
      </c>
      <c r="D625">
        <f t="shared" si="48"/>
        <v>-0.24000000000000021</v>
      </c>
      <c r="E625">
        <f t="shared" si="49"/>
        <v>-0.86529999999999951</v>
      </c>
    </row>
    <row r="626" spans="1:5">
      <c r="A626" s="7">
        <v>38845</v>
      </c>
      <c r="B626">
        <v>12</v>
      </c>
      <c r="C626">
        <v>14.53</v>
      </c>
      <c r="D626">
        <f t="shared" si="48"/>
        <v>0.38000000000000078</v>
      </c>
      <c r="E626">
        <f t="shared" si="49"/>
        <v>0.52759999999999962</v>
      </c>
    </row>
    <row r="627" spans="1:5">
      <c r="A627" s="7">
        <v>38846</v>
      </c>
      <c r="B627">
        <v>11.99</v>
      </c>
      <c r="C627">
        <v>14.2821</v>
      </c>
      <c r="D627">
        <f t="shared" si="48"/>
        <v>-9.9999999999997868E-3</v>
      </c>
      <c r="E627">
        <f t="shared" si="49"/>
        <v>-0.24789999999999957</v>
      </c>
    </row>
    <row r="628" spans="1:5">
      <c r="A628" s="7">
        <v>38847</v>
      </c>
      <c r="B628">
        <v>11.78</v>
      </c>
      <c r="C628">
        <v>14.7</v>
      </c>
      <c r="D628">
        <f t="shared" si="48"/>
        <v>-0.21000000000000085</v>
      </c>
      <c r="E628">
        <f t="shared" si="49"/>
        <v>0.41789999999999949</v>
      </c>
    </row>
    <row r="629" spans="1:5">
      <c r="A629" s="7">
        <v>38848</v>
      </c>
      <c r="B629">
        <v>12.49</v>
      </c>
      <c r="C629">
        <v>15.178699999999999</v>
      </c>
      <c r="D629">
        <f t="shared" si="48"/>
        <v>0.71000000000000085</v>
      </c>
      <c r="E629">
        <f t="shared" si="49"/>
        <v>0.4786999999999999</v>
      </c>
    </row>
    <row r="630" spans="1:5">
      <c r="A630" s="7">
        <v>38849</v>
      </c>
      <c r="B630">
        <v>14.19</v>
      </c>
      <c r="C630">
        <v>16.452400000000001</v>
      </c>
      <c r="D630">
        <f t="shared" si="48"/>
        <v>1.6999999999999993</v>
      </c>
      <c r="E630">
        <f t="shared" si="49"/>
        <v>1.2737000000000016</v>
      </c>
    </row>
    <row r="631" spans="1:5">
      <c r="A631" s="7">
        <v>38852</v>
      </c>
      <c r="B631">
        <v>13.57</v>
      </c>
      <c r="C631">
        <v>18.043399999999998</v>
      </c>
      <c r="D631">
        <f t="shared" si="48"/>
        <v>-0.61999999999999922</v>
      </c>
      <c r="E631">
        <f t="shared" si="49"/>
        <v>1.5909999999999975</v>
      </c>
    </row>
    <row r="632" spans="1:5">
      <c r="A632" s="7">
        <v>38853</v>
      </c>
      <c r="B632">
        <v>13.35</v>
      </c>
      <c r="C632">
        <v>17.241499999999998</v>
      </c>
      <c r="D632">
        <f t="shared" si="48"/>
        <v>-0.22000000000000064</v>
      </c>
      <c r="E632">
        <f t="shared" si="49"/>
        <v>-0.80189999999999984</v>
      </c>
    </row>
    <row r="633" spans="1:5">
      <c r="A633" s="7">
        <v>38854</v>
      </c>
      <c r="B633">
        <v>16.260000000000002</v>
      </c>
      <c r="C633">
        <v>18.621500000000001</v>
      </c>
      <c r="D633">
        <f t="shared" si="48"/>
        <v>2.9100000000000019</v>
      </c>
      <c r="E633">
        <f t="shared" si="49"/>
        <v>1.3800000000000026</v>
      </c>
    </row>
    <row r="634" spans="1:5">
      <c r="A634" s="7">
        <v>38855</v>
      </c>
      <c r="B634">
        <v>16.989999999999998</v>
      </c>
      <c r="C634">
        <v>21.4678</v>
      </c>
      <c r="D634">
        <f t="shared" si="48"/>
        <v>0.72999999999999687</v>
      </c>
      <c r="E634">
        <f t="shared" si="49"/>
        <v>2.8462999999999994</v>
      </c>
    </row>
    <row r="635" spans="1:5">
      <c r="A635" s="7">
        <v>38856</v>
      </c>
      <c r="B635">
        <v>17.18</v>
      </c>
      <c r="C635">
        <v>20.650600000000001</v>
      </c>
      <c r="D635">
        <f t="shared" si="48"/>
        <v>0.19000000000000128</v>
      </c>
      <c r="E635">
        <f t="shared" si="49"/>
        <v>-0.8171999999999997</v>
      </c>
    </row>
    <row r="636" spans="1:5">
      <c r="A636" s="7">
        <v>38859</v>
      </c>
      <c r="B636">
        <v>17.72</v>
      </c>
      <c r="C636">
        <v>24.6675</v>
      </c>
      <c r="D636">
        <f t="shared" si="48"/>
        <v>0.53999999999999915</v>
      </c>
      <c r="E636">
        <f t="shared" si="49"/>
        <v>4.0168999999999997</v>
      </c>
    </row>
    <row r="637" spans="1:5">
      <c r="A637" s="7">
        <v>38860</v>
      </c>
      <c r="B637">
        <v>18.260000000000002</v>
      </c>
      <c r="C637">
        <v>22.333500000000001</v>
      </c>
      <c r="D637">
        <f t="shared" si="48"/>
        <v>0.5400000000000027</v>
      </c>
      <c r="E637">
        <f t="shared" si="49"/>
        <v>-2.3339999999999996</v>
      </c>
    </row>
    <row r="638" spans="1:5">
      <c r="A638" s="7">
        <v>38861</v>
      </c>
      <c r="B638">
        <v>17.36</v>
      </c>
      <c r="C638">
        <v>24.364799999999999</v>
      </c>
      <c r="D638">
        <f t="shared" si="48"/>
        <v>-0.90000000000000213</v>
      </c>
      <c r="E638">
        <f t="shared" si="49"/>
        <v>2.0312999999999981</v>
      </c>
    </row>
    <row r="639" spans="1:5">
      <c r="A639" s="7">
        <v>38862</v>
      </c>
      <c r="B639">
        <v>15.5</v>
      </c>
      <c r="C639">
        <v>21.923500000000001</v>
      </c>
      <c r="D639">
        <f t="shared" si="48"/>
        <v>-1.8599999999999994</v>
      </c>
      <c r="E639">
        <f t="shared" si="49"/>
        <v>-2.4412999999999982</v>
      </c>
    </row>
    <row r="640" spans="1:5">
      <c r="A640" s="7">
        <v>38863</v>
      </c>
      <c r="B640">
        <v>14.26</v>
      </c>
      <c r="C640">
        <v>20.3767</v>
      </c>
      <c r="D640">
        <f t="shared" si="48"/>
        <v>-1.2400000000000002</v>
      </c>
      <c r="E640">
        <f t="shared" si="49"/>
        <v>-1.5468000000000011</v>
      </c>
    </row>
    <row r="641" spans="1:5">
      <c r="A641" s="7">
        <v>38866</v>
      </c>
      <c r="B641">
        <v>14.26</v>
      </c>
      <c r="C641">
        <v>20.991099999999999</v>
      </c>
      <c r="D641">
        <f t="shared" si="48"/>
        <v>0</v>
      </c>
      <c r="E641">
        <f t="shared" si="49"/>
        <v>0.61439999999999984</v>
      </c>
    </row>
    <row r="642" spans="1:5">
      <c r="A642" s="7">
        <v>38867</v>
      </c>
      <c r="B642">
        <v>18.66</v>
      </c>
      <c r="C642">
        <v>24.076499999999999</v>
      </c>
      <c r="D642">
        <f t="shared" si="48"/>
        <v>4.4000000000000004</v>
      </c>
      <c r="E642">
        <f t="shared" si="49"/>
        <v>3.0853999999999999</v>
      </c>
    </row>
    <row r="643" spans="1:5">
      <c r="A643" s="7">
        <v>38868</v>
      </c>
      <c r="B643">
        <v>16.440000000000001</v>
      </c>
      <c r="C643">
        <v>23.052900000000001</v>
      </c>
      <c r="D643">
        <f t="shared" si="48"/>
        <v>-2.2199999999999989</v>
      </c>
      <c r="E643">
        <f t="shared" si="49"/>
        <v>-1.0235999999999983</v>
      </c>
    </row>
    <row r="644" spans="1:5">
      <c r="A644" s="7">
        <v>38869</v>
      </c>
      <c r="B644">
        <v>14.52</v>
      </c>
      <c r="C644">
        <v>21.532299999999999</v>
      </c>
      <c r="D644">
        <f t="shared" si="48"/>
        <v>-1.9200000000000017</v>
      </c>
      <c r="E644">
        <f t="shared" si="49"/>
        <v>-1.5206000000000017</v>
      </c>
    </row>
    <row r="645" spans="1:5">
      <c r="A645" s="7">
        <v>38870</v>
      </c>
      <c r="B645">
        <v>14.32</v>
      </c>
      <c r="C645">
        <v>20.7394</v>
      </c>
      <c r="D645">
        <f t="shared" si="48"/>
        <v>-0.19999999999999929</v>
      </c>
      <c r="E645">
        <f t="shared" si="49"/>
        <v>-0.79289999999999949</v>
      </c>
    </row>
    <row r="646" spans="1:5">
      <c r="A646" s="7">
        <v>38873</v>
      </c>
      <c r="B646">
        <v>16.649999999999999</v>
      </c>
      <c r="C646">
        <v>21.7745</v>
      </c>
      <c r="D646">
        <f t="shared" si="48"/>
        <v>2.3299999999999983</v>
      </c>
      <c r="E646">
        <f t="shared" si="49"/>
        <v>1.0350999999999999</v>
      </c>
    </row>
    <row r="647" spans="1:5">
      <c r="A647" s="7">
        <v>38874</v>
      </c>
      <c r="B647">
        <v>17.34</v>
      </c>
      <c r="C647">
        <v>23.7789</v>
      </c>
      <c r="D647">
        <f t="shared" si="48"/>
        <v>0.69000000000000128</v>
      </c>
      <c r="E647">
        <f t="shared" si="49"/>
        <v>2.0044000000000004</v>
      </c>
    </row>
    <row r="648" spans="1:5">
      <c r="A648" s="7">
        <v>38875</v>
      </c>
      <c r="B648">
        <v>17.8</v>
      </c>
      <c r="C648">
        <v>22.609200000000001</v>
      </c>
      <c r="D648">
        <f t="shared" si="48"/>
        <v>0.46000000000000085</v>
      </c>
      <c r="E648">
        <f t="shared" si="49"/>
        <v>-1.1696999999999989</v>
      </c>
    </row>
    <row r="649" spans="1:5">
      <c r="A649" s="7">
        <v>38876</v>
      </c>
      <c r="B649">
        <v>18.350000000000001</v>
      </c>
      <c r="C649">
        <v>24.810500000000001</v>
      </c>
      <c r="D649">
        <f t="shared" si="48"/>
        <v>0.55000000000000071</v>
      </c>
      <c r="E649">
        <f t="shared" si="49"/>
        <v>2.2012999999999998</v>
      </c>
    </row>
    <row r="650" spans="1:5">
      <c r="A650" s="7">
        <v>38877</v>
      </c>
      <c r="B650">
        <v>18.12</v>
      </c>
      <c r="C650">
        <v>22.871400000000001</v>
      </c>
      <c r="D650">
        <f t="shared" si="48"/>
        <v>-0.23000000000000043</v>
      </c>
      <c r="E650">
        <f t="shared" si="49"/>
        <v>-1.9390999999999998</v>
      </c>
    </row>
    <row r="651" spans="1:5">
      <c r="A651" s="7">
        <v>38880</v>
      </c>
      <c r="B651">
        <v>20.96</v>
      </c>
      <c r="C651">
        <v>24.3492</v>
      </c>
      <c r="D651">
        <f t="shared" si="48"/>
        <v>2.84</v>
      </c>
      <c r="E651">
        <f t="shared" si="49"/>
        <v>1.4777999999999984</v>
      </c>
    </row>
    <row r="652" spans="1:5">
      <c r="A652" s="7">
        <v>38881</v>
      </c>
      <c r="B652">
        <v>23.81</v>
      </c>
      <c r="C652">
        <v>26.616299999999999</v>
      </c>
      <c r="D652">
        <f t="shared" si="48"/>
        <v>2.8499999999999979</v>
      </c>
      <c r="E652">
        <f t="shared" si="49"/>
        <v>2.2670999999999992</v>
      </c>
    </row>
    <row r="653" spans="1:5">
      <c r="A653" s="7">
        <v>38882</v>
      </c>
      <c r="B653">
        <v>21.46</v>
      </c>
      <c r="C653">
        <v>26.685199999999998</v>
      </c>
      <c r="D653">
        <f t="shared" si="48"/>
        <v>-2.3499999999999979</v>
      </c>
      <c r="E653">
        <f t="shared" si="49"/>
        <v>6.8899999999999295E-2</v>
      </c>
    </row>
    <row r="654" spans="1:5">
      <c r="A654" s="7">
        <v>38883</v>
      </c>
      <c r="B654">
        <v>15.9</v>
      </c>
      <c r="C654">
        <v>24.1402</v>
      </c>
      <c r="D654">
        <f t="shared" si="48"/>
        <v>-5.5600000000000005</v>
      </c>
      <c r="E654">
        <f t="shared" si="49"/>
        <v>-2.5449999999999982</v>
      </c>
    </row>
    <row r="655" spans="1:5">
      <c r="A655" s="7">
        <v>38884</v>
      </c>
      <c r="B655">
        <v>17.25</v>
      </c>
      <c r="C655">
        <v>23.952200000000001</v>
      </c>
      <c r="D655">
        <f t="shared" si="48"/>
        <v>1.3499999999999996</v>
      </c>
      <c r="E655">
        <f t="shared" si="49"/>
        <v>-0.18799999999999883</v>
      </c>
    </row>
    <row r="656" spans="1:5">
      <c r="A656" s="7">
        <v>38887</v>
      </c>
      <c r="B656">
        <v>17.829999999999998</v>
      </c>
      <c r="C656">
        <v>22.796800000000001</v>
      </c>
      <c r="D656">
        <f t="shared" ref="D656:D719" si="50">B656-B655</f>
        <v>0.57999999999999829</v>
      </c>
      <c r="E656">
        <f t="shared" ref="E656:E719" si="51">C656-C655</f>
        <v>-1.1554000000000002</v>
      </c>
    </row>
    <row r="657" spans="1:5">
      <c r="A657" s="7">
        <v>38888</v>
      </c>
      <c r="B657">
        <v>16.690000000000001</v>
      </c>
      <c r="C657">
        <v>21.7896</v>
      </c>
      <c r="D657">
        <f t="shared" si="50"/>
        <v>-1.139999999999997</v>
      </c>
      <c r="E657">
        <f t="shared" si="51"/>
        <v>-1.007200000000001</v>
      </c>
    </row>
    <row r="658" spans="1:5">
      <c r="A658" s="7">
        <v>38889</v>
      </c>
      <c r="B658">
        <v>15.52</v>
      </c>
      <c r="C658">
        <v>20.936</v>
      </c>
      <c r="D658">
        <f t="shared" si="50"/>
        <v>-1.1700000000000017</v>
      </c>
      <c r="E658">
        <f t="shared" si="51"/>
        <v>-0.85360000000000014</v>
      </c>
    </row>
    <row r="659" spans="1:5">
      <c r="A659" s="7">
        <v>38890</v>
      </c>
      <c r="B659">
        <v>15.88</v>
      </c>
      <c r="C659">
        <v>20.3521</v>
      </c>
      <c r="D659">
        <f t="shared" si="50"/>
        <v>0.36000000000000121</v>
      </c>
      <c r="E659">
        <f t="shared" si="51"/>
        <v>-0.58389999999999986</v>
      </c>
    </row>
    <row r="660" spans="1:5">
      <c r="A660" s="7">
        <v>38891</v>
      </c>
      <c r="B660">
        <v>15.89</v>
      </c>
      <c r="C660">
        <v>20.087299999999999</v>
      </c>
      <c r="D660">
        <f t="shared" si="50"/>
        <v>9.9999999999997868E-3</v>
      </c>
      <c r="E660">
        <f t="shared" si="51"/>
        <v>-0.26480000000000103</v>
      </c>
    </row>
    <row r="661" spans="1:5">
      <c r="A661" s="7">
        <v>38894</v>
      </c>
      <c r="B661">
        <v>15.62</v>
      </c>
      <c r="C661">
        <v>20.702100000000002</v>
      </c>
      <c r="D661">
        <f t="shared" si="50"/>
        <v>-0.27000000000000135</v>
      </c>
      <c r="E661">
        <f t="shared" si="51"/>
        <v>0.61480000000000246</v>
      </c>
    </row>
    <row r="662" spans="1:5">
      <c r="A662" s="7">
        <v>38895</v>
      </c>
      <c r="B662">
        <v>16.399999999999999</v>
      </c>
      <c r="C662">
        <v>21.4847</v>
      </c>
      <c r="D662">
        <f t="shared" si="50"/>
        <v>0.77999999999999936</v>
      </c>
      <c r="E662">
        <f t="shared" si="51"/>
        <v>0.78259999999999863</v>
      </c>
    </row>
    <row r="663" spans="1:5">
      <c r="A663" s="7">
        <v>38896</v>
      </c>
      <c r="B663">
        <v>15.79</v>
      </c>
      <c r="C663">
        <v>21.494199999999999</v>
      </c>
      <c r="D663">
        <f t="shared" si="50"/>
        <v>-0.60999999999999943</v>
      </c>
      <c r="E663">
        <f t="shared" si="51"/>
        <v>9.4999999999991758E-3</v>
      </c>
    </row>
    <row r="664" spans="1:5">
      <c r="A664" s="7">
        <v>38897</v>
      </c>
      <c r="B664">
        <v>13.03</v>
      </c>
      <c r="C664">
        <v>20.537700000000001</v>
      </c>
      <c r="D664">
        <f t="shared" si="50"/>
        <v>-2.76</v>
      </c>
      <c r="E664">
        <f t="shared" si="51"/>
        <v>-0.95649999999999835</v>
      </c>
    </row>
    <row r="665" spans="1:5">
      <c r="A665" s="7">
        <v>38898</v>
      </c>
      <c r="B665">
        <v>13.08</v>
      </c>
      <c r="C665">
        <v>18.328199999999999</v>
      </c>
      <c r="D665">
        <f t="shared" si="50"/>
        <v>5.0000000000000711E-2</v>
      </c>
      <c r="E665">
        <f t="shared" si="51"/>
        <v>-2.209500000000002</v>
      </c>
    </row>
    <row r="666" spans="1:5">
      <c r="A666" s="7">
        <v>38901</v>
      </c>
      <c r="B666">
        <v>13.05</v>
      </c>
      <c r="C666">
        <v>17.68</v>
      </c>
      <c r="D666">
        <f t="shared" si="50"/>
        <v>-2.9999999999999361E-2</v>
      </c>
      <c r="E666">
        <f t="shared" si="51"/>
        <v>-0.64819999999999922</v>
      </c>
    </row>
    <row r="667" spans="1:5">
      <c r="A667" s="7">
        <v>38902</v>
      </c>
      <c r="B667">
        <v>13.05</v>
      </c>
      <c r="C667">
        <v>17.4514</v>
      </c>
      <c r="D667">
        <f t="shared" si="50"/>
        <v>0</v>
      </c>
      <c r="E667">
        <f t="shared" si="51"/>
        <v>-0.22860000000000014</v>
      </c>
    </row>
    <row r="668" spans="1:5">
      <c r="A668" s="7">
        <v>38903</v>
      </c>
      <c r="B668">
        <v>14.15</v>
      </c>
      <c r="C668">
        <v>19.831499999999998</v>
      </c>
      <c r="D668">
        <f t="shared" si="50"/>
        <v>1.0999999999999996</v>
      </c>
      <c r="E668">
        <f t="shared" si="51"/>
        <v>2.3800999999999988</v>
      </c>
    </row>
    <row r="669" spans="1:5">
      <c r="A669" s="7">
        <v>38904</v>
      </c>
      <c r="B669">
        <v>13.65</v>
      </c>
      <c r="C669">
        <v>18.306100000000001</v>
      </c>
      <c r="D669">
        <f t="shared" si="50"/>
        <v>-0.5</v>
      </c>
      <c r="E669">
        <f t="shared" si="51"/>
        <v>-1.5253999999999976</v>
      </c>
    </row>
    <row r="670" spans="1:5">
      <c r="A670" s="7">
        <v>38905</v>
      </c>
      <c r="B670">
        <v>13.97</v>
      </c>
      <c r="C670">
        <v>18.583400000000001</v>
      </c>
      <c r="D670">
        <f t="shared" si="50"/>
        <v>0.32000000000000028</v>
      </c>
      <c r="E670">
        <f t="shared" si="51"/>
        <v>0.27730000000000032</v>
      </c>
    </row>
    <row r="671" spans="1:5">
      <c r="A671" s="7">
        <v>38908</v>
      </c>
      <c r="B671">
        <v>14.02</v>
      </c>
      <c r="C671">
        <v>18.250399999999999</v>
      </c>
      <c r="D671">
        <f t="shared" si="50"/>
        <v>4.9999999999998934E-2</v>
      </c>
      <c r="E671">
        <f t="shared" si="51"/>
        <v>-0.33300000000000196</v>
      </c>
    </row>
    <row r="672" spans="1:5">
      <c r="A672" s="7">
        <v>38909</v>
      </c>
      <c r="B672">
        <v>13.14</v>
      </c>
      <c r="C672">
        <v>19.4222</v>
      </c>
      <c r="D672">
        <f t="shared" si="50"/>
        <v>-0.87999999999999901</v>
      </c>
      <c r="E672">
        <f t="shared" si="51"/>
        <v>1.1718000000000011</v>
      </c>
    </row>
    <row r="673" spans="1:5">
      <c r="A673" s="7">
        <v>38910</v>
      </c>
      <c r="B673">
        <v>14.49</v>
      </c>
      <c r="C673">
        <v>19.052700000000002</v>
      </c>
      <c r="D673">
        <f t="shared" si="50"/>
        <v>1.3499999999999996</v>
      </c>
      <c r="E673">
        <f t="shared" si="51"/>
        <v>-0.36949999999999861</v>
      </c>
    </row>
    <row r="674" spans="1:5">
      <c r="A674" s="7">
        <v>38911</v>
      </c>
      <c r="B674">
        <v>17.79</v>
      </c>
      <c r="C674">
        <v>20.836099999999998</v>
      </c>
      <c r="D674">
        <f t="shared" si="50"/>
        <v>3.2999999999999989</v>
      </c>
      <c r="E674">
        <f t="shared" si="51"/>
        <v>1.7833999999999968</v>
      </c>
    </row>
    <row r="675" spans="1:5">
      <c r="A675" s="7">
        <v>38912</v>
      </c>
      <c r="B675">
        <v>18.05</v>
      </c>
      <c r="C675">
        <v>22.243400000000001</v>
      </c>
      <c r="D675">
        <f t="shared" si="50"/>
        <v>0.26000000000000156</v>
      </c>
      <c r="E675">
        <f t="shared" si="51"/>
        <v>1.4073000000000029</v>
      </c>
    </row>
    <row r="676" spans="1:5">
      <c r="A676" s="7">
        <v>38915</v>
      </c>
      <c r="B676">
        <v>18.64</v>
      </c>
      <c r="C676">
        <v>22.829799999999999</v>
      </c>
      <c r="D676">
        <f t="shared" si="50"/>
        <v>0.58999999999999986</v>
      </c>
      <c r="E676">
        <f t="shared" si="51"/>
        <v>0.58639999999999759</v>
      </c>
    </row>
    <row r="677" spans="1:5">
      <c r="A677" s="7">
        <v>38916</v>
      </c>
      <c r="B677">
        <v>17.739999999999998</v>
      </c>
      <c r="C677">
        <v>22.773299999999999</v>
      </c>
      <c r="D677">
        <f t="shared" si="50"/>
        <v>-0.90000000000000213</v>
      </c>
      <c r="E677">
        <f t="shared" si="51"/>
        <v>-5.6499999999999773E-2</v>
      </c>
    </row>
    <row r="678" spans="1:5">
      <c r="A678" s="7">
        <v>38917</v>
      </c>
      <c r="B678">
        <v>15.55</v>
      </c>
      <c r="C678">
        <v>20.502600000000001</v>
      </c>
      <c r="D678">
        <f t="shared" si="50"/>
        <v>-2.1899999999999977</v>
      </c>
      <c r="E678">
        <f t="shared" si="51"/>
        <v>-2.2706999999999979</v>
      </c>
    </row>
    <row r="679" spans="1:5">
      <c r="A679" s="7">
        <v>38918</v>
      </c>
      <c r="B679">
        <v>16.21</v>
      </c>
      <c r="C679">
        <v>19.791699999999999</v>
      </c>
      <c r="D679">
        <f t="shared" si="50"/>
        <v>0.66000000000000014</v>
      </c>
      <c r="E679">
        <f t="shared" si="51"/>
        <v>-0.71090000000000231</v>
      </c>
    </row>
    <row r="680" spans="1:5">
      <c r="A680" s="7">
        <v>38919</v>
      </c>
      <c r="B680">
        <v>17.399999999999999</v>
      </c>
      <c r="C680">
        <v>20.225100000000001</v>
      </c>
      <c r="D680">
        <f t="shared" si="50"/>
        <v>1.1899999999999977</v>
      </c>
      <c r="E680">
        <f t="shared" si="51"/>
        <v>0.43340000000000245</v>
      </c>
    </row>
    <row r="681" spans="1:5">
      <c r="A681" s="7">
        <v>38922</v>
      </c>
      <c r="B681">
        <v>14.98</v>
      </c>
      <c r="C681">
        <v>19.2059</v>
      </c>
      <c r="D681">
        <f t="shared" si="50"/>
        <v>-2.4199999999999982</v>
      </c>
      <c r="E681">
        <f t="shared" si="51"/>
        <v>-1.0192000000000014</v>
      </c>
    </row>
    <row r="682" spans="1:5">
      <c r="A682" s="7">
        <v>38923</v>
      </c>
      <c r="B682">
        <v>14.85</v>
      </c>
      <c r="C682">
        <v>19.610700000000001</v>
      </c>
      <c r="D682">
        <f t="shared" si="50"/>
        <v>-0.13000000000000078</v>
      </c>
      <c r="E682">
        <f t="shared" si="51"/>
        <v>0.4048000000000016</v>
      </c>
    </row>
    <row r="683" spans="1:5">
      <c r="A683" s="7">
        <v>38924</v>
      </c>
      <c r="B683">
        <v>14.62</v>
      </c>
      <c r="C683">
        <v>18.8477</v>
      </c>
      <c r="D683">
        <f t="shared" si="50"/>
        <v>-0.23000000000000043</v>
      </c>
      <c r="E683">
        <f t="shared" si="51"/>
        <v>-0.76300000000000168</v>
      </c>
    </row>
    <row r="684" spans="1:5">
      <c r="A684" s="7">
        <v>38925</v>
      </c>
      <c r="B684">
        <v>14.94</v>
      </c>
      <c r="C684">
        <v>18.030100000000001</v>
      </c>
      <c r="D684">
        <f t="shared" si="50"/>
        <v>0.32000000000000028</v>
      </c>
      <c r="E684">
        <f t="shared" si="51"/>
        <v>-0.81759999999999877</v>
      </c>
    </row>
    <row r="685" spans="1:5">
      <c r="A685" s="7">
        <v>38926</v>
      </c>
      <c r="B685">
        <v>14.33</v>
      </c>
      <c r="C685">
        <v>17.329699999999999</v>
      </c>
      <c r="D685">
        <f t="shared" si="50"/>
        <v>-0.60999999999999943</v>
      </c>
      <c r="E685">
        <f t="shared" si="51"/>
        <v>-0.70040000000000191</v>
      </c>
    </row>
    <row r="686" spans="1:5">
      <c r="A686" s="7">
        <v>38929</v>
      </c>
      <c r="B686">
        <v>14.95</v>
      </c>
      <c r="C686">
        <v>18.517099999999999</v>
      </c>
      <c r="D686">
        <f t="shared" si="50"/>
        <v>0.61999999999999922</v>
      </c>
      <c r="E686">
        <f t="shared" si="51"/>
        <v>1.1874000000000002</v>
      </c>
    </row>
    <row r="687" spans="1:5">
      <c r="A687" s="7">
        <v>38930</v>
      </c>
      <c r="B687">
        <v>15.05</v>
      </c>
      <c r="C687">
        <v>19.7592</v>
      </c>
      <c r="D687">
        <f t="shared" si="50"/>
        <v>0.10000000000000142</v>
      </c>
      <c r="E687">
        <f t="shared" si="51"/>
        <v>1.2421000000000006</v>
      </c>
    </row>
    <row r="688" spans="1:5">
      <c r="A688" s="7">
        <v>38931</v>
      </c>
      <c r="B688">
        <v>14.34</v>
      </c>
      <c r="C688">
        <v>18.499600000000001</v>
      </c>
      <c r="D688">
        <f t="shared" si="50"/>
        <v>-0.71000000000000085</v>
      </c>
      <c r="E688">
        <f t="shared" si="51"/>
        <v>-1.2595999999999989</v>
      </c>
    </row>
    <row r="689" spans="1:5">
      <c r="A689" s="7">
        <v>38932</v>
      </c>
      <c r="B689">
        <v>14.46</v>
      </c>
      <c r="C689">
        <v>19.203900000000001</v>
      </c>
      <c r="D689">
        <f t="shared" si="50"/>
        <v>0.12000000000000099</v>
      </c>
      <c r="E689">
        <f t="shared" si="51"/>
        <v>0.70429999999999993</v>
      </c>
    </row>
    <row r="690" spans="1:5">
      <c r="A690" s="7">
        <v>38933</v>
      </c>
      <c r="B690">
        <v>14.34</v>
      </c>
      <c r="C690">
        <v>18.4072</v>
      </c>
      <c r="D690">
        <f t="shared" si="50"/>
        <v>-0.12000000000000099</v>
      </c>
      <c r="E690">
        <f t="shared" si="51"/>
        <v>-0.7967000000000013</v>
      </c>
    </row>
    <row r="691" spans="1:5">
      <c r="A691" s="7">
        <v>38936</v>
      </c>
      <c r="B691">
        <v>15.23</v>
      </c>
      <c r="C691">
        <v>20.678999999999998</v>
      </c>
      <c r="D691">
        <f t="shared" si="50"/>
        <v>0.89000000000000057</v>
      </c>
      <c r="E691">
        <f t="shared" si="51"/>
        <v>2.2717999999999989</v>
      </c>
    </row>
    <row r="692" spans="1:5">
      <c r="A692" s="7">
        <v>38937</v>
      </c>
      <c r="B692">
        <v>15.23</v>
      </c>
      <c r="C692">
        <v>20.677900000000001</v>
      </c>
      <c r="D692">
        <f t="shared" si="50"/>
        <v>0</v>
      </c>
      <c r="E692">
        <f t="shared" si="51"/>
        <v>-1.0999999999974364E-3</v>
      </c>
    </row>
    <row r="693" spans="1:5">
      <c r="A693" s="7">
        <v>38938</v>
      </c>
      <c r="B693">
        <v>15.2</v>
      </c>
      <c r="C693">
        <v>18.9895</v>
      </c>
      <c r="D693">
        <f t="shared" si="50"/>
        <v>-3.0000000000001137E-2</v>
      </c>
      <c r="E693">
        <f t="shared" si="51"/>
        <v>-1.6884000000000015</v>
      </c>
    </row>
    <row r="694" spans="1:5">
      <c r="A694" s="7">
        <v>38939</v>
      </c>
      <c r="B694">
        <v>14.46</v>
      </c>
      <c r="C694">
        <v>19.940300000000001</v>
      </c>
      <c r="D694">
        <f t="shared" si="50"/>
        <v>-0.73999999999999844</v>
      </c>
      <c r="E694">
        <f t="shared" si="51"/>
        <v>0.95080000000000098</v>
      </c>
    </row>
    <row r="695" spans="1:5">
      <c r="A695" s="7">
        <v>38940</v>
      </c>
      <c r="B695">
        <v>14.3</v>
      </c>
      <c r="C695">
        <v>19.101800000000001</v>
      </c>
      <c r="D695">
        <f t="shared" si="50"/>
        <v>-0.16000000000000014</v>
      </c>
      <c r="E695">
        <f t="shared" si="51"/>
        <v>-0.8384999999999998</v>
      </c>
    </row>
    <row r="696" spans="1:5">
      <c r="A696" s="7">
        <v>38943</v>
      </c>
      <c r="B696">
        <v>14.26</v>
      </c>
      <c r="C696">
        <v>18.503900000000002</v>
      </c>
      <c r="D696">
        <f t="shared" si="50"/>
        <v>-4.0000000000000924E-2</v>
      </c>
      <c r="E696">
        <f t="shared" si="51"/>
        <v>-0.59789999999999921</v>
      </c>
    </row>
    <row r="697" spans="1:5">
      <c r="A697" s="7">
        <v>38944</v>
      </c>
      <c r="B697">
        <v>13.42</v>
      </c>
      <c r="C697">
        <v>17.458400000000001</v>
      </c>
      <c r="D697">
        <f t="shared" si="50"/>
        <v>-0.83999999999999986</v>
      </c>
      <c r="E697">
        <f t="shared" si="51"/>
        <v>-1.0455000000000005</v>
      </c>
    </row>
    <row r="698" spans="1:5">
      <c r="A698" s="7">
        <v>38945</v>
      </c>
      <c r="B698">
        <v>12.41</v>
      </c>
      <c r="C698">
        <v>17.355699999999999</v>
      </c>
      <c r="D698">
        <f t="shared" si="50"/>
        <v>-1.0099999999999998</v>
      </c>
      <c r="E698">
        <f t="shared" si="51"/>
        <v>-0.10270000000000223</v>
      </c>
    </row>
    <row r="699" spans="1:5">
      <c r="A699" s="7">
        <v>38946</v>
      </c>
      <c r="B699">
        <v>12.24</v>
      </c>
      <c r="C699">
        <v>17.586200000000002</v>
      </c>
      <c r="D699">
        <f t="shared" si="50"/>
        <v>-0.16999999999999993</v>
      </c>
      <c r="E699">
        <f t="shared" si="51"/>
        <v>0.23050000000000281</v>
      </c>
    </row>
    <row r="700" spans="1:5">
      <c r="A700" s="7">
        <v>38947</v>
      </c>
      <c r="B700">
        <v>11.64</v>
      </c>
      <c r="C700">
        <v>17.145800000000001</v>
      </c>
      <c r="D700">
        <f t="shared" si="50"/>
        <v>-0.59999999999999964</v>
      </c>
      <c r="E700">
        <f t="shared" si="51"/>
        <v>-0.44040000000000035</v>
      </c>
    </row>
    <row r="701" spans="1:5">
      <c r="A701" s="7">
        <v>38950</v>
      </c>
      <c r="B701">
        <v>12.22</v>
      </c>
      <c r="C701">
        <v>17.491499999999998</v>
      </c>
      <c r="D701">
        <f t="shared" si="50"/>
        <v>0.58000000000000007</v>
      </c>
      <c r="E701">
        <f t="shared" si="51"/>
        <v>0.34569999999999723</v>
      </c>
    </row>
    <row r="702" spans="1:5">
      <c r="A702" s="7">
        <v>38951</v>
      </c>
      <c r="B702">
        <v>12.19</v>
      </c>
      <c r="C702">
        <v>16.563099999999999</v>
      </c>
      <c r="D702">
        <f t="shared" si="50"/>
        <v>-3.0000000000001137E-2</v>
      </c>
      <c r="E702">
        <f t="shared" si="51"/>
        <v>-0.92839999999999989</v>
      </c>
    </row>
    <row r="703" spans="1:5">
      <c r="A703" s="7">
        <v>38952</v>
      </c>
      <c r="B703">
        <v>12.4</v>
      </c>
      <c r="C703">
        <v>16.985299999999999</v>
      </c>
      <c r="D703">
        <f t="shared" si="50"/>
        <v>0.21000000000000085</v>
      </c>
      <c r="E703">
        <f t="shared" si="51"/>
        <v>0.42220000000000013</v>
      </c>
    </row>
    <row r="704" spans="1:5">
      <c r="A704" s="7">
        <v>38953</v>
      </c>
      <c r="B704">
        <v>12.4</v>
      </c>
      <c r="C704">
        <v>16.2685</v>
      </c>
      <c r="D704">
        <f t="shared" si="50"/>
        <v>0</v>
      </c>
      <c r="E704">
        <f t="shared" si="51"/>
        <v>-0.71679999999999922</v>
      </c>
    </row>
    <row r="705" spans="1:5">
      <c r="A705" s="7">
        <v>38954</v>
      </c>
      <c r="B705">
        <v>12.31</v>
      </c>
      <c r="C705">
        <v>15.9337</v>
      </c>
      <c r="D705">
        <f t="shared" si="50"/>
        <v>-8.9999999999999858E-2</v>
      </c>
      <c r="E705">
        <f t="shared" si="51"/>
        <v>-0.33479999999999954</v>
      </c>
    </row>
    <row r="706" spans="1:5">
      <c r="A706" s="7">
        <v>38957</v>
      </c>
      <c r="B706">
        <v>12.18</v>
      </c>
      <c r="C706">
        <v>16.1099</v>
      </c>
      <c r="D706">
        <f t="shared" si="50"/>
        <v>-0.13000000000000078</v>
      </c>
      <c r="E706">
        <f t="shared" si="51"/>
        <v>0.17619999999999969</v>
      </c>
    </row>
    <row r="707" spans="1:5">
      <c r="A707" s="7">
        <v>38958</v>
      </c>
      <c r="B707">
        <v>12.28</v>
      </c>
      <c r="C707">
        <v>16.687799999999999</v>
      </c>
      <c r="D707">
        <f t="shared" si="50"/>
        <v>9.9999999999999645E-2</v>
      </c>
      <c r="E707">
        <f t="shared" si="51"/>
        <v>0.57789999999999964</v>
      </c>
    </row>
    <row r="708" spans="1:5">
      <c r="A708" s="7">
        <v>38959</v>
      </c>
      <c r="B708">
        <v>12.22</v>
      </c>
      <c r="C708">
        <v>16.212900000000001</v>
      </c>
      <c r="D708">
        <f t="shared" si="50"/>
        <v>-5.9999999999998721E-2</v>
      </c>
      <c r="E708">
        <f t="shared" si="51"/>
        <v>-0.4748999999999981</v>
      </c>
    </row>
    <row r="709" spans="1:5">
      <c r="A709" s="7">
        <v>38960</v>
      </c>
      <c r="B709">
        <v>12.31</v>
      </c>
      <c r="C709">
        <v>16.168900000000001</v>
      </c>
      <c r="D709">
        <f t="shared" si="50"/>
        <v>8.9999999999999858E-2</v>
      </c>
      <c r="E709">
        <f t="shared" si="51"/>
        <v>-4.4000000000000483E-2</v>
      </c>
    </row>
    <row r="710" spans="1:5">
      <c r="A710" s="7">
        <v>38961</v>
      </c>
      <c r="B710">
        <v>11.96</v>
      </c>
      <c r="C710">
        <v>15.689399999999999</v>
      </c>
      <c r="D710">
        <f t="shared" si="50"/>
        <v>-0.34999999999999964</v>
      </c>
      <c r="E710">
        <f t="shared" si="51"/>
        <v>-0.47950000000000159</v>
      </c>
    </row>
    <row r="711" spans="1:5">
      <c r="A711" s="7">
        <v>38964</v>
      </c>
      <c r="B711">
        <v>11.96</v>
      </c>
      <c r="C711">
        <v>15.7982</v>
      </c>
      <c r="D711">
        <f t="shared" si="50"/>
        <v>0</v>
      </c>
      <c r="E711">
        <f t="shared" si="51"/>
        <v>0.10880000000000045</v>
      </c>
    </row>
    <row r="712" spans="1:5">
      <c r="A712" s="7">
        <v>38965</v>
      </c>
      <c r="B712">
        <v>12.63</v>
      </c>
      <c r="C712">
        <v>16.432099999999998</v>
      </c>
      <c r="D712">
        <f t="shared" si="50"/>
        <v>0.66999999999999993</v>
      </c>
      <c r="E712">
        <f t="shared" si="51"/>
        <v>0.6338999999999988</v>
      </c>
    </row>
    <row r="713" spans="1:5">
      <c r="A713" s="7">
        <v>38966</v>
      </c>
      <c r="B713">
        <v>13.74</v>
      </c>
      <c r="C713">
        <v>17.584900000000001</v>
      </c>
      <c r="D713">
        <f t="shared" si="50"/>
        <v>1.1099999999999994</v>
      </c>
      <c r="E713">
        <f t="shared" si="51"/>
        <v>1.1528000000000027</v>
      </c>
    </row>
    <row r="714" spans="1:5">
      <c r="A714" s="7">
        <v>38967</v>
      </c>
      <c r="B714">
        <v>13.88</v>
      </c>
      <c r="C714">
        <v>18.019300000000001</v>
      </c>
      <c r="D714">
        <f t="shared" si="50"/>
        <v>0.14000000000000057</v>
      </c>
      <c r="E714">
        <f t="shared" si="51"/>
        <v>0.43440000000000012</v>
      </c>
    </row>
    <row r="715" spans="1:5">
      <c r="A715" s="7">
        <v>38968</v>
      </c>
      <c r="B715">
        <v>13.16</v>
      </c>
      <c r="C715">
        <v>17.190799999999999</v>
      </c>
      <c r="D715">
        <f t="shared" si="50"/>
        <v>-0.72000000000000064</v>
      </c>
      <c r="E715">
        <f t="shared" si="51"/>
        <v>-0.82850000000000179</v>
      </c>
    </row>
    <row r="716" spans="1:5">
      <c r="A716" s="7">
        <v>38971</v>
      </c>
      <c r="B716">
        <v>12.99</v>
      </c>
      <c r="C716">
        <v>17.993600000000001</v>
      </c>
      <c r="D716">
        <f t="shared" si="50"/>
        <v>-0.16999999999999993</v>
      </c>
      <c r="E716">
        <f t="shared" si="51"/>
        <v>0.80280000000000129</v>
      </c>
    </row>
    <row r="717" spans="1:5">
      <c r="A717" s="7">
        <v>38972</v>
      </c>
      <c r="B717">
        <v>11.92</v>
      </c>
      <c r="C717">
        <v>16.686499999999999</v>
      </c>
      <c r="D717">
        <f t="shared" si="50"/>
        <v>-1.0700000000000003</v>
      </c>
      <c r="E717">
        <f t="shared" si="51"/>
        <v>-1.3071000000000019</v>
      </c>
    </row>
    <row r="718" spans="1:5">
      <c r="A718" s="7">
        <v>38973</v>
      </c>
      <c r="B718">
        <v>11.18</v>
      </c>
      <c r="C718">
        <v>16.646000000000001</v>
      </c>
      <c r="D718">
        <f t="shared" si="50"/>
        <v>-0.74000000000000021</v>
      </c>
      <c r="E718">
        <f t="shared" si="51"/>
        <v>-4.0499999999997982E-2</v>
      </c>
    </row>
    <row r="719" spans="1:5">
      <c r="A719" s="7">
        <v>38974</v>
      </c>
      <c r="B719">
        <v>11.55</v>
      </c>
      <c r="C719">
        <v>16.540299999999998</v>
      </c>
      <c r="D719">
        <f t="shared" si="50"/>
        <v>0.37000000000000099</v>
      </c>
      <c r="E719">
        <f t="shared" si="51"/>
        <v>-0.10570000000000235</v>
      </c>
    </row>
    <row r="720" spans="1:5">
      <c r="A720" s="7">
        <v>38975</v>
      </c>
      <c r="B720">
        <v>11.76</v>
      </c>
      <c r="C720">
        <v>15.851800000000001</v>
      </c>
      <c r="D720">
        <f t="shared" ref="D720:D783" si="52">B720-B719</f>
        <v>0.20999999999999908</v>
      </c>
      <c r="E720">
        <f t="shared" ref="E720:E783" si="53">C720-C719</f>
        <v>-0.68849999999999767</v>
      </c>
    </row>
    <row r="721" spans="1:5">
      <c r="A721" s="7">
        <v>38978</v>
      </c>
      <c r="B721">
        <v>11.78</v>
      </c>
      <c r="C721">
        <v>16.152200000000001</v>
      </c>
      <c r="D721">
        <f t="shared" si="52"/>
        <v>1.9999999999999574E-2</v>
      </c>
      <c r="E721">
        <f t="shared" si="53"/>
        <v>0.30039999999999978</v>
      </c>
    </row>
    <row r="722" spans="1:5">
      <c r="A722" s="7">
        <v>38979</v>
      </c>
      <c r="B722">
        <v>11.98</v>
      </c>
      <c r="C722">
        <v>16.514399999999998</v>
      </c>
      <c r="D722">
        <f t="shared" si="52"/>
        <v>0.20000000000000107</v>
      </c>
      <c r="E722">
        <f t="shared" si="53"/>
        <v>0.36219999999999786</v>
      </c>
    </row>
    <row r="723" spans="1:5">
      <c r="A723" s="7">
        <v>38980</v>
      </c>
      <c r="B723">
        <v>11.39</v>
      </c>
      <c r="C723">
        <v>15.628500000000001</v>
      </c>
      <c r="D723">
        <f t="shared" si="52"/>
        <v>-0.58999999999999986</v>
      </c>
      <c r="E723">
        <f t="shared" si="53"/>
        <v>-0.88589999999999769</v>
      </c>
    </row>
    <row r="724" spans="1:5">
      <c r="A724" s="7">
        <v>38981</v>
      </c>
      <c r="B724">
        <v>12.25</v>
      </c>
      <c r="C724">
        <v>15.2623</v>
      </c>
      <c r="D724">
        <f t="shared" si="52"/>
        <v>0.85999999999999943</v>
      </c>
      <c r="E724">
        <f t="shared" si="53"/>
        <v>-0.36620000000000097</v>
      </c>
    </row>
    <row r="725" spans="1:5">
      <c r="A725" s="7">
        <v>38982</v>
      </c>
      <c r="B725">
        <v>12.59</v>
      </c>
      <c r="C725">
        <v>16.542000000000002</v>
      </c>
      <c r="D725">
        <f t="shared" si="52"/>
        <v>0.33999999999999986</v>
      </c>
      <c r="E725">
        <f t="shared" si="53"/>
        <v>1.2797000000000018</v>
      </c>
    </row>
    <row r="726" spans="1:5">
      <c r="A726" s="7">
        <v>38985</v>
      </c>
      <c r="B726">
        <v>12.12</v>
      </c>
      <c r="C726">
        <v>16.668199999999999</v>
      </c>
      <c r="D726">
        <f t="shared" si="52"/>
        <v>-0.47000000000000064</v>
      </c>
      <c r="E726">
        <f t="shared" si="53"/>
        <v>0.1261999999999972</v>
      </c>
    </row>
    <row r="727" spans="1:5">
      <c r="A727" s="7">
        <v>38986</v>
      </c>
      <c r="B727">
        <v>11.53</v>
      </c>
      <c r="C727">
        <v>15.7843</v>
      </c>
      <c r="D727">
        <f t="shared" si="52"/>
        <v>-0.58999999999999986</v>
      </c>
      <c r="E727">
        <f t="shared" si="53"/>
        <v>-0.8838999999999988</v>
      </c>
    </row>
    <row r="728" spans="1:5">
      <c r="A728" s="7">
        <v>38987</v>
      </c>
      <c r="B728">
        <v>11.58</v>
      </c>
      <c r="C728">
        <v>15.7681</v>
      </c>
      <c r="D728">
        <f t="shared" si="52"/>
        <v>5.0000000000000711E-2</v>
      </c>
      <c r="E728">
        <f t="shared" si="53"/>
        <v>-1.6199999999999548E-2</v>
      </c>
    </row>
    <row r="729" spans="1:5">
      <c r="A729" s="7">
        <v>38988</v>
      </c>
      <c r="B729">
        <v>11.72</v>
      </c>
      <c r="C729">
        <v>15.895099999999999</v>
      </c>
      <c r="D729">
        <f t="shared" si="52"/>
        <v>0.14000000000000057</v>
      </c>
      <c r="E729">
        <f t="shared" si="53"/>
        <v>0.12699999999999889</v>
      </c>
    </row>
    <row r="730" spans="1:5">
      <c r="A730" s="7">
        <v>38989</v>
      </c>
      <c r="B730">
        <v>11.98</v>
      </c>
      <c r="C730">
        <v>16.2455</v>
      </c>
      <c r="D730">
        <f t="shared" si="52"/>
        <v>0.25999999999999979</v>
      </c>
      <c r="E730">
        <f t="shared" si="53"/>
        <v>0.35040000000000049</v>
      </c>
    </row>
    <row r="731" spans="1:5">
      <c r="A731" s="7">
        <v>38992</v>
      </c>
      <c r="B731">
        <v>12.57</v>
      </c>
      <c r="C731">
        <v>17.075500000000002</v>
      </c>
      <c r="D731">
        <f t="shared" si="52"/>
        <v>0.58999999999999986</v>
      </c>
      <c r="E731">
        <f t="shared" si="53"/>
        <v>0.83000000000000185</v>
      </c>
    </row>
    <row r="732" spans="1:5">
      <c r="A732" s="7">
        <v>38993</v>
      </c>
      <c r="B732">
        <v>12.24</v>
      </c>
      <c r="C732">
        <v>17.113299999999999</v>
      </c>
      <c r="D732">
        <f t="shared" si="52"/>
        <v>-0.33000000000000007</v>
      </c>
      <c r="E732">
        <f t="shared" si="53"/>
        <v>3.7799999999997169E-2</v>
      </c>
    </row>
    <row r="733" spans="1:5">
      <c r="A733" s="7">
        <v>38994</v>
      </c>
      <c r="B733">
        <v>11.86</v>
      </c>
      <c r="C733">
        <v>16.0214</v>
      </c>
      <c r="D733">
        <f t="shared" si="52"/>
        <v>-0.38000000000000078</v>
      </c>
      <c r="E733">
        <f t="shared" si="53"/>
        <v>-1.091899999999999</v>
      </c>
    </row>
    <row r="734" spans="1:5">
      <c r="A734" s="7">
        <v>38995</v>
      </c>
      <c r="B734">
        <v>11.98</v>
      </c>
      <c r="C734">
        <v>15.971399999999999</v>
      </c>
      <c r="D734">
        <f t="shared" si="52"/>
        <v>0.12000000000000099</v>
      </c>
      <c r="E734">
        <f t="shared" si="53"/>
        <v>-5.0000000000000711E-2</v>
      </c>
    </row>
    <row r="735" spans="1:5">
      <c r="A735" s="7">
        <v>38996</v>
      </c>
      <c r="B735">
        <v>11.56</v>
      </c>
      <c r="C735">
        <v>15.6778</v>
      </c>
      <c r="D735">
        <f t="shared" si="52"/>
        <v>-0.41999999999999993</v>
      </c>
      <c r="E735">
        <f t="shared" si="53"/>
        <v>-0.29359999999999964</v>
      </c>
    </row>
    <row r="736" spans="1:5">
      <c r="A736" s="7">
        <v>38999</v>
      </c>
      <c r="B736">
        <v>11.68</v>
      </c>
      <c r="C736">
        <v>16.380700000000001</v>
      </c>
      <c r="D736">
        <f t="shared" si="52"/>
        <v>0.11999999999999922</v>
      </c>
      <c r="E736">
        <f t="shared" si="53"/>
        <v>0.70290000000000141</v>
      </c>
    </row>
    <row r="737" spans="1:5">
      <c r="A737" s="7">
        <v>39000</v>
      </c>
      <c r="B737">
        <v>11.52</v>
      </c>
      <c r="C737">
        <v>15.6974</v>
      </c>
      <c r="D737">
        <f t="shared" si="52"/>
        <v>-0.16000000000000014</v>
      </c>
      <c r="E737">
        <f t="shared" si="53"/>
        <v>-0.68330000000000091</v>
      </c>
    </row>
    <row r="738" spans="1:5">
      <c r="A738" s="7">
        <v>39001</v>
      </c>
      <c r="B738">
        <v>11.62</v>
      </c>
      <c r="C738">
        <v>15.492599999999999</v>
      </c>
      <c r="D738">
        <f t="shared" si="52"/>
        <v>9.9999999999999645E-2</v>
      </c>
      <c r="E738">
        <f t="shared" si="53"/>
        <v>-0.20480000000000054</v>
      </c>
    </row>
    <row r="739" spans="1:5">
      <c r="A739" s="7">
        <v>39002</v>
      </c>
      <c r="B739">
        <v>11.09</v>
      </c>
      <c r="C739">
        <v>14.991300000000001</v>
      </c>
      <c r="D739">
        <f t="shared" si="52"/>
        <v>-0.52999999999999936</v>
      </c>
      <c r="E739">
        <f t="shared" si="53"/>
        <v>-0.50129999999999875</v>
      </c>
    </row>
    <row r="740" spans="1:5">
      <c r="A740" s="7">
        <v>39003</v>
      </c>
      <c r="B740">
        <v>10.75</v>
      </c>
      <c r="C740">
        <v>14.767200000000001</v>
      </c>
      <c r="D740">
        <f t="shared" si="52"/>
        <v>-0.33999999999999986</v>
      </c>
      <c r="E740">
        <f t="shared" si="53"/>
        <v>-0.22409999999999997</v>
      </c>
    </row>
    <row r="741" spans="1:5">
      <c r="A741" s="7">
        <v>39006</v>
      </c>
      <c r="B741">
        <v>11.09</v>
      </c>
      <c r="C741">
        <v>15.064500000000001</v>
      </c>
      <c r="D741">
        <f t="shared" si="52"/>
        <v>0.33999999999999986</v>
      </c>
      <c r="E741">
        <f t="shared" si="53"/>
        <v>0.2972999999999999</v>
      </c>
    </row>
    <row r="742" spans="1:5">
      <c r="A742" s="7">
        <v>39007</v>
      </c>
      <c r="B742">
        <v>11.73</v>
      </c>
      <c r="C742">
        <v>16.410299999999999</v>
      </c>
      <c r="D742">
        <f t="shared" si="52"/>
        <v>0.64000000000000057</v>
      </c>
      <c r="E742">
        <f t="shared" si="53"/>
        <v>1.3457999999999988</v>
      </c>
    </row>
    <row r="743" spans="1:5">
      <c r="A743" s="7">
        <v>39008</v>
      </c>
      <c r="B743">
        <v>11.34</v>
      </c>
      <c r="C743">
        <v>15.6317</v>
      </c>
      <c r="D743">
        <f t="shared" si="52"/>
        <v>-0.39000000000000057</v>
      </c>
      <c r="E743">
        <f t="shared" si="53"/>
        <v>-0.77859999999999907</v>
      </c>
    </row>
    <row r="744" spans="1:5">
      <c r="A744" s="7">
        <v>39009</v>
      </c>
      <c r="B744">
        <v>10.9</v>
      </c>
      <c r="C744">
        <v>15.4457</v>
      </c>
      <c r="D744">
        <f t="shared" si="52"/>
        <v>-0.4399999999999995</v>
      </c>
      <c r="E744">
        <f t="shared" si="53"/>
        <v>-0.18599999999999994</v>
      </c>
    </row>
    <row r="745" spans="1:5">
      <c r="A745" s="7">
        <v>39010</v>
      </c>
      <c r="B745">
        <v>10.63</v>
      </c>
      <c r="C745">
        <v>14.7278</v>
      </c>
      <c r="D745">
        <f t="shared" si="52"/>
        <v>-0.26999999999999957</v>
      </c>
      <c r="E745">
        <f t="shared" si="53"/>
        <v>-0.7179000000000002</v>
      </c>
    </row>
    <row r="746" spans="1:5">
      <c r="A746" s="7">
        <v>39013</v>
      </c>
      <c r="B746">
        <v>11.08</v>
      </c>
      <c r="C746">
        <v>14.617900000000001</v>
      </c>
      <c r="D746">
        <f t="shared" si="52"/>
        <v>0.44999999999999929</v>
      </c>
      <c r="E746">
        <f t="shared" si="53"/>
        <v>-0.10989999999999966</v>
      </c>
    </row>
    <row r="747" spans="1:5">
      <c r="A747" s="7">
        <v>39014</v>
      </c>
      <c r="B747">
        <v>10.78</v>
      </c>
      <c r="C747">
        <v>14.298299999999999</v>
      </c>
      <c r="D747">
        <f t="shared" si="52"/>
        <v>-0.30000000000000071</v>
      </c>
      <c r="E747">
        <f t="shared" si="53"/>
        <v>-0.31960000000000122</v>
      </c>
    </row>
    <row r="748" spans="1:5">
      <c r="A748" s="7">
        <v>39015</v>
      </c>
      <c r="B748">
        <v>10.66</v>
      </c>
      <c r="C748">
        <v>14.310499999999999</v>
      </c>
      <c r="D748">
        <f t="shared" si="52"/>
        <v>-0.11999999999999922</v>
      </c>
      <c r="E748">
        <f t="shared" si="53"/>
        <v>1.2199999999999989E-2</v>
      </c>
    </row>
    <row r="749" spans="1:5">
      <c r="A749" s="7">
        <v>39016</v>
      </c>
      <c r="B749">
        <v>10.56</v>
      </c>
      <c r="C749">
        <v>14.266400000000001</v>
      </c>
      <c r="D749">
        <f t="shared" si="52"/>
        <v>-9.9999999999999645E-2</v>
      </c>
      <c r="E749">
        <f t="shared" si="53"/>
        <v>-4.4099999999998474E-2</v>
      </c>
    </row>
    <row r="750" spans="1:5">
      <c r="A750" s="7">
        <v>39017</v>
      </c>
      <c r="B750">
        <v>10.8</v>
      </c>
      <c r="C750">
        <v>14.2753</v>
      </c>
      <c r="D750">
        <f t="shared" si="52"/>
        <v>0.24000000000000021</v>
      </c>
      <c r="E750">
        <f t="shared" si="53"/>
        <v>8.8999999999987978E-3</v>
      </c>
    </row>
    <row r="751" spans="1:5">
      <c r="A751" s="7">
        <v>39020</v>
      </c>
      <c r="B751">
        <v>11.2</v>
      </c>
      <c r="C751">
        <v>14.925700000000001</v>
      </c>
      <c r="D751">
        <f t="shared" si="52"/>
        <v>0.39999999999999858</v>
      </c>
      <c r="E751">
        <f t="shared" si="53"/>
        <v>0.6504000000000012</v>
      </c>
    </row>
    <row r="752" spans="1:5">
      <c r="A752" s="7">
        <v>39021</v>
      </c>
      <c r="B752">
        <v>11.1</v>
      </c>
      <c r="C752">
        <v>14.5146</v>
      </c>
      <c r="D752">
        <f t="shared" si="52"/>
        <v>-9.9999999999999645E-2</v>
      </c>
      <c r="E752">
        <f t="shared" si="53"/>
        <v>-0.41110000000000113</v>
      </c>
    </row>
    <row r="753" spans="1:5">
      <c r="A753" s="7">
        <v>39022</v>
      </c>
      <c r="B753">
        <v>11.51</v>
      </c>
      <c r="C753">
        <v>13.995900000000001</v>
      </c>
      <c r="D753">
        <f t="shared" si="52"/>
        <v>0.41000000000000014</v>
      </c>
      <c r="E753">
        <f t="shared" si="53"/>
        <v>-0.51869999999999905</v>
      </c>
    </row>
    <row r="754" spans="1:5">
      <c r="A754" s="7">
        <v>39023</v>
      </c>
      <c r="B754">
        <v>11.42</v>
      </c>
      <c r="C754">
        <v>14.8847</v>
      </c>
      <c r="D754">
        <f t="shared" si="52"/>
        <v>-8.9999999999999858E-2</v>
      </c>
      <c r="E754">
        <f t="shared" si="53"/>
        <v>0.88879999999999981</v>
      </c>
    </row>
    <row r="755" spans="1:5">
      <c r="A755" s="7">
        <v>39024</v>
      </c>
      <c r="B755">
        <v>11.16</v>
      </c>
      <c r="C755">
        <v>14.4651</v>
      </c>
      <c r="D755">
        <f t="shared" si="52"/>
        <v>-0.25999999999999979</v>
      </c>
      <c r="E755">
        <f t="shared" si="53"/>
        <v>-0.41960000000000086</v>
      </c>
    </row>
    <row r="756" spans="1:5">
      <c r="A756" s="7">
        <v>39027</v>
      </c>
      <c r="B756">
        <v>11.16</v>
      </c>
      <c r="C756">
        <v>13.9834</v>
      </c>
      <c r="D756">
        <f t="shared" si="52"/>
        <v>0</v>
      </c>
      <c r="E756">
        <f t="shared" si="53"/>
        <v>-0.48170000000000002</v>
      </c>
    </row>
    <row r="757" spans="1:5">
      <c r="A757" s="7">
        <v>39028</v>
      </c>
      <c r="B757">
        <v>11.09</v>
      </c>
      <c r="C757">
        <v>13.887499999999999</v>
      </c>
      <c r="D757">
        <f t="shared" si="52"/>
        <v>-7.0000000000000284E-2</v>
      </c>
      <c r="E757">
        <f t="shared" si="53"/>
        <v>-9.5900000000000318E-2</v>
      </c>
    </row>
    <row r="758" spans="1:5">
      <c r="A758" s="7">
        <v>39029</v>
      </c>
      <c r="B758">
        <v>10.75</v>
      </c>
      <c r="C758">
        <v>14.0015</v>
      </c>
      <c r="D758">
        <f t="shared" si="52"/>
        <v>-0.33999999999999986</v>
      </c>
      <c r="E758">
        <f t="shared" si="53"/>
        <v>0.11400000000000077</v>
      </c>
    </row>
    <row r="759" spans="1:5">
      <c r="A759" s="7">
        <v>39030</v>
      </c>
      <c r="B759">
        <v>11.01</v>
      </c>
      <c r="C759">
        <v>14.0318</v>
      </c>
      <c r="D759">
        <f t="shared" si="52"/>
        <v>0.25999999999999979</v>
      </c>
      <c r="E759">
        <f t="shared" si="53"/>
        <v>3.0300000000000438E-2</v>
      </c>
    </row>
    <row r="760" spans="1:5">
      <c r="A760" s="7">
        <v>39031</v>
      </c>
      <c r="B760">
        <v>10.79</v>
      </c>
      <c r="C760">
        <v>13.7988</v>
      </c>
      <c r="D760">
        <f t="shared" si="52"/>
        <v>-0.22000000000000064</v>
      </c>
      <c r="E760">
        <f t="shared" si="53"/>
        <v>-0.23300000000000054</v>
      </c>
    </row>
    <row r="761" spans="1:5">
      <c r="A761" s="7">
        <v>39034</v>
      </c>
      <c r="B761">
        <v>10.86</v>
      </c>
      <c r="C761">
        <v>14.0769</v>
      </c>
      <c r="D761">
        <f t="shared" si="52"/>
        <v>7.0000000000000284E-2</v>
      </c>
      <c r="E761">
        <f t="shared" si="53"/>
        <v>0.27810000000000024</v>
      </c>
    </row>
    <row r="762" spans="1:5">
      <c r="A762" s="7">
        <v>39035</v>
      </c>
      <c r="B762">
        <v>10.5</v>
      </c>
      <c r="C762">
        <v>14.351800000000001</v>
      </c>
      <c r="D762">
        <f t="shared" si="52"/>
        <v>-0.35999999999999943</v>
      </c>
      <c r="E762">
        <f t="shared" si="53"/>
        <v>0.27490000000000059</v>
      </c>
    </row>
    <row r="763" spans="1:5">
      <c r="A763" s="7">
        <v>39036</v>
      </c>
      <c r="B763">
        <v>10.31</v>
      </c>
      <c r="C763">
        <v>13.7616</v>
      </c>
      <c r="D763">
        <f t="shared" si="52"/>
        <v>-0.1899999999999995</v>
      </c>
      <c r="E763">
        <f t="shared" si="53"/>
        <v>-0.59020000000000117</v>
      </c>
    </row>
    <row r="764" spans="1:5">
      <c r="A764" s="7">
        <v>39037</v>
      </c>
      <c r="B764">
        <v>10.16</v>
      </c>
      <c r="C764">
        <v>13.483599999999999</v>
      </c>
      <c r="D764">
        <f t="shared" si="52"/>
        <v>-0.15000000000000036</v>
      </c>
      <c r="E764">
        <f t="shared" si="53"/>
        <v>-0.27800000000000047</v>
      </c>
    </row>
    <row r="765" spans="1:5">
      <c r="A765" s="7">
        <v>39038</v>
      </c>
      <c r="B765">
        <v>10.050000000000001</v>
      </c>
      <c r="C765">
        <v>13.4419</v>
      </c>
      <c r="D765">
        <f t="shared" si="52"/>
        <v>-0.10999999999999943</v>
      </c>
      <c r="E765">
        <f t="shared" si="53"/>
        <v>-4.1699999999998738E-2</v>
      </c>
    </row>
    <row r="766" spans="1:5">
      <c r="A766" s="7">
        <v>39041</v>
      </c>
      <c r="B766">
        <v>9.9700000000000006</v>
      </c>
      <c r="C766">
        <v>13.3018</v>
      </c>
      <c r="D766">
        <f t="shared" si="52"/>
        <v>-8.0000000000000071E-2</v>
      </c>
      <c r="E766">
        <f t="shared" si="53"/>
        <v>-0.14010000000000034</v>
      </c>
    </row>
    <row r="767" spans="1:5">
      <c r="A767" s="7">
        <v>39042</v>
      </c>
      <c r="B767">
        <v>9.9</v>
      </c>
      <c r="C767">
        <v>12.707800000000001</v>
      </c>
      <c r="D767">
        <f t="shared" si="52"/>
        <v>-7.0000000000000284E-2</v>
      </c>
      <c r="E767">
        <f t="shared" si="53"/>
        <v>-0.59399999999999942</v>
      </c>
    </row>
    <row r="768" spans="1:5">
      <c r="A768" s="7">
        <v>39043</v>
      </c>
      <c r="B768">
        <v>10.14</v>
      </c>
      <c r="C768">
        <v>12.848599999999999</v>
      </c>
      <c r="D768">
        <f t="shared" si="52"/>
        <v>0.24000000000000021</v>
      </c>
      <c r="E768">
        <f t="shared" si="53"/>
        <v>0.1407999999999987</v>
      </c>
    </row>
    <row r="769" spans="1:5">
      <c r="A769" s="7">
        <v>39044</v>
      </c>
      <c r="B769">
        <v>10.14</v>
      </c>
      <c r="C769">
        <v>13.207800000000001</v>
      </c>
      <c r="D769">
        <f t="shared" si="52"/>
        <v>0</v>
      </c>
      <c r="E769">
        <f t="shared" si="53"/>
        <v>0.3592000000000013</v>
      </c>
    </row>
    <row r="770" spans="1:5">
      <c r="A770" s="7">
        <v>39045</v>
      </c>
      <c r="B770">
        <v>10.73</v>
      </c>
      <c r="C770">
        <v>14.314399999999999</v>
      </c>
      <c r="D770">
        <f t="shared" si="52"/>
        <v>0.58999999999999986</v>
      </c>
      <c r="E770">
        <f t="shared" si="53"/>
        <v>1.1065999999999985</v>
      </c>
    </row>
    <row r="771" spans="1:5">
      <c r="A771" s="7">
        <v>39048</v>
      </c>
      <c r="B771">
        <v>12.3</v>
      </c>
      <c r="C771">
        <v>16.5885</v>
      </c>
      <c r="D771">
        <f t="shared" si="52"/>
        <v>1.5700000000000003</v>
      </c>
      <c r="E771">
        <f t="shared" si="53"/>
        <v>2.2741000000000007</v>
      </c>
    </row>
    <row r="772" spans="1:5">
      <c r="A772" s="7">
        <v>39049</v>
      </c>
      <c r="B772">
        <v>11.62</v>
      </c>
      <c r="C772">
        <v>15.9572</v>
      </c>
      <c r="D772">
        <f t="shared" si="52"/>
        <v>-0.68000000000000149</v>
      </c>
      <c r="E772">
        <f t="shared" si="53"/>
        <v>-0.63129999999999953</v>
      </c>
    </row>
    <row r="773" spans="1:5">
      <c r="A773" s="7">
        <v>39050</v>
      </c>
      <c r="B773">
        <v>10.83</v>
      </c>
      <c r="C773">
        <v>14.8246</v>
      </c>
      <c r="D773">
        <f t="shared" si="52"/>
        <v>-0.78999999999999915</v>
      </c>
      <c r="E773">
        <f t="shared" si="53"/>
        <v>-1.1326000000000001</v>
      </c>
    </row>
    <row r="774" spans="1:5">
      <c r="A774" s="7">
        <v>39051</v>
      </c>
      <c r="B774">
        <v>10.91</v>
      </c>
      <c r="C774">
        <v>15.556100000000001</v>
      </c>
      <c r="D774">
        <f t="shared" si="52"/>
        <v>8.0000000000000071E-2</v>
      </c>
      <c r="E774">
        <f t="shared" si="53"/>
        <v>0.73150000000000048</v>
      </c>
    </row>
    <row r="775" spans="1:5">
      <c r="A775" s="7">
        <v>39052</v>
      </c>
      <c r="B775">
        <v>11.66</v>
      </c>
      <c r="C775">
        <v>17.051100000000002</v>
      </c>
      <c r="D775">
        <f t="shared" si="52"/>
        <v>0.75</v>
      </c>
      <c r="E775">
        <f t="shared" si="53"/>
        <v>1.495000000000001</v>
      </c>
    </row>
    <row r="776" spans="1:5">
      <c r="A776" s="7">
        <v>39055</v>
      </c>
      <c r="B776">
        <v>11.23</v>
      </c>
      <c r="C776">
        <v>17.082699999999999</v>
      </c>
      <c r="D776">
        <f t="shared" si="52"/>
        <v>-0.42999999999999972</v>
      </c>
      <c r="E776">
        <f t="shared" si="53"/>
        <v>3.1599999999997408E-2</v>
      </c>
    </row>
    <row r="777" spans="1:5">
      <c r="A777" s="7">
        <v>39056</v>
      </c>
      <c r="B777">
        <v>11.27</v>
      </c>
      <c r="C777">
        <v>15.630800000000001</v>
      </c>
      <c r="D777">
        <f t="shared" si="52"/>
        <v>3.9999999999999147E-2</v>
      </c>
      <c r="E777">
        <f t="shared" si="53"/>
        <v>-1.4518999999999984</v>
      </c>
    </row>
    <row r="778" spans="1:5">
      <c r="A778" s="7">
        <v>39057</v>
      </c>
      <c r="B778">
        <v>11.33</v>
      </c>
      <c r="C778">
        <v>15.855700000000001</v>
      </c>
      <c r="D778">
        <f t="shared" si="52"/>
        <v>6.0000000000000497E-2</v>
      </c>
      <c r="E778">
        <f t="shared" si="53"/>
        <v>0.22489999999999988</v>
      </c>
    </row>
    <row r="779" spans="1:5">
      <c r="A779" s="7">
        <v>39058</v>
      </c>
      <c r="B779">
        <v>12.67</v>
      </c>
      <c r="C779">
        <v>15.513299999999999</v>
      </c>
      <c r="D779">
        <f t="shared" si="52"/>
        <v>1.3399999999999999</v>
      </c>
      <c r="E779">
        <f t="shared" si="53"/>
        <v>-0.34240000000000137</v>
      </c>
    </row>
    <row r="780" spans="1:5">
      <c r="A780" s="7">
        <v>39059</v>
      </c>
      <c r="B780">
        <v>12.07</v>
      </c>
      <c r="C780">
        <v>15.0764</v>
      </c>
      <c r="D780">
        <f t="shared" si="52"/>
        <v>-0.59999999999999964</v>
      </c>
      <c r="E780">
        <f t="shared" si="53"/>
        <v>-0.43689999999999962</v>
      </c>
    </row>
    <row r="781" spans="1:5">
      <c r="A781" s="7">
        <v>39062</v>
      </c>
      <c r="B781">
        <v>10.71</v>
      </c>
      <c r="C781">
        <v>14.7925</v>
      </c>
      <c r="D781">
        <f t="shared" si="52"/>
        <v>-1.3599999999999994</v>
      </c>
      <c r="E781">
        <f t="shared" si="53"/>
        <v>-0.28389999999999915</v>
      </c>
    </row>
    <row r="782" spans="1:5">
      <c r="A782" s="7">
        <v>39063</v>
      </c>
      <c r="B782">
        <v>10.65</v>
      </c>
      <c r="C782">
        <v>14.5589</v>
      </c>
      <c r="D782">
        <f t="shared" si="52"/>
        <v>-6.0000000000000497E-2</v>
      </c>
      <c r="E782">
        <f t="shared" si="53"/>
        <v>-0.23360000000000092</v>
      </c>
    </row>
    <row r="783" spans="1:5">
      <c r="A783" s="7">
        <v>39064</v>
      </c>
      <c r="B783">
        <v>10.18</v>
      </c>
      <c r="C783">
        <v>14.052199999999999</v>
      </c>
      <c r="D783">
        <f t="shared" si="52"/>
        <v>-0.47000000000000064</v>
      </c>
      <c r="E783">
        <f t="shared" si="53"/>
        <v>-0.50670000000000037</v>
      </c>
    </row>
    <row r="784" spans="1:5">
      <c r="A784" s="7">
        <v>39065</v>
      </c>
      <c r="B784">
        <v>9.9700000000000006</v>
      </c>
      <c r="C784">
        <v>13.3398</v>
      </c>
      <c r="D784">
        <f t="shared" ref="D784:D847" si="54">B784-B783</f>
        <v>-0.20999999999999908</v>
      </c>
      <c r="E784">
        <f t="shared" ref="E784:E847" si="55">C784-C783</f>
        <v>-0.71239999999999881</v>
      </c>
    </row>
    <row r="785" spans="1:5">
      <c r="A785" s="7">
        <v>39066</v>
      </c>
      <c r="B785">
        <v>10.050000000000001</v>
      </c>
      <c r="C785">
        <v>12.848699999999999</v>
      </c>
      <c r="D785">
        <f t="shared" si="54"/>
        <v>8.0000000000000071E-2</v>
      </c>
      <c r="E785">
        <f t="shared" si="55"/>
        <v>-0.4911000000000012</v>
      </c>
    </row>
    <row r="786" spans="1:5">
      <c r="A786" s="7">
        <v>39069</v>
      </c>
      <c r="B786">
        <v>10.6</v>
      </c>
      <c r="C786">
        <v>13.265499999999999</v>
      </c>
      <c r="D786">
        <f t="shared" si="54"/>
        <v>0.54999999999999893</v>
      </c>
      <c r="E786">
        <f t="shared" si="55"/>
        <v>0.41680000000000028</v>
      </c>
    </row>
    <row r="787" spans="1:5">
      <c r="A787" s="7">
        <v>39070</v>
      </c>
      <c r="B787">
        <v>10.3</v>
      </c>
      <c r="C787">
        <v>14.1774</v>
      </c>
      <c r="D787">
        <f t="shared" si="54"/>
        <v>-0.29999999999999893</v>
      </c>
      <c r="E787">
        <f t="shared" si="55"/>
        <v>0.91190000000000104</v>
      </c>
    </row>
    <row r="788" spans="1:5">
      <c r="A788" s="7">
        <v>39071</v>
      </c>
      <c r="B788">
        <v>10.26</v>
      </c>
      <c r="C788">
        <v>12.921200000000001</v>
      </c>
      <c r="D788">
        <f t="shared" si="54"/>
        <v>-4.0000000000000924E-2</v>
      </c>
      <c r="E788">
        <f t="shared" si="55"/>
        <v>-1.2561999999999998</v>
      </c>
    </row>
    <row r="789" spans="1:5">
      <c r="A789" s="7">
        <v>39072</v>
      </c>
      <c r="B789">
        <v>10.53</v>
      </c>
      <c r="C789">
        <v>13.0608</v>
      </c>
      <c r="D789">
        <f t="shared" si="54"/>
        <v>0.26999999999999957</v>
      </c>
      <c r="E789">
        <f t="shared" si="55"/>
        <v>0.13959999999999972</v>
      </c>
    </row>
    <row r="790" spans="1:5">
      <c r="A790" s="7">
        <v>39073</v>
      </c>
      <c r="B790">
        <v>11.36</v>
      </c>
      <c r="C790">
        <v>14.4039</v>
      </c>
      <c r="D790">
        <f t="shared" si="54"/>
        <v>0.83000000000000007</v>
      </c>
      <c r="E790">
        <f t="shared" si="55"/>
        <v>1.3430999999999997</v>
      </c>
    </row>
    <row r="791" spans="1:5">
      <c r="A791" s="7">
        <v>39076</v>
      </c>
      <c r="B791">
        <v>11.36</v>
      </c>
      <c r="C791">
        <v>14.4039</v>
      </c>
      <c r="D791">
        <f t="shared" si="54"/>
        <v>0</v>
      </c>
      <c r="E791">
        <f t="shared" si="55"/>
        <v>0</v>
      </c>
    </row>
    <row r="792" spans="1:5">
      <c r="A792" s="7">
        <v>39077</v>
      </c>
      <c r="B792">
        <v>11.26</v>
      </c>
      <c r="C792">
        <v>14.4039</v>
      </c>
      <c r="D792">
        <f t="shared" si="54"/>
        <v>-9.9999999999999645E-2</v>
      </c>
      <c r="E792">
        <f t="shared" si="55"/>
        <v>0</v>
      </c>
    </row>
    <row r="793" spans="1:5">
      <c r="A793" s="7">
        <v>39078</v>
      </c>
      <c r="B793">
        <v>10.64</v>
      </c>
      <c r="C793">
        <v>14.2715</v>
      </c>
      <c r="D793">
        <f t="shared" si="54"/>
        <v>-0.61999999999999922</v>
      </c>
      <c r="E793">
        <f t="shared" si="55"/>
        <v>-0.13240000000000052</v>
      </c>
    </row>
    <row r="794" spans="1:5">
      <c r="A794" s="7">
        <v>39079</v>
      </c>
      <c r="B794">
        <v>10.99</v>
      </c>
      <c r="C794">
        <v>14.1402</v>
      </c>
      <c r="D794">
        <f t="shared" si="54"/>
        <v>0.34999999999999964</v>
      </c>
      <c r="E794">
        <f t="shared" si="55"/>
        <v>-0.13129999999999953</v>
      </c>
    </row>
    <row r="795" spans="1:5">
      <c r="A795" s="7">
        <v>39080</v>
      </c>
      <c r="B795">
        <v>11.56</v>
      </c>
      <c r="C795">
        <v>14.83</v>
      </c>
      <c r="D795">
        <f t="shared" si="54"/>
        <v>0.57000000000000028</v>
      </c>
      <c r="E795">
        <f t="shared" si="55"/>
        <v>0.68979999999999997</v>
      </c>
    </row>
    <row r="796" spans="1:5">
      <c r="A796" s="7">
        <v>39083</v>
      </c>
      <c r="B796">
        <v>11.56</v>
      </c>
      <c r="C796">
        <v>14.83</v>
      </c>
      <c r="D796">
        <f t="shared" si="54"/>
        <v>0</v>
      </c>
      <c r="E796">
        <f t="shared" si="55"/>
        <v>0</v>
      </c>
    </row>
    <row r="797" spans="1:5">
      <c r="A797" s="7">
        <v>39084</v>
      </c>
      <c r="B797">
        <v>11.56</v>
      </c>
      <c r="C797">
        <v>14.679500000000001</v>
      </c>
      <c r="D797">
        <f t="shared" si="54"/>
        <v>0</v>
      </c>
      <c r="E797">
        <f t="shared" si="55"/>
        <v>-0.15049999999999919</v>
      </c>
    </row>
    <row r="798" spans="1:5">
      <c r="A798" s="7">
        <v>39085</v>
      </c>
      <c r="B798">
        <v>12.04</v>
      </c>
      <c r="C798">
        <v>14.7294</v>
      </c>
      <c r="D798">
        <f t="shared" si="54"/>
        <v>0.47999999999999865</v>
      </c>
      <c r="E798">
        <f t="shared" si="55"/>
        <v>4.9899999999999167E-2</v>
      </c>
    </row>
    <row r="799" spans="1:5">
      <c r="A799" s="7">
        <v>39086</v>
      </c>
      <c r="B799">
        <v>11.51</v>
      </c>
      <c r="C799">
        <v>15.063000000000001</v>
      </c>
      <c r="D799">
        <f t="shared" si="54"/>
        <v>-0.52999999999999936</v>
      </c>
      <c r="E799">
        <f t="shared" si="55"/>
        <v>0.33360000000000056</v>
      </c>
    </row>
    <row r="800" spans="1:5">
      <c r="A800" s="7">
        <v>39087</v>
      </c>
      <c r="B800">
        <v>12.14</v>
      </c>
      <c r="C800">
        <v>16.351800000000001</v>
      </c>
      <c r="D800">
        <f t="shared" si="54"/>
        <v>0.63000000000000078</v>
      </c>
      <c r="E800">
        <f t="shared" si="55"/>
        <v>1.2888000000000002</v>
      </c>
    </row>
    <row r="801" spans="1:5">
      <c r="A801" s="7">
        <v>39090</v>
      </c>
      <c r="B801">
        <v>12</v>
      </c>
      <c r="C801">
        <v>16.878299999999999</v>
      </c>
      <c r="D801">
        <f t="shared" si="54"/>
        <v>-0.14000000000000057</v>
      </c>
      <c r="E801">
        <f t="shared" si="55"/>
        <v>0.52649999999999864</v>
      </c>
    </row>
    <row r="802" spans="1:5">
      <c r="A802" s="7">
        <v>39091</v>
      </c>
      <c r="B802">
        <v>11.91</v>
      </c>
      <c r="C802">
        <v>16.628699999999998</v>
      </c>
      <c r="D802">
        <f t="shared" si="54"/>
        <v>-8.9999999999999858E-2</v>
      </c>
      <c r="E802">
        <f t="shared" si="55"/>
        <v>-0.24960000000000093</v>
      </c>
    </row>
    <row r="803" spans="1:5">
      <c r="A803" s="7">
        <v>39092</v>
      </c>
      <c r="B803">
        <v>11.47</v>
      </c>
      <c r="C803">
        <v>17.2546</v>
      </c>
      <c r="D803">
        <f t="shared" si="54"/>
        <v>-0.4399999999999995</v>
      </c>
      <c r="E803">
        <f t="shared" si="55"/>
        <v>0.62590000000000146</v>
      </c>
    </row>
    <row r="804" spans="1:5">
      <c r="A804" s="7">
        <v>39093</v>
      </c>
      <c r="B804">
        <v>10.87</v>
      </c>
      <c r="C804">
        <v>15.051600000000001</v>
      </c>
      <c r="D804">
        <f t="shared" si="54"/>
        <v>-0.60000000000000142</v>
      </c>
      <c r="E804">
        <f t="shared" si="55"/>
        <v>-2.2029999999999994</v>
      </c>
    </row>
    <row r="805" spans="1:5">
      <c r="A805" s="7">
        <v>39094</v>
      </c>
      <c r="B805">
        <v>10.15</v>
      </c>
      <c r="C805">
        <v>14.5839</v>
      </c>
      <c r="D805">
        <f t="shared" si="54"/>
        <v>-0.71999999999999886</v>
      </c>
      <c r="E805">
        <f t="shared" si="55"/>
        <v>-0.46770000000000067</v>
      </c>
    </row>
    <row r="806" spans="1:5">
      <c r="A806" s="7">
        <v>39097</v>
      </c>
      <c r="B806">
        <v>10.15</v>
      </c>
      <c r="C806">
        <v>14.7277</v>
      </c>
      <c r="D806">
        <f t="shared" si="54"/>
        <v>0</v>
      </c>
      <c r="E806">
        <f t="shared" si="55"/>
        <v>0.14380000000000059</v>
      </c>
    </row>
    <row r="807" spans="1:5">
      <c r="A807" s="7">
        <v>39098</v>
      </c>
      <c r="B807">
        <v>10.74</v>
      </c>
      <c r="C807">
        <v>15.729900000000001</v>
      </c>
      <c r="D807">
        <f t="shared" si="54"/>
        <v>0.58999999999999986</v>
      </c>
      <c r="E807">
        <f t="shared" si="55"/>
        <v>1.0022000000000002</v>
      </c>
    </row>
    <row r="808" spans="1:5">
      <c r="A808" s="7">
        <v>39099</v>
      </c>
      <c r="B808">
        <v>10.59</v>
      </c>
      <c r="C808">
        <v>16.0961</v>
      </c>
      <c r="D808">
        <f t="shared" si="54"/>
        <v>-0.15000000000000036</v>
      </c>
      <c r="E808">
        <f t="shared" si="55"/>
        <v>0.36619999999999919</v>
      </c>
    </row>
    <row r="809" spans="1:5">
      <c r="A809" s="7">
        <v>39100</v>
      </c>
      <c r="B809">
        <v>10.85</v>
      </c>
      <c r="C809">
        <v>16.254799999999999</v>
      </c>
      <c r="D809">
        <f t="shared" si="54"/>
        <v>0.25999999999999979</v>
      </c>
      <c r="E809">
        <f t="shared" si="55"/>
        <v>0.15869999999999962</v>
      </c>
    </row>
    <row r="810" spans="1:5">
      <c r="A810" s="7">
        <v>39101</v>
      </c>
      <c r="B810">
        <v>10.4</v>
      </c>
      <c r="C810">
        <v>14.9526</v>
      </c>
      <c r="D810">
        <f t="shared" si="54"/>
        <v>-0.44999999999999929</v>
      </c>
      <c r="E810">
        <f t="shared" si="55"/>
        <v>-1.3021999999999991</v>
      </c>
    </row>
    <row r="811" spans="1:5">
      <c r="A811" s="7">
        <v>39104</v>
      </c>
      <c r="B811">
        <v>10.77</v>
      </c>
      <c r="C811">
        <v>16.02</v>
      </c>
      <c r="D811">
        <f t="shared" si="54"/>
        <v>0.36999999999999922</v>
      </c>
      <c r="E811">
        <f t="shared" si="55"/>
        <v>1.0673999999999992</v>
      </c>
    </row>
    <row r="812" spans="1:5">
      <c r="A812" s="7">
        <v>39105</v>
      </c>
      <c r="B812">
        <v>10.34</v>
      </c>
      <c r="C812">
        <v>16.007100000000001</v>
      </c>
      <c r="D812">
        <f t="shared" si="54"/>
        <v>-0.42999999999999972</v>
      </c>
      <c r="E812">
        <f t="shared" si="55"/>
        <v>-1.2899999999998357E-2</v>
      </c>
    </row>
    <row r="813" spans="1:5">
      <c r="A813" s="7">
        <v>39106</v>
      </c>
      <c r="B813">
        <v>9.89</v>
      </c>
      <c r="C813">
        <v>14.8436</v>
      </c>
      <c r="D813">
        <f t="shared" si="54"/>
        <v>-0.44999999999999929</v>
      </c>
      <c r="E813">
        <f t="shared" si="55"/>
        <v>-1.1635000000000009</v>
      </c>
    </row>
    <row r="814" spans="1:5">
      <c r="A814" s="7">
        <v>39107</v>
      </c>
      <c r="B814">
        <v>11.22</v>
      </c>
      <c r="C814">
        <v>15.378</v>
      </c>
      <c r="D814">
        <f t="shared" si="54"/>
        <v>1.33</v>
      </c>
      <c r="E814">
        <f t="shared" si="55"/>
        <v>0.53439999999999976</v>
      </c>
    </row>
    <row r="815" spans="1:5">
      <c r="A815" s="7">
        <v>39108</v>
      </c>
      <c r="B815">
        <v>11.13</v>
      </c>
      <c r="C815">
        <v>15.8256</v>
      </c>
      <c r="D815">
        <f t="shared" si="54"/>
        <v>-8.9999999999999858E-2</v>
      </c>
      <c r="E815">
        <f t="shared" si="55"/>
        <v>0.44759999999999955</v>
      </c>
    </row>
    <row r="816" spans="1:5">
      <c r="A816" s="7">
        <v>39111</v>
      </c>
      <c r="B816">
        <v>11.45</v>
      </c>
      <c r="C816">
        <v>16.120100000000001</v>
      </c>
      <c r="D816">
        <f t="shared" si="54"/>
        <v>0.31999999999999851</v>
      </c>
      <c r="E816">
        <f t="shared" si="55"/>
        <v>0.29450000000000109</v>
      </c>
    </row>
    <row r="817" spans="1:5">
      <c r="A817" s="7">
        <v>39112</v>
      </c>
      <c r="B817">
        <v>10.96</v>
      </c>
      <c r="C817">
        <v>15.1698</v>
      </c>
      <c r="D817">
        <f t="shared" si="54"/>
        <v>-0.48999999999999844</v>
      </c>
      <c r="E817">
        <f t="shared" si="55"/>
        <v>-0.95030000000000037</v>
      </c>
    </row>
    <row r="818" spans="1:5">
      <c r="A818" s="7">
        <v>39113</v>
      </c>
      <c r="B818">
        <v>10.42</v>
      </c>
      <c r="C818">
        <v>15.917400000000001</v>
      </c>
      <c r="D818">
        <f t="shared" si="54"/>
        <v>-0.54000000000000092</v>
      </c>
      <c r="E818">
        <f t="shared" si="55"/>
        <v>0.74760000000000026</v>
      </c>
    </row>
    <row r="819" spans="1:5">
      <c r="A819" s="7">
        <v>39114</v>
      </c>
      <c r="B819">
        <v>10.31</v>
      </c>
      <c r="C819">
        <v>15.128399999999999</v>
      </c>
      <c r="D819">
        <f t="shared" si="54"/>
        <v>-0.10999999999999943</v>
      </c>
      <c r="E819">
        <f t="shared" si="55"/>
        <v>-0.78900000000000148</v>
      </c>
    </row>
    <row r="820" spans="1:5">
      <c r="A820" s="7">
        <v>39115</v>
      </c>
      <c r="B820">
        <v>10.08</v>
      </c>
      <c r="C820">
        <v>14.141999999999999</v>
      </c>
      <c r="D820">
        <f t="shared" si="54"/>
        <v>-0.23000000000000043</v>
      </c>
      <c r="E820">
        <f t="shared" si="55"/>
        <v>-0.98639999999999972</v>
      </c>
    </row>
    <row r="821" spans="1:5">
      <c r="A821" s="7">
        <v>39118</v>
      </c>
      <c r="B821">
        <v>10.55</v>
      </c>
      <c r="C821">
        <v>14.3621</v>
      </c>
      <c r="D821">
        <f t="shared" si="54"/>
        <v>0.47000000000000064</v>
      </c>
      <c r="E821">
        <f t="shared" si="55"/>
        <v>0.22010000000000041</v>
      </c>
    </row>
    <row r="822" spans="1:5">
      <c r="A822" s="7">
        <v>39119</v>
      </c>
      <c r="B822">
        <v>10.65</v>
      </c>
      <c r="C822">
        <v>14.411</v>
      </c>
      <c r="D822">
        <f t="shared" si="54"/>
        <v>9.9999999999999645E-2</v>
      </c>
      <c r="E822">
        <f t="shared" si="55"/>
        <v>4.8899999999999721E-2</v>
      </c>
    </row>
    <row r="823" spans="1:5">
      <c r="A823" s="7">
        <v>39120</v>
      </c>
      <c r="B823">
        <v>10.32</v>
      </c>
      <c r="C823">
        <v>13.966699999999999</v>
      </c>
      <c r="D823">
        <f t="shared" si="54"/>
        <v>-0.33000000000000007</v>
      </c>
      <c r="E823">
        <f t="shared" si="55"/>
        <v>-0.44430000000000014</v>
      </c>
    </row>
    <row r="824" spans="1:5">
      <c r="A824" s="7">
        <v>39121</v>
      </c>
      <c r="B824">
        <v>10.44</v>
      </c>
      <c r="C824">
        <v>14.2559</v>
      </c>
      <c r="D824">
        <f t="shared" si="54"/>
        <v>0.11999999999999922</v>
      </c>
      <c r="E824">
        <f t="shared" si="55"/>
        <v>0.28920000000000101</v>
      </c>
    </row>
    <row r="825" spans="1:5">
      <c r="A825" s="7">
        <v>39122</v>
      </c>
      <c r="B825">
        <v>11.1</v>
      </c>
      <c r="C825">
        <v>13.9194</v>
      </c>
      <c r="D825">
        <f t="shared" si="54"/>
        <v>0.66000000000000014</v>
      </c>
      <c r="E825">
        <f t="shared" si="55"/>
        <v>-0.33650000000000091</v>
      </c>
    </row>
    <row r="826" spans="1:5">
      <c r="A826" s="7">
        <v>39125</v>
      </c>
      <c r="B826">
        <v>11.61</v>
      </c>
      <c r="C826">
        <v>15.1052</v>
      </c>
      <c r="D826">
        <f t="shared" si="54"/>
        <v>0.50999999999999979</v>
      </c>
      <c r="E826">
        <f t="shared" si="55"/>
        <v>1.1858000000000004</v>
      </c>
    </row>
    <row r="827" spans="1:5">
      <c r="A827" s="7">
        <v>39126</v>
      </c>
      <c r="B827">
        <v>10.34</v>
      </c>
      <c r="C827">
        <v>14.7057</v>
      </c>
      <c r="D827">
        <f t="shared" si="54"/>
        <v>-1.2699999999999996</v>
      </c>
      <c r="E827">
        <f t="shared" si="55"/>
        <v>-0.39949999999999974</v>
      </c>
    </row>
    <row r="828" spans="1:5">
      <c r="A828" s="7">
        <v>39127</v>
      </c>
      <c r="B828">
        <v>10.23</v>
      </c>
      <c r="C828">
        <v>13.9087</v>
      </c>
      <c r="D828">
        <f t="shared" si="54"/>
        <v>-0.10999999999999943</v>
      </c>
      <c r="E828">
        <f t="shared" si="55"/>
        <v>-0.7970000000000006</v>
      </c>
    </row>
    <row r="829" spans="1:5">
      <c r="A829" s="7">
        <v>39128</v>
      </c>
      <c r="B829">
        <v>10.220000000000001</v>
      </c>
      <c r="C829">
        <v>13.8324</v>
      </c>
      <c r="D829">
        <f t="shared" si="54"/>
        <v>-9.9999999999997868E-3</v>
      </c>
      <c r="E829">
        <f t="shared" si="55"/>
        <v>-7.6299999999999812E-2</v>
      </c>
    </row>
    <row r="830" spans="1:5">
      <c r="A830" s="7">
        <v>39129</v>
      </c>
      <c r="B830">
        <v>10.02</v>
      </c>
      <c r="C830">
        <v>13.451000000000001</v>
      </c>
      <c r="D830">
        <f t="shared" si="54"/>
        <v>-0.20000000000000107</v>
      </c>
      <c r="E830">
        <f t="shared" si="55"/>
        <v>-0.3813999999999993</v>
      </c>
    </row>
    <row r="831" spans="1:5">
      <c r="A831" s="7">
        <v>39132</v>
      </c>
      <c r="B831">
        <v>10.02</v>
      </c>
      <c r="C831">
        <v>13.4146</v>
      </c>
      <c r="D831">
        <f t="shared" si="54"/>
        <v>0</v>
      </c>
      <c r="E831">
        <f t="shared" si="55"/>
        <v>-3.6400000000000432E-2</v>
      </c>
    </row>
    <row r="832" spans="1:5">
      <c r="A832" s="7">
        <v>39133</v>
      </c>
      <c r="B832">
        <v>10.24</v>
      </c>
      <c r="C832">
        <v>13.7441</v>
      </c>
      <c r="D832">
        <f t="shared" si="54"/>
        <v>0.22000000000000064</v>
      </c>
      <c r="E832">
        <f t="shared" si="55"/>
        <v>0.32949999999999946</v>
      </c>
    </row>
    <row r="833" spans="1:5">
      <c r="A833" s="7">
        <v>39134</v>
      </c>
      <c r="B833">
        <v>10.199999999999999</v>
      </c>
      <c r="C833">
        <v>14.186400000000001</v>
      </c>
      <c r="D833">
        <f t="shared" si="54"/>
        <v>-4.0000000000000924E-2</v>
      </c>
      <c r="E833">
        <f t="shared" si="55"/>
        <v>0.44230000000000125</v>
      </c>
    </row>
    <row r="834" spans="1:5">
      <c r="A834" s="7">
        <v>39135</v>
      </c>
      <c r="B834">
        <v>10.18</v>
      </c>
      <c r="C834">
        <v>13.872999999999999</v>
      </c>
      <c r="D834">
        <f t="shared" si="54"/>
        <v>-1.9999999999999574E-2</v>
      </c>
      <c r="E834">
        <f t="shared" si="55"/>
        <v>-0.31340000000000146</v>
      </c>
    </row>
    <row r="835" spans="1:5">
      <c r="A835" s="7">
        <v>39136</v>
      </c>
      <c r="B835">
        <v>10.58</v>
      </c>
      <c r="C835">
        <v>13.742599999999999</v>
      </c>
      <c r="D835">
        <f t="shared" si="54"/>
        <v>0.40000000000000036</v>
      </c>
      <c r="E835">
        <f t="shared" si="55"/>
        <v>-0.13039999999999985</v>
      </c>
    </row>
    <row r="836" spans="1:5">
      <c r="A836" s="7">
        <v>39139</v>
      </c>
      <c r="B836">
        <v>11.15</v>
      </c>
      <c r="C836">
        <v>13.7887</v>
      </c>
      <c r="D836">
        <f t="shared" si="54"/>
        <v>0.57000000000000028</v>
      </c>
      <c r="E836">
        <f t="shared" si="55"/>
        <v>4.6100000000000918E-2</v>
      </c>
    </row>
    <row r="837" spans="1:5">
      <c r="A837" s="7">
        <v>39140</v>
      </c>
      <c r="B837">
        <v>18.309999999999999</v>
      </c>
      <c r="C837">
        <v>17.726600000000001</v>
      </c>
      <c r="D837">
        <f t="shared" si="54"/>
        <v>7.1599999999999984</v>
      </c>
      <c r="E837">
        <f t="shared" si="55"/>
        <v>3.9379000000000008</v>
      </c>
    </row>
    <row r="838" spans="1:5">
      <c r="A838" s="7">
        <v>39141</v>
      </c>
      <c r="B838">
        <v>15.42</v>
      </c>
      <c r="C838">
        <v>19.497299999999999</v>
      </c>
      <c r="D838">
        <f t="shared" si="54"/>
        <v>-2.8899999999999988</v>
      </c>
      <c r="E838">
        <f t="shared" si="55"/>
        <v>1.7706999999999979</v>
      </c>
    </row>
    <row r="839" spans="1:5">
      <c r="A839" s="7">
        <v>39142</v>
      </c>
      <c r="B839">
        <v>15.82</v>
      </c>
      <c r="C839">
        <v>20.011700000000001</v>
      </c>
      <c r="D839">
        <f t="shared" si="54"/>
        <v>0.40000000000000036</v>
      </c>
      <c r="E839">
        <f t="shared" si="55"/>
        <v>0.51440000000000197</v>
      </c>
    </row>
    <row r="840" spans="1:5">
      <c r="A840" s="7">
        <v>39143</v>
      </c>
      <c r="B840">
        <v>18.61</v>
      </c>
      <c r="C840">
        <v>20.2958</v>
      </c>
      <c r="D840">
        <f t="shared" si="54"/>
        <v>2.7899999999999991</v>
      </c>
      <c r="E840">
        <f t="shared" si="55"/>
        <v>0.28409999999999869</v>
      </c>
    </row>
    <row r="841" spans="1:5">
      <c r="A841" s="7">
        <v>39146</v>
      </c>
      <c r="B841">
        <v>19.63</v>
      </c>
      <c r="C841">
        <v>21.804300000000001</v>
      </c>
      <c r="D841">
        <f t="shared" si="54"/>
        <v>1.0199999999999996</v>
      </c>
      <c r="E841">
        <f t="shared" si="55"/>
        <v>1.5085000000000015</v>
      </c>
    </row>
    <row r="842" spans="1:5">
      <c r="A842" s="7">
        <v>39147</v>
      </c>
      <c r="B842">
        <v>15.96</v>
      </c>
      <c r="C842">
        <v>20.361899999999999</v>
      </c>
      <c r="D842">
        <f t="shared" si="54"/>
        <v>-3.6699999999999982</v>
      </c>
      <c r="E842">
        <f t="shared" si="55"/>
        <v>-1.4424000000000028</v>
      </c>
    </row>
    <row r="843" spans="1:5">
      <c r="A843" s="7">
        <v>39148</v>
      </c>
      <c r="B843">
        <v>15.24</v>
      </c>
      <c r="C843">
        <v>19.429500000000001</v>
      </c>
      <c r="D843">
        <f t="shared" si="54"/>
        <v>-0.72000000000000064</v>
      </c>
      <c r="E843">
        <f t="shared" si="55"/>
        <v>-0.93239999999999768</v>
      </c>
    </row>
    <row r="844" spans="1:5">
      <c r="A844" s="7">
        <v>39149</v>
      </c>
      <c r="B844">
        <v>14.29</v>
      </c>
      <c r="C844">
        <v>18.152999999999999</v>
      </c>
      <c r="D844">
        <f t="shared" si="54"/>
        <v>-0.95000000000000107</v>
      </c>
      <c r="E844">
        <f t="shared" si="55"/>
        <v>-1.2765000000000022</v>
      </c>
    </row>
    <row r="845" spans="1:5">
      <c r="A845" s="7">
        <v>39150</v>
      </c>
      <c r="B845">
        <v>14.09</v>
      </c>
      <c r="C845">
        <v>18.0655</v>
      </c>
      <c r="D845">
        <f t="shared" si="54"/>
        <v>-0.19999999999999929</v>
      </c>
      <c r="E845">
        <f t="shared" si="55"/>
        <v>-8.7499999999998579E-2</v>
      </c>
    </row>
    <row r="846" spans="1:5">
      <c r="A846" s="7">
        <v>39153</v>
      </c>
      <c r="B846">
        <v>13.99</v>
      </c>
      <c r="C846">
        <v>19.247</v>
      </c>
      <c r="D846">
        <f t="shared" si="54"/>
        <v>-9.9999999999999645E-2</v>
      </c>
      <c r="E846">
        <f t="shared" si="55"/>
        <v>1.1814999999999998</v>
      </c>
    </row>
    <row r="847" spans="1:5">
      <c r="A847" s="7">
        <v>39154</v>
      </c>
      <c r="B847">
        <v>18.13</v>
      </c>
      <c r="C847">
        <v>20.479700000000001</v>
      </c>
      <c r="D847">
        <f t="shared" si="54"/>
        <v>4.1399999999999988</v>
      </c>
      <c r="E847">
        <f t="shared" si="55"/>
        <v>1.2327000000000012</v>
      </c>
    </row>
    <row r="848" spans="1:5">
      <c r="A848" s="7">
        <v>39155</v>
      </c>
      <c r="B848">
        <v>17.27</v>
      </c>
      <c r="C848">
        <v>23.525500000000001</v>
      </c>
      <c r="D848">
        <f t="shared" ref="D848:D911" si="56">B848-B847</f>
        <v>-0.85999999999999943</v>
      </c>
      <c r="E848">
        <f t="shared" ref="E848:E911" si="57">C848-C847</f>
        <v>3.0457999999999998</v>
      </c>
    </row>
    <row r="849" spans="1:5">
      <c r="A849" s="7">
        <v>39156</v>
      </c>
      <c r="B849">
        <v>16.43</v>
      </c>
      <c r="C849">
        <v>21.684999999999999</v>
      </c>
      <c r="D849">
        <f t="shared" si="56"/>
        <v>-0.83999999999999986</v>
      </c>
      <c r="E849">
        <f t="shared" si="57"/>
        <v>-1.8405000000000022</v>
      </c>
    </row>
    <row r="850" spans="1:5">
      <c r="A850" s="7">
        <v>39157</v>
      </c>
      <c r="B850">
        <v>16.79</v>
      </c>
      <c r="C850">
        <v>21.081399999999999</v>
      </c>
      <c r="D850">
        <f t="shared" si="56"/>
        <v>0.35999999999999943</v>
      </c>
      <c r="E850">
        <f t="shared" si="57"/>
        <v>-0.60360000000000014</v>
      </c>
    </row>
    <row r="851" spans="1:5">
      <c r="A851" s="7">
        <v>39160</v>
      </c>
      <c r="B851">
        <v>14.59</v>
      </c>
      <c r="C851">
        <v>19.8187</v>
      </c>
      <c r="D851">
        <f t="shared" si="56"/>
        <v>-2.1999999999999993</v>
      </c>
      <c r="E851">
        <f t="shared" si="57"/>
        <v>-1.2626999999999988</v>
      </c>
    </row>
    <row r="852" spans="1:5">
      <c r="A852" s="7">
        <v>39161</v>
      </c>
      <c r="B852">
        <v>13.27</v>
      </c>
      <c r="C852">
        <v>18.819900000000001</v>
      </c>
      <c r="D852">
        <f t="shared" si="56"/>
        <v>-1.3200000000000003</v>
      </c>
      <c r="E852">
        <f t="shared" si="57"/>
        <v>-0.99879999999999924</v>
      </c>
    </row>
    <row r="853" spans="1:5">
      <c r="A853" s="7">
        <v>39162</v>
      </c>
      <c r="B853">
        <v>12.19</v>
      </c>
      <c r="C853">
        <v>18.789400000000001</v>
      </c>
      <c r="D853">
        <f t="shared" si="56"/>
        <v>-1.08</v>
      </c>
      <c r="E853">
        <f t="shared" si="57"/>
        <v>-3.0499999999999972E-2</v>
      </c>
    </row>
    <row r="854" spans="1:5">
      <c r="A854" s="7">
        <v>39163</v>
      </c>
      <c r="B854">
        <v>12.93</v>
      </c>
      <c r="C854">
        <v>17.375599999999999</v>
      </c>
      <c r="D854">
        <f t="shared" si="56"/>
        <v>0.74000000000000021</v>
      </c>
      <c r="E854">
        <f t="shared" si="57"/>
        <v>-1.4138000000000019</v>
      </c>
    </row>
    <row r="855" spans="1:5">
      <c r="A855" s="7">
        <v>39164</v>
      </c>
      <c r="B855">
        <v>12.95</v>
      </c>
      <c r="C855">
        <v>17.065000000000001</v>
      </c>
      <c r="D855">
        <f t="shared" si="56"/>
        <v>1.9999999999999574E-2</v>
      </c>
      <c r="E855">
        <f t="shared" si="57"/>
        <v>-0.31059999999999732</v>
      </c>
    </row>
    <row r="856" spans="1:5">
      <c r="A856" s="7">
        <v>39167</v>
      </c>
      <c r="B856">
        <v>13.16</v>
      </c>
      <c r="C856">
        <v>19.085899999999999</v>
      </c>
      <c r="D856">
        <f t="shared" si="56"/>
        <v>0.21000000000000085</v>
      </c>
      <c r="E856">
        <f t="shared" si="57"/>
        <v>2.0208999999999975</v>
      </c>
    </row>
    <row r="857" spans="1:5">
      <c r="A857" s="7">
        <v>39168</v>
      </c>
      <c r="B857">
        <v>13.48</v>
      </c>
      <c r="C857">
        <v>18.7301</v>
      </c>
      <c r="D857">
        <f t="shared" si="56"/>
        <v>0.32000000000000028</v>
      </c>
      <c r="E857">
        <f t="shared" si="57"/>
        <v>-0.35579999999999856</v>
      </c>
    </row>
    <row r="858" spans="1:5">
      <c r="A858" s="7">
        <v>39169</v>
      </c>
      <c r="B858">
        <v>14.98</v>
      </c>
      <c r="C858">
        <v>19.7865</v>
      </c>
      <c r="D858">
        <f t="shared" si="56"/>
        <v>1.5</v>
      </c>
      <c r="E858">
        <f t="shared" si="57"/>
        <v>1.0564</v>
      </c>
    </row>
    <row r="859" spans="1:5">
      <c r="A859" s="7">
        <v>39170</v>
      </c>
      <c r="B859">
        <v>15.14</v>
      </c>
      <c r="C859">
        <v>18.3156</v>
      </c>
      <c r="D859">
        <f t="shared" si="56"/>
        <v>0.16000000000000014</v>
      </c>
      <c r="E859">
        <f t="shared" si="57"/>
        <v>-1.4709000000000003</v>
      </c>
    </row>
    <row r="860" spans="1:5">
      <c r="A860" s="7">
        <v>39171</v>
      </c>
      <c r="B860">
        <v>14.64</v>
      </c>
      <c r="C860">
        <v>17.5427</v>
      </c>
      <c r="D860">
        <f t="shared" si="56"/>
        <v>-0.5</v>
      </c>
      <c r="E860">
        <f t="shared" si="57"/>
        <v>-0.77289999999999992</v>
      </c>
    </row>
    <row r="861" spans="1:5">
      <c r="A861" s="7">
        <v>39174</v>
      </c>
      <c r="B861">
        <v>14.53</v>
      </c>
      <c r="C861">
        <v>17.7075</v>
      </c>
      <c r="D861">
        <f t="shared" si="56"/>
        <v>-0.11000000000000121</v>
      </c>
      <c r="E861">
        <f t="shared" si="57"/>
        <v>0.16479999999999961</v>
      </c>
    </row>
    <row r="862" spans="1:5">
      <c r="A862" s="7">
        <v>39175</v>
      </c>
      <c r="B862">
        <v>13.46</v>
      </c>
      <c r="C862">
        <v>16.271100000000001</v>
      </c>
      <c r="D862">
        <f t="shared" si="56"/>
        <v>-1.0699999999999985</v>
      </c>
      <c r="E862">
        <f t="shared" si="57"/>
        <v>-1.436399999999999</v>
      </c>
    </row>
    <row r="863" spans="1:5">
      <c r="A863" s="7">
        <v>39176</v>
      </c>
      <c r="B863">
        <v>13.24</v>
      </c>
      <c r="C863">
        <v>15.749499999999999</v>
      </c>
      <c r="D863">
        <f t="shared" si="56"/>
        <v>-0.22000000000000064</v>
      </c>
      <c r="E863">
        <f t="shared" si="57"/>
        <v>-0.52160000000000117</v>
      </c>
    </row>
    <row r="864" spans="1:5">
      <c r="A864" s="7">
        <v>39177</v>
      </c>
      <c r="B864">
        <v>13.23</v>
      </c>
      <c r="C864">
        <v>15.4383</v>
      </c>
      <c r="D864">
        <f t="shared" si="56"/>
        <v>-9.9999999999997868E-3</v>
      </c>
      <c r="E864">
        <f t="shared" si="57"/>
        <v>-0.31119999999999948</v>
      </c>
    </row>
    <row r="865" spans="1:5">
      <c r="A865" s="7">
        <v>39178</v>
      </c>
      <c r="B865">
        <v>13.23</v>
      </c>
      <c r="C865">
        <v>15.4383</v>
      </c>
      <c r="D865">
        <f t="shared" si="56"/>
        <v>0</v>
      </c>
      <c r="E865">
        <f t="shared" si="57"/>
        <v>0</v>
      </c>
    </row>
    <row r="866" spans="1:5">
      <c r="A866" s="7">
        <v>39181</v>
      </c>
      <c r="B866">
        <v>13.14</v>
      </c>
      <c r="C866">
        <v>15.4383</v>
      </c>
      <c r="D866">
        <f t="shared" si="56"/>
        <v>-8.9999999999999858E-2</v>
      </c>
      <c r="E866">
        <f t="shared" si="57"/>
        <v>0</v>
      </c>
    </row>
    <row r="867" spans="1:5">
      <c r="A867" s="7">
        <v>39182</v>
      </c>
      <c r="B867">
        <v>12.68</v>
      </c>
      <c r="C867">
        <v>15.7042</v>
      </c>
      <c r="D867">
        <f t="shared" si="56"/>
        <v>-0.46000000000000085</v>
      </c>
      <c r="E867">
        <f t="shared" si="57"/>
        <v>0.26590000000000025</v>
      </c>
    </row>
    <row r="868" spans="1:5">
      <c r="A868" s="7">
        <v>39183</v>
      </c>
      <c r="B868">
        <v>13.49</v>
      </c>
      <c r="C868">
        <v>17.0061</v>
      </c>
      <c r="D868">
        <f t="shared" si="56"/>
        <v>0.8100000000000005</v>
      </c>
      <c r="E868">
        <f t="shared" si="57"/>
        <v>1.3018999999999998</v>
      </c>
    </row>
    <row r="869" spans="1:5">
      <c r="A869" s="7">
        <v>39184</v>
      </c>
      <c r="B869">
        <v>12.71</v>
      </c>
      <c r="C869">
        <v>17.093299999999999</v>
      </c>
      <c r="D869">
        <f t="shared" si="56"/>
        <v>-0.77999999999999936</v>
      </c>
      <c r="E869">
        <f t="shared" si="57"/>
        <v>8.7199999999999278E-2</v>
      </c>
    </row>
    <row r="870" spans="1:5">
      <c r="A870" s="7">
        <v>39185</v>
      </c>
      <c r="B870">
        <v>12.2</v>
      </c>
      <c r="C870">
        <v>16.495799999999999</v>
      </c>
      <c r="D870">
        <f t="shared" si="56"/>
        <v>-0.51000000000000156</v>
      </c>
      <c r="E870">
        <f t="shared" si="57"/>
        <v>-0.59750000000000014</v>
      </c>
    </row>
    <row r="871" spans="1:5">
      <c r="A871" s="7">
        <v>39188</v>
      </c>
      <c r="B871">
        <v>11.98</v>
      </c>
      <c r="C871">
        <v>16.743200000000002</v>
      </c>
      <c r="D871">
        <f t="shared" si="56"/>
        <v>-0.21999999999999886</v>
      </c>
      <c r="E871">
        <f t="shared" si="57"/>
        <v>0.24740000000000251</v>
      </c>
    </row>
    <row r="872" spans="1:5">
      <c r="A872" s="7">
        <v>39189</v>
      </c>
      <c r="B872">
        <v>12.14</v>
      </c>
      <c r="C872">
        <v>17.185500000000001</v>
      </c>
      <c r="D872">
        <f t="shared" si="56"/>
        <v>0.16000000000000014</v>
      </c>
      <c r="E872">
        <f t="shared" si="57"/>
        <v>0.44229999999999947</v>
      </c>
    </row>
    <row r="873" spans="1:5">
      <c r="A873" s="7">
        <v>39190</v>
      </c>
      <c r="B873">
        <v>12.42</v>
      </c>
      <c r="C873">
        <v>18.123000000000001</v>
      </c>
      <c r="D873">
        <f t="shared" si="56"/>
        <v>0.27999999999999936</v>
      </c>
      <c r="E873">
        <f t="shared" si="57"/>
        <v>0.9375</v>
      </c>
    </row>
    <row r="874" spans="1:5">
      <c r="A874" s="7">
        <v>39191</v>
      </c>
      <c r="B874">
        <v>12.54</v>
      </c>
      <c r="C874">
        <v>18.6846</v>
      </c>
      <c r="D874">
        <f t="shared" si="56"/>
        <v>0.11999999999999922</v>
      </c>
      <c r="E874">
        <f t="shared" si="57"/>
        <v>0.56159999999999854</v>
      </c>
    </row>
    <row r="875" spans="1:5">
      <c r="A875" s="7">
        <v>39192</v>
      </c>
      <c r="B875">
        <v>12.07</v>
      </c>
      <c r="C875">
        <v>18.1661</v>
      </c>
      <c r="D875">
        <f t="shared" si="56"/>
        <v>-0.46999999999999886</v>
      </c>
      <c r="E875">
        <f t="shared" si="57"/>
        <v>-0.51849999999999952</v>
      </c>
    </row>
    <row r="876" spans="1:5">
      <c r="A876" s="7">
        <v>39195</v>
      </c>
      <c r="B876">
        <v>13.04</v>
      </c>
      <c r="C876">
        <v>18.279900000000001</v>
      </c>
      <c r="D876">
        <f t="shared" si="56"/>
        <v>0.96999999999999886</v>
      </c>
      <c r="E876">
        <f t="shared" si="57"/>
        <v>0.11380000000000123</v>
      </c>
    </row>
    <row r="877" spans="1:5">
      <c r="A877" s="7">
        <v>39196</v>
      </c>
      <c r="B877">
        <v>13.12</v>
      </c>
      <c r="C877">
        <v>18.5654</v>
      </c>
      <c r="D877">
        <f t="shared" si="56"/>
        <v>8.0000000000000071E-2</v>
      </c>
      <c r="E877">
        <f t="shared" si="57"/>
        <v>0.28549999999999898</v>
      </c>
    </row>
    <row r="878" spans="1:5">
      <c r="A878" s="7">
        <v>39197</v>
      </c>
      <c r="B878">
        <v>13.21</v>
      </c>
      <c r="C878">
        <v>17.779499999999999</v>
      </c>
      <c r="D878">
        <f t="shared" si="56"/>
        <v>9.0000000000001634E-2</v>
      </c>
      <c r="E878">
        <f t="shared" si="57"/>
        <v>-0.7859000000000016</v>
      </c>
    </row>
    <row r="879" spans="1:5">
      <c r="A879" s="7">
        <v>39198</v>
      </c>
      <c r="B879">
        <v>12.79</v>
      </c>
      <c r="C879">
        <v>17.818200000000001</v>
      </c>
      <c r="D879">
        <f t="shared" si="56"/>
        <v>-0.42000000000000171</v>
      </c>
      <c r="E879">
        <f t="shared" si="57"/>
        <v>3.8700000000002177E-2</v>
      </c>
    </row>
    <row r="880" spans="1:5">
      <c r="A880" s="7">
        <v>39199</v>
      </c>
      <c r="B880">
        <v>12.45</v>
      </c>
      <c r="C880">
        <v>18.0183</v>
      </c>
      <c r="D880">
        <f t="shared" si="56"/>
        <v>-0.33999999999999986</v>
      </c>
      <c r="E880">
        <f t="shared" si="57"/>
        <v>0.20009999999999906</v>
      </c>
    </row>
    <row r="881" spans="1:5">
      <c r="A881" s="7">
        <v>39202</v>
      </c>
      <c r="B881">
        <v>14.22</v>
      </c>
      <c r="C881">
        <v>18.337900000000001</v>
      </c>
      <c r="D881">
        <f t="shared" si="56"/>
        <v>1.7700000000000014</v>
      </c>
      <c r="E881">
        <f t="shared" si="57"/>
        <v>0.31960000000000122</v>
      </c>
    </row>
    <row r="882" spans="1:5">
      <c r="A882" s="7">
        <v>39203</v>
      </c>
      <c r="B882">
        <v>13.51</v>
      </c>
      <c r="C882">
        <v>18.337900000000001</v>
      </c>
      <c r="D882">
        <f t="shared" si="56"/>
        <v>-0.71000000000000085</v>
      </c>
      <c r="E882">
        <f t="shared" si="57"/>
        <v>0</v>
      </c>
    </row>
    <row r="883" spans="1:5">
      <c r="A883" s="7">
        <v>39204</v>
      </c>
      <c r="B883">
        <v>13.08</v>
      </c>
      <c r="C883">
        <v>18.180700000000002</v>
      </c>
      <c r="D883">
        <f t="shared" si="56"/>
        <v>-0.42999999999999972</v>
      </c>
      <c r="E883">
        <f t="shared" si="57"/>
        <v>-0.15719999999999956</v>
      </c>
    </row>
    <row r="884" spans="1:5">
      <c r="A884" s="7">
        <v>39205</v>
      </c>
      <c r="B884">
        <v>13.09</v>
      </c>
      <c r="C884">
        <v>17.799299999999999</v>
      </c>
      <c r="D884">
        <f t="shared" si="56"/>
        <v>9.9999999999997868E-3</v>
      </c>
      <c r="E884">
        <f t="shared" si="57"/>
        <v>-0.38140000000000285</v>
      </c>
    </row>
    <row r="885" spans="1:5">
      <c r="A885" s="7">
        <v>39206</v>
      </c>
      <c r="B885">
        <v>12.91</v>
      </c>
      <c r="C885">
        <v>17.057400000000001</v>
      </c>
      <c r="D885">
        <f t="shared" si="56"/>
        <v>-0.17999999999999972</v>
      </c>
      <c r="E885">
        <f t="shared" si="57"/>
        <v>-0.74189999999999756</v>
      </c>
    </row>
    <row r="886" spans="1:5">
      <c r="A886" s="7">
        <v>39209</v>
      </c>
      <c r="B886">
        <v>13.15</v>
      </c>
      <c r="C886">
        <v>17.133099999999999</v>
      </c>
      <c r="D886">
        <f t="shared" si="56"/>
        <v>0.24000000000000021</v>
      </c>
      <c r="E886">
        <f t="shared" si="57"/>
        <v>7.5699999999997658E-2</v>
      </c>
    </row>
    <row r="887" spans="1:5">
      <c r="A887" s="7">
        <v>39210</v>
      </c>
      <c r="B887">
        <v>13.21</v>
      </c>
      <c r="C887">
        <v>17.6021</v>
      </c>
      <c r="D887">
        <f t="shared" si="56"/>
        <v>6.0000000000000497E-2</v>
      </c>
      <c r="E887">
        <f t="shared" si="57"/>
        <v>0.46900000000000119</v>
      </c>
    </row>
    <row r="888" spans="1:5">
      <c r="A888" s="7">
        <v>39211</v>
      </c>
      <c r="B888">
        <v>12.88</v>
      </c>
      <c r="C888">
        <v>17.244900000000001</v>
      </c>
      <c r="D888">
        <f t="shared" si="56"/>
        <v>-0.33000000000000007</v>
      </c>
      <c r="E888">
        <f t="shared" si="57"/>
        <v>-0.35719999999999885</v>
      </c>
    </row>
    <row r="889" spans="1:5">
      <c r="A889" s="7">
        <v>39212</v>
      </c>
      <c r="B889">
        <v>13.6</v>
      </c>
      <c r="C889">
        <v>17.8736</v>
      </c>
      <c r="D889">
        <f t="shared" si="56"/>
        <v>0.71999999999999886</v>
      </c>
      <c r="E889">
        <f t="shared" si="57"/>
        <v>0.62869999999999848</v>
      </c>
    </row>
    <row r="890" spans="1:5">
      <c r="A890" s="7">
        <v>39213</v>
      </c>
      <c r="B890">
        <v>12.95</v>
      </c>
      <c r="C890">
        <v>17.464300000000001</v>
      </c>
      <c r="D890">
        <f t="shared" si="56"/>
        <v>-0.65000000000000036</v>
      </c>
      <c r="E890">
        <f t="shared" si="57"/>
        <v>-0.40929999999999822</v>
      </c>
    </row>
    <row r="891" spans="1:5">
      <c r="A891" s="7">
        <v>39216</v>
      </c>
      <c r="B891">
        <v>13.96</v>
      </c>
      <c r="C891">
        <v>18.039899999999999</v>
      </c>
      <c r="D891">
        <f t="shared" si="56"/>
        <v>1.0100000000000016</v>
      </c>
      <c r="E891">
        <f t="shared" si="57"/>
        <v>0.57559999999999789</v>
      </c>
    </row>
    <row r="892" spans="1:5">
      <c r="A892" s="7">
        <v>39217</v>
      </c>
      <c r="B892">
        <v>14.01</v>
      </c>
      <c r="C892">
        <v>17.671399999999998</v>
      </c>
      <c r="D892">
        <f t="shared" si="56"/>
        <v>4.9999999999998934E-2</v>
      </c>
      <c r="E892">
        <f t="shared" si="57"/>
        <v>-0.36850000000000094</v>
      </c>
    </row>
    <row r="893" spans="1:5">
      <c r="A893" s="7">
        <v>39218</v>
      </c>
      <c r="B893">
        <v>13.5</v>
      </c>
      <c r="C893">
        <v>17.6907</v>
      </c>
      <c r="D893">
        <f t="shared" si="56"/>
        <v>-0.50999999999999979</v>
      </c>
      <c r="E893">
        <f t="shared" si="57"/>
        <v>1.9300000000001205E-2</v>
      </c>
    </row>
    <row r="894" spans="1:5">
      <c r="A894" s="7">
        <v>39219</v>
      </c>
      <c r="B894">
        <v>13.51</v>
      </c>
      <c r="C894">
        <v>17.446100000000001</v>
      </c>
      <c r="D894">
        <f t="shared" si="56"/>
        <v>9.9999999999997868E-3</v>
      </c>
      <c r="E894">
        <f t="shared" si="57"/>
        <v>-0.24459999999999837</v>
      </c>
    </row>
    <row r="895" spans="1:5">
      <c r="A895" s="7">
        <v>39220</v>
      </c>
      <c r="B895">
        <v>12.76</v>
      </c>
      <c r="C895">
        <v>16.0852</v>
      </c>
      <c r="D895">
        <f t="shared" si="56"/>
        <v>-0.75</v>
      </c>
      <c r="E895">
        <f t="shared" si="57"/>
        <v>-1.3609000000000009</v>
      </c>
    </row>
    <row r="896" spans="1:5">
      <c r="A896" s="7">
        <v>39223</v>
      </c>
      <c r="B896">
        <v>13.3</v>
      </c>
      <c r="C896">
        <v>16.1341</v>
      </c>
      <c r="D896">
        <f t="shared" si="56"/>
        <v>0.54000000000000092</v>
      </c>
      <c r="E896">
        <f t="shared" si="57"/>
        <v>4.8899999999999721E-2</v>
      </c>
    </row>
    <row r="897" spans="1:5">
      <c r="A897" s="7">
        <v>39224</v>
      </c>
      <c r="B897">
        <v>13.06</v>
      </c>
      <c r="C897">
        <v>15.9025</v>
      </c>
      <c r="D897">
        <f t="shared" si="56"/>
        <v>-0.24000000000000021</v>
      </c>
      <c r="E897">
        <f t="shared" si="57"/>
        <v>-0.23160000000000025</v>
      </c>
    </row>
    <row r="898" spans="1:5">
      <c r="A898" s="7">
        <v>39225</v>
      </c>
      <c r="B898">
        <v>13.24</v>
      </c>
      <c r="C898">
        <v>15.6061</v>
      </c>
      <c r="D898">
        <f t="shared" si="56"/>
        <v>0.17999999999999972</v>
      </c>
      <c r="E898">
        <f t="shared" si="57"/>
        <v>-0.29640000000000022</v>
      </c>
    </row>
    <row r="899" spans="1:5">
      <c r="A899" s="7">
        <v>39226</v>
      </c>
      <c r="B899">
        <v>14.08</v>
      </c>
      <c r="C899">
        <v>16.718</v>
      </c>
      <c r="D899">
        <f t="shared" si="56"/>
        <v>0.83999999999999986</v>
      </c>
      <c r="E899">
        <f t="shared" si="57"/>
        <v>1.1119000000000003</v>
      </c>
    </row>
    <row r="900" spans="1:5">
      <c r="A900" s="7">
        <v>39227</v>
      </c>
      <c r="B900">
        <v>13.34</v>
      </c>
      <c r="C900">
        <v>15.992699999999999</v>
      </c>
      <c r="D900">
        <f t="shared" si="56"/>
        <v>-0.74000000000000021</v>
      </c>
      <c r="E900">
        <f t="shared" si="57"/>
        <v>-0.72530000000000072</v>
      </c>
    </row>
    <row r="901" spans="1:5">
      <c r="A901" s="7">
        <v>39230</v>
      </c>
      <c r="B901">
        <v>13.34</v>
      </c>
      <c r="C901">
        <v>15.992699999999999</v>
      </c>
      <c r="D901">
        <f t="shared" si="56"/>
        <v>0</v>
      </c>
      <c r="E901">
        <f t="shared" si="57"/>
        <v>0</v>
      </c>
    </row>
    <row r="902" spans="1:5">
      <c r="A902" s="7">
        <v>39231</v>
      </c>
      <c r="B902">
        <v>13.53</v>
      </c>
      <c r="C902">
        <v>16.364599999999999</v>
      </c>
      <c r="D902">
        <f t="shared" si="56"/>
        <v>0.1899999999999995</v>
      </c>
      <c r="E902">
        <f t="shared" si="57"/>
        <v>0.37190000000000012</v>
      </c>
    </row>
    <row r="903" spans="1:5">
      <c r="A903" s="7">
        <v>39232</v>
      </c>
      <c r="B903">
        <v>12.83</v>
      </c>
      <c r="C903">
        <v>16.494900000000001</v>
      </c>
      <c r="D903">
        <f t="shared" si="56"/>
        <v>-0.69999999999999929</v>
      </c>
      <c r="E903">
        <f t="shared" si="57"/>
        <v>0.13030000000000186</v>
      </c>
    </row>
    <row r="904" spans="1:5">
      <c r="A904" s="7">
        <v>39233</v>
      </c>
      <c r="B904">
        <v>13.05</v>
      </c>
      <c r="C904">
        <v>15.7865</v>
      </c>
      <c r="D904">
        <f t="shared" si="56"/>
        <v>0.22000000000000064</v>
      </c>
      <c r="E904">
        <f t="shared" si="57"/>
        <v>-0.70840000000000103</v>
      </c>
    </row>
    <row r="905" spans="1:5">
      <c r="A905" s="7">
        <v>39234</v>
      </c>
      <c r="B905">
        <v>12.78</v>
      </c>
      <c r="C905">
        <v>15.2943</v>
      </c>
      <c r="D905">
        <f t="shared" si="56"/>
        <v>-0.27000000000000135</v>
      </c>
      <c r="E905">
        <f t="shared" si="57"/>
        <v>-0.49220000000000041</v>
      </c>
    </row>
    <row r="906" spans="1:5">
      <c r="A906" s="7">
        <v>39237</v>
      </c>
      <c r="B906">
        <v>13.29</v>
      </c>
      <c r="C906">
        <v>16.504999999999999</v>
      </c>
      <c r="D906">
        <f t="shared" si="56"/>
        <v>0.50999999999999979</v>
      </c>
      <c r="E906">
        <f t="shared" si="57"/>
        <v>1.2106999999999992</v>
      </c>
    </row>
    <row r="907" spans="1:5">
      <c r="A907" s="7">
        <v>39238</v>
      </c>
      <c r="B907">
        <v>13.63</v>
      </c>
      <c r="C907">
        <v>16.545200000000001</v>
      </c>
      <c r="D907">
        <f t="shared" si="56"/>
        <v>0.34000000000000163</v>
      </c>
      <c r="E907">
        <f t="shared" si="57"/>
        <v>4.0200000000002234E-2</v>
      </c>
    </row>
    <row r="908" spans="1:5">
      <c r="A908" s="7">
        <v>39239</v>
      </c>
      <c r="B908">
        <v>14.87</v>
      </c>
      <c r="C908">
        <v>18.536999999999999</v>
      </c>
      <c r="D908">
        <f t="shared" si="56"/>
        <v>1.2399999999999984</v>
      </c>
      <c r="E908">
        <f t="shared" si="57"/>
        <v>1.9917999999999978</v>
      </c>
    </row>
    <row r="909" spans="1:5">
      <c r="A909" s="7">
        <v>39240</v>
      </c>
      <c r="B909">
        <v>17.059999999999999</v>
      </c>
      <c r="C909">
        <v>19.560300000000002</v>
      </c>
      <c r="D909">
        <f t="shared" si="56"/>
        <v>2.1899999999999995</v>
      </c>
      <c r="E909">
        <f t="shared" si="57"/>
        <v>1.0233000000000025</v>
      </c>
    </row>
    <row r="910" spans="1:5">
      <c r="A910" s="7">
        <v>39241</v>
      </c>
      <c r="B910">
        <v>14.84</v>
      </c>
      <c r="C910">
        <v>18.8901</v>
      </c>
      <c r="D910">
        <f t="shared" si="56"/>
        <v>-2.2199999999999989</v>
      </c>
      <c r="E910">
        <f t="shared" si="57"/>
        <v>-0.67020000000000124</v>
      </c>
    </row>
    <row r="911" spans="1:5">
      <c r="A911" s="7">
        <v>39244</v>
      </c>
      <c r="B911">
        <v>14.71</v>
      </c>
      <c r="C911">
        <v>18.250800000000002</v>
      </c>
      <c r="D911">
        <f t="shared" si="56"/>
        <v>-0.12999999999999901</v>
      </c>
      <c r="E911">
        <f t="shared" si="57"/>
        <v>-0.63929999999999865</v>
      </c>
    </row>
    <row r="912" spans="1:5">
      <c r="A912" s="7">
        <v>39245</v>
      </c>
      <c r="B912">
        <v>16.670000000000002</v>
      </c>
      <c r="C912">
        <v>18.833200000000001</v>
      </c>
      <c r="D912">
        <f t="shared" ref="D912:D975" si="58">B912-B911</f>
        <v>1.9600000000000009</v>
      </c>
      <c r="E912">
        <f t="shared" ref="E912:E975" si="59">C912-C911</f>
        <v>0.58239999999999981</v>
      </c>
    </row>
    <row r="913" spans="1:5">
      <c r="A913" s="7">
        <v>39246</v>
      </c>
      <c r="B913">
        <v>14.73</v>
      </c>
      <c r="C913">
        <v>18.555099999999999</v>
      </c>
      <c r="D913">
        <f t="shared" si="58"/>
        <v>-1.9400000000000013</v>
      </c>
      <c r="E913">
        <f t="shared" si="59"/>
        <v>-0.27810000000000201</v>
      </c>
    </row>
    <row r="914" spans="1:5">
      <c r="A914" s="7">
        <v>39247</v>
      </c>
      <c r="B914">
        <v>13.64</v>
      </c>
      <c r="C914">
        <v>16.872</v>
      </c>
      <c r="D914">
        <f t="shared" si="58"/>
        <v>-1.0899999999999999</v>
      </c>
      <c r="E914">
        <f t="shared" si="59"/>
        <v>-1.6830999999999996</v>
      </c>
    </row>
    <row r="915" spans="1:5">
      <c r="A915" s="7">
        <v>39248</v>
      </c>
      <c r="B915">
        <v>13.94</v>
      </c>
      <c r="C915">
        <v>15.9641</v>
      </c>
      <c r="D915">
        <f t="shared" si="58"/>
        <v>0.29999999999999893</v>
      </c>
      <c r="E915">
        <f t="shared" si="59"/>
        <v>-0.90789999999999971</v>
      </c>
    </row>
    <row r="916" spans="1:5">
      <c r="A916" s="7">
        <v>39251</v>
      </c>
      <c r="B916">
        <v>13.42</v>
      </c>
      <c r="C916">
        <v>16.766500000000001</v>
      </c>
      <c r="D916">
        <f t="shared" si="58"/>
        <v>-0.51999999999999957</v>
      </c>
      <c r="E916">
        <f t="shared" si="59"/>
        <v>0.80240000000000045</v>
      </c>
    </row>
    <row r="917" spans="1:5">
      <c r="A917" s="7">
        <v>39252</v>
      </c>
      <c r="B917">
        <v>12.85</v>
      </c>
      <c r="C917">
        <v>16.129899999999999</v>
      </c>
      <c r="D917">
        <f t="shared" si="58"/>
        <v>-0.57000000000000028</v>
      </c>
      <c r="E917">
        <f t="shared" si="59"/>
        <v>-0.63660000000000139</v>
      </c>
    </row>
    <row r="918" spans="1:5">
      <c r="A918" s="7">
        <v>39253</v>
      </c>
      <c r="B918">
        <v>14.67</v>
      </c>
      <c r="C918">
        <v>15.924200000000001</v>
      </c>
      <c r="D918">
        <f t="shared" si="58"/>
        <v>1.8200000000000003</v>
      </c>
      <c r="E918">
        <f t="shared" si="59"/>
        <v>-0.20569999999999844</v>
      </c>
    </row>
    <row r="919" spans="1:5">
      <c r="A919" s="7">
        <v>39254</v>
      </c>
      <c r="B919">
        <v>14.21</v>
      </c>
      <c r="C919">
        <v>16.959900000000001</v>
      </c>
      <c r="D919">
        <f t="shared" si="58"/>
        <v>-0.45999999999999908</v>
      </c>
      <c r="E919">
        <f t="shared" si="59"/>
        <v>1.0357000000000003</v>
      </c>
    </row>
    <row r="920" spans="1:5">
      <c r="A920" s="7">
        <v>39255</v>
      </c>
      <c r="B920">
        <v>15.75</v>
      </c>
      <c r="C920">
        <v>17.311199999999999</v>
      </c>
      <c r="D920">
        <f t="shared" si="58"/>
        <v>1.5399999999999991</v>
      </c>
      <c r="E920">
        <f t="shared" si="59"/>
        <v>0.35129999999999839</v>
      </c>
    </row>
    <row r="921" spans="1:5">
      <c r="A921" s="7">
        <v>39258</v>
      </c>
      <c r="B921">
        <v>16.649999999999999</v>
      </c>
      <c r="C921">
        <v>17.809699999999999</v>
      </c>
      <c r="D921">
        <f t="shared" si="58"/>
        <v>0.89999999999999858</v>
      </c>
      <c r="E921">
        <f t="shared" si="59"/>
        <v>0.49849999999999994</v>
      </c>
    </row>
    <row r="922" spans="1:5">
      <c r="A922" s="7">
        <v>39259</v>
      </c>
      <c r="B922">
        <v>18.89</v>
      </c>
      <c r="C922">
        <v>18.927499999999998</v>
      </c>
      <c r="D922">
        <f t="shared" si="58"/>
        <v>2.240000000000002</v>
      </c>
      <c r="E922">
        <f t="shared" si="59"/>
        <v>1.117799999999999</v>
      </c>
    </row>
    <row r="923" spans="1:5">
      <c r="A923" s="7">
        <v>39260</v>
      </c>
      <c r="B923">
        <v>15.53</v>
      </c>
      <c r="C923">
        <v>18.906099999999999</v>
      </c>
      <c r="D923">
        <f t="shared" si="58"/>
        <v>-3.3600000000000012</v>
      </c>
      <c r="E923">
        <f t="shared" si="59"/>
        <v>-2.1399999999999864E-2</v>
      </c>
    </row>
    <row r="924" spans="1:5">
      <c r="A924" s="7">
        <v>39261</v>
      </c>
      <c r="B924">
        <v>15.54</v>
      </c>
      <c r="C924">
        <v>17.7652</v>
      </c>
      <c r="D924">
        <f t="shared" si="58"/>
        <v>9.9999999999997868E-3</v>
      </c>
      <c r="E924">
        <f t="shared" si="59"/>
        <v>-1.1408999999999985</v>
      </c>
    </row>
    <row r="925" spans="1:5">
      <c r="A925" s="7">
        <v>39262</v>
      </c>
      <c r="B925">
        <v>16.23</v>
      </c>
      <c r="C925">
        <v>16.898499999999999</v>
      </c>
      <c r="D925">
        <f t="shared" si="58"/>
        <v>0.69000000000000128</v>
      </c>
      <c r="E925">
        <f t="shared" si="59"/>
        <v>-0.86670000000000158</v>
      </c>
    </row>
    <row r="926" spans="1:5">
      <c r="A926" s="7">
        <v>39265</v>
      </c>
      <c r="B926">
        <v>15.4</v>
      </c>
      <c r="C926">
        <v>17.6313</v>
      </c>
      <c r="D926">
        <f t="shared" si="58"/>
        <v>-0.83000000000000007</v>
      </c>
      <c r="E926">
        <f t="shared" si="59"/>
        <v>0.73280000000000101</v>
      </c>
    </row>
    <row r="927" spans="1:5">
      <c r="A927" s="7">
        <v>39266</v>
      </c>
      <c r="B927">
        <v>14.92</v>
      </c>
      <c r="C927">
        <v>16.813300000000002</v>
      </c>
      <c r="D927">
        <f t="shared" si="58"/>
        <v>-0.48000000000000043</v>
      </c>
      <c r="E927">
        <f t="shared" si="59"/>
        <v>-0.81799999999999784</v>
      </c>
    </row>
    <row r="928" spans="1:5">
      <c r="A928" s="7">
        <v>39267</v>
      </c>
      <c r="B928">
        <v>14.92</v>
      </c>
      <c r="C928">
        <v>16.895600000000002</v>
      </c>
      <c r="D928">
        <f t="shared" si="58"/>
        <v>0</v>
      </c>
      <c r="E928">
        <f t="shared" si="59"/>
        <v>8.230000000000004E-2</v>
      </c>
    </row>
    <row r="929" spans="1:5">
      <c r="A929" s="7">
        <v>39268</v>
      </c>
      <c r="B929">
        <v>15.48</v>
      </c>
      <c r="C929">
        <v>17.9114</v>
      </c>
      <c r="D929">
        <f t="shared" si="58"/>
        <v>0.5600000000000005</v>
      </c>
      <c r="E929">
        <f t="shared" si="59"/>
        <v>1.0157999999999987</v>
      </c>
    </row>
    <row r="930" spans="1:5">
      <c r="A930" s="7">
        <v>39269</v>
      </c>
      <c r="B930">
        <v>14.72</v>
      </c>
      <c r="C930">
        <v>16.745899999999999</v>
      </c>
      <c r="D930">
        <f t="shared" si="58"/>
        <v>-0.75999999999999979</v>
      </c>
      <c r="E930">
        <f t="shared" si="59"/>
        <v>-1.1655000000000015</v>
      </c>
    </row>
    <row r="931" spans="1:5">
      <c r="A931" s="7">
        <v>39272</v>
      </c>
      <c r="B931">
        <v>15.16</v>
      </c>
      <c r="C931">
        <v>17.081199999999999</v>
      </c>
      <c r="D931">
        <f t="shared" si="58"/>
        <v>0.4399999999999995</v>
      </c>
      <c r="E931">
        <f t="shared" si="59"/>
        <v>0.33530000000000015</v>
      </c>
    </row>
    <row r="932" spans="1:5">
      <c r="A932" s="7">
        <v>39273</v>
      </c>
      <c r="B932">
        <v>17.57</v>
      </c>
      <c r="C932">
        <v>18.336200000000002</v>
      </c>
      <c r="D932">
        <f t="shared" si="58"/>
        <v>2.41</v>
      </c>
      <c r="E932">
        <f t="shared" si="59"/>
        <v>1.2550000000000026</v>
      </c>
    </row>
    <row r="933" spans="1:5">
      <c r="A933" s="7">
        <v>39274</v>
      </c>
      <c r="B933">
        <v>16.64</v>
      </c>
      <c r="C933">
        <v>18.671700000000001</v>
      </c>
      <c r="D933">
        <f t="shared" si="58"/>
        <v>-0.92999999999999972</v>
      </c>
      <c r="E933">
        <f t="shared" si="59"/>
        <v>0.33549999999999969</v>
      </c>
    </row>
    <row r="934" spans="1:5">
      <c r="A934" s="7">
        <v>39275</v>
      </c>
      <c r="B934">
        <v>15.54</v>
      </c>
      <c r="C934">
        <v>17.518999999999998</v>
      </c>
      <c r="D934">
        <f t="shared" si="58"/>
        <v>-1.1000000000000014</v>
      </c>
      <c r="E934">
        <f t="shared" si="59"/>
        <v>-1.1527000000000029</v>
      </c>
    </row>
    <row r="935" spans="1:5">
      <c r="A935" s="7">
        <v>39276</v>
      </c>
      <c r="B935">
        <v>15.15</v>
      </c>
      <c r="C935">
        <v>17.3416</v>
      </c>
      <c r="D935">
        <f t="shared" si="58"/>
        <v>-0.38999999999999879</v>
      </c>
      <c r="E935">
        <f t="shared" si="59"/>
        <v>-0.17739999999999867</v>
      </c>
    </row>
    <row r="936" spans="1:5">
      <c r="A936" s="7">
        <v>39279</v>
      </c>
      <c r="B936">
        <v>15.59</v>
      </c>
      <c r="C936">
        <v>17.655799999999999</v>
      </c>
      <c r="D936">
        <f t="shared" si="58"/>
        <v>0.4399999999999995</v>
      </c>
      <c r="E936">
        <f t="shared" si="59"/>
        <v>0.31419999999999959</v>
      </c>
    </row>
    <row r="937" spans="1:5">
      <c r="A937" s="7">
        <v>39280</v>
      </c>
      <c r="B937">
        <v>15.63</v>
      </c>
      <c r="C937">
        <v>18.028700000000001</v>
      </c>
      <c r="D937">
        <f t="shared" si="58"/>
        <v>4.0000000000000924E-2</v>
      </c>
      <c r="E937">
        <f t="shared" si="59"/>
        <v>0.37290000000000134</v>
      </c>
    </row>
    <row r="938" spans="1:5">
      <c r="A938" s="7">
        <v>39281</v>
      </c>
      <c r="B938">
        <v>16</v>
      </c>
      <c r="C938">
        <v>19.267399999999999</v>
      </c>
      <c r="D938">
        <f t="shared" si="58"/>
        <v>0.36999999999999922</v>
      </c>
      <c r="E938">
        <f t="shared" si="59"/>
        <v>1.2386999999999979</v>
      </c>
    </row>
    <row r="939" spans="1:5">
      <c r="A939" s="7">
        <v>39282</v>
      </c>
      <c r="B939">
        <v>15.23</v>
      </c>
      <c r="C939">
        <v>17.827000000000002</v>
      </c>
      <c r="D939">
        <f t="shared" si="58"/>
        <v>-0.76999999999999957</v>
      </c>
      <c r="E939">
        <f t="shared" si="59"/>
        <v>-1.4403999999999968</v>
      </c>
    </row>
    <row r="940" spans="1:5">
      <c r="A940" s="7">
        <v>39283</v>
      </c>
      <c r="B940">
        <v>16.95</v>
      </c>
      <c r="C940">
        <v>19.349900000000002</v>
      </c>
      <c r="D940">
        <f t="shared" si="58"/>
        <v>1.7199999999999989</v>
      </c>
      <c r="E940">
        <f t="shared" si="59"/>
        <v>1.5228999999999999</v>
      </c>
    </row>
    <row r="941" spans="1:5">
      <c r="A941" s="7">
        <v>39286</v>
      </c>
      <c r="B941">
        <v>16.809999999999999</v>
      </c>
      <c r="C941">
        <v>19.169699999999999</v>
      </c>
      <c r="D941">
        <f t="shared" si="58"/>
        <v>-0.14000000000000057</v>
      </c>
      <c r="E941">
        <f t="shared" si="59"/>
        <v>-0.1802000000000028</v>
      </c>
    </row>
    <row r="942" spans="1:5">
      <c r="A942" s="7">
        <v>39287</v>
      </c>
      <c r="B942">
        <v>18.55</v>
      </c>
      <c r="C942">
        <v>20.6952</v>
      </c>
      <c r="D942">
        <f t="shared" si="58"/>
        <v>1.740000000000002</v>
      </c>
      <c r="E942">
        <f t="shared" si="59"/>
        <v>1.525500000000001</v>
      </c>
    </row>
    <row r="943" spans="1:5">
      <c r="A943" s="7">
        <v>39288</v>
      </c>
      <c r="B943">
        <v>18.100000000000001</v>
      </c>
      <c r="C943">
        <v>22.19</v>
      </c>
      <c r="D943">
        <f t="shared" si="58"/>
        <v>-0.44999999999999929</v>
      </c>
      <c r="E943">
        <f t="shared" si="59"/>
        <v>1.4948000000000015</v>
      </c>
    </row>
    <row r="944" spans="1:5">
      <c r="A944" s="7">
        <v>39289</v>
      </c>
      <c r="B944">
        <v>20.74</v>
      </c>
      <c r="C944">
        <v>25.158899999999999</v>
      </c>
      <c r="D944">
        <f t="shared" si="58"/>
        <v>2.639999999999997</v>
      </c>
      <c r="E944">
        <f t="shared" si="59"/>
        <v>2.9688999999999979</v>
      </c>
    </row>
    <row r="945" spans="1:5">
      <c r="A945" s="7">
        <v>39290</v>
      </c>
      <c r="B945">
        <v>24.17</v>
      </c>
      <c r="C945">
        <v>25.221599999999999</v>
      </c>
      <c r="D945">
        <f t="shared" si="58"/>
        <v>3.4300000000000033</v>
      </c>
      <c r="E945">
        <f t="shared" si="59"/>
        <v>6.2699999999999534E-2</v>
      </c>
    </row>
    <row r="946" spans="1:5">
      <c r="A946" s="7">
        <v>39293</v>
      </c>
      <c r="B946">
        <v>20.87</v>
      </c>
      <c r="C946">
        <v>25.837599999999998</v>
      </c>
      <c r="D946">
        <f t="shared" si="58"/>
        <v>-3.3000000000000007</v>
      </c>
      <c r="E946">
        <f t="shared" si="59"/>
        <v>0.61599999999999966</v>
      </c>
    </row>
    <row r="947" spans="1:5">
      <c r="A947" s="7">
        <v>39294</v>
      </c>
      <c r="B947">
        <v>23.52</v>
      </c>
      <c r="C947">
        <v>23.8246</v>
      </c>
      <c r="D947">
        <f t="shared" si="58"/>
        <v>2.6499999999999986</v>
      </c>
      <c r="E947">
        <f t="shared" si="59"/>
        <v>-2.0129999999999981</v>
      </c>
    </row>
    <row r="948" spans="1:5">
      <c r="A948" s="7">
        <v>39295</v>
      </c>
      <c r="B948">
        <v>23.67</v>
      </c>
      <c r="C948">
        <v>27.474</v>
      </c>
      <c r="D948">
        <f t="shared" si="58"/>
        <v>0.15000000000000213</v>
      </c>
      <c r="E948">
        <f t="shared" si="59"/>
        <v>3.6494</v>
      </c>
    </row>
    <row r="949" spans="1:5">
      <c r="A949" s="7">
        <v>39296</v>
      </c>
      <c r="B949">
        <v>21.22</v>
      </c>
      <c r="C949">
        <v>24.752600000000001</v>
      </c>
      <c r="D949">
        <f t="shared" si="58"/>
        <v>-2.4500000000000028</v>
      </c>
      <c r="E949">
        <f t="shared" si="59"/>
        <v>-2.7213999999999992</v>
      </c>
    </row>
    <row r="950" spans="1:5">
      <c r="A950" s="7">
        <v>39297</v>
      </c>
      <c r="B950">
        <v>25.16</v>
      </c>
      <c r="C950">
        <v>25.5517</v>
      </c>
      <c r="D950">
        <f t="shared" si="58"/>
        <v>3.9400000000000013</v>
      </c>
      <c r="E950">
        <f t="shared" si="59"/>
        <v>0.79909999999999926</v>
      </c>
    </row>
    <row r="951" spans="1:5">
      <c r="A951" s="7">
        <v>39300</v>
      </c>
      <c r="B951">
        <v>22.94</v>
      </c>
      <c r="C951">
        <v>26.229099999999999</v>
      </c>
      <c r="D951">
        <f t="shared" si="58"/>
        <v>-2.2199999999999989</v>
      </c>
      <c r="E951">
        <f t="shared" si="59"/>
        <v>0.67739999999999867</v>
      </c>
    </row>
    <row r="952" spans="1:5">
      <c r="A952" s="7">
        <v>39301</v>
      </c>
      <c r="B952">
        <v>21.56</v>
      </c>
      <c r="C952">
        <v>24.610800000000001</v>
      </c>
      <c r="D952">
        <f t="shared" si="58"/>
        <v>-1.3800000000000026</v>
      </c>
      <c r="E952">
        <f t="shared" si="59"/>
        <v>-1.6182999999999979</v>
      </c>
    </row>
    <row r="953" spans="1:5">
      <c r="A953" s="7">
        <v>39302</v>
      </c>
      <c r="B953">
        <v>21.45</v>
      </c>
      <c r="C953">
        <v>21.919499999999999</v>
      </c>
      <c r="D953">
        <f t="shared" si="58"/>
        <v>-0.10999999999999943</v>
      </c>
      <c r="E953">
        <f t="shared" si="59"/>
        <v>-2.6913000000000018</v>
      </c>
    </row>
    <row r="954" spans="1:5">
      <c r="A954" s="7">
        <v>39303</v>
      </c>
      <c r="B954">
        <v>26.48</v>
      </c>
      <c r="C954">
        <v>25.466899999999999</v>
      </c>
      <c r="D954">
        <f t="shared" si="58"/>
        <v>5.0300000000000011</v>
      </c>
      <c r="E954">
        <f t="shared" si="59"/>
        <v>3.5473999999999997</v>
      </c>
    </row>
    <row r="955" spans="1:5">
      <c r="A955" s="7">
        <v>39304</v>
      </c>
      <c r="B955">
        <v>28.3</v>
      </c>
      <c r="C955">
        <v>30.736499999999999</v>
      </c>
      <c r="D955">
        <f t="shared" si="58"/>
        <v>1.8200000000000003</v>
      </c>
      <c r="E955">
        <f t="shared" si="59"/>
        <v>5.2696000000000005</v>
      </c>
    </row>
    <row r="956" spans="1:5">
      <c r="A956" s="7">
        <v>39307</v>
      </c>
      <c r="B956">
        <v>26.57</v>
      </c>
      <c r="C956">
        <v>27.704000000000001</v>
      </c>
      <c r="D956">
        <f t="shared" si="58"/>
        <v>-1.7300000000000004</v>
      </c>
      <c r="E956">
        <f t="shared" si="59"/>
        <v>-3.0324999999999989</v>
      </c>
    </row>
    <row r="957" spans="1:5">
      <c r="A957" s="7">
        <v>39308</v>
      </c>
      <c r="B957">
        <v>27.68</v>
      </c>
      <c r="C957">
        <v>29.0197</v>
      </c>
      <c r="D957">
        <f t="shared" si="58"/>
        <v>1.1099999999999994</v>
      </c>
      <c r="E957">
        <f t="shared" si="59"/>
        <v>1.3156999999999996</v>
      </c>
    </row>
    <row r="958" spans="1:5">
      <c r="A958" s="7">
        <v>39309</v>
      </c>
      <c r="B958">
        <v>30.67</v>
      </c>
      <c r="C958">
        <v>29.176400000000001</v>
      </c>
      <c r="D958">
        <f t="shared" si="58"/>
        <v>2.990000000000002</v>
      </c>
      <c r="E958">
        <f t="shared" si="59"/>
        <v>0.15670000000000073</v>
      </c>
    </row>
    <row r="959" spans="1:5">
      <c r="A959" s="7">
        <v>39310</v>
      </c>
      <c r="B959">
        <v>30.83</v>
      </c>
      <c r="C959">
        <v>34.741900000000001</v>
      </c>
      <c r="D959">
        <f t="shared" si="58"/>
        <v>0.15999999999999659</v>
      </c>
      <c r="E959">
        <f t="shared" si="59"/>
        <v>5.5655000000000001</v>
      </c>
    </row>
    <row r="960" spans="1:5">
      <c r="A960" s="7">
        <v>39311</v>
      </c>
      <c r="B960">
        <v>29.99</v>
      </c>
      <c r="C960">
        <v>32.453400000000002</v>
      </c>
      <c r="D960">
        <f t="shared" si="58"/>
        <v>-0.83999999999999986</v>
      </c>
      <c r="E960">
        <f t="shared" si="59"/>
        <v>-2.2884999999999991</v>
      </c>
    </row>
    <row r="961" spans="1:5">
      <c r="A961" s="7">
        <v>39314</v>
      </c>
      <c r="B961">
        <v>26.33</v>
      </c>
      <c r="C961">
        <v>31.127199999999998</v>
      </c>
      <c r="D961">
        <f t="shared" si="58"/>
        <v>-3.66</v>
      </c>
      <c r="E961">
        <f t="shared" si="59"/>
        <v>-1.3262000000000036</v>
      </c>
    </row>
    <row r="962" spans="1:5">
      <c r="A962" s="7">
        <v>39315</v>
      </c>
      <c r="B962">
        <v>25.25</v>
      </c>
      <c r="C962">
        <v>29.030899999999999</v>
      </c>
      <c r="D962">
        <f t="shared" si="58"/>
        <v>-1.0799999999999983</v>
      </c>
      <c r="E962">
        <f t="shared" si="59"/>
        <v>-2.0962999999999994</v>
      </c>
    </row>
    <row r="963" spans="1:5">
      <c r="A963" s="7">
        <v>39316</v>
      </c>
      <c r="B963">
        <v>22.89</v>
      </c>
      <c r="C963">
        <v>26.4955</v>
      </c>
      <c r="D963">
        <f t="shared" si="58"/>
        <v>-2.3599999999999994</v>
      </c>
      <c r="E963">
        <f t="shared" si="59"/>
        <v>-2.5353999999999992</v>
      </c>
    </row>
    <row r="964" spans="1:5">
      <c r="A964" s="7">
        <v>39317</v>
      </c>
      <c r="B964">
        <v>22.62</v>
      </c>
      <c r="C964">
        <v>26.037400000000002</v>
      </c>
      <c r="D964">
        <f t="shared" si="58"/>
        <v>-0.26999999999999957</v>
      </c>
      <c r="E964">
        <f t="shared" si="59"/>
        <v>-0.45809999999999818</v>
      </c>
    </row>
    <row r="965" spans="1:5">
      <c r="A965" s="7">
        <v>39318</v>
      </c>
      <c r="B965">
        <v>20.72</v>
      </c>
      <c r="C965">
        <v>24.490300000000001</v>
      </c>
      <c r="D965">
        <f t="shared" si="58"/>
        <v>-1.9000000000000021</v>
      </c>
      <c r="E965">
        <f t="shared" si="59"/>
        <v>-1.5471000000000004</v>
      </c>
    </row>
    <row r="966" spans="1:5">
      <c r="A966" s="7">
        <v>39321</v>
      </c>
      <c r="B966">
        <v>22.72</v>
      </c>
      <c r="C966">
        <v>24.491599999999998</v>
      </c>
      <c r="D966">
        <f t="shared" si="58"/>
        <v>2</v>
      </c>
      <c r="E966">
        <f t="shared" si="59"/>
        <v>1.2999999999969702E-3</v>
      </c>
    </row>
    <row r="967" spans="1:5">
      <c r="A967" s="7">
        <v>39322</v>
      </c>
      <c r="B967">
        <v>26.3</v>
      </c>
      <c r="C967">
        <v>27.3264</v>
      </c>
      <c r="D967">
        <f t="shared" si="58"/>
        <v>3.5800000000000018</v>
      </c>
      <c r="E967">
        <f t="shared" si="59"/>
        <v>2.8348000000000013</v>
      </c>
    </row>
    <row r="968" spans="1:5">
      <c r="A968" s="7">
        <v>39323</v>
      </c>
      <c r="B968">
        <v>23.81</v>
      </c>
      <c r="C968">
        <v>26.5383</v>
      </c>
      <c r="D968">
        <f t="shared" si="58"/>
        <v>-2.490000000000002</v>
      </c>
      <c r="E968">
        <f t="shared" si="59"/>
        <v>-0.78810000000000002</v>
      </c>
    </row>
    <row r="969" spans="1:5">
      <c r="A969" s="7">
        <v>39324</v>
      </c>
      <c r="B969">
        <v>25.06</v>
      </c>
      <c r="C969">
        <v>25.269100000000002</v>
      </c>
      <c r="D969">
        <f t="shared" si="58"/>
        <v>1.25</v>
      </c>
      <c r="E969">
        <f t="shared" si="59"/>
        <v>-1.2691999999999979</v>
      </c>
    </row>
    <row r="970" spans="1:5">
      <c r="A970" s="7">
        <v>39325</v>
      </c>
      <c r="B970">
        <v>23.38</v>
      </c>
      <c r="C970">
        <v>24.472100000000001</v>
      </c>
      <c r="D970">
        <f t="shared" si="58"/>
        <v>-1.6799999999999997</v>
      </c>
      <c r="E970">
        <f t="shared" si="59"/>
        <v>-0.7970000000000006</v>
      </c>
    </row>
    <row r="971" spans="1:5">
      <c r="A971" s="7">
        <v>39328</v>
      </c>
      <c r="B971">
        <v>23.38</v>
      </c>
      <c r="C971">
        <v>24.198399999999999</v>
      </c>
      <c r="D971">
        <f t="shared" si="58"/>
        <v>0</v>
      </c>
      <c r="E971">
        <f t="shared" si="59"/>
        <v>-0.27370000000000161</v>
      </c>
    </row>
    <row r="972" spans="1:5">
      <c r="A972" s="7">
        <v>39329</v>
      </c>
      <c r="B972">
        <v>22.78</v>
      </c>
      <c r="C972">
        <v>23.4818</v>
      </c>
      <c r="D972">
        <f t="shared" si="58"/>
        <v>-0.59999999999999787</v>
      </c>
      <c r="E972">
        <f t="shared" si="59"/>
        <v>-0.71659999999999968</v>
      </c>
    </row>
    <row r="973" spans="1:5">
      <c r="A973" s="7">
        <v>39330</v>
      </c>
      <c r="B973">
        <v>24.58</v>
      </c>
      <c r="C973">
        <v>25.7805</v>
      </c>
      <c r="D973">
        <f t="shared" si="58"/>
        <v>1.7999999999999972</v>
      </c>
      <c r="E973">
        <f t="shared" si="59"/>
        <v>2.2987000000000002</v>
      </c>
    </row>
    <row r="974" spans="1:5">
      <c r="A974" s="7">
        <v>39331</v>
      </c>
      <c r="B974">
        <v>23.99</v>
      </c>
      <c r="C974">
        <v>25.630400000000002</v>
      </c>
      <c r="D974">
        <f t="shared" si="58"/>
        <v>-0.58999999999999986</v>
      </c>
      <c r="E974">
        <f t="shared" si="59"/>
        <v>-0.15009999999999835</v>
      </c>
    </row>
    <row r="975" spans="1:5">
      <c r="A975" s="7">
        <v>39332</v>
      </c>
      <c r="B975">
        <v>26.23</v>
      </c>
      <c r="C975">
        <v>27.822500000000002</v>
      </c>
      <c r="D975">
        <f t="shared" si="58"/>
        <v>2.240000000000002</v>
      </c>
      <c r="E975">
        <f t="shared" si="59"/>
        <v>2.1920999999999999</v>
      </c>
    </row>
    <row r="976" spans="1:5">
      <c r="A976" s="7">
        <v>39335</v>
      </c>
      <c r="B976">
        <v>27.38</v>
      </c>
      <c r="C976">
        <v>29.4452</v>
      </c>
      <c r="D976">
        <f t="shared" ref="D976:D1039" si="60">B976-B975</f>
        <v>1.1499999999999986</v>
      </c>
      <c r="E976">
        <f t="shared" ref="E976:E1039" si="61">C976-C975</f>
        <v>1.6226999999999983</v>
      </c>
    </row>
    <row r="977" spans="1:5">
      <c r="A977" s="7">
        <v>39336</v>
      </c>
      <c r="B977">
        <v>25.27</v>
      </c>
      <c r="C977">
        <v>27.948499999999999</v>
      </c>
      <c r="D977">
        <f t="shared" si="60"/>
        <v>-2.1099999999999994</v>
      </c>
      <c r="E977">
        <f t="shared" si="61"/>
        <v>-1.4967000000000006</v>
      </c>
    </row>
    <row r="978" spans="1:5">
      <c r="A978" s="7">
        <v>39337</v>
      </c>
      <c r="B978">
        <v>24.96</v>
      </c>
      <c r="C978">
        <v>27.070499999999999</v>
      </c>
      <c r="D978">
        <f t="shared" si="60"/>
        <v>-0.30999999999999872</v>
      </c>
      <c r="E978">
        <f t="shared" si="61"/>
        <v>-0.87800000000000011</v>
      </c>
    </row>
    <row r="979" spans="1:5">
      <c r="A979" s="7">
        <v>39338</v>
      </c>
      <c r="B979">
        <v>24.76</v>
      </c>
      <c r="C979">
        <v>25.9084</v>
      </c>
      <c r="D979">
        <f t="shared" si="60"/>
        <v>-0.19999999999999929</v>
      </c>
      <c r="E979">
        <f t="shared" si="61"/>
        <v>-1.1620999999999988</v>
      </c>
    </row>
    <row r="980" spans="1:5">
      <c r="A980" s="7">
        <v>39339</v>
      </c>
      <c r="B980">
        <v>24.92</v>
      </c>
      <c r="C980">
        <v>26.554500000000001</v>
      </c>
      <c r="D980">
        <f t="shared" si="60"/>
        <v>0.16000000000000014</v>
      </c>
      <c r="E980">
        <f t="shared" si="61"/>
        <v>0.64610000000000056</v>
      </c>
    </row>
    <row r="981" spans="1:5">
      <c r="A981" s="7">
        <v>39342</v>
      </c>
      <c r="B981">
        <v>26.48</v>
      </c>
      <c r="C981">
        <v>29.032900000000001</v>
      </c>
      <c r="D981">
        <f t="shared" si="60"/>
        <v>1.5599999999999987</v>
      </c>
      <c r="E981">
        <f t="shared" si="61"/>
        <v>2.4784000000000006</v>
      </c>
    </row>
    <row r="982" spans="1:5">
      <c r="A982" s="7">
        <v>39343</v>
      </c>
      <c r="B982">
        <v>20.350000000000001</v>
      </c>
      <c r="C982">
        <v>27.656500000000001</v>
      </c>
      <c r="D982">
        <f t="shared" si="60"/>
        <v>-6.129999999999999</v>
      </c>
      <c r="E982">
        <f t="shared" si="61"/>
        <v>-1.3764000000000003</v>
      </c>
    </row>
    <row r="983" spans="1:5">
      <c r="A983" s="7">
        <v>39344</v>
      </c>
      <c r="B983">
        <v>20.03</v>
      </c>
      <c r="C983">
        <v>23.565799999999999</v>
      </c>
      <c r="D983">
        <f t="shared" si="60"/>
        <v>-0.32000000000000028</v>
      </c>
      <c r="E983">
        <f t="shared" si="61"/>
        <v>-4.0907000000000018</v>
      </c>
    </row>
    <row r="984" spans="1:5">
      <c r="A984" s="7">
        <v>39345</v>
      </c>
      <c r="B984">
        <v>20.45</v>
      </c>
      <c r="C984">
        <v>22.1601</v>
      </c>
      <c r="D984">
        <f t="shared" si="60"/>
        <v>0.41999999999999815</v>
      </c>
      <c r="E984">
        <f t="shared" si="61"/>
        <v>-1.4056999999999995</v>
      </c>
    </row>
    <row r="985" spans="1:5">
      <c r="A985" s="7">
        <v>39346</v>
      </c>
      <c r="B985">
        <v>19</v>
      </c>
      <c r="C985">
        <v>20.426100000000002</v>
      </c>
      <c r="D985">
        <f t="shared" si="60"/>
        <v>-1.4499999999999993</v>
      </c>
      <c r="E985">
        <f t="shared" si="61"/>
        <v>-1.7339999999999982</v>
      </c>
    </row>
    <row r="986" spans="1:5">
      <c r="A986" s="7">
        <v>39349</v>
      </c>
      <c r="B986">
        <v>19.37</v>
      </c>
      <c r="C986">
        <v>20.3965</v>
      </c>
      <c r="D986">
        <f t="shared" si="60"/>
        <v>0.37000000000000099</v>
      </c>
      <c r="E986">
        <f t="shared" si="61"/>
        <v>-2.9600000000002069E-2</v>
      </c>
    </row>
    <row r="987" spans="1:5">
      <c r="A987" s="7">
        <v>39350</v>
      </c>
      <c r="B987">
        <v>18.600000000000001</v>
      </c>
      <c r="C987">
        <v>20.868300000000001</v>
      </c>
      <c r="D987">
        <f t="shared" si="60"/>
        <v>-0.76999999999999957</v>
      </c>
      <c r="E987">
        <f t="shared" si="61"/>
        <v>0.47180000000000177</v>
      </c>
    </row>
    <row r="988" spans="1:5">
      <c r="A988" s="7">
        <v>39351</v>
      </c>
      <c r="B988">
        <v>17.63</v>
      </c>
      <c r="C988">
        <v>19.73</v>
      </c>
      <c r="D988">
        <f t="shared" si="60"/>
        <v>-0.97000000000000242</v>
      </c>
      <c r="E988">
        <f t="shared" si="61"/>
        <v>-1.138300000000001</v>
      </c>
    </row>
    <row r="989" spans="1:5">
      <c r="A989" s="7">
        <v>39352</v>
      </c>
      <c r="B989">
        <v>17</v>
      </c>
      <c r="C989">
        <v>19.196100000000001</v>
      </c>
      <c r="D989">
        <f t="shared" si="60"/>
        <v>-0.62999999999999901</v>
      </c>
      <c r="E989">
        <f t="shared" si="61"/>
        <v>-0.53389999999999915</v>
      </c>
    </row>
    <row r="990" spans="1:5">
      <c r="A990" s="7">
        <v>39353</v>
      </c>
      <c r="B990">
        <v>18</v>
      </c>
      <c r="C990">
        <v>19.7088</v>
      </c>
      <c r="D990">
        <f t="shared" si="60"/>
        <v>1</v>
      </c>
      <c r="E990">
        <f t="shared" si="61"/>
        <v>0.51269999999999882</v>
      </c>
    </row>
    <row r="991" spans="1:5">
      <c r="A991" s="7">
        <v>39356</v>
      </c>
      <c r="B991">
        <v>17.84</v>
      </c>
      <c r="C991">
        <v>19.911300000000001</v>
      </c>
      <c r="D991">
        <f t="shared" si="60"/>
        <v>-0.16000000000000014</v>
      </c>
      <c r="E991">
        <f t="shared" si="61"/>
        <v>0.20250000000000057</v>
      </c>
    </row>
    <row r="992" spans="1:5">
      <c r="A992" s="7">
        <v>39357</v>
      </c>
      <c r="B992">
        <v>18.489999999999998</v>
      </c>
      <c r="C992">
        <v>19.970300000000002</v>
      </c>
      <c r="D992">
        <f t="shared" si="60"/>
        <v>0.64999999999999858</v>
      </c>
      <c r="E992">
        <f t="shared" si="61"/>
        <v>5.9000000000001052E-2</v>
      </c>
    </row>
    <row r="993" spans="1:5">
      <c r="A993" s="7">
        <v>39358</v>
      </c>
      <c r="B993">
        <v>18.8</v>
      </c>
      <c r="C993">
        <v>20.248999999999999</v>
      </c>
      <c r="D993">
        <f t="shared" si="60"/>
        <v>0.31000000000000227</v>
      </c>
      <c r="E993">
        <f t="shared" si="61"/>
        <v>0.27869999999999706</v>
      </c>
    </row>
    <row r="994" spans="1:5">
      <c r="A994" s="7">
        <v>39359</v>
      </c>
      <c r="B994">
        <v>18.440000000000001</v>
      </c>
      <c r="C994">
        <v>19.783999999999999</v>
      </c>
      <c r="D994">
        <f t="shared" si="60"/>
        <v>-0.35999999999999943</v>
      </c>
      <c r="E994">
        <f t="shared" si="61"/>
        <v>-0.46499999999999986</v>
      </c>
    </row>
    <row r="995" spans="1:5">
      <c r="A995" s="7">
        <v>39360</v>
      </c>
      <c r="B995">
        <v>16.91</v>
      </c>
      <c r="C995">
        <v>17.8749</v>
      </c>
      <c r="D995">
        <f t="shared" si="60"/>
        <v>-1.5300000000000011</v>
      </c>
      <c r="E995">
        <f t="shared" si="61"/>
        <v>-1.9090999999999987</v>
      </c>
    </row>
    <row r="996" spans="1:5">
      <c r="A996" s="7">
        <v>39363</v>
      </c>
      <c r="B996">
        <v>17.46</v>
      </c>
      <c r="C996">
        <v>18.1816</v>
      </c>
      <c r="D996">
        <f t="shared" si="60"/>
        <v>0.55000000000000071</v>
      </c>
      <c r="E996">
        <f t="shared" si="61"/>
        <v>0.30669999999999931</v>
      </c>
    </row>
    <row r="997" spans="1:5">
      <c r="A997" s="7">
        <v>39364</v>
      </c>
      <c r="B997">
        <v>16.12</v>
      </c>
      <c r="C997">
        <v>17.5228</v>
      </c>
      <c r="D997">
        <f t="shared" si="60"/>
        <v>-1.3399999999999999</v>
      </c>
      <c r="E997">
        <f t="shared" si="61"/>
        <v>-0.65879999999999939</v>
      </c>
    </row>
    <row r="998" spans="1:5">
      <c r="A998" s="7">
        <v>39365</v>
      </c>
      <c r="B998">
        <v>16.670000000000002</v>
      </c>
      <c r="C998">
        <v>17.898599999999998</v>
      </c>
      <c r="D998">
        <f t="shared" si="60"/>
        <v>0.55000000000000071</v>
      </c>
      <c r="E998">
        <f t="shared" si="61"/>
        <v>0.37579999999999814</v>
      </c>
    </row>
    <row r="999" spans="1:5">
      <c r="A999" s="7">
        <v>39366</v>
      </c>
      <c r="B999">
        <v>18.88</v>
      </c>
      <c r="C999">
        <v>18.220800000000001</v>
      </c>
      <c r="D999">
        <f t="shared" si="60"/>
        <v>2.2099999999999973</v>
      </c>
      <c r="E999">
        <f t="shared" si="61"/>
        <v>0.32220000000000226</v>
      </c>
    </row>
    <row r="1000" spans="1:5">
      <c r="A1000" s="7">
        <v>39367</v>
      </c>
      <c r="B1000">
        <v>17.73</v>
      </c>
      <c r="C1000">
        <v>18.352399999999999</v>
      </c>
      <c r="D1000">
        <f t="shared" si="60"/>
        <v>-1.1499999999999986</v>
      </c>
      <c r="E1000">
        <f t="shared" si="61"/>
        <v>0.13159999999999883</v>
      </c>
    </row>
    <row r="1001" spans="1:5">
      <c r="A1001" s="7">
        <v>39370</v>
      </c>
      <c r="B1001">
        <v>19.25</v>
      </c>
      <c r="C1001">
        <v>20.044799999999999</v>
      </c>
      <c r="D1001">
        <f t="shared" si="60"/>
        <v>1.5199999999999996</v>
      </c>
      <c r="E1001">
        <f t="shared" si="61"/>
        <v>1.6923999999999992</v>
      </c>
    </row>
    <row r="1002" spans="1:5">
      <c r="A1002" s="7">
        <v>39371</v>
      </c>
      <c r="B1002">
        <v>20.02</v>
      </c>
      <c r="C1002">
        <v>20.473800000000001</v>
      </c>
      <c r="D1002">
        <f t="shared" si="60"/>
        <v>0.76999999999999957</v>
      </c>
      <c r="E1002">
        <f t="shared" si="61"/>
        <v>0.42900000000000205</v>
      </c>
    </row>
    <row r="1003" spans="1:5">
      <c r="A1003" s="7">
        <v>39372</v>
      </c>
      <c r="B1003">
        <v>18.54</v>
      </c>
      <c r="C1003">
        <v>20.022300000000001</v>
      </c>
      <c r="D1003">
        <f t="shared" si="60"/>
        <v>-1.4800000000000004</v>
      </c>
      <c r="E1003">
        <f t="shared" si="61"/>
        <v>-0.45149999999999935</v>
      </c>
    </row>
    <row r="1004" spans="1:5">
      <c r="A1004" s="7">
        <v>39373</v>
      </c>
      <c r="B1004">
        <v>18.5</v>
      </c>
      <c r="C1004">
        <v>19.9299</v>
      </c>
      <c r="D1004">
        <f t="shared" si="60"/>
        <v>-3.9999999999999147E-2</v>
      </c>
      <c r="E1004">
        <f t="shared" si="61"/>
        <v>-9.240000000000137E-2</v>
      </c>
    </row>
    <row r="1005" spans="1:5">
      <c r="A1005" s="7">
        <v>39374</v>
      </c>
      <c r="B1005">
        <v>22.96</v>
      </c>
      <c r="C1005">
        <v>19.721599999999999</v>
      </c>
      <c r="D1005">
        <f t="shared" si="60"/>
        <v>4.4600000000000009</v>
      </c>
      <c r="E1005">
        <f t="shared" si="61"/>
        <v>-0.20830000000000126</v>
      </c>
    </row>
    <row r="1006" spans="1:5">
      <c r="A1006" s="7">
        <v>39377</v>
      </c>
      <c r="B1006">
        <v>21.64</v>
      </c>
      <c r="C1006">
        <v>23.140499999999999</v>
      </c>
      <c r="D1006">
        <f t="shared" si="60"/>
        <v>-1.3200000000000003</v>
      </c>
      <c r="E1006">
        <f t="shared" si="61"/>
        <v>3.4189000000000007</v>
      </c>
    </row>
    <row r="1007" spans="1:5">
      <c r="A1007" s="7">
        <v>39378</v>
      </c>
      <c r="B1007">
        <v>20.41</v>
      </c>
      <c r="C1007">
        <v>22.277100000000001</v>
      </c>
      <c r="D1007">
        <f t="shared" si="60"/>
        <v>-1.2300000000000004</v>
      </c>
      <c r="E1007">
        <f t="shared" si="61"/>
        <v>-0.86339999999999861</v>
      </c>
    </row>
    <row r="1008" spans="1:5">
      <c r="A1008" s="7">
        <v>39379</v>
      </c>
      <c r="B1008">
        <v>20.8</v>
      </c>
      <c r="C1008">
        <v>22.570599999999999</v>
      </c>
      <c r="D1008">
        <f t="shared" si="60"/>
        <v>0.39000000000000057</v>
      </c>
      <c r="E1008">
        <f t="shared" si="61"/>
        <v>0.2934999999999981</v>
      </c>
    </row>
    <row r="1009" spans="1:5">
      <c r="A1009" s="7">
        <v>39380</v>
      </c>
      <c r="B1009">
        <v>21.17</v>
      </c>
      <c r="C1009">
        <v>20.3871</v>
      </c>
      <c r="D1009">
        <f t="shared" si="60"/>
        <v>0.37000000000000099</v>
      </c>
      <c r="E1009">
        <f t="shared" si="61"/>
        <v>-2.1834999999999987</v>
      </c>
    </row>
    <row r="1010" spans="1:5">
      <c r="A1010" s="7">
        <v>39381</v>
      </c>
      <c r="B1010">
        <v>19.559999999999999</v>
      </c>
      <c r="C1010">
        <v>19.652100000000001</v>
      </c>
      <c r="D1010">
        <f t="shared" si="60"/>
        <v>-1.610000000000003</v>
      </c>
      <c r="E1010">
        <f t="shared" si="61"/>
        <v>-0.73499999999999943</v>
      </c>
    </row>
    <row r="1011" spans="1:5">
      <c r="A1011" s="7">
        <v>39384</v>
      </c>
      <c r="B1011">
        <v>19.87</v>
      </c>
      <c r="C1011">
        <v>19.5547</v>
      </c>
      <c r="D1011">
        <f t="shared" si="60"/>
        <v>0.31000000000000227</v>
      </c>
      <c r="E1011">
        <f t="shared" si="61"/>
        <v>-9.7400000000000375E-2</v>
      </c>
    </row>
    <row r="1012" spans="1:5">
      <c r="A1012" s="7">
        <v>39385</v>
      </c>
      <c r="B1012">
        <v>21.07</v>
      </c>
      <c r="C1012">
        <v>20.5258</v>
      </c>
      <c r="D1012">
        <f t="shared" si="60"/>
        <v>1.1999999999999993</v>
      </c>
      <c r="E1012">
        <f t="shared" si="61"/>
        <v>0.97109999999999985</v>
      </c>
    </row>
    <row r="1013" spans="1:5">
      <c r="A1013" s="7">
        <v>39386</v>
      </c>
      <c r="B1013">
        <v>18.53</v>
      </c>
      <c r="C1013">
        <v>19.991499999999998</v>
      </c>
      <c r="D1013">
        <f t="shared" si="60"/>
        <v>-2.5399999999999991</v>
      </c>
      <c r="E1013">
        <f t="shared" si="61"/>
        <v>-0.53430000000000177</v>
      </c>
    </row>
    <row r="1014" spans="1:5">
      <c r="A1014" s="7">
        <v>39387</v>
      </c>
      <c r="B1014">
        <v>23.21</v>
      </c>
      <c r="C1014">
        <v>20.803899999999999</v>
      </c>
      <c r="D1014">
        <f t="shared" si="60"/>
        <v>4.68</v>
      </c>
      <c r="E1014">
        <f t="shared" si="61"/>
        <v>0.81240000000000023</v>
      </c>
    </row>
    <row r="1015" spans="1:5">
      <c r="A1015" s="7">
        <v>39388</v>
      </c>
      <c r="B1015">
        <v>23.01</v>
      </c>
      <c r="C1015">
        <v>22.5777</v>
      </c>
      <c r="D1015">
        <f t="shared" si="60"/>
        <v>-0.19999999999999929</v>
      </c>
      <c r="E1015">
        <f t="shared" si="61"/>
        <v>1.7738000000000014</v>
      </c>
    </row>
    <row r="1016" spans="1:5">
      <c r="A1016" s="7">
        <v>39391</v>
      </c>
      <c r="B1016">
        <v>24.31</v>
      </c>
      <c r="C1016">
        <v>23.565300000000001</v>
      </c>
      <c r="D1016">
        <f t="shared" si="60"/>
        <v>1.2999999999999972</v>
      </c>
      <c r="E1016">
        <f t="shared" si="61"/>
        <v>0.98760000000000048</v>
      </c>
    </row>
    <row r="1017" spans="1:5">
      <c r="A1017" s="7">
        <v>39392</v>
      </c>
      <c r="B1017">
        <v>21.39</v>
      </c>
      <c r="C1017">
        <v>22.230499999999999</v>
      </c>
      <c r="D1017">
        <f t="shared" si="60"/>
        <v>-2.9199999999999982</v>
      </c>
      <c r="E1017">
        <f t="shared" si="61"/>
        <v>-1.3348000000000013</v>
      </c>
    </row>
    <row r="1018" spans="1:5">
      <c r="A1018" s="7">
        <v>39393</v>
      </c>
      <c r="B1018">
        <v>26.49</v>
      </c>
      <c r="C1018">
        <v>23.1142</v>
      </c>
      <c r="D1018">
        <f t="shared" si="60"/>
        <v>5.0999999999999979</v>
      </c>
      <c r="E1018">
        <f t="shared" si="61"/>
        <v>0.88370000000000104</v>
      </c>
    </row>
    <row r="1019" spans="1:5">
      <c r="A1019" s="7">
        <v>39394</v>
      </c>
      <c r="B1019">
        <v>26.16</v>
      </c>
      <c r="C1019">
        <v>24.2059</v>
      </c>
      <c r="D1019">
        <f t="shared" si="60"/>
        <v>-0.32999999999999829</v>
      </c>
      <c r="E1019">
        <f t="shared" si="61"/>
        <v>1.0916999999999994</v>
      </c>
    </row>
    <row r="1020" spans="1:5">
      <c r="A1020" s="7">
        <v>39395</v>
      </c>
      <c r="B1020">
        <v>28.5</v>
      </c>
      <c r="C1020">
        <v>26.258500000000002</v>
      </c>
      <c r="D1020">
        <f t="shared" si="60"/>
        <v>2.34</v>
      </c>
      <c r="E1020">
        <f t="shared" si="61"/>
        <v>2.0526000000000018</v>
      </c>
    </row>
    <row r="1021" spans="1:5">
      <c r="A1021" s="7">
        <v>39398</v>
      </c>
      <c r="B1021">
        <v>31.09</v>
      </c>
      <c r="C1021">
        <v>25.797899999999998</v>
      </c>
      <c r="D1021">
        <f t="shared" si="60"/>
        <v>2.59</v>
      </c>
      <c r="E1021">
        <f t="shared" si="61"/>
        <v>-0.46060000000000301</v>
      </c>
    </row>
    <row r="1022" spans="1:5">
      <c r="A1022" s="7">
        <v>39399</v>
      </c>
      <c r="B1022">
        <v>24.1</v>
      </c>
      <c r="C1022">
        <v>24.394200000000001</v>
      </c>
      <c r="D1022">
        <f t="shared" si="60"/>
        <v>-6.9899999999999984</v>
      </c>
      <c r="E1022">
        <f t="shared" si="61"/>
        <v>-1.4036999999999971</v>
      </c>
    </row>
    <row r="1023" spans="1:5">
      <c r="A1023" s="7">
        <v>39400</v>
      </c>
      <c r="B1023">
        <v>25.94</v>
      </c>
      <c r="C1023">
        <v>23.907900000000001</v>
      </c>
      <c r="D1023">
        <f t="shared" si="60"/>
        <v>1.8399999999999999</v>
      </c>
      <c r="E1023">
        <f t="shared" si="61"/>
        <v>-0.48629999999999995</v>
      </c>
    </row>
    <row r="1024" spans="1:5">
      <c r="A1024" s="7">
        <v>39401</v>
      </c>
      <c r="B1024">
        <v>28.06</v>
      </c>
      <c r="C1024">
        <v>24.122900000000001</v>
      </c>
      <c r="D1024">
        <f t="shared" si="60"/>
        <v>2.1199999999999974</v>
      </c>
      <c r="E1024">
        <f t="shared" si="61"/>
        <v>0.21499999999999986</v>
      </c>
    </row>
    <row r="1025" spans="1:5">
      <c r="A1025" s="7">
        <v>39402</v>
      </c>
      <c r="B1025">
        <v>25.49</v>
      </c>
      <c r="C1025">
        <v>23.947700000000001</v>
      </c>
      <c r="D1025">
        <f t="shared" si="60"/>
        <v>-2.5700000000000003</v>
      </c>
      <c r="E1025">
        <f t="shared" si="61"/>
        <v>-0.17520000000000024</v>
      </c>
    </row>
    <row r="1026" spans="1:5">
      <c r="A1026" s="7">
        <v>39405</v>
      </c>
      <c r="B1026">
        <v>26.01</v>
      </c>
      <c r="C1026">
        <v>25.893899999999999</v>
      </c>
      <c r="D1026">
        <f t="shared" si="60"/>
        <v>0.52000000000000313</v>
      </c>
      <c r="E1026">
        <f t="shared" si="61"/>
        <v>1.9461999999999975</v>
      </c>
    </row>
    <row r="1027" spans="1:5">
      <c r="A1027" s="7">
        <v>39406</v>
      </c>
      <c r="B1027">
        <v>24.88</v>
      </c>
      <c r="C1027">
        <v>24.229600000000001</v>
      </c>
      <c r="D1027">
        <f t="shared" si="60"/>
        <v>-1.1300000000000026</v>
      </c>
      <c r="E1027">
        <f t="shared" si="61"/>
        <v>-1.6642999999999972</v>
      </c>
    </row>
    <row r="1028" spans="1:5">
      <c r="A1028" s="7">
        <v>39407</v>
      </c>
      <c r="B1028">
        <v>26.84</v>
      </c>
      <c r="C1028">
        <v>26.307500000000001</v>
      </c>
      <c r="D1028">
        <f t="shared" si="60"/>
        <v>1.9600000000000009</v>
      </c>
      <c r="E1028">
        <f t="shared" si="61"/>
        <v>2.0778999999999996</v>
      </c>
    </row>
    <row r="1029" spans="1:5">
      <c r="A1029" s="7">
        <v>39408</v>
      </c>
      <c r="B1029">
        <v>26.84</v>
      </c>
      <c r="C1029">
        <v>25.280100000000001</v>
      </c>
      <c r="D1029">
        <f t="shared" si="60"/>
        <v>0</v>
      </c>
      <c r="E1029">
        <f t="shared" si="61"/>
        <v>-1.0274000000000001</v>
      </c>
    </row>
    <row r="1030" spans="1:5">
      <c r="A1030" s="7">
        <v>39409</v>
      </c>
      <c r="B1030">
        <v>25.61</v>
      </c>
      <c r="C1030">
        <v>24.214099999999998</v>
      </c>
      <c r="D1030">
        <f t="shared" si="60"/>
        <v>-1.2300000000000004</v>
      </c>
      <c r="E1030">
        <f t="shared" si="61"/>
        <v>-1.0660000000000025</v>
      </c>
    </row>
    <row r="1031" spans="1:5">
      <c r="A1031" s="7">
        <v>39412</v>
      </c>
      <c r="B1031">
        <v>28.91</v>
      </c>
      <c r="C1031">
        <v>25.363900000000001</v>
      </c>
      <c r="D1031">
        <f t="shared" si="60"/>
        <v>3.3000000000000007</v>
      </c>
      <c r="E1031">
        <f t="shared" si="61"/>
        <v>1.1498000000000026</v>
      </c>
    </row>
    <row r="1032" spans="1:5">
      <c r="A1032" s="7">
        <v>39413</v>
      </c>
      <c r="B1032">
        <v>26.28</v>
      </c>
      <c r="C1032">
        <v>24.893899999999999</v>
      </c>
      <c r="D1032">
        <f t="shared" si="60"/>
        <v>-2.629999999999999</v>
      </c>
      <c r="E1032">
        <f t="shared" si="61"/>
        <v>-0.47000000000000242</v>
      </c>
    </row>
    <row r="1033" spans="1:5">
      <c r="A1033" s="7">
        <v>39414</v>
      </c>
      <c r="B1033">
        <v>24.11</v>
      </c>
      <c r="C1033">
        <v>22.945499999999999</v>
      </c>
      <c r="D1033">
        <f t="shared" si="60"/>
        <v>-2.1700000000000017</v>
      </c>
      <c r="E1033">
        <f t="shared" si="61"/>
        <v>-1.9483999999999995</v>
      </c>
    </row>
    <row r="1034" spans="1:5">
      <c r="A1034" s="7">
        <v>39415</v>
      </c>
      <c r="B1034">
        <v>23.97</v>
      </c>
      <c r="C1034">
        <v>22.186399999999999</v>
      </c>
      <c r="D1034">
        <f t="shared" si="60"/>
        <v>-0.14000000000000057</v>
      </c>
      <c r="E1034">
        <f t="shared" si="61"/>
        <v>-0.75910000000000011</v>
      </c>
    </row>
    <row r="1035" spans="1:5">
      <c r="A1035" s="7">
        <v>39416</v>
      </c>
      <c r="B1035">
        <v>22.87</v>
      </c>
      <c r="C1035">
        <v>20.4255</v>
      </c>
      <c r="D1035">
        <f t="shared" si="60"/>
        <v>-1.0999999999999979</v>
      </c>
      <c r="E1035">
        <f t="shared" si="61"/>
        <v>-1.7608999999999995</v>
      </c>
    </row>
    <row r="1036" spans="1:5">
      <c r="A1036" s="7">
        <v>39419</v>
      </c>
      <c r="B1036">
        <v>23.61</v>
      </c>
      <c r="C1036">
        <v>20.217700000000001</v>
      </c>
      <c r="D1036">
        <f t="shared" si="60"/>
        <v>0.73999999999999844</v>
      </c>
      <c r="E1036">
        <f t="shared" si="61"/>
        <v>-0.20779999999999887</v>
      </c>
    </row>
    <row r="1037" spans="1:5">
      <c r="A1037" s="7">
        <v>39420</v>
      </c>
      <c r="B1037">
        <v>23.79</v>
      </c>
      <c r="C1037">
        <v>21.1889</v>
      </c>
      <c r="D1037">
        <f t="shared" si="60"/>
        <v>0.17999999999999972</v>
      </c>
      <c r="E1037">
        <f t="shared" si="61"/>
        <v>0.97119999999999962</v>
      </c>
    </row>
    <row r="1038" spans="1:5">
      <c r="A1038" s="7">
        <v>39421</v>
      </c>
      <c r="B1038">
        <v>22.53</v>
      </c>
      <c r="C1038">
        <v>19.1296</v>
      </c>
      <c r="D1038">
        <f t="shared" si="60"/>
        <v>-1.259999999999998</v>
      </c>
      <c r="E1038">
        <f t="shared" si="61"/>
        <v>-2.0593000000000004</v>
      </c>
    </row>
    <row r="1039" spans="1:5">
      <c r="A1039" s="7">
        <v>39422</v>
      </c>
      <c r="B1039">
        <v>20.96</v>
      </c>
      <c r="C1039">
        <v>18.9496</v>
      </c>
      <c r="D1039">
        <f t="shared" si="60"/>
        <v>-1.5700000000000003</v>
      </c>
      <c r="E1039">
        <f t="shared" si="61"/>
        <v>-0.17999999999999972</v>
      </c>
    </row>
    <row r="1040" spans="1:5">
      <c r="A1040" s="7">
        <v>39423</v>
      </c>
      <c r="B1040">
        <v>20.85</v>
      </c>
      <c r="C1040">
        <v>17.777000000000001</v>
      </c>
      <c r="D1040">
        <f t="shared" ref="D1040:D1103" si="62">B1040-B1039</f>
        <v>-0.10999999999999943</v>
      </c>
      <c r="E1040">
        <f t="shared" ref="E1040:E1103" si="63">C1040-C1039</f>
        <v>-1.1725999999999992</v>
      </c>
    </row>
    <row r="1041" spans="1:5">
      <c r="A1041" s="7">
        <v>39426</v>
      </c>
      <c r="B1041">
        <v>20.74</v>
      </c>
      <c r="C1041">
        <v>18.3706</v>
      </c>
      <c r="D1041">
        <f t="shared" si="62"/>
        <v>-0.11000000000000298</v>
      </c>
      <c r="E1041">
        <f t="shared" si="63"/>
        <v>0.59359999999999857</v>
      </c>
    </row>
    <row r="1042" spans="1:5">
      <c r="A1042" s="7">
        <v>39427</v>
      </c>
      <c r="B1042">
        <v>23.59</v>
      </c>
      <c r="C1042">
        <v>18.73</v>
      </c>
      <c r="D1042">
        <f t="shared" si="62"/>
        <v>2.8500000000000014</v>
      </c>
      <c r="E1042">
        <f t="shared" si="63"/>
        <v>0.35940000000000083</v>
      </c>
    </row>
    <row r="1043" spans="1:5">
      <c r="A1043" s="7">
        <v>39428</v>
      </c>
      <c r="B1043">
        <v>22.47</v>
      </c>
      <c r="C1043">
        <v>17.3886</v>
      </c>
      <c r="D1043">
        <f t="shared" si="62"/>
        <v>-1.120000000000001</v>
      </c>
      <c r="E1043">
        <f t="shared" si="63"/>
        <v>-1.3414000000000001</v>
      </c>
    </row>
    <row r="1044" spans="1:5">
      <c r="A1044" s="7">
        <v>39429</v>
      </c>
      <c r="B1044">
        <v>22.56</v>
      </c>
      <c r="C1044">
        <v>20.414899999999999</v>
      </c>
      <c r="D1044">
        <f t="shared" si="62"/>
        <v>8.9999999999999858E-2</v>
      </c>
      <c r="E1044">
        <f t="shared" si="63"/>
        <v>3.0262999999999991</v>
      </c>
    </row>
    <row r="1045" spans="1:5">
      <c r="A1045" s="7">
        <v>39430</v>
      </c>
      <c r="B1045">
        <v>23.27</v>
      </c>
      <c r="C1045">
        <v>19.892600000000002</v>
      </c>
      <c r="D1045">
        <f t="shared" si="62"/>
        <v>0.71000000000000085</v>
      </c>
      <c r="E1045">
        <f t="shared" si="63"/>
        <v>-0.52229999999999777</v>
      </c>
    </row>
    <row r="1046" spans="1:5">
      <c r="A1046" s="7">
        <v>39433</v>
      </c>
      <c r="B1046">
        <v>24.52</v>
      </c>
      <c r="C1046">
        <v>21.745999999999999</v>
      </c>
      <c r="D1046">
        <f t="shared" si="62"/>
        <v>1.25</v>
      </c>
      <c r="E1046">
        <f t="shared" si="63"/>
        <v>1.853399999999997</v>
      </c>
    </row>
    <row r="1047" spans="1:5">
      <c r="A1047" s="7">
        <v>39434</v>
      </c>
      <c r="B1047">
        <v>22.64</v>
      </c>
      <c r="C1047">
        <v>21.084599999999998</v>
      </c>
      <c r="D1047">
        <f t="shared" si="62"/>
        <v>-1.879999999999999</v>
      </c>
      <c r="E1047">
        <f t="shared" si="63"/>
        <v>-0.66140000000000043</v>
      </c>
    </row>
    <row r="1048" spans="1:5">
      <c r="A1048" s="7">
        <v>39435</v>
      </c>
      <c r="B1048">
        <v>21.68</v>
      </c>
      <c r="C1048">
        <v>20.480799999999999</v>
      </c>
      <c r="D1048">
        <f t="shared" si="62"/>
        <v>-0.96000000000000085</v>
      </c>
      <c r="E1048">
        <f t="shared" si="63"/>
        <v>-0.60379999999999967</v>
      </c>
    </row>
    <row r="1049" spans="1:5">
      <c r="A1049" s="7">
        <v>39436</v>
      </c>
      <c r="B1049">
        <v>20.58</v>
      </c>
      <c r="C1049">
        <v>19.1525</v>
      </c>
      <c r="D1049">
        <f t="shared" si="62"/>
        <v>-1.1000000000000014</v>
      </c>
      <c r="E1049">
        <f t="shared" si="63"/>
        <v>-1.3282999999999987</v>
      </c>
    </row>
    <row r="1050" spans="1:5">
      <c r="A1050" s="7">
        <v>39437</v>
      </c>
      <c r="B1050">
        <v>18.47</v>
      </c>
      <c r="C1050">
        <v>17.241700000000002</v>
      </c>
      <c r="D1050">
        <f t="shared" si="62"/>
        <v>-2.1099999999999994</v>
      </c>
      <c r="E1050">
        <f t="shared" si="63"/>
        <v>-1.9107999999999983</v>
      </c>
    </row>
    <row r="1051" spans="1:5">
      <c r="A1051" s="7">
        <v>39440</v>
      </c>
      <c r="B1051">
        <v>18.600000000000001</v>
      </c>
      <c r="C1051">
        <v>17.241700000000002</v>
      </c>
      <c r="D1051">
        <f t="shared" si="62"/>
        <v>0.13000000000000256</v>
      </c>
      <c r="E1051">
        <f t="shared" si="63"/>
        <v>0</v>
      </c>
    </row>
    <row r="1052" spans="1:5">
      <c r="A1052" s="7">
        <v>39441</v>
      </c>
      <c r="B1052">
        <v>18.600000000000001</v>
      </c>
      <c r="C1052">
        <v>17.241700000000002</v>
      </c>
      <c r="D1052">
        <f t="shared" si="62"/>
        <v>0</v>
      </c>
      <c r="E1052">
        <f t="shared" si="63"/>
        <v>0</v>
      </c>
    </row>
    <row r="1053" spans="1:5">
      <c r="A1053" s="7">
        <v>39442</v>
      </c>
      <c r="B1053">
        <v>18.66</v>
      </c>
      <c r="C1053">
        <v>17.241700000000002</v>
      </c>
      <c r="D1053">
        <f t="shared" si="62"/>
        <v>5.9999999999998721E-2</v>
      </c>
      <c r="E1053">
        <f t="shared" si="63"/>
        <v>0</v>
      </c>
    </row>
    <row r="1054" spans="1:5">
      <c r="A1054" s="7">
        <v>39443</v>
      </c>
      <c r="B1054">
        <v>20.260000000000002</v>
      </c>
      <c r="C1054">
        <v>18.366</v>
      </c>
      <c r="D1054">
        <f t="shared" si="62"/>
        <v>1.6000000000000014</v>
      </c>
      <c r="E1054">
        <f t="shared" si="63"/>
        <v>1.1242999999999981</v>
      </c>
    </row>
    <row r="1055" spans="1:5">
      <c r="A1055" s="7">
        <v>39444</v>
      </c>
      <c r="B1055">
        <v>20.74</v>
      </c>
      <c r="C1055">
        <v>18.060500000000001</v>
      </c>
      <c r="D1055">
        <f t="shared" si="62"/>
        <v>0.47999999999999687</v>
      </c>
      <c r="E1055">
        <f t="shared" si="63"/>
        <v>-0.30549999999999855</v>
      </c>
    </row>
    <row r="1056" spans="1:5">
      <c r="A1056" s="7">
        <v>39447</v>
      </c>
      <c r="B1056">
        <v>22.5</v>
      </c>
      <c r="C1056">
        <v>18.060500000000001</v>
      </c>
      <c r="D1056">
        <f t="shared" si="62"/>
        <v>1.7600000000000016</v>
      </c>
      <c r="E1056">
        <f t="shared" si="63"/>
        <v>0</v>
      </c>
    </row>
    <row r="1057" spans="1:5">
      <c r="A1057" s="7">
        <v>39448</v>
      </c>
      <c r="B1057">
        <v>22.5</v>
      </c>
      <c r="C1057">
        <v>18.060500000000001</v>
      </c>
      <c r="D1057">
        <f t="shared" si="62"/>
        <v>0</v>
      </c>
      <c r="E1057">
        <f t="shared" si="63"/>
        <v>0</v>
      </c>
    </row>
    <row r="1058" spans="1:5">
      <c r="A1058" s="7">
        <v>39449</v>
      </c>
      <c r="B1058">
        <v>23.17</v>
      </c>
      <c r="C1058">
        <v>20.796199999999999</v>
      </c>
      <c r="D1058">
        <f t="shared" si="62"/>
        <v>0.67000000000000171</v>
      </c>
      <c r="E1058">
        <f t="shared" si="63"/>
        <v>2.7356999999999978</v>
      </c>
    </row>
    <row r="1059" spans="1:5">
      <c r="A1059" s="7">
        <v>39450</v>
      </c>
      <c r="B1059">
        <v>22.49</v>
      </c>
      <c r="C1059">
        <v>20.407699999999998</v>
      </c>
      <c r="D1059">
        <f t="shared" si="62"/>
        <v>-0.68000000000000327</v>
      </c>
      <c r="E1059">
        <f t="shared" si="63"/>
        <v>-0.38850000000000051</v>
      </c>
    </row>
    <row r="1060" spans="1:5">
      <c r="A1060" s="7">
        <v>39451</v>
      </c>
      <c r="B1060">
        <v>23.94</v>
      </c>
      <c r="C1060">
        <v>21.804600000000001</v>
      </c>
      <c r="D1060">
        <f t="shared" si="62"/>
        <v>1.4500000000000028</v>
      </c>
      <c r="E1060">
        <f t="shared" si="63"/>
        <v>1.3969000000000023</v>
      </c>
    </row>
    <row r="1061" spans="1:5">
      <c r="A1061" s="7">
        <v>39454</v>
      </c>
      <c r="B1061">
        <v>23.79</v>
      </c>
      <c r="C1061">
        <v>22.315100000000001</v>
      </c>
      <c r="D1061">
        <f t="shared" si="62"/>
        <v>-0.15000000000000213</v>
      </c>
      <c r="E1061">
        <f t="shared" si="63"/>
        <v>0.5105000000000004</v>
      </c>
    </row>
    <row r="1062" spans="1:5">
      <c r="A1062" s="7">
        <v>39455</v>
      </c>
      <c r="B1062">
        <v>25.43</v>
      </c>
      <c r="C1062">
        <v>21.308299999999999</v>
      </c>
      <c r="D1062">
        <f t="shared" si="62"/>
        <v>1.6400000000000006</v>
      </c>
      <c r="E1062">
        <f t="shared" si="63"/>
        <v>-1.0068000000000019</v>
      </c>
    </row>
    <row r="1063" spans="1:5">
      <c r="A1063" s="7">
        <v>39456</v>
      </c>
      <c r="B1063">
        <v>24.12</v>
      </c>
      <c r="C1063">
        <v>22.265699999999999</v>
      </c>
      <c r="D1063">
        <f t="shared" si="62"/>
        <v>-1.3099999999999987</v>
      </c>
      <c r="E1063">
        <f t="shared" si="63"/>
        <v>0.95739999999999981</v>
      </c>
    </row>
    <row r="1064" spans="1:5">
      <c r="A1064" s="7">
        <v>39457</v>
      </c>
      <c r="B1064">
        <v>23.45</v>
      </c>
      <c r="C1064">
        <v>22.195599999999999</v>
      </c>
      <c r="D1064">
        <f t="shared" si="62"/>
        <v>-0.67000000000000171</v>
      </c>
      <c r="E1064">
        <f t="shared" si="63"/>
        <v>-7.0100000000000051E-2</v>
      </c>
    </row>
    <row r="1065" spans="1:5">
      <c r="A1065" s="7">
        <v>39458</v>
      </c>
      <c r="B1065">
        <v>23.68</v>
      </c>
      <c r="C1065">
        <v>21.602499999999999</v>
      </c>
      <c r="D1065">
        <f t="shared" si="62"/>
        <v>0.23000000000000043</v>
      </c>
      <c r="E1065">
        <f t="shared" si="63"/>
        <v>-0.59309999999999974</v>
      </c>
    </row>
    <row r="1066" spans="1:5">
      <c r="A1066" s="7">
        <v>39461</v>
      </c>
      <c r="B1066">
        <v>22.9</v>
      </c>
      <c r="C1066">
        <v>21.886299999999999</v>
      </c>
      <c r="D1066">
        <f t="shared" si="62"/>
        <v>-0.78000000000000114</v>
      </c>
      <c r="E1066">
        <f t="shared" si="63"/>
        <v>0.28379999999999939</v>
      </c>
    </row>
    <row r="1067" spans="1:5">
      <c r="A1067" s="7">
        <v>39462</v>
      </c>
      <c r="B1067">
        <v>23.34</v>
      </c>
      <c r="C1067">
        <v>23.613199999999999</v>
      </c>
      <c r="D1067">
        <f t="shared" si="62"/>
        <v>0.44000000000000128</v>
      </c>
      <c r="E1067">
        <f t="shared" si="63"/>
        <v>1.7269000000000005</v>
      </c>
    </row>
    <row r="1068" spans="1:5">
      <c r="A1068" s="7">
        <v>39463</v>
      </c>
      <c r="B1068">
        <v>24.38</v>
      </c>
      <c r="C1068">
        <v>24.304200000000002</v>
      </c>
      <c r="D1068">
        <f t="shared" si="62"/>
        <v>1.0399999999999991</v>
      </c>
      <c r="E1068">
        <f t="shared" si="63"/>
        <v>0.6910000000000025</v>
      </c>
    </row>
    <row r="1069" spans="1:5">
      <c r="A1069" s="7">
        <v>39464</v>
      </c>
      <c r="B1069">
        <v>28.46</v>
      </c>
      <c r="C1069">
        <v>24.293800000000001</v>
      </c>
      <c r="D1069">
        <f t="shared" si="62"/>
        <v>4.0800000000000018</v>
      </c>
      <c r="E1069">
        <f t="shared" si="63"/>
        <v>-1.0400000000000631E-2</v>
      </c>
    </row>
    <row r="1070" spans="1:5">
      <c r="A1070" s="7">
        <v>39465</v>
      </c>
      <c r="B1070">
        <v>27.18</v>
      </c>
      <c r="C1070">
        <v>25.4405</v>
      </c>
      <c r="D1070">
        <f t="shared" si="62"/>
        <v>-1.2800000000000011</v>
      </c>
      <c r="E1070">
        <f t="shared" si="63"/>
        <v>1.1466999999999992</v>
      </c>
    </row>
    <row r="1071" spans="1:5">
      <c r="A1071" s="7">
        <v>39468</v>
      </c>
      <c r="B1071">
        <v>27.18</v>
      </c>
      <c r="C1071">
        <v>34.96</v>
      </c>
      <c r="D1071">
        <f t="shared" si="62"/>
        <v>0</v>
      </c>
      <c r="E1071">
        <f t="shared" si="63"/>
        <v>9.5195000000000007</v>
      </c>
    </row>
    <row r="1072" spans="1:5">
      <c r="A1072" s="7">
        <v>39469</v>
      </c>
      <c r="B1072">
        <v>31.01</v>
      </c>
      <c r="C1072">
        <v>33.793399999999998</v>
      </c>
      <c r="D1072">
        <f t="shared" si="62"/>
        <v>3.8300000000000018</v>
      </c>
      <c r="E1072">
        <f t="shared" si="63"/>
        <v>-1.1666000000000025</v>
      </c>
    </row>
    <row r="1073" spans="1:5">
      <c r="A1073" s="7">
        <v>39470</v>
      </c>
      <c r="B1073">
        <v>29.02</v>
      </c>
      <c r="C1073">
        <v>40.248399999999997</v>
      </c>
      <c r="D1073">
        <f t="shared" si="62"/>
        <v>-1.990000000000002</v>
      </c>
      <c r="E1073">
        <f t="shared" si="63"/>
        <v>6.4549999999999983</v>
      </c>
    </row>
    <row r="1074" spans="1:5">
      <c r="A1074" s="7">
        <v>39471</v>
      </c>
      <c r="B1074">
        <v>27.78</v>
      </c>
      <c r="C1074">
        <v>34.870800000000003</v>
      </c>
      <c r="D1074">
        <f t="shared" si="62"/>
        <v>-1.2399999999999984</v>
      </c>
      <c r="E1074">
        <f t="shared" si="63"/>
        <v>-5.3775999999999939</v>
      </c>
    </row>
    <row r="1075" spans="1:5">
      <c r="A1075" s="7">
        <v>39472</v>
      </c>
      <c r="B1075">
        <v>29.08</v>
      </c>
      <c r="C1075">
        <v>33.698300000000003</v>
      </c>
      <c r="D1075">
        <f t="shared" si="62"/>
        <v>1.2999999999999972</v>
      </c>
      <c r="E1075">
        <f t="shared" si="63"/>
        <v>-1.1724999999999994</v>
      </c>
    </row>
    <row r="1076" spans="1:5">
      <c r="A1076" s="7">
        <v>39475</v>
      </c>
      <c r="B1076">
        <v>27.78</v>
      </c>
      <c r="C1076">
        <v>33.419400000000003</v>
      </c>
      <c r="D1076">
        <f t="shared" si="62"/>
        <v>-1.2999999999999972</v>
      </c>
      <c r="E1076">
        <f t="shared" si="63"/>
        <v>-0.27890000000000015</v>
      </c>
    </row>
    <row r="1077" spans="1:5">
      <c r="A1077" s="7">
        <v>39476</v>
      </c>
      <c r="B1077">
        <v>27.32</v>
      </c>
      <c r="C1077">
        <v>31.887499999999999</v>
      </c>
      <c r="D1077">
        <f t="shared" si="62"/>
        <v>-0.46000000000000085</v>
      </c>
      <c r="E1077">
        <f t="shared" si="63"/>
        <v>-1.5319000000000038</v>
      </c>
    </row>
    <row r="1078" spans="1:5">
      <c r="A1078" s="7">
        <v>39477</v>
      </c>
      <c r="B1078">
        <v>27.62</v>
      </c>
      <c r="C1078">
        <v>32.298099999999998</v>
      </c>
      <c r="D1078">
        <f t="shared" si="62"/>
        <v>0.30000000000000071</v>
      </c>
      <c r="E1078">
        <f t="shared" si="63"/>
        <v>0.41059999999999874</v>
      </c>
    </row>
    <row r="1079" spans="1:5">
      <c r="A1079" s="7">
        <v>39478</v>
      </c>
      <c r="B1079">
        <v>26.2</v>
      </c>
      <c r="C1079">
        <v>30.0471</v>
      </c>
      <c r="D1079">
        <f t="shared" si="62"/>
        <v>-1.4200000000000017</v>
      </c>
      <c r="E1079">
        <f t="shared" si="63"/>
        <v>-2.2509999999999977</v>
      </c>
    </row>
    <row r="1080" spans="1:5">
      <c r="A1080" s="7">
        <v>39479</v>
      </c>
      <c r="B1080">
        <v>24.02</v>
      </c>
      <c r="C1080">
        <v>27.468699999999998</v>
      </c>
      <c r="D1080">
        <f t="shared" si="62"/>
        <v>-2.1799999999999997</v>
      </c>
      <c r="E1080">
        <f t="shared" si="63"/>
        <v>-2.578400000000002</v>
      </c>
    </row>
    <row r="1081" spans="1:5">
      <c r="A1081" s="7">
        <v>39482</v>
      </c>
      <c r="B1081">
        <v>25.99</v>
      </c>
      <c r="C1081">
        <v>27.218</v>
      </c>
      <c r="D1081">
        <f t="shared" si="62"/>
        <v>1.9699999999999989</v>
      </c>
      <c r="E1081">
        <f t="shared" si="63"/>
        <v>-0.25069999999999837</v>
      </c>
    </row>
    <row r="1082" spans="1:5">
      <c r="A1082" s="7">
        <v>39483</v>
      </c>
      <c r="B1082">
        <v>28.24</v>
      </c>
      <c r="C1082">
        <v>31.958400000000001</v>
      </c>
      <c r="D1082">
        <f t="shared" si="62"/>
        <v>2.25</v>
      </c>
      <c r="E1082">
        <f t="shared" si="63"/>
        <v>4.7404000000000011</v>
      </c>
    </row>
    <row r="1083" spans="1:5">
      <c r="A1083" s="7">
        <v>39484</v>
      </c>
      <c r="B1083">
        <v>28.97</v>
      </c>
      <c r="C1083">
        <v>30.567699999999999</v>
      </c>
      <c r="D1083">
        <f t="shared" si="62"/>
        <v>0.73000000000000043</v>
      </c>
      <c r="E1083">
        <f t="shared" si="63"/>
        <v>-1.3907000000000025</v>
      </c>
    </row>
    <row r="1084" spans="1:5">
      <c r="A1084" s="7">
        <v>39485</v>
      </c>
      <c r="B1084">
        <v>27.66</v>
      </c>
      <c r="C1084">
        <v>31.803100000000001</v>
      </c>
      <c r="D1084">
        <f t="shared" si="62"/>
        <v>-1.3099999999999987</v>
      </c>
      <c r="E1084">
        <f t="shared" si="63"/>
        <v>1.2354000000000021</v>
      </c>
    </row>
    <row r="1085" spans="1:5">
      <c r="A1085" s="7">
        <v>39486</v>
      </c>
      <c r="B1085">
        <v>28.01</v>
      </c>
      <c r="C1085">
        <v>31.692</v>
      </c>
      <c r="D1085">
        <f t="shared" si="62"/>
        <v>0.35000000000000142</v>
      </c>
      <c r="E1085">
        <f t="shared" si="63"/>
        <v>-0.11110000000000042</v>
      </c>
    </row>
    <row r="1086" spans="1:5">
      <c r="A1086" s="7">
        <v>39489</v>
      </c>
      <c r="B1086">
        <v>27.6</v>
      </c>
      <c r="C1086">
        <v>31.944299999999998</v>
      </c>
      <c r="D1086">
        <f t="shared" si="62"/>
        <v>-0.41000000000000014</v>
      </c>
      <c r="E1086">
        <f t="shared" si="63"/>
        <v>0.25229999999999819</v>
      </c>
    </row>
    <row r="1087" spans="1:5">
      <c r="A1087" s="7">
        <v>39490</v>
      </c>
      <c r="B1087">
        <v>26.33</v>
      </c>
      <c r="C1087">
        <v>28.639299999999999</v>
      </c>
      <c r="D1087">
        <f t="shared" si="62"/>
        <v>-1.2700000000000031</v>
      </c>
      <c r="E1087">
        <f t="shared" si="63"/>
        <v>-3.3049999999999997</v>
      </c>
    </row>
    <row r="1088" spans="1:5">
      <c r="A1088" s="7">
        <v>39491</v>
      </c>
      <c r="B1088">
        <v>24.88</v>
      </c>
      <c r="C1088">
        <v>27.929300000000001</v>
      </c>
      <c r="D1088">
        <f t="shared" si="62"/>
        <v>-1.4499999999999993</v>
      </c>
      <c r="E1088">
        <f t="shared" si="63"/>
        <v>-0.7099999999999973</v>
      </c>
    </row>
    <row r="1089" spans="1:5">
      <c r="A1089" s="7">
        <v>39492</v>
      </c>
      <c r="B1089">
        <v>25.54</v>
      </c>
      <c r="C1089">
        <v>28.083200000000001</v>
      </c>
      <c r="D1089">
        <f t="shared" si="62"/>
        <v>0.66000000000000014</v>
      </c>
      <c r="E1089">
        <f t="shared" si="63"/>
        <v>0.15390000000000015</v>
      </c>
    </row>
    <row r="1090" spans="1:5">
      <c r="A1090" s="7">
        <v>39493</v>
      </c>
      <c r="B1090">
        <v>25.02</v>
      </c>
      <c r="C1090">
        <v>29.3659</v>
      </c>
      <c r="D1090">
        <f t="shared" si="62"/>
        <v>-0.51999999999999957</v>
      </c>
      <c r="E1090">
        <f t="shared" si="63"/>
        <v>1.2826999999999984</v>
      </c>
    </row>
    <row r="1091" spans="1:5">
      <c r="A1091" s="7">
        <v>39496</v>
      </c>
      <c r="B1091">
        <v>25.02</v>
      </c>
      <c r="C1091">
        <v>28.0062</v>
      </c>
      <c r="D1091">
        <f t="shared" si="62"/>
        <v>0</v>
      </c>
      <c r="E1091">
        <f t="shared" si="63"/>
        <v>-1.3597000000000001</v>
      </c>
    </row>
    <row r="1092" spans="1:5">
      <c r="A1092" s="7">
        <v>39497</v>
      </c>
      <c r="B1092">
        <v>25.59</v>
      </c>
      <c r="C1092">
        <v>27.814900000000002</v>
      </c>
      <c r="D1092">
        <f t="shared" si="62"/>
        <v>0.57000000000000028</v>
      </c>
      <c r="E1092">
        <f t="shared" si="63"/>
        <v>-0.19129999999999825</v>
      </c>
    </row>
    <row r="1093" spans="1:5">
      <c r="A1093" s="7">
        <v>39498</v>
      </c>
      <c r="B1093">
        <v>24.4</v>
      </c>
      <c r="C1093">
        <v>29.0684</v>
      </c>
      <c r="D1093">
        <f t="shared" si="62"/>
        <v>-1.1900000000000013</v>
      </c>
      <c r="E1093">
        <f t="shared" si="63"/>
        <v>1.2534999999999989</v>
      </c>
    </row>
    <row r="1094" spans="1:5">
      <c r="A1094" s="7">
        <v>39499</v>
      </c>
      <c r="B1094">
        <v>25.12</v>
      </c>
      <c r="C1094">
        <v>28.388500000000001</v>
      </c>
      <c r="D1094">
        <f t="shared" si="62"/>
        <v>0.72000000000000242</v>
      </c>
      <c r="E1094">
        <f t="shared" si="63"/>
        <v>-0.67989999999999995</v>
      </c>
    </row>
    <row r="1095" spans="1:5">
      <c r="A1095" s="7">
        <v>39500</v>
      </c>
      <c r="B1095">
        <v>24.06</v>
      </c>
      <c r="C1095">
        <v>28.7621</v>
      </c>
      <c r="D1095">
        <f t="shared" si="62"/>
        <v>-1.0600000000000023</v>
      </c>
      <c r="E1095">
        <f t="shared" si="63"/>
        <v>0.37359999999999971</v>
      </c>
    </row>
    <row r="1096" spans="1:5">
      <c r="A1096" s="7">
        <v>39503</v>
      </c>
      <c r="B1096">
        <v>23.03</v>
      </c>
      <c r="C1096">
        <v>27.854399999999998</v>
      </c>
      <c r="D1096">
        <f t="shared" si="62"/>
        <v>-1.0299999999999976</v>
      </c>
      <c r="E1096">
        <f t="shared" si="63"/>
        <v>-0.90770000000000195</v>
      </c>
    </row>
    <row r="1097" spans="1:5">
      <c r="A1097" s="7">
        <v>39504</v>
      </c>
      <c r="B1097">
        <v>21.9</v>
      </c>
      <c r="C1097">
        <v>25.883199999999999</v>
      </c>
      <c r="D1097">
        <f t="shared" si="62"/>
        <v>-1.1300000000000026</v>
      </c>
      <c r="E1097">
        <f t="shared" si="63"/>
        <v>-1.9711999999999996</v>
      </c>
    </row>
    <row r="1098" spans="1:5">
      <c r="A1098" s="7">
        <v>39505</v>
      </c>
      <c r="B1098">
        <v>22.69</v>
      </c>
      <c r="C1098">
        <v>25.248999999999999</v>
      </c>
      <c r="D1098">
        <f t="shared" si="62"/>
        <v>0.7900000000000027</v>
      </c>
      <c r="E1098">
        <f t="shared" si="63"/>
        <v>-0.63419999999999987</v>
      </c>
    </row>
    <row r="1099" spans="1:5">
      <c r="A1099" s="7">
        <v>39506</v>
      </c>
      <c r="B1099">
        <v>23.53</v>
      </c>
      <c r="C1099">
        <v>26.073599999999999</v>
      </c>
      <c r="D1099">
        <f t="shared" si="62"/>
        <v>0.83999999999999986</v>
      </c>
      <c r="E1099">
        <f t="shared" si="63"/>
        <v>0.82460000000000022</v>
      </c>
    </row>
    <row r="1100" spans="1:5">
      <c r="A1100" s="7">
        <v>39507</v>
      </c>
      <c r="B1100">
        <v>26.54</v>
      </c>
      <c r="C1100">
        <v>28.691400000000002</v>
      </c>
      <c r="D1100">
        <f t="shared" si="62"/>
        <v>3.009999999999998</v>
      </c>
      <c r="E1100">
        <f t="shared" si="63"/>
        <v>2.6178000000000026</v>
      </c>
    </row>
    <row r="1101" spans="1:5">
      <c r="A1101" s="7">
        <v>39510</v>
      </c>
      <c r="B1101">
        <v>26.28</v>
      </c>
      <c r="C1101">
        <v>30.8962</v>
      </c>
      <c r="D1101">
        <f t="shared" si="62"/>
        <v>-0.25999999999999801</v>
      </c>
      <c r="E1101">
        <f t="shared" si="63"/>
        <v>2.2047999999999988</v>
      </c>
    </row>
    <row r="1102" spans="1:5">
      <c r="A1102" s="7">
        <v>39511</v>
      </c>
      <c r="B1102">
        <v>25.52</v>
      </c>
      <c r="C1102">
        <v>31.455400000000001</v>
      </c>
      <c r="D1102">
        <f t="shared" si="62"/>
        <v>-0.76000000000000156</v>
      </c>
      <c r="E1102">
        <f t="shared" si="63"/>
        <v>0.55920000000000059</v>
      </c>
    </row>
    <row r="1103" spans="1:5">
      <c r="A1103" s="7">
        <v>39512</v>
      </c>
      <c r="B1103">
        <v>24.6</v>
      </c>
      <c r="C1103">
        <v>29.753</v>
      </c>
      <c r="D1103">
        <f t="shared" si="62"/>
        <v>-0.91999999999999815</v>
      </c>
      <c r="E1103">
        <f t="shared" si="63"/>
        <v>-1.7024000000000008</v>
      </c>
    </row>
    <row r="1104" spans="1:5">
      <c r="A1104" s="7">
        <v>39513</v>
      </c>
      <c r="B1104">
        <v>27.55</v>
      </c>
      <c r="C1104">
        <v>30.621300000000002</v>
      </c>
      <c r="D1104">
        <f t="shared" ref="D1104:D1167" si="64">B1104-B1103</f>
        <v>2.9499999999999993</v>
      </c>
      <c r="E1104">
        <f t="shared" ref="E1104:E1167" si="65">C1104-C1103</f>
        <v>0.8683000000000014</v>
      </c>
    </row>
    <row r="1105" spans="1:5">
      <c r="A1105" s="7">
        <v>39514</v>
      </c>
      <c r="B1105">
        <v>27.49</v>
      </c>
      <c r="C1105">
        <v>31.556000000000001</v>
      </c>
      <c r="D1105">
        <f t="shared" si="64"/>
        <v>-6.0000000000002274E-2</v>
      </c>
      <c r="E1105">
        <f t="shared" si="65"/>
        <v>0.93469999999999942</v>
      </c>
    </row>
    <row r="1106" spans="1:5">
      <c r="A1106" s="7">
        <v>39517</v>
      </c>
      <c r="B1106">
        <v>29.38</v>
      </c>
      <c r="C1106">
        <v>32.053699999999999</v>
      </c>
      <c r="D1106">
        <f t="shared" si="64"/>
        <v>1.8900000000000006</v>
      </c>
      <c r="E1106">
        <f t="shared" si="65"/>
        <v>0.49769999999999825</v>
      </c>
    </row>
    <row r="1107" spans="1:5">
      <c r="A1107" s="7">
        <v>39518</v>
      </c>
      <c r="B1107">
        <v>26.36</v>
      </c>
      <c r="C1107">
        <v>29.767399999999999</v>
      </c>
      <c r="D1107">
        <f t="shared" si="64"/>
        <v>-3.0199999999999996</v>
      </c>
      <c r="E1107">
        <f t="shared" si="65"/>
        <v>-2.2863000000000007</v>
      </c>
    </row>
    <row r="1108" spans="1:5">
      <c r="A1108" s="7">
        <v>39519</v>
      </c>
      <c r="B1108">
        <v>27.22</v>
      </c>
      <c r="C1108">
        <v>28.755199999999999</v>
      </c>
      <c r="D1108">
        <f t="shared" si="64"/>
        <v>0.85999999999999943</v>
      </c>
      <c r="E1108">
        <f t="shared" si="65"/>
        <v>-1.0122</v>
      </c>
    </row>
    <row r="1109" spans="1:5">
      <c r="A1109" s="7">
        <v>39520</v>
      </c>
      <c r="B1109">
        <v>27.29</v>
      </c>
      <c r="C1109">
        <v>29.654199999999999</v>
      </c>
      <c r="D1109">
        <f t="shared" si="64"/>
        <v>7.0000000000000284E-2</v>
      </c>
      <c r="E1109">
        <f t="shared" si="65"/>
        <v>0.89900000000000091</v>
      </c>
    </row>
    <row r="1110" spans="1:5">
      <c r="A1110" s="7">
        <v>39521</v>
      </c>
      <c r="B1110">
        <v>31.16</v>
      </c>
      <c r="C1110">
        <v>31.5852</v>
      </c>
      <c r="D1110">
        <f t="shared" si="64"/>
        <v>3.870000000000001</v>
      </c>
      <c r="E1110">
        <f t="shared" si="65"/>
        <v>1.9310000000000009</v>
      </c>
    </row>
    <row r="1111" spans="1:5">
      <c r="A1111" s="7">
        <v>39524</v>
      </c>
      <c r="B1111">
        <v>32.24</v>
      </c>
      <c r="C1111">
        <v>37.049700000000001</v>
      </c>
      <c r="D1111">
        <f t="shared" si="64"/>
        <v>1.0800000000000018</v>
      </c>
      <c r="E1111">
        <f t="shared" si="65"/>
        <v>5.464500000000001</v>
      </c>
    </row>
    <row r="1112" spans="1:5">
      <c r="A1112" s="7">
        <v>39525</v>
      </c>
      <c r="B1112">
        <v>25.79</v>
      </c>
      <c r="C1112">
        <v>33.146799999999999</v>
      </c>
      <c r="D1112">
        <f t="shared" si="64"/>
        <v>-6.4500000000000028</v>
      </c>
      <c r="E1112">
        <f t="shared" si="65"/>
        <v>-3.9029000000000025</v>
      </c>
    </row>
    <row r="1113" spans="1:5">
      <c r="A1113" s="7">
        <v>39526</v>
      </c>
      <c r="B1113">
        <v>29.84</v>
      </c>
      <c r="C1113">
        <v>31.378599999999999</v>
      </c>
      <c r="D1113">
        <f t="shared" si="64"/>
        <v>4.0500000000000007</v>
      </c>
      <c r="E1113">
        <f t="shared" si="65"/>
        <v>-1.7682000000000002</v>
      </c>
    </row>
    <row r="1114" spans="1:5">
      <c r="A1114" s="7">
        <v>39527</v>
      </c>
      <c r="B1114">
        <v>26.62</v>
      </c>
      <c r="C1114">
        <v>30.366800000000001</v>
      </c>
      <c r="D1114">
        <f t="shared" si="64"/>
        <v>-3.2199999999999989</v>
      </c>
      <c r="E1114">
        <f t="shared" si="65"/>
        <v>-1.0117999999999974</v>
      </c>
    </row>
    <row r="1115" spans="1:5">
      <c r="A1115" s="7">
        <v>39528</v>
      </c>
      <c r="B1115">
        <v>26.62</v>
      </c>
      <c r="C1115">
        <v>30.366800000000001</v>
      </c>
      <c r="D1115">
        <f t="shared" si="64"/>
        <v>0</v>
      </c>
      <c r="E1115">
        <f t="shared" si="65"/>
        <v>0</v>
      </c>
    </row>
    <row r="1116" spans="1:5">
      <c r="A1116" s="7">
        <v>39531</v>
      </c>
      <c r="B1116">
        <v>25.73</v>
      </c>
      <c r="C1116">
        <v>30.366800000000001</v>
      </c>
      <c r="D1116">
        <f t="shared" si="64"/>
        <v>-0.89000000000000057</v>
      </c>
      <c r="E1116">
        <f t="shared" si="65"/>
        <v>0</v>
      </c>
    </row>
    <row r="1117" spans="1:5">
      <c r="A1117" s="7">
        <v>39532</v>
      </c>
      <c r="B1117">
        <v>25.72</v>
      </c>
      <c r="C1117">
        <v>28.709800000000001</v>
      </c>
      <c r="D1117">
        <f t="shared" si="64"/>
        <v>-1.0000000000001563E-2</v>
      </c>
      <c r="E1117">
        <f t="shared" si="65"/>
        <v>-1.657</v>
      </c>
    </row>
    <row r="1118" spans="1:5">
      <c r="A1118" s="7">
        <v>39533</v>
      </c>
      <c r="B1118">
        <v>26.08</v>
      </c>
      <c r="C1118">
        <v>28.655000000000001</v>
      </c>
      <c r="D1118">
        <f t="shared" si="64"/>
        <v>0.35999999999999943</v>
      </c>
      <c r="E1118">
        <f t="shared" si="65"/>
        <v>-5.4800000000000182E-2</v>
      </c>
    </row>
    <row r="1119" spans="1:5">
      <c r="A1119" s="7">
        <v>39534</v>
      </c>
      <c r="B1119">
        <v>25.88</v>
      </c>
      <c r="C1119">
        <v>27.129000000000001</v>
      </c>
      <c r="D1119">
        <f t="shared" si="64"/>
        <v>-0.19999999999999929</v>
      </c>
      <c r="E1119">
        <f t="shared" si="65"/>
        <v>-1.5259999999999998</v>
      </c>
    </row>
    <row r="1120" spans="1:5">
      <c r="A1120" s="7">
        <v>39535</v>
      </c>
      <c r="B1120">
        <v>25.71</v>
      </c>
      <c r="C1120">
        <v>26.279299999999999</v>
      </c>
      <c r="D1120">
        <f t="shared" si="64"/>
        <v>-0.16999999999999815</v>
      </c>
      <c r="E1120">
        <f t="shared" si="65"/>
        <v>-0.84970000000000212</v>
      </c>
    </row>
    <row r="1121" spans="1:5">
      <c r="A1121" s="7">
        <v>39538</v>
      </c>
      <c r="B1121">
        <v>25.61</v>
      </c>
      <c r="C1121">
        <v>27.308299999999999</v>
      </c>
      <c r="D1121">
        <f t="shared" si="64"/>
        <v>-0.10000000000000142</v>
      </c>
      <c r="E1121">
        <f t="shared" si="65"/>
        <v>1.0289999999999999</v>
      </c>
    </row>
    <row r="1122" spans="1:5">
      <c r="A1122" s="7">
        <v>39539</v>
      </c>
      <c r="B1122">
        <v>22.68</v>
      </c>
      <c r="C1122">
        <v>24.624400000000001</v>
      </c>
      <c r="D1122">
        <f t="shared" si="64"/>
        <v>-2.9299999999999997</v>
      </c>
      <c r="E1122">
        <f t="shared" si="65"/>
        <v>-2.6838999999999977</v>
      </c>
    </row>
    <row r="1123" spans="1:5">
      <c r="A1123" s="7">
        <v>39540</v>
      </c>
      <c r="B1123">
        <v>23.43</v>
      </c>
      <c r="C1123">
        <v>24.591100000000001</v>
      </c>
      <c r="D1123">
        <f t="shared" si="64"/>
        <v>0.75</v>
      </c>
      <c r="E1123">
        <f t="shared" si="65"/>
        <v>-3.3300000000000551E-2</v>
      </c>
    </row>
    <row r="1124" spans="1:5">
      <c r="A1124" s="7">
        <v>39541</v>
      </c>
      <c r="B1124">
        <v>23.21</v>
      </c>
      <c r="C1124">
        <v>25.185300000000002</v>
      </c>
      <c r="D1124">
        <f t="shared" si="64"/>
        <v>-0.21999999999999886</v>
      </c>
      <c r="E1124">
        <f t="shared" si="65"/>
        <v>0.59420000000000073</v>
      </c>
    </row>
    <row r="1125" spans="1:5">
      <c r="A1125" s="7">
        <v>39542</v>
      </c>
      <c r="B1125">
        <v>22.45</v>
      </c>
      <c r="C1125">
        <v>23.825099999999999</v>
      </c>
      <c r="D1125">
        <f t="shared" si="64"/>
        <v>-0.76000000000000156</v>
      </c>
      <c r="E1125">
        <f t="shared" si="65"/>
        <v>-1.3602000000000025</v>
      </c>
    </row>
    <row r="1126" spans="1:5">
      <c r="A1126" s="7">
        <v>39545</v>
      </c>
      <c r="B1126">
        <v>22.42</v>
      </c>
      <c r="C1126">
        <v>23.361499999999999</v>
      </c>
      <c r="D1126">
        <f t="shared" si="64"/>
        <v>-2.9999999999997584E-2</v>
      </c>
      <c r="E1126">
        <f t="shared" si="65"/>
        <v>-0.46359999999999957</v>
      </c>
    </row>
    <row r="1127" spans="1:5">
      <c r="A1127" s="7">
        <v>39546</v>
      </c>
      <c r="B1127">
        <v>22.36</v>
      </c>
      <c r="C1127">
        <v>24.0381</v>
      </c>
      <c r="D1127">
        <f t="shared" si="64"/>
        <v>-6.0000000000002274E-2</v>
      </c>
      <c r="E1127">
        <f t="shared" si="65"/>
        <v>0.67660000000000053</v>
      </c>
    </row>
    <row r="1128" spans="1:5">
      <c r="A1128" s="7">
        <v>39547</v>
      </c>
      <c r="B1128">
        <v>22.81</v>
      </c>
      <c r="C1128">
        <v>24.135999999999999</v>
      </c>
      <c r="D1128">
        <f t="shared" si="64"/>
        <v>0.44999999999999929</v>
      </c>
      <c r="E1128">
        <f t="shared" si="65"/>
        <v>9.789999999999921E-2</v>
      </c>
    </row>
    <row r="1129" spans="1:5">
      <c r="A1129" s="7">
        <v>39548</v>
      </c>
      <c r="B1129">
        <v>21.98</v>
      </c>
      <c r="C1129">
        <v>23.7622</v>
      </c>
      <c r="D1129">
        <f t="shared" si="64"/>
        <v>-0.82999999999999829</v>
      </c>
      <c r="E1129">
        <f t="shared" si="65"/>
        <v>-0.37379999999999924</v>
      </c>
    </row>
    <row r="1130" spans="1:5">
      <c r="A1130" s="7">
        <v>39549</v>
      </c>
      <c r="B1130">
        <v>23.46</v>
      </c>
      <c r="C1130">
        <v>24.755299999999998</v>
      </c>
      <c r="D1130">
        <f t="shared" si="64"/>
        <v>1.4800000000000004</v>
      </c>
      <c r="E1130">
        <f t="shared" si="65"/>
        <v>0.99309999999999832</v>
      </c>
    </row>
    <row r="1131" spans="1:5">
      <c r="A1131" s="7">
        <v>39552</v>
      </c>
      <c r="B1131">
        <v>23.82</v>
      </c>
      <c r="C1131">
        <v>25.933</v>
      </c>
      <c r="D1131">
        <f t="shared" si="64"/>
        <v>0.35999999999999943</v>
      </c>
      <c r="E1131">
        <f t="shared" si="65"/>
        <v>1.1777000000000015</v>
      </c>
    </row>
    <row r="1132" spans="1:5">
      <c r="A1132" s="7">
        <v>39553</v>
      </c>
      <c r="B1132">
        <v>22.78</v>
      </c>
      <c r="C1132">
        <v>25.0443</v>
      </c>
      <c r="D1132">
        <f t="shared" si="64"/>
        <v>-1.0399999999999991</v>
      </c>
      <c r="E1132">
        <f t="shared" si="65"/>
        <v>-0.88870000000000005</v>
      </c>
    </row>
    <row r="1133" spans="1:5">
      <c r="A1133" s="7">
        <v>39554</v>
      </c>
      <c r="B1133">
        <v>20.53</v>
      </c>
      <c r="C1133">
        <v>22.999099999999999</v>
      </c>
      <c r="D1133">
        <f t="shared" si="64"/>
        <v>-2.25</v>
      </c>
      <c r="E1133">
        <f t="shared" si="65"/>
        <v>-2.0452000000000012</v>
      </c>
    </row>
    <row r="1134" spans="1:5">
      <c r="A1134" s="7">
        <v>39555</v>
      </c>
      <c r="B1134">
        <v>20.37</v>
      </c>
      <c r="C1134">
        <v>23.3232</v>
      </c>
      <c r="D1134">
        <f t="shared" si="64"/>
        <v>-0.16000000000000014</v>
      </c>
      <c r="E1134">
        <f t="shared" si="65"/>
        <v>0.32410000000000139</v>
      </c>
    </row>
    <row r="1135" spans="1:5">
      <c r="A1135" s="7">
        <v>39556</v>
      </c>
      <c r="B1135">
        <v>20.13</v>
      </c>
      <c r="C1135">
        <v>21.633099999999999</v>
      </c>
      <c r="D1135">
        <f t="shared" si="64"/>
        <v>-0.24000000000000199</v>
      </c>
      <c r="E1135">
        <f t="shared" si="65"/>
        <v>-1.690100000000001</v>
      </c>
    </row>
    <row r="1136" spans="1:5">
      <c r="A1136" s="7">
        <v>39559</v>
      </c>
      <c r="B1136">
        <v>20.5</v>
      </c>
      <c r="C1136">
        <v>22.3629</v>
      </c>
      <c r="D1136">
        <f t="shared" si="64"/>
        <v>0.37000000000000099</v>
      </c>
      <c r="E1136">
        <f t="shared" si="65"/>
        <v>0.72980000000000089</v>
      </c>
    </row>
    <row r="1137" spans="1:5">
      <c r="A1137" s="7">
        <v>39560</v>
      </c>
      <c r="B1137">
        <v>20.87</v>
      </c>
      <c r="C1137">
        <v>22.944700000000001</v>
      </c>
      <c r="D1137">
        <f t="shared" si="64"/>
        <v>0.37000000000000099</v>
      </c>
      <c r="E1137">
        <f t="shared" si="65"/>
        <v>0.58180000000000121</v>
      </c>
    </row>
    <row r="1138" spans="1:5">
      <c r="A1138" s="7">
        <v>39561</v>
      </c>
      <c r="B1138">
        <v>20.260000000000002</v>
      </c>
      <c r="C1138">
        <v>22.2164</v>
      </c>
      <c r="D1138">
        <f t="shared" si="64"/>
        <v>-0.60999999999999943</v>
      </c>
      <c r="E1138">
        <f t="shared" si="65"/>
        <v>-0.72830000000000084</v>
      </c>
    </row>
    <row r="1139" spans="1:5">
      <c r="A1139" s="7">
        <v>39562</v>
      </c>
      <c r="B1139">
        <v>20.059999999999999</v>
      </c>
      <c r="C1139">
        <v>21.397300000000001</v>
      </c>
      <c r="D1139">
        <f t="shared" si="64"/>
        <v>-0.20000000000000284</v>
      </c>
      <c r="E1139">
        <f t="shared" si="65"/>
        <v>-0.81909999999999883</v>
      </c>
    </row>
    <row r="1140" spans="1:5">
      <c r="A1140" s="7">
        <v>39563</v>
      </c>
      <c r="B1140">
        <v>19.59</v>
      </c>
      <c r="C1140">
        <v>20.966100000000001</v>
      </c>
      <c r="D1140">
        <f t="shared" si="64"/>
        <v>-0.46999999999999886</v>
      </c>
      <c r="E1140">
        <f t="shared" si="65"/>
        <v>-0.43120000000000047</v>
      </c>
    </row>
    <row r="1141" spans="1:5">
      <c r="A1141" s="7">
        <v>39566</v>
      </c>
      <c r="B1141">
        <v>19.64</v>
      </c>
      <c r="C1141">
        <v>21.0962</v>
      </c>
      <c r="D1141">
        <f t="shared" si="64"/>
        <v>5.0000000000000711E-2</v>
      </c>
      <c r="E1141">
        <f t="shared" si="65"/>
        <v>0.13009999999999877</v>
      </c>
    </row>
    <row r="1142" spans="1:5">
      <c r="A1142" s="7">
        <v>39567</v>
      </c>
      <c r="B1142">
        <v>20.239999999999998</v>
      </c>
      <c r="C1142">
        <v>21.521100000000001</v>
      </c>
      <c r="D1142">
        <f t="shared" si="64"/>
        <v>0.59999999999999787</v>
      </c>
      <c r="E1142">
        <f t="shared" si="65"/>
        <v>0.42490000000000094</v>
      </c>
    </row>
    <row r="1143" spans="1:5">
      <c r="A1143" s="7">
        <v>39568</v>
      </c>
      <c r="B1143">
        <v>20.79</v>
      </c>
      <c r="C1143">
        <v>20.8781</v>
      </c>
      <c r="D1143">
        <f t="shared" si="64"/>
        <v>0.55000000000000071</v>
      </c>
      <c r="E1143">
        <f t="shared" si="65"/>
        <v>-0.64300000000000068</v>
      </c>
    </row>
    <row r="1144" spans="1:5">
      <c r="A1144" s="7">
        <v>39569</v>
      </c>
      <c r="B1144">
        <v>18.88</v>
      </c>
      <c r="C1144">
        <v>20.8781</v>
      </c>
      <c r="D1144">
        <f t="shared" si="64"/>
        <v>-1.9100000000000001</v>
      </c>
      <c r="E1144">
        <f t="shared" si="65"/>
        <v>0</v>
      </c>
    </row>
    <row r="1145" spans="1:5">
      <c r="A1145" s="7">
        <v>39570</v>
      </c>
      <c r="B1145">
        <v>18.18</v>
      </c>
      <c r="C1145">
        <v>19.769300000000001</v>
      </c>
      <c r="D1145">
        <f t="shared" si="64"/>
        <v>-0.69999999999999929</v>
      </c>
      <c r="E1145">
        <f t="shared" si="65"/>
        <v>-1.1087999999999987</v>
      </c>
    </row>
    <row r="1146" spans="1:5">
      <c r="A1146" s="7">
        <v>39573</v>
      </c>
      <c r="B1146">
        <v>18.899999999999999</v>
      </c>
      <c r="C1146">
        <v>19.9163</v>
      </c>
      <c r="D1146">
        <f t="shared" si="64"/>
        <v>0.71999999999999886</v>
      </c>
      <c r="E1146">
        <f t="shared" si="65"/>
        <v>0.14699999999999847</v>
      </c>
    </row>
    <row r="1147" spans="1:5">
      <c r="A1147" s="7">
        <v>39574</v>
      </c>
      <c r="B1147">
        <v>18.21</v>
      </c>
      <c r="C1147">
        <v>20.087800000000001</v>
      </c>
      <c r="D1147">
        <f t="shared" si="64"/>
        <v>-0.68999999999999773</v>
      </c>
      <c r="E1147">
        <f t="shared" si="65"/>
        <v>0.17150000000000176</v>
      </c>
    </row>
    <row r="1148" spans="1:5">
      <c r="A1148" s="7">
        <v>39575</v>
      </c>
      <c r="B1148">
        <v>19.73</v>
      </c>
      <c r="C1148">
        <v>19.576499999999999</v>
      </c>
      <c r="D1148">
        <f t="shared" si="64"/>
        <v>1.5199999999999996</v>
      </c>
      <c r="E1148">
        <f t="shared" si="65"/>
        <v>-0.51130000000000209</v>
      </c>
    </row>
    <row r="1149" spans="1:5">
      <c r="A1149" s="7">
        <v>39576</v>
      </c>
      <c r="B1149">
        <v>19.399999999999999</v>
      </c>
      <c r="C1149">
        <v>19.946999999999999</v>
      </c>
      <c r="D1149">
        <f t="shared" si="64"/>
        <v>-0.33000000000000185</v>
      </c>
      <c r="E1149">
        <f t="shared" si="65"/>
        <v>0.37049999999999983</v>
      </c>
    </row>
    <row r="1150" spans="1:5">
      <c r="A1150" s="7">
        <v>39577</v>
      </c>
      <c r="B1150">
        <v>19.41</v>
      </c>
      <c r="C1150">
        <v>20.672499999999999</v>
      </c>
      <c r="D1150">
        <f t="shared" si="64"/>
        <v>1.0000000000001563E-2</v>
      </c>
      <c r="E1150">
        <f t="shared" si="65"/>
        <v>0.72550000000000026</v>
      </c>
    </row>
    <row r="1151" spans="1:5">
      <c r="A1151" s="7">
        <v>39580</v>
      </c>
      <c r="B1151">
        <v>17.79</v>
      </c>
      <c r="C1151">
        <v>21.197199999999999</v>
      </c>
      <c r="D1151">
        <f t="shared" si="64"/>
        <v>-1.620000000000001</v>
      </c>
      <c r="E1151">
        <f t="shared" si="65"/>
        <v>0.52469999999999928</v>
      </c>
    </row>
    <row r="1152" spans="1:5">
      <c r="A1152" s="7">
        <v>39581</v>
      </c>
      <c r="B1152">
        <v>17.98</v>
      </c>
      <c r="C1152">
        <v>21.8017</v>
      </c>
      <c r="D1152">
        <f t="shared" si="64"/>
        <v>0.19000000000000128</v>
      </c>
      <c r="E1152">
        <f t="shared" si="65"/>
        <v>0.60450000000000159</v>
      </c>
    </row>
    <row r="1153" spans="1:5">
      <c r="A1153" s="7">
        <v>39582</v>
      </c>
      <c r="B1153">
        <v>17.66</v>
      </c>
      <c r="C1153">
        <v>19.643899999999999</v>
      </c>
      <c r="D1153">
        <f t="shared" si="64"/>
        <v>-0.32000000000000028</v>
      </c>
      <c r="E1153">
        <f t="shared" si="65"/>
        <v>-2.1578000000000017</v>
      </c>
    </row>
    <row r="1154" spans="1:5">
      <c r="A1154" s="7">
        <v>39583</v>
      </c>
      <c r="B1154">
        <v>16.3</v>
      </c>
      <c r="C1154">
        <v>18.871400000000001</v>
      </c>
      <c r="D1154">
        <f t="shared" si="64"/>
        <v>-1.3599999999999994</v>
      </c>
      <c r="E1154">
        <f t="shared" si="65"/>
        <v>-0.7724999999999973</v>
      </c>
    </row>
    <row r="1155" spans="1:5">
      <c r="A1155" s="7">
        <v>39584</v>
      </c>
      <c r="B1155">
        <v>16.47</v>
      </c>
      <c r="C1155">
        <v>18.566700000000001</v>
      </c>
      <c r="D1155">
        <f t="shared" si="64"/>
        <v>0.16999999999999815</v>
      </c>
      <c r="E1155">
        <f t="shared" si="65"/>
        <v>-0.30470000000000041</v>
      </c>
    </row>
    <row r="1156" spans="1:5">
      <c r="A1156" s="7">
        <v>39587</v>
      </c>
      <c r="B1156">
        <v>17.010000000000002</v>
      </c>
      <c r="C1156">
        <v>18.245000000000001</v>
      </c>
      <c r="D1156">
        <f t="shared" si="64"/>
        <v>0.5400000000000027</v>
      </c>
      <c r="E1156">
        <f t="shared" si="65"/>
        <v>-0.32169999999999987</v>
      </c>
    </row>
    <row r="1157" spans="1:5">
      <c r="A1157" s="7">
        <v>39588</v>
      </c>
      <c r="B1157">
        <v>17.579999999999998</v>
      </c>
      <c r="C1157">
        <v>20.061199999999999</v>
      </c>
      <c r="D1157">
        <f t="shared" si="64"/>
        <v>0.56999999999999673</v>
      </c>
      <c r="E1157">
        <f t="shared" si="65"/>
        <v>1.8161999999999985</v>
      </c>
    </row>
    <row r="1158" spans="1:5">
      <c r="A1158" s="7">
        <v>39589</v>
      </c>
      <c r="B1158">
        <v>18.59</v>
      </c>
      <c r="C1158">
        <v>19.970300000000002</v>
      </c>
      <c r="D1158">
        <f t="shared" si="64"/>
        <v>1.0100000000000016</v>
      </c>
      <c r="E1158">
        <f t="shared" si="65"/>
        <v>-9.089999999999776E-2</v>
      </c>
    </row>
    <row r="1159" spans="1:5">
      <c r="A1159" s="7">
        <v>39590</v>
      </c>
      <c r="B1159">
        <v>18.05</v>
      </c>
      <c r="C1159">
        <v>19.5563</v>
      </c>
      <c r="D1159">
        <f t="shared" si="64"/>
        <v>-0.53999999999999915</v>
      </c>
      <c r="E1159">
        <f t="shared" si="65"/>
        <v>-0.41400000000000148</v>
      </c>
    </row>
    <row r="1160" spans="1:5">
      <c r="A1160" s="7">
        <v>39591</v>
      </c>
      <c r="B1160">
        <v>19.55</v>
      </c>
      <c r="C1160">
        <v>21.455200000000001</v>
      </c>
      <c r="D1160">
        <f t="shared" si="64"/>
        <v>1.5</v>
      </c>
      <c r="E1160">
        <f t="shared" si="65"/>
        <v>1.8989000000000011</v>
      </c>
    </row>
    <row r="1161" spans="1:5">
      <c r="A1161" s="7">
        <v>39594</v>
      </c>
      <c r="B1161">
        <v>19.55</v>
      </c>
      <c r="C1161">
        <v>21.806999999999999</v>
      </c>
      <c r="D1161">
        <f t="shared" si="64"/>
        <v>0</v>
      </c>
      <c r="E1161">
        <f t="shared" si="65"/>
        <v>0.35179999999999723</v>
      </c>
    </row>
    <row r="1162" spans="1:5">
      <c r="A1162" s="7">
        <v>39595</v>
      </c>
      <c r="B1162">
        <v>19.64</v>
      </c>
      <c r="C1162">
        <v>21.683599999999998</v>
      </c>
      <c r="D1162">
        <f t="shared" si="64"/>
        <v>8.9999999999999858E-2</v>
      </c>
      <c r="E1162">
        <f t="shared" si="65"/>
        <v>-0.12340000000000018</v>
      </c>
    </row>
    <row r="1163" spans="1:5">
      <c r="A1163" s="7">
        <v>39596</v>
      </c>
      <c r="B1163">
        <v>19.07</v>
      </c>
      <c r="C1163">
        <v>20.796600000000002</v>
      </c>
      <c r="D1163">
        <f t="shared" si="64"/>
        <v>-0.57000000000000028</v>
      </c>
      <c r="E1163">
        <f t="shared" si="65"/>
        <v>-0.8869999999999969</v>
      </c>
    </row>
    <row r="1164" spans="1:5">
      <c r="A1164" s="7">
        <v>39597</v>
      </c>
      <c r="B1164">
        <v>18.14</v>
      </c>
      <c r="C1164">
        <v>19.902699999999999</v>
      </c>
      <c r="D1164">
        <f t="shared" si="64"/>
        <v>-0.92999999999999972</v>
      </c>
      <c r="E1164">
        <f t="shared" si="65"/>
        <v>-0.89390000000000214</v>
      </c>
    </row>
    <row r="1165" spans="1:5">
      <c r="A1165" s="7">
        <v>39598</v>
      </c>
      <c r="B1165">
        <v>17.829999999999998</v>
      </c>
      <c r="C1165">
        <v>19.684100000000001</v>
      </c>
      <c r="D1165">
        <f t="shared" si="64"/>
        <v>-0.31000000000000227</v>
      </c>
      <c r="E1165">
        <f t="shared" si="65"/>
        <v>-0.21859999999999857</v>
      </c>
    </row>
    <row r="1166" spans="1:5">
      <c r="A1166" s="7">
        <v>39601</v>
      </c>
      <c r="B1166">
        <v>19.829999999999998</v>
      </c>
      <c r="C1166">
        <v>21.599</v>
      </c>
      <c r="D1166">
        <f t="shared" si="64"/>
        <v>2</v>
      </c>
      <c r="E1166">
        <f t="shared" si="65"/>
        <v>1.9148999999999994</v>
      </c>
    </row>
    <row r="1167" spans="1:5">
      <c r="A1167" s="7">
        <v>39602</v>
      </c>
      <c r="B1167">
        <v>20.239999999999998</v>
      </c>
      <c r="C1167">
        <v>21.342199999999998</v>
      </c>
      <c r="D1167">
        <f t="shared" si="64"/>
        <v>0.41000000000000014</v>
      </c>
      <c r="E1167">
        <f t="shared" si="65"/>
        <v>-0.25680000000000192</v>
      </c>
    </row>
    <row r="1168" spans="1:5">
      <c r="A1168" s="7">
        <v>39603</v>
      </c>
      <c r="B1168">
        <v>20.8</v>
      </c>
      <c r="C1168">
        <v>21.717600000000001</v>
      </c>
      <c r="D1168">
        <f t="shared" ref="D1168:D1231" si="66">B1168-B1167</f>
        <v>0.56000000000000227</v>
      </c>
      <c r="E1168">
        <f t="shared" ref="E1168:E1231" si="67">C1168-C1167</f>
        <v>0.37540000000000262</v>
      </c>
    </row>
    <row r="1169" spans="1:5">
      <c r="A1169" s="7">
        <v>39604</v>
      </c>
      <c r="B1169">
        <v>18.63</v>
      </c>
      <c r="C1169">
        <v>21.338100000000001</v>
      </c>
      <c r="D1169">
        <f t="shared" si="66"/>
        <v>-2.1700000000000017</v>
      </c>
      <c r="E1169">
        <f t="shared" si="67"/>
        <v>-0.37950000000000017</v>
      </c>
    </row>
    <row r="1170" spans="1:5">
      <c r="A1170" s="7">
        <v>39605</v>
      </c>
      <c r="B1170">
        <v>23.56</v>
      </c>
      <c r="C1170">
        <v>23.4071</v>
      </c>
      <c r="D1170">
        <f t="shared" si="66"/>
        <v>4.93</v>
      </c>
      <c r="E1170">
        <f t="shared" si="67"/>
        <v>2.0689999999999991</v>
      </c>
    </row>
    <row r="1171" spans="1:5">
      <c r="A1171" s="7">
        <v>39608</v>
      </c>
      <c r="B1171">
        <v>23.12</v>
      </c>
      <c r="C1171">
        <v>24.809799999999999</v>
      </c>
      <c r="D1171">
        <f t="shared" si="66"/>
        <v>-0.43999999999999773</v>
      </c>
      <c r="E1171">
        <f t="shared" si="67"/>
        <v>1.4026999999999994</v>
      </c>
    </row>
    <row r="1172" spans="1:5">
      <c r="A1172" s="7">
        <v>39609</v>
      </c>
      <c r="B1172">
        <v>23.18</v>
      </c>
      <c r="C1172">
        <v>24.412299999999998</v>
      </c>
      <c r="D1172">
        <f t="shared" si="66"/>
        <v>5.9999999999998721E-2</v>
      </c>
      <c r="E1172">
        <f t="shared" si="67"/>
        <v>-0.39750000000000085</v>
      </c>
    </row>
    <row r="1173" spans="1:5">
      <c r="A1173" s="7">
        <v>39610</v>
      </c>
      <c r="B1173">
        <v>24.12</v>
      </c>
      <c r="C1173">
        <v>25.087499999999999</v>
      </c>
      <c r="D1173">
        <f t="shared" si="66"/>
        <v>0.94000000000000128</v>
      </c>
      <c r="E1173">
        <f t="shared" si="67"/>
        <v>0.67520000000000024</v>
      </c>
    </row>
    <row r="1174" spans="1:5">
      <c r="A1174" s="7">
        <v>39611</v>
      </c>
      <c r="B1174">
        <v>23.33</v>
      </c>
      <c r="C1174">
        <v>23.304099999999998</v>
      </c>
      <c r="D1174">
        <f t="shared" si="66"/>
        <v>-0.7900000000000027</v>
      </c>
      <c r="E1174">
        <f t="shared" si="67"/>
        <v>-1.7834000000000003</v>
      </c>
    </row>
    <row r="1175" spans="1:5">
      <c r="A1175" s="7">
        <v>39612</v>
      </c>
      <c r="B1175">
        <v>21.22</v>
      </c>
      <c r="C1175">
        <v>22.4832</v>
      </c>
      <c r="D1175">
        <f t="shared" si="66"/>
        <v>-2.1099999999999994</v>
      </c>
      <c r="E1175">
        <f t="shared" si="67"/>
        <v>-0.82089999999999819</v>
      </c>
    </row>
    <row r="1176" spans="1:5">
      <c r="A1176" s="7">
        <v>39615</v>
      </c>
      <c r="B1176">
        <v>20.95</v>
      </c>
      <c r="C1176">
        <v>22.963699999999999</v>
      </c>
      <c r="D1176">
        <f t="shared" si="66"/>
        <v>-0.26999999999999957</v>
      </c>
      <c r="E1176">
        <f t="shared" si="67"/>
        <v>0.48049999999999926</v>
      </c>
    </row>
    <row r="1177" spans="1:5">
      <c r="A1177" s="7">
        <v>39616</v>
      </c>
      <c r="B1177">
        <v>21.13</v>
      </c>
      <c r="C1177">
        <v>22.206600000000002</v>
      </c>
      <c r="D1177">
        <f t="shared" si="66"/>
        <v>0.17999999999999972</v>
      </c>
      <c r="E1177">
        <f t="shared" si="67"/>
        <v>-0.75709999999999766</v>
      </c>
    </row>
    <row r="1178" spans="1:5">
      <c r="A1178" s="7">
        <v>39617</v>
      </c>
      <c r="B1178">
        <v>22.24</v>
      </c>
      <c r="C1178">
        <v>23.332999999999998</v>
      </c>
      <c r="D1178">
        <f t="shared" si="66"/>
        <v>1.1099999999999994</v>
      </c>
      <c r="E1178">
        <f t="shared" si="67"/>
        <v>1.1263999999999967</v>
      </c>
    </row>
    <row r="1179" spans="1:5">
      <c r="A1179" s="7">
        <v>39618</v>
      </c>
      <c r="B1179">
        <v>21.58</v>
      </c>
      <c r="C1179">
        <v>23.054500000000001</v>
      </c>
      <c r="D1179">
        <f t="shared" si="66"/>
        <v>-0.66000000000000014</v>
      </c>
      <c r="E1179">
        <f t="shared" si="67"/>
        <v>-0.27849999999999753</v>
      </c>
    </row>
    <row r="1180" spans="1:5">
      <c r="A1180" s="7">
        <v>39619</v>
      </c>
      <c r="B1180">
        <v>22.87</v>
      </c>
      <c r="C1180">
        <v>24.034099999999999</v>
      </c>
      <c r="D1180">
        <f t="shared" si="66"/>
        <v>1.2900000000000027</v>
      </c>
      <c r="E1180">
        <f t="shared" si="67"/>
        <v>0.97959999999999781</v>
      </c>
    </row>
    <row r="1181" spans="1:5">
      <c r="A1181" s="7">
        <v>39622</v>
      </c>
      <c r="B1181">
        <v>22.64</v>
      </c>
      <c r="C1181">
        <v>23.010300000000001</v>
      </c>
      <c r="D1181">
        <f t="shared" si="66"/>
        <v>-0.23000000000000043</v>
      </c>
      <c r="E1181">
        <f t="shared" si="67"/>
        <v>-1.0237999999999978</v>
      </c>
    </row>
    <row r="1182" spans="1:5">
      <c r="A1182" s="7">
        <v>39623</v>
      </c>
      <c r="B1182">
        <v>22.42</v>
      </c>
      <c r="C1182">
        <v>23.370100000000001</v>
      </c>
      <c r="D1182">
        <f t="shared" si="66"/>
        <v>-0.21999999999999886</v>
      </c>
      <c r="E1182">
        <f t="shared" si="67"/>
        <v>0.3597999999999999</v>
      </c>
    </row>
    <row r="1183" spans="1:5">
      <c r="A1183" s="7">
        <v>39624</v>
      </c>
      <c r="B1183">
        <v>21.14</v>
      </c>
      <c r="C1183">
        <v>21.904499999999999</v>
      </c>
      <c r="D1183">
        <f t="shared" si="66"/>
        <v>-1.2800000000000011</v>
      </c>
      <c r="E1183">
        <f t="shared" si="67"/>
        <v>-1.465600000000002</v>
      </c>
    </row>
    <row r="1184" spans="1:5">
      <c r="A1184" s="7">
        <v>39625</v>
      </c>
      <c r="B1184">
        <v>23.93</v>
      </c>
      <c r="C1184">
        <v>24.502199999999998</v>
      </c>
      <c r="D1184">
        <f t="shared" si="66"/>
        <v>2.7899999999999991</v>
      </c>
      <c r="E1184">
        <f t="shared" si="67"/>
        <v>2.5976999999999997</v>
      </c>
    </row>
    <row r="1185" spans="1:5">
      <c r="A1185" s="7">
        <v>39626</v>
      </c>
      <c r="B1185">
        <v>23.44</v>
      </c>
      <c r="C1185">
        <v>24.9617</v>
      </c>
      <c r="D1185">
        <f t="shared" si="66"/>
        <v>-0.48999999999999844</v>
      </c>
      <c r="E1185">
        <f t="shared" si="67"/>
        <v>0.45950000000000202</v>
      </c>
    </row>
    <row r="1186" spans="1:5">
      <c r="A1186" s="7">
        <v>39629</v>
      </c>
      <c r="B1186">
        <v>23.95</v>
      </c>
      <c r="C1186">
        <v>24.666799999999999</v>
      </c>
      <c r="D1186">
        <f t="shared" si="66"/>
        <v>0.50999999999999801</v>
      </c>
      <c r="E1186">
        <f t="shared" si="67"/>
        <v>-0.29490000000000194</v>
      </c>
    </row>
    <row r="1187" spans="1:5">
      <c r="A1187" s="7">
        <v>39630</v>
      </c>
      <c r="B1187">
        <v>23.65</v>
      </c>
      <c r="C1187">
        <v>26.2514</v>
      </c>
      <c r="D1187">
        <f t="shared" si="66"/>
        <v>-0.30000000000000071</v>
      </c>
      <c r="E1187">
        <f t="shared" si="67"/>
        <v>1.5846000000000018</v>
      </c>
    </row>
    <row r="1188" spans="1:5">
      <c r="A1188" s="7">
        <v>39631</v>
      </c>
      <c r="B1188">
        <v>25.92</v>
      </c>
      <c r="C1188">
        <v>26.380400000000002</v>
      </c>
      <c r="D1188">
        <f t="shared" si="66"/>
        <v>2.2700000000000031</v>
      </c>
      <c r="E1188">
        <f t="shared" si="67"/>
        <v>0.12900000000000134</v>
      </c>
    </row>
    <row r="1189" spans="1:5">
      <c r="A1189" s="7">
        <v>39632</v>
      </c>
      <c r="B1189">
        <v>24.78</v>
      </c>
      <c r="C1189">
        <v>25.796700000000001</v>
      </c>
      <c r="D1189">
        <f t="shared" si="66"/>
        <v>-1.1400000000000006</v>
      </c>
      <c r="E1189">
        <f t="shared" si="67"/>
        <v>-0.58370000000000033</v>
      </c>
    </row>
    <row r="1190" spans="1:5">
      <c r="A1190" s="7">
        <v>39633</v>
      </c>
      <c r="B1190">
        <v>24.78</v>
      </c>
      <c r="C1190">
        <v>26.791899999999998</v>
      </c>
      <c r="D1190">
        <f t="shared" si="66"/>
        <v>0</v>
      </c>
      <c r="E1190">
        <f t="shared" si="67"/>
        <v>0.99519999999999698</v>
      </c>
    </row>
    <row r="1191" spans="1:5">
      <c r="A1191" s="7">
        <v>39636</v>
      </c>
      <c r="B1191">
        <v>25.78</v>
      </c>
      <c r="C1191">
        <v>25.816400000000002</v>
      </c>
      <c r="D1191">
        <f t="shared" si="66"/>
        <v>1</v>
      </c>
      <c r="E1191">
        <f t="shared" si="67"/>
        <v>-0.9754999999999967</v>
      </c>
    </row>
    <row r="1192" spans="1:5">
      <c r="A1192" s="7">
        <v>39637</v>
      </c>
      <c r="B1192">
        <v>23.15</v>
      </c>
      <c r="C1192">
        <v>26.8474</v>
      </c>
      <c r="D1192">
        <f t="shared" si="66"/>
        <v>-2.6300000000000026</v>
      </c>
      <c r="E1192">
        <f t="shared" si="67"/>
        <v>1.0309999999999988</v>
      </c>
    </row>
    <row r="1193" spans="1:5">
      <c r="A1193" s="7">
        <v>39638</v>
      </c>
      <c r="B1193">
        <v>25.23</v>
      </c>
      <c r="C1193">
        <v>25.4267</v>
      </c>
      <c r="D1193">
        <f t="shared" si="66"/>
        <v>2.0800000000000018</v>
      </c>
      <c r="E1193">
        <f t="shared" si="67"/>
        <v>-1.4207000000000001</v>
      </c>
    </row>
    <row r="1194" spans="1:5">
      <c r="A1194" s="7">
        <v>39639</v>
      </c>
      <c r="B1194">
        <v>25.59</v>
      </c>
      <c r="C1194">
        <v>27.378</v>
      </c>
      <c r="D1194">
        <f t="shared" si="66"/>
        <v>0.35999999999999943</v>
      </c>
      <c r="E1194">
        <f t="shared" si="67"/>
        <v>1.9512999999999998</v>
      </c>
    </row>
    <row r="1195" spans="1:5">
      <c r="A1195" s="7">
        <v>39640</v>
      </c>
      <c r="B1195">
        <v>27.49</v>
      </c>
      <c r="C1195">
        <v>29.266100000000002</v>
      </c>
      <c r="D1195">
        <f t="shared" si="66"/>
        <v>1.8999999999999986</v>
      </c>
      <c r="E1195">
        <f t="shared" si="67"/>
        <v>1.8881000000000014</v>
      </c>
    </row>
    <row r="1196" spans="1:5">
      <c r="A1196" s="7">
        <v>39643</v>
      </c>
      <c r="B1196">
        <v>28.48</v>
      </c>
      <c r="C1196">
        <v>28.931100000000001</v>
      </c>
      <c r="D1196">
        <f t="shared" si="66"/>
        <v>0.99000000000000199</v>
      </c>
      <c r="E1196">
        <f t="shared" si="67"/>
        <v>-0.33500000000000085</v>
      </c>
    </row>
    <row r="1197" spans="1:5">
      <c r="A1197" s="7">
        <v>39644</v>
      </c>
      <c r="B1197">
        <v>28.54</v>
      </c>
      <c r="C1197">
        <v>30.055099999999999</v>
      </c>
      <c r="D1197">
        <f t="shared" si="66"/>
        <v>5.9999999999998721E-2</v>
      </c>
      <c r="E1197">
        <f t="shared" si="67"/>
        <v>1.1239999999999988</v>
      </c>
    </row>
    <row r="1198" spans="1:5">
      <c r="A1198" s="7">
        <v>39645</v>
      </c>
      <c r="B1198">
        <v>25.1</v>
      </c>
      <c r="C1198">
        <v>28.802099999999999</v>
      </c>
      <c r="D1198">
        <f t="shared" si="66"/>
        <v>-3.4399999999999977</v>
      </c>
      <c r="E1198">
        <f t="shared" si="67"/>
        <v>-1.2530000000000001</v>
      </c>
    </row>
    <row r="1199" spans="1:5">
      <c r="A1199" s="7">
        <v>39646</v>
      </c>
      <c r="B1199">
        <v>25.01</v>
      </c>
      <c r="C1199">
        <v>26.7422</v>
      </c>
      <c r="D1199">
        <f t="shared" si="66"/>
        <v>-8.9999999999999858E-2</v>
      </c>
      <c r="E1199">
        <f t="shared" si="67"/>
        <v>-2.059899999999999</v>
      </c>
    </row>
    <row r="1200" spans="1:5">
      <c r="A1200" s="7">
        <v>39647</v>
      </c>
      <c r="B1200">
        <v>24.05</v>
      </c>
      <c r="C1200">
        <v>24.892099999999999</v>
      </c>
      <c r="D1200">
        <f t="shared" si="66"/>
        <v>-0.96000000000000085</v>
      </c>
      <c r="E1200">
        <f t="shared" si="67"/>
        <v>-1.8501000000000012</v>
      </c>
    </row>
    <row r="1201" spans="1:5">
      <c r="A1201" s="7">
        <v>39650</v>
      </c>
      <c r="B1201">
        <v>23.05</v>
      </c>
      <c r="C1201">
        <v>24.882400000000001</v>
      </c>
      <c r="D1201">
        <f t="shared" si="66"/>
        <v>-1</v>
      </c>
      <c r="E1201">
        <f t="shared" si="67"/>
        <v>-9.6999999999987097E-3</v>
      </c>
    </row>
    <row r="1202" spans="1:5">
      <c r="A1202" s="7">
        <v>39651</v>
      </c>
      <c r="B1202">
        <v>21.18</v>
      </c>
      <c r="C1202">
        <v>24.4802</v>
      </c>
      <c r="D1202">
        <f t="shared" si="66"/>
        <v>-1.870000000000001</v>
      </c>
      <c r="E1202">
        <f t="shared" si="67"/>
        <v>-0.40220000000000056</v>
      </c>
    </row>
    <row r="1203" spans="1:5">
      <c r="A1203" s="7">
        <v>39652</v>
      </c>
      <c r="B1203">
        <v>21.31</v>
      </c>
      <c r="C1203">
        <v>23.731300000000001</v>
      </c>
      <c r="D1203">
        <f t="shared" si="66"/>
        <v>0.12999999999999901</v>
      </c>
      <c r="E1203">
        <f t="shared" si="67"/>
        <v>-0.74889999999999901</v>
      </c>
    </row>
    <row r="1204" spans="1:5">
      <c r="A1204" s="7">
        <v>39653</v>
      </c>
      <c r="B1204">
        <v>23.44</v>
      </c>
      <c r="C1204">
        <v>23.922699999999999</v>
      </c>
      <c r="D1204">
        <f t="shared" si="66"/>
        <v>2.1300000000000026</v>
      </c>
      <c r="E1204">
        <f t="shared" si="67"/>
        <v>0.19139999999999802</v>
      </c>
    </row>
    <row r="1205" spans="1:5">
      <c r="A1205" s="7">
        <v>39654</v>
      </c>
      <c r="B1205">
        <v>22.91</v>
      </c>
      <c r="C1205">
        <v>23.857700000000001</v>
      </c>
      <c r="D1205">
        <f t="shared" si="66"/>
        <v>-0.53000000000000114</v>
      </c>
      <c r="E1205">
        <f t="shared" si="67"/>
        <v>-6.4999999999997726E-2</v>
      </c>
    </row>
    <row r="1206" spans="1:5">
      <c r="A1206" s="7">
        <v>39657</v>
      </c>
      <c r="B1206">
        <v>24.23</v>
      </c>
      <c r="C1206">
        <v>24.818999999999999</v>
      </c>
      <c r="D1206">
        <f t="shared" si="66"/>
        <v>1.3200000000000003</v>
      </c>
      <c r="E1206">
        <f t="shared" si="67"/>
        <v>0.96129999999999782</v>
      </c>
    </row>
    <row r="1207" spans="1:5">
      <c r="A1207" s="7">
        <v>39658</v>
      </c>
      <c r="B1207">
        <v>22.03</v>
      </c>
      <c r="C1207">
        <v>24.533000000000001</v>
      </c>
      <c r="D1207">
        <f t="shared" si="66"/>
        <v>-2.1999999999999993</v>
      </c>
      <c r="E1207">
        <f t="shared" si="67"/>
        <v>-0.28599999999999781</v>
      </c>
    </row>
    <row r="1208" spans="1:5">
      <c r="A1208" s="7">
        <v>39659</v>
      </c>
      <c r="B1208">
        <v>21.21</v>
      </c>
      <c r="C1208">
        <v>23.215699999999998</v>
      </c>
      <c r="D1208">
        <f t="shared" si="66"/>
        <v>-0.82000000000000028</v>
      </c>
      <c r="E1208">
        <f t="shared" si="67"/>
        <v>-1.317300000000003</v>
      </c>
    </row>
    <row r="1209" spans="1:5">
      <c r="A1209" s="7">
        <v>39660</v>
      </c>
      <c r="B1209">
        <v>22.94</v>
      </c>
      <c r="C1209">
        <v>23.3294</v>
      </c>
      <c r="D1209">
        <f t="shared" si="66"/>
        <v>1.7300000000000004</v>
      </c>
      <c r="E1209">
        <f t="shared" si="67"/>
        <v>0.11370000000000147</v>
      </c>
    </row>
    <row r="1210" spans="1:5">
      <c r="A1210" s="7">
        <v>39661</v>
      </c>
      <c r="B1210">
        <v>22.57</v>
      </c>
      <c r="C1210">
        <v>24.1877</v>
      </c>
      <c r="D1210">
        <f t="shared" si="66"/>
        <v>-0.37000000000000099</v>
      </c>
      <c r="E1210">
        <f t="shared" si="67"/>
        <v>0.85829999999999984</v>
      </c>
    </row>
    <row r="1211" spans="1:5">
      <c r="A1211" s="7">
        <v>39664</v>
      </c>
      <c r="B1211">
        <v>23.49</v>
      </c>
      <c r="C1211">
        <v>25.039200000000001</v>
      </c>
      <c r="D1211">
        <f t="shared" si="66"/>
        <v>0.91999999999999815</v>
      </c>
      <c r="E1211">
        <f t="shared" si="67"/>
        <v>0.85150000000000148</v>
      </c>
    </row>
    <row r="1212" spans="1:5">
      <c r="A1212" s="7">
        <v>39665</v>
      </c>
      <c r="B1212">
        <v>21.14</v>
      </c>
      <c r="C1212">
        <v>23.179300000000001</v>
      </c>
      <c r="D1212">
        <f t="shared" si="66"/>
        <v>-2.3499999999999979</v>
      </c>
      <c r="E1212">
        <f t="shared" si="67"/>
        <v>-1.8598999999999997</v>
      </c>
    </row>
    <row r="1213" spans="1:5">
      <c r="A1213" s="7">
        <v>39666</v>
      </c>
      <c r="B1213">
        <v>20.23</v>
      </c>
      <c r="C1213">
        <v>22.184000000000001</v>
      </c>
      <c r="D1213">
        <f t="shared" si="66"/>
        <v>-0.91000000000000014</v>
      </c>
      <c r="E1213">
        <f t="shared" si="67"/>
        <v>-0.9953000000000003</v>
      </c>
    </row>
    <row r="1214" spans="1:5">
      <c r="A1214" s="7">
        <v>39667</v>
      </c>
      <c r="B1214">
        <v>21.15</v>
      </c>
      <c r="C1214">
        <v>22.612400000000001</v>
      </c>
      <c r="D1214">
        <f t="shared" si="66"/>
        <v>0.91999999999999815</v>
      </c>
      <c r="E1214">
        <f t="shared" si="67"/>
        <v>0.42839999999999989</v>
      </c>
    </row>
    <row r="1215" spans="1:5">
      <c r="A1215" s="7">
        <v>39668</v>
      </c>
      <c r="B1215">
        <v>20.66</v>
      </c>
      <c r="C1215">
        <v>22.128599999999999</v>
      </c>
      <c r="D1215">
        <f t="shared" si="66"/>
        <v>-0.48999999999999844</v>
      </c>
      <c r="E1215">
        <f t="shared" si="67"/>
        <v>-0.48380000000000223</v>
      </c>
    </row>
    <row r="1216" spans="1:5">
      <c r="A1216" s="7">
        <v>39671</v>
      </c>
      <c r="B1216">
        <v>20.12</v>
      </c>
      <c r="C1216">
        <v>22.351800000000001</v>
      </c>
      <c r="D1216">
        <f t="shared" si="66"/>
        <v>-0.53999999999999915</v>
      </c>
      <c r="E1216">
        <f t="shared" si="67"/>
        <v>0.22320000000000206</v>
      </c>
    </row>
    <row r="1217" spans="1:5">
      <c r="A1217" s="7">
        <v>39672</v>
      </c>
      <c r="B1217">
        <v>21.17</v>
      </c>
      <c r="C1217">
        <v>22.554600000000001</v>
      </c>
      <c r="D1217">
        <f t="shared" si="66"/>
        <v>1.0500000000000007</v>
      </c>
      <c r="E1217">
        <f t="shared" si="67"/>
        <v>0.20279999999999987</v>
      </c>
    </row>
    <row r="1218" spans="1:5">
      <c r="A1218" s="7">
        <v>39673</v>
      </c>
      <c r="B1218">
        <v>21.55</v>
      </c>
      <c r="C1218">
        <v>24.345600000000001</v>
      </c>
      <c r="D1218">
        <f t="shared" si="66"/>
        <v>0.37999999999999901</v>
      </c>
      <c r="E1218">
        <f t="shared" si="67"/>
        <v>1.7910000000000004</v>
      </c>
    </row>
    <row r="1219" spans="1:5">
      <c r="A1219" s="7">
        <v>39674</v>
      </c>
      <c r="B1219">
        <v>20.34</v>
      </c>
      <c r="C1219">
        <v>23.177</v>
      </c>
      <c r="D1219">
        <f t="shared" si="66"/>
        <v>-1.2100000000000009</v>
      </c>
      <c r="E1219">
        <f t="shared" si="67"/>
        <v>-1.1686000000000014</v>
      </c>
    </row>
    <row r="1220" spans="1:5">
      <c r="A1220" s="7">
        <v>39675</v>
      </c>
      <c r="B1220">
        <v>19.579999999999998</v>
      </c>
      <c r="C1220">
        <v>22.111599999999999</v>
      </c>
      <c r="D1220">
        <f t="shared" si="66"/>
        <v>-0.76000000000000156</v>
      </c>
      <c r="E1220">
        <f t="shared" si="67"/>
        <v>-1.0654000000000003</v>
      </c>
    </row>
    <row r="1221" spans="1:5">
      <c r="A1221" s="7">
        <v>39678</v>
      </c>
      <c r="B1221">
        <v>20.98</v>
      </c>
      <c r="C1221">
        <v>21.886299999999999</v>
      </c>
      <c r="D1221">
        <f t="shared" si="66"/>
        <v>1.4000000000000021</v>
      </c>
      <c r="E1221">
        <f t="shared" si="67"/>
        <v>-0.22530000000000072</v>
      </c>
    </row>
    <row r="1222" spans="1:5">
      <c r="A1222" s="7">
        <v>39679</v>
      </c>
      <c r="B1222">
        <v>21.28</v>
      </c>
      <c r="C1222">
        <v>24.023599999999998</v>
      </c>
      <c r="D1222">
        <f t="shared" si="66"/>
        <v>0.30000000000000071</v>
      </c>
      <c r="E1222">
        <f t="shared" si="67"/>
        <v>2.1372999999999998</v>
      </c>
    </row>
    <row r="1223" spans="1:5">
      <c r="A1223" s="7">
        <v>39680</v>
      </c>
      <c r="B1223">
        <v>20.420000000000002</v>
      </c>
      <c r="C1223">
        <v>22.9651</v>
      </c>
      <c r="D1223">
        <f t="shared" si="66"/>
        <v>-0.85999999999999943</v>
      </c>
      <c r="E1223">
        <f t="shared" si="67"/>
        <v>-1.0584999999999987</v>
      </c>
    </row>
    <row r="1224" spans="1:5">
      <c r="A1224" s="7">
        <v>39681</v>
      </c>
      <c r="B1224">
        <v>19.82</v>
      </c>
      <c r="C1224">
        <v>23.270099999999999</v>
      </c>
      <c r="D1224">
        <f t="shared" si="66"/>
        <v>-0.60000000000000142</v>
      </c>
      <c r="E1224">
        <f t="shared" si="67"/>
        <v>0.30499999999999972</v>
      </c>
    </row>
    <row r="1225" spans="1:5">
      <c r="A1225" s="7">
        <v>39682</v>
      </c>
      <c r="B1225">
        <v>18.809999999999999</v>
      </c>
      <c r="C1225">
        <v>21.604399999999998</v>
      </c>
      <c r="D1225">
        <f t="shared" si="66"/>
        <v>-1.0100000000000016</v>
      </c>
      <c r="E1225">
        <f t="shared" si="67"/>
        <v>-1.6657000000000011</v>
      </c>
    </row>
    <row r="1226" spans="1:5">
      <c r="A1226" s="7">
        <v>39685</v>
      </c>
      <c r="B1226">
        <v>20.97</v>
      </c>
      <c r="C1226">
        <v>22.900099999999998</v>
      </c>
      <c r="D1226">
        <f t="shared" si="66"/>
        <v>2.16</v>
      </c>
      <c r="E1226">
        <f t="shared" si="67"/>
        <v>1.2957000000000001</v>
      </c>
    </row>
    <row r="1227" spans="1:5">
      <c r="A1227" s="7">
        <v>39686</v>
      </c>
      <c r="B1227">
        <v>20.49</v>
      </c>
      <c r="C1227">
        <v>22.099499999999999</v>
      </c>
      <c r="D1227">
        <f t="shared" si="66"/>
        <v>-0.48000000000000043</v>
      </c>
      <c r="E1227">
        <f t="shared" si="67"/>
        <v>-0.80059999999999931</v>
      </c>
    </row>
    <row r="1228" spans="1:5">
      <c r="A1228" s="7">
        <v>39687</v>
      </c>
      <c r="B1228">
        <v>19.760000000000002</v>
      </c>
      <c r="C1228">
        <v>21.891999999999999</v>
      </c>
      <c r="D1228">
        <f t="shared" si="66"/>
        <v>-0.72999999999999687</v>
      </c>
      <c r="E1228">
        <f t="shared" si="67"/>
        <v>-0.20749999999999957</v>
      </c>
    </row>
    <row r="1229" spans="1:5">
      <c r="A1229" s="7">
        <v>39688</v>
      </c>
      <c r="B1229">
        <v>19.43</v>
      </c>
      <c r="C1229">
        <v>21.109000000000002</v>
      </c>
      <c r="D1229">
        <f t="shared" si="66"/>
        <v>-0.33000000000000185</v>
      </c>
      <c r="E1229">
        <f t="shared" si="67"/>
        <v>-0.7829999999999977</v>
      </c>
    </row>
    <row r="1230" spans="1:5">
      <c r="A1230" s="7">
        <v>39689</v>
      </c>
      <c r="B1230">
        <v>20.65</v>
      </c>
      <c r="C1230">
        <v>21.060500000000001</v>
      </c>
      <c r="D1230">
        <f t="shared" si="66"/>
        <v>1.2199999999999989</v>
      </c>
      <c r="E1230">
        <f t="shared" si="67"/>
        <v>-4.8500000000000654E-2</v>
      </c>
    </row>
    <row r="1231" spans="1:5">
      <c r="A1231" s="7">
        <v>39692</v>
      </c>
      <c r="B1231">
        <v>20.65</v>
      </c>
      <c r="C1231">
        <v>21.615400000000001</v>
      </c>
      <c r="D1231">
        <f t="shared" si="66"/>
        <v>0</v>
      </c>
      <c r="E1231">
        <f t="shared" si="67"/>
        <v>0.55489999999999995</v>
      </c>
    </row>
    <row r="1232" spans="1:5">
      <c r="A1232" s="7">
        <v>39693</v>
      </c>
      <c r="B1232">
        <v>21.99</v>
      </c>
      <c r="C1232">
        <v>21.233599999999999</v>
      </c>
      <c r="D1232">
        <f t="shared" ref="D1232:D1295" si="68">B1232-B1231</f>
        <v>1.3399999999999999</v>
      </c>
      <c r="E1232">
        <f t="shared" ref="E1232:E1295" si="69">C1232-C1231</f>
        <v>-0.38180000000000192</v>
      </c>
    </row>
    <row r="1233" spans="1:5">
      <c r="A1233" s="7">
        <v>39694</v>
      </c>
      <c r="B1233">
        <v>21.43</v>
      </c>
      <c r="C1233">
        <v>22.175999999999998</v>
      </c>
      <c r="D1233">
        <f t="shared" si="68"/>
        <v>-0.55999999999999872</v>
      </c>
      <c r="E1233">
        <f t="shared" si="69"/>
        <v>0.94239999999999924</v>
      </c>
    </row>
    <row r="1234" spans="1:5">
      <c r="A1234" s="7">
        <v>39695</v>
      </c>
      <c r="B1234">
        <v>24.03</v>
      </c>
      <c r="C1234">
        <v>24.9709</v>
      </c>
      <c r="D1234">
        <f t="shared" si="68"/>
        <v>2.6000000000000014</v>
      </c>
      <c r="E1234">
        <f t="shared" si="69"/>
        <v>2.7949000000000019</v>
      </c>
    </row>
    <row r="1235" spans="1:5">
      <c r="A1235" s="7">
        <v>39696</v>
      </c>
      <c r="B1235">
        <v>23.06</v>
      </c>
      <c r="C1235">
        <v>26.8459</v>
      </c>
      <c r="D1235">
        <f t="shared" si="68"/>
        <v>-0.97000000000000242</v>
      </c>
      <c r="E1235">
        <f t="shared" si="69"/>
        <v>1.875</v>
      </c>
    </row>
    <row r="1236" spans="1:5">
      <c r="A1236" s="7">
        <v>39699</v>
      </c>
      <c r="B1236">
        <v>22.64</v>
      </c>
      <c r="C1236">
        <v>26.179600000000001</v>
      </c>
      <c r="D1236">
        <f t="shared" si="68"/>
        <v>-0.41999999999999815</v>
      </c>
      <c r="E1236">
        <f t="shared" si="69"/>
        <v>-0.66629999999999967</v>
      </c>
    </row>
    <row r="1237" spans="1:5">
      <c r="A1237" s="7">
        <v>39700</v>
      </c>
      <c r="B1237">
        <v>25.47</v>
      </c>
      <c r="C1237">
        <v>26.7135</v>
      </c>
      <c r="D1237">
        <f t="shared" si="68"/>
        <v>2.8299999999999983</v>
      </c>
      <c r="E1237">
        <f t="shared" si="69"/>
        <v>0.53389999999999915</v>
      </c>
    </row>
    <row r="1238" spans="1:5">
      <c r="A1238" s="7">
        <v>39701</v>
      </c>
      <c r="B1238">
        <v>24.52</v>
      </c>
      <c r="C1238">
        <v>27.5169</v>
      </c>
      <c r="D1238">
        <f t="shared" si="68"/>
        <v>-0.94999999999999929</v>
      </c>
      <c r="E1238">
        <f t="shared" si="69"/>
        <v>0.80339999999999989</v>
      </c>
    </row>
    <row r="1239" spans="1:5">
      <c r="A1239" s="7">
        <v>39702</v>
      </c>
      <c r="B1239">
        <v>24.39</v>
      </c>
      <c r="C1239">
        <v>28.036100000000001</v>
      </c>
      <c r="D1239">
        <f t="shared" si="68"/>
        <v>-0.12999999999999901</v>
      </c>
      <c r="E1239">
        <f t="shared" si="69"/>
        <v>0.51920000000000144</v>
      </c>
    </row>
    <row r="1240" spans="1:5">
      <c r="A1240" s="7">
        <v>39703</v>
      </c>
      <c r="B1240">
        <v>25.66</v>
      </c>
      <c r="C1240">
        <v>27.037600000000001</v>
      </c>
      <c r="D1240">
        <f t="shared" si="68"/>
        <v>1.2699999999999996</v>
      </c>
      <c r="E1240">
        <f t="shared" si="69"/>
        <v>-0.99849999999999994</v>
      </c>
    </row>
    <row r="1241" spans="1:5">
      <c r="A1241" s="7">
        <v>39706</v>
      </c>
      <c r="B1241">
        <v>31.7</v>
      </c>
      <c r="C1241">
        <v>32.590400000000002</v>
      </c>
      <c r="D1241">
        <f t="shared" si="68"/>
        <v>6.0399999999999991</v>
      </c>
      <c r="E1241">
        <f t="shared" si="69"/>
        <v>5.5528000000000013</v>
      </c>
    </row>
    <row r="1242" spans="1:5">
      <c r="A1242" s="7">
        <v>39707</v>
      </c>
      <c r="B1242">
        <v>30.3</v>
      </c>
      <c r="C1242">
        <v>36.185499999999998</v>
      </c>
      <c r="D1242">
        <f t="shared" si="68"/>
        <v>-1.3999999999999986</v>
      </c>
      <c r="E1242">
        <f t="shared" si="69"/>
        <v>3.5950999999999951</v>
      </c>
    </row>
    <row r="1243" spans="1:5">
      <c r="A1243" s="7">
        <v>39708</v>
      </c>
      <c r="B1243">
        <v>36.22</v>
      </c>
      <c r="C1243">
        <v>37.526400000000002</v>
      </c>
      <c r="D1243">
        <f t="shared" si="68"/>
        <v>5.9199999999999982</v>
      </c>
      <c r="E1243">
        <f t="shared" si="69"/>
        <v>1.3409000000000049</v>
      </c>
    </row>
    <row r="1244" spans="1:5">
      <c r="A1244" s="7">
        <v>39709</v>
      </c>
      <c r="B1244">
        <v>33.1</v>
      </c>
      <c r="C1244">
        <v>37.554099999999998</v>
      </c>
      <c r="D1244">
        <f t="shared" si="68"/>
        <v>-3.1199999999999974</v>
      </c>
      <c r="E1244">
        <f t="shared" si="69"/>
        <v>2.7699999999995839E-2</v>
      </c>
    </row>
    <row r="1245" spans="1:5">
      <c r="A1245" s="7">
        <v>39710</v>
      </c>
      <c r="B1245">
        <v>32.07</v>
      </c>
      <c r="C1245">
        <v>35.189</v>
      </c>
      <c r="D1245">
        <f t="shared" si="68"/>
        <v>-1.0300000000000011</v>
      </c>
      <c r="E1245">
        <f t="shared" si="69"/>
        <v>-2.3650999999999982</v>
      </c>
    </row>
    <row r="1246" spans="1:5">
      <c r="A1246" s="7">
        <v>39713</v>
      </c>
      <c r="B1246">
        <v>33.85</v>
      </c>
      <c r="C1246">
        <v>32.7151</v>
      </c>
      <c r="D1246">
        <f t="shared" si="68"/>
        <v>1.7800000000000011</v>
      </c>
      <c r="E1246">
        <f t="shared" si="69"/>
        <v>-2.4739000000000004</v>
      </c>
    </row>
    <row r="1247" spans="1:5">
      <c r="A1247" s="7">
        <v>39714</v>
      </c>
      <c r="B1247">
        <v>35.72</v>
      </c>
      <c r="C1247">
        <v>32.572099999999999</v>
      </c>
      <c r="D1247">
        <f t="shared" si="68"/>
        <v>1.8699999999999974</v>
      </c>
      <c r="E1247">
        <f t="shared" si="69"/>
        <v>-0.14300000000000068</v>
      </c>
    </row>
    <row r="1248" spans="1:5">
      <c r="A1248" s="7">
        <v>39715</v>
      </c>
      <c r="B1248">
        <v>35.19</v>
      </c>
      <c r="C1248">
        <v>32.619999999999997</v>
      </c>
      <c r="D1248">
        <f t="shared" si="68"/>
        <v>-0.53000000000000114</v>
      </c>
      <c r="E1248">
        <f t="shared" si="69"/>
        <v>4.7899999999998499E-2</v>
      </c>
    </row>
    <row r="1249" spans="1:5">
      <c r="A1249" s="7">
        <v>39716</v>
      </c>
      <c r="B1249">
        <v>32.82</v>
      </c>
      <c r="C1249">
        <v>32.656799999999997</v>
      </c>
      <c r="D1249">
        <f t="shared" si="68"/>
        <v>-2.3699999999999974</v>
      </c>
      <c r="E1249">
        <f t="shared" si="69"/>
        <v>3.67999999999995E-2</v>
      </c>
    </row>
    <row r="1250" spans="1:5">
      <c r="A1250" s="7">
        <v>39717</v>
      </c>
      <c r="B1250">
        <v>34.74</v>
      </c>
      <c r="C1250">
        <v>38.367699999999999</v>
      </c>
      <c r="D1250">
        <f t="shared" si="68"/>
        <v>1.9200000000000017</v>
      </c>
      <c r="E1250">
        <f t="shared" si="69"/>
        <v>5.7109000000000023</v>
      </c>
    </row>
    <row r="1251" spans="1:5">
      <c r="A1251" s="7">
        <v>39720</v>
      </c>
      <c r="B1251">
        <v>46.72</v>
      </c>
      <c r="C1251">
        <v>39.4009</v>
      </c>
      <c r="D1251">
        <f t="shared" si="68"/>
        <v>11.979999999999997</v>
      </c>
      <c r="E1251">
        <f t="shared" si="69"/>
        <v>1.0332000000000008</v>
      </c>
    </row>
    <row r="1252" spans="1:5">
      <c r="A1252" s="7">
        <v>39721</v>
      </c>
      <c r="B1252">
        <v>39.39</v>
      </c>
      <c r="C1252">
        <v>40.3874</v>
      </c>
      <c r="D1252">
        <f t="shared" si="68"/>
        <v>-7.3299999999999983</v>
      </c>
      <c r="E1252">
        <f t="shared" si="69"/>
        <v>0.98649999999999949</v>
      </c>
    </row>
    <row r="1253" spans="1:5">
      <c r="A1253" s="7">
        <v>39722</v>
      </c>
      <c r="B1253">
        <v>39.81</v>
      </c>
      <c r="C1253">
        <v>41.921100000000003</v>
      </c>
      <c r="D1253">
        <f t="shared" si="68"/>
        <v>0.42000000000000171</v>
      </c>
      <c r="E1253">
        <f t="shared" si="69"/>
        <v>1.5337000000000032</v>
      </c>
    </row>
    <row r="1254" spans="1:5">
      <c r="A1254" s="7">
        <v>39723</v>
      </c>
      <c r="B1254">
        <v>45.26</v>
      </c>
      <c r="C1254">
        <v>42.981099999999998</v>
      </c>
      <c r="D1254">
        <f t="shared" si="68"/>
        <v>5.4499999999999957</v>
      </c>
      <c r="E1254">
        <f t="shared" si="69"/>
        <v>1.0599999999999952</v>
      </c>
    </row>
    <row r="1255" spans="1:5">
      <c r="A1255" s="7">
        <v>39724</v>
      </c>
      <c r="B1255">
        <v>45.14</v>
      </c>
      <c r="C1255">
        <v>41.162999999999997</v>
      </c>
      <c r="D1255">
        <f t="shared" si="68"/>
        <v>-0.11999999999999744</v>
      </c>
      <c r="E1255">
        <f t="shared" si="69"/>
        <v>-1.8181000000000012</v>
      </c>
    </row>
    <row r="1256" spans="1:5">
      <c r="A1256" s="7">
        <v>39727</v>
      </c>
      <c r="B1256">
        <v>52.05</v>
      </c>
      <c r="C1256">
        <v>51.056899999999999</v>
      </c>
      <c r="D1256">
        <f t="shared" si="68"/>
        <v>6.9099999999999966</v>
      </c>
      <c r="E1256">
        <f t="shared" si="69"/>
        <v>9.8939000000000021</v>
      </c>
    </row>
    <row r="1257" spans="1:5">
      <c r="A1257" s="7">
        <v>39728</v>
      </c>
      <c r="B1257">
        <v>53.68</v>
      </c>
      <c r="C1257">
        <v>50.7059</v>
      </c>
      <c r="D1257">
        <f t="shared" si="68"/>
        <v>1.6300000000000026</v>
      </c>
      <c r="E1257">
        <f t="shared" si="69"/>
        <v>-0.35099999999999909</v>
      </c>
    </row>
    <row r="1258" spans="1:5">
      <c r="A1258" s="7">
        <v>39729</v>
      </c>
      <c r="B1258">
        <v>57.53</v>
      </c>
      <c r="C1258">
        <v>60.670099999999998</v>
      </c>
      <c r="D1258">
        <f t="shared" si="68"/>
        <v>3.8500000000000014</v>
      </c>
      <c r="E1258">
        <f t="shared" si="69"/>
        <v>9.9641999999999982</v>
      </c>
    </row>
    <row r="1259" spans="1:5">
      <c r="A1259" s="7">
        <v>39730</v>
      </c>
      <c r="B1259">
        <v>63.92</v>
      </c>
      <c r="C1259">
        <v>58.392699999999998</v>
      </c>
      <c r="D1259">
        <f t="shared" si="68"/>
        <v>6.3900000000000006</v>
      </c>
      <c r="E1259">
        <f t="shared" si="69"/>
        <v>-2.2774000000000001</v>
      </c>
    </row>
    <row r="1260" spans="1:5">
      <c r="A1260" s="7">
        <v>39731</v>
      </c>
      <c r="B1260">
        <v>69.95</v>
      </c>
      <c r="C1260">
        <v>81.034199999999998</v>
      </c>
      <c r="D1260">
        <f t="shared" si="68"/>
        <v>6.0300000000000011</v>
      </c>
      <c r="E1260">
        <f t="shared" si="69"/>
        <v>22.641500000000001</v>
      </c>
    </row>
    <row r="1261" spans="1:5">
      <c r="A1261" s="7">
        <v>39734</v>
      </c>
      <c r="B1261">
        <v>54.99</v>
      </c>
      <c r="C1261">
        <v>67.046899999999994</v>
      </c>
      <c r="D1261">
        <f t="shared" si="68"/>
        <v>-14.96</v>
      </c>
      <c r="E1261">
        <f t="shared" si="69"/>
        <v>-13.987300000000005</v>
      </c>
    </row>
    <row r="1262" spans="1:5">
      <c r="A1262" s="7">
        <v>39735</v>
      </c>
      <c r="B1262">
        <v>55.13</v>
      </c>
      <c r="C1262">
        <v>60.3095</v>
      </c>
      <c r="D1262">
        <f t="shared" si="68"/>
        <v>0.14000000000000057</v>
      </c>
      <c r="E1262">
        <f t="shared" si="69"/>
        <v>-6.7373999999999938</v>
      </c>
    </row>
    <row r="1263" spans="1:5">
      <c r="A1263" s="7">
        <v>39736</v>
      </c>
      <c r="B1263">
        <v>69.25</v>
      </c>
      <c r="C1263">
        <v>65.453000000000003</v>
      </c>
      <c r="D1263">
        <f t="shared" si="68"/>
        <v>14.119999999999997</v>
      </c>
      <c r="E1263">
        <f t="shared" si="69"/>
        <v>5.1435000000000031</v>
      </c>
    </row>
    <row r="1264" spans="1:5">
      <c r="A1264" s="7">
        <v>39737</v>
      </c>
      <c r="B1264">
        <v>67.61</v>
      </c>
      <c r="C1264">
        <v>87.512699999999995</v>
      </c>
      <c r="D1264">
        <f t="shared" si="68"/>
        <v>-1.6400000000000006</v>
      </c>
      <c r="E1264">
        <f t="shared" si="69"/>
        <v>22.059699999999992</v>
      </c>
    </row>
    <row r="1265" spans="1:5">
      <c r="A1265" s="7">
        <v>39738</v>
      </c>
      <c r="B1265">
        <v>70.33</v>
      </c>
      <c r="C1265">
        <v>77.145899999999997</v>
      </c>
      <c r="D1265">
        <f t="shared" si="68"/>
        <v>2.7199999999999989</v>
      </c>
      <c r="E1265">
        <f t="shared" si="69"/>
        <v>-10.366799999999998</v>
      </c>
    </row>
    <row r="1266" spans="1:5">
      <c r="A1266" s="7">
        <v>39741</v>
      </c>
      <c r="B1266">
        <v>52.97</v>
      </c>
      <c r="C1266">
        <v>63.283799999999999</v>
      </c>
      <c r="D1266">
        <f t="shared" si="68"/>
        <v>-17.36</v>
      </c>
      <c r="E1266">
        <f t="shared" si="69"/>
        <v>-13.862099999999998</v>
      </c>
    </row>
    <row r="1267" spans="1:5">
      <c r="A1267" s="7">
        <v>39742</v>
      </c>
      <c r="B1267">
        <v>53.11</v>
      </c>
      <c r="C1267">
        <v>56.184100000000001</v>
      </c>
      <c r="D1267">
        <f t="shared" si="68"/>
        <v>0.14000000000000057</v>
      </c>
      <c r="E1267">
        <f t="shared" si="69"/>
        <v>-7.0996999999999986</v>
      </c>
    </row>
    <row r="1268" spans="1:5">
      <c r="A1268" s="7">
        <v>39743</v>
      </c>
      <c r="B1268">
        <v>69.650000000000006</v>
      </c>
      <c r="C1268">
        <v>61.894500000000001</v>
      </c>
      <c r="D1268">
        <f t="shared" si="68"/>
        <v>16.540000000000006</v>
      </c>
      <c r="E1268">
        <f t="shared" si="69"/>
        <v>5.7103999999999999</v>
      </c>
    </row>
    <row r="1269" spans="1:5">
      <c r="A1269" s="7">
        <v>39744</v>
      </c>
      <c r="B1269">
        <v>67.8</v>
      </c>
      <c r="C1269">
        <v>64.709000000000003</v>
      </c>
      <c r="D1269">
        <f t="shared" si="68"/>
        <v>-1.8500000000000085</v>
      </c>
      <c r="E1269">
        <f t="shared" si="69"/>
        <v>2.8145000000000024</v>
      </c>
    </row>
    <row r="1270" spans="1:5">
      <c r="A1270" s="7">
        <v>39745</v>
      </c>
      <c r="B1270">
        <v>79.13</v>
      </c>
      <c r="C1270">
        <v>74.735900000000001</v>
      </c>
      <c r="D1270">
        <f t="shared" si="68"/>
        <v>11.329999999999998</v>
      </c>
      <c r="E1270">
        <f t="shared" si="69"/>
        <v>10.026899999999998</v>
      </c>
    </row>
    <row r="1271" spans="1:5">
      <c r="A1271" s="7">
        <v>39748</v>
      </c>
      <c r="B1271">
        <v>80.06</v>
      </c>
      <c r="C1271">
        <v>76.543099999999995</v>
      </c>
      <c r="D1271">
        <f t="shared" si="68"/>
        <v>0.93000000000000682</v>
      </c>
      <c r="E1271">
        <f t="shared" si="69"/>
        <v>1.8071999999999946</v>
      </c>
    </row>
    <row r="1272" spans="1:5">
      <c r="A1272" s="7">
        <v>39749</v>
      </c>
      <c r="B1272">
        <v>66.959999999999994</v>
      </c>
      <c r="C1272">
        <v>74.687100000000001</v>
      </c>
      <c r="D1272">
        <f t="shared" si="68"/>
        <v>-13.100000000000009</v>
      </c>
      <c r="E1272">
        <f t="shared" si="69"/>
        <v>-1.8559999999999945</v>
      </c>
    </row>
    <row r="1273" spans="1:5">
      <c r="A1273" s="7">
        <v>39750</v>
      </c>
      <c r="B1273">
        <v>69.959999999999994</v>
      </c>
      <c r="C1273">
        <v>71.005099999999999</v>
      </c>
      <c r="D1273">
        <f t="shared" si="68"/>
        <v>3</v>
      </c>
      <c r="E1273">
        <f t="shared" si="69"/>
        <v>-3.6820000000000022</v>
      </c>
    </row>
    <row r="1274" spans="1:5">
      <c r="A1274" s="7">
        <v>39751</v>
      </c>
      <c r="B1274">
        <v>62.9</v>
      </c>
      <c r="C1274">
        <v>66.142600000000002</v>
      </c>
      <c r="D1274">
        <f t="shared" si="68"/>
        <v>-7.0599999999999952</v>
      </c>
      <c r="E1274">
        <f t="shared" si="69"/>
        <v>-4.8624999999999972</v>
      </c>
    </row>
    <row r="1275" spans="1:5">
      <c r="A1275" s="7">
        <v>39752</v>
      </c>
      <c r="B1275">
        <v>59.89</v>
      </c>
      <c r="C1275">
        <v>60.677300000000002</v>
      </c>
      <c r="D1275">
        <f t="shared" si="68"/>
        <v>-3.009999999999998</v>
      </c>
      <c r="E1275">
        <f t="shared" si="69"/>
        <v>-5.4652999999999992</v>
      </c>
    </row>
    <row r="1276" spans="1:5">
      <c r="A1276" s="7">
        <v>39755</v>
      </c>
      <c r="B1276">
        <v>53.68</v>
      </c>
      <c r="C1276">
        <v>54.609299999999998</v>
      </c>
      <c r="D1276">
        <f t="shared" si="68"/>
        <v>-6.2100000000000009</v>
      </c>
      <c r="E1276">
        <f t="shared" si="69"/>
        <v>-6.0680000000000049</v>
      </c>
    </row>
    <row r="1277" spans="1:5">
      <c r="A1277" s="7">
        <v>39756</v>
      </c>
      <c r="B1277">
        <v>47.73</v>
      </c>
      <c r="C1277">
        <v>47.939399999999999</v>
      </c>
      <c r="D1277">
        <f t="shared" si="68"/>
        <v>-5.9500000000000028</v>
      </c>
      <c r="E1277">
        <f t="shared" si="69"/>
        <v>-6.6698999999999984</v>
      </c>
    </row>
    <row r="1278" spans="1:5">
      <c r="A1278" s="7">
        <v>39757</v>
      </c>
      <c r="B1278">
        <v>54.56</v>
      </c>
      <c r="C1278">
        <v>49.1021</v>
      </c>
      <c r="D1278">
        <f t="shared" si="68"/>
        <v>6.8300000000000054</v>
      </c>
      <c r="E1278">
        <f t="shared" si="69"/>
        <v>1.162700000000001</v>
      </c>
    </row>
    <row r="1279" spans="1:5">
      <c r="A1279" s="7">
        <v>39758</v>
      </c>
      <c r="B1279">
        <v>63.68</v>
      </c>
      <c r="C1279">
        <v>60.708399999999997</v>
      </c>
      <c r="D1279">
        <f t="shared" si="68"/>
        <v>9.1199999999999974</v>
      </c>
      <c r="E1279">
        <f t="shared" si="69"/>
        <v>11.606299999999997</v>
      </c>
    </row>
    <row r="1280" spans="1:5">
      <c r="A1280" s="7">
        <v>39759</v>
      </c>
      <c r="B1280">
        <v>56.1</v>
      </c>
      <c r="C1280">
        <v>56.5929</v>
      </c>
      <c r="D1280">
        <f t="shared" si="68"/>
        <v>-7.5799999999999983</v>
      </c>
      <c r="E1280">
        <f t="shared" si="69"/>
        <v>-4.1154999999999973</v>
      </c>
    </row>
    <row r="1281" spans="1:5">
      <c r="A1281" s="7">
        <v>39762</v>
      </c>
      <c r="B1281">
        <v>59.98</v>
      </c>
      <c r="C1281">
        <v>55.668900000000001</v>
      </c>
      <c r="D1281">
        <f t="shared" si="68"/>
        <v>3.8799999999999955</v>
      </c>
      <c r="E1281">
        <f t="shared" si="69"/>
        <v>-0.92399999999999949</v>
      </c>
    </row>
    <row r="1282" spans="1:5">
      <c r="A1282" s="7">
        <v>39763</v>
      </c>
      <c r="B1282">
        <v>61.44</v>
      </c>
      <c r="C1282">
        <v>63.4876</v>
      </c>
      <c r="D1282">
        <f t="shared" si="68"/>
        <v>1.4600000000000009</v>
      </c>
      <c r="E1282">
        <f t="shared" si="69"/>
        <v>7.8186999999999998</v>
      </c>
    </row>
    <row r="1283" spans="1:5">
      <c r="A1283" s="7">
        <v>39764</v>
      </c>
      <c r="B1283">
        <v>66.459999999999994</v>
      </c>
      <c r="C1283">
        <v>66.423000000000002</v>
      </c>
      <c r="D1283">
        <f t="shared" si="68"/>
        <v>5.019999999999996</v>
      </c>
      <c r="E1283">
        <f t="shared" si="69"/>
        <v>2.9354000000000013</v>
      </c>
    </row>
    <row r="1284" spans="1:5">
      <c r="A1284" s="7">
        <v>39765</v>
      </c>
      <c r="B1284">
        <v>59.83</v>
      </c>
      <c r="C1284">
        <v>64.438699999999997</v>
      </c>
      <c r="D1284">
        <f t="shared" si="68"/>
        <v>-6.6299999999999955</v>
      </c>
      <c r="E1284">
        <f t="shared" si="69"/>
        <v>-1.9843000000000046</v>
      </c>
    </row>
    <row r="1285" spans="1:5">
      <c r="A1285" s="7">
        <v>39766</v>
      </c>
      <c r="B1285">
        <v>66.31</v>
      </c>
      <c r="C1285">
        <v>62.476500000000001</v>
      </c>
      <c r="D1285">
        <f t="shared" si="68"/>
        <v>6.480000000000004</v>
      </c>
      <c r="E1285">
        <f t="shared" si="69"/>
        <v>-1.9621999999999957</v>
      </c>
    </row>
    <row r="1286" spans="1:5">
      <c r="A1286" s="7">
        <v>39769</v>
      </c>
      <c r="B1286">
        <v>69.150000000000006</v>
      </c>
      <c r="C1286">
        <v>66.871799999999993</v>
      </c>
      <c r="D1286">
        <f t="shared" si="68"/>
        <v>2.8400000000000034</v>
      </c>
      <c r="E1286">
        <f t="shared" si="69"/>
        <v>4.3952999999999918</v>
      </c>
    </row>
    <row r="1287" spans="1:5">
      <c r="A1287" s="7">
        <v>39770</v>
      </c>
      <c r="B1287">
        <v>67.64</v>
      </c>
      <c r="C1287">
        <v>63.904299999999999</v>
      </c>
      <c r="D1287">
        <f t="shared" si="68"/>
        <v>-1.5100000000000051</v>
      </c>
      <c r="E1287">
        <f t="shared" si="69"/>
        <v>-2.967499999999994</v>
      </c>
    </row>
    <row r="1288" spans="1:5">
      <c r="A1288" s="7">
        <v>39771</v>
      </c>
      <c r="B1288">
        <v>74.260000000000005</v>
      </c>
      <c r="C1288">
        <v>68.517799999999994</v>
      </c>
      <c r="D1288">
        <f t="shared" si="68"/>
        <v>6.6200000000000045</v>
      </c>
      <c r="E1288">
        <f t="shared" si="69"/>
        <v>4.6134999999999948</v>
      </c>
    </row>
    <row r="1289" spans="1:5">
      <c r="A1289" s="7">
        <v>39772</v>
      </c>
      <c r="B1289">
        <v>80.86</v>
      </c>
      <c r="C1289">
        <v>72.847499999999997</v>
      </c>
      <c r="D1289">
        <f t="shared" si="68"/>
        <v>6.5999999999999943</v>
      </c>
      <c r="E1289">
        <f t="shared" si="69"/>
        <v>4.3297000000000025</v>
      </c>
    </row>
    <row r="1290" spans="1:5">
      <c r="A1290" s="7">
        <v>39773</v>
      </c>
      <c r="B1290">
        <v>72.67</v>
      </c>
      <c r="C1290">
        <v>74.135000000000005</v>
      </c>
      <c r="D1290">
        <f t="shared" si="68"/>
        <v>-8.1899999999999977</v>
      </c>
      <c r="E1290">
        <f t="shared" si="69"/>
        <v>1.2875000000000085</v>
      </c>
    </row>
    <row r="1291" spans="1:5">
      <c r="A1291" s="7">
        <v>39776</v>
      </c>
      <c r="B1291">
        <v>64.7</v>
      </c>
      <c r="C1291">
        <v>63.663699999999999</v>
      </c>
      <c r="D1291">
        <f t="shared" si="68"/>
        <v>-7.9699999999999989</v>
      </c>
      <c r="E1291">
        <f t="shared" si="69"/>
        <v>-10.471300000000006</v>
      </c>
    </row>
    <row r="1292" spans="1:5">
      <c r="A1292" s="7">
        <v>39777</v>
      </c>
      <c r="B1292">
        <v>60.9</v>
      </c>
      <c r="C1292">
        <v>61.203699999999998</v>
      </c>
      <c r="D1292">
        <f t="shared" si="68"/>
        <v>-3.8000000000000043</v>
      </c>
      <c r="E1292">
        <f t="shared" si="69"/>
        <v>-2.4600000000000009</v>
      </c>
    </row>
    <row r="1293" spans="1:5">
      <c r="A1293" s="7">
        <v>39778</v>
      </c>
      <c r="B1293">
        <v>54.92</v>
      </c>
      <c r="C1293">
        <v>56.485199999999999</v>
      </c>
      <c r="D1293">
        <f t="shared" si="68"/>
        <v>-5.9799999999999969</v>
      </c>
      <c r="E1293">
        <f t="shared" si="69"/>
        <v>-4.7184999999999988</v>
      </c>
    </row>
    <row r="1294" spans="1:5">
      <c r="A1294" s="7">
        <v>39779</v>
      </c>
      <c r="B1294">
        <v>54.92</v>
      </c>
      <c r="C1294">
        <v>51.468299999999999</v>
      </c>
      <c r="D1294">
        <f t="shared" si="68"/>
        <v>0</v>
      </c>
      <c r="E1294">
        <f t="shared" si="69"/>
        <v>-5.0168999999999997</v>
      </c>
    </row>
    <row r="1295" spans="1:5">
      <c r="A1295" s="7">
        <v>39780</v>
      </c>
      <c r="B1295">
        <v>55.84</v>
      </c>
      <c r="C1295">
        <v>51.444299999999998</v>
      </c>
      <c r="D1295">
        <f t="shared" si="68"/>
        <v>0.92000000000000171</v>
      </c>
      <c r="E1295">
        <f t="shared" si="69"/>
        <v>-2.4000000000000909E-2</v>
      </c>
    </row>
    <row r="1296" spans="1:5">
      <c r="A1296" s="7">
        <v>39783</v>
      </c>
      <c r="B1296">
        <v>68.510000000000005</v>
      </c>
      <c r="C1296">
        <v>57.551900000000003</v>
      </c>
      <c r="D1296">
        <f t="shared" ref="D1296:D1359" si="70">B1296-B1295</f>
        <v>12.670000000000002</v>
      </c>
      <c r="E1296">
        <f t="shared" ref="E1296:E1359" si="71">C1296-C1295</f>
        <v>6.107600000000005</v>
      </c>
    </row>
    <row r="1297" spans="1:5">
      <c r="A1297" s="7">
        <v>39784</v>
      </c>
      <c r="B1297">
        <v>62.98</v>
      </c>
      <c r="C1297">
        <v>55.725000000000001</v>
      </c>
      <c r="D1297">
        <f t="shared" si="70"/>
        <v>-5.5300000000000082</v>
      </c>
      <c r="E1297">
        <f t="shared" si="71"/>
        <v>-1.826900000000002</v>
      </c>
    </row>
    <row r="1298" spans="1:5">
      <c r="A1298" s="7">
        <v>39785</v>
      </c>
      <c r="B1298">
        <v>60.72</v>
      </c>
      <c r="C1298">
        <v>54.192599999999999</v>
      </c>
      <c r="D1298">
        <f t="shared" si="70"/>
        <v>-2.259999999999998</v>
      </c>
      <c r="E1298">
        <f t="shared" si="71"/>
        <v>-1.5324000000000026</v>
      </c>
    </row>
    <row r="1299" spans="1:5">
      <c r="A1299" s="7">
        <v>39786</v>
      </c>
      <c r="B1299">
        <v>63.64</v>
      </c>
      <c r="C1299">
        <v>54.530700000000003</v>
      </c>
      <c r="D1299">
        <f t="shared" si="70"/>
        <v>2.9200000000000017</v>
      </c>
      <c r="E1299">
        <f t="shared" si="71"/>
        <v>0.33810000000000429</v>
      </c>
    </row>
    <row r="1300" spans="1:5">
      <c r="A1300" s="7">
        <v>39787</v>
      </c>
      <c r="B1300">
        <v>59.93</v>
      </c>
      <c r="C1300">
        <v>58.776499999999999</v>
      </c>
      <c r="D1300">
        <f t="shared" si="70"/>
        <v>-3.7100000000000009</v>
      </c>
      <c r="E1300">
        <f t="shared" si="71"/>
        <v>4.2457999999999956</v>
      </c>
    </row>
    <row r="1301" spans="1:5">
      <c r="A1301" s="7">
        <v>39790</v>
      </c>
      <c r="B1301">
        <v>58.49</v>
      </c>
      <c r="C1301">
        <v>54.456099999999999</v>
      </c>
      <c r="D1301">
        <f t="shared" si="70"/>
        <v>-1.4399999999999977</v>
      </c>
      <c r="E1301">
        <f t="shared" si="71"/>
        <v>-4.3203999999999994</v>
      </c>
    </row>
    <row r="1302" spans="1:5">
      <c r="A1302" s="7">
        <v>39791</v>
      </c>
      <c r="B1302">
        <v>58.91</v>
      </c>
      <c r="C1302">
        <v>52.648600000000002</v>
      </c>
      <c r="D1302">
        <f t="shared" si="70"/>
        <v>0.4199999999999946</v>
      </c>
      <c r="E1302">
        <f t="shared" si="71"/>
        <v>-1.8074999999999974</v>
      </c>
    </row>
    <row r="1303" spans="1:5">
      <c r="A1303" s="7">
        <v>39792</v>
      </c>
      <c r="B1303">
        <v>55.73</v>
      </c>
      <c r="C1303">
        <v>50.402099999999997</v>
      </c>
      <c r="D1303">
        <f t="shared" si="70"/>
        <v>-3.1799999999999997</v>
      </c>
      <c r="E1303">
        <f t="shared" si="71"/>
        <v>-2.2465000000000046</v>
      </c>
    </row>
    <row r="1304" spans="1:5">
      <c r="A1304" s="7">
        <v>39793</v>
      </c>
      <c r="B1304">
        <v>55.78</v>
      </c>
      <c r="C1304">
        <v>48.947699999999998</v>
      </c>
      <c r="D1304">
        <f t="shared" si="70"/>
        <v>5.0000000000004263E-2</v>
      </c>
      <c r="E1304">
        <f t="shared" si="71"/>
        <v>-1.4543999999999997</v>
      </c>
    </row>
    <row r="1305" spans="1:5">
      <c r="A1305" s="7">
        <v>39794</v>
      </c>
      <c r="B1305">
        <v>54.28</v>
      </c>
      <c r="C1305">
        <v>52.8018</v>
      </c>
      <c r="D1305">
        <f t="shared" si="70"/>
        <v>-1.5</v>
      </c>
      <c r="E1305">
        <f t="shared" si="71"/>
        <v>3.8541000000000025</v>
      </c>
    </row>
    <row r="1306" spans="1:5">
      <c r="A1306" s="7">
        <v>39797</v>
      </c>
      <c r="B1306">
        <v>56.76</v>
      </c>
      <c r="C1306">
        <v>53.214199999999998</v>
      </c>
      <c r="D1306">
        <f t="shared" si="70"/>
        <v>2.4799999999999969</v>
      </c>
      <c r="E1306">
        <f t="shared" si="71"/>
        <v>0.4123999999999981</v>
      </c>
    </row>
    <row r="1307" spans="1:5">
      <c r="A1307" s="7">
        <v>39798</v>
      </c>
      <c r="B1307">
        <v>52.37</v>
      </c>
      <c r="C1307">
        <v>50.898299999999999</v>
      </c>
      <c r="D1307">
        <f t="shared" si="70"/>
        <v>-4.3900000000000006</v>
      </c>
      <c r="E1307">
        <f t="shared" si="71"/>
        <v>-2.3158999999999992</v>
      </c>
    </row>
    <row r="1308" spans="1:5">
      <c r="A1308" s="7">
        <v>39799</v>
      </c>
      <c r="B1308">
        <v>49.84</v>
      </c>
      <c r="C1308">
        <v>49.666899999999998</v>
      </c>
      <c r="D1308">
        <f t="shared" si="70"/>
        <v>-2.529999999999994</v>
      </c>
      <c r="E1308">
        <f t="shared" si="71"/>
        <v>-1.2314000000000007</v>
      </c>
    </row>
    <row r="1309" spans="1:5">
      <c r="A1309" s="7">
        <v>39800</v>
      </c>
      <c r="B1309">
        <v>47.34</v>
      </c>
      <c r="C1309">
        <v>46.990600000000001</v>
      </c>
      <c r="D1309">
        <f t="shared" si="70"/>
        <v>-2.5</v>
      </c>
      <c r="E1309">
        <f t="shared" si="71"/>
        <v>-2.6762999999999977</v>
      </c>
    </row>
    <row r="1310" spans="1:5">
      <c r="A1310" s="7">
        <v>39801</v>
      </c>
      <c r="B1310">
        <v>44.93</v>
      </c>
      <c r="C1310">
        <v>41.354300000000002</v>
      </c>
      <c r="D1310">
        <f t="shared" si="70"/>
        <v>-2.4100000000000037</v>
      </c>
      <c r="E1310">
        <f t="shared" si="71"/>
        <v>-5.6362999999999985</v>
      </c>
    </row>
    <row r="1311" spans="1:5">
      <c r="A1311" s="7">
        <v>39804</v>
      </c>
      <c r="B1311">
        <v>44.56</v>
      </c>
      <c r="C1311">
        <v>40.284700000000001</v>
      </c>
      <c r="D1311">
        <f t="shared" si="70"/>
        <v>-0.36999999999999744</v>
      </c>
      <c r="E1311">
        <f t="shared" si="71"/>
        <v>-1.0696000000000012</v>
      </c>
    </row>
    <row r="1312" spans="1:5">
      <c r="A1312" s="7">
        <v>39805</v>
      </c>
      <c r="B1312">
        <v>45.02</v>
      </c>
      <c r="C1312">
        <v>40.293300000000002</v>
      </c>
      <c r="D1312">
        <f t="shared" si="70"/>
        <v>0.46000000000000085</v>
      </c>
      <c r="E1312">
        <f t="shared" si="71"/>
        <v>8.6000000000012733E-3</v>
      </c>
    </row>
    <row r="1313" spans="1:5">
      <c r="A1313" s="7">
        <v>39806</v>
      </c>
      <c r="B1313">
        <v>44.21</v>
      </c>
      <c r="C1313">
        <v>40.293300000000002</v>
      </c>
      <c r="D1313">
        <f t="shared" si="70"/>
        <v>-0.81000000000000227</v>
      </c>
      <c r="E1313">
        <f t="shared" si="71"/>
        <v>0</v>
      </c>
    </row>
    <row r="1314" spans="1:5">
      <c r="A1314" s="7">
        <v>39807</v>
      </c>
      <c r="B1314">
        <v>44.21</v>
      </c>
      <c r="C1314">
        <v>40.293300000000002</v>
      </c>
      <c r="D1314">
        <f t="shared" si="70"/>
        <v>0</v>
      </c>
      <c r="E1314">
        <f t="shared" si="71"/>
        <v>0</v>
      </c>
    </row>
    <row r="1315" spans="1:5">
      <c r="A1315" s="7">
        <v>39808</v>
      </c>
      <c r="B1315">
        <v>43.38</v>
      </c>
      <c r="C1315">
        <v>40.293300000000002</v>
      </c>
      <c r="D1315">
        <f t="shared" si="70"/>
        <v>-0.82999999999999829</v>
      </c>
      <c r="E1315">
        <f t="shared" si="71"/>
        <v>0</v>
      </c>
    </row>
    <row r="1316" spans="1:5">
      <c r="A1316" s="7">
        <v>39811</v>
      </c>
      <c r="B1316">
        <v>43.9</v>
      </c>
      <c r="C1316">
        <v>43.153500000000001</v>
      </c>
      <c r="D1316">
        <f t="shared" si="70"/>
        <v>0.51999999999999602</v>
      </c>
      <c r="E1316">
        <f t="shared" si="71"/>
        <v>2.860199999999999</v>
      </c>
    </row>
    <row r="1317" spans="1:5">
      <c r="A1317" s="7">
        <v>39812</v>
      </c>
      <c r="B1317">
        <v>41.63</v>
      </c>
      <c r="C1317">
        <v>43.866999999999997</v>
      </c>
      <c r="D1317">
        <f t="shared" si="70"/>
        <v>-2.269999999999996</v>
      </c>
      <c r="E1317">
        <f t="shared" si="71"/>
        <v>0.71349999999999625</v>
      </c>
    </row>
    <row r="1318" spans="1:5">
      <c r="A1318" s="7">
        <v>39813</v>
      </c>
      <c r="B1318">
        <v>40</v>
      </c>
      <c r="C1318">
        <v>43.866999999999997</v>
      </c>
      <c r="D1318">
        <f t="shared" si="70"/>
        <v>-1.6300000000000026</v>
      </c>
      <c r="E1318">
        <f t="shared" si="71"/>
        <v>0</v>
      </c>
    </row>
    <row r="1319" spans="1:5">
      <c r="A1319" s="7">
        <v>39814</v>
      </c>
      <c r="B1319">
        <v>40</v>
      </c>
      <c r="C1319">
        <v>43.866999999999997</v>
      </c>
      <c r="D1319">
        <f t="shared" si="70"/>
        <v>0</v>
      </c>
      <c r="E1319">
        <f t="shared" si="71"/>
        <v>0</v>
      </c>
    </row>
    <row r="1320" spans="1:5">
      <c r="A1320" s="7">
        <v>39815</v>
      </c>
      <c r="B1320">
        <v>39.19</v>
      </c>
      <c r="C1320">
        <v>42.075899999999997</v>
      </c>
      <c r="D1320">
        <f t="shared" si="70"/>
        <v>-0.81000000000000227</v>
      </c>
      <c r="E1320">
        <f t="shared" si="71"/>
        <v>-1.7911000000000001</v>
      </c>
    </row>
    <row r="1321" spans="1:5">
      <c r="A1321" s="7">
        <v>39818</v>
      </c>
      <c r="B1321">
        <v>39.08</v>
      </c>
      <c r="C1321">
        <v>41.266100000000002</v>
      </c>
      <c r="D1321">
        <f t="shared" si="70"/>
        <v>-0.10999999999999943</v>
      </c>
      <c r="E1321">
        <f t="shared" si="71"/>
        <v>-0.80979999999999563</v>
      </c>
    </row>
    <row r="1322" spans="1:5">
      <c r="A1322" s="7">
        <v>39819</v>
      </c>
      <c r="B1322">
        <v>38.56</v>
      </c>
      <c r="C1322">
        <v>40.2438</v>
      </c>
      <c r="D1322">
        <f t="shared" si="70"/>
        <v>-0.51999999999999602</v>
      </c>
      <c r="E1322">
        <f t="shared" si="71"/>
        <v>-1.0223000000000013</v>
      </c>
    </row>
    <row r="1323" spans="1:5">
      <c r="A1323" s="7">
        <v>39820</v>
      </c>
      <c r="B1323">
        <v>43.39</v>
      </c>
      <c r="C1323">
        <v>40.858699999999999</v>
      </c>
      <c r="D1323">
        <f t="shared" si="70"/>
        <v>4.8299999999999983</v>
      </c>
      <c r="E1323">
        <f t="shared" si="71"/>
        <v>0.61489999999999867</v>
      </c>
    </row>
    <row r="1324" spans="1:5">
      <c r="A1324" s="7">
        <v>39821</v>
      </c>
      <c r="B1324">
        <v>42.56</v>
      </c>
      <c r="C1324">
        <v>41.7652</v>
      </c>
      <c r="D1324">
        <f t="shared" si="70"/>
        <v>-0.82999999999999829</v>
      </c>
      <c r="E1324">
        <f t="shared" si="71"/>
        <v>0.90650000000000119</v>
      </c>
    </row>
    <row r="1325" spans="1:5">
      <c r="A1325" s="7">
        <v>39822</v>
      </c>
      <c r="B1325">
        <v>42.82</v>
      </c>
      <c r="C1325">
        <v>41.294400000000003</v>
      </c>
      <c r="D1325">
        <f t="shared" si="70"/>
        <v>0.25999999999999801</v>
      </c>
      <c r="E1325">
        <f t="shared" si="71"/>
        <v>-0.470799999999997</v>
      </c>
    </row>
    <row r="1326" spans="1:5">
      <c r="A1326" s="7">
        <v>39825</v>
      </c>
      <c r="B1326">
        <v>45.84</v>
      </c>
      <c r="C1326">
        <v>44.316499999999998</v>
      </c>
      <c r="D1326">
        <f t="shared" si="70"/>
        <v>3.0200000000000031</v>
      </c>
      <c r="E1326">
        <f t="shared" si="71"/>
        <v>3.0220999999999947</v>
      </c>
    </row>
    <row r="1327" spans="1:5">
      <c r="A1327" s="7">
        <v>39826</v>
      </c>
      <c r="B1327">
        <v>43.27</v>
      </c>
      <c r="C1327">
        <v>46.210999999999999</v>
      </c>
      <c r="D1327">
        <f t="shared" si="70"/>
        <v>-2.5700000000000003</v>
      </c>
      <c r="E1327">
        <f t="shared" si="71"/>
        <v>1.8945000000000007</v>
      </c>
    </row>
    <row r="1328" spans="1:5">
      <c r="A1328" s="7">
        <v>39827</v>
      </c>
      <c r="B1328">
        <v>49.14</v>
      </c>
      <c r="C1328">
        <v>52.971200000000003</v>
      </c>
      <c r="D1328">
        <f t="shared" si="70"/>
        <v>5.8699999999999974</v>
      </c>
      <c r="E1328">
        <f t="shared" si="71"/>
        <v>6.7602000000000046</v>
      </c>
    </row>
    <row r="1329" spans="1:5">
      <c r="A1329" s="7">
        <v>39828</v>
      </c>
      <c r="B1329">
        <v>51</v>
      </c>
      <c r="C1329">
        <v>56.325499999999998</v>
      </c>
      <c r="D1329">
        <f t="shared" si="70"/>
        <v>1.8599999999999994</v>
      </c>
      <c r="E1329">
        <f t="shared" si="71"/>
        <v>3.354299999999995</v>
      </c>
    </row>
    <row r="1330" spans="1:5">
      <c r="A1330" s="7">
        <v>39829</v>
      </c>
      <c r="B1330">
        <v>46.11</v>
      </c>
      <c r="C1330">
        <v>48.892400000000002</v>
      </c>
      <c r="D1330">
        <f t="shared" si="70"/>
        <v>-4.8900000000000006</v>
      </c>
      <c r="E1330">
        <f t="shared" si="71"/>
        <v>-7.433099999999996</v>
      </c>
    </row>
    <row r="1331" spans="1:5">
      <c r="A1331" s="7">
        <v>39832</v>
      </c>
      <c r="B1331">
        <v>46.11</v>
      </c>
      <c r="C1331">
        <v>50.438499999999998</v>
      </c>
      <c r="D1331">
        <f t="shared" si="70"/>
        <v>0</v>
      </c>
      <c r="E1331">
        <f t="shared" si="71"/>
        <v>1.5460999999999956</v>
      </c>
    </row>
    <row r="1332" spans="1:5">
      <c r="A1332" s="7">
        <v>39833</v>
      </c>
      <c r="B1332">
        <v>56.65</v>
      </c>
      <c r="C1332">
        <v>53.524900000000002</v>
      </c>
      <c r="D1332">
        <f t="shared" si="70"/>
        <v>10.54</v>
      </c>
      <c r="E1332">
        <f t="shared" si="71"/>
        <v>3.0864000000000047</v>
      </c>
    </row>
    <row r="1333" spans="1:5">
      <c r="A1333" s="7">
        <v>39834</v>
      </c>
      <c r="B1333">
        <v>46.42</v>
      </c>
      <c r="C1333">
        <v>52.856499999999997</v>
      </c>
      <c r="D1333">
        <f t="shared" si="70"/>
        <v>-10.229999999999997</v>
      </c>
      <c r="E1333">
        <f t="shared" si="71"/>
        <v>-0.66840000000000543</v>
      </c>
    </row>
    <row r="1334" spans="1:5">
      <c r="A1334" s="7">
        <v>39835</v>
      </c>
      <c r="B1334">
        <v>47.29</v>
      </c>
      <c r="C1334">
        <v>50.259599999999999</v>
      </c>
      <c r="D1334">
        <f t="shared" si="70"/>
        <v>0.86999999999999744</v>
      </c>
      <c r="E1334">
        <f t="shared" si="71"/>
        <v>-2.596899999999998</v>
      </c>
    </row>
    <row r="1335" spans="1:5">
      <c r="A1335" s="7">
        <v>39836</v>
      </c>
      <c r="B1335">
        <v>47.27</v>
      </c>
      <c r="C1335">
        <v>50.2258</v>
      </c>
      <c r="D1335">
        <f t="shared" si="70"/>
        <v>-1.9999999999996021E-2</v>
      </c>
      <c r="E1335">
        <f t="shared" si="71"/>
        <v>-3.3799999999999386E-2</v>
      </c>
    </row>
    <row r="1336" spans="1:5">
      <c r="A1336" s="7">
        <v>39839</v>
      </c>
      <c r="B1336">
        <v>45.69</v>
      </c>
      <c r="C1336">
        <v>47.080599999999997</v>
      </c>
      <c r="D1336">
        <f t="shared" si="70"/>
        <v>-1.5800000000000054</v>
      </c>
      <c r="E1336">
        <f t="shared" si="71"/>
        <v>-3.1452000000000027</v>
      </c>
    </row>
    <row r="1337" spans="1:5">
      <c r="A1337" s="7">
        <v>39840</v>
      </c>
      <c r="B1337">
        <v>42.25</v>
      </c>
      <c r="C1337">
        <v>44.595599999999997</v>
      </c>
      <c r="D1337">
        <f t="shared" si="70"/>
        <v>-3.4399999999999977</v>
      </c>
      <c r="E1337">
        <f t="shared" si="71"/>
        <v>-2.4849999999999994</v>
      </c>
    </row>
    <row r="1338" spans="1:5">
      <c r="A1338" s="7">
        <v>39841</v>
      </c>
      <c r="B1338">
        <v>39.659999999999997</v>
      </c>
      <c r="C1338">
        <v>42.911799999999999</v>
      </c>
      <c r="D1338">
        <f t="shared" si="70"/>
        <v>-2.5900000000000034</v>
      </c>
      <c r="E1338">
        <f t="shared" si="71"/>
        <v>-1.683799999999998</v>
      </c>
    </row>
    <row r="1339" spans="1:5">
      <c r="A1339" s="7">
        <v>39842</v>
      </c>
      <c r="B1339">
        <v>42.63</v>
      </c>
      <c r="C1339">
        <v>44.092199999999998</v>
      </c>
      <c r="D1339">
        <f t="shared" si="70"/>
        <v>2.970000000000006</v>
      </c>
      <c r="E1339">
        <f t="shared" si="71"/>
        <v>1.1803999999999988</v>
      </c>
    </row>
    <row r="1340" spans="1:5">
      <c r="A1340" s="7">
        <v>39843</v>
      </c>
      <c r="B1340">
        <v>44.84</v>
      </c>
      <c r="C1340">
        <v>44.7879</v>
      </c>
      <c r="D1340">
        <f t="shared" si="70"/>
        <v>2.2100000000000009</v>
      </c>
      <c r="E1340">
        <f t="shared" si="71"/>
        <v>0.69570000000000221</v>
      </c>
    </row>
    <row r="1341" spans="1:5">
      <c r="A1341" s="7">
        <v>39846</v>
      </c>
      <c r="B1341">
        <v>45.52</v>
      </c>
      <c r="C1341">
        <v>47.7669</v>
      </c>
      <c r="D1341">
        <f t="shared" si="70"/>
        <v>0.67999999999999972</v>
      </c>
      <c r="E1341">
        <f t="shared" si="71"/>
        <v>2.9789999999999992</v>
      </c>
    </row>
    <row r="1342" spans="1:5">
      <c r="A1342" s="7">
        <v>39847</v>
      </c>
      <c r="B1342">
        <v>43.06</v>
      </c>
      <c r="C1342">
        <v>45.103400000000001</v>
      </c>
      <c r="D1342">
        <f t="shared" si="70"/>
        <v>-2.4600000000000009</v>
      </c>
      <c r="E1342">
        <f t="shared" si="71"/>
        <v>-2.6634999999999991</v>
      </c>
    </row>
    <row r="1343" spans="1:5">
      <c r="A1343" s="7">
        <v>39848</v>
      </c>
      <c r="B1343">
        <v>43.85</v>
      </c>
      <c r="C1343">
        <v>41.680100000000003</v>
      </c>
      <c r="D1343">
        <f t="shared" si="70"/>
        <v>0.78999999999999915</v>
      </c>
      <c r="E1343">
        <f t="shared" si="71"/>
        <v>-3.4232999999999976</v>
      </c>
    </row>
    <row r="1344" spans="1:5">
      <c r="A1344" s="7">
        <v>39849</v>
      </c>
      <c r="B1344">
        <v>43.73</v>
      </c>
      <c r="C1344">
        <v>42.578299999999999</v>
      </c>
      <c r="D1344">
        <f t="shared" si="70"/>
        <v>-0.12000000000000455</v>
      </c>
      <c r="E1344">
        <f t="shared" si="71"/>
        <v>0.89819999999999567</v>
      </c>
    </row>
    <row r="1345" spans="1:5">
      <c r="A1345" s="7">
        <v>39850</v>
      </c>
      <c r="B1345">
        <v>43.37</v>
      </c>
      <c r="C1345">
        <v>41.833799999999997</v>
      </c>
      <c r="D1345">
        <f t="shared" si="70"/>
        <v>-0.35999999999999943</v>
      </c>
      <c r="E1345">
        <f t="shared" si="71"/>
        <v>-0.74450000000000216</v>
      </c>
    </row>
    <row r="1346" spans="1:5">
      <c r="A1346" s="7">
        <v>39853</v>
      </c>
      <c r="B1346">
        <v>43.64</v>
      </c>
      <c r="C1346">
        <v>42.296500000000002</v>
      </c>
      <c r="D1346">
        <f t="shared" si="70"/>
        <v>0.27000000000000313</v>
      </c>
      <c r="E1346">
        <f t="shared" si="71"/>
        <v>0.46270000000000522</v>
      </c>
    </row>
    <row r="1347" spans="1:5">
      <c r="A1347" s="7">
        <v>39854</v>
      </c>
      <c r="B1347">
        <v>46.67</v>
      </c>
      <c r="C1347">
        <v>44.814300000000003</v>
      </c>
      <c r="D1347">
        <f t="shared" si="70"/>
        <v>3.0300000000000011</v>
      </c>
      <c r="E1347">
        <f t="shared" si="71"/>
        <v>2.5178000000000011</v>
      </c>
    </row>
    <row r="1348" spans="1:5">
      <c r="A1348" s="7">
        <v>39855</v>
      </c>
      <c r="B1348">
        <v>44.53</v>
      </c>
      <c r="C1348">
        <v>43.422899999999998</v>
      </c>
      <c r="D1348">
        <f t="shared" si="70"/>
        <v>-2.1400000000000006</v>
      </c>
      <c r="E1348">
        <f t="shared" si="71"/>
        <v>-1.3914000000000044</v>
      </c>
    </row>
    <row r="1349" spans="1:5">
      <c r="A1349" s="7">
        <v>39856</v>
      </c>
      <c r="B1349">
        <v>41.25</v>
      </c>
      <c r="C1349">
        <v>44.383299999999998</v>
      </c>
      <c r="D1349">
        <f t="shared" si="70"/>
        <v>-3.2800000000000011</v>
      </c>
      <c r="E1349">
        <f t="shared" si="71"/>
        <v>0.96039999999999992</v>
      </c>
    </row>
    <row r="1350" spans="1:5">
      <c r="A1350" s="7">
        <v>39857</v>
      </c>
      <c r="B1350">
        <v>42.93</v>
      </c>
      <c r="C1350">
        <v>41.844299999999997</v>
      </c>
      <c r="D1350">
        <f t="shared" si="70"/>
        <v>1.6799999999999997</v>
      </c>
      <c r="E1350">
        <f t="shared" si="71"/>
        <v>-2.5390000000000015</v>
      </c>
    </row>
    <row r="1351" spans="1:5">
      <c r="A1351" s="7">
        <v>39860</v>
      </c>
      <c r="B1351">
        <v>42.93</v>
      </c>
      <c r="C1351">
        <v>44.344200000000001</v>
      </c>
      <c r="D1351">
        <f t="shared" si="70"/>
        <v>0</v>
      </c>
      <c r="E1351">
        <f t="shared" si="71"/>
        <v>2.4999000000000038</v>
      </c>
    </row>
    <row r="1352" spans="1:5">
      <c r="A1352" s="7">
        <v>39861</v>
      </c>
      <c r="B1352">
        <v>48.66</v>
      </c>
      <c r="C1352">
        <v>48.486899999999999</v>
      </c>
      <c r="D1352">
        <f t="shared" si="70"/>
        <v>5.7299999999999969</v>
      </c>
      <c r="E1352">
        <f t="shared" si="71"/>
        <v>4.1426999999999978</v>
      </c>
    </row>
    <row r="1353" spans="1:5">
      <c r="A1353" s="7">
        <v>39862</v>
      </c>
      <c r="B1353">
        <v>48.46</v>
      </c>
      <c r="C1353">
        <v>47.957099999999997</v>
      </c>
      <c r="D1353">
        <f t="shared" si="70"/>
        <v>-0.19999999999999574</v>
      </c>
      <c r="E1353">
        <f t="shared" si="71"/>
        <v>-0.5298000000000016</v>
      </c>
    </row>
    <row r="1354" spans="1:5">
      <c r="A1354" s="7">
        <v>39863</v>
      </c>
      <c r="B1354">
        <v>47.08</v>
      </c>
      <c r="C1354">
        <v>45.143999999999998</v>
      </c>
      <c r="D1354">
        <f t="shared" si="70"/>
        <v>-1.3800000000000026</v>
      </c>
      <c r="E1354">
        <f t="shared" si="71"/>
        <v>-2.8130999999999986</v>
      </c>
    </row>
    <row r="1355" spans="1:5">
      <c r="A1355" s="7">
        <v>39864</v>
      </c>
      <c r="B1355">
        <v>49.3</v>
      </c>
      <c r="C1355">
        <v>48.513800000000003</v>
      </c>
      <c r="D1355">
        <f t="shared" si="70"/>
        <v>2.2199999999999989</v>
      </c>
      <c r="E1355">
        <f t="shared" si="71"/>
        <v>3.369800000000005</v>
      </c>
    </row>
    <row r="1356" spans="1:5">
      <c r="A1356" s="7">
        <v>39867</v>
      </c>
      <c r="B1356">
        <v>52.62</v>
      </c>
      <c r="C1356">
        <v>50.2729</v>
      </c>
      <c r="D1356">
        <f t="shared" si="70"/>
        <v>3.3200000000000003</v>
      </c>
      <c r="E1356">
        <f t="shared" si="71"/>
        <v>1.7590999999999966</v>
      </c>
    </row>
    <row r="1357" spans="1:5">
      <c r="A1357" s="7">
        <v>39868</v>
      </c>
      <c r="B1357">
        <v>45.49</v>
      </c>
      <c r="C1357">
        <v>49.550699999999999</v>
      </c>
      <c r="D1357">
        <f t="shared" si="70"/>
        <v>-7.1299999999999955</v>
      </c>
      <c r="E1357">
        <f t="shared" si="71"/>
        <v>-0.72220000000000084</v>
      </c>
    </row>
    <row r="1358" spans="1:5">
      <c r="A1358" s="7">
        <v>39869</v>
      </c>
      <c r="B1358">
        <v>44.67</v>
      </c>
      <c r="C1358">
        <v>47.2166</v>
      </c>
      <c r="D1358">
        <f t="shared" si="70"/>
        <v>-0.82000000000000028</v>
      </c>
      <c r="E1358">
        <f t="shared" si="71"/>
        <v>-2.3340999999999994</v>
      </c>
    </row>
    <row r="1359" spans="1:5">
      <c r="A1359" s="7">
        <v>39870</v>
      </c>
      <c r="B1359">
        <v>44.66</v>
      </c>
      <c r="C1359">
        <v>42.392200000000003</v>
      </c>
      <c r="D1359">
        <f t="shared" si="70"/>
        <v>-1.0000000000005116E-2</v>
      </c>
      <c r="E1359">
        <f t="shared" si="71"/>
        <v>-4.8243999999999971</v>
      </c>
    </row>
    <row r="1360" spans="1:5">
      <c r="A1360" s="7">
        <v>39871</v>
      </c>
      <c r="B1360">
        <v>46.35</v>
      </c>
      <c r="C1360">
        <v>42.890099999999997</v>
      </c>
      <c r="D1360">
        <f t="shared" ref="D1360:D1423" si="72">B1360-B1359</f>
        <v>1.6900000000000048</v>
      </c>
      <c r="E1360">
        <f t="shared" ref="E1360:E1423" si="73">C1360-C1359</f>
        <v>0.49789999999999424</v>
      </c>
    </row>
    <row r="1361" spans="1:5">
      <c r="A1361" s="7">
        <v>39874</v>
      </c>
      <c r="B1361">
        <v>52.65</v>
      </c>
      <c r="C1361">
        <v>49.540100000000002</v>
      </c>
      <c r="D1361">
        <f t="shared" si="72"/>
        <v>6.2999999999999972</v>
      </c>
      <c r="E1361">
        <f t="shared" si="73"/>
        <v>6.6500000000000057</v>
      </c>
    </row>
    <row r="1362" spans="1:5">
      <c r="A1362" s="7">
        <v>39875</v>
      </c>
      <c r="B1362">
        <v>50.93</v>
      </c>
      <c r="C1362">
        <v>48.638599999999997</v>
      </c>
      <c r="D1362">
        <f t="shared" si="72"/>
        <v>-1.7199999999999989</v>
      </c>
      <c r="E1362">
        <f t="shared" si="73"/>
        <v>-0.90150000000000574</v>
      </c>
    </row>
    <row r="1363" spans="1:5">
      <c r="A1363" s="7">
        <v>39876</v>
      </c>
      <c r="B1363">
        <v>47.56</v>
      </c>
      <c r="C1363">
        <v>44.605600000000003</v>
      </c>
      <c r="D1363">
        <f t="shared" si="72"/>
        <v>-3.3699999999999974</v>
      </c>
      <c r="E1363">
        <f t="shared" si="73"/>
        <v>-4.0329999999999941</v>
      </c>
    </row>
    <row r="1364" spans="1:5">
      <c r="A1364" s="7">
        <v>39877</v>
      </c>
      <c r="B1364">
        <v>50.17</v>
      </c>
      <c r="C1364">
        <v>47.161000000000001</v>
      </c>
      <c r="D1364">
        <f t="shared" si="72"/>
        <v>2.6099999999999994</v>
      </c>
      <c r="E1364">
        <f t="shared" si="73"/>
        <v>2.5553999999999988</v>
      </c>
    </row>
    <row r="1365" spans="1:5">
      <c r="A1365" s="7">
        <v>39878</v>
      </c>
      <c r="B1365">
        <v>49.33</v>
      </c>
      <c r="C1365">
        <v>49.5518</v>
      </c>
      <c r="D1365">
        <f t="shared" si="72"/>
        <v>-0.84000000000000341</v>
      </c>
      <c r="E1365">
        <f t="shared" si="73"/>
        <v>2.3907999999999987</v>
      </c>
    </row>
    <row r="1366" spans="1:5">
      <c r="A1366" s="7">
        <v>39881</v>
      </c>
      <c r="B1366">
        <v>49.68</v>
      </c>
      <c r="C1366">
        <v>47.213799999999999</v>
      </c>
      <c r="D1366">
        <f t="shared" si="72"/>
        <v>0.35000000000000142</v>
      </c>
      <c r="E1366">
        <f t="shared" si="73"/>
        <v>-2.338000000000001</v>
      </c>
    </row>
    <row r="1367" spans="1:5">
      <c r="A1367" s="7">
        <v>39882</v>
      </c>
      <c r="B1367">
        <v>44.37</v>
      </c>
      <c r="C1367">
        <v>45.390300000000003</v>
      </c>
      <c r="D1367">
        <f t="shared" si="72"/>
        <v>-5.3100000000000023</v>
      </c>
      <c r="E1367">
        <f t="shared" si="73"/>
        <v>-1.8234999999999957</v>
      </c>
    </row>
    <row r="1368" spans="1:5">
      <c r="A1368" s="7">
        <v>39883</v>
      </c>
      <c r="B1368">
        <v>43.61</v>
      </c>
      <c r="C1368">
        <v>45.048400000000001</v>
      </c>
      <c r="D1368">
        <f t="shared" si="72"/>
        <v>-0.75999999999999801</v>
      </c>
      <c r="E1368">
        <f t="shared" si="73"/>
        <v>-0.34190000000000254</v>
      </c>
    </row>
    <row r="1369" spans="1:5">
      <c r="A1369" s="7">
        <v>39884</v>
      </c>
      <c r="B1369">
        <v>41.18</v>
      </c>
      <c r="C1369">
        <v>45.350999999999999</v>
      </c>
      <c r="D1369">
        <f t="shared" si="72"/>
        <v>-2.4299999999999997</v>
      </c>
      <c r="E1369">
        <f t="shared" si="73"/>
        <v>0.3025999999999982</v>
      </c>
    </row>
    <row r="1370" spans="1:5">
      <c r="A1370" s="7">
        <v>39885</v>
      </c>
      <c r="B1370">
        <v>42.36</v>
      </c>
      <c r="C1370">
        <v>43.893300000000004</v>
      </c>
      <c r="D1370">
        <f t="shared" si="72"/>
        <v>1.1799999999999997</v>
      </c>
      <c r="E1370">
        <f t="shared" si="73"/>
        <v>-1.4576999999999956</v>
      </c>
    </row>
    <row r="1371" spans="1:5">
      <c r="A1371" s="7">
        <v>39888</v>
      </c>
      <c r="B1371">
        <v>43.74</v>
      </c>
      <c r="C1371">
        <v>43.581200000000003</v>
      </c>
      <c r="D1371">
        <f t="shared" si="72"/>
        <v>1.3800000000000026</v>
      </c>
      <c r="E1371">
        <f t="shared" si="73"/>
        <v>-0.31210000000000093</v>
      </c>
    </row>
    <row r="1372" spans="1:5">
      <c r="A1372" s="7">
        <v>39889</v>
      </c>
      <c r="B1372">
        <v>40.799999999999997</v>
      </c>
      <c r="C1372">
        <v>43.414700000000003</v>
      </c>
      <c r="D1372">
        <f t="shared" si="72"/>
        <v>-2.9400000000000048</v>
      </c>
      <c r="E1372">
        <f t="shared" si="73"/>
        <v>-0.1664999999999992</v>
      </c>
    </row>
    <row r="1373" spans="1:5">
      <c r="A1373" s="7">
        <v>39890</v>
      </c>
      <c r="B1373">
        <v>40.06</v>
      </c>
      <c r="C1373">
        <v>42.9651</v>
      </c>
      <c r="D1373">
        <f t="shared" si="72"/>
        <v>-0.73999999999999488</v>
      </c>
      <c r="E1373">
        <f t="shared" si="73"/>
        <v>-0.44960000000000377</v>
      </c>
    </row>
    <row r="1374" spans="1:5">
      <c r="A1374" s="7">
        <v>39891</v>
      </c>
      <c r="B1374">
        <v>43.68</v>
      </c>
      <c r="C1374">
        <v>42.6267</v>
      </c>
      <c r="D1374">
        <f t="shared" si="72"/>
        <v>3.6199999999999974</v>
      </c>
      <c r="E1374">
        <f t="shared" si="73"/>
        <v>-0.33840000000000003</v>
      </c>
    </row>
    <row r="1375" spans="1:5">
      <c r="A1375" s="7">
        <v>39892</v>
      </c>
      <c r="B1375">
        <v>45.89</v>
      </c>
      <c r="C1375">
        <v>43.413600000000002</v>
      </c>
      <c r="D1375">
        <f t="shared" si="72"/>
        <v>2.2100000000000009</v>
      </c>
      <c r="E1375">
        <f t="shared" si="73"/>
        <v>0.78690000000000282</v>
      </c>
    </row>
    <row r="1376" spans="1:5">
      <c r="A1376" s="7">
        <v>39895</v>
      </c>
      <c r="B1376">
        <v>43.23</v>
      </c>
      <c r="C1376">
        <v>41.942999999999998</v>
      </c>
      <c r="D1376">
        <f t="shared" si="72"/>
        <v>-2.6600000000000037</v>
      </c>
      <c r="E1376">
        <f t="shared" si="73"/>
        <v>-1.4706000000000046</v>
      </c>
    </row>
    <row r="1377" spans="1:5">
      <c r="A1377" s="7">
        <v>39896</v>
      </c>
      <c r="B1377">
        <v>42.93</v>
      </c>
      <c r="C1377">
        <v>40.881399999999999</v>
      </c>
      <c r="D1377">
        <f t="shared" si="72"/>
        <v>-0.29999999999999716</v>
      </c>
      <c r="E1377">
        <f t="shared" si="73"/>
        <v>-1.0615999999999985</v>
      </c>
    </row>
    <row r="1378" spans="1:5">
      <c r="A1378" s="7">
        <v>39897</v>
      </c>
      <c r="B1378">
        <v>42.25</v>
      </c>
      <c r="C1378">
        <v>40.2273</v>
      </c>
      <c r="D1378">
        <f t="shared" si="72"/>
        <v>-0.67999999999999972</v>
      </c>
      <c r="E1378">
        <f t="shared" si="73"/>
        <v>-0.65409999999999968</v>
      </c>
    </row>
    <row r="1379" spans="1:5">
      <c r="A1379" s="7">
        <v>39898</v>
      </c>
      <c r="B1379">
        <v>40.36</v>
      </c>
      <c r="C1379">
        <v>39.0276</v>
      </c>
      <c r="D1379">
        <f t="shared" si="72"/>
        <v>-1.8900000000000006</v>
      </c>
      <c r="E1379">
        <f t="shared" si="73"/>
        <v>-1.1997</v>
      </c>
    </row>
    <row r="1380" spans="1:5">
      <c r="A1380" s="7">
        <v>39899</v>
      </c>
      <c r="B1380">
        <v>41.04</v>
      </c>
      <c r="C1380">
        <v>40.323500000000003</v>
      </c>
      <c r="D1380">
        <f t="shared" si="72"/>
        <v>0.67999999999999972</v>
      </c>
      <c r="E1380">
        <f t="shared" si="73"/>
        <v>1.2959000000000032</v>
      </c>
    </row>
    <row r="1381" spans="1:5">
      <c r="A1381" s="7">
        <v>39902</v>
      </c>
      <c r="B1381">
        <v>45.54</v>
      </c>
      <c r="C1381">
        <v>44.91</v>
      </c>
      <c r="D1381">
        <f t="shared" si="72"/>
        <v>4.5</v>
      </c>
      <c r="E1381">
        <f t="shared" si="73"/>
        <v>4.5864999999999938</v>
      </c>
    </row>
    <row r="1382" spans="1:5">
      <c r="A1382" s="7">
        <v>39903</v>
      </c>
      <c r="B1382">
        <v>44.14</v>
      </c>
      <c r="C1382">
        <v>42.409599999999998</v>
      </c>
      <c r="D1382">
        <f t="shared" si="72"/>
        <v>-1.3999999999999986</v>
      </c>
      <c r="E1382">
        <f t="shared" si="73"/>
        <v>-2.5003999999999991</v>
      </c>
    </row>
    <row r="1383" spans="1:5">
      <c r="A1383" s="7">
        <v>39904</v>
      </c>
      <c r="B1383">
        <v>42.28</v>
      </c>
      <c r="C1383">
        <v>41.734000000000002</v>
      </c>
      <c r="D1383">
        <f t="shared" si="72"/>
        <v>-1.8599999999999994</v>
      </c>
      <c r="E1383">
        <f t="shared" si="73"/>
        <v>-0.67559999999999576</v>
      </c>
    </row>
    <row r="1384" spans="1:5">
      <c r="A1384" s="7">
        <v>39905</v>
      </c>
      <c r="B1384">
        <v>42.04</v>
      </c>
      <c r="C1384">
        <v>42.095100000000002</v>
      </c>
      <c r="D1384">
        <f t="shared" si="72"/>
        <v>-0.24000000000000199</v>
      </c>
      <c r="E1384">
        <f t="shared" si="73"/>
        <v>0.36110000000000042</v>
      </c>
    </row>
    <row r="1385" spans="1:5">
      <c r="A1385" s="7">
        <v>39906</v>
      </c>
      <c r="B1385">
        <v>39.700000000000003</v>
      </c>
      <c r="C1385">
        <v>40.536200000000001</v>
      </c>
      <c r="D1385">
        <f t="shared" si="72"/>
        <v>-2.3399999999999963</v>
      </c>
      <c r="E1385">
        <f t="shared" si="73"/>
        <v>-1.5589000000000013</v>
      </c>
    </row>
    <row r="1386" spans="1:5">
      <c r="A1386" s="7">
        <v>39909</v>
      </c>
      <c r="B1386">
        <v>40.93</v>
      </c>
      <c r="C1386">
        <v>41.081800000000001</v>
      </c>
      <c r="D1386">
        <f t="shared" si="72"/>
        <v>1.2299999999999969</v>
      </c>
      <c r="E1386">
        <f t="shared" si="73"/>
        <v>0.54560000000000031</v>
      </c>
    </row>
    <row r="1387" spans="1:5">
      <c r="A1387" s="7">
        <v>39910</v>
      </c>
      <c r="B1387">
        <v>40.39</v>
      </c>
      <c r="C1387">
        <v>40.162100000000002</v>
      </c>
      <c r="D1387">
        <f t="shared" si="72"/>
        <v>-0.53999999999999915</v>
      </c>
      <c r="E1387">
        <f t="shared" si="73"/>
        <v>-0.91969999999999885</v>
      </c>
    </row>
    <row r="1388" spans="1:5">
      <c r="A1388" s="7">
        <v>39911</v>
      </c>
      <c r="B1388">
        <v>38.85</v>
      </c>
      <c r="C1388">
        <v>38.9694</v>
      </c>
      <c r="D1388">
        <f t="shared" si="72"/>
        <v>-1.5399999999999991</v>
      </c>
      <c r="E1388">
        <f t="shared" si="73"/>
        <v>-1.1927000000000021</v>
      </c>
    </row>
    <row r="1389" spans="1:5">
      <c r="A1389" s="7">
        <v>39912</v>
      </c>
      <c r="B1389">
        <v>36.53</v>
      </c>
      <c r="C1389">
        <v>37.608499999999999</v>
      </c>
      <c r="D1389">
        <f t="shared" si="72"/>
        <v>-2.3200000000000003</v>
      </c>
      <c r="E1389">
        <f t="shared" si="73"/>
        <v>-1.3609000000000009</v>
      </c>
    </row>
    <row r="1390" spans="1:5">
      <c r="A1390" s="7">
        <v>39913</v>
      </c>
      <c r="B1390">
        <v>36.53</v>
      </c>
      <c r="C1390">
        <v>37.608499999999999</v>
      </c>
      <c r="D1390">
        <f t="shared" si="72"/>
        <v>0</v>
      </c>
      <c r="E1390">
        <f t="shared" si="73"/>
        <v>0</v>
      </c>
    </row>
    <row r="1391" spans="1:5">
      <c r="A1391" s="7">
        <v>39916</v>
      </c>
      <c r="B1391">
        <v>37.81</v>
      </c>
      <c r="C1391">
        <v>37.608499999999999</v>
      </c>
      <c r="D1391">
        <f t="shared" si="72"/>
        <v>1.2800000000000011</v>
      </c>
      <c r="E1391">
        <f t="shared" si="73"/>
        <v>0</v>
      </c>
    </row>
    <row r="1392" spans="1:5">
      <c r="A1392" s="7">
        <v>39917</v>
      </c>
      <c r="B1392">
        <v>37.67</v>
      </c>
      <c r="C1392">
        <v>40.219499999999996</v>
      </c>
      <c r="D1392">
        <f t="shared" si="72"/>
        <v>-0.14000000000000057</v>
      </c>
      <c r="E1392">
        <f t="shared" si="73"/>
        <v>2.6109999999999971</v>
      </c>
    </row>
    <row r="1393" spans="1:5">
      <c r="A1393" s="7">
        <v>39918</v>
      </c>
      <c r="B1393">
        <v>36.17</v>
      </c>
      <c r="C1393">
        <v>39.717300000000002</v>
      </c>
      <c r="D1393">
        <f t="shared" si="72"/>
        <v>-1.5</v>
      </c>
      <c r="E1393">
        <f t="shared" si="73"/>
        <v>-0.50219999999999487</v>
      </c>
    </row>
    <row r="1394" spans="1:5">
      <c r="A1394" s="7">
        <v>39919</v>
      </c>
      <c r="B1394">
        <v>35.79</v>
      </c>
      <c r="C1394">
        <v>37.2958</v>
      </c>
      <c r="D1394">
        <f t="shared" si="72"/>
        <v>-0.38000000000000256</v>
      </c>
      <c r="E1394">
        <f t="shared" si="73"/>
        <v>-2.4215000000000018</v>
      </c>
    </row>
    <row r="1395" spans="1:5">
      <c r="A1395" s="7">
        <v>39920</v>
      </c>
      <c r="B1395">
        <v>33.94</v>
      </c>
      <c r="C1395">
        <v>36.7027</v>
      </c>
      <c r="D1395">
        <f t="shared" si="72"/>
        <v>-1.8500000000000014</v>
      </c>
      <c r="E1395">
        <f t="shared" si="73"/>
        <v>-0.59309999999999974</v>
      </c>
    </row>
    <row r="1396" spans="1:5">
      <c r="A1396" s="7">
        <v>39923</v>
      </c>
      <c r="B1396">
        <v>39.18</v>
      </c>
      <c r="C1396">
        <v>41.001300000000001</v>
      </c>
      <c r="D1396">
        <f t="shared" si="72"/>
        <v>5.240000000000002</v>
      </c>
      <c r="E1396">
        <f t="shared" si="73"/>
        <v>4.2986000000000004</v>
      </c>
    </row>
    <row r="1397" spans="1:5">
      <c r="A1397" s="7">
        <v>39924</v>
      </c>
      <c r="B1397">
        <v>37.14</v>
      </c>
      <c r="C1397">
        <v>40.873600000000003</v>
      </c>
      <c r="D1397">
        <f t="shared" si="72"/>
        <v>-2.0399999999999991</v>
      </c>
      <c r="E1397">
        <f t="shared" si="73"/>
        <v>-0.12769999999999726</v>
      </c>
    </row>
    <row r="1398" spans="1:5">
      <c r="A1398" s="7">
        <v>39925</v>
      </c>
      <c r="B1398">
        <v>38.1</v>
      </c>
      <c r="C1398">
        <v>39.596400000000003</v>
      </c>
      <c r="D1398">
        <f t="shared" si="72"/>
        <v>0.96000000000000085</v>
      </c>
      <c r="E1398">
        <f t="shared" si="73"/>
        <v>-1.2772000000000006</v>
      </c>
    </row>
    <row r="1399" spans="1:5">
      <c r="A1399" s="7">
        <v>39926</v>
      </c>
      <c r="B1399">
        <v>37.15</v>
      </c>
      <c r="C1399">
        <v>39.1905</v>
      </c>
      <c r="D1399">
        <f t="shared" si="72"/>
        <v>-0.95000000000000284</v>
      </c>
      <c r="E1399">
        <f t="shared" si="73"/>
        <v>-0.40590000000000259</v>
      </c>
    </row>
    <row r="1400" spans="1:5">
      <c r="A1400" s="7">
        <v>39927</v>
      </c>
      <c r="B1400">
        <v>36.82</v>
      </c>
      <c r="C1400">
        <v>37.381</v>
      </c>
      <c r="D1400">
        <f t="shared" si="72"/>
        <v>-0.32999999999999829</v>
      </c>
      <c r="E1400">
        <f t="shared" si="73"/>
        <v>-1.8094999999999999</v>
      </c>
    </row>
    <row r="1401" spans="1:5">
      <c r="A1401" s="7">
        <v>39930</v>
      </c>
      <c r="B1401">
        <v>38.32</v>
      </c>
      <c r="C1401">
        <v>37.887900000000002</v>
      </c>
      <c r="D1401">
        <f t="shared" si="72"/>
        <v>1.5</v>
      </c>
      <c r="E1401">
        <f t="shared" si="73"/>
        <v>0.50690000000000168</v>
      </c>
    </row>
    <row r="1402" spans="1:5">
      <c r="A1402" s="7">
        <v>39931</v>
      </c>
      <c r="B1402">
        <v>37.950000000000003</v>
      </c>
      <c r="C1402">
        <v>39.776800000000001</v>
      </c>
      <c r="D1402">
        <f t="shared" si="72"/>
        <v>-0.36999999999999744</v>
      </c>
      <c r="E1402">
        <f t="shared" si="73"/>
        <v>1.8888999999999996</v>
      </c>
    </row>
    <row r="1403" spans="1:5">
      <c r="A1403" s="7">
        <v>39932</v>
      </c>
      <c r="B1403">
        <v>36.08</v>
      </c>
      <c r="C1403">
        <v>37.4512</v>
      </c>
      <c r="D1403">
        <f t="shared" si="72"/>
        <v>-1.8700000000000045</v>
      </c>
      <c r="E1403">
        <f t="shared" si="73"/>
        <v>-2.3256000000000014</v>
      </c>
    </row>
    <row r="1404" spans="1:5">
      <c r="A1404" s="7">
        <v>39933</v>
      </c>
      <c r="B1404">
        <v>36.5</v>
      </c>
      <c r="C1404">
        <v>36.882100000000001</v>
      </c>
      <c r="D1404">
        <f t="shared" si="72"/>
        <v>0.42000000000000171</v>
      </c>
      <c r="E1404">
        <f t="shared" si="73"/>
        <v>-0.56909999999999883</v>
      </c>
    </row>
    <row r="1405" spans="1:5">
      <c r="A1405" s="7">
        <v>39934</v>
      </c>
      <c r="B1405">
        <v>35.299999999999997</v>
      </c>
      <c r="C1405">
        <v>36.882100000000001</v>
      </c>
      <c r="D1405">
        <f t="shared" si="72"/>
        <v>-1.2000000000000028</v>
      </c>
      <c r="E1405">
        <f t="shared" si="73"/>
        <v>0</v>
      </c>
    </row>
    <row r="1406" spans="1:5">
      <c r="A1406" s="7">
        <v>39937</v>
      </c>
      <c r="B1406">
        <v>34.53</v>
      </c>
      <c r="C1406">
        <v>36.763599999999997</v>
      </c>
      <c r="D1406">
        <f t="shared" si="72"/>
        <v>-0.76999999999999602</v>
      </c>
      <c r="E1406">
        <f t="shared" si="73"/>
        <v>-0.11850000000000449</v>
      </c>
    </row>
    <row r="1407" spans="1:5">
      <c r="A1407" s="7">
        <v>39938</v>
      </c>
      <c r="B1407">
        <v>33.36</v>
      </c>
      <c r="C1407">
        <v>37.366700000000002</v>
      </c>
      <c r="D1407">
        <f t="shared" si="72"/>
        <v>-1.1700000000000017</v>
      </c>
      <c r="E1407">
        <f t="shared" si="73"/>
        <v>0.60310000000000485</v>
      </c>
    </row>
    <row r="1408" spans="1:5">
      <c r="A1408" s="7">
        <v>39939</v>
      </c>
      <c r="B1408">
        <v>32.450000000000003</v>
      </c>
      <c r="C1408">
        <v>36.262500000000003</v>
      </c>
      <c r="D1408">
        <f t="shared" si="72"/>
        <v>-0.90999999999999659</v>
      </c>
      <c r="E1408">
        <f t="shared" si="73"/>
        <v>-1.1041999999999987</v>
      </c>
    </row>
    <row r="1409" spans="1:5">
      <c r="A1409" s="7">
        <v>39940</v>
      </c>
      <c r="B1409">
        <v>33.44</v>
      </c>
      <c r="C1409">
        <v>38.015599999999999</v>
      </c>
      <c r="D1409">
        <f t="shared" si="72"/>
        <v>0.98999999999999488</v>
      </c>
      <c r="E1409">
        <f t="shared" si="73"/>
        <v>1.7530999999999963</v>
      </c>
    </row>
    <row r="1410" spans="1:5">
      <c r="A1410" s="7">
        <v>39941</v>
      </c>
      <c r="B1410">
        <v>32.049999999999997</v>
      </c>
      <c r="C1410">
        <v>36.058799999999998</v>
      </c>
      <c r="D1410">
        <f t="shared" si="72"/>
        <v>-1.3900000000000006</v>
      </c>
      <c r="E1410">
        <f t="shared" si="73"/>
        <v>-1.9568000000000012</v>
      </c>
    </row>
    <row r="1411" spans="1:5">
      <c r="A1411" s="7">
        <v>39944</v>
      </c>
      <c r="B1411">
        <v>32.869999999999997</v>
      </c>
      <c r="C1411">
        <v>36.8538</v>
      </c>
      <c r="D1411">
        <f t="shared" si="72"/>
        <v>0.82000000000000028</v>
      </c>
      <c r="E1411">
        <f t="shared" si="73"/>
        <v>0.79500000000000171</v>
      </c>
    </row>
    <row r="1412" spans="1:5">
      <c r="A1412" s="7">
        <v>39945</v>
      </c>
      <c r="B1412">
        <v>31.8</v>
      </c>
      <c r="C1412">
        <v>34.950699999999998</v>
      </c>
      <c r="D1412">
        <f t="shared" si="72"/>
        <v>-1.0699999999999967</v>
      </c>
      <c r="E1412">
        <f t="shared" si="73"/>
        <v>-1.903100000000002</v>
      </c>
    </row>
    <row r="1413" spans="1:5">
      <c r="A1413" s="7">
        <v>39946</v>
      </c>
      <c r="B1413">
        <v>33.65</v>
      </c>
      <c r="C1413">
        <v>36.454700000000003</v>
      </c>
      <c r="D1413">
        <f t="shared" si="72"/>
        <v>1.8499999999999979</v>
      </c>
      <c r="E1413">
        <f t="shared" si="73"/>
        <v>1.5040000000000049</v>
      </c>
    </row>
    <row r="1414" spans="1:5">
      <c r="A1414" s="7">
        <v>39947</v>
      </c>
      <c r="B1414">
        <v>31.37</v>
      </c>
      <c r="C1414">
        <v>36.110999999999997</v>
      </c>
      <c r="D1414">
        <f t="shared" si="72"/>
        <v>-2.2799999999999976</v>
      </c>
      <c r="E1414">
        <f t="shared" si="73"/>
        <v>-0.34370000000000545</v>
      </c>
    </row>
    <row r="1415" spans="1:5">
      <c r="A1415" s="7">
        <v>39948</v>
      </c>
      <c r="B1415">
        <v>33.119999999999997</v>
      </c>
      <c r="C1415">
        <v>33.191400000000002</v>
      </c>
      <c r="D1415">
        <f t="shared" si="72"/>
        <v>1.7499999999999964</v>
      </c>
      <c r="E1415">
        <f t="shared" si="73"/>
        <v>-2.9195999999999955</v>
      </c>
    </row>
    <row r="1416" spans="1:5">
      <c r="A1416" s="7">
        <v>39951</v>
      </c>
      <c r="B1416">
        <v>30.24</v>
      </c>
      <c r="C1416">
        <v>32.311599999999999</v>
      </c>
      <c r="D1416">
        <f t="shared" si="72"/>
        <v>-2.879999999999999</v>
      </c>
      <c r="E1416">
        <f t="shared" si="73"/>
        <v>-0.87980000000000302</v>
      </c>
    </row>
    <row r="1417" spans="1:5">
      <c r="A1417" s="7">
        <v>39952</v>
      </c>
      <c r="B1417">
        <v>28.8</v>
      </c>
      <c r="C1417">
        <v>31.927700000000002</v>
      </c>
      <c r="D1417">
        <f t="shared" si="72"/>
        <v>-1.4399999999999977</v>
      </c>
      <c r="E1417">
        <f t="shared" si="73"/>
        <v>-0.38389999999999702</v>
      </c>
    </row>
    <row r="1418" spans="1:5">
      <c r="A1418" s="7">
        <v>39953</v>
      </c>
      <c r="B1418">
        <v>29.03</v>
      </c>
      <c r="C1418">
        <v>31.305599999999998</v>
      </c>
      <c r="D1418">
        <f t="shared" si="72"/>
        <v>0.23000000000000043</v>
      </c>
      <c r="E1418">
        <f t="shared" si="73"/>
        <v>-0.62210000000000321</v>
      </c>
    </row>
    <row r="1419" spans="1:5">
      <c r="A1419" s="7">
        <v>39954</v>
      </c>
      <c r="B1419">
        <v>31.35</v>
      </c>
      <c r="C1419">
        <v>34.481299999999997</v>
      </c>
      <c r="D1419">
        <f t="shared" si="72"/>
        <v>2.3200000000000003</v>
      </c>
      <c r="E1419">
        <f t="shared" si="73"/>
        <v>3.1756999999999991</v>
      </c>
    </row>
    <row r="1420" spans="1:5">
      <c r="A1420" s="7">
        <v>39955</v>
      </c>
      <c r="B1420">
        <v>32.630000000000003</v>
      </c>
      <c r="C1420">
        <v>32.531799999999997</v>
      </c>
      <c r="D1420">
        <f t="shared" si="72"/>
        <v>1.2800000000000011</v>
      </c>
      <c r="E1420">
        <f t="shared" si="73"/>
        <v>-1.9495000000000005</v>
      </c>
    </row>
    <row r="1421" spans="1:5">
      <c r="A1421" s="7">
        <v>39958</v>
      </c>
      <c r="B1421">
        <v>32.630000000000003</v>
      </c>
      <c r="C1421">
        <v>33.648600000000002</v>
      </c>
      <c r="D1421">
        <f t="shared" si="72"/>
        <v>0</v>
      </c>
      <c r="E1421">
        <f t="shared" si="73"/>
        <v>1.1168000000000049</v>
      </c>
    </row>
    <row r="1422" spans="1:5">
      <c r="A1422" s="7">
        <v>39959</v>
      </c>
      <c r="B1422">
        <v>30.62</v>
      </c>
      <c r="C1422">
        <v>32.665399999999998</v>
      </c>
      <c r="D1422">
        <f t="shared" si="72"/>
        <v>-2.0100000000000016</v>
      </c>
      <c r="E1422">
        <f t="shared" si="73"/>
        <v>-0.98320000000000363</v>
      </c>
    </row>
    <row r="1423" spans="1:5">
      <c r="A1423" s="7">
        <v>39960</v>
      </c>
      <c r="B1423">
        <v>32.36</v>
      </c>
      <c r="C1423">
        <v>32.067900000000002</v>
      </c>
      <c r="D1423">
        <f t="shared" si="72"/>
        <v>1.7399999999999984</v>
      </c>
      <c r="E1423">
        <f t="shared" si="73"/>
        <v>-0.59749999999999659</v>
      </c>
    </row>
    <row r="1424" spans="1:5">
      <c r="A1424" s="7">
        <v>39961</v>
      </c>
      <c r="B1424">
        <v>31.67</v>
      </c>
      <c r="C1424">
        <v>33.819099999999999</v>
      </c>
      <c r="D1424">
        <f t="shared" ref="D1424:D1487" si="74">B1424-B1423</f>
        <v>-0.68999999999999773</v>
      </c>
      <c r="E1424">
        <f t="shared" ref="E1424:E1487" si="75">C1424-C1423</f>
        <v>1.7511999999999972</v>
      </c>
    </row>
    <row r="1425" spans="1:5">
      <c r="A1425" s="7">
        <v>39962</v>
      </c>
      <c r="B1425">
        <v>28.92</v>
      </c>
      <c r="C1425">
        <v>33.037399999999998</v>
      </c>
      <c r="D1425">
        <f t="shared" si="74"/>
        <v>-2.75</v>
      </c>
      <c r="E1425">
        <f t="shared" si="75"/>
        <v>-0.78170000000000073</v>
      </c>
    </row>
    <row r="1426" spans="1:5">
      <c r="A1426" s="7">
        <v>39965</v>
      </c>
      <c r="B1426">
        <v>30.04</v>
      </c>
      <c r="C1426">
        <v>31.803999999999998</v>
      </c>
      <c r="D1426">
        <f t="shared" si="74"/>
        <v>1.1199999999999974</v>
      </c>
      <c r="E1426">
        <f t="shared" si="75"/>
        <v>-1.2333999999999996</v>
      </c>
    </row>
    <row r="1427" spans="1:5">
      <c r="A1427" s="7">
        <v>39966</v>
      </c>
      <c r="B1427">
        <v>29.63</v>
      </c>
      <c r="C1427">
        <v>31.413</v>
      </c>
      <c r="D1427">
        <f t="shared" si="74"/>
        <v>-0.41000000000000014</v>
      </c>
      <c r="E1427">
        <f t="shared" si="75"/>
        <v>-0.39099999999999824</v>
      </c>
    </row>
    <row r="1428" spans="1:5">
      <c r="A1428" s="7">
        <v>39967</v>
      </c>
      <c r="B1428">
        <v>31.02</v>
      </c>
      <c r="C1428">
        <v>32.502000000000002</v>
      </c>
      <c r="D1428">
        <f t="shared" si="74"/>
        <v>1.3900000000000006</v>
      </c>
      <c r="E1428">
        <f t="shared" si="75"/>
        <v>1.0890000000000022</v>
      </c>
    </row>
    <row r="1429" spans="1:5">
      <c r="A1429" s="7">
        <v>39968</v>
      </c>
      <c r="B1429">
        <v>30.18</v>
      </c>
      <c r="C1429">
        <v>31.515799999999999</v>
      </c>
      <c r="D1429">
        <f t="shared" si="74"/>
        <v>-0.83999999999999986</v>
      </c>
      <c r="E1429">
        <f t="shared" si="75"/>
        <v>-0.98620000000000374</v>
      </c>
    </row>
    <row r="1430" spans="1:5">
      <c r="A1430" s="7">
        <v>39969</v>
      </c>
      <c r="B1430">
        <v>29.62</v>
      </c>
      <c r="C1430">
        <v>29.7774</v>
      </c>
      <c r="D1430">
        <f t="shared" si="74"/>
        <v>-0.55999999999999872</v>
      </c>
      <c r="E1430">
        <f t="shared" si="75"/>
        <v>-1.7383999999999986</v>
      </c>
    </row>
    <row r="1431" spans="1:5">
      <c r="A1431" s="7">
        <v>39972</v>
      </c>
      <c r="B1431">
        <v>29.77</v>
      </c>
      <c r="C1431">
        <v>31.223500000000001</v>
      </c>
      <c r="D1431">
        <f t="shared" si="74"/>
        <v>0.14999999999999858</v>
      </c>
      <c r="E1431">
        <f t="shared" si="75"/>
        <v>1.4461000000000013</v>
      </c>
    </row>
    <row r="1432" spans="1:5">
      <c r="A1432" s="7">
        <v>39973</v>
      </c>
      <c r="B1432">
        <v>28.27</v>
      </c>
      <c r="C1432">
        <v>30.363800000000001</v>
      </c>
      <c r="D1432">
        <f t="shared" si="74"/>
        <v>-1.5</v>
      </c>
      <c r="E1432">
        <f t="shared" si="75"/>
        <v>-0.85970000000000013</v>
      </c>
    </row>
    <row r="1433" spans="1:5">
      <c r="A1433" s="7">
        <v>39974</v>
      </c>
      <c r="B1433">
        <v>28.46</v>
      </c>
      <c r="C1433">
        <v>29.2578</v>
      </c>
      <c r="D1433">
        <f t="shared" si="74"/>
        <v>0.19000000000000128</v>
      </c>
      <c r="E1433">
        <f t="shared" si="75"/>
        <v>-1.1060000000000016</v>
      </c>
    </row>
    <row r="1434" spans="1:5">
      <c r="A1434" s="7">
        <v>39975</v>
      </c>
      <c r="B1434">
        <v>28.11</v>
      </c>
      <c r="C1434">
        <v>27.512799999999999</v>
      </c>
      <c r="D1434">
        <f t="shared" si="74"/>
        <v>-0.35000000000000142</v>
      </c>
      <c r="E1434">
        <f t="shared" si="75"/>
        <v>-1.745000000000001</v>
      </c>
    </row>
    <row r="1435" spans="1:5">
      <c r="A1435" s="7">
        <v>39976</v>
      </c>
      <c r="B1435">
        <v>28.15</v>
      </c>
      <c r="C1435">
        <v>28.1235</v>
      </c>
      <c r="D1435">
        <f t="shared" si="74"/>
        <v>3.9999999999999147E-2</v>
      </c>
      <c r="E1435">
        <f t="shared" si="75"/>
        <v>0.61070000000000135</v>
      </c>
    </row>
    <row r="1436" spans="1:5">
      <c r="A1436" s="7">
        <v>39979</v>
      </c>
      <c r="B1436">
        <v>30.81</v>
      </c>
      <c r="C1436">
        <v>31.968499999999999</v>
      </c>
      <c r="D1436">
        <f t="shared" si="74"/>
        <v>2.66</v>
      </c>
      <c r="E1436">
        <f t="shared" si="75"/>
        <v>3.8449999999999989</v>
      </c>
    </row>
    <row r="1437" spans="1:5">
      <c r="A1437" s="7">
        <v>39980</v>
      </c>
      <c r="B1437">
        <v>32.68</v>
      </c>
      <c r="C1437">
        <v>31.892099999999999</v>
      </c>
      <c r="D1437">
        <f t="shared" si="74"/>
        <v>1.870000000000001</v>
      </c>
      <c r="E1437">
        <f t="shared" si="75"/>
        <v>-7.6399999999999579E-2</v>
      </c>
    </row>
    <row r="1438" spans="1:5">
      <c r="A1438" s="7">
        <v>39981</v>
      </c>
      <c r="B1438">
        <v>31.54</v>
      </c>
      <c r="C1438">
        <v>34.635899999999999</v>
      </c>
      <c r="D1438">
        <f t="shared" si="74"/>
        <v>-1.1400000000000006</v>
      </c>
      <c r="E1438">
        <f t="shared" si="75"/>
        <v>2.7438000000000002</v>
      </c>
    </row>
    <row r="1439" spans="1:5">
      <c r="A1439" s="7">
        <v>39982</v>
      </c>
      <c r="B1439">
        <v>30.03</v>
      </c>
      <c r="C1439">
        <v>32.438600000000001</v>
      </c>
      <c r="D1439">
        <f t="shared" si="74"/>
        <v>-1.509999999999998</v>
      </c>
      <c r="E1439">
        <f t="shared" si="75"/>
        <v>-2.1972999999999985</v>
      </c>
    </row>
    <row r="1440" spans="1:5">
      <c r="A1440" s="7">
        <v>39983</v>
      </c>
      <c r="B1440">
        <v>27.99</v>
      </c>
      <c r="C1440">
        <v>30.923200000000001</v>
      </c>
      <c r="D1440">
        <f t="shared" si="74"/>
        <v>-2.0400000000000027</v>
      </c>
      <c r="E1440">
        <f t="shared" si="75"/>
        <v>-1.5153999999999996</v>
      </c>
    </row>
    <row r="1441" spans="1:5">
      <c r="A1441" s="7">
        <v>39986</v>
      </c>
      <c r="B1441">
        <v>31.17</v>
      </c>
      <c r="C1441">
        <v>36.049500000000002</v>
      </c>
      <c r="D1441">
        <f t="shared" si="74"/>
        <v>3.1800000000000033</v>
      </c>
      <c r="E1441">
        <f t="shared" si="75"/>
        <v>5.1263000000000005</v>
      </c>
    </row>
    <row r="1442" spans="1:5">
      <c r="A1442" s="7">
        <v>39987</v>
      </c>
      <c r="B1442">
        <v>30.58</v>
      </c>
      <c r="C1442">
        <v>33.594099999999997</v>
      </c>
      <c r="D1442">
        <f t="shared" si="74"/>
        <v>-0.59000000000000341</v>
      </c>
      <c r="E1442">
        <f t="shared" si="75"/>
        <v>-2.4554000000000045</v>
      </c>
    </row>
    <row r="1443" spans="1:5">
      <c r="A1443" s="7">
        <v>39988</v>
      </c>
      <c r="B1443">
        <v>29.05</v>
      </c>
      <c r="C1443">
        <v>30.844999999999999</v>
      </c>
      <c r="D1443">
        <f t="shared" si="74"/>
        <v>-1.5299999999999976</v>
      </c>
      <c r="E1443">
        <f t="shared" si="75"/>
        <v>-2.7490999999999985</v>
      </c>
    </row>
    <row r="1444" spans="1:5">
      <c r="A1444" s="7">
        <v>39989</v>
      </c>
      <c r="B1444">
        <v>26.36</v>
      </c>
      <c r="C1444">
        <v>31.056899999999999</v>
      </c>
      <c r="D1444">
        <f t="shared" si="74"/>
        <v>-2.6900000000000013</v>
      </c>
      <c r="E1444">
        <f t="shared" si="75"/>
        <v>0.21189999999999998</v>
      </c>
    </row>
    <row r="1445" spans="1:5">
      <c r="A1445" s="7">
        <v>39990</v>
      </c>
      <c r="B1445">
        <v>25.93</v>
      </c>
      <c r="C1445">
        <v>30.8491</v>
      </c>
      <c r="D1445">
        <f t="shared" si="74"/>
        <v>-0.42999999999999972</v>
      </c>
      <c r="E1445">
        <f t="shared" si="75"/>
        <v>-0.20779999999999887</v>
      </c>
    </row>
    <row r="1446" spans="1:5">
      <c r="A1446" s="7">
        <v>39993</v>
      </c>
      <c r="B1446">
        <v>25.35</v>
      </c>
      <c r="C1446">
        <v>29.380199999999999</v>
      </c>
      <c r="D1446">
        <f t="shared" si="74"/>
        <v>-0.57999999999999829</v>
      </c>
      <c r="E1446">
        <f t="shared" si="75"/>
        <v>-1.4689000000000014</v>
      </c>
    </row>
    <row r="1447" spans="1:5">
      <c r="A1447" s="7">
        <v>39994</v>
      </c>
      <c r="B1447">
        <v>26.35</v>
      </c>
      <c r="C1447">
        <v>30.241299999999999</v>
      </c>
      <c r="D1447">
        <f t="shared" si="74"/>
        <v>1</v>
      </c>
      <c r="E1447">
        <f t="shared" si="75"/>
        <v>0.86110000000000042</v>
      </c>
    </row>
    <row r="1448" spans="1:5">
      <c r="A1448" s="7">
        <v>39995</v>
      </c>
      <c r="B1448">
        <v>26.22</v>
      </c>
      <c r="C1448">
        <v>28.844000000000001</v>
      </c>
      <c r="D1448">
        <f t="shared" si="74"/>
        <v>-0.13000000000000256</v>
      </c>
      <c r="E1448">
        <f t="shared" si="75"/>
        <v>-1.3972999999999978</v>
      </c>
    </row>
    <row r="1449" spans="1:5">
      <c r="A1449" s="7">
        <v>39996</v>
      </c>
      <c r="B1449">
        <v>27.95</v>
      </c>
      <c r="C1449">
        <v>31.7683</v>
      </c>
      <c r="D1449">
        <f t="shared" si="74"/>
        <v>1.7300000000000004</v>
      </c>
      <c r="E1449">
        <f t="shared" si="75"/>
        <v>2.9242999999999988</v>
      </c>
    </row>
    <row r="1450" spans="1:5">
      <c r="A1450" s="7">
        <v>39997</v>
      </c>
      <c r="B1450">
        <v>27.95</v>
      </c>
      <c r="C1450">
        <v>31.389700000000001</v>
      </c>
      <c r="D1450">
        <f t="shared" si="74"/>
        <v>0</v>
      </c>
      <c r="E1450">
        <f t="shared" si="75"/>
        <v>-0.37859999999999872</v>
      </c>
    </row>
    <row r="1451" spans="1:5">
      <c r="A1451" s="7">
        <v>40000</v>
      </c>
      <c r="B1451">
        <v>29</v>
      </c>
      <c r="C1451">
        <v>33.5458</v>
      </c>
      <c r="D1451">
        <f t="shared" si="74"/>
        <v>1.0500000000000007</v>
      </c>
      <c r="E1451">
        <f t="shared" si="75"/>
        <v>2.1560999999999986</v>
      </c>
    </row>
    <row r="1452" spans="1:5">
      <c r="A1452" s="7">
        <v>40001</v>
      </c>
      <c r="B1452">
        <v>30.85</v>
      </c>
      <c r="C1452">
        <v>34.363900000000001</v>
      </c>
      <c r="D1452">
        <f t="shared" si="74"/>
        <v>1.8500000000000014</v>
      </c>
      <c r="E1452">
        <f t="shared" si="75"/>
        <v>0.81810000000000116</v>
      </c>
    </row>
    <row r="1453" spans="1:5">
      <c r="A1453" s="7">
        <v>40002</v>
      </c>
      <c r="B1453">
        <v>31.3</v>
      </c>
      <c r="C1453">
        <v>34.851700000000001</v>
      </c>
      <c r="D1453">
        <f t="shared" si="74"/>
        <v>0.44999999999999929</v>
      </c>
      <c r="E1453">
        <f t="shared" si="75"/>
        <v>0.48780000000000001</v>
      </c>
    </row>
    <row r="1454" spans="1:5">
      <c r="A1454" s="7">
        <v>40003</v>
      </c>
      <c r="B1454">
        <v>29.78</v>
      </c>
      <c r="C1454">
        <v>32.573</v>
      </c>
      <c r="D1454">
        <f t="shared" si="74"/>
        <v>-1.5199999999999996</v>
      </c>
      <c r="E1454">
        <f t="shared" si="75"/>
        <v>-2.2787000000000006</v>
      </c>
    </row>
    <row r="1455" spans="1:5">
      <c r="A1455" s="7">
        <v>40004</v>
      </c>
      <c r="B1455">
        <v>29.02</v>
      </c>
      <c r="C1455">
        <v>32.349299999999999</v>
      </c>
      <c r="D1455">
        <f t="shared" si="74"/>
        <v>-0.76000000000000156</v>
      </c>
      <c r="E1455">
        <f t="shared" si="75"/>
        <v>-0.2237000000000009</v>
      </c>
    </row>
    <row r="1456" spans="1:5">
      <c r="A1456" s="7">
        <v>40007</v>
      </c>
      <c r="B1456">
        <v>26.31</v>
      </c>
      <c r="C1456">
        <v>30.922000000000001</v>
      </c>
      <c r="D1456">
        <f t="shared" si="74"/>
        <v>-2.7100000000000009</v>
      </c>
      <c r="E1456">
        <f t="shared" si="75"/>
        <v>-1.4272999999999989</v>
      </c>
    </row>
    <row r="1457" spans="1:5">
      <c r="A1457" s="7">
        <v>40008</v>
      </c>
      <c r="B1457">
        <v>25.02</v>
      </c>
      <c r="C1457">
        <v>29.648499999999999</v>
      </c>
      <c r="D1457">
        <f t="shared" si="74"/>
        <v>-1.2899999999999991</v>
      </c>
      <c r="E1457">
        <f t="shared" si="75"/>
        <v>-1.2735000000000021</v>
      </c>
    </row>
    <row r="1458" spans="1:5">
      <c r="A1458" s="7">
        <v>40009</v>
      </c>
      <c r="B1458">
        <v>25.89</v>
      </c>
      <c r="C1458">
        <v>27.776800000000001</v>
      </c>
      <c r="D1458">
        <f t="shared" si="74"/>
        <v>0.87000000000000099</v>
      </c>
      <c r="E1458">
        <f t="shared" si="75"/>
        <v>-1.871699999999997</v>
      </c>
    </row>
    <row r="1459" spans="1:5">
      <c r="A1459" s="7">
        <v>40010</v>
      </c>
      <c r="B1459">
        <v>25.42</v>
      </c>
      <c r="C1459">
        <v>26.881499999999999</v>
      </c>
      <c r="D1459">
        <f t="shared" si="74"/>
        <v>-0.46999999999999886</v>
      </c>
      <c r="E1459">
        <f t="shared" si="75"/>
        <v>-0.89530000000000243</v>
      </c>
    </row>
    <row r="1460" spans="1:5">
      <c r="A1460" s="7">
        <v>40011</v>
      </c>
      <c r="B1460">
        <v>24.34</v>
      </c>
      <c r="C1460">
        <v>26.0077</v>
      </c>
      <c r="D1460">
        <f t="shared" si="74"/>
        <v>-1.0800000000000018</v>
      </c>
      <c r="E1460">
        <f t="shared" si="75"/>
        <v>-0.87379999999999924</v>
      </c>
    </row>
    <row r="1461" spans="1:5">
      <c r="A1461" s="7">
        <v>40014</v>
      </c>
      <c r="B1461">
        <v>24.4</v>
      </c>
      <c r="C1461">
        <v>27.222200000000001</v>
      </c>
      <c r="D1461">
        <f t="shared" si="74"/>
        <v>5.9999999999998721E-2</v>
      </c>
      <c r="E1461">
        <f t="shared" si="75"/>
        <v>1.214500000000001</v>
      </c>
    </row>
    <row r="1462" spans="1:5">
      <c r="A1462" s="7">
        <v>40015</v>
      </c>
      <c r="B1462">
        <v>23.87</v>
      </c>
      <c r="C1462">
        <v>27.5213</v>
      </c>
      <c r="D1462">
        <f t="shared" si="74"/>
        <v>-0.52999999999999758</v>
      </c>
      <c r="E1462">
        <f t="shared" si="75"/>
        <v>0.29909999999999926</v>
      </c>
    </row>
    <row r="1463" spans="1:5">
      <c r="A1463" s="7">
        <v>40016</v>
      </c>
      <c r="B1463">
        <v>23.47</v>
      </c>
      <c r="C1463">
        <v>27.646799999999999</v>
      </c>
      <c r="D1463">
        <f t="shared" si="74"/>
        <v>-0.40000000000000213</v>
      </c>
      <c r="E1463">
        <f t="shared" si="75"/>
        <v>0.12549999999999883</v>
      </c>
    </row>
    <row r="1464" spans="1:5">
      <c r="A1464" s="7">
        <v>40017</v>
      </c>
      <c r="B1464">
        <v>23.43</v>
      </c>
      <c r="C1464">
        <v>26.8172</v>
      </c>
      <c r="D1464">
        <f t="shared" si="74"/>
        <v>-3.9999999999999147E-2</v>
      </c>
      <c r="E1464">
        <f t="shared" si="75"/>
        <v>-0.82959999999999923</v>
      </c>
    </row>
    <row r="1465" spans="1:5">
      <c r="A1465" s="7">
        <v>40018</v>
      </c>
      <c r="B1465">
        <v>23.09</v>
      </c>
      <c r="C1465">
        <v>26.705400000000001</v>
      </c>
      <c r="D1465">
        <f t="shared" si="74"/>
        <v>-0.33999999999999986</v>
      </c>
      <c r="E1465">
        <f t="shared" si="75"/>
        <v>-0.11179999999999879</v>
      </c>
    </row>
    <row r="1466" spans="1:5">
      <c r="A1466" s="7">
        <v>40021</v>
      </c>
      <c r="B1466">
        <v>24.28</v>
      </c>
      <c r="C1466">
        <v>27.523499999999999</v>
      </c>
      <c r="D1466">
        <f t="shared" si="74"/>
        <v>1.1900000000000013</v>
      </c>
      <c r="E1466">
        <f t="shared" si="75"/>
        <v>0.81809999999999761</v>
      </c>
    </row>
    <row r="1467" spans="1:5">
      <c r="A1467" s="7">
        <v>40022</v>
      </c>
      <c r="B1467">
        <v>25.01</v>
      </c>
      <c r="C1467">
        <v>28.1188</v>
      </c>
      <c r="D1467">
        <f t="shared" si="74"/>
        <v>0.73000000000000043</v>
      </c>
      <c r="E1467">
        <f t="shared" si="75"/>
        <v>0.59530000000000172</v>
      </c>
    </row>
    <row r="1468" spans="1:5">
      <c r="A1468" s="7">
        <v>40023</v>
      </c>
      <c r="B1468">
        <v>25.61</v>
      </c>
      <c r="C1468">
        <v>27.7072</v>
      </c>
      <c r="D1468">
        <f t="shared" si="74"/>
        <v>0.59999999999999787</v>
      </c>
      <c r="E1468">
        <f t="shared" si="75"/>
        <v>-0.41159999999999997</v>
      </c>
    </row>
    <row r="1469" spans="1:5">
      <c r="A1469" s="7">
        <v>40024</v>
      </c>
      <c r="B1469">
        <v>25.4</v>
      </c>
      <c r="C1469">
        <v>27.068300000000001</v>
      </c>
      <c r="D1469">
        <f t="shared" si="74"/>
        <v>-0.21000000000000085</v>
      </c>
      <c r="E1469">
        <f t="shared" si="75"/>
        <v>-0.63889999999999958</v>
      </c>
    </row>
    <row r="1470" spans="1:5">
      <c r="A1470" s="7">
        <v>40025</v>
      </c>
      <c r="B1470">
        <v>25.92</v>
      </c>
      <c r="C1470">
        <v>28.1252</v>
      </c>
      <c r="D1470">
        <f t="shared" si="74"/>
        <v>0.52000000000000313</v>
      </c>
      <c r="E1470">
        <f t="shared" si="75"/>
        <v>1.0568999999999988</v>
      </c>
    </row>
    <row r="1471" spans="1:5">
      <c r="A1471" s="7">
        <v>40028</v>
      </c>
      <c r="B1471">
        <v>25.56</v>
      </c>
      <c r="C1471">
        <v>29.534099999999999</v>
      </c>
      <c r="D1471">
        <f t="shared" si="74"/>
        <v>-0.36000000000000298</v>
      </c>
      <c r="E1471">
        <f t="shared" si="75"/>
        <v>1.4088999999999992</v>
      </c>
    </row>
    <row r="1472" spans="1:5">
      <c r="A1472" s="7">
        <v>40029</v>
      </c>
      <c r="B1472">
        <v>24.89</v>
      </c>
      <c r="C1472">
        <v>28.5486</v>
      </c>
      <c r="D1472">
        <f t="shared" si="74"/>
        <v>-0.66999999999999815</v>
      </c>
      <c r="E1472">
        <f t="shared" si="75"/>
        <v>-0.98549999999999827</v>
      </c>
    </row>
    <row r="1473" spans="1:5">
      <c r="A1473" s="7">
        <v>40030</v>
      </c>
      <c r="B1473">
        <v>24.9</v>
      </c>
      <c r="C1473">
        <v>27.5867</v>
      </c>
      <c r="D1473">
        <f t="shared" si="74"/>
        <v>9.9999999999980105E-3</v>
      </c>
      <c r="E1473">
        <f t="shared" si="75"/>
        <v>-0.96189999999999998</v>
      </c>
    </row>
    <row r="1474" spans="1:5">
      <c r="A1474" s="7">
        <v>40031</v>
      </c>
      <c r="B1474">
        <v>25.67</v>
      </c>
      <c r="C1474">
        <v>26.9297</v>
      </c>
      <c r="D1474">
        <f t="shared" si="74"/>
        <v>0.77000000000000313</v>
      </c>
      <c r="E1474">
        <f t="shared" si="75"/>
        <v>-0.65700000000000003</v>
      </c>
    </row>
    <row r="1475" spans="1:5">
      <c r="A1475" s="7">
        <v>40032</v>
      </c>
      <c r="B1475">
        <v>24.76</v>
      </c>
      <c r="C1475">
        <v>26.0442</v>
      </c>
      <c r="D1475">
        <f t="shared" si="74"/>
        <v>-0.91000000000000014</v>
      </c>
      <c r="E1475">
        <f t="shared" si="75"/>
        <v>-0.8855000000000004</v>
      </c>
    </row>
    <row r="1476" spans="1:5">
      <c r="A1476" s="7">
        <v>40035</v>
      </c>
      <c r="B1476">
        <v>24.99</v>
      </c>
      <c r="C1476">
        <v>26.835799999999999</v>
      </c>
      <c r="D1476">
        <f t="shared" si="74"/>
        <v>0.22999999999999687</v>
      </c>
      <c r="E1476">
        <f t="shared" si="75"/>
        <v>0.79159999999999897</v>
      </c>
    </row>
    <row r="1477" spans="1:5">
      <c r="A1477" s="7">
        <v>40036</v>
      </c>
      <c r="B1477">
        <v>25.99</v>
      </c>
      <c r="C1477">
        <v>27.852</v>
      </c>
      <c r="D1477">
        <f t="shared" si="74"/>
        <v>1</v>
      </c>
      <c r="E1477">
        <f t="shared" si="75"/>
        <v>1.0162000000000013</v>
      </c>
    </row>
    <row r="1478" spans="1:5">
      <c r="A1478" s="7">
        <v>40037</v>
      </c>
      <c r="B1478">
        <v>25.45</v>
      </c>
      <c r="C1478">
        <v>27.017299999999999</v>
      </c>
      <c r="D1478">
        <f t="shared" si="74"/>
        <v>-0.53999999999999915</v>
      </c>
      <c r="E1478">
        <f t="shared" si="75"/>
        <v>-0.83470000000000155</v>
      </c>
    </row>
    <row r="1479" spans="1:5">
      <c r="A1479" s="7">
        <v>40038</v>
      </c>
      <c r="B1479">
        <v>24.71</v>
      </c>
      <c r="C1479">
        <v>26.301100000000002</v>
      </c>
      <c r="D1479">
        <f t="shared" si="74"/>
        <v>-0.73999999999999844</v>
      </c>
      <c r="E1479">
        <f t="shared" si="75"/>
        <v>-0.71619999999999706</v>
      </c>
    </row>
    <row r="1480" spans="1:5">
      <c r="A1480" s="7">
        <v>40039</v>
      </c>
      <c r="B1480">
        <v>24.27</v>
      </c>
      <c r="C1480">
        <v>27.52</v>
      </c>
      <c r="D1480">
        <f t="shared" si="74"/>
        <v>-0.44000000000000128</v>
      </c>
      <c r="E1480">
        <f t="shared" si="75"/>
        <v>1.2188999999999979</v>
      </c>
    </row>
    <row r="1481" spans="1:5">
      <c r="A1481" s="7">
        <v>40042</v>
      </c>
      <c r="B1481">
        <v>27.89</v>
      </c>
      <c r="C1481">
        <v>32.167099999999998</v>
      </c>
      <c r="D1481">
        <f t="shared" si="74"/>
        <v>3.620000000000001</v>
      </c>
      <c r="E1481">
        <f t="shared" si="75"/>
        <v>4.6470999999999982</v>
      </c>
    </row>
    <row r="1482" spans="1:5">
      <c r="A1482" s="7">
        <v>40043</v>
      </c>
      <c r="B1482">
        <v>26.18</v>
      </c>
      <c r="C1482">
        <v>30.4847</v>
      </c>
      <c r="D1482">
        <f t="shared" si="74"/>
        <v>-1.7100000000000009</v>
      </c>
      <c r="E1482">
        <f t="shared" si="75"/>
        <v>-1.6823999999999977</v>
      </c>
    </row>
    <row r="1483" spans="1:5">
      <c r="A1483" s="7">
        <v>40044</v>
      </c>
      <c r="B1483">
        <v>26.26</v>
      </c>
      <c r="C1483">
        <v>30.497199999999999</v>
      </c>
      <c r="D1483">
        <f t="shared" si="74"/>
        <v>8.0000000000001847E-2</v>
      </c>
      <c r="E1483">
        <f t="shared" si="75"/>
        <v>1.2499999999999289E-2</v>
      </c>
    </row>
    <row r="1484" spans="1:5">
      <c r="A1484" s="7">
        <v>40045</v>
      </c>
      <c r="B1484">
        <v>25.09</v>
      </c>
      <c r="C1484">
        <v>28.472000000000001</v>
      </c>
      <c r="D1484">
        <f t="shared" si="74"/>
        <v>-1.1700000000000017</v>
      </c>
      <c r="E1484">
        <f t="shared" si="75"/>
        <v>-2.0251999999999981</v>
      </c>
    </row>
    <row r="1485" spans="1:5">
      <c r="A1485" s="7">
        <v>40046</v>
      </c>
      <c r="B1485">
        <v>25.01</v>
      </c>
      <c r="C1485">
        <v>26.952000000000002</v>
      </c>
      <c r="D1485">
        <f t="shared" si="74"/>
        <v>-7.9999999999998295E-2</v>
      </c>
      <c r="E1485">
        <f t="shared" si="75"/>
        <v>-1.5199999999999996</v>
      </c>
    </row>
    <row r="1486" spans="1:5">
      <c r="A1486" s="7">
        <v>40049</v>
      </c>
      <c r="B1486">
        <v>25.14</v>
      </c>
      <c r="C1486">
        <v>28.298300000000001</v>
      </c>
      <c r="D1486">
        <f t="shared" si="74"/>
        <v>0.12999999999999901</v>
      </c>
      <c r="E1486">
        <f t="shared" si="75"/>
        <v>1.3462999999999994</v>
      </c>
    </row>
    <row r="1487" spans="1:5">
      <c r="A1487" s="7">
        <v>40050</v>
      </c>
      <c r="B1487">
        <v>24.92</v>
      </c>
      <c r="C1487">
        <v>27.849699999999999</v>
      </c>
      <c r="D1487">
        <f t="shared" si="74"/>
        <v>-0.21999999999999886</v>
      </c>
      <c r="E1487">
        <f t="shared" si="75"/>
        <v>-0.44860000000000255</v>
      </c>
    </row>
    <row r="1488" spans="1:5">
      <c r="A1488" s="7">
        <v>40051</v>
      </c>
      <c r="B1488">
        <v>24.95</v>
      </c>
      <c r="C1488">
        <v>28.367000000000001</v>
      </c>
      <c r="D1488">
        <f t="shared" ref="D1488:D1551" si="76">B1488-B1487</f>
        <v>2.9999999999997584E-2</v>
      </c>
      <c r="E1488">
        <f t="shared" ref="E1488:E1551" si="77">C1488-C1487</f>
        <v>0.51730000000000231</v>
      </c>
    </row>
    <row r="1489" spans="1:5">
      <c r="A1489" s="7">
        <v>40052</v>
      </c>
      <c r="B1489">
        <v>24.68</v>
      </c>
      <c r="C1489">
        <v>28.097799999999999</v>
      </c>
      <c r="D1489">
        <f t="shared" si="76"/>
        <v>-0.26999999999999957</v>
      </c>
      <c r="E1489">
        <f t="shared" si="77"/>
        <v>-0.26920000000000144</v>
      </c>
    </row>
    <row r="1490" spans="1:5">
      <c r="A1490" s="7">
        <v>40053</v>
      </c>
      <c r="B1490">
        <v>24.76</v>
      </c>
      <c r="C1490">
        <v>27.590800000000002</v>
      </c>
      <c r="D1490">
        <f t="shared" si="76"/>
        <v>8.0000000000001847E-2</v>
      </c>
      <c r="E1490">
        <f t="shared" si="77"/>
        <v>-0.5069999999999979</v>
      </c>
    </row>
    <row r="1491" spans="1:5">
      <c r="A1491" s="7">
        <v>40056</v>
      </c>
      <c r="B1491">
        <v>26.01</v>
      </c>
      <c r="C1491">
        <v>29.5215</v>
      </c>
      <c r="D1491">
        <f t="shared" si="76"/>
        <v>1.25</v>
      </c>
      <c r="E1491">
        <f t="shared" si="77"/>
        <v>1.9306999999999981</v>
      </c>
    </row>
    <row r="1492" spans="1:5">
      <c r="A1492" s="7">
        <v>40057</v>
      </c>
      <c r="B1492">
        <v>29.15</v>
      </c>
      <c r="C1492">
        <v>31.539000000000001</v>
      </c>
      <c r="D1492">
        <f t="shared" si="76"/>
        <v>3.139999999999997</v>
      </c>
      <c r="E1492">
        <f t="shared" si="77"/>
        <v>2.0175000000000018</v>
      </c>
    </row>
    <row r="1493" spans="1:5">
      <c r="A1493" s="7">
        <v>40058</v>
      </c>
      <c r="B1493">
        <v>28.9</v>
      </c>
      <c r="C1493">
        <v>31.123999999999999</v>
      </c>
      <c r="D1493">
        <f t="shared" si="76"/>
        <v>-0.25</v>
      </c>
      <c r="E1493">
        <f t="shared" si="77"/>
        <v>-0.4150000000000027</v>
      </c>
    </row>
    <row r="1494" spans="1:5">
      <c r="A1494" s="7">
        <v>40059</v>
      </c>
      <c r="B1494">
        <v>27.1</v>
      </c>
      <c r="C1494">
        <v>30.308499999999999</v>
      </c>
      <c r="D1494">
        <f t="shared" si="76"/>
        <v>-1.7999999999999972</v>
      </c>
      <c r="E1494">
        <f t="shared" si="77"/>
        <v>-0.81550000000000011</v>
      </c>
    </row>
    <row r="1495" spans="1:5">
      <c r="A1495" s="7">
        <v>40060</v>
      </c>
      <c r="B1495">
        <v>25.26</v>
      </c>
      <c r="C1495">
        <v>28.116900000000001</v>
      </c>
      <c r="D1495">
        <f t="shared" si="76"/>
        <v>-1.8399999999999999</v>
      </c>
      <c r="E1495">
        <f t="shared" si="77"/>
        <v>-2.1915999999999976</v>
      </c>
    </row>
    <row r="1496" spans="1:5">
      <c r="A1496" s="7">
        <v>40063</v>
      </c>
      <c r="B1496">
        <v>25.26</v>
      </c>
      <c r="C1496">
        <v>27.843</v>
      </c>
      <c r="D1496">
        <f t="shared" si="76"/>
        <v>0</v>
      </c>
      <c r="E1496">
        <f t="shared" si="77"/>
        <v>-0.27390000000000114</v>
      </c>
    </row>
    <row r="1497" spans="1:5">
      <c r="A1497" s="7">
        <v>40064</v>
      </c>
      <c r="B1497">
        <v>25.62</v>
      </c>
      <c r="C1497">
        <v>27.422699999999999</v>
      </c>
      <c r="D1497">
        <f t="shared" si="76"/>
        <v>0.35999999999999943</v>
      </c>
      <c r="E1497">
        <f t="shared" si="77"/>
        <v>-0.42030000000000101</v>
      </c>
    </row>
    <row r="1498" spans="1:5">
      <c r="A1498" s="7">
        <v>40065</v>
      </c>
      <c r="B1498">
        <v>24.32</v>
      </c>
      <c r="C1498">
        <v>26.314599999999999</v>
      </c>
      <c r="D1498">
        <f t="shared" si="76"/>
        <v>-1.3000000000000007</v>
      </c>
      <c r="E1498">
        <f t="shared" si="77"/>
        <v>-1.1081000000000003</v>
      </c>
    </row>
    <row r="1499" spans="1:5">
      <c r="A1499" s="7">
        <v>40066</v>
      </c>
      <c r="B1499">
        <v>23.55</v>
      </c>
      <c r="C1499">
        <v>25.934000000000001</v>
      </c>
      <c r="D1499">
        <f t="shared" si="76"/>
        <v>-0.76999999999999957</v>
      </c>
      <c r="E1499">
        <f t="shared" si="77"/>
        <v>-0.38059999999999761</v>
      </c>
    </row>
    <row r="1500" spans="1:5">
      <c r="A1500" s="7">
        <v>40067</v>
      </c>
      <c r="B1500">
        <v>24.15</v>
      </c>
      <c r="C1500">
        <v>25.715199999999999</v>
      </c>
      <c r="D1500">
        <f t="shared" si="76"/>
        <v>0.59999999999999787</v>
      </c>
      <c r="E1500">
        <f t="shared" si="77"/>
        <v>-0.21880000000000166</v>
      </c>
    </row>
    <row r="1501" spans="1:5">
      <c r="A1501" s="7">
        <v>40070</v>
      </c>
      <c r="B1501">
        <v>23.86</v>
      </c>
      <c r="C1501">
        <v>26.867999999999999</v>
      </c>
      <c r="D1501">
        <f t="shared" si="76"/>
        <v>-0.28999999999999915</v>
      </c>
      <c r="E1501">
        <f t="shared" si="77"/>
        <v>1.1527999999999992</v>
      </c>
    </row>
    <row r="1502" spans="1:5">
      <c r="A1502" s="7">
        <v>40071</v>
      </c>
      <c r="B1502">
        <v>23.42</v>
      </c>
      <c r="C1502">
        <v>26.497599999999998</v>
      </c>
      <c r="D1502">
        <f t="shared" si="76"/>
        <v>-0.43999999999999773</v>
      </c>
      <c r="E1502">
        <f t="shared" si="77"/>
        <v>-0.37040000000000006</v>
      </c>
    </row>
    <row r="1503" spans="1:5">
      <c r="A1503" s="7">
        <v>40072</v>
      </c>
      <c r="B1503">
        <v>23.69</v>
      </c>
      <c r="C1503">
        <v>25.982900000000001</v>
      </c>
      <c r="D1503">
        <f t="shared" si="76"/>
        <v>0.26999999999999957</v>
      </c>
      <c r="E1503">
        <f t="shared" si="77"/>
        <v>-0.51469999999999771</v>
      </c>
    </row>
    <row r="1504" spans="1:5">
      <c r="A1504" s="7">
        <v>40073</v>
      </c>
      <c r="B1504">
        <v>23.65</v>
      </c>
      <c r="C1504">
        <v>25.909700000000001</v>
      </c>
      <c r="D1504">
        <f t="shared" si="76"/>
        <v>-4.00000000000027E-2</v>
      </c>
      <c r="E1504">
        <f t="shared" si="77"/>
        <v>-7.3199999999999932E-2</v>
      </c>
    </row>
    <row r="1505" spans="1:5">
      <c r="A1505" s="7">
        <v>40074</v>
      </c>
      <c r="B1505">
        <v>23.92</v>
      </c>
      <c r="C1505">
        <v>25.689599999999999</v>
      </c>
      <c r="D1505">
        <f t="shared" si="76"/>
        <v>0.27000000000000313</v>
      </c>
      <c r="E1505">
        <f t="shared" si="77"/>
        <v>-0.22010000000000218</v>
      </c>
    </row>
    <row r="1506" spans="1:5">
      <c r="A1506" s="7">
        <v>40077</v>
      </c>
      <c r="B1506">
        <v>24.06</v>
      </c>
      <c r="C1506">
        <v>26.035299999999999</v>
      </c>
      <c r="D1506">
        <f t="shared" si="76"/>
        <v>0.13999999999999702</v>
      </c>
      <c r="E1506">
        <f t="shared" si="77"/>
        <v>0.34570000000000078</v>
      </c>
    </row>
    <row r="1507" spans="1:5">
      <c r="A1507" s="7">
        <v>40078</v>
      </c>
      <c r="B1507">
        <v>23.08</v>
      </c>
      <c r="C1507">
        <v>25.5304</v>
      </c>
      <c r="D1507">
        <f t="shared" si="76"/>
        <v>-0.98000000000000043</v>
      </c>
      <c r="E1507">
        <f t="shared" si="77"/>
        <v>-0.50489999999999924</v>
      </c>
    </row>
    <row r="1508" spans="1:5">
      <c r="A1508" s="7">
        <v>40079</v>
      </c>
      <c r="B1508">
        <v>23.49</v>
      </c>
      <c r="C1508">
        <v>25.597300000000001</v>
      </c>
      <c r="D1508">
        <f t="shared" si="76"/>
        <v>0.41000000000000014</v>
      </c>
      <c r="E1508">
        <f t="shared" si="77"/>
        <v>6.6900000000000404E-2</v>
      </c>
    </row>
    <row r="1509" spans="1:5">
      <c r="A1509" s="7">
        <v>40080</v>
      </c>
      <c r="B1509">
        <v>24.95</v>
      </c>
      <c r="C1509">
        <v>27.105699999999999</v>
      </c>
      <c r="D1509">
        <f t="shared" si="76"/>
        <v>1.4600000000000009</v>
      </c>
      <c r="E1509">
        <f t="shared" si="77"/>
        <v>1.5083999999999982</v>
      </c>
    </row>
    <row r="1510" spans="1:5">
      <c r="A1510" s="7">
        <v>40081</v>
      </c>
      <c r="B1510">
        <v>25.61</v>
      </c>
      <c r="C1510">
        <v>27.101700000000001</v>
      </c>
      <c r="D1510">
        <f t="shared" si="76"/>
        <v>0.66000000000000014</v>
      </c>
      <c r="E1510">
        <f t="shared" si="77"/>
        <v>-3.9999999999977831E-3</v>
      </c>
    </row>
    <row r="1511" spans="1:5">
      <c r="A1511" s="7">
        <v>40084</v>
      </c>
      <c r="B1511">
        <v>24.88</v>
      </c>
      <c r="C1511">
        <v>26.484400000000001</v>
      </c>
      <c r="D1511">
        <f t="shared" si="76"/>
        <v>-0.73000000000000043</v>
      </c>
      <c r="E1511">
        <f t="shared" si="77"/>
        <v>-0.61730000000000018</v>
      </c>
    </row>
    <row r="1512" spans="1:5">
      <c r="A1512" s="7">
        <v>40085</v>
      </c>
      <c r="B1512">
        <v>25.19</v>
      </c>
      <c r="C1512">
        <v>26.243600000000001</v>
      </c>
      <c r="D1512">
        <f t="shared" si="76"/>
        <v>0.31000000000000227</v>
      </c>
      <c r="E1512">
        <f t="shared" si="77"/>
        <v>-0.24080000000000013</v>
      </c>
    </row>
    <row r="1513" spans="1:5">
      <c r="A1513" s="7">
        <v>40086</v>
      </c>
      <c r="B1513">
        <v>25.61</v>
      </c>
      <c r="C1513">
        <v>26.818100000000001</v>
      </c>
      <c r="D1513">
        <f t="shared" si="76"/>
        <v>0.41999999999999815</v>
      </c>
      <c r="E1513">
        <f t="shared" si="77"/>
        <v>0.57450000000000045</v>
      </c>
    </row>
    <row r="1514" spans="1:5">
      <c r="A1514" s="7">
        <v>40087</v>
      </c>
      <c r="B1514">
        <v>28.27</v>
      </c>
      <c r="C1514">
        <v>29.224</v>
      </c>
      <c r="D1514">
        <f t="shared" si="76"/>
        <v>2.66</v>
      </c>
      <c r="E1514">
        <f t="shared" si="77"/>
        <v>2.405899999999999</v>
      </c>
    </row>
    <row r="1515" spans="1:5">
      <c r="A1515" s="7">
        <v>40088</v>
      </c>
      <c r="B1515">
        <v>28.68</v>
      </c>
      <c r="C1515">
        <v>30.177600000000002</v>
      </c>
      <c r="D1515">
        <f t="shared" si="76"/>
        <v>0.41000000000000014</v>
      </c>
      <c r="E1515">
        <f t="shared" si="77"/>
        <v>0.95360000000000156</v>
      </c>
    </row>
    <row r="1516" spans="1:5">
      <c r="A1516" s="7">
        <v>40091</v>
      </c>
      <c r="B1516">
        <v>26.84</v>
      </c>
      <c r="C1516">
        <v>29.3201</v>
      </c>
      <c r="D1516">
        <f t="shared" si="76"/>
        <v>-1.8399999999999999</v>
      </c>
      <c r="E1516">
        <f t="shared" si="77"/>
        <v>-0.85750000000000171</v>
      </c>
    </row>
    <row r="1517" spans="1:5">
      <c r="A1517" s="7">
        <v>40092</v>
      </c>
      <c r="B1517">
        <v>25.7</v>
      </c>
      <c r="C1517">
        <v>27.516400000000001</v>
      </c>
      <c r="D1517">
        <f t="shared" si="76"/>
        <v>-1.1400000000000006</v>
      </c>
      <c r="E1517">
        <f t="shared" si="77"/>
        <v>-1.8036999999999992</v>
      </c>
    </row>
    <row r="1518" spans="1:5">
      <c r="A1518" s="7">
        <v>40093</v>
      </c>
      <c r="B1518">
        <v>24.68</v>
      </c>
      <c r="C1518">
        <v>27.293399999999998</v>
      </c>
      <c r="D1518">
        <f t="shared" si="76"/>
        <v>-1.0199999999999996</v>
      </c>
      <c r="E1518">
        <f t="shared" si="77"/>
        <v>-0.22300000000000253</v>
      </c>
    </row>
    <row r="1519" spans="1:5">
      <c r="A1519" s="7">
        <v>40094</v>
      </c>
      <c r="B1519">
        <v>24.18</v>
      </c>
      <c r="C1519">
        <v>26.049299999999999</v>
      </c>
      <c r="D1519">
        <f t="shared" si="76"/>
        <v>-0.5</v>
      </c>
      <c r="E1519">
        <f t="shared" si="77"/>
        <v>-1.2440999999999995</v>
      </c>
    </row>
    <row r="1520" spans="1:5">
      <c r="A1520" s="7">
        <v>40095</v>
      </c>
      <c r="B1520">
        <v>23.12</v>
      </c>
      <c r="C1520">
        <v>26.271699999999999</v>
      </c>
      <c r="D1520">
        <f t="shared" si="76"/>
        <v>-1.0599999999999987</v>
      </c>
      <c r="E1520">
        <f t="shared" si="77"/>
        <v>0.22240000000000038</v>
      </c>
    </row>
    <row r="1521" spans="1:5">
      <c r="A1521" s="7">
        <v>40098</v>
      </c>
      <c r="B1521">
        <v>23.01</v>
      </c>
      <c r="C1521">
        <v>25.8123</v>
      </c>
      <c r="D1521">
        <f t="shared" si="76"/>
        <v>-0.10999999999999943</v>
      </c>
      <c r="E1521">
        <f t="shared" si="77"/>
        <v>-0.4593999999999987</v>
      </c>
    </row>
    <row r="1522" spans="1:5">
      <c r="A1522" s="7">
        <v>40099</v>
      </c>
      <c r="B1522">
        <v>22.99</v>
      </c>
      <c r="C1522">
        <v>27.042899999999999</v>
      </c>
      <c r="D1522">
        <f t="shared" si="76"/>
        <v>-2.0000000000003126E-2</v>
      </c>
      <c r="E1522">
        <f t="shared" si="77"/>
        <v>1.230599999999999</v>
      </c>
    </row>
    <row r="1523" spans="1:5">
      <c r="A1523" s="7">
        <v>40100</v>
      </c>
      <c r="B1523">
        <v>22.86</v>
      </c>
      <c r="C1523">
        <v>25.38</v>
      </c>
      <c r="D1523">
        <f t="shared" si="76"/>
        <v>-0.12999999999999901</v>
      </c>
      <c r="E1523">
        <f t="shared" si="77"/>
        <v>-1.6629000000000005</v>
      </c>
    </row>
    <row r="1524" spans="1:5">
      <c r="A1524" s="7">
        <v>40101</v>
      </c>
      <c r="B1524">
        <v>21.72</v>
      </c>
      <c r="C1524">
        <v>24.776900000000001</v>
      </c>
      <c r="D1524">
        <f t="shared" si="76"/>
        <v>-1.1400000000000006</v>
      </c>
      <c r="E1524">
        <f t="shared" si="77"/>
        <v>-0.60309999999999775</v>
      </c>
    </row>
    <row r="1525" spans="1:5">
      <c r="A1525" s="7">
        <v>40102</v>
      </c>
      <c r="B1525">
        <v>21.43</v>
      </c>
      <c r="C1525">
        <v>25.199000000000002</v>
      </c>
      <c r="D1525">
        <f t="shared" si="76"/>
        <v>-0.28999999999999915</v>
      </c>
      <c r="E1525">
        <f t="shared" si="77"/>
        <v>0.42210000000000036</v>
      </c>
    </row>
    <row r="1526" spans="1:5">
      <c r="A1526" s="7">
        <v>40105</v>
      </c>
      <c r="B1526">
        <v>21.49</v>
      </c>
      <c r="C1526">
        <v>25.267199999999999</v>
      </c>
      <c r="D1526">
        <f t="shared" si="76"/>
        <v>5.9999999999998721E-2</v>
      </c>
      <c r="E1526">
        <f t="shared" si="77"/>
        <v>6.8199999999997374E-2</v>
      </c>
    </row>
    <row r="1527" spans="1:5">
      <c r="A1527" s="7">
        <v>40106</v>
      </c>
      <c r="B1527">
        <v>20.9</v>
      </c>
      <c r="C1527">
        <v>24.557600000000001</v>
      </c>
      <c r="D1527">
        <f t="shared" si="76"/>
        <v>-0.58999999999999986</v>
      </c>
      <c r="E1527">
        <f t="shared" si="77"/>
        <v>-0.70959999999999823</v>
      </c>
    </row>
    <row r="1528" spans="1:5">
      <c r="A1528" s="7">
        <v>40107</v>
      </c>
      <c r="B1528">
        <v>22.22</v>
      </c>
      <c r="C1528">
        <v>23.841999999999999</v>
      </c>
      <c r="D1528">
        <f t="shared" si="76"/>
        <v>1.3200000000000003</v>
      </c>
      <c r="E1528">
        <f t="shared" si="77"/>
        <v>-0.71560000000000201</v>
      </c>
    </row>
    <row r="1529" spans="1:5">
      <c r="A1529" s="7">
        <v>40108</v>
      </c>
      <c r="B1529">
        <v>20.69</v>
      </c>
      <c r="C1529">
        <v>24.387499999999999</v>
      </c>
      <c r="D1529">
        <f t="shared" si="76"/>
        <v>-1.5299999999999976</v>
      </c>
      <c r="E1529">
        <f t="shared" si="77"/>
        <v>0.54550000000000054</v>
      </c>
    </row>
    <row r="1530" spans="1:5">
      <c r="A1530" s="7">
        <v>40109</v>
      </c>
      <c r="B1530">
        <v>22.27</v>
      </c>
      <c r="C1530">
        <v>24.429600000000001</v>
      </c>
      <c r="D1530">
        <f t="shared" si="76"/>
        <v>1.5799999999999983</v>
      </c>
      <c r="E1530">
        <f t="shared" si="77"/>
        <v>4.2100000000001359E-2</v>
      </c>
    </row>
    <row r="1531" spans="1:5">
      <c r="A1531" s="7">
        <v>40112</v>
      </c>
      <c r="B1531">
        <v>24.31</v>
      </c>
      <c r="C1531">
        <v>27.279800000000002</v>
      </c>
      <c r="D1531">
        <f t="shared" si="76"/>
        <v>2.0399999999999991</v>
      </c>
      <c r="E1531">
        <f t="shared" si="77"/>
        <v>2.850200000000001</v>
      </c>
    </row>
    <row r="1532" spans="1:5">
      <c r="A1532" s="7">
        <v>40113</v>
      </c>
      <c r="B1532">
        <v>24.83</v>
      </c>
      <c r="C1532">
        <v>27.433800000000002</v>
      </c>
      <c r="D1532">
        <f t="shared" si="76"/>
        <v>0.51999999999999957</v>
      </c>
      <c r="E1532">
        <f t="shared" si="77"/>
        <v>0.15399999999999991</v>
      </c>
    </row>
    <row r="1533" spans="1:5">
      <c r="A1533" s="7">
        <v>40114</v>
      </c>
      <c r="B1533">
        <v>27.91</v>
      </c>
      <c r="C1533">
        <v>28.8978</v>
      </c>
      <c r="D1533">
        <f t="shared" si="76"/>
        <v>3.0800000000000018</v>
      </c>
      <c r="E1533">
        <f t="shared" si="77"/>
        <v>1.4639999999999986</v>
      </c>
    </row>
    <row r="1534" spans="1:5">
      <c r="A1534" s="7">
        <v>40115</v>
      </c>
      <c r="B1534">
        <v>24.76</v>
      </c>
      <c r="C1534">
        <v>27.434799999999999</v>
      </c>
      <c r="D1534">
        <f t="shared" si="76"/>
        <v>-3.1499999999999986</v>
      </c>
      <c r="E1534">
        <f t="shared" si="77"/>
        <v>-1.463000000000001</v>
      </c>
    </row>
    <row r="1535" spans="1:5">
      <c r="A1535" s="7">
        <v>40116</v>
      </c>
      <c r="B1535">
        <v>30.69</v>
      </c>
      <c r="C1535">
        <v>31.325700000000001</v>
      </c>
      <c r="D1535">
        <f t="shared" si="76"/>
        <v>5.93</v>
      </c>
      <c r="E1535">
        <f t="shared" si="77"/>
        <v>3.890900000000002</v>
      </c>
    </row>
    <row r="1536" spans="1:5">
      <c r="A1536" s="7">
        <v>40119</v>
      </c>
      <c r="B1536">
        <v>29.78</v>
      </c>
      <c r="C1536">
        <v>30.975899999999999</v>
      </c>
      <c r="D1536">
        <f t="shared" si="76"/>
        <v>-0.91000000000000014</v>
      </c>
      <c r="E1536">
        <f t="shared" si="77"/>
        <v>-0.34980000000000189</v>
      </c>
    </row>
    <row r="1537" spans="1:5">
      <c r="A1537" s="7">
        <v>40120</v>
      </c>
      <c r="B1537">
        <v>28.81</v>
      </c>
      <c r="C1537">
        <v>31.769100000000002</v>
      </c>
      <c r="D1537">
        <f t="shared" si="76"/>
        <v>-0.97000000000000242</v>
      </c>
      <c r="E1537">
        <f t="shared" si="77"/>
        <v>0.79320000000000235</v>
      </c>
    </row>
    <row r="1538" spans="1:5">
      <c r="A1538" s="7">
        <v>40121</v>
      </c>
      <c r="B1538">
        <v>27.72</v>
      </c>
      <c r="C1538">
        <v>29.5213</v>
      </c>
      <c r="D1538">
        <f t="shared" si="76"/>
        <v>-1.0899999999999999</v>
      </c>
      <c r="E1538">
        <f t="shared" si="77"/>
        <v>-2.2478000000000016</v>
      </c>
    </row>
    <row r="1539" spans="1:5">
      <c r="A1539" s="7">
        <v>40122</v>
      </c>
      <c r="B1539">
        <v>25.43</v>
      </c>
      <c r="C1539">
        <v>28.266999999999999</v>
      </c>
      <c r="D1539">
        <f t="shared" si="76"/>
        <v>-2.2899999999999991</v>
      </c>
      <c r="E1539">
        <f t="shared" si="77"/>
        <v>-1.2543000000000006</v>
      </c>
    </row>
    <row r="1540" spans="1:5">
      <c r="A1540" s="7">
        <v>40123</v>
      </c>
      <c r="B1540">
        <v>24.19</v>
      </c>
      <c r="C1540">
        <v>27.482099999999999</v>
      </c>
      <c r="D1540">
        <f t="shared" si="76"/>
        <v>-1.2399999999999984</v>
      </c>
      <c r="E1540">
        <f t="shared" si="77"/>
        <v>-0.78490000000000038</v>
      </c>
    </row>
    <row r="1541" spans="1:5">
      <c r="A1541" s="7">
        <v>40126</v>
      </c>
      <c r="B1541">
        <v>23.15</v>
      </c>
      <c r="C1541">
        <v>26.3446</v>
      </c>
      <c r="D1541">
        <f t="shared" si="76"/>
        <v>-1.0400000000000027</v>
      </c>
      <c r="E1541">
        <f t="shared" si="77"/>
        <v>-1.1374999999999993</v>
      </c>
    </row>
    <row r="1542" spans="1:5">
      <c r="A1542" s="7">
        <v>40127</v>
      </c>
      <c r="B1542">
        <v>22.84</v>
      </c>
      <c r="C1542">
        <v>26.3612</v>
      </c>
      <c r="D1542">
        <f t="shared" si="76"/>
        <v>-0.30999999999999872</v>
      </c>
      <c r="E1542">
        <f t="shared" si="77"/>
        <v>1.6600000000000392E-2</v>
      </c>
    </row>
    <row r="1543" spans="1:5">
      <c r="A1543" s="7">
        <v>40128</v>
      </c>
      <c r="B1543">
        <v>23.04</v>
      </c>
      <c r="C1543">
        <v>26.525200000000002</v>
      </c>
      <c r="D1543">
        <f t="shared" si="76"/>
        <v>0.19999999999999929</v>
      </c>
      <c r="E1543">
        <f t="shared" si="77"/>
        <v>0.16400000000000148</v>
      </c>
    </row>
    <row r="1544" spans="1:5">
      <c r="A1544" s="7">
        <v>40129</v>
      </c>
      <c r="B1544">
        <v>24.24</v>
      </c>
      <c r="C1544">
        <v>26.541899999999998</v>
      </c>
      <c r="D1544">
        <f t="shared" si="76"/>
        <v>1.1999999999999993</v>
      </c>
      <c r="E1544">
        <f t="shared" si="77"/>
        <v>1.6699999999996606E-2</v>
      </c>
    </row>
    <row r="1545" spans="1:5">
      <c r="A1545" s="7">
        <v>40130</v>
      </c>
      <c r="B1545">
        <v>23.36</v>
      </c>
      <c r="C1545">
        <v>25.794899999999998</v>
      </c>
      <c r="D1545">
        <f t="shared" si="76"/>
        <v>-0.87999999999999901</v>
      </c>
      <c r="E1545">
        <f t="shared" si="77"/>
        <v>-0.74699999999999989</v>
      </c>
    </row>
    <row r="1546" spans="1:5">
      <c r="A1546" s="7">
        <v>40133</v>
      </c>
      <c r="B1546">
        <v>22.89</v>
      </c>
      <c r="C1546">
        <v>26.0885</v>
      </c>
      <c r="D1546">
        <f t="shared" si="76"/>
        <v>-0.46999999999999886</v>
      </c>
      <c r="E1546">
        <f t="shared" si="77"/>
        <v>0.29360000000000142</v>
      </c>
    </row>
    <row r="1547" spans="1:5">
      <c r="A1547" s="7">
        <v>40134</v>
      </c>
      <c r="B1547">
        <v>22.41</v>
      </c>
      <c r="C1547">
        <v>26.658300000000001</v>
      </c>
      <c r="D1547">
        <f t="shared" si="76"/>
        <v>-0.48000000000000043</v>
      </c>
      <c r="E1547">
        <f t="shared" si="77"/>
        <v>0.56980000000000075</v>
      </c>
    </row>
    <row r="1548" spans="1:5">
      <c r="A1548" s="7">
        <v>40135</v>
      </c>
      <c r="B1548">
        <v>21.63</v>
      </c>
      <c r="C1548">
        <v>25.395800000000001</v>
      </c>
      <c r="D1548">
        <f t="shared" si="76"/>
        <v>-0.78000000000000114</v>
      </c>
      <c r="E1548">
        <f t="shared" si="77"/>
        <v>-1.2624999999999993</v>
      </c>
    </row>
    <row r="1549" spans="1:5">
      <c r="A1549" s="7">
        <v>40136</v>
      </c>
      <c r="B1549">
        <v>22.63</v>
      </c>
      <c r="C1549">
        <v>26.5245</v>
      </c>
      <c r="D1549">
        <f t="shared" si="76"/>
        <v>1</v>
      </c>
      <c r="E1549">
        <f t="shared" si="77"/>
        <v>1.1286999999999985</v>
      </c>
    </row>
    <row r="1550" spans="1:5">
      <c r="A1550" s="7">
        <v>40137</v>
      </c>
      <c r="B1550">
        <v>22.19</v>
      </c>
      <c r="C1550">
        <v>26.533799999999999</v>
      </c>
      <c r="D1550">
        <f t="shared" si="76"/>
        <v>-0.43999999999999773</v>
      </c>
      <c r="E1550">
        <f t="shared" si="77"/>
        <v>9.2999999999996419E-3</v>
      </c>
    </row>
    <row r="1551" spans="1:5">
      <c r="A1551" s="7">
        <v>40140</v>
      </c>
      <c r="B1551">
        <v>21.16</v>
      </c>
      <c r="C1551">
        <v>24.971</v>
      </c>
      <c r="D1551">
        <f t="shared" si="76"/>
        <v>-1.0300000000000011</v>
      </c>
      <c r="E1551">
        <f t="shared" si="77"/>
        <v>-1.5627999999999993</v>
      </c>
    </row>
    <row r="1552" spans="1:5">
      <c r="A1552" s="7">
        <v>40141</v>
      </c>
      <c r="B1552">
        <v>20.47</v>
      </c>
      <c r="C1552">
        <v>24.9072</v>
      </c>
      <c r="D1552">
        <f t="shared" ref="D1552:D1615" si="78">B1552-B1551</f>
        <v>-0.69000000000000128</v>
      </c>
      <c r="E1552">
        <f t="shared" ref="E1552:E1615" si="79">C1552-C1551</f>
        <v>-6.3800000000000523E-2</v>
      </c>
    </row>
    <row r="1553" spans="1:5">
      <c r="A1553" s="7">
        <v>40142</v>
      </c>
      <c r="B1553">
        <v>20.48</v>
      </c>
      <c r="C1553">
        <v>23.680199999999999</v>
      </c>
      <c r="D1553">
        <f t="shared" si="78"/>
        <v>1.0000000000001563E-2</v>
      </c>
      <c r="E1553">
        <f t="shared" si="79"/>
        <v>-1.2270000000000003</v>
      </c>
    </row>
    <row r="1554" spans="1:5">
      <c r="A1554" s="7">
        <v>40143</v>
      </c>
      <c r="B1554">
        <v>20.48</v>
      </c>
      <c r="C1554">
        <v>30.348199999999999</v>
      </c>
      <c r="D1554">
        <f t="shared" si="78"/>
        <v>0</v>
      </c>
      <c r="E1554">
        <f t="shared" si="79"/>
        <v>6.6679999999999993</v>
      </c>
    </row>
    <row r="1555" spans="1:5">
      <c r="A1555" s="7">
        <v>40144</v>
      </c>
      <c r="B1555">
        <v>24.85</v>
      </c>
      <c r="C1555">
        <v>28.3598</v>
      </c>
      <c r="D1555">
        <f t="shared" si="78"/>
        <v>4.370000000000001</v>
      </c>
      <c r="E1555">
        <f t="shared" si="79"/>
        <v>-1.9883999999999986</v>
      </c>
    </row>
    <row r="1556" spans="1:5">
      <c r="A1556" s="7">
        <v>40147</v>
      </c>
      <c r="B1556">
        <v>24.51</v>
      </c>
      <c r="C1556">
        <v>30.281300000000002</v>
      </c>
      <c r="D1556">
        <f t="shared" si="78"/>
        <v>-0.33999999999999986</v>
      </c>
      <c r="E1556">
        <f t="shared" si="79"/>
        <v>1.9215000000000018</v>
      </c>
    </row>
    <row r="1557" spans="1:5">
      <c r="A1557" s="7">
        <v>40148</v>
      </c>
      <c r="B1557">
        <v>21.92</v>
      </c>
      <c r="C1557">
        <v>26.9483</v>
      </c>
      <c r="D1557">
        <f t="shared" si="78"/>
        <v>-2.59</v>
      </c>
      <c r="E1557">
        <f t="shared" si="79"/>
        <v>-3.333000000000002</v>
      </c>
    </row>
    <row r="1558" spans="1:5">
      <c r="A1558" s="7">
        <v>40149</v>
      </c>
      <c r="B1558">
        <v>21.12</v>
      </c>
      <c r="C1558">
        <v>26.385400000000001</v>
      </c>
      <c r="D1558">
        <f t="shared" si="78"/>
        <v>-0.80000000000000071</v>
      </c>
      <c r="E1558">
        <f t="shared" si="79"/>
        <v>-0.56289999999999907</v>
      </c>
    </row>
    <row r="1559" spans="1:5">
      <c r="A1559" s="7">
        <v>40150</v>
      </c>
      <c r="B1559">
        <v>22.46</v>
      </c>
      <c r="C1559">
        <v>26.129300000000001</v>
      </c>
      <c r="D1559">
        <f t="shared" si="78"/>
        <v>1.3399999999999999</v>
      </c>
      <c r="E1559">
        <f t="shared" si="79"/>
        <v>-0.25609999999999999</v>
      </c>
    </row>
    <row r="1560" spans="1:5">
      <c r="A1560" s="7">
        <v>40151</v>
      </c>
      <c r="B1560">
        <v>21.25</v>
      </c>
      <c r="C1560">
        <v>24.883199999999999</v>
      </c>
      <c r="D1560">
        <f t="shared" si="78"/>
        <v>-1.2100000000000009</v>
      </c>
      <c r="E1560">
        <f t="shared" si="79"/>
        <v>-1.246100000000002</v>
      </c>
    </row>
    <row r="1561" spans="1:5">
      <c r="A1561" s="7">
        <v>40154</v>
      </c>
      <c r="B1561">
        <v>22.1</v>
      </c>
      <c r="C1561">
        <v>24.8858</v>
      </c>
      <c r="D1561">
        <f t="shared" si="78"/>
        <v>0.85000000000000142</v>
      </c>
      <c r="E1561">
        <f t="shared" si="79"/>
        <v>2.6000000000010459E-3</v>
      </c>
    </row>
    <row r="1562" spans="1:5">
      <c r="A1562" s="7">
        <v>40155</v>
      </c>
      <c r="B1562">
        <v>23.69</v>
      </c>
      <c r="C1562">
        <v>26.674099999999999</v>
      </c>
      <c r="D1562">
        <f t="shared" si="78"/>
        <v>1.5899999999999999</v>
      </c>
      <c r="E1562">
        <f t="shared" si="79"/>
        <v>1.7882999999999996</v>
      </c>
    </row>
    <row r="1563" spans="1:5">
      <c r="A1563" s="7">
        <v>40156</v>
      </c>
      <c r="B1563">
        <v>22.66</v>
      </c>
      <c r="C1563">
        <v>28.323499999999999</v>
      </c>
      <c r="D1563">
        <f t="shared" si="78"/>
        <v>-1.0300000000000011</v>
      </c>
      <c r="E1563">
        <f t="shared" si="79"/>
        <v>1.6494</v>
      </c>
    </row>
    <row r="1564" spans="1:5">
      <c r="A1564" s="7">
        <v>40157</v>
      </c>
      <c r="B1564">
        <v>22.32</v>
      </c>
      <c r="C1564">
        <v>26.963000000000001</v>
      </c>
      <c r="D1564">
        <f t="shared" si="78"/>
        <v>-0.33999999999999986</v>
      </c>
      <c r="E1564">
        <f t="shared" si="79"/>
        <v>-1.3604999999999983</v>
      </c>
    </row>
    <row r="1565" spans="1:5">
      <c r="A1565" s="7">
        <v>40158</v>
      </c>
      <c r="B1565">
        <v>21.59</v>
      </c>
      <c r="C1565">
        <v>25.209399999999999</v>
      </c>
      <c r="D1565">
        <f t="shared" si="78"/>
        <v>-0.73000000000000043</v>
      </c>
      <c r="E1565">
        <f t="shared" si="79"/>
        <v>-1.7536000000000023</v>
      </c>
    </row>
    <row r="1566" spans="1:5">
      <c r="A1566" s="7">
        <v>40161</v>
      </c>
      <c r="B1566">
        <v>21.15</v>
      </c>
      <c r="C1566">
        <v>24.4541</v>
      </c>
      <c r="D1566">
        <f t="shared" si="78"/>
        <v>-0.44000000000000128</v>
      </c>
      <c r="E1566">
        <f t="shared" si="79"/>
        <v>-0.75529999999999831</v>
      </c>
    </row>
    <row r="1567" spans="1:5">
      <c r="A1567" s="7">
        <v>40162</v>
      </c>
      <c r="B1567">
        <v>21.49</v>
      </c>
      <c r="C1567">
        <v>23.901499999999999</v>
      </c>
      <c r="D1567">
        <f t="shared" si="78"/>
        <v>0.33999999999999986</v>
      </c>
      <c r="E1567">
        <f t="shared" si="79"/>
        <v>-0.55260000000000176</v>
      </c>
    </row>
    <row r="1568" spans="1:5">
      <c r="A1568" s="7">
        <v>40163</v>
      </c>
      <c r="B1568">
        <v>20.54</v>
      </c>
      <c r="C1568">
        <v>23.255099999999999</v>
      </c>
      <c r="D1568">
        <f t="shared" si="78"/>
        <v>-0.94999999999999929</v>
      </c>
      <c r="E1568">
        <f t="shared" si="79"/>
        <v>-0.64639999999999986</v>
      </c>
    </row>
    <row r="1569" spans="1:5">
      <c r="A1569" s="7">
        <v>40164</v>
      </c>
      <c r="B1569">
        <v>22.51</v>
      </c>
      <c r="C1569">
        <v>24.100999999999999</v>
      </c>
      <c r="D1569">
        <f t="shared" si="78"/>
        <v>1.9700000000000024</v>
      </c>
      <c r="E1569">
        <f t="shared" si="79"/>
        <v>0.84590000000000032</v>
      </c>
    </row>
    <row r="1570" spans="1:5">
      <c r="A1570" s="7">
        <v>40165</v>
      </c>
      <c r="B1570">
        <v>21.68</v>
      </c>
      <c r="C1570">
        <v>25.104399999999998</v>
      </c>
      <c r="D1570">
        <f t="shared" si="78"/>
        <v>-0.83000000000000185</v>
      </c>
      <c r="E1570">
        <f t="shared" si="79"/>
        <v>1.0033999999999992</v>
      </c>
    </row>
    <row r="1571" spans="1:5">
      <c r="A1571" s="7">
        <v>40168</v>
      </c>
      <c r="B1571">
        <v>20.49</v>
      </c>
      <c r="C1571">
        <v>23.380700000000001</v>
      </c>
      <c r="D1571">
        <f t="shared" si="78"/>
        <v>-1.1900000000000013</v>
      </c>
      <c r="E1571">
        <f t="shared" si="79"/>
        <v>-1.7236999999999973</v>
      </c>
    </row>
    <row r="1572" spans="1:5">
      <c r="A1572" s="7">
        <v>40169</v>
      </c>
      <c r="B1572">
        <v>19.54</v>
      </c>
      <c r="C1572">
        <v>23.263400000000001</v>
      </c>
      <c r="D1572">
        <f t="shared" si="78"/>
        <v>-0.94999999999999929</v>
      </c>
      <c r="E1572">
        <f t="shared" si="79"/>
        <v>-0.11730000000000018</v>
      </c>
    </row>
    <row r="1573" spans="1:5">
      <c r="A1573" s="7">
        <v>40170</v>
      </c>
      <c r="B1573">
        <v>19.71</v>
      </c>
      <c r="C1573">
        <v>22.849799999999998</v>
      </c>
      <c r="D1573">
        <f t="shared" si="78"/>
        <v>0.17000000000000171</v>
      </c>
      <c r="E1573">
        <f t="shared" si="79"/>
        <v>-0.41360000000000241</v>
      </c>
    </row>
    <row r="1574" spans="1:5">
      <c r="A1574" s="7">
        <v>40171</v>
      </c>
      <c r="B1574">
        <v>19.47</v>
      </c>
      <c r="C1574">
        <v>22.849799999999998</v>
      </c>
      <c r="D1574">
        <f t="shared" si="78"/>
        <v>-0.24000000000000199</v>
      </c>
      <c r="E1574">
        <f t="shared" si="79"/>
        <v>0</v>
      </c>
    </row>
    <row r="1575" spans="1:5">
      <c r="A1575" s="7">
        <v>40172</v>
      </c>
      <c r="B1575">
        <v>19.47</v>
      </c>
      <c r="C1575">
        <v>22.849799999999998</v>
      </c>
      <c r="D1575">
        <f t="shared" si="78"/>
        <v>0</v>
      </c>
      <c r="E1575">
        <f t="shared" si="79"/>
        <v>0</v>
      </c>
    </row>
    <row r="1576" spans="1:5">
      <c r="A1576" s="7">
        <v>40175</v>
      </c>
      <c r="B1576">
        <v>19.93</v>
      </c>
      <c r="C1576">
        <v>23.516400000000001</v>
      </c>
      <c r="D1576">
        <f t="shared" si="78"/>
        <v>0.46000000000000085</v>
      </c>
      <c r="E1576">
        <f t="shared" si="79"/>
        <v>0.66660000000000252</v>
      </c>
    </row>
    <row r="1577" spans="1:5">
      <c r="A1577" s="7">
        <v>40176</v>
      </c>
      <c r="B1577">
        <v>20.010000000000002</v>
      </c>
      <c r="C1577">
        <v>23.356400000000001</v>
      </c>
      <c r="D1577">
        <f t="shared" si="78"/>
        <v>8.0000000000001847E-2</v>
      </c>
      <c r="E1577">
        <f t="shared" si="79"/>
        <v>-0.16000000000000014</v>
      </c>
    </row>
    <row r="1578" spans="1:5">
      <c r="A1578" s="7">
        <v>40177</v>
      </c>
      <c r="B1578">
        <v>19.96</v>
      </c>
      <c r="C1578">
        <v>24.057700000000001</v>
      </c>
      <c r="D1578">
        <f t="shared" si="78"/>
        <v>-5.0000000000000711E-2</v>
      </c>
      <c r="E1578">
        <f t="shared" si="79"/>
        <v>0.70129999999999981</v>
      </c>
    </row>
    <row r="1579" spans="1:5">
      <c r="A1579" s="7">
        <v>40178</v>
      </c>
      <c r="B1579">
        <v>21.68</v>
      </c>
      <c r="C1579">
        <v>24.057700000000001</v>
      </c>
      <c r="D1579">
        <f t="shared" si="78"/>
        <v>1.7199999999999989</v>
      </c>
      <c r="E1579">
        <f t="shared" si="79"/>
        <v>0</v>
      </c>
    </row>
    <row r="1580" spans="1:5">
      <c r="A1580" s="7">
        <v>40179</v>
      </c>
      <c r="B1580">
        <v>21.68</v>
      </c>
      <c r="C1580">
        <v>24.057700000000001</v>
      </c>
      <c r="D1580">
        <f t="shared" si="78"/>
        <v>0</v>
      </c>
      <c r="E1580">
        <f t="shared" si="79"/>
        <v>0</v>
      </c>
    </row>
    <row r="1581" spans="1:5">
      <c r="A1581" s="7">
        <v>40182</v>
      </c>
      <c r="B1581">
        <v>20.04</v>
      </c>
      <c r="C1581">
        <v>23.5136</v>
      </c>
      <c r="D1581">
        <f t="shared" si="78"/>
        <v>-1.6400000000000006</v>
      </c>
      <c r="E1581">
        <f t="shared" si="79"/>
        <v>-0.54410000000000025</v>
      </c>
    </row>
    <row r="1582" spans="1:5">
      <c r="A1582" s="7">
        <v>40183</v>
      </c>
      <c r="B1582">
        <v>19.350000000000001</v>
      </c>
      <c r="C1582">
        <v>23.1342</v>
      </c>
      <c r="D1582">
        <f t="shared" si="78"/>
        <v>-0.68999999999999773</v>
      </c>
      <c r="E1582">
        <f t="shared" si="79"/>
        <v>-0.3794000000000004</v>
      </c>
    </row>
    <row r="1583" spans="1:5">
      <c r="A1583" s="7">
        <v>40184</v>
      </c>
      <c r="B1583">
        <v>19.16</v>
      </c>
      <c r="C1583">
        <v>22.975300000000001</v>
      </c>
      <c r="D1583">
        <f t="shared" si="78"/>
        <v>-0.19000000000000128</v>
      </c>
      <c r="E1583">
        <f t="shared" si="79"/>
        <v>-0.15889999999999915</v>
      </c>
    </row>
    <row r="1584" spans="1:5">
      <c r="A1584" s="7">
        <v>40185</v>
      </c>
      <c r="B1584">
        <v>19.059999999999999</v>
      </c>
      <c r="C1584">
        <v>22.694700000000001</v>
      </c>
      <c r="D1584">
        <f t="shared" si="78"/>
        <v>-0.10000000000000142</v>
      </c>
      <c r="E1584">
        <f t="shared" si="79"/>
        <v>-0.28059999999999974</v>
      </c>
    </row>
    <row r="1585" spans="1:5">
      <c r="A1585" s="7">
        <v>40186</v>
      </c>
      <c r="B1585">
        <v>18.13</v>
      </c>
      <c r="C1585">
        <v>21.9757</v>
      </c>
      <c r="D1585">
        <f t="shared" si="78"/>
        <v>-0.92999999999999972</v>
      </c>
      <c r="E1585">
        <f t="shared" si="79"/>
        <v>-0.71900000000000119</v>
      </c>
    </row>
    <row r="1586" spans="1:5">
      <c r="A1586" s="7">
        <v>40189</v>
      </c>
      <c r="B1586">
        <v>17.55</v>
      </c>
      <c r="C1586">
        <v>22.729199999999999</v>
      </c>
      <c r="D1586">
        <f t="shared" si="78"/>
        <v>-0.57999999999999829</v>
      </c>
      <c r="E1586">
        <f t="shared" si="79"/>
        <v>0.75349999999999895</v>
      </c>
    </row>
    <row r="1587" spans="1:5">
      <c r="A1587" s="7">
        <v>40190</v>
      </c>
      <c r="B1587">
        <v>18.25</v>
      </c>
      <c r="C1587">
        <v>22.922899999999998</v>
      </c>
      <c r="D1587">
        <f t="shared" si="78"/>
        <v>0.69999999999999929</v>
      </c>
      <c r="E1587">
        <f t="shared" si="79"/>
        <v>0.19369999999999976</v>
      </c>
    </row>
    <row r="1588" spans="1:5">
      <c r="A1588" s="7">
        <v>40191</v>
      </c>
      <c r="B1588">
        <v>17.850000000000001</v>
      </c>
      <c r="C1588">
        <v>22.606999999999999</v>
      </c>
      <c r="D1588">
        <f t="shared" si="78"/>
        <v>-0.39999999999999858</v>
      </c>
      <c r="E1588">
        <f t="shared" si="79"/>
        <v>-0.31589999999999918</v>
      </c>
    </row>
    <row r="1589" spans="1:5">
      <c r="A1589" s="7">
        <v>40192</v>
      </c>
      <c r="B1589">
        <v>17.63</v>
      </c>
      <c r="C1589">
        <v>20.549099999999999</v>
      </c>
      <c r="D1589">
        <f t="shared" si="78"/>
        <v>-0.22000000000000242</v>
      </c>
      <c r="E1589">
        <f t="shared" si="79"/>
        <v>-2.0579000000000001</v>
      </c>
    </row>
    <row r="1590" spans="1:5">
      <c r="A1590" s="7">
        <v>40193</v>
      </c>
      <c r="B1590">
        <v>17.91</v>
      </c>
      <c r="C1590">
        <v>22.275400000000001</v>
      </c>
      <c r="D1590">
        <f t="shared" si="78"/>
        <v>0.28000000000000114</v>
      </c>
      <c r="E1590">
        <f t="shared" si="79"/>
        <v>1.7263000000000019</v>
      </c>
    </row>
    <row r="1591" spans="1:5">
      <c r="A1591" s="7">
        <v>40196</v>
      </c>
      <c r="B1591">
        <v>17.91</v>
      </c>
      <c r="C1591">
        <v>20.9832</v>
      </c>
      <c r="D1591">
        <f t="shared" si="78"/>
        <v>0</v>
      </c>
      <c r="E1591">
        <f t="shared" si="79"/>
        <v>-1.2922000000000011</v>
      </c>
    </row>
    <row r="1592" spans="1:5">
      <c r="A1592" s="7">
        <v>40197</v>
      </c>
      <c r="B1592">
        <v>17.579999999999998</v>
      </c>
      <c r="C1592">
        <v>20.3124</v>
      </c>
      <c r="D1592">
        <f t="shared" si="78"/>
        <v>-0.33000000000000185</v>
      </c>
      <c r="E1592">
        <f t="shared" si="79"/>
        <v>-0.67079999999999984</v>
      </c>
    </row>
    <row r="1593" spans="1:5">
      <c r="A1593" s="7">
        <v>40198</v>
      </c>
      <c r="B1593">
        <v>18.68</v>
      </c>
      <c r="C1593">
        <v>23.405799999999999</v>
      </c>
      <c r="D1593">
        <f t="shared" si="78"/>
        <v>1.1000000000000014</v>
      </c>
      <c r="E1593">
        <f t="shared" si="79"/>
        <v>3.093399999999999</v>
      </c>
    </row>
    <row r="1594" spans="1:5">
      <c r="A1594" s="7">
        <v>40199</v>
      </c>
      <c r="B1594">
        <v>22.27</v>
      </c>
      <c r="C1594">
        <v>26.414999999999999</v>
      </c>
      <c r="D1594">
        <f t="shared" si="78"/>
        <v>3.59</v>
      </c>
      <c r="E1594">
        <f t="shared" si="79"/>
        <v>3.0091999999999999</v>
      </c>
    </row>
    <row r="1595" spans="1:5">
      <c r="A1595" s="7">
        <v>40200</v>
      </c>
      <c r="B1595">
        <v>27.31</v>
      </c>
      <c r="C1595">
        <v>27.092300000000002</v>
      </c>
      <c r="D1595">
        <f t="shared" si="78"/>
        <v>5.0399999999999991</v>
      </c>
      <c r="E1595">
        <f t="shared" si="79"/>
        <v>0.67730000000000246</v>
      </c>
    </row>
    <row r="1596" spans="1:5">
      <c r="A1596" s="7">
        <v>40203</v>
      </c>
      <c r="B1596">
        <v>25.41</v>
      </c>
      <c r="C1596">
        <v>27.073799999999999</v>
      </c>
      <c r="D1596">
        <f t="shared" si="78"/>
        <v>-1.8999999999999986</v>
      </c>
      <c r="E1596">
        <f t="shared" si="79"/>
        <v>-1.850000000000307E-2</v>
      </c>
    </row>
    <row r="1597" spans="1:5">
      <c r="A1597" s="7">
        <v>40204</v>
      </c>
      <c r="B1597">
        <v>24.55</v>
      </c>
      <c r="C1597">
        <v>25.68</v>
      </c>
      <c r="D1597">
        <f t="shared" si="78"/>
        <v>-0.85999999999999943</v>
      </c>
      <c r="E1597">
        <f t="shared" si="79"/>
        <v>-1.3937999999999988</v>
      </c>
    </row>
    <row r="1598" spans="1:5">
      <c r="A1598" s="7">
        <v>40205</v>
      </c>
      <c r="B1598">
        <v>23.14</v>
      </c>
      <c r="C1598">
        <v>27.452500000000001</v>
      </c>
      <c r="D1598">
        <f t="shared" si="78"/>
        <v>-1.4100000000000001</v>
      </c>
      <c r="E1598">
        <f t="shared" si="79"/>
        <v>1.7725000000000009</v>
      </c>
    </row>
    <row r="1599" spans="1:5">
      <c r="A1599" s="7">
        <v>40206</v>
      </c>
      <c r="B1599">
        <v>23.73</v>
      </c>
      <c r="C1599">
        <v>28.1495</v>
      </c>
      <c r="D1599">
        <f t="shared" si="78"/>
        <v>0.58999999999999986</v>
      </c>
      <c r="E1599">
        <f t="shared" si="79"/>
        <v>0.69699999999999918</v>
      </c>
    </row>
    <row r="1600" spans="1:5">
      <c r="A1600" s="7">
        <v>40207</v>
      </c>
      <c r="B1600">
        <v>24.62</v>
      </c>
      <c r="C1600">
        <v>26.723800000000001</v>
      </c>
      <c r="D1600">
        <f t="shared" si="78"/>
        <v>0.89000000000000057</v>
      </c>
      <c r="E1600">
        <f t="shared" si="79"/>
        <v>-1.4256999999999991</v>
      </c>
    </row>
    <row r="1601" spans="1:5">
      <c r="A1601" s="7">
        <v>40210</v>
      </c>
      <c r="B1601">
        <v>22.59</v>
      </c>
      <c r="C1601">
        <v>26.366499999999998</v>
      </c>
      <c r="D1601">
        <f t="shared" si="78"/>
        <v>-2.0300000000000011</v>
      </c>
      <c r="E1601">
        <f t="shared" si="79"/>
        <v>-0.35730000000000217</v>
      </c>
    </row>
    <row r="1602" spans="1:5">
      <c r="A1602" s="7">
        <v>40211</v>
      </c>
      <c r="B1602">
        <v>21.48</v>
      </c>
      <c r="C1602">
        <v>24.870999999999999</v>
      </c>
      <c r="D1602">
        <f t="shared" si="78"/>
        <v>-1.1099999999999994</v>
      </c>
      <c r="E1602">
        <f t="shared" si="79"/>
        <v>-1.4954999999999998</v>
      </c>
    </row>
    <row r="1603" spans="1:5">
      <c r="A1603" s="7">
        <v>40212</v>
      </c>
      <c r="B1603">
        <v>21.6</v>
      </c>
      <c r="C1603">
        <v>25.407399999999999</v>
      </c>
      <c r="D1603">
        <f t="shared" si="78"/>
        <v>0.12000000000000099</v>
      </c>
      <c r="E1603">
        <f t="shared" si="79"/>
        <v>0.53640000000000043</v>
      </c>
    </row>
    <row r="1604" spans="1:5">
      <c r="A1604" s="7">
        <v>40213</v>
      </c>
      <c r="B1604">
        <v>26.08</v>
      </c>
      <c r="C1604">
        <v>29.2653</v>
      </c>
      <c r="D1604">
        <f t="shared" si="78"/>
        <v>4.4799999999999969</v>
      </c>
      <c r="E1604">
        <f t="shared" si="79"/>
        <v>3.8579000000000008</v>
      </c>
    </row>
    <row r="1605" spans="1:5">
      <c r="A1605" s="7">
        <v>40214</v>
      </c>
      <c r="B1605">
        <v>26.11</v>
      </c>
      <c r="C1605">
        <v>30.551100000000002</v>
      </c>
      <c r="D1605">
        <f t="shared" si="78"/>
        <v>3.0000000000001137E-2</v>
      </c>
      <c r="E1605">
        <f t="shared" si="79"/>
        <v>1.2858000000000018</v>
      </c>
    </row>
    <row r="1606" spans="1:5">
      <c r="A1606" s="7">
        <v>40217</v>
      </c>
      <c r="B1606">
        <v>26.51</v>
      </c>
      <c r="C1606">
        <v>29.9954</v>
      </c>
      <c r="D1606">
        <f t="shared" si="78"/>
        <v>0.40000000000000213</v>
      </c>
      <c r="E1606">
        <f t="shared" si="79"/>
        <v>-0.55570000000000164</v>
      </c>
    </row>
    <row r="1607" spans="1:5">
      <c r="A1607" s="7">
        <v>40218</v>
      </c>
      <c r="B1607">
        <v>26</v>
      </c>
      <c r="C1607">
        <v>29.599799999999998</v>
      </c>
      <c r="D1607">
        <f t="shared" si="78"/>
        <v>-0.51000000000000156</v>
      </c>
      <c r="E1607">
        <f t="shared" si="79"/>
        <v>-0.39560000000000173</v>
      </c>
    </row>
    <row r="1608" spans="1:5">
      <c r="A1608" s="7">
        <v>40219</v>
      </c>
      <c r="B1608">
        <v>25.4</v>
      </c>
      <c r="C1608">
        <v>29.252700000000001</v>
      </c>
      <c r="D1608">
        <f t="shared" si="78"/>
        <v>-0.60000000000000142</v>
      </c>
      <c r="E1608">
        <f t="shared" si="79"/>
        <v>-0.34709999999999752</v>
      </c>
    </row>
    <row r="1609" spans="1:5">
      <c r="A1609" s="7">
        <v>40220</v>
      </c>
      <c r="B1609">
        <v>23.96</v>
      </c>
      <c r="C1609">
        <v>29.107299999999999</v>
      </c>
      <c r="D1609">
        <f t="shared" si="78"/>
        <v>-1.4399999999999977</v>
      </c>
      <c r="E1609">
        <f t="shared" si="79"/>
        <v>-0.14540000000000219</v>
      </c>
    </row>
    <row r="1610" spans="1:5">
      <c r="A1610" s="7">
        <v>40221</v>
      </c>
      <c r="B1610">
        <v>22.73</v>
      </c>
      <c r="C1610">
        <v>28.450700000000001</v>
      </c>
      <c r="D1610">
        <f t="shared" si="78"/>
        <v>-1.2300000000000004</v>
      </c>
      <c r="E1610">
        <f t="shared" si="79"/>
        <v>-0.65659999999999741</v>
      </c>
    </row>
    <row r="1611" spans="1:5">
      <c r="A1611" s="7">
        <v>40224</v>
      </c>
      <c r="B1611">
        <v>22.73</v>
      </c>
      <c r="C1611">
        <v>28.326899999999998</v>
      </c>
      <c r="D1611">
        <f t="shared" si="78"/>
        <v>0</v>
      </c>
      <c r="E1611">
        <f t="shared" si="79"/>
        <v>-0.1238000000000028</v>
      </c>
    </row>
    <row r="1612" spans="1:5">
      <c r="A1612" s="7">
        <v>40225</v>
      </c>
      <c r="B1612">
        <v>22.25</v>
      </c>
      <c r="C1612">
        <v>26.782499999999999</v>
      </c>
      <c r="D1612">
        <f t="shared" si="78"/>
        <v>-0.48000000000000043</v>
      </c>
      <c r="E1612">
        <f t="shared" si="79"/>
        <v>-1.5443999999999996</v>
      </c>
    </row>
    <row r="1613" spans="1:5">
      <c r="A1613" s="7">
        <v>40226</v>
      </c>
      <c r="B1613">
        <v>21.72</v>
      </c>
      <c r="C1613">
        <v>25.6233</v>
      </c>
      <c r="D1613">
        <f t="shared" si="78"/>
        <v>-0.53000000000000114</v>
      </c>
      <c r="E1613">
        <f t="shared" si="79"/>
        <v>-1.1591999999999985</v>
      </c>
    </row>
    <row r="1614" spans="1:5">
      <c r="A1614" s="7">
        <v>40227</v>
      </c>
      <c r="B1614">
        <v>20.63</v>
      </c>
      <c r="C1614">
        <v>24.5976</v>
      </c>
      <c r="D1614">
        <f t="shared" si="78"/>
        <v>-1.0899999999999999</v>
      </c>
      <c r="E1614">
        <f t="shared" si="79"/>
        <v>-1.0257000000000005</v>
      </c>
    </row>
    <row r="1615" spans="1:5">
      <c r="A1615" s="7">
        <v>40228</v>
      </c>
      <c r="B1615">
        <v>20.02</v>
      </c>
      <c r="C1615">
        <v>23.813400000000001</v>
      </c>
      <c r="D1615">
        <f t="shared" si="78"/>
        <v>-0.60999999999999943</v>
      </c>
      <c r="E1615">
        <f t="shared" si="79"/>
        <v>-0.78419999999999845</v>
      </c>
    </row>
    <row r="1616" spans="1:5">
      <c r="A1616" s="7">
        <v>40231</v>
      </c>
      <c r="B1616">
        <v>19.940000000000001</v>
      </c>
      <c r="C1616">
        <v>23.885899999999999</v>
      </c>
      <c r="D1616">
        <f t="shared" ref="D1616:D1679" si="80">B1616-B1615</f>
        <v>-7.9999999999998295E-2</v>
      </c>
      <c r="E1616">
        <f t="shared" ref="E1616:E1679" si="81">C1616-C1615</f>
        <v>7.249999999999801E-2</v>
      </c>
    </row>
    <row r="1617" spans="1:5">
      <c r="A1617" s="7">
        <v>40232</v>
      </c>
      <c r="B1617">
        <v>21.37</v>
      </c>
      <c r="C1617">
        <v>25.258099999999999</v>
      </c>
      <c r="D1617">
        <f t="shared" si="80"/>
        <v>1.4299999999999997</v>
      </c>
      <c r="E1617">
        <f t="shared" si="81"/>
        <v>1.3721999999999994</v>
      </c>
    </row>
    <row r="1618" spans="1:5">
      <c r="A1618" s="7">
        <v>40233</v>
      </c>
      <c r="B1618">
        <v>20.27</v>
      </c>
      <c r="C1618">
        <v>25.055700000000002</v>
      </c>
      <c r="D1618">
        <f t="shared" si="80"/>
        <v>-1.1000000000000014</v>
      </c>
      <c r="E1618">
        <f t="shared" si="81"/>
        <v>-0.20239999999999725</v>
      </c>
    </row>
    <row r="1619" spans="1:5">
      <c r="A1619" s="7">
        <v>40234</v>
      </c>
      <c r="B1619">
        <v>20.100000000000001</v>
      </c>
      <c r="C1619">
        <v>25.775200000000002</v>
      </c>
      <c r="D1619">
        <f t="shared" si="80"/>
        <v>-0.16999999999999815</v>
      </c>
      <c r="E1619">
        <f t="shared" si="81"/>
        <v>0.71950000000000003</v>
      </c>
    </row>
    <row r="1620" spans="1:5">
      <c r="A1620" s="7">
        <v>40235</v>
      </c>
      <c r="B1620">
        <v>19.5</v>
      </c>
      <c r="C1620">
        <v>24.365400000000001</v>
      </c>
      <c r="D1620">
        <f t="shared" si="80"/>
        <v>-0.60000000000000142</v>
      </c>
      <c r="E1620">
        <f t="shared" si="81"/>
        <v>-1.4098000000000006</v>
      </c>
    </row>
    <row r="1621" spans="1:5">
      <c r="A1621" s="7">
        <v>40238</v>
      </c>
      <c r="B1621">
        <v>19.260000000000002</v>
      </c>
      <c r="C1621">
        <v>24.2057</v>
      </c>
      <c r="D1621">
        <f t="shared" si="80"/>
        <v>-0.23999999999999844</v>
      </c>
      <c r="E1621">
        <f t="shared" si="81"/>
        <v>-0.15970000000000084</v>
      </c>
    </row>
    <row r="1622" spans="1:5">
      <c r="A1622" s="7">
        <v>40239</v>
      </c>
      <c r="B1622">
        <v>19.059999999999999</v>
      </c>
      <c r="C1622">
        <v>23.0869</v>
      </c>
      <c r="D1622">
        <f t="shared" si="80"/>
        <v>-0.20000000000000284</v>
      </c>
      <c r="E1622">
        <f t="shared" si="81"/>
        <v>-1.1188000000000002</v>
      </c>
    </row>
    <row r="1623" spans="1:5">
      <c r="A1623" s="7">
        <v>40240</v>
      </c>
      <c r="B1623">
        <v>18.829999999999998</v>
      </c>
      <c r="C1623">
        <v>22.564699999999998</v>
      </c>
      <c r="D1623">
        <f t="shared" si="80"/>
        <v>-0.23000000000000043</v>
      </c>
      <c r="E1623">
        <f t="shared" si="81"/>
        <v>-0.52220000000000155</v>
      </c>
    </row>
    <row r="1624" spans="1:5">
      <c r="A1624" s="7">
        <v>40241</v>
      </c>
      <c r="B1624">
        <v>18.72</v>
      </c>
      <c r="C1624">
        <v>22.509</v>
      </c>
      <c r="D1624">
        <f t="shared" si="80"/>
        <v>-0.10999999999999943</v>
      </c>
      <c r="E1624">
        <f t="shared" si="81"/>
        <v>-5.5699999999998084E-2</v>
      </c>
    </row>
    <row r="1625" spans="1:5">
      <c r="A1625" s="7">
        <v>40242</v>
      </c>
      <c r="B1625">
        <v>17.420000000000002</v>
      </c>
      <c r="C1625">
        <v>20.8733</v>
      </c>
      <c r="D1625">
        <f t="shared" si="80"/>
        <v>-1.2999999999999972</v>
      </c>
      <c r="E1625">
        <f t="shared" si="81"/>
        <v>-1.6356999999999999</v>
      </c>
    </row>
    <row r="1626" spans="1:5">
      <c r="A1626" s="7">
        <v>40245</v>
      </c>
      <c r="B1626">
        <v>17.79</v>
      </c>
      <c r="C1626">
        <v>22.1037</v>
      </c>
      <c r="D1626">
        <f t="shared" si="80"/>
        <v>0.36999999999999744</v>
      </c>
      <c r="E1626">
        <f t="shared" si="81"/>
        <v>1.2303999999999995</v>
      </c>
    </row>
    <row r="1627" spans="1:5">
      <c r="A1627" s="7">
        <v>40246</v>
      </c>
      <c r="B1627">
        <v>17.920000000000002</v>
      </c>
      <c r="C1627">
        <v>21.908899999999999</v>
      </c>
      <c r="D1627">
        <f t="shared" si="80"/>
        <v>0.13000000000000256</v>
      </c>
      <c r="E1627">
        <f t="shared" si="81"/>
        <v>-0.19480000000000075</v>
      </c>
    </row>
    <row r="1628" spans="1:5">
      <c r="A1628" s="7">
        <v>40247</v>
      </c>
      <c r="B1628">
        <v>18.57</v>
      </c>
      <c r="C1628">
        <v>21.823399999999999</v>
      </c>
      <c r="D1628">
        <f t="shared" si="80"/>
        <v>0.64999999999999858</v>
      </c>
      <c r="E1628">
        <f t="shared" si="81"/>
        <v>-8.5499999999999687E-2</v>
      </c>
    </row>
    <row r="1629" spans="1:5">
      <c r="A1629" s="7">
        <v>40248</v>
      </c>
      <c r="B1629">
        <v>18.059999999999999</v>
      </c>
      <c r="C1629">
        <v>21.606400000000001</v>
      </c>
      <c r="D1629">
        <f t="shared" si="80"/>
        <v>-0.51000000000000156</v>
      </c>
      <c r="E1629">
        <f t="shared" si="81"/>
        <v>-0.21699999999999875</v>
      </c>
    </row>
    <row r="1630" spans="1:5">
      <c r="A1630" s="7">
        <v>40249</v>
      </c>
      <c r="B1630">
        <v>17.579999999999998</v>
      </c>
      <c r="C1630">
        <v>21.933700000000002</v>
      </c>
      <c r="D1630">
        <f t="shared" si="80"/>
        <v>-0.48000000000000043</v>
      </c>
      <c r="E1630">
        <f t="shared" si="81"/>
        <v>0.32730000000000103</v>
      </c>
    </row>
    <row r="1631" spans="1:5">
      <c r="A1631" s="7">
        <v>40252</v>
      </c>
      <c r="B1631">
        <v>18</v>
      </c>
      <c r="C1631">
        <v>22.551200000000001</v>
      </c>
      <c r="D1631">
        <f t="shared" si="80"/>
        <v>0.42000000000000171</v>
      </c>
      <c r="E1631">
        <f t="shared" si="81"/>
        <v>0.61749999999999972</v>
      </c>
    </row>
    <row r="1632" spans="1:5">
      <c r="A1632" s="7">
        <v>40253</v>
      </c>
      <c r="B1632">
        <v>17.690000000000001</v>
      </c>
      <c r="C1632">
        <v>21.508199999999999</v>
      </c>
      <c r="D1632">
        <f t="shared" si="80"/>
        <v>-0.30999999999999872</v>
      </c>
      <c r="E1632">
        <f t="shared" si="81"/>
        <v>-1.0430000000000028</v>
      </c>
    </row>
    <row r="1633" spans="1:5">
      <c r="A1633" s="7">
        <v>40254</v>
      </c>
      <c r="B1633">
        <v>16.91</v>
      </c>
      <c r="C1633">
        <v>20.459599999999998</v>
      </c>
      <c r="D1633">
        <f t="shared" si="80"/>
        <v>-0.78000000000000114</v>
      </c>
      <c r="E1633">
        <f t="shared" si="81"/>
        <v>-1.0486000000000004</v>
      </c>
    </row>
    <row r="1634" spans="1:5">
      <c r="A1634" s="7">
        <v>40255</v>
      </c>
      <c r="B1634">
        <v>16.62</v>
      </c>
      <c r="C1634">
        <v>20.7944</v>
      </c>
      <c r="D1634">
        <f t="shared" si="80"/>
        <v>-0.28999999999999915</v>
      </c>
      <c r="E1634">
        <f t="shared" si="81"/>
        <v>0.33480000000000132</v>
      </c>
    </row>
    <row r="1635" spans="1:5">
      <c r="A1635" s="7">
        <v>40256</v>
      </c>
      <c r="B1635">
        <v>16.97</v>
      </c>
      <c r="C1635">
        <v>20.496300000000002</v>
      </c>
      <c r="D1635">
        <f t="shared" si="80"/>
        <v>0.34999999999999787</v>
      </c>
      <c r="E1635">
        <f t="shared" si="81"/>
        <v>-0.29809999999999803</v>
      </c>
    </row>
    <row r="1636" spans="1:5">
      <c r="A1636" s="7">
        <v>40259</v>
      </c>
      <c r="B1636">
        <v>16.87</v>
      </c>
      <c r="C1636">
        <v>21.0976</v>
      </c>
      <c r="D1636">
        <f t="shared" si="80"/>
        <v>-9.9999999999997868E-2</v>
      </c>
      <c r="E1636">
        <f t="shared" si="81"/>
        <v>0.60129999999999839</v>
      </c>
    </row>
    <row r="1637" spans="1:5">
      <c r="A1637" s="7">
        <v>40260</v>
      </c>
      <c r="B1637">
        <v>16.350000000000001</v>
      </c>
      <c r="C1637">
        <v>19.934999999999999</v>
      </c>
      <c r="D1637">
        <f t="shared" si="80"/>
        <v>-0.51999999999999957</v>
      </c>
      <c r="E1637">
        <f t="shared" si="81"/>
        <v>-1.1626000000000012</v>
      </c>
    </row>
    <row r="1638" spans="1:5">
      <c r="A1638" s="7">
        <v>40261</v>
      </c>
      <c r="B1638">
        <v>17.55</v>
      </c>
      <c r="C1638">
        <v>20.605899999999998</v>
      </c>
      <c r="D1638">
        <f t="shared" si="80"/>
        <v>1.1999999999999993</v>
      </c>
      <c r="E1638">
        <f t="shared" si="81"/>
        <v>0.67089999999999961</v>
      </c>
    </row>
    <row r="1639" spans="1:5">
      <c r="A1639" s="7">
        <v>40262</v>
      </c>
      <c r="B1639">
        <v>18.399999999999999</v>
      </c>
      <c r="C1639">
        <v>19.887699999999999</v>
      </c>
      <c r="D1639">
        <f t="shared" si="80"/>
        <v>0.84999999999999787</v>
      </c>
      <c r="E1639">
        <f t="shared" si="81"/>
        <v>-0.71819999999999951</v>
      </c>
    </row>
    <row r="1640" spans="1:5">
      <c r="A1640" s="7">
        <v>40263</v>
      </c>
      <c r="B1640">
        <v>17.77</v>
      </c>
      <c r="C1640">
        <v>19.795100000000001</v>
      </c>
      <c r="D1640">
        <f t="shared" si="80"/>
        <v>-0.62999999999999901</v>
      </c>
      <c r="E1640">
        <f t="shared" si="81"/>
        <v>-9.2599999999997351E-2</v>
      </c>
    </row>
    <row r="1641" spans="1:5">
      <c r="A1641" s="7">
        <v>40266</v>
      </c>
      <c r="B1641">
        <v>17.59</v>
      </c>
      <c r="C1641">
        <v>20.350899999999999</v>
      </c>
      <c r="D1641">
        <f t="shared" si="80"/>
        <v>-0.17999999999999972</v>
      </c>
      <c r="E1641">
        <f t="shared" si="81"/>
        <v>0.55579999999999785</v>
      </c>
    </row>
    <row r="1642" spans="1:5">
      <c r="A1642" s="7">
        <v>40267</v>
      </c>
      <c r="B1642">
        <v>17.13</v>
      </c>
      <c r="C1642">
        <v>20.4679</v>
      </c>
      <c r="D1642">
        <f t="shared" si="80"/>
        <v>-0.46000000000000085</v>
      </c>
      <c r="E1642">
        <f t="shared" si="81"/>
        <v>0.11700000000000088</v>
      </c>
    </row>
    <row r="1643" spans="1:5">
      <c r="A1643" s="7">
        <v>40268</v>
      </c>
      <c r="B1643">
        <v>17.59</v>
      </c>
      <c r="C1643">
        <v>20.598800000000001</v>
      </c>
      <c r="D1643">
        <f t="shared" si="80"/>
        <v>0.46000000000000085</v>
      </c>
      <c r="E1643">
        <f t="shared" si="81"/>
        <v>0.13090000000000046</v>
      </c>
    </row>
    <row r="1644" spans="1:5">
      <c r="A1644" s="7">
        <v>40269</v>
      </c>
      <c r="B1644">
        <v>17.47</v>
      </c>
      <c r="C1644">
        <v>19.998699999999999</v>
      </c>
      <c r="D1644">
        <f t="shared" si="80"/>
        <v>-0.12000000000000099</v>
      </c>
      <c r="E1644">
        <f t="shared" si="81"/>
        <v>-0.60010000000000119</v>
      </c>
    </row>
    <row r="1645" spans="1:5">
      <c r="A1645" s="7">
        <v>40270</v>
      </c>
      <c r="B1645">
        <v>17.47</v>
      </c>
      <c r="C1645">
        <v>19.998699999999999</v>
      </c>
      <c r="D1645">
        <f t="shared" si="80"/>
        <v>0</v>
      </c>
      <c r="E1645">
        <f t="shared" si="81"/>
        <v>0</v>
      </c>
    </row>
    <row r="1646" spans="1:5">
      <c r="A1646" s="7">
        <v>40273</v>
      </c>
      <c r="B1646">
        <v>17.02</v>
      </c>
      <c r="C1646">
        <v>19.998699999999999</v>
      </c>
      <c r="D1646">
        <f t="shared" si="80"/>
        <v>-0.44999999999999929</v>
      </c>
      <c r="E1646">
        <f t="shared" si="81"/>
        <v>0</v>
      </c>
    </row>
    <row r="1647" spans="1:5">
      <c r="A1647" s="7">
        <v>40274</v>
      </c>
      <c r="B1647">
        <v>16.23</v>
      </c>
      <c r="C1647">
        <v>20.6297</v>
      </c>
      <c r="D1647">
        <f t="shared" si="80"/>
        <v>-0.78999999999999915</v>
      </c>
      <c r="E1647">
        <f t="shared" si="81"/>
        <v>0.63100000000000023</v>
      </c>
    </row>
    <row r="1648" spans="1:5">
      <c r="A1648" s="7">
        <v>40275</v>
      </c>
      <c r="B1648">
        <v>16.62</v>
      </c>
      <c r="C1648">
        <v>21.151</v>
      </c>
      <c r="D1648">
        <f t="shared" si="80"/>
        <v>0.39000000000000057</v>
      </c>
      <c r="E1648">
        <f t="shared" si="81"/>
        <v>0.5213000000000001</v>
      </c>
    </row>
    <row r="1649" spans="1:5">
      <c r="A1649" s="7">
        <v>40276</v>
      </c>
      <c r="B1649">
        <v>16.48</v>
      </c>
      <c r="C1649">
        <v>22.4955</v>
      </c>
      <c r="D1649">
        <f t="shared" si="80"/>
        <v>-0.14000000000000057</v>
      </c>
      <c r="E1649">
        <f t="shared" si="81"/>
        <v>1.3445</v>
      </c>
    </row>
    <row r="1650" spans="1:5">
      <c r="A1650" s="7">
        <v>40277</v>
      </c>
      <c r="B1650">
        <v>16.14</v>
      </c>
      <c r="C1650">
        <v>20.5366</v>
      </c>
      <c r="D1650">
        <f t="shared" si="80"/>
        <v>-0.33999999999999986</v>
      </c>
      <c r="E1650">
        <f t="shared" si="81"/>
        <v>-1.9588999999999999</v>
      </c>
    </row>
    <row r="1651" spans="1:5">
      <c r="A1651" s="7">
        <v>40280</v>
      </c>
      <c r="B1651">
        <v>15.58</v>
      </c>
      <c r="C1651">
        <v>20.726800000000001</v>
      </c>
      <c r="D1651">
        <f t="shared" si="80"/>
        <v>-0.5600000000000005</v>
      </c>
      <c r="E1651">
        <f t="shared" si="81"/>
        <v>0.19020000000000081</v>
      </c>
    </row>
    <row r="1652" spans="1:5">
      <c r="A1652" s="7">
        <v>40281</v>
      </c>
      <c r="B1652">
        <v>16.2</v>
      </c>
      <c r="C1652">
        <v>21.078099999999999</v>
      </c>
      <c r="D1652">
        <f t="shared" si="80"/>
        <v>0.61999999999999922</v>
      </c>
      <c r="E1652">
        <f t="shared" si="81"/>
        <v>0.35129999999999839</v>
      </c>
    </row>
    <row r="1653" spans="1:5">
      <c r="A1653" s="7">
        <v>40282</v>
      </c>
      <c r="B1653">
        <v>15.59</v>
      </c>
      <c r="C1653">
        <v>20.7926</v>
      </c>
      <c r="D1653">
        <f t="shared" si="80"/>
        <v>-0.60999999999999943</v>
      </c>
      <c r="E1653">
        <f t="shared" si="81"/>
        <v>-0.28549999999999898</v>
      </c>
    </row>
    <row r="1654" spans="1:5">
      <c r="A1654" s="7">
        <v>40283</v>
      </c>
      <c r="B1654">
        <v>15.89</v>
      </c>
      <c r="C1654">
        <v>20.2712</v>
      </c>
      <c r="D1654">
        <f t="shared" si="80"/>
        <v>0.30000000000000071</v>
      </c>
      <c r="E1654">
        <f t="shared" si="81"/>
        <v>-0.52139999999999986</v>
      </c>
    </row>
    <row r="1655" spans="1:5">
      <c r="A1655" s="7">
        <v>40284</v>
      </c>
      <c r="B1655">
        <v>18.36</v>
      </c>
      <c r="C1655">
        <v>22.436199999999999</v>
      </c>
      <c r="D1655">
        <f t="shared" si="80"/>
        <v>2.4699999999999989</v>
      </c>
      <c r="E1655">
        <f t="shared" si="81"/>
        <v>2.1649999999999991</v>
      </c>
    </row>
    <row r="1656" spans="1:5">
      <c r="A1656" s="7">
        <v>40287</v>
      </c>
      <c r="B1656">
        <v>17.34</v>
      </c>
      <c r="C1656">
        <v>23.222799999999999</v>
      </c>
      <c r="D1656">
        <f t="shared" si="80"/>
        <v>-1.0199999999999996</v>
      </c>
      <c r="E1656">
        <f t="shared" si="81"/>
        <v>0.78659999999999997</v>
      </c>
    </row>
    <row r="1657" spans="1:5">
      <c r="A1657" s="7">
        <v>40288</v>
      </c>
      <c r="B1657">
        <v>15.73</v>
      </c>
      <c r="C1657">
        <v>21.051100000000002</v>
      </c>
      <c r="D1657">
        <f t="shared" si="80"/>
        <v>-1.6099999999999994</v>
      </c>
      <c r="E1657">
        <f t="shared" si="81"/>
        <v>-2.1716999999999977</v>
      </c>
    </row>
    <row r="1658" spans="1:5">
      <c r="A1658" s="7">
        <v>40289</v>
      </c>
      <c r="B1658">
        <v>16.32</v>
      </c>
      <c r="C1658">
        <v>22.499500000000001</v>
      </c>
      <c r="D1658">
        <f t="shared" si="80"/>
        <v>0.58999999999999986</v>
      </c>
      <c r="E1658">
        <f t="shared" si="81"/>
        <v>1.4483999999999995</v>
      </c>
    </row>
    <row r="1659" spans="1:5">
      <c r="A1659" s="7">
        <v>40290</v>
      </c>
      <c r="B1659">
        <v>16.47</v>
      </c>
      <c r="C1659">
        <v>24.795300000000001</v>
      </c>
      <c r="D1659">
        <f t="shared" si="80"/>
        <v>0.14999999999999858</v>
      </c>
      <c r="E1659">
        <f t="shared" si="81"/>
        <v>2.2957999999999998</v>
      </c>
    </row>
    <row r="1660" spans="1:5">
      <c r="A1660" s="7">
        <v>40291</v>
      </c>
      <c r="B1660">
        <v>16.62</v>
      </c>
      <c r="C1660">
        <v>24.004000000000001</v>
      </c>
      <c r="D1660">
        <f t="shared" si="80"/>
        <v>0.15000000000000213</v>
      </c>
      <c r="E1660">
        <f t="shared" si="81"/>
        <v>-0.79129999999999967</v>
      </c>
    </row>
    <row r="1661" spans="1:5">
      <c r="A1661" s="7">
        <v>40294</v>
      </c>
      <c r="B1661">
        <v>17.47</v>
      </c>
      <c r="C1661">
        <v>24.370100000000001</v>
      </c>
      <c r="D1661">
        <f t="shared" si="80"/>
        <v>0.84999999999999787</v>
      </c>
      <c r="E1661">
        <f t="shared" si="81"/>
        <v>0.36609999999999943</v>
      </c>
    </row>
    <row r="1662" spans="1:5">
      <c r="A1662" s="7">
        <v>40295</v>
      </c>
      <c r="B1662">
        <v>22.81</v>
      </c>
      <c r="C1662">
        <v>28.556000000000001</v>
      </c>
      <c r="D1662">
        <f t="shared" si="80"/>
        <v>5.34</v>
      </c>
      <c r="E1662">
        <f t="shared" si="81"/>
        <v>4.1859000000000002</v>
      </c>
    </row>
    <row r="1663" spans="1:5">
      <c r="A1663" s="7">
        <v>40296</v>
      </c>
      <c r="B1663">
        <v>21.08</v>
      </c>
      <c r="C1663">
        <v>31.453199999999999</v>
      </c>
      <c r="D1663">
        <f t="shared" si="80"/>
        <v>-1.7300000000000004</v>
      </c>
      <c r="E1663">
        <f t="shared" si="81"/>
        <v>2.897199999999998</v>
      </c>
    </row>
    <row r="1664" spans="1:5">
      <c r="A1664" s="7">
        <v>40297</v>
      </c>
      <c r="B1664">
        <v>18.440000000000001</v>
      </c>
      <c r="C1664">
        <v>29.5246</v>
      </c>
      <c r="D1664">
        <f t="shared" si="80"/>
        <v>-2.639999999999997</v>
      </c>
      <c r="E1664">
        <f t="shared" si="81"/>
        <v>-1.9285999999999994</v>
      </c>
    </row>
    <row r="1665" spans="1:5">
      <c r="A1665" s="7">
        <v>40298</v>
      </c>
      <c r="B1665">
        <v>22.05</v>
      </c>
      <c r="C1665">
        <v>28.89</v>
      </c>
      <c r="D1665">
        <f t="shared" si="80"/>
        <v>3.6099999999999994</v>
      </c>
      <c r="E1665">
        <f t="shared" si="81"/>
        <v>-0.63459999999999894</v>
      </c>
    </row>
    <row r="1666" spans="1:5">
      <c r="A1666" s="7">
        <v>40301</v>
      </c>
      <c r="B1666">
        <v>20.190000000000001</v>
      </c>
      <c r="C1666">
        <v>28.723600000000001</v>
      </c>
      <c r="D1666">
        <f t="shared" si="80"/>
        <v>-1.8599999999999994</v>
      </c>
      <c r="E1666">
        <f t="shared" si="81"/>
        <v>-0.16639999999999944</v>
      </c>
    </row>
    <row r="1667" spans="1:5">
      <c r="A1667" s="7">
        <v>40302</v>
      </c>
      <c r="B1667">
        <v>23.84</v>
      </c>
      <c r="C1667">
        <v>33.146000000000001</v>
      </c>
      <c r="D1667">
        <f t="shared" si="80"/>
        <v>3.6499999999999986</v>
      </c>
      <c r="E1667">
        <f t="shared" si="81"/>
        <v>4.4223999999999997</v>
      </c>
    </row>
    <row r="1668" spans="1:5">
      <c r="A1668" s="7">
        <v>40303</v>
      </c>
      <c r="B1668">
        <v>24.91</v>
      </c>
      <c r="C1668">
        <v>33.253300000000003</v>
      </c>
      <c r="D1668">
        <f t="shared" si="80"/>
        <v>1.0700000000000003</v>
      </c>
      <c r="E1668">
        <f t="shared" si="81"/>
        <v>0.10730000000000217</v>
      </c>
    </row>
    <row r="1669" spans="1:5">
      <c r="A1669" s="7">
        <v>40304</v>
      </c>
      <c r="B1669">
        <v>32.799999999999997</v>
      </c>
      <c r="C1669">
        <v>36.812800000000003</v>
      </c>
      <c r="D1669">
        <f t="shared" si="80"/>
        <v>7.889999999999997</v>
      </c>
      <c r="E1669">
        <f t="shared" si="81"/>
        <v>3.5594999999999999</v>
      </c>
    </row>
    <row r="1670" spans="1:5">
      <c r="A1670" s="7">
        <v>40305</v>
      </c>
      <c r="B1670">
        <v>40.950000000000003</v>
      </c>
      <c r="C1670">
        <v>49.595599999999997</v>
      </c>
      <c r="D1670">
        <f t="shared" si="80"/>
        <v>8.1500000000000057</v>
      </c>
      <c r="E1670">
        <f t="shared" si="81"/>
        <v>12.782799999999995</v>
      </c>
    </row>
    <row r="1671" spans="1:5">
      <c r="A1671" s="7">
        <v>40308</v>
      </c>
      <c r="B1671">
        <v>28.84</v>
      </c>
      <c r="C1671">
        <v>38.6586</v>
      </c>
      <c r="D1671">
        <f t="shared" si="80"/>
        <v>-12.110000000000003</v>
      </c>
      <c r="E1671">
        <f t="shared" si="81"/>
        <v>-10.936999999999998</v>
      </c>
    </row>
    <row r="1672" spans="1:5">
      <c r="A1672" s="7">
        <v>40309</v>
      </c>
      <c r="B1672">
        <v>28.32</v>
      </c>
      <c r="C1672">
        <v>39.152999999999999</v>
      </c>
      <c r="D1672">
        <f t="shared" si="80"/>
        <v>-0.51999999999999957</v>
      </c>
      <c r="E1672">
        <f t="shared" si="81"/>
        <v>0.49439999999999884</v>
      </c>
    </row>
    <row r="1673" spans="1:5">
      <c r="A1673" s="7">
        <v>40310</v>
      </c>
      <c r="B1673">
        <v>25.52</v>
      </c>
      <c r="C1673">
        <v>34.283299999999997</v>
      </c>
      <c r="D1673">
        <f t="shared" si="80"/>
        <v>-2.8000000000000007</v>
      </c>
      <c r="E1673">
        <f t="shared" si="81"/>
        <v>-4.8697000000000017</v>
      </c>
    </row>
    <row r="1674" spans="1:5">
      <c r="A1674" s="7">
        <v>40311</v>
      </c>
      <c r="B1674">
        <v>26.68</v>
      </c>
      <c r="C1674">
        <v>31.653400000000001</v>
      </c>
      <c r="D1674">
        <f t="shared" si="80"/>
        <v>1.1600000000000001</v>
      </c>
      <c r="E1674">
        <f t="shared" si="81"/>
        <v>-2.6298999999999957</v>
      </c>
    </row>
    <row r="1675" spans="1:5">
      <c r="A1675" s="7">
        <v>40312</v>
      </c>
      <c r="B1675">
        <v>31.24</v>
      </c>
      <c r="C1675">
        <v>42.5944</v>
      </c>
      <c r="D1675">
        <f t="shared" si="80"/>
        <v>4.5599999999999987</v>
      </c>
      <c r="E1675">
        <f t="shared" si="81"/>
        <v>10.940999999999999</v>
      </c>
    </row>
    <row r="1676" spans="1:5">
      <c r="A1676" s="7">
        <v>40315</v>
      </c>
      <c r="B1676">
        <v>30.84</v>
      </c>
      <c r="C1676">
        <v>41.870399999999997</v>
      </c>
      <c r="D1676">
        <f t="shared" si="80"/>
        <v>-0.39999999999999858</v>
      </c>
      <c r="E1676">
        <f t="shared" si="81"/>
        <v>-0.72400000000000375</v>
      </c>
    </row>
    <row r="1677" spans="1:5">
      <c r="A1677" s="7">
        <v>40316</v>
      </c>
      <c r="B1677">
        <v>33.549999999999997</v>
      </c>
      <c r="C1677">
        <v>37.206800000000001</v>
      </c>
      <c r="D1677">
        <f t="shared" si="80"/>
        <v>2.7099999999999973</v>
      </c>
      <c r="E1677">
        <f t="shared" si="81"/>
        <v>-4.6635999999999953</v>
      </c>
    </row>
    <row r="1678" spans="1:5">
      <c r="A1678" s="7">
        <v>40317</v>
      </c>
      <c r="B1678">
        <v>35.32</v>
      </c>
      <c r="C1678">
        <v>44.735199999999999</v>
      </c>
      <c r="D1678">
        <f t="shared" si="80"/>
        <v>1.7700000000000031</v>
      </c>
      <c r="E1678">
        <f t="shared" si="81"/>
        <v>7.5283999999999978</v>
      </c>
    </row>
    <row r="1679" spans="1:5">
      <c r="A1679" s="7">
        <v>40318</v>
      </c>
      <c r="B1679">
        <v>45.79</v>
      </c>
      <c r="C1679">
        <v>49.8735</v>
      </c>
      <c r="D1679">
        <f t="shared" si="80"/>
        <v>10.469999999999999</v>
      </c>
      <c r="E1679">
        <f t="shared" si="81"/>
        <v>5.138300000000001</v>
      </c>
    </row>
    <row r="1680" spans="1:5">
      <c r="A1680" s="7">
        <v>40319</v>
      </c>
      <c r="B1680">
        <v>40.1</v>
      </c>
      <c r="C1680">
        <v>46.174199999999999</v>
      </c>
      <c r="D1680">
        <f t="shared" ref="D1680:D1743" si="82">B1680-B1679</f>
        <v>-5.6899999999999977</v>
      </c>
      <c r="E1680">
        <f t="shared" ref="E1680:E1743" si="83">C1680-C1679</f>
        <v>-3.6993000000000009</v>
      </c>
    </row>
    <row r="1681" spans="1:5">
      <c r="A1681" s="7">
        <v>40322</v>
      </c>
      <c r="B1681">
        <v>38.32</v>
      </c>
      <c r="C1681">
        <v>42.616799999999998</v>
      </c>
      <c r="D1681">
        <f t="shared" si="82"/>
        <v>-1.7800000000000011</v>
      </c>
      <c r="E1681">
        <f t="shared" si="83"/>
        <v>-3.5574000000000012</v>
      </c>
    </row>
    <row r="1682" spans="1:5">
      <c r="A1682" s="7">
        <v>40323</v>
      </c>
      <c r="B1682">
        <v>34.61</v>
      </c>
      <c r="C1682">
        <v>45.180100000000003</v>
      </c>
      <c r="D1682">
        <f t="shared" si="82"/>
        <v>-3.7100000000000009</v>
      </c>
      <c r="E1682">
        <f t="shared" si="83"/>
        <v>2.5633000000000052</v>
      </c>
    </row>
    <row r="1683" spans="1:5">
      <c r="A1683" s="7">
        <v>40324</v>
      </c>
      <c r="B1683">
        <v>35.020000000000003</v>
      </c>
      <c r="C1683">
        <v>40.006799999999998</v>
      </c>
      <c r="D1683">
        <f t="shared" si="82"/>
        <v>0.41000000000000369</v>
      </c>
      <c r="E1683">
        <f t="shared" si="83"/>
        <v>-5.1733000000000047</v>
      </c>
    </row>
    <row r="1684" spans="1:5">
      <c r="A1684" s="7">
        <v>40325</v>
      </c>
      <c r="B1684">
        <v>29.68</v>
      </c>
      <c r="C1684">
        <v>34.914700000000003</v>
      </c>
      <c r="D1684">
        <f t="shared" si="82"/>
        <v>-5.3400000000000034</v>
      </c>
      <c r="E1684">
        <f t="shared" si="83"/>
        <v>-5.092099999999995</v>
      </c>
    </row>
    <row r="1685" spans="1:5">
      <c r="A1685" s="7">
        <v>40326</v>
      </c>
      <c r="B1685">
        <v>32.07</v>
      </c>
      <c r="C1685">
        <v>33.875700000000002</v>
      </c>
      <c r="D1685">
        <f t="shared" si="82"/>
        <v>2.3900000000000006</v>
      </c>
      <c r="E1685">
        <f t="shared" si="83"/>
        <v>-1.0390000000000015</v>
      </c>
    </row>
    <row r="1686" spans="1:5">
      <c r="A1686" s="7">
        <v>40329</v>
      </c>
      <c r="B1686">
        <v>32.07</v>
      </c>
      <c r="C1686">
        <v>34.397599999999997</v>
      </c>
      <c r="D1686">
        <f t="shared" si="82"/>
        <v>0</v>
      </c>
      <c r="E1686">
        <f t="shared" si="83"/>
        <v>0.52189999999999515</v>
      </c>
    </row>
    <row r="1687" spans="1:5">
      <c r="A1687" s="7">
        <v>40330</v>
      </c>
      <c r="B1687">
        <v>35.54</v>
      </c>
      <c r="C1687">
        <v>35.270000000000003</v>
      </c>
      <c r="D1687">
        <f t="shared" si="82"/>
        <v>3.4699999999999989</v>
      </c>
      <c r="E1687">
        <f t="shared" si="83"/>
        <v>0.87240000000000606</v>
      </c>
    </row>
    <row r="1688" spans="1:5">
      <c r="A1688" s="7">
        <v>40331</v>
      </c>
      <c r="B1688">
        <v>30.17</v>
      </c>
      <c r="C1688">
        <v>35.425800000000002</v>
      </c>
      <c r="D1688">
        <f t="shared" si="82"/>
        <v>-5.3699999999999974</v>
      </c>
      <c r="E1688">
        <f t="shared" si="83"/>
        <v>0.15579999999999927</v>
      </c>
    </row>
    <row r="1689" spans="1:5">
      <c r="A1689" s="7">
        <v>40332</v>
      </c>
      <c r="B1689">
        <v>29.46</v>
      </c>
      <c r="C1689">
        <v>33.335900000000002</v>
      </c>
      <c r="D1689">
        <f t="shared" si="82"/>
        <v>-0.71000000000000085</v>
      </c>
      <c r="E1689">
        <f t="shared" si="83"/>
        <v>-2.0899000000000001</v>
      </c>
    </row>
    <row r="1690" spans="1:5">
      <c r="A1690" s="7">
        <v>40333</v>
      </c>
      <c r="B1690">
        <v>35.479999999999997</v>
      </c>
      <c r="C1690">
        <v>37.691400000000002</v>
      </c>
      <c r="D1690">
        <f t="shared" si="82"/>
        <v>6.019999999999996</v>
      </c>
      <c r="E1690">
        <f t="shared" si="83"/>
        <v>4.3554999999999993</v>
      </c>
    </row>
    <row r="1691" spans="1:5">
      <c r="A1691" s="7">
        <v>40336</v>
      </c>
      <c r="B1691">
        <v>36.57</v>
      </c>
      <c r="C1691">
        <v>40.822099999999999</v>
      </c>
      <c r="D1691">
        <f t="shared" si="82"/>
        <v>1.0900000000000034</v>
      </c>
      <c r="E1691">
        <f t="shared" si="83"/>
        <v>3.1306999999999974</v>
      </c>
    </row>
    <row r="1692" spans="1:5">
      <c r="A1692" s="7">
        <v>40337</v>
      </c>
      <c r="B1692">
        <v>33.700000000000003</v>
      </c>
      <c r="C1692">
        <v>41.616300000000003</v>
      </c>
      <c r="D1692">
        <f t="shared" si="82"/>
        <v>-2.8699999999999974</v>
      </c>
      <c r="E1692">
        <f t="shared" si="83"/>
        <v>0.79420000000000357</v>
      </c>
    </row>
    <row r="1693" spans="1:5">
      <c r="A1693" s="7">
        <v>40338</v>
      </c>
      <c r="B1693">
        <v>33.729999999999997</v>
      </c>
      <c r="C1693">
        <v>36.319800000000001</v>
      </c>
      <c r="D1693">
        <f t="shared" si="82"/>
        <v>2.9999999999994031E-2</v>
      </c>
      <c r="E1693">
        <f t="shared" si="83"/>
        <v>-5.2965000000000018</v>
      </c>
    </row>
    <row r="1694" spans="1:5">
      <c r="A1694" s="7">
        <v>40339</v>
      </c>
      <c r="B1694">
        <v>30.57</v>
      </c>
      <c r="C1694">
        <v>33.069899999999997</v>
      </c>
      <c r="D1694">
        <f t="shared" si="82"/>
        <v>-3.1599999999999966</v>
      </c>
      <c r="E1694">
        <f t="shared" si="83"/>
        <v>-3.2499000000000038</v>
      </c>
    </row>
    <row r="1695" spans="1:5">
      <c r="A1695" s="7">
        <v>40340</v>
      </c>
      <c r="B1695">
        <v>28.79</v>
      </c>
      <c r="C1695">
        <v>31.3614</v>
      </c>
      <c r="D1695">
        <f t="shared" si="82"/>
        <v>-1.7800000000000011</v>
      </c>
      <c r="E1695">
        <f t="shared" si="83"/>
        <v>-1.7084999999999972</v>
      </c>
    </row>
    <row r="1696" spans="1:5">
      <c r="A1696" s="7">
        <v>40343</v>
      </c>
      <c r="B1696">
        <v>28.58</v>
      </c>
      <c r="C1696">
        <v>29.638000000000002</v>
      </c>
      <c r="D1696">
        <f t="shared" si="82"/>
        <v>-0.21000000000000085</v>
      </c>
      <c r="E1696">
        <f t="shared" si="83"/>
        <v>-1.723399999999998</v>
      </c>
    </row>
    <row r="1697" spans="1:5">
      <c r="A1697" s="7">
        <v>40344</v>
      </c>
      <c r="B1697">
        <v>25.87</v>
      </c>
      <c r="C1697">
        <v>28.277100000000001</v>
      </c>
      <c r="D1697">
        <f t="shared" si="82"/>
        <v>-2.7099999999999973</v>
      </c>
      <c r="E1697">
        <f t="shared" si="83"/>
        <v>-1.3609000000000009</v>
      </c>
    </row>
    <row r="1698" spans="1:5">
      <c r="A1698" s="7">
        <v>40345</v>
      </c>
      <c r="B1698">
        <v>25.92</v>
      </c>
      <c r="C1698">
        <v>28.996500000000001</v>
      </c>
      <c r="D1698">
        <f t="shared" si="82"/>
        <v>5.0000000000000711E-2</v>
      </c>
      <c r="E1698">
        <f t="shared" si="83"/>
        <v>0.71940000000000026</v>
      </c>
    </row>
    <row r="1699" spans="1:5">
      <c r="A1699" s="7">
        <v>40346</v>
      </c>
      <c r="B1699">
        <v>25.05</v>
      </c>
      <c r="C1699">
        <v>29.176300000000001</v>
      </c>
      <c r="D1699">
        <f t="shared" si="82"/>
        <v>-0.87000000000000099</v>
      </c>
      <c r="E1699">
        <f t="shared" si="83"/>
        <v>0.17980000000000018</v>
      </c>
    </row>
    <row r="1700" spans="1:5">
      <c r="A1700" s="7">
        <v>40347</v>
      </c>
      <c r="B1700">
        <v>23.95</v>
      </c>
      <c r="C1700">
        <v>26.9603</v>
      </c>
      <c r="D1700">
        <f t="shared" si="82"/>
        <v>-1.1000000000000014</v>
      </c>
      <c r="E1700">
        <f t="shared" si="83"/>
        <v>-2.2160000000000011</v>
      </c>
    </row>
    <row r="1701" spans="1:5">
      <c r="A1701" s="7">
        <v>40350</v>
      </c>
      <c r="B1701">
        <v>24.88</v>
      </c>
      <c r="C1701">
        <v>26.620699999999999</v>
      </c>
      <c r="D1701">
        <f t="shared" si="82"/>
        <v>0.92999999999999972</v>
      </c>
      <c r="E1701">
        <f t="shared" si="83"/>
        <v>-0.33960000000000079</v>
      </c>
    </row>
    <row r="1702" spans="1:5">
      <c r="A1702" s="7">
        <v>40351</v>
      </c>
      <c r="B1702">
        <v>27.05</v>
      </c>
      <c r="C1702">
        <v>26.419</v>
      </c>
      <c r="D1702">
        <f t="shared" si="82"/>
        <v>2.1700000000000017</v>
      </c>
      <c r="E1702">
        <f t="shared" si="83"/>
        <v>-0.20169999999999888</v>
      </c>
    </row>
    <row r="1703" spans="1:5">
      <c r="A1703" s="7">
        <v>40352</v>
      </c>
      <c r="B1703">
        <v>26.91</v>
      </c>
      <c r="C1703">
        <v>28.673300000000001</v>
      </c>
      <c r="D1703">
        <f t="shared" si="82"/>
        <v>-0.14000000000000057</v>
      </c>
      <c r="E1703">
        <f t="shared" si="83"/>
        <v>2.2543000000000006</v>
      </c>
    </row>
    <row r="1704" spans="1:5">
      <c r="A1704" s="7">
        <v>40353</v>
      </c>
      <c r="B1704">
        <v>29.74</v>
      </c>
      <c r="C1704">
        <v>31.390699999999999</v>
      </c>
      <c r="D1704">
        <f t="shared" si="82"/>
        <v>2.8299999999999983</v>
      </c>
      <c r="E1704">
        <f t="shared" si="83"/>
        <v>2.7173999999999978</v>
      </c>
    </row>
    <row r="1705" spans="1:5">
      <c r="A1705" s="7">
        <v>40354</v>
      </c>
      <c r="B1705">
        <v>28.53</v>
      </c>
      <c r="C1705">
        <v>32.102800000000002</v>
      </c>
      <c r="D1705">
        <f t="shared" si="82"/>
        <v>-1.2099999999999973</v>
      </c>
      <c r="E1705">
        <f t="shared" si="83"/>
        <v>0.71210000000000306</v>
      </c>
    </row>
    <row r="1706" spans="1:5">
      <c r="A1706" s="7">
        <v>40357</v>
      </c>
      <c r="B1706">
        <v>29</v>
      </c>
      <c r="C1706">
        <v>30.097000000000001</v>
      </c>
      <c r="D1706">
        <f t="shared" si="82"/>
        <v>0.46999999999999886</v>
      </c>
      <c r="E1706">
        <f t="shared" si="83"/>
        <v>-2.0058000000000007</v>
      </c>
    </row>
    <row r="1707" spans="1:5">
      <c r="A1707" s="7">
        <v>40358</v>
      </c>
      <c r="B1707">
        <v>34.130000000000003</v>
      </c>
      <c r="C1707">
        <v>35.043300000000002</v>
      </c>
      <c r="D1707">
        <f t="shared" si="82"/>
        <v>5.1300000000000026</v>
      </c>
      <c r="E1707">
        <f t="shared" si="83"/>
        <v>4.9463000000000008</v>
      </c>
    </row>
    <row r="1708" spans="1:5">
      <c r="A1708" s="7">
        <v>40359</v>
      </c>
      <c r="B1708">
        <v>34.54</v>
      </c>
      <c r="C1708">
        <v>34.316099999999999</v>
      </c>
      <c r="D1708">
        <f t="shared" si="82"/>
        <v>0.40999999999999659</v>
      </c>
      <c r="E1708">
        <f t="shared" si="83"/>
        <v>-0.7272000000000034</v>
      </c>
    </row>
    <row r="1709" spans="1:5">
      <c r="A1709" s="7">
        <v>40360</v>
      </c>
      <c r="B1709">
        <v>32.86</v>
      </c>
      <c r="C1709">
        <v>36.252699999999997</v>
      </c>
      <c r="D1709">
        <f t="shared" si="82"/>
        <v>-1.6799999999999997</v>
      </c>
      <c r="E1709">
        <f t="shared" si="83"/>
        <v>1.9365999999999985</v>
      </c>
    </row>
    <row r="1710" spans="1:5">
      <c r="A1710" s="7">
        <v>40361</v>
      </c>
      <c r="B1710">
        <v>30.12</v>
      </c>
      <c r="C1710">
        <v>33.592500000000001</v>
      </c>
      <c r="D1710">
        <f t="shared" si="82"/>
        <v>-2.7399999999999984</v>
      </c>
      <c r="E1710">
        <f t="shared" si="83"/>
        <v>-2.6601999999999961</v>
      </c>
    </row>
    <row r="1711" spans="1:5">
      <c r="A1711" s="7">
        <v>40364</v>
      </c>
      <c r="B1711">
        <v>30.12</v>
      </c>
      <c r="C1711">
        <v>32.595300000000002</v>
      </c>
      <c r="D1711">
        <f t="shared" si="82"/>
        <v>0</v>
      </c>
      <c r="E1711">
        <f t="shared" si="83"/>
        <v>-0.99719999999999942</v>
      </c>
    </row>
    <row r="1712" spans="1:5">
      <c r="A1712" s="7">
        <v>40365</v>
      </c>
      <c r="B1712">
        <v>29.65</v>
      </c>
      <c r="C1712">
        <v>31.0215</v>
      </c>
      <c r="D1712">
        <f t="shared" si="82"/>
        <v>-0.47000000000000242</v>
      </c>
      <c r="E1712">
        <f t="shared" si="83"/>
        <v>-1.5738000000000021</v>
      </c>
    </row>
    <row r="1713" spans="1:5">
      <c r="A1713" s="7">
        <v>40366</v>
      </c>
      <c r="B1713">
        <v>26.84</v>
      </c>
      <c r="C1713">
        <v>30.261600000000001</v>
      </c>
      <c r="D1713">
        <f t="shared" si="82"/>
        <v>-2.8099999999999987</v>
      </c>
      <c r="E1713">
        <f t="shared" si="83"/>
        <v>-0.75989999999999824</v>
      </c>
    </row>
    <row r="1714" spans="1:5">
      <c r="A1714" s="7">
        <v>40367</v>
      </c>
      <c r="B1714">
        <v>25.71</v>
      </c>
      <c r="C1714">
        <v>29.0105</v>
      </c>
      <c r="D1714">
        <f t="shared" si="82"/>
        <v>-1.129999999999999</v>
      </c>
      <c r="E1714">
        <f t="shared" si="83"/>
        <v>-1.251100000000001</v>
      </c>
    </row>
    <row r="1715" spans="1:5">
      <c r="A1715" s="7">
        <v>40368</v>
      </c>
      <c r="B1715">
        <v>24.98</v>
      </c>
      <c r="C1715">
        <v>27.9513</v>
      </c>
      <c r="D1715">
        <f t="shared" si="82"/>
        <v>-0.73000000000000043</v>
      </c>
      <c r="E1715">
        <f t="shared" si="83"/>
        <v>-1.0592000000000006</v>
      </c>
    </row>
    <row r="1716" spans="1:5">
      <c r="A1716" s="7">
        <v>40371</v>
      </c>
      <c r="B1716">
        <v>24.43</v>
      </c>
      <c r="C1716">
        <v>28.2624</v>
      </c>
      <c r="D1716">
        <f t="shared" si="82"/>
        <v>-0.55000000000000071</v>
      </c>
      <c r="E1716">
        <f t="shared" si="83"/>
        <v>0.31109999999999971</v>
      </c>
    </row>
    <row r="1717" spans="1:5">
      <c r="A1717" s="7">
        <v>40372</v>
      </c>
      <c r="B1717">
        <v>24.56</v>
      </c>
      <c r="C1717">
        <v>26.8765</v>
      </c>
      <c r="D1717">
        <f t="shared" si="82"/>
        <v>0.12999999999999901</v>
      </c>
      <c r="E1717">
        <f t="shared" si="83"/>
        <v>-1.3858999999999995</v>
      </c>
    </row>
    <row r="1718" spans="1:5">
      <c r="A1718" s="7">
        <v>40373</v>
      </c>
      <c r="B1718">
        <v>24.89</v>
      </c>
      <c r="C1718">
        <v>27.721800000000002</v>
      </c>
      <c r="D1718">
        <f t="shared" si="82"/>
        <v>0.33000000000000185</v>
      </c>
      <c r="E1718">
        <f t="shared" si="83"/>
        <v>0.84530000000000172</v>
      </c>
    </row>
    <row r="1719" spans="1:5">
      <c r="A1719" s="7">
        <v>40374</v>
      </c>
      <c r="B1719">
        <v>25.14</v>
      </c>
      <c r="C1719">
        <v>27.299399999999999</v>
      </c>
      <c r="D1719">
        <f t="shared" si="82"/>
        <v>0.25</v>
      </c>
      <c r="E1719">
        <f t="shared" si="83"/>
        <v>-0.42240000000000322</v>
      </c>
    </row>
    <row r="1720" spans="1:5">
      <c r="A1720" s="7">
        <v>40375</v>
      </c>
      <c r="B1720">
        <v>26.25</v>
      </c>
      <c r="C1720">
        <v>27.0579</v>
      </c>
      <c r="D1720">
        <f t="shared" si="82"/>
        <v>1.1099999999999994</v>
      </c>
      <c r="E1720">
        <f t="shared" si="83"/>
        <v>-0.24149999999999849</v>
      </c>
    </row>
    <row r="1721" spans="1:5">
      <c r="A1721" s="7">
        <v>40378</v>
      </c>
      <c r="B1721">
        <v>25.97</v>
      </c>
      <c r="C1721">
        <v>28.529199999999999</v>
      </c>
      <c r="D1721">
        <f t="shared" si="82"/>
        <v>-0.28000000000000114</v>
      </c>
      <c r="E1721">
        <f t="shared" si="83"/>
        <v>1.4712999999999994</v>
      </c>
    </row>
    <row r="1722" spans="1:5">
      <c r="A1722" s="7">
        <v>40379</v>
      </c>
      <c r="B1722">
        <v>23.93</v>
      </c>
      <c r="C1722">
        <v>28.216899999999999</v>
      </c>
      <c r="D1722">
        <f t="shared" si="82"/>
        <v>-2.0399999999999991</v>
      </c>
      <c r="E1722">
        <f t="shared" si="83"/>
        <v>-0.31230000000000047</v>
      </c>
    </row>
    <row r="1723" spans="1:5">
      <c r="A1723" s="7">
        <v>40380</v>
      </c>
      <c r="B1723">
        <v>25.64</v>
      </c>
      <c r="C1723">
        <v>28.429500000000001</v>
      </c>
      <c r="D1723">
        <f t="shared" si="82"/>
        <v>1.7100000000000009</v>
      </c>
      <c r="E1723">
        <f t="shared" si="83"/>
        <v>0.2126000000000019</v>
      </c>
    </row>
    <row r="1724" spans="1:5">
      <c r="A1724" s="7">
        <v>40381</v>
      </c>
      <c r="B1724">
        <v>24.63</v>
      </c>
      <c r="C1724">
        <v>27.2761</v>
      </c>
      <c r="D1724">
        <f t="shared" si="82"/>
        <v>-1.0100000000000016</v>
      </c>
      <c r="E1724">
        <f t="shared" si="83"/>
        <v>-1.1534000000000013</v>
      </c>
    </row>
    <row r="1725" spans="1:5">
      <c r="A1725" s="7">
        <v>40382</v>
      </c>
      <c r="B1725">
        <v>23.47</v>
      </c>
      <c r="C1725">
        <v>28.072500000000002</v>
      </c>
      <c r="D1725">
        <f t="shared" si="82"/>
        <v>-1.1600000000000001</v>
      </c>
      <c r="E1725">
        <f t="shared" si="83"/>
        <v>0.796400000000002</v>
      </c>
    </row>
    <row r="1726" spans="1:5">
      <c r="A1726" s="7">
        <v>40385</v>
      </c>
      <c r="B1726">
        <v>22.73</v>
      </c>
      <c r="C1726">
        <v>26.7958</v>
      </c>
      <c r="D1726">
        <f t="shared" si="82"/>
        <v>-0.73999999999999844</v>
      </c>
      <c r="E1726">
        <f t="shared" si="83"/>
        <v>-1.2767000000000017</v>
      </c>
    </row>
    <row r="1727" spans="1:5">
      <c r="A1727" s="7">
        <v>40386</v>
      </c>
      <c r="B1727">
        <v>23.19</v>
      </c>
      <c r="C1727">
        <v>26.406099999999999</v>
      </c>
      <c r="D1727">
        <f t="shared" si="82"/>
        <v>0.46000000000000085</v>
      </c>
      <c r="E1727">
        <f t="shared" si="83"/>
        <v>-0.38970000000000127</v>
      </c>
    </row>
    <row r="1728" spans="1:5">
      <c r="A1728" s="7">
        <v>40387</v>
      </c>
      <c r="B1728">
        <v>24.25</v>
      </c>
      <c r="C1728">
        <v>26.613600000000002</v>
      </c>
      <c r="D1728">
        <f t="shared" si="82"/>
        <v>1.0599999999999987</v>
      </c>
      <c r="E1728">
        <f t="shared" si="83"/>
        <v>0.20750000000000313</v>
      </c>
    </row>
    <row r="1729" spans="1:5">
      <c r="A1729" s="7">
        <v>40388</v>
      </c>
      <c r="B1729">
        <v>24.13</v>
      </c>
      <c r="C1729">
        <v>27.120699999999999</v>
      </c>
      <c r="D1729">
        <f t="shared" si="82"/>
        <v>-0.12000000000000099</v>
      </c>
      <c r="E1729">
        <f t="shared" si="83"/>
        <v>0.50709999999999766</v>
      </c>
    </row>
    <row r="1730" spans="1:5">
      <c r="A1730" s="7">
        <v>40389</v>
      </c>
      <c r="B1730">
        <v>23.5</v>
      </c>
      <c r="C1730">
        <v>27.161100000000001</v>
      </c>
      <c r="D1730">
        <f t="shared" si="82"/>
        <v>-0.62999999999999901</v>
      </c>
      <c r="E1730">
        <f t="shared" si="83"/>
        <v>4.0400000000001768E-2</v>
      </c>
    </row>
    <row r="1731" spans="1:5">
      <c r="A1731" s="7">
        <v>40392</v>
      </c>
      <c r="B1731">
        <v>22.01</v>
      </c>
      <c r="C1731">
        <v>26.3127</v>
      </c>
      <c r="D1731">
        <f t="shared" si="82"/>
        <v>-1.4899999999999984</v>
      </c>
      <c r="E1731">
        <f t="shared" si="83"/>
        <v>-0.8484000000000016</v>
      </c>
    </row>
    <row r="1732" spans="1:5">
      <c r="A1732" s="7">
        <v>40393</v>
      </c>
      <c r="B1732">
        <v>22.63</v>
      </c>
      <c r="C1732">
        <v>26.166599999999999</v>
      </c>
      <c r="D1732">
        <f t="shared" si="82"/>
        <v>0.61999999999999744</v>
      </c>
      <c r="E1732">
        <f t="shared" si="83"/>
        <v>-0.14610000000000056</v>
      </c>
    </row>
    <row r="1733" spans="1:5">
      <c r="A1733" s="7">
        <v>40394</v>
      </c>
      <c r="B1733">
        <v>22.21</v>
      </c>
      <c r="C1733">
        <v>25.471900000000002</v>
      </c>
      <c r="D1733">
        <f t="shared" si="82"/>
        <v>-0.41999999999999815</v>
      </c>
      <c r="E1733">
        <f t="shared" si="83"/>
        <v>-0.69469999999999743</v>
      </c>
    </row>
    <row r="1734" spans="1:5">
      <c r="A1734" s="7">
        <v>40395</v>
      </c>
      <c r="B1734">
        <v>22.1</v>
      </c>
      <c r="C1734">
        <v>25.1036</v>
      </c>
      <c r="D1734">
        <f t="shared" si="82"/>
        <v>-0.10999999999999943</v>
      </c>
      <c r="E1734">
        <f t="shared" si="83"/>
        <v>-0.3683000000000014</v>
      </c>
    </row>
    <row r="1735" spans="1:5">
      <c r="A1735" s="7">
        <v>40396</v>
      </c>
      <c r="B1735">
        <v>21.74</v>
      </c>
      <c r="C1735">
        <v>27.105399999999999</v>
      </c>
      <c r="D1735">
        <f t="shared" si="82"/>
        <v>-0.36000000000000298</v>
      </c>
      <c r="E1735">
        <f t="shared" si="83"/>
        <v>2.0017999999999994</v>
      </c>
    </row>
    <row r="1736" spans="1:5">
      <c r="A1736" s="7">
        <v>40399</v>
      </c>
      <c r="B1736">
        <v>22.14</v>
      </c>
      <c r="C1736">
        <v>25.831499999999998</v>
      </c>
      <c r="D1736">
        <f t="shared" si="82"/>
        <v>0.40000000000000213</v>
      </c>
      <c r="E1736">
        <f t="shared" si="83"/>
        <v>-1.2739000000000011</v>
      </c>
    </row>
    <row r="1737" spans="1:5">
      <c r="A1737" s="7">
        <v>40400</v>
      </c>
      <c r="B1737">
        <v>22.37</v>
      </c>
      <c r="C1737">
        <v>27.094200000000001</v>
      </c>
      <c r="D1737">
        <f t="shared" si="82"/>
        <v>0.23000000000000043</v>
      </c>
      <c r="E1737">
        <f t="shared" si="83"/>
        <v>1.2627000000000024</v>
      </c>
    </row>
    <row r="1738" spans="1:5">
      <c r="A1738" s="7">
        <v>40401</v>
      </c>
      <c r="B1738">
        <v>25.39</v>
      </c>
      <c r="C1738">
        <v>30.014399999999998</v>
      </c>
      <c r="D1738">
        <f t="shared" si="82"/>
        <v>3.0199999999999996</v>
      </c>
      <c r="E1738">
        <f t="shared" si="83"/>
        <v>2.9201999999999977</v>
      </c>
    </row>
    <row r="1739" spans="1:5">
      <c r="A1739" s="7">
        <v>40402</v>
      </c>
      <c r="B1739">
        <v>25.73</v>
      </c>
      <c r="C1739">
        <v>29.367799999999999</v>
      </c>
      <c r="D1739">
        <f t="shared" si="82"/>
        <v>0.33999999999999986</v>
      </c>
      <c r="E1739">
        <f t="shared" si="83"/>
        <v>-0.6465999999999994</v>
      </c>
    </row>
    <row r="1740" spans="1:5">
      <c r="A1740" s="7">
        <v>40403</v>
      </c>
      <c r="B1740">
        <v>26.24</v>
      </c>
      <c r="C1740">
        <v>29.1965</v>
      </c>
      <c r="D1740">
        <f t="shared" si="82"/>
        <v>0.50999999999999801</v>
      </c>
      <c r="E1740">
        <f t="shared" si="83"/>
        <v>-0.17129999999999868</v>
      </c>
    </row>
    <row r="1741" spans="1:5">
      <c r="A1741" s="7">
        <v>40406</v>
      </c>
      <c r="B1741">
        <v>26.1</v>
      </c>
      <c r="C1741">
        <v>29.996700000000001</v>
      </c>
      <c r="D1741">
        <f t="shared" si="82"/>
        <v>-0.13999999999999702</v>
      </c>
      <c r="E1741">
        <f t="shared" si="83"/>
        <v>0.80020000000000024</v>
      </c>
    </row>
    <row r="1742" spans="1:5">
      <c r="A1742" s="7">
        <v>40407</v>
      </c>
      <c r="B1742">
        <v>24.33</v>
      </c>
      <c r="C1742">
        <v>27.767800000000001</v>
      </c>
      <c r="D1742">
        <f t="shared" si="82"/>
        <v>-1.7700000000000031</v>
      </c>
      <c r="E1742">
        <f t="shared" si="83"/>
        <v>-2.2288999999999994</v>
      </c>
    </row>
    <row r="1743" spans="1:5">
      <c r="A1743" s="7">
        <v>40408</v>
      </c>
      <c r="B1743">
        <v>24.59</v>
      </c>
      <c r="C1743">
        <v>26.737100000000002</v>
      </c>
      <c r="D1743">
        <f t="shared" si="82"/>
        <v>0.26000000000000156</v>
      </c>
      <c r="E1743">
        <f t="shared" si="83"/>
        <v>-1.0306999999999995</v>
      </c>
    </row>
    <row r="1744" spans="1:5">
      <c r="A1744" s="7">
        <v>40409</v>
      </c>
      <c r="B1744">
        <v>26.44</v>
      </c>
      <c r="C1744">
        <v>29.33</v>
      </c>
      <c r="D1744">
        <f t="shared" ref="D1744:D1807" si="84">B1744-B1743</f>
        <v>1.8500000000000014</v>
      </c>
      <c r="E1744">
        <f t="shared" ref="E1744:E1807" si="85">C1744-C1743</f>
        <v>2.5928999999999967</v>
      </c>
    </row>
    <row r="1745" spans="1:5">
      <c r="A1745" s="7">
        <v>40410</v>
      </c>
      <c r="B1745">
        <v>25.49</v>
      </c>
      <c r="C1745">
        <v>29.049099999999999</v>
      </c>
      <c r="D1745">
        <f t="shared" si="84"/>
        <v>-0.95000000000000284</v>
      </c>
      <c r="E1745">
        <f t="shared" si="85"/>
        <v>-0.28089999999999904</v>
      </c>
    </row>
    <row r="1746" spans="1:5">
      <c r="A1746" s="7">
        <v>40413</v>
      </c>
      <c r="B1746">
        <v>25.66</v>
      </c>
      <c r="C1746">
        <v>28.290700000000001</v>
      </c>
      <c r="D1746">
        <f t="shared" si="84"/>
        <v>0.17000000000000171</v>
      </c>
      <c r="E1746">
        <f t="shared" si="85"/>
        <v>-0.75839999999999819</v>
      </c>
    </row>
    <row r="1747" spans="1:5">
      <c r="A1747" s="7">
        <v>40414</v>
      </c>
      <c r="B1747">
        <v>27.46</v>
      </c>
      <c r="C1747">
        <v>30.034300000000002</v>
      </c>
      <c r="D1747">
        <f t="shared" si="84"/>
        <v>1.8000000000000007</v>
      </c>
      <c r="E1747">
        <f t="shared" si="85"/>
        <v>1.7436000000000007</v>
      </c>
    </row>
    <row r="1748" spans="1:5">
      <c r="A1748" s="7">
        <v>40415</v>
      </c>
      <c r="B1748">
        <v>26.7</v>
      </c>
      <c r="C1748">
        <v>30.837299999999999</v>
      </c>
      <c r="D1748">
        <f t="shared" si="84"/>
        <v>-0.76000000000000156</v>
      </c>
      <c r="E1748">
        <f t="shared" si="85"/>
        <v>0.80299999999999727</v>
      </c>
    </row>
    <row r="1749" spans="1:5">
      <c r="A1749" s="7">
        <v>40416</v>
      </c>
      <c r="B1749">
        <v>27.37</v>
      </c>
      <c r="C1749">
        <v>29.982800000000001</v>
      </c>
      <c r="D1749">
        <f t="shared" si="84"/>
        <v>0.67000000000000171</v>
      </c>
      <c r="E1749">
        <f t="shared" si="85"/>
        <v>-0.85449999999999804</v>
      </c>
    </row>
    <row r="1750" spans="1:5">
      <c r="A1750" s="7">
        <v>40417</v>
      </c>
      <c r="B1750">
        <v>24.45</v>
      </c>
      <c r="C1750">
        <v>28.3184</v>
      </c>
      <c r="D1750">
        <f t="shared" si="84"/>
        <v>-2.9200000000000017</v>
      </c>
      <c r="E1750">
        <f t="shared" si="85"/>
        <v>-1.6644000000000005</v>
      </c>
    </row>
    <row r="1751" spans="1:5">
      <c r="A1751" s="7">
        <v>40420</v>
      </c>
      <c r="B1751">
        <v>27.21</v>
      </c>
      <c r="C1751">
        <v>29.089600000000001</v>
      </c>
      <c r="D1751">
        <f t="shared" si="84"/>
        <v>2.7600000000000016</v>
      </c>
      <c r="E1751">
        <f t="shared" si="85"/>
        <v>0.77120000000000033</v>
      </c>
    </row>
    <row r="1752" spans="1:5">
      <c r="A1752" s="7">
        <v>40421</v>
      </c>
      <c r="B1752">
        <v>26.05</v>
      </c>
      <c r="C1752">
        <v>29.3735</v>
      </c>
      <c r="D1752">
        <f t="shared" si="84"/>
        <v>-1.1600000000000001</v>
      </c>
      <c r="E1752">
        <f t="shared" si="85"/>
        <v>0.28389999999999915</v>
      </c>
    </row>
    <row r="1753" spans="1:5">
      <c r="A1753" s="7">
        <v>40422</v>
      </c>
      <c r="B1753">
        <v>23.89</v>
      </c>
      <c r="C1753">
        <v>26.2515</v>
      </c>
      <c r="D1753">
        <f t="shared" si="84"/>
        <v>-2.16</v>
      </c>
      <c r="E1753">
        <f t="shared" si="85"/>
        <v>-3.1219999999999999</v>
      </c>
    </row>
    <row r="1754" spans="1:5">
      <c r="A1754" s="7">
        <v>40423</v>
      </c>
      <c r="B1754">
        <v>23.19</v>
      </c>
      <c r="C1754">
        <v>25.912099999999999</v>
      </c>
      <c r="D1754">
        <f t="shared" si="84"/>
        <v>-0.69999999999999929</v>
      </c>
      <c r="E1754">
        <f t="shared" si="85"/>
        <v>-0.33940000000000126</v>
      </c>
    </row>
    <row r="1755" spans="1:5">
      <c r="A1755" s="7">
        <v>40424</v>
      </c>
      <c r="B1755">
        <v>21.31</v>
      </c>
      <c r="C1755">
        <v>24.559699999999999</v>
      </c>
      <c r="D1755">
        <f t="shared" si="84"/>
        <v>-1.8800000000000026</v>
      </c>
      <c r="E1755">
        <f t="shared" si="85"/>
        <v>-1.3523999999999994</v>
      </c>
    </row>
    <row r="1756" spans="1:5">
      <c r="A1756" s="7">
        <v>40427</v>
      </c>
      <c r="B1756">
        <v>21.31</v>
      </c>
      <c r="C1756">
        <v>24.470400000000001</v>
      </c>
      <c r="D1756">
        <f t="shared" si="84"/>
        <v>0</v>
      </c>
      <c r="E1756">
        <f t="shared" si="85"/>
        <v>-8.9299999999997937E-2</v>
      </c>
    </row>
    <row r="1757" spans="1:5">
      <c r="A1757" s="7">
        <v>40428</v>
      </c>
      <c r="B1757">
        <v>23.8</v>
      </c>
      <c r="C1757">
        <v>25.257200000000001</v>
      </c>
      <c r="D1757">
        <f t="shared" si="84"/>
        <v>2.490000000000002</v>
      </c>
      <c r="E1757">
        <f t="shared" si="85"/>
        <v>0.7867999999999995</v>
      </c>
    </row>
    <row r="1758" spans="1:5">
      <c r="A1758" s="7">
        <v>40429</v>
      </c>
      <c r="B1758">
        <v>23.25</v>
      </c>
      <c r="C1758">
        <v>24.858000000000001</v>
      </c>
      <c r="D1758">
        <f t="shared" si="84"/>
        <v>-0.55000000000000071</v>
      </c>
      <c r="E1758">
        <f t="shared" si="85"/>
        <v>-0.39920000000000044</v>
      </c>
    </row>
    <row r="1759" spans="1:5">
      <c r="A1759" s="7">
        <v>40430</v>
      </c>
      <c r="B1759">
        <v>22.81</v>
      </c>
      <c r="C1759">
        <v>24.2136</v>
      </c>
      <c r="D1759">
        <f t="shared" si="84"/>
        <v>-0.44000000000000128</v>
      </c>
      <c r="E1759">
        <f t="shared" si="85"/>
        <v>-0.64440000000000097</v>
      </c>
    </row>
    <row r="1760" spans="1:5">
      <c r="A1760" s="7">
        <v>40431</v>
      </c>
      <c r="B1760">
        <v>21.99</v>
      </c>
      <c r="C1760">
        <v>24.619900000000001</v>
      </c>
      <c r="D1760">
        <f t="shared" si="84"/>
        <v>-0.82000000000000028</v>
      </c>
      <c r="E1760">
        <f t="shared" si="85"/>
        <v>0.40630000000000166</v>
      </c>
    </row>
    <row r="1761" spans="1:5">
      <c r="A1761" s="7">
        <v>40434</v>
      </c>
      <c r="B1761">
        <v>21.21</v>
      </c>
      <c r="C1761">
        <v>23.772500000000001</v>
      </c>
      <c r="D1761">
        <f t="shared" si="84"/>
        <v>-0.77999999999999758</v>
      </c>
      <c r="E1761">
        <f t="shared" si="85"/>
        <v>-0.84740000000000038</v>
      </c>
    </row>
    <row r="1762" spans="1:5">
      <c r="A1762" s="7">
        <v>40435</v>
      </c>
      <c r="B1762">
        <v>21.56</v>
      </c>
      <c r="C1762">
        <v>23.266200000000001</v>
      </c>
      <c r="D1762">
        <f t="shared" si="84"/>
        <v>0.34999999999999787</v>
      </c>
      <c r="E1762">
        <f t="shared" si="85"/>
        <v>-0.50629999999999953</v>
      </c>
    </row>
    <row r="1763" spans="1:5">
      <c r="A1763" s="7">
        <v>40436</v>
      </c>
      <c r="B1763">
        <v>22.1</v>
      </c>
      <c r="C1763">
        <v>23.573499999999999</v>
      </c>
      <c r="D1763">
        <f t="shared" si="84"/>
        <v>0.5400000000000027</v>
      </c>
      <c r="E1763">
        <f t="shared" si="85"/>
        <v>0.30729999999999791</v>
      </c>
    </row>
    <row r="1764" spans="1:5">
      <c r="A1764" s="7">
        <v>40437</v>
      </c>
      <c r="B1764">
        <v>21.72</v>
      </c>
      <c r="C1764">
        <v>24.0703</v>
      </c>
      <c r="D1764">
        <f t="shared" si="84"/>
        <v>-0.38000000000000256</v>
      </c>
      <c r="E1764">
        <f t="shared" si="85"/>
        <v>0.49680000000000035</v>
      </c>
    </row>
    <row r="1765" spans="1:5">
      <c r="A1765" s="7">
        <v>40438</v>
      </c>
      <c r="B1765">
        <v>22.01</v>
      </c>
      <c r="C1765">
        <v>24.538799999999998</v>
      </c>
      <c r="D1765">
        <f t="shared" si="84"/>
        <v>0.2900000000000027</v>
      </c>
      <c r="E1765">
        <f t="shared" si="85"/>
        <v>0.46849999999999881</v>
      </c>
    </row>
    <row r="1766" spans="1:5">
      <c r="A1766" s="7">
        <v>40441</v>
      </c>
      <c r="B1766">
        <v>21.5</v>
      </c>
      <c r="C1766">
        <v>24.146799999999999</v>
      </c>
      <c r="D1766">
        <f t="shared" si="84"/>
        <v>-0.51000000000000156</v>
      </c>
      <c r="E1766">
        <f t="shared" si="85"/>
        <v>-0.39199999999999946</v>
      </c>
    </row>
    <row r="1767" spans="1:5">
      <c r="A1767" s="7">
        <v>40442</v>
      </c>
      <c r="B1767">
        <v>22.35</v>
      </c>
      <c r="C1767">
        <v>25.076899999999998</v>
      </c>
      <c r="D1767">
        <f t="shared" si="84"/>
        <v>0.85000000000000142</v>
      </c>
      <c r="E1767">
        <f t="shared" si="85"/>
        <v>0.93009999999999948</v>
      </c>
    </row>
    <row r="1768" spans="1:5">
      <c r="A1768" s="7">
        <v>40443</v>
      </c>
      <c r="B1768">
        <v>22.51</v>
      </c>
      <c r="C1768">
        <v>25.421800000000001</v>
      </c>
      <c r="D1768">
        <f t="shared" si="84"/>
        <v>0.16000000000000014</v>
      </c>
      <c r="E1768">
        <f t="shared" si="85"/>
        <v>0.34490000000000265</v>
      </c>
    </row>
    <row r="1769" spans="1:5">
      <c r="A1769" s="7">
        <v>40444</v>
      </c>
      <c r="B1769">
        <v>23.87</v>
      </c>
      <c r="C1769">
        <v>25.562999999999999</v>
      </c>
      <c r="D1769">
        <f t="shared" si="84"/>
        <v>1.3599999999999994</v>
      </c>
      <c r="E1769">
        <f t="shared" si="85"/>
        <v>0.14119999999999777</v>
      </c>
    </row>
    <row r="1770" spans="1:5">
      <c r="A1770" s="7">
        <v>40445</v>
      </c>
      <c r="B1770">
        <v>21.71</v>
      </c>
      <c r="C1770">
        <v>23.660399999999999</v>
      </c>
      <c r="D1770">
        <f t="shared" si="84"/>
        <v>-2.16</v>
      </c>
      <c r="E1770">
        <f t="shared" si="85"/>
        <v>-1.9025999999999996</v>
      </c>
    </row>
    <row r="1771" spans="1:5">
      <c r="A1771" s="7">
        <v>40448</v>
      </c>
      <c r="B1771">
        <v>22.54</v>
      </c>
      <c r="C1771">
        <v>24.559000000000001</v>
      </c>
      <c r="D1771">
        <f t="shared" si="84"/>
        <v>0.82999999999999829</v>
      </c>
      <c r="E1771">
        <f t="shared" si="85"/>
        <v>0.89860000000000184</v>
      </c>
    </row>
    <row r="1772" spans="1:5">
      <c r="A1772" s="7">
        <v>40449</v>
      </c>
      <c r="B1772">
        <v>22.6</v>
      </c>
      <c r="C1772">
        <v>24.761600000000001</v>
      </c>
      <c r="D1772">
        <f t="shared" si="84"/>
        <v>6.0000000000002274E-2</v>
      </c>
      <c r="E1772">
        <f t="shared" si="85"/>
        <v>0.20260000000000034</v>
      </c>
    </row>
    <row r="1773" spans="1:5">
      <c r="A1773" s="7">
        <v>40450</v>
      </c>
      <c r="B1773">
        <v>23.25</v>
      </c>
      <c r="C1773">
        <v>25.061800000000002</v>
      </c>
      <c r="D1773">
        <f t="shared" si="84"/>
        <v>0.64999999999999858</v>
      </c>
      <c r="E1773">
        <f t="shared" si="85"/>
        <v>0.30020000000000024</v>
      </c>
    </row>
    <row r="1774" spans="1:5">
      <c r="A1774" s="7">
        <v>40451</v>
      </c>
      <c r="B1774">
        <v>23.7</v>
      </c>
      <c r="C1774">
        <v>26.112400000000001</v>
      </c>
      <c r="D1774">
        <f t="shared" si="84"/>
        <v>0.44999999999999929</v>
      </c>
      <c r="E1774">
        <f t="shared" si="85"/>
        <v>1.0505999999999993</v>
      </c>
    </row>
    <row r="1775" spans="1:5">
      <c r="A1775" s="7">
        <v>40452</v>
      </c>
      <c r="B1775">
        <v>22.5</v>
      </c>
      <c r="C1775">
        <v>26.365100000000002</v>
      </c>
      <c r="D1775">
        <f t="shared" si="84"/>
        <v>-1.1999999999999993</v>
      </c>
      <c r="E1775">
        <f t="shared" si="85"/>
        <v>0.25270000000000081</v>
      </c>
    </row>
    <row r="1776" spans="1:5">
      <c r="A1776" s="7">
        <v>40455</v>
      </c>
      <c r="B1776">
        <v>23.53</v>
      </c>
      <c r="C1776">
        <v>27.048400000000001</v>
      </c>
      <c r="D1776">
        <f t="shared" si="84"/>
        <v>1.0300000000000011</v>
      </c>
      <c r="E1776">
        <f t="shared" si="85"/>
        <v>0.68329999999999913</v>
      </c>
    </row>
    <row r="1777" spans="1:5">
      <c r="A1777" s="7">
        <v>40456</v>
      </c>
      <c r="B1777">
        <v>21.76</v>
      </c>
      <c r="C1777">
        <v>25.113</v>
      </c>
      <c r="D1777">
        <f t="shared" si="84"/>
        <v>-1.7699999999999996</v>
      </c>
      <c r="E1777">
        <f t="shared" si="85"/>
        <v>-1.9354000000000013</v>
      </c>
    </row>
    <row r="1778" spans="1:5">
      <c r="A1778" s="7">
        <v>40457</v>
      </c>
      <c r="B1778">
        <v>21.49</v>
      </c>
      <c r="C1778">
        <v>24.647099999999998</v>
      </c>
      <c r="D1778">
        <f t="shared" si="84"/>
        <v>-0.27000000000000313</v>
      </c>
      <c r="E1778">
        <f t="shared" si="85"/>
        <v>-0.46590000000000131</v>
      </c>
    </row>
    <row r="1779" spans="1:5">
      <c r="A1779" s="7">
        <v>40458</v>
      </c>
      <c r="B1779">
        <v>21.56</v>
      </c>
      <c r="C1779">
        <v>23.985199999999999</v>
      </c>
      <c r="D1779">
        <f t="shared" si="84"/>
        <v>7.0000000000000284E-2</v>
      </c>
      <c r="E1779">
        <f t="shared" si="85"/>
        <v>-0.66189999999999927</v>
      </c>
    </row>
    <row r="1780" spans="1:5">
      <c r="A1780" s="7">
        <v>40459</v>
      </c>
      <c r="B1780">
        <v>20.71</v>
      </c>
      <c r="C1780">
        <v>22.817399999999999</v>
      </c>
      <c r="D1780">
        <f t="shared" si="84"/>
        <v>-0.84999999999999787</v>
      </c>
      <c r="E1780">
        <f t="shared" si="85"/>
        <v>-1.1677999999999997</v>
      </c>
    </row>
    <row r="1781" spans="1:5">
      <c r="A1781" s="7">
        <v>40462</v>
      </c>
      <c r="B1781">
        <v>18.96</v>
      </c>
      <c r="C1781">
        <v>22.537700000000001</v>
      </c>
      <c r="D1781">
        <f t="shared" si="84"/>
        <v>-1.75</v>
      </c>
      <c r="E1781">
        <f t="shared" si="85"/>
        <v>-0.27969999999999828</v>
      </c>
    </row>
    <row r="1782" spans="1:5">
      <c r="A1782" s="7">
        <v>40463</v>
      </c>
      <c r="B1782">
        <v>18.93</v>
      </c>
      <c r="C1782">
        <v>22.751000000000001</v>
      </c>
      <c r="D1782">
        <f t="shared" si="84"/>
        <v>-3.0000000000001137E-2</v>
      </c>
      <c r="E1782">
        <f t="shared" si="85"/>
        <v>0.21330000000000027</v>
      </c>
    </row>
    <row r="1783" spans="1:5">
      <c r="A1783" s="7">
        <v>40464</v>
      </c>
      <c r="B1783">
        <v>19.07</v>
      </c>
      <c r="C1783">
        <v>21.770199999999999</v>
      </c>
      <c r="D1783">
        <f t="shared" si="84"/>
        <v>0.14000000000000057</v>
      </c>
      <c r="E1783">
        <f t="shared" si="85"/>
        <v>-0.98080000000000211</v>
      </c>
    </row>
    <row r="1784" spans="1:5">
      <c r="A1784" s="7">
        <v>40465</v>
      </c>
      <c r="B1784">
        <v>19.88</v>
      </c>
      <c r="C1784">
        <v>21.477799999999998</v>
      </c>
      <c r="D1784">
        <f t="shared" si="84"/>
        <v>0.80999999999999872</v>
      </c>
      <c r="E1784">
        <f t="shared" si="85"/>
        <v>-0.29240000000000066</v>
      </c>
    </row>
    <row r="1785" spans="1:5">
      <c r="A1785" s="7">
        <v>40466</v>
      </c>
      <c r="B1785">
        <v>19.03</v>
      </c>
      <c r="C1785">
        <v>21.581600000000002</v>
      </c>
      <c r="D1785">
        <f t="shared" si="84"/>
        <v>-0.84999999999999787</v>
      </c>
      <c r="E1785">
        <f t="shared" si="85"/>
        <v>0.10380000000000322</v>
      </c>
    </row>
    <row r="1786" spans="1:5">
      <c r="A1786" s="7">
        <v>40469</v>
      </c>
      <c r="B1786">
        <v>19.09</v>
      </c>
      <c r="C1786">
        <v>21.390899999999998</v>
      </c>
      <c r="D1786">
        <f t="shared" si="84"/>
        <v>5.9999999999998721E-2</v>
      </c>
      <c r="E1786">
        <f t="shared" si="85"/>
        <v>-0.1907000000000032</v>
      </c>
    </row>
    <row r="1787" spans="1:5">
      <c r="A1787" s="7">
        <v>40470</v>
      </c>
      <c r="B1787">
        <v>20.63</v>
      </c>
      <c r="C1787">
        <v>22.064499999999999</v>
      </c>
      <c r="D1787">
        <f t="shared" si="84"/>
        <v>1.5399999999999991</v>
      </c>
      <c r="E1787">
        <f t="shared" si="85"/>
        <v>0.67360000000000042</v>
      </c>
    </row>
    <row r="1788" spans="1:5">
      <c r="A1788" s="7">
        <v>40471</v>
      </c>
      <c r="B1788">
        <v>19.79</v>
      </c>
      <c r="C1788">
        <v>21.7151</v>
      </c>
      <c r="D1788">
        <f t="shared" si="84"/>
        <v>-0.83999999999999986</v>
      </c>
      <c r="E1788">
        <f t="shared" si="85"/>
        <v>-0.34939999999999927</v>
      </c>
    </row>
    <row r="1789" spans="1:5">
      <c r="A1789" s="7">
        <v>40472</v>
      </c>
      <c r="B1789">
        <v>19.27</v>
      </c>
      <c r="C1789">
        <v>22.043500000000002</v>
      </c>
      <c r="D1789">
        <f t="shared" si="84"/>
        <v>-0.51999999999999957</v>
      </c>
      <c r="E1789">
        <f t="shared" si="85"/>
        <v>0.32840000000000202</v>
      </c>
    </row>
    <row r="1790" spans="1:5">
      <c r="A1790" s="7">
        <v>40473</v>
      </c>
      <c r="B1790">
        <v>18.78</v>
      </c>
      <c r="C1790">
        <v>21.7654</v>
      </c>
      <c r="D1790">
        <f t="shared" si="84"/>
        <v>-0.48999999999999844</v>
      </c>
      <c r="E1790">
        <f t="shared" si="85"/>
        <v>-0.27810000000000201</v>
      </c>
    </row>
    <row r="1791" spans="1:5">
      <c r="A1791" s="7">
        <v>40476</v>
      </c>
      <c r="B1791">
        <v>19.850000000000001</v>
      </c>
      <c r="C1791">
        <v>22.042899999999999</v>
      </c>
      <c r="D1791">
        <f t="shared" si="84"/>
        <v>1.0700000000000003</v>
      </c>
      <c r="E1791">
        <f t="shared" si="85"/>
        <v>0.27749999999999986</v>
      </c>
    </row>
    <row r="1792" spans="1:5">
      <c r="A1792" s="7">
        <v>40477</v>
      </c>
      <c r="B1792">
        <v>20.22</v>
      </c>
      <c r="C1792">
        <v>22.147500000000001</v>
      </c>
      <c r="D1792">
        <f t="shared" si="84"/>
        <v>0.36999999999999744</v>
      </c>
      <c r="E1792">
        <f t="shared" si="85"/>
        <v>0.10460000000000136</v>
      </c>
    </row>
    <row r="1793" spans="1:5">
      <c r="A1793" s="7">
        <v>40478</v>
      </c>
      <c r="B1793">
        <v>20.71</v>
      </c>
      <c r="C1793">
        <v>23.914200000000001</v>
      </c>
      <c r="D1793">
        <f t="shared" si="84"/>
        <v>0.49000000000000199</v>
      </c>
      <c r="E1793">
        <f t="shared" si="85"/>
        <v>1.7667000000000002</v>
      </c>
    </row>
    <row r="1794" spans="1:5">
      <c r="A1794" s="7">
        <v>40479</v>
      </c>
      <c r="B1794">
        <v>20.88</v>
      </c>
      <c r="C1794">
        <v>22.81</v>
      </c>
      <c r="D1794">
        <f t="shared" si="84"/>
        <v>0.16999999999999815</v>
      </c>
      <c r="E1794">
        <f t="shared" si="85"/>
        <v>-1.1042000000000023</v>
      </c>
    </row>
    <row r="1795" spans="1:5">
      <c r="A1795" s="7">
        <v>40480</v>
      </c>
      <c r="B1795">
        <v>21.2</v>
      </c>
      <c r="C1795">
        <v>23.388400000000001</v>
      </c>
      <c r="D1795">
        <f t="shared" si="84"/>
        <v>0.32000000000000028</v>
      </c>
      <c r="E1795">
        <f t="shared" si="85"/>
        <v>0.57840000000000202</v>
      </c>
    </row>
    <row r="1796" spans="1:5">
      <c r="A1796" s="7">
        <v>40483</v>
      </c>
      <c r="B1796">
        <v>21.83</v>
      </c>
      <c r="C1796">
        <v>24.618600000000001</v>
      </c>
      <c r="D1796">
        <f t="shared" si="84"/>
        <v>0.62999999999999901</v>
      </c>
      <c r="E1796">
        <f t="shared" si="85"/>
        <v>1.2302</v>
      </c>
    </row>
    <row r="1797" spans="1:5">
      <c r="A1797" s="7">
        <v>40484</v>
      </c>
      <c r="B1797">
        <v>21.57</v>
      </c>
      <c r="C1797">
        <v>23.885899999999999</v>
      </c>
      <c r="D1797">
        <f t="shared" si="84"/>
        <v>-0.25999999999999801</v>
      </c>
      <c r="E1797">
        <f t="shared" si="85"/>
        <v>-0.73270000000000124</v>
      </c>
    </row>
    <row r="1798" spans="1:5">
      <c r="A1798" s="7">
        <v>40485</v>
      </c>
      <c r="B1798">
        <v>19.559999999999999</v>
      </c>
      <c r="C1798">
        <v>25.435300000000002</v>
      </c>
      <c r="D1798">
        <f t="shared" si="84"/>
        <v>-2.0100000000000016</v>
      </c>
      <c r="E1798">
        <f t="shared" si="85"/>
        <v>1.5494000000000021</v>
      </c>
    </row>
    <row r="1799" spans="1:5">
      <c r="A1799" s="7">
        <v>40486</v>
      </c>
      <c r="B1799">
        <v>18.52</v>
      </c>
      <c r="C1799">
        <v>21.516500000000001</v>
      </c>
      <c r="D1799">
        <f t="shared" si="84"/>
        <v>-1.0399999999999991</v>
      </c>
      <c r="E1799">
        <f t="shared" si="85"/>
        <v>-3.9188000000000009</v>
      </c>
    </row>
    <row r="1800" spans="1:5">
      <c r="A1800" s="7">
        <v>40487</v>
      </c>
      <c r="B1800">
        <v>18.260000000000002</v>
      </c>
      <c r="C1800">
        <v>21.848500000000001</v>
      </c>
      <c r="D1800">
        <f t="shared" si="84"/>
        <v>-0.25999999999999801</v>
      </c>
      <c r="E1800">
        <f t="shared" si="85"/>
        <v>0.33200000000000074</v>
      </c>
    </row>
    <row r="1801" spans="1:5">
      <c r="A1801" s="7">
        <v>40490</v>
      </c>
      <c r="B1801">
        <v>18.29</v>
      </c>
      <c r="C1801">
        <v>21.767199999999999</v>
      </c>
      <c r="D1801">
        <f t="shared" si="84"/>
        <v>2.9999999999997584E-2</v>
      </c>
      <c r="E1801">
        <f t="shared" si="85"/>
        <v>-8.130000000000237E-2</v>
      </c>
    </row>
    <row r="1802" spans="1:5">
      <c r="A1802" s="7">
        <v>40491</v>
      </c>
      <c r="B1802">
        <v>19.079999999999998</v>
      </c>
      <c r="C1802">
        <v>20.631699999999999</v>
      </c>
      <c r="D1802">
        <f t="shared" si="84"/>
        <v>0.78999999999999915</v>
      </c>
      <c r="E1802">
        <f t="shared" si="85"/>
        <v>-1.1355000000000004</v>
      </c>
    </row>
    <row r="1803" spans="1:5">
      <c r="A1803" s="7">
        <v>40492</v>
      </c>
      <c r="B1803">
        <v>18.47</v>
      </c>
      <c r="C1803">
        <v>22.616700000000002</v>
      </c>
      <c r="D1803">
        <f t="shared" si="84"/>
        <v>-0.60999999999999943</v>
      </c>
      <c r="E1803">
        <f t="shared" si="85"/>
        <v>1.985000000000003</v>
      </c>
    </row>
    <row r="1804" spans="1:5">
      <c r="A1804" s="7">
        <v>40493</v>
      </c>
      <c r="B1804">
        <v>18.64</v>
      </c>
      <c r="C1804">
        <v>23.4862</v>
      </c>
      <c r="D1804">
        <f t="shared" si="84"/>
        <v>0.17000000000000171</v>
      </c>
      <c r="E1804">
        <f t="shared" si="85"/>
        <v>0.86949999999999861</v>
      </c>
    </row>
    <row r="1805" spans="1:5">
      <c r="A1805" s="7">
        <v>40494</v>
      </c>
      <c r="B1805">
        <v>20.61</v>
      </c>
      <c r="C1805">
        <v>24.615500000000001</v>
      </c>
      <c r="D1805">
        <f t="shared" si="84"/>
        <v>1.9699999999999989</v>
      </c>
      <c r="E1805">
        <f t="shared" si="85"/>
        <v>1.1293000000000006</v>
      </c>
    </row>
    <row r="1806" spans="1:5">
      <c r="A1806" s="7">
        <v>40497</v>
      </c>
      <c r="B1806">
        <v>20.2</v>
      </c>
      <c r="C1806">
        <v>23.622900000000001</v>
      </c>
      <c r="D1806">
        <f t="shared" si="84"/>
        <v>-0.41000000000000014</v>
      </c>
      <c r="E1806">
        <f t="shared" si="85"/>
        <v>-0.99259999999999948</v>
      </c>
    </row>
    <row r="1807" spans="1:5">
      <c r="A1807" s="7">
        <v>40498</v>
      </c>
      <c r="B1807">
        <v>22.58</v>
      </c>
      <c r="C1807">
        <v>26.3614</v>
      </c>
      <c r="D1807">
        <f t="shared" si="84"/>
        <v>2.379999999999999</v>
      </c>
      <c r="E1807">
        <f t="shared" si="85"/>
        <v>2.7384999999999984</v>
      </c>
    </row>
    <row r="1808" spans="1:5">
      <c r="A1808" s="7">
        <v>40499</v>
      </c>
      <c r="B1808">
        <v>21.76</v>
      </c>
      <c r="C1808">
        <v>24.776399999999999</v>
      </c>
      <c r="D1808">
        <f t="shared" ref="D1808:D1871" si="86">B1808-B1807</f>
        <v>-0.81999999999999673</v>
      </c>
      <c r="E1808">
        <f t="shared" ref="E1808:E1871" si="87">C1808-C1807</f>
        <v>-1.5850000000000009</v>
      </c>
    </row>
    <row r="1809" spans="1:5">
      <c r="A1809" s="7">
        <v>40500</v>
      </c>
      <c r="B1809">
        <v>18.75</v>
      </c>
      <c r="C1809">
        <v>22.918500000000002</v>
      </c>
      <c r="D1809">
        <f t="shared" si="86"/>
        <v>-3.0100000000000016</v>
      </c>
      <c r="E1809">
        <f t="shared" si="87"/>
        <v>-1.8578999999999972</v>
      </c>
    </row>
    <row r="1810" spans="1:5">
      <c r="A1810" s="7">
        <v>40501</v>
      </c>
      <c r="B1810">
        <v>18.04</v>
      </c>
      <c r="C1810">
        <v>22.058800000000002</v>
      </c>
      <c r="D1810">
        <f t="shared" si="86"/>
        <v>-0.71000000000000085</v>
      </c>
      <c r="E1810">
        <f t="shared" si="87"/>
        <v>-0.85970000000000013</v>
      </c>
    </row>
    <row r="1811" spans="1:5">
      <c r="A1811" s="7">
        <v>40504</v>
      </c>
      <c r="B1811">
        <v>18.37</v>
      </c>
      <c r="C1811">
        <v>23.3719</v>
      </c>
      <c r="D1811">
        <f t="shared" si="86"/>
        <v>0.33000000000000185</v>
      </c>
      <c r="E1811">
        <f t="shared" si="87"/>
        <v>1.3130999999999986</v>
      </c>
    </row>
    <row r="1812" spans="1:5">
      <c r="A1812" s="7">
        <v>40505</v>
      </c>
      <c r="B1812">
        <v>20.63</v>
      </c>
      <c r="C1812">
        <v>27.629000000000001</v>
      </c>
      <c r="D1812">
        <f t="shared" si="86"/>
        <v>2.259999999999998</v>
      </c>
      <c r="E1812">
        <f t="shared" si="87"/>
        <v>4.2571000000000012</v>
      </c>
    </row>
    <row r="1813" spans="1:5">
      <c r="A1813" s="7">
        <v>40506</v>
      </c>
      <c r="B1813">
        <v>19.559999999999999</v>
      </c>
      <c r="C1813">
        <v>26.378</v>
      </c>
      <c r="D1813">
        <f t="shared" si="86"/>
        <v>-1.0700000000000003</v>
      </c>
      <c r="E1813">
        <f t="shared" si="87"/>
        <v>-1.2510000000000012</v>
      </c>
    </row>
    <row r="1814" spans="1:5">
      <c r="A1814" s="7">
        <v>40507</v>
      </c>
      <c r="B1814">
        <v>19.559999999999999</v>
      </c>
      <c r="C1814">
        <v>25.415700000000001</v>
      </c>
      <c r="D1814">
        <f t="shared" si="86"/>
        <v>0</v>
      </c>
      <c r="E1814">
        <f t="shared" si="87"/>
        <v>-0.96229999999999905</v>
      </c>
    </row>
    <row r="1815" spans="1:5">
      <c r="A1815" s="7">
        <v>40508</v>
      </c>
      <c r="B1815">
        <v>22.22</v>
      </c>
      <c r="C1815">
        <v>28.438400000000001</v>
      </c>
      <c r="D1815">
        <f t="shared" si="86"/>
        <v>2.66</v>
      </c>
      <c r="E1815">
        <f t="shared" si="87"/>
        <v>3.0227000000000004</v>
      </c>
    </row>
    <row r="1816" spans="1:5">
      <c r="A1816" s="7">
        <v>40511</v>
      </c>
      <c r="B1816">
        <v>21.53</v>
      </c>
      <c r="C1816">
        <v>30.668500000000002</v>
      </c>
      <c r="D1816">
        <f t="shared" si="86"/>
        <v>-0.68999999999999773</v>
      </c>
      <c r="E1816">
        <f t="shared" si="87"/>
        <v>2.2301000000000002</v>
      </c>
    </row>
    <row r="1817" spans="1:5">
      <c r="A1817" s="7">
        <v>40512</v>
      </c>
      <c r="B1817">
        <v>23.54</v>
      </c>
      <c r="C1817">
        <v>31.072800000000001</v>
      </c>
      <c r="D1817">
        <f t="shared" si="86"/>
        <v>2.009999999999998</v>
      </c>
      <c r="E1817">
        <f t="shared" si="87"/>
        <v>0.40429999999999922</v>
      </c>
    </row>
    <row r="1818" spans="1:5">
      <c r="A1818" s="7">
        <v>40513</v>
      </c>
      <c r="B1818">
        <v>21.36</v>
      </c>
      <c r="C1818">
        <v>28.133800000000001</v>
      </c>
      <c r="D1818">
        <f t="shared" si="86"/>
        <v>-2.1799999999999997</v>
      </c>
      <c r="E1818">
        <f t="shared" si="87"/>
        <v>-2.9390000000000001</v>
      </c>
    </row>
    <row r="1819" spans="1:5">
      <c r="A1819" s="7">
        <v>40514</v>
      </c>
      <c r="B1819">
        <v>19.39</v>
      </c>
      <c r="C1819">
        <v>25.357199999999999</v>
      </c>
      <c r="D1819">
        <f t="shared" si="86"/>
        <v>-1.9699999999999989</v>
      </c>
      <c r="E1819">
        <f t="shared" si="87"/>
        <v>-2.776600000000002</v>
      </c>
    </row>
    <row r="1820" spans="1:5">
      <c r="A1820" s="7">
        <v>40515</v>
      </c>
      <c r="B1820">
        <v>18.010000000000002</v>
      </c>
      <c r="C1820">
        <v>23.8826</v>
      </c>
      <c r="D1820">
        <f t="shared" si="86"/>
        <v>-1.379999999999999</v>
      </c>
      <c r="E1820">
        <f t="shared" si="87"/>
        <v>-1.4745999999999988</v>
      </c>
    </row>
    <row r="1821" spans="1:5">
      <c r="A1821" s="7">
        <v>40518</v>
      </c>
      <c r="B1821">
        <v>18.02</v>
      </c>
      <c r="C1821">
        <v>24.722799999999999</v>
      </c>
      <c r="D1821">
        <f t="shared" si="86"/>
        <v>9.9999999999980105E-3</v>
      </c>
      <c r="E1821">
        <f t="shared" si="87"/>
        <v>0.84019999999999939</v>
      </c>
    </row>
    <row r="1822" spans="1:5">
      <c r="A1822" s="7">
        <v>40519</v>
      </c>
      <c r="B1822">
        <v>17.989999999999998</v>
      </c>
      <c r="C1822">
        <v>23.335100000000001</v>
      </c>
      <c r="D1822">
        <f t="shared" si="86"/>
        <v>-3.0000000000001137E-2</v>
      </c>
      <c r="E1822">
        <f t="shared" si="87"/>
        <v>-1.3876999999999988</v>
      </c>
    </row>
    <row r="1823" spans="1:5">
      <c r="A1823" s="7">
        <v>40520</v>
      </c>
      <c r="B1823">
        <v>17.739999999999998</v>
      </c>
      <c r="C1823">
        <v>22.488199999999999</v>
      </c>
      <c r="D1823">
        <f t="shared" si="86"/>
        <v>-0.25</v>
      </c>
      <c r="E1823">
        <f t="shared" si="87"/>
        <v>-0.84690000000000154</v>
      </c>
    </row>
    <row r="1824" spans="1:5">
      <c r="A1824" s="7">
        <v>40521</v>
      </c>
      <c r="B1824">
        <v>17.25</v>
      </c>
      <c r="C1824">
        <v>21.652799999999999</v>
      </c>
      <c r="D1824">
        <f t="shared" si="86"/>
        <v>-0.48999999999999844</v>
      </c>
      <c r="E1824">
        <f t="shared" si="87"/>
        <v>-0.83539999999999992</v>
      </c>
    </row>
    <row r="1825" spans="1:5">
      <c r="A1825" s="7">
        <v>40522</v>
      </c>
      <c r="B1825">
        <v>17.61</v>
      </c>
      <c r="C1825">
        <v>21.148299999999999</v>
      </c>
      <c r="D1825">
        <f t="shared" si="86"/>
        <v>0.35999999999999943</v>
      </c>
      <c r="E1825">
        <f t="shared" si="87"/>
        <v>-0.50450000000000017</v>
      </c>
    </row>
    <row r="1826" spans="1:5">
      <c r="A1826" s="7">
        <v>40525</v>
      </c>
      <c r="B1826">
        <v>17.55</v>
      </c>
      <c r="C1826">
        <v>20.424099999999999</v>
      </c>
      <c r="D1826">
        <f t="shared" si="86"/>
        <v>-5.9999999999998721E-2</v>
      </c>
      <c r="E1826">
        <f t="shared" si="87"/>
        <v>-0.72419999999999973</v>
      </c>
    </row>
    <row r="1827" spans="1:5">
      <c r="A1827" s="7">
        <v>40526</v>
      </c>
      <c r="B1827">
        <v>17.61</v>
      </c>
      <c r="C1827">
        <v>19.7225</v>
      </c>
      <c r="D1827">
        <f t="shared" si="86"/>
        <v>5.9999999999998721E-2</v>
      </c>
      <c r="E1827">
        <f t="shared" si="87"/>
        <v>-0.70159999999999911</v>
      </c>
    </row>
    <row r="1828" spans="1:5">
      <c r="A1828" s="7">
        <v>40527</v>
      </c>
      <c r="B1828">
        <v>17.940000000000001</v>
      </c>
      <c r="C1828">
        <v>19.8565</v>
      </c>
      <c r="D1828">
        <f t="shared" si="86"/>
        <v>0.33000000000000185</v>
      </c>
      <c r="E1828">
        <f t="shared" si="87"/>
        <v>0.13400000000000034</v>
      </c>
    </row>
    <row r="1829" spans="1:5">
      <c r="A1829" s="7">
        <v>40528</v>
      </c>
      <c r="B1829">
        <v>17.39</v>
      </c>
      <c r="C1829">
        <v>18.358799999999999</v>
      </c>
      <c r="D1829">
        <f t="shared" si="86"/>
        <v>-0.55000000000000071</v>
      </c>
      <c r="E1829">
        <f t="shared" si="87"/>
        <v>-1.4977000000000018</v>
      </c>
    </row>
    <row r="1830" spans="1:5">
      <c r="A1830" s="7">
        <v>40529</v>
      </c>
      <c r="B1830">
        <v>16.11</v>
      </c>
      <c r="C1830">
        <v>19.252199999999998</v>
      </c>
      <c r="D1830">
        <f t="shared" si="86"/>
        <v>-1.2800000000000011</v>
      </c>
      <c r="E1830">
        <f t="shared" si="87"/>
        <v>0.89339999999999975</v>
      </c>
    </row>
    <row r="1831" spans="1:5">
      <c r="A1831" s="7">
        <v>40532</v>
      </c>
      <c r="B1831">
        <v>16.41</v>
      </c>
      <c r="C1831">
        <v>18.68</v>
      </c>
      <c r="D1831">
        <f t="shared" si="86"/>
        <v>0.30000000000000071</v>
      </c>
      <c r="E1831">
        <f t="shared" si="87"/>
        <v>-0.57219999999999871</v>
      </c>
    </row>
    <row r="1832" spans="1:5">
      <c r="A1832" s="7">
        <v>40533</v>
      </c>
      <c r="B1832">
        <v>16.489999999999998</v>
      </c>
      <c r="C1832">
        <v>18.471900000000002</v>
      </c>
      <c r="D1832">
        <f t="shared" si="86"/>
        <v>7.9999999999998295E-2</v>
      </c>
      <c r="E1832">
        <f t="shared" si="87"/>
        <v>-0.20809999999999818</v>
      </c>
    </row>
    <row r="1833" spans="1:5">
      <c r="A1833" s="7">
        <v>40534</v>
      </c>
      <c r="B1833">
        <v>15.45</v>
      </c>
      <c r="C1833">
        <v>18.5947</v>
      </c>
      <c r="D1833">
        <f t="shared" si="86"/>
        <v>-1.0399999999999991</v>
      </c>
      <c r="E1833">
        <f t="shared" si="87"/>
        <v>0.12279999999999802</v>
      </c>
    </row>
    <row r="1834" spans="1:5">
      <c r="A1834" s="7">
        <v>40535</v>
      </c>
      <c r="B1834">
        <v>16.47</v>
      </c>
      <c r="C1834">
        <v>19.569299999999998</v>
      </c>
      <c r="D1834">
        <f t="shared" si="86"/>
        <v>1.0199999999999996</v>
      </c>
      <c r="E1834">
        <f t="shared" si="87"/>
        <v>0.9745999999999988</v>
      </c>
    </row>
    <row r="1835" spans="1:5">
      <c r="A1835" s="7">
        <v>40536</v>
      </c>
      <c r="B1835">
        <v>16.47</v>
      </c>
      <c r="C1835">
        <v>19.569299999999998</v>
      </c>
      <c r="D1835">
        <f t="shared" si="86"/>
        <v>0</v>
      </c>
      <c r="E1835">
        <f t="shared" si="87"/>
        <v>0</v>
      </c>
    </row>
    <row r="1836" spans="1:5">
      <c r="A1836" s="7">
        <v>40539</v>
      </c>
      <c r="B1836">
        <v>17.670000000000002</v>
      </c>
      <c r="C1836">
        <v>22.577300000000001</v>
      </c>
      <c r="D1836">
        <f t="shared" si="86"/>
        <v>1.2000000000000028</v>
      </c>
      <c r="E1836">
        <f t="shared" si="87"/>
        <v>3.0080000000000027</v>
      </c>
    </row>
    <row r="1837" spans="1:5">
      <c r="A1837" s="7">
        <v>40540</v>
      </c>
      <c r="B1837">
        <v>17.52</v>
      </c>
      <c r="C1837">
        <v>22.570900000000002</v>
      </c>
      <c r="D1837">
        <f t="shared" si="86"/>
        <v>-0.15000000000000213</v>
      </c>
      <c r="E1837">
        <f t="shared" si="87"/>
        <v>-6.3999999999992951E-3</v>
      </c>
    </row>
    <row r="1838" spans="1:5">
      <c r="A1838" s="7">
        <v>40541</v>
      </c>
      <c r="B1838">
        <v>17.28</v>
      </c>
      <c r="C1838">
        <v>22.009</v>
      </c>
      <c r="D1838">
        <f t="shared" si="86"/>
        <v>-0.23999999999999844</v>
      </c>
      <c r="E1838">
        <f t="shared" si="87"/>
        <v>-0.5619000000000014</v>
      </c>
    </row>
    <row r="1839" spans="1:5">
      <c r="A1839" s="7">
        <v>40542</v>
      </c>
      <c r="B1839">
        <v>17.52</v>
      </c>
      <c r="C1839">
        <v>23.916499999999999</v>
      </c>
      <c r="D1839">
        <f t="shared" si="86"/>
        <v>0.23999999999999844</v>
      </c>
      <c r="E1839">
        <f t="shared" si="87"/>
        <v>1.9074999999999989</v>
      </c>
    </row>
    <row r="1840" spans="1:5">
      <c r="A1840" s="7">
        <v>40543</v>
      </c>
      <c r="B1840">
        <v>17.75</v>
      </c>
      <c r="C1840">
        <v>23.916499999999999</v>
      </c>
      <c r="D1840">
        <f t="shared" si="86"/>
        <v>0.23000000000000043</v>
      </c>
      <c r="E1840">
        <f t="shared" si="87"/>
        <v>0</v>
      </c>
    </row>
    <row r="1841" spans="1:5">
      <c r="A1841" s="7">
        <v>40546</v>
      </c>
      <c r="B1841">
        <v>17.61</v>
      </c>
      <c r="C1841">
        <v>23.623899999999999</v>
      </c>
      <c r="D1841">
        <f t="shared" si="86"/>
        <v>-0.14000000000000057</v>
      </c>
      <c r="E1841">
        <f t="shared" si="87"/>
        <v>-0.29260000000000019</v>
      </c>
    </row>
    <row r="1842" spans="1:5">
      <c r="A1842" s="7">
        <v>40547</v>
      </c>
      <c r="B1842">
        <v>17.38</v>
      </c>
      <c r="C1842">
        <v>23.155999999999999</v>
      </c>
      <c r="D1842">
        <f t="shared" si="86"/>
        <v>-0.23000000000000043</v>
      </c>
      <c r="E1842">
        <f t="shared" si="87"/>
        <v>-0.4679000000000002</v>
      </c>
    </row>
    <row r="1843" spans="1:5">
      <c r="A1843" s="7">
        <v>40548</v>
      </c>
      <c r="B1843">
        <v>17.02</v>
      </c>
      <c r="C1843">
        <v>23.079599999999999</v>
      </c>
      <c r="D1843">
        <f t="shared" si="86"/>
        <v>-0.35999999999999943</v>
      </c>
      <c r="E1843">
        <f t="shared" si="87"/>
        <v>-7.6399999999999579E-2</v>
      </c>
    </row>
    <row r="1844" spans="1:5">
      <c r="A1844" s="7">
        <v>40549</v>
      </c>
      <c r="B1844">
        <v>17.399999999999999</v>
      </c>
      <c r="C1844">
        <v>23.3018</v>
      </c>
      <c r="D1844">
        <f t="shared" si="86"/>
        <v>0.37999999999999901</v>
      </c>
      <c r="E1844">
        <f t="shared" si="87"/>
        <v>0.22220000000000084</v>
      </c>
    </row>
    <row r="1845" spans="1:5">
      <c r="A1845" s="7">
        <v>40550</v>
      </c>
      <c r="B1845">
        <v>17.14</v>
      </c>
      <c r="C1845">
        <v>23.950099999999999</v>
      </c>
      <c r="D1845">
        <f t="shared" si="86"/>
        <v>-0.25999999999999801</v>
      </c>
      <c r="E1845">
        <f t="shared" si="87"/>
        <v>0.64829999999999899</v>
      </c>
    </row>
    <row r="1846" spans="1:5">
      <c r="A1846" s="7">
        <v>40553</v>
      </c>
      <c r="B1846">
        <v>17.54</v>
      </c>
      <c r="C1846">
        <v>25.7194</v>
      </c>
      <c r="D1846">
        <f t="shared" si="86"/>
        <v>0.39999999999999858</v>
      </c>
      <c r="E1846">
        <f t="shared" si="87"/>
        <v>1.7693000000000012</v>
      </c>
    </row>
    <row r="1847" spans="1:5">
      <c r="A1847" s="7">
        <v>40554</v>
      </c>
      <c r="B1847">
        <v>16.89</v>
      </c>
      <c r="C1847">
        <v>23.859500000000001</v>
      </c>
      <c r="D1847">
        <f t="shared" si="86"/>
        <v>-0.64999999999999858</v>
      </c>
      <c r="E1847">
        <f t="shared" si="87"/>
        <v>-1.8598999999999997</v>
      </c>
    </row>
    <row r="1848" spans="1:5">
      <c r="A1848" s="7">
        <v>40555</v>
      </c>
      <c r="B1848">
        <v>16.239999999999998</v>
      </c>
      <c r="C1848">
        <v>22.2715</v>
      </c>
      <c r="D1848">
        <f t="shared" si="86"/>
        <v>-0.65000000000000213</v>
      </c>
      <c r="E1848">
        <f t="shared" si="87"/>
        <v>-1.588000000000001</v>
      </c>
    </row>
    <row r="1849" spans="1:5">
      <c r="A1849" s="7">
        <v>40556</v>
      </c>
      <c r="B1849">
        <v>16.39</v>
      </c>
      <c r="C1849">
        <v>21.4741</v>
      </c>
      <c r="D1849">
        <f t="shared" si="86"/>
        <v>0.15000000000000213</v>
      </c>
      <c r="E1849">
        <f t="shared" si="87"/>
        <v>-0.79739999999999966</v>
      </c>
    </row>
    <row r="1850" spans="1:5">
      <c r="A1850" s="7">
        <v>40557</v>
      </c>
      <c r="B1850">
        <v>15.46</v>
      </c>
      <c r="C1850">
        <v>20.444600000000001</v>
      </c>
      <c r="D1850">
        <f t="shared" si="86"/>
        <v>-0.92999999999999972</v>
      </c>
      <c r="E1850">
        <f t="shared" si="87"/>
        <v>-1.0294999999999987</v>
      </c>
    </row>
    <row r="1851" spans="1:5">
      <c r="A1851" s="7">
        <v>40560</v>
      </c>
      <c r="B1851">
        <v>15.46</v>
      </c>
      <c r="C1851">
        <v>21.173100000000002</v>
      </c>
      <c r="D1851">
        <f t="shared" si="86"/>
        <v>0</v>
      </c>
      <c r="E1851">
        <f t="shared" si="87"/>
        <v>0.72850000000000037</v>
      </c>
    </row>
    <row r="1852" spans="1:5">
      <c r="A1852" s="7">
        <v>40561</v>
      </c>
      <c r="B1852">
        <v>15.87</v>
      </c>
      <c r="C1852">
        <v>20.191800000000001</v>
      </c>
      <c r="D1852">
        <f t="shared" si="86"/>
        <v>0.40999999999999837</v>
      </c>
      <c r="E1852">
        <f t="shared" si="87"/>
        <v>-0.98130000000000095</v>
      </c>
    </row>
    <row r="1853" spans="1:5">
      <c r="A1853" s="7">
        <v>40562</v>
      </c>
      <c r="B1853">
        <v>17.309999999999999</v>
      </c>
      <c r="C1853">
        <v>21.2715</v>
      </c>
      <c r="D1853">
        <f t="shared" si="86"/>
        <v>1.4399999999999995</v>
      </c>
      <c r="E1853">
        <f t="shared" si="87"/>
        <v>1.079699999999999</v>
      </c>
    </row>
    <row r="1854" spans="1:5">
      <c r="A1854" s="7">
        <v>40563</v>
      </c>
      <c r="B1854">
        <v>17.989999999999998</v>
      </c>
      <c r="C1854">
        <v>21.107399999999998</v>
      </c>
      <c r="D1854">
        <f t="shared" si="86"/>
        <v>0.67999999999999972</v>
      </c>
      <c r="E1854">
        <f t="shared" si="87"/>
        <v>-0.16410000000000124</v>
      </c>
    </row>
    <row r="1855" spans="1:5">
      <c r="A1855" s="7">
        <v>40564</v>
      </c>
      <c r="B1855">
        <v>18.47</v>
      </c>
      <c r="C1855">
        <v>19.802700000000002</v>
      </c>
      <c r="D1855">
        <f t="shared" si="86"/>
        <v>0.48000000000000043</v>
      </c>
      <c r="E1855">
        <f t="shared" si="87"/>
        <v>-1.3046999999999969</v>
      </c>
    </row>
    <row r="1856" spans="1:5">
      <c r="A1856" s="7">
        <v>40567</v>
      </c>
      <c r="B1856">
        <v>17.649999999999999</v>
      </c>
      <c r="C1856">
        <v>20.384499999999999</v>
      </c>
      <c r="D1856">
        <f t="shared" si="86"/>
        <v>-0.82000000000000028</v>
      </c>
      <c r="E1856">
        <f t="shared" si="87"/>
        <v>0.58179999999999765</v>
      </c>
    </row>
    <row r="1857" spans="1:5">
      <c r="A1857" s="7">
        <v>40568</v>
      </c>
      <c r="B1857">
        <v>17.59</v>
      </c>
      <c r="C1857">
        <v>21.5594</v>
      </c>
      <c r="D1857">
        <f t="shared" si="86"/>
        <v>-5.9999999999998721E-2</v>
      </c>
      <c r="E1857">
        <f t="shared" si="87"/>
        <v>1.1749000000000009</v>
      </c>
    </row>
    <row r="1858" spans="1:5">
      <c r="A1858" s="7">
        <v>40569</v>
      </c>
      <c r="B1858">
        <v>16.64</v>
      </c>
      <c r="C1858">
        <v>21.526900000000001</v>
      </c>
      <c r="D1858">
        <f t="shared" si="86"/>
        <v>-0.94999999999999929</v>
      </c>
      <c r="E1858">
        <f t="shared" si="87"/>
        <v>-3.2499999999998863E-2</v>
      </c>
    </row>
    <row r="1859" spans="1:5">
      <c r="A1859" s="7">
        <v>40570</v>
      </c>
      <c r="B1859">
        <v>16.149999999999999</v>
      </c>
      <c r="C1859">
        <v>21.108699999999999</v>
      </c>
      <c r="D1859">
        <f t="shared" si="86"/>
        <v>-0.49000000000000199</v>
      </c>
      <c r="E1859">
        <f t="shared" si="87"/>
        <v>-0.41820000000000235</v>
      </c>
    </row>
    <row r="1860" spans="1:5">
      <c r="A1860" s="7">
        <v>40571</v>
      </c>
      <c r="B1860">
        <v>20.04</v>
      </c>
      <c r="C1860">
        <v>22.132200000000001</v>
      </c>
      <c r="D1860">
        <f t="shared" si="86"/>
        <v>3.8900000000000006</v>
      </c>
      <c r="E1860">
        <f t="shared" si="87"/>
        <v>1.0235000000000021</v>
      </c>
    </row>
    <row r="1861" spans="1:5">
      <c r="A1861" s="7">
        <v>40574</v>
      </c>
      <c r="B1861">
        <v>19.53</v>
      </c>
      <c r="C1861">
        <v>22.733899999999998</v>
      </c>
      <c r="D1861">
        <f t="shared" si="86"/>
        <v>-0.50999999999999801</v>
      </c>
      <c r="E1861">
        <f t="shared" si="87"/>
        <v>0.60169999999999746</v>
      </c>
    </row>
    <row r="1862" spans="1:5">
      <c r="A1862" s="7">
        <v>40575</v>
      </c>
      <c r="B1862">
        <v>17.63</v>
      </c>
      <c r="C1862">
        <v>22.152100000000001</v>
      </c>
      <c r="D1862">
        <f t="shared" si="86"/>
        <v>-1.9000000000000021</v>
      </c>
      <c r="E1862">
        <f t="shared" si="87"/>
        <v>-0.58179999999999765</v>
      </c>
    </row>
    <row r="1863" spans="1:5">
      <c r="A1863" s="7">
        <v>40576</v>
      </c>
      <c r="B1863">
        <v>17.3</v>
      </c>
      <c r="C1863">
        <v>21.6554</v>
      </c>
      <c r="D1863">
        <f t="shared" si="86"/>
        <v>-0.32999999999999829</v>
      </c>
      <c r="E1863">
        <f t="shared" si="87"/>
        <v>-0.49670000000000059</v>
      </c>
    </row>
    <row r="1864" spans="1:5">
      <c r="A1864" s="7">
        <v>40577</v>
      </c>
      <c r="B1864">
        <v>16.690000000000001</v>
      </c>
      <c r="C1864">
        <v>22.091899999999999</v>
      </c>
      <c r="D1864">
        <f t="shared" si="86"/>
        <v>-0.60999999999999943</v>
      </c>
      <c r="E1864">
        <f t="shared" si="87"/>
        <v>0.43649999999999878</v>
      </c>
    </row>
    <row r="1865" spans="1:5">
      <c r="A1865" s="7">
        <v>40578</v>
      </c>
      <c r="B1865">
        <v>15.93</v>
      </c>
      <c r="C1865">
        <v>20.898199999999999</v>
      </c>
      <c r="D1865">
        <f t="shared" si="86"/>
        <v>-0.76000000000000156</v>
      </c>
      <c r="E1865">
        <f t="shared" si="87"/>
        <v>-1.1936999999999998</v>
      </c>
    </row>
    <row r="1866" spans="1:5">
      <c r="A1866" s="7">
        <v>40581</v>
      </c>
      <c r="B1866">
        <v>16.28</v>
      </c>
      <c r="C1866">
        <v>20.370200000000001</v>
      </c>
      <c r="D1866">
        <f t="shared" si="86"/>
        <v>0.35000000000000142</v>
      </c>
      <c r="E1866">
        <f t="shared" si="87"/>
        <v>-0.52799999999999869</v>
      </c>
    </row>
    <row r="1867" spans="1:5">
      <c r="A1867" s="7">
        <v>40582</v>
      </c>
      <c r="B1867">
        <v>15.81</v>
      </c>
      <c r="C1867">
        <v>20.206</v>
      </c>
      <c r="D1867">
        <f t="shared" si="86"/>
        <v>-0.47000000000000064</v>
      </c>
      <c r="E1867">
        <f t="shared" si="87"/>
        <v>-0.16420000000000101</v>
      </c>
    </row>
    <row r="1868" spans="1:5">
      <c r="A1868" s="7">
        <v>40583</v>
      </c>
      <c r="B1868">
        <v>15.87</v>
      </c>
      <c r="C1868">
        <v>19.749300000000002</v>
      </c>
      <c r="D1868">
        <f t="shared" si="86"/>
        <v>5.9999999999998721E-2</v>
      </c>
      <c r="E1868">
        <f t="shared" si="87"/>
        <v>-0.45669999999999789</v>
      </c>
    </row>
    <row r="1869" spans="1:5">
      <c r="A1869" s="7">
        <v>40584</v>
      </c>
      <c r="B1869">
        <v>16.09</v>
      </c>
      <c r="C1869">
        <v>19.752199999999998</v>
      </c>
      <c r="D1869">
        <f t="shared" si="86"/>
        <v>0.22000000000000064</v>
      </c>
      <c r="E1869">
        <f t="shared" si="87"/>
        <v>2.899999999996794E-3</v>
      </c>
    </row>
    <row r="1870" spans="1:5">
      <c r="A1870" s="7">
        <v>40585</v>
      </c>
      <c r="B1870">
        <v>15.69</v>
      </c>
      <c r="C1870">
        <v>19.946000000000002</v>
      </c>
      <c r="D1870">
        <f t="shared" si="86"/>
        <v>-0.40000000000000036</v>
      </c>
      <c r="E1870">
        <f t="shared" si="87"/>
        <v>0.19380000000000308</v>
      </c>
    </row>
    <row r="1871" spans="1:5">
      <c r="A1871" s="7">
        <v>40588</v>
      </c>
      <c r="B1871">
        <v>15.95</v>
      </c>
      <c r="C1871">
        <v>20.7408</v>
      </c>
      <c r="D1871">
        <f t="shared" si="86"/>
        <v>0.25999999999999979</v>
      </c>
      <c r="E1871">
        <f t="shared" si="87"/>
        <v>0.79479999999999862</v>
      </c>
    </row>
    <row r="1872" spans="1:5">
      <c r="A1872" s="7">
        <v>40589</v>
      </c>
      <c r="B1872">
        <v>16.37</v>
      </c>
      <c r="C1872">
        <v>20.438600000000001</v>
      </c>
      <c r="D1872">
        <f t="shared" ref="D1872:D1935" si="88">B1872-B1871</f>
        <v>0.42000000000000171</v>
      </c>
      <c r="E1872">
        <f t="shared" ref="E1872:E1935" si="89">C1872-C1871</f>
        <v>-0.30219999999999914</v>
      </c>
    </row>
    <row r="1873" spans="1:5">
      <c r="A1873" s="7">
        <v>40590</v>
      </c>
      <c r="B1873">
        <v>16.72</v>
      </c>
      <c r="C1873">
        <v>19.188500000000001</v>
      </c>
      <c r="D1873">
        <f t="shared" si="88"/>
        <v>0.34999999999999787</v>
      </c>
      <c r="E1873">
        <f t="shared" si="89"/>
        <v>-1.2500999999999998</v>
      </c>
    </row>
    <row r="1874" spans="1:5">
      <c r="A1874" s="7">
        <v>40591</v>
      </c>
      <c r="B1874">
        <v>16.59</v>
      </c>
      <c r="C1874">
        <v>19.995699999999999</v>
      </c>
      <c r="D1874">
        <f t="shared" si="88"/>
        <v>-0.12999999999999901</v>
      </c>
      <c r="E1874">
        <f t="shared" si="89"/>
        <v>0.80719999999999814</v>
      </c>
    </row>
    <row r="1875" spans="1:5">
      <c r="A1875" s="7">
        <v>40592</v>
      </c>
      <c r="B1875">
        <v>16.43</v>
      </c>
      <c r="C1875">
        <v>19.6952</v>
      </c>
      <c r="D1875">
        <f t="shared" si="88"/>
        <v>-0.16000000000000014</v>
      </c>
      <c r="E1875">
        <f t="shared" si="89"/>
        <v>-0.30049999999999955</v>
      </c>
    </row>
    <row r="1876" spans="1:5">
      <c r="A1876" s="7">
        <v>40595</v>
      </c>
      <c r="B1876">
        <v>16.43</v>
      </c>
      <c r="C1876">
        <v>22.144600000000001</v>
      </c>
      <c r="D1876">
        <f t="shared" si="88"/>
        <v>0</v>
      </c>
      <c r="E1876">
        <f t="shared" si="89"/>
        <v>2.4494000000000007</v>
      </c>
    </row>
    <row r="1877" spans="1:5">
      <c r="A1877" s="7">
        <v>40596</v>
      </c>
      <c r="B1877">
        <v>20.8</v>
      </c>
      <c r="C1877">
        <v>23.932099999999998</v>
      </c>
      <c r="D1877">
        <f t="shared" si="88"/>
        <v>4.370000000000001</v>
      </c>
      <c r="E1877">
        <f t="shared" si="89"/>
        <v>1.7874999999999979</v>
      </c>
    </row>
    <row r="1878" spans="1:5">
      <c r="A1878" s="7">
        <v>40597</v>
      </c>
      <c r="B1878">
        <v>22.13</v>
      </c>
      <c r="C1878">
        <v>24.989100000000001</v>
      </c>
      <c r="D1878">
        <f t="shared" si="88"/>
        <v>1.3299999999999983</v>
      </c>
      <c r="E1878">
        <f t="shared" si="89"/>
        <v>1.0570000000000022</v>
      </c>
    </row>
    <row r="1879" spans="1:5">
      <c r="A1879" s="7">
        <v>40598</v>
      </c>
      <c r="B1879">
        <v>21.32</v>
      </c>
      <c r="C1879">
        <v>24.988499999999998</v>
      </c>
      <c r="D1879">
        <f t="shared" si="88"/>
        <v>-0.80999999999999872</v>
      </c>
      <c r="E1879">
        <f t="shared" si="89"/>
        <v>-6.0000000000215437E-4</v>
      </c>
    </row>
    <row r="1880" spans="1:5">
      <c r="A1880" s="7">
        <v>40599</v>
      </c>
      <c r="B1880">
        <v>19.22</v>
      </c>
      <c r="C1880">
        <v>23.103200000000001</v>
      </c>
      <c r="D1880">
        <f t="shared" si="88"/>
        <v>-2.1000000000000014</v>
      </c>
      <c r="E1880">
        <f t="shared" si="89"/>
        <v>-1.8852999999999973</v>
      </c>
    </row>
    <row r="1881" spans="1:5">
      <c r="A1881" s="7">
        <v>40602</v>
      </c>
      <c r="B1881">
        <v>18.350000000000001</v>
      </c>
      <c r="C1881">
        <v>22.714099999999998</v>
      </c>
      <c r="D1881">
        <f t="shared" si="88"/>
        <v>-0.86999999999999744</v>
      </c>
      <c r="E1881">
        <f t="shared" si="89"/>
        <v>-0.38910000000000267</v>
      </c>
    </row>
    <row r="1882" spans="1:5">
      <c r="A1882" s="7">
        <v>40603</v>
      </c>
      <c r="B1882">
        <v>21.01</v>
      </c>
      <c r="C1882">
        <v>23.82</v>
      </c>
      <c r="D1882">
        <f t="shared" si="88"/>
        <v>2.66</v>
      </c>
      <c r="E1882">
        <f t="shared" si="89"/>
        <v>1.1059000000000019</v>
      </c>
    </row>
    <row r="1883" spans="1:5">
      <c r="A1883" s="7">
        <v>40604</v>
      </c>
      <c r="B1883">
        <v>20.7</v>
      </c>
      <c r="C1883">
        <v>24.596499999999999</v>
      </c>
      <c r="D1883">
        <f t="shared" si="88"/>
        <v>-0.31000000000000227</v>
      </c>
      <c r="E1883">
        <f t="shared" si="89"/>
        <v>0.77649999999999864</v>
      </c>
    </row>
    <row r="1884" spans="1:5">
      <c r="A1884" s="7">
        <v>40605</v>
      </c>
      <c r="B1884">
        <v>18.600000000000001</v>
      </c>
      <c r="C1884">
        <v>23.9314</v>
      </c>
      <c r="D1884">
        <f t="shared" si="88"/>
        <v>-2.0999999999999979</v>
      </c>
      <c r="E1884">
        <f t="shared" si="89"/>
        <v>-0.66509999999999891</v>
      </c>
    </row>
    <row r="1885" spans="1:5">
      <c r="A1885" s="7">
        <v>40606</v>
      </c>
      <c r="B1885">
        <v>19.059999999999999</v>
      </c>
      <c r="C1885">
        <v>23.6358</v>
      </c>
      <c r="D1885">
        <f t="shared" si="88"/>
        <v>0.4599999999999973</v>
      </c>
      <c r="E1885">
        <f t="shared" si="89"/>
        <v>-0.29560000000000031</v>
      </c>
    </row>
    <row r="1886" spans="1:5">
      <c r="A1886" s="7">
        <v>40609</v>
      </c>
      <c r="B1886">
        <v>20.66</v>
      </c>
      <c r="C1886">
        <v>24.413499999999999</v>
      </c>
      <c r="D1886">
        <f t="shared" si="88"/>
        <v>1.6000000000000014</v>
      </c>
      <c r="E1886">
        <f t="shared" si="89"/>
        <v>0.77769999999999939</v>
      </c>
    </row>
    <row r="1887" spans="1:5">
      <c r="A1887" s="7">
        <v>40610</v>
      </c>
      <c r="B1887">
        <v>19.82</v>
      </c>
      <c r="C1887">
        <v>23.453499999999998</v>
      </c>
      <c r="D1887">
        <f t="shared" si="88"/>
        <v>-0.83999999999999986</v>
      </c>
      <c r="E1887">
        <f t="shared" si="89"/>
        <v>-0.96000000000000085</v>
      </c>
    </row>
    <row r="1888" spans="1:5">
      <c r="A1888" s="7">
        <v>40611</v>
      </c>
      <c r="B1888">
        <v>20.22</v>
      </c>
      <c r="C1888">
        <v>23.477499999999999</v>
      </c>
      <c r="D1888">
        <f t="shared" si="88"/>
        <v>0.39999999999999858</v>
      </c>
      <c r="E1888">
        <f t="shared" si="89"/>
        <v>2.4000000000000909E-2</v>
      </c>
    </row>
    <row r="1889" spans="1:5">
      <c r="A1889" s="7">
        <v>40612</v>
      </c>
      <c r="B1889">
        <v>21.88</v>
      </c>
      <c r="C1889">
        <v>24.136900000000001</v>
      </c>
      <c r="D1889">
        <f t="shared" si="88"/>
        <v>1.6600000000000001</v>
      </c>
      <c r="E1889">
        <f t="shared" si="89"/>
        <v>0.65940000000000154</v>
      </c>
    </row>
    <row r="1890" spans="1:5">
      <c r="A1890" s="7">
        <v>40613</v>
      </c>
      <c r="B1890">
        <v>20.079999999999998</v>
      </c>
      <c r="C1890">
        <v>24.708600000000001</v>
      </c>
      <c r="D1890">
        <f t="shared" si="88"/>
        <v>-1.8000000000000007</v>
      </c>
      <c r="E1890">
        <f t="shared" si="89"/>
        <v>0.57169999999999987</v>
      </c>
    </row>
    <row r="1891" spans="1:5">
      <c r="A1891" s="7">
        <v>40616</v>
      </c>
      <c r="B1891">
        <v>21.13</v>
      </c>
      <c r="C1891">
        <v>26.743099999999998</v>
      </c>
      <c r="D1891">
        <f t="shared" si="88"/>
        <v>1.0500000000000007</v>
      </c>
      <c r="E1891">
        <f t="shared" si="89"/>
        <v>2.0344999999999978</v>
      </c>
    </row>
    <row r="1892" spans="1:5">
      <c r="A1892" s="7">
        <v>40617</v>
      </c>
      <c r="B1892">
        <v>24.32</v>
      </c>
      <c r="C1892">
        <v>31.010400000000001</v>
      </c>
      <c r="D1892">
        <f t="shared" si="88"/>
        <v>3.1900000000000013</v>
      </c>
      <c r="E1892">
        <f t="shared" si="89"/>
        <v>4.2673000000000023</v>
      </c>
    </row>
    <row r="1893" spans="1:5">
      <c r="A1893" s="7">
        <v>40618</v>
      </c>
      <c r="B1893">
        <v>29.4</v>
      </c>
      <c r="C1893">
        <v>35.229300000000002</v>
      </c>
      <c r="D1893">
        <f t="shared" si="88"/>
        <v>5.0799999999999983</v>
      </c>
      <c r="E1893">
        <f t="shared" si="89"/>
        <v>4.2189000000000014</v>
      </c>
    </row>
    <row r="1894" spans="1:5">
      <c r="A1894" s="7">
        <v>40619</v>
      </c>
      <c r="B1894">
        <v>26.37</v>
      </c>
      <c r="C1894">
        <v>30.613299999999999</v>
      </c>
      <c r="D1894">
        <f t="shared" si="88"/>
        <v>-3.0299999999999976</v>
      </c>
      <c r="E1894">
        <f t="shared" si="89"/>
        <v>-4.6160000000000032</v>
      </c>
    </row>
    <row r="1895" spans="1:5">
      <c r="A1895" s="7">
        <v>40620</v>
      </c>
      <c r="B1895">
        <v>24.44</v>
      </c>
      <c r="C1895">
        <v>28.5337</v>
      </c>
      <c r="D1895">
        <f t="shared" si="88"/>
        <v>-1.9299999999999997</v>
      </c>
      <c r="E1895">
        <f t="shared" si="89"/>
        <v>-2.0795999999999992</v>
      </c>
    </row>
    <row r="1896" spans="1:5">
      <c r="A1896" s="7">
        <v>40623</v>
      </c>
      <c r="B1896">
        <v>20.61</v>
      </c>
      <c r="C1896">
        <v>25.235499999999998</v>
      </c>
      <c r="D1896">
        <f t="shared" si="88"/>
        <v>-3.8300000000000018</v>
      </c>
      <c r="E1896">
        <f t="shared" si="89"/>
        <v>-3.2982000000000014</v>
      </c>
    </row>
    <row r="1897" spans="1:5">
      <c r="A1897" s="7">
        <v>40624</v>
      </c>
      <c r="B1897">
        <v>20.21</v>
      </c>
      <c r="C1897">
        <v>24.391400000000001</v>
      </c>
      <c r="D1897">
        <f t="shared" si="88"/>
        <v>-0.39999999999999858</v>
      </c>
      <c r="E1897">
        <f t="shared" si="89"/>
        <v>-0.84409999999999741</v>
      </c>
    </row>
    <row r="1898" spans="1:5">
      <c r="A1898" s="7">
        <v>40625</v>
      </c>
      <c r="B1898">
        <v>19.170000000000002</v>
      </c>
      <c r="C1898">
        <v>23.922599999999999</v>
      </c>
      <c r="D1898">
        <f t="shared" si="88"/>
        <v>-1.0399999999999991</v>
      </c>
      <c r="E1898">
        <f t="shared" si="89"/>
        <v>-0.46880000000000166</v>
      </c>
    </row>
    <row r="1899" spans="1:5">
      <c r="A1899" s="7">
        <v>40626</v>
      </c>
      <c r="B1899">
        <v>18</v>
      </c>
      <c r="C1899">
        <v>22.1</v>
      </c>
      <c r="D1899">
        <f t="shared" si="88"/>
        <v>-1.1700000000000017</v>
      </c>
      <c r="E1899">
        <f t="shared" si="89"/>
        <v>-1.8225999999999978</v>
      </c>
    </row>
    <row r="1900" spans="1:5">
      <c r="A1900" s="7">
        <v>40627</v>
      </c>
      <c r="B1900">
        <v>17.91</v>
      </c>
      <c r="C1900">
        <v>22.0837</v>
      </c>
      <c r="D1900">
        <f t="shared" si="88"/>
        <v>-8.9999999999999858E-2</v>
      </c>
      <c r="E1900">
        <f t="shared" si="89"/>
        <v>-1.6300000000001091E-2</v>
      </c>
    </row>
    <row r="1901" spans="1:5">
      <c r="A1901" s="7">
        <v>40630</v>
      </c>
      <c r="B1901">
        <v>19.440000000000001</v>
      </c>
      <c r="C1901">
        <v>22.479900000000001</v>
      </c>
      <c r="D1901">
        <f t="shared" si="88"/>
        <v>1.5300000000000011</v>
      </c>
      <c r="E1901">
        <f t="shared" si="89"/>
        <v>0.39620000000000033</v>
      </c>
    </row>
    <row r="1902" spans="1:5">
      <c r="A1902" s="7">
        <v>40631</v>
      </c>
      <c r="B1902">
        <v>18.16</v>
      </c>
      <c r="C1902">
        <v>22.497800000000002</v>
      </c>
      <c r="D1902">
        <f t="shared" si="88"/>
        <v>-1.2800000000000011</v>
      </c>
      <c r="E1902">
        <f t="shared" si="89"/>
        <v>1.7900000000000915E-2</v>
      </c>
    </row>
    <row r="1903" spans="1:5">
      <c r="A1903" s="7">
        <v>40632</v>
      </c>
      <c r="B1903">
        <v>17.71</v>
      </c>
      <c r="C1903">
        <v>21.4727</v>
      </c>
      <c r="D1903">
        <f t="shared" si="88"/>
        <v>-0.44999999999999929</v>
      </c>
      <c r="E1903">
        <f t="shared" si="89"/>
        <v>-1.0251000000000019</v>
      </c>
    </row>
    <row r="1904" spans="1:5">
      <c r="A1904" s="7">
        <v>40633</v>
      </c>
      <c r="B1904">
        <v>17.739999999999998</v>
      </c>
      <c r="C1904">
        <v>22.08</v>
      </c>
      <c r="D1904">
        <f t="shared" si="88"/>
        <v>2.9999999999997584E-2</v>
      </c>
      <c r="E1904">
        <f t="shared" si="89"/>
        <v>0.60729999999999862</v>
      </c>
    </row>
    <row r="1905" spans="1:5">
      <c r="A1905" s="7">
        <v>40634</v>
      </c>
      <c r="B1905">
        <v>17.399999999999999</v>
      </c>
      <c r="C1905">
        <v>20.423400000000001</v>
      </c>
      <c r="D1905">
        <f t="shared" si="88"/>
        <v>-0.33999999999999986</v>
      </c>
      <c r="E1905">
        <f t="shared" si="89"/>
        <v>-1.6565999999999974</v>
      </c>
    </row>
    <row r="1906" spans="1:5">
      <c r="A1906" s="7">
        <v>40637</v>
      </c>
      <c r="B1906">
        <v>17.5</v>
      </c>
      <c r="C1906">
        <v>20.662099999999999</v>
      </c>
      <c r="D1906">
        <f t="shared" si="88"/>
        <v>0.10000000000000142</v>
      </c>
      <c r="E1906">
        <f t="shared" si="89"/>
        <v>0.23869999999999791</v>
      </c>
    </row>
    <row r="1907" spans="1:5">
      <c r="A1907" s="7">
        <v>40638</v>
      </c>
      <c r="B1907">
        <v>17.25</v>
      </c>
      <c r="C1907">
        <v>20.5154</v>
      </c>
      <c r="D1907">
        <f t="shared" si="88"/>
        <v>-0.25</v>
      </c>
      <c r="E1907">
        <f t="shared" si="89"/>
        <v>-0.14669999999999916</v>
      </c>
    </row>
    <row r="1908" spans="1:5">
      <c r="A1908" s="7">
        <v>40639</v>
      </c>
      <c r="B1908">
        <v>16.899999999999999</v>
      </c>
      <c r="C1908">
        <v>20.155000000000001</v>
      </c>
      <c r="D1908">
        <f t="shared" si="88"/>
        <v>-0.35000000000000142</v>
      </c>
      <c r="E1908">
        <f t="shared" si="89"/>
        <v>-0.3603999999999985</v>
      </c>
    </row>
    <row r="1909" spans="1:5">
      <c r="A1909" s="7">
        <v>40640</v>
      </c>
      <c r="B1909">
        <v>17.11</v>
      </c>
      <c r="C1909">
        <v>21.0214</v>
      </c>
      <c r="D1909">
        <f t="shared" si="88"/>
        <v>0.21000000000000085</v>
      </c>
      <c r="E1909">
        <f t="shared" si="89"/>
        <v>0.86639999999999873</v>
      </c>
    </row>
    <row r="1910" spans="1:5">
      <c r="A1910" s="7">
        <v>40641</v>
      </c>
      <c r="B1910">
        <v>17.87</v>
      </c>
      <c r="C1910">
        <v>19.961099999999998</v>
      </c>
      <c r="D1910">
        <f t="shared" si="88"/>
        <v>0.76000000000000156</v>
      </c>
      <c r="E1910">
        <f t="shared" si="89"/>
        <v>-1.0603000000000016</v>
      </c>
    </row>
    <row r="1911" spans="1:5">
      <c r="A1911" s="7">
        <v>40644</v>
      </c>
      <c r="B1911">
        <v>16.59</v>
      </c>
      <c r="C1911">
        <v>19.98</v>
      </c>
      <c r="D1911">
        <f t="shared" si="88"/>
        <v>-1.2800000000000011</v>
      </c>
      <c r="E1911">
        <f t="shared" si="89"/>
        <v>1.8900000000002137E-2</v>
      </c>
    </row>
    <row r="1912" spans="1:5">
      <c r="A1912" s="7">
        <v>40645</v>
      </c>
      <c r="B1912">
        <v>17.09</v>
      </c>
      <c r="C1912">
        <v>22.499099999999999</v>
      </c>
      <c r="D1912">
        <f t="shared" si="88"/>
        <v>0.5</v>
      </c>
      <c r="E1912">
        <f t="shared" si="89"/>
        <v>2.5190999999999981</v>
      </c>
    </row>
    <row r="1913" spans="1:5">
      <c r="A1913" s="7">
        <v>40646</v>
      </c>
      <c r="B1913">
        <v>16.920000000000002</v>
      </c>
      <c r="C1913">
        <v>21.197299999999998</v>
      </c>
      <c r="D1913">
        <f t="shared" si="88"/>
        <v>-0.16999999999999815</v>
      </c>
      <c r="E1913">
        <f t="shared" si="89"/>
        <v>-1.3018000000000001</v>
      </c>
    </row>
    <row r="1914" spans="1:5">
      <c r="A1914" s="7">
        <v>40647</v>
      </c>
      <c r="B1914">
        <v>16.27</v>
      </c>
      <c r="C1914">
        <v>20.737500000000001</v>
      </c>
      <c r="D1914">
        <f t="shared" si="88"/>
        <v>-0.65000000000000213</v>
      </c>
      <c r="E1914">
        <f t="shared" si="89"/>
        <v>-0.45979999999999777</v>
      </c>
    </row>
    <row r="1915" spans="1:5">
      <c r="A1915" s="7">
        <v>40648</v>
      </c>
      <c r="B1915">
        <v>15.32</v>
      </c>
      <c r="C1915">
        <v>18.803699999999999</v>
      </c>
      <c r="D1915">
        <f t="shared" si="88"/>
        <v>-0.94999999999999929</v>
      </c>
      <c r="E1915">
        <f t="shared" si="89"/>
        <v>-1.9338000000000015</v>
      </c>
    </row>
    <row r="1916" spans="1:5">
      <c r="A1916" s="7">
        <v>40651</v>
      </c>
      <c r="B1916">
        <v>16.96</v>
      </c>
      <c r="C1916">
        <v>22.7879</v>
      </c>
      <c r="D1916">
        <f t="shared" si="88"/>
        <v>1.6400000000000006</v>
      </c>
      <c r="E1916">
        <f t="shared" si="89"/>
        <v>3.9842000000000013</v>
      </c>
    </row>
    <row r="1917" spans="1:5">
      <c r="A1917" s="7">
        <v>40652</v>
      </c>
      <c r="B1917">
        <v>15.83</v>
      </c>
      <c r="C1917">
        <v>20.8171</v>
      </c>
      <c r="D1917">
        <f t="shared" si="88"/>
        <v>-1.1300000000000008</v>
      </c>
      <c r="E1917">
        <f t="shared" si="89"/>
        <v>-1.9708000000000006</v>
      </c>
    </row>
    <row r="1918" spans="1:5">
      <c r="A1918" s="7">
        <v>40653</v>
      </c>
      <c r="B1918">
        <v>15.07</v>
      </c>
      <c r="C1918">
        <v>19.084900000000001</v>
      </c>
      <c r="D1918">
        <f t="shared" si="88"/>
        <v>-0.75999999999999979</v>
      </c>
      <c r="E1918">
        <f t="shared" si="89"/>
        <v>-1.7321999999999989</v>
      </c>
    </row>
    <row r="1919" spans="1:5">
      <c r="A1919" s="7">
        <v>40654</v>
      </c>
      <c r="B1919">
        <v>14.69</v>
      </c>
      <c r="C1919">
        <v>18.926600000000001</v>
      </c>
      <c r="D1919">
        <f t="shared" si="88"/>
        <v>-0.38000000000000078</v>
      </c>
      <c r="E1919">
        <f t="shared" si="89"/>
        <v>-0.15830000000000055</v>
      </c>
    </row>
    <row r="1920" spans="1:5">
      <c r="A1920" s="7">
        <v>40655</v>
      </c>
      <c r="B1920">
        <v>14.69</v>
      </c>
      <c r="C1920">
        <v>18.926600000000001</v>
      </c>
      <c r="D1920">
        <f t="shared" si="88"/>
        <v>0</v>
      </c>
      <c r="E1920">
        <f t="shared" si="89"/>
        <v>0</v>
      </c>
    </row>
    <row r="1921" spans="1:5">
      <c r="A1921" s="7">
        <v>40658</v>
      </c>
      <c r="B1921">
        <v>15.77</v>
      </c>
      <c r="C1921">
        <v>18.926600000000001</v>
      </c>
      <c r="D1921">
        <f t="shared" si="88"/>
        <v>1.08</v>
      </c>
      <c r="E1921">
        <f t="shared" si="89"/>
        <v>0</v>
      </c>
    </row>
    <row r="1922" spans="1:5">
      <c r="A1922" s="7">
        <v>40659</v>
      </c>
      <c r="B1922">
        <v>15.62</v>
      </c>
      <c r="C1922">
        <v>19.486599999999999</v>
      </c>
      <c r="D1922">
        <f t="shared" si="88"/>
        <v>-0.15000000000000036</v>
      </c>
      <c r="E1922">
        <f t="shared" si="89"/>
        <v>0.55999999999999872</v>
      </c>
    </row>
    <row r="1923" spans="1:5">
      <c r="A1923" s="7">
        <v>40660</v>
      </c>
      <c r="B1923">
        <v>15.35</v>
      </c>
      <c r="C1923">
        <v>19.833600000000001</v>
      </c>
      <c r="D1923">
        <f t="shared" si="88"/>
        <v>-0.26999999999999957</v>
      </c>
      <c r="E1923">
        <f t="shared" si="89"/>
        <v>0.34700000000000131</v>
      </c>
    </row>
    <row r="1924" spans="1:5">
      <c r="A1924" s="7">
        <v>40661</v>
      </c>
      <c r="B1924">
        <v>14.62</v>
      </c>
      <c r="C1924">
        <v>18.826899999999998</v>
      </c>
      <c r="D1924">
        <f t="shared" si="88"/>
        <v>-0.73000000000000043</v>
      </c>
      <c r="E1924">
        <f t="shared" si="89"/>
        <v>-1.0067000000000021</v>
      </c>
    </row>
    <row r="1925" spans="1:5">
      <c r="A1925" s="7">
        <v>40662</v>
      </c>
      <c r="B1925">
        <v>14.75</v>
      </c>
      <c r="C1925">
        <v>18.4785</v>
      </c>
      <c r="D1925">
        <f t="shared" si="88"/>
        <v>0.13000000000000078</v>
      </c>
      <c r="E1925">
        <f t="shared" si="89"/>
        <v>-0.34839999999999804</v>
      </c>
    </row>
    <row r="1926" spans="1:5">
      <c r="A1926" s="7">
        <v>40665</v>
      </c>
      <c r="B1926">
        <v>15.99</v>
      </c>
      <c r="C1926">
        <v>19.621200000000002</v>
      </c>
      <c r="D1926">
        <f t="shared" si="88"/>
        <v>1.2400000000000002</v>
      </c>
      <c r="E1926">
        <f t="shared" si="89"/>
        <v>1.1427000000000014</v>
      </c>
    </row>
    <row r="1927" spans="1:5">
      <c r="A1927" s="7">
        <v>40666</v>
      </c>
      <c r="B1927">
        <v>16.7</v>
      </c>
      <c r="C1927">
        <v>20.7988</v>
      </c>
      <c r="D1927">
        <f t="shared" si="88"/>
        <v>0.70999999999999908</v>
      </c>
      <c r="E1927">
        <f t="shared" si="89"/>
        <v>1.1775999999999982</v>
      </c>
    </row>
    <row r="1928" spans="1:5">
      <c r="A1928" s="7">
        <v>40667</v>
      </c>
      <c r="B1928">
        <v>17.079999999999998</v>
      </c>
      <c r="C1928">
        <v>21.856400000000001</v>
      </c>
      <c r="D1928">
        <f t="shared" si="88"/>
        <v>0.37999999999999901</v>
      </c>
      <c r="E1928">
        <f t="shared" si="89"/>
        <v>1.0576000000000008</v>
      </c>
    </row>
    <row r="1929" spans="1:5">
      <c r="A1929" s="7">
        <v>40668</v>
      </c>
      <c r="B1929">
        <v>18.2</v>
      </c>
      <c r="C1929">
        <v>22.546099999999999</v>
      </c>
      <c r="D1929">
        <f t="shared" si="88"/>
        <v>1.120000000000001</v>
      </c>
      <c r="E1929">
        <f t="shared" si="89"/>
        <v>0.68969999999999843</v>
      </c>
    </row>
    <row r="1930" spans="1:5">
      <c r="A1930" s="7">
        <v>40669</v>
      </c>
      <c r="B1930">
        <v>18.399999999999999</v>
      </c>
      <c r="C1930">
        <v>19.9772</v>
      </c>
      <c r="D1930">
        <f t="shared" si="88"/>
        <v>0.19999999999999929</v>
      </c>
      <c r="E1930">
        <f t="shared" si="89"/>
        <v>-2.5688999999999993</v>
      </c>
    </row>
    <row r="1931" spans="1:5">
      <c r="A1931" s="7">
        <v>40672</v>
      </c>
      <c r="B1931">
        <v>17.16</v>
      </c>
      <c r="C1931">
        <v>22.514099999999999</v>
      </c>
      <c r="D1931">
        <f t="shared" si="88"/>
        <v>-1.2399999999999984</v>
      </c>
      <c r="E1931">
        <f t="shared" si="89"/>
        <v>2.5368999999999993</v>
      </c>
    </row>
    <row r="1932" spans="1:5">
      <c r="A1932" s="7">
        <v>40673</v>
      </c>
      <c r="B1932">
        <v>15.91</v>
      </c>
      <c r="C1932">
        <v>21.502199999999998</v>
      </c>
      <c r="D1932">
        <f t="shared" si="88"/>
        <v>-1.25</v>
      </c>
      <c r="E1932">
        <f t="shared" si="89"/>
        <v>-1.0119000000000007</v>
      </c>
    </row>
    <row r="1933" spans="1:5">
      <c r="A1933" s="7">
        <v>40674</v>
      </c>
      <c r="B1933">
        <v>16.95</v>
      </c>
      <c r="C1933">
        <v>21.067499999999999</v>
      </c>
      <c r="D1933">
        <f t="shared" si="88"/>
        <v>1.0399999999999991</v>
      </c>
      <c r="E1933">
        <f t="shared" si="89"/>
        <v>-0.43469999999999942</v>
      </c>
    </row>
    <row r="1934" spans="1:5">
      <c r="A1934" s="7">
        <v>40675</v>
      </c>
      <c r="B1934">
        <v>16.03</v>
      </c>
      <c r="C1934">
        <v>21.867100000000001</v>
      </c>
      <c r="D1934">
        <f t="shared" si="88"/>
        <v>-0.91999999999999815</v>
      </c>
      <c r="E1934">
        <f t="shared" si="89"/>
        <v>0.79960000000000164</v>
      </c>
    </row>
    <row r="1935" spans="1:5">
      <c r="A1935" s="7">
        <v>40676</v>
      </c>
      <c r="B1935">
        <v>17.07</v>
      </c>
      <c r="C1935">
        <v>22.0822</v>
      </c>
      <c r="D1935">
        <f t="shared" si="88"/>
        <v>1.0399999999999991</v>
      </c>
      <c r="E1935">
        <f t="shared" si="89"/>
        <v>0.21509999999999962</v>
      </c>
    </row>
    <row r="1936" spans="1:5">
      <c r="A1936" s="7">
        <v>40679</v>
      </c>
      <c r="B1936">
        <v>18.239999999999998</v>
      </c>
      <c r="C1936">
        <v>22.377400000000002</v>
      </c>
      <c r="D1936">
        <f t="shared" ref="D1936:D1999" si="90">B1936-B1935</f>
        <v>1.1699999999999982</v>
      </c>
      <c r="E1936">
        <f t="shared" ref="E1936:E1999" si="91">C1936-C1935</f>
        <v>0.29520000000000124</v>
      </c>
    </row>
    <row r="1937" spans="1:5">
      <c r="A1937" s="7">
        <v>40680</v>
      </c>
      <c r="B1937">
        <v>17.55</v>
      </c>
      <c r="C1937">
        <v>23.103000000000002</v>
      </c>
      <c r="D1937">
        <f t="shared" si="90"/>
        <v>-0.68999999999999773</v>
      </c>
      <c r="E1937">
        <f t="shared" si="91"/>
        <v>0.72560000000000002</v>
      </c>
    </row>
    <row r="1938" spans="1:5">
      <c r="A1938" s="7">
        <v>40681</v>
      </c>
      <c r="B1938">
        <v>16.23</v>
      </c>
      <c r="C1938">
        <v>22.356000000000002</v>
      </c>
      <c r="D1938">
        <f t="shared" si="90"/>
        <v>-1.3200000000000003</v>
      </c>
      <c r="E1938">
        <f t="shared" si="91"/>
        <v>-0.74699999999999989</v>
      </c>
    </row>
    <row r="1939" spans="1:5">
      <c r="A1939" s="7">
        <v>40682</v>
      </c>
      <c r="B1939">
        <v>15.52</v>
      </c>
      <c r="C1939">
        <v>21.0276</v>
      </c>
      <c r="D1939">
        <f t="shared" si="90"/>
        <v>-0.71000000000000085</v>
      </c>
      <c r="E1939">
        <f t="shared" si="91"/>
        <v>-1.328400000000002</v>
      </c>
    </row>
    <row r="1940" spans="1:5">
      <c r="A1940" s="7">
        <v>40683</v>
      </c>
      <c r="B1940">
        <v>17.43</v>
      </c>
      <c r="C1940">
        <v>22.383600000000001</v>
      </c>
      <c r="D1940">
        <f t="shared" si="90"/>
        <v>1.9100000000000001</v>
      </c>
      <c r="E1940">
        <f t="shared" si="91"/>
        <v>1.3560000000000016</v>
      </c>
    </row>
    <row r="1941" spans="1:5">
      <c r="A1941" s="7">
        <v>40686</v>
      </c>
      <c r="B1941">
        <v>18.27</v>
      </c>
      <c r="C1941">
        <v>24.781099999999999</v>
      </c>
      <c r="D1941">
        <f t="shared" si="90"/>
        <v>0.83999999999999986</v>
      </c>
      <c r="E1941">
        <f t="shared" si="91"/>
        <v>2.3974999999999973</v>
      </c>
    </row>
    <row r="1942" spans="1:5">
      <c r="A1942" s="7">
        <v>40687</v>
      </c>
      <c r="B1942">
        <v>17.82</v>
      </c>
      <c r="C1942">
        <v>23.766999999999999</v>
      </c>
      <c r="D1942">
        <f t="shared" si="90"/>
        <v>-0.44999999999999929</v>
      </c>
      <c r="E1942">
        <f t="shared" si="91"/>
        <v>-1.0140999999999991</v>
      </c>
    </row>
    <row r="1943" spans="1:5">
      <c r="A1943" s="7">
        <v>40688</v>
      </c>
      <c r="B1943">
        <v>17.07</v>
      </c>
      <c r="C1943">
        <v>22.6511</v>
      </c>
      <c r="D1943">
        <f t="shared" si="90"/>
        <v>-0.75</v>
      </c>
      <c r="E1943">
        <f t="shared" si="91"/>
        <v>-1.1158999999999999</v>
      </c>
    </row>
    <row r="1944" spans="1:5">
      <c r="A1944" s="7">
        <v>40689</v>
      </c>
      <c r="B1944">
        <v>16.09</v>
      </c>
      <c r="C1944">
        <v>22.741499999999998</v>
      </c>
      <c r="D1944">
        <f t="shared" si="90"/>
        <v>-0.98000000000000043</v>
      </c>
      <c r="E1944">
        <f t="shared" si="91"/>
        <v>9.0399999999998926E-2</v>
      </c>
    </row>
    <row r="1945" spans="1:5">
      <c r="A1945" s="7">
        <v>40690</v>
      </c>
      <c r="B1945">
        <v>15.98</v>
      </c>
      <c r="C1945">
        <v>21.468800000000002</v>
      </c>
      <c r="D1945">
        <f t="shared" si="90"/>
        <v>-0.10999999999999943</v>
      </c>
      <c r="E1945">
        <f t="shared" si="91"/>
        <v>-1.2726999999999968</v>
      </c>
    </row>
    <row r="1946" spans="1:5">
      <c r="A1946" s="7">
        <v>40693</v>
      </c>
      <c r="B1946">
        <v>15.98</v>
      </c>
      <c r="C1946">
        <v>21.7424</v>
      </c>
      <c r="D1946">
        <f t="shared" si="90"/>
        <v>0</v>
      </c>
      <c r="E1946">
        <f t="shared" si="91"/>
        <v>0.27359999999999829</v>
      </c>
    </row>
    <row r="1947" spans="1:5">
      <c r="A1947" s="7">
        <v>40694</v>
      </c>
      <c r="B1947">
        <v>15.45</v>
      </c>
      <c r="C1947">
        <v>20.353000000000002</v>
      </c>
      <c r="D1947">
        <f t="shared" si="90"/>
        <v>-0.53000000000000114</v>
      </c>
      <c r="E1947">
        <f t="shared" si="91"/>
        <v>-1.3893999999999984</v>
      </c>
    </row>
    <row r="1948" spans="1:5">
      <c r="A1948" s="7">
        <v>40695</v>
      </c>
      <c r="B1948">
        <v>18.3</v>
      </c>
      <c r="C1948">
        <v>20.927099999999999</v>
      </c>
      <c r="D1948">
        <f t="shared" si="90"/>
        <v>2.8500000000000014</v>
      </c>
      <c r="E1948">
        <f t="shared" si="91"/>
        <v>0.57409999999999783</v>
      </c>
    </row>
    <row r="1949" spans="1:5">
      <c r="A1949" s="7">
        <v>40696</v>
      </c>
      <c r="B1949">
        <v>18.09</v>
      </c>
      <c r="C1949">
        <v>22.844100000000001</v>
      </c>
      <c r="D1949">
        <f t="shared" si="90"/>
        <v>-0.21000000000000085</v>
      </c>
      <c r="E1949">
        <f t="shared" si="91"/>
        <v>1.9170000000000016</v>
      </c>
    </row>
    <row r="1950" spans="1:5">
      <c r="A1950" s="7">
        <v>40697</v>
      </c>
      <c r="B1950">
        <v>17.95</v>
      </c>
      <c r="C1950">
        <v>22.654800000000002</v>
      </c>
      <c r="D1950">
        <f t="shared" si="90"/>
        <v>-0.14000000000000057</v>
      </c>
      <c r="E1950">
        <f t="shared" si="91"/>
        <v>-0.18929999999999936</v>
      </c>
    </row>
    <row r="1951" spans="1:5">
      <c r="A1951" s="7">
        <v>40700</v>
      </c>
      <c r="B1951">
        <v>18.489999999999998</v>
      </c>
      <c r="C1951">
        <v>23.150500000000001</v>
      </c>
      <c r="D1951">
        <f t="shared" si="90"/>
        <v>0.53999999999999915</v>
      </c>
      <c r="E1951">
        <f t="shared" si="91"/>
        <v>0.49569999999999936</v>
      </c>
    </row>
    <row r="1952" spans="1:5">
      <c r="A1952" s="7">
        <v>40701</v>
      </c>
      <c r="B1952">
        <v>18.07</v>
      </c>
      <c r="C1952">
        <v>22.373899999999999</v>
      </c>
      <c r="D1952">
        <f t="shared" si="90"/>
        <v>-0.41999999999999815</v>
      </c>
      <c r="E1952">
        <f t="shared" si="91"/>
        <v>-0.77660000000000196</v>
      </c>
    </row>
    <row r="1953" spans="1:5">
      <c r="A1953" s="7">
        <v>40702</v>
      </c>
      <c r="B1953">
        <v>18.79</v>
      </c>
      <c r="C1953">
        <v>22.6861</v>
      </c>
      <c r="D1953">
        <f t="shared" si="90"/>
        <v>0.71999999999999886</v>
      </c>
      <c r="E1953">
        <f t="shared" si="91"/>
        <v>0.3122000000000007</v>
      </c>
    </row>
    <row r="1954" spans="1:5">
      <c r="A1954" s="7">
        <v>40703</v>
      </c>
      <c r="B1954">
        <v>17.77</v>
      </c>
      <c r="C1954">
        <v>20.944299999999998</v>
      </c>
      <c r="D1954">
        <f t="shared" si="90"/>
        <v>-1.0199999999999996</v>
      </c>
      <c r="E1954">
        <f t="shared" si="91"/>
        <v>-1.7418000000000013</v>
      </c>
    </row>
    <row r="1955" spans="1:5">
      <c r="A1955" s="7">
        <v>40704</v>
      </c>
      <c r="B1955">
        <v>18.86</v>
      </c>
      <c r="C1955">
        <v>22.618099999999998</v>
      </c>
      <c r="D1955">
        <f t="shared" si="90"/>
        <v>1.0899999999999999</v>
      </c>
      <c r="E1955">
        <f t="shared" si="91"/>
        <v>1.6738</v>
      </c>
    </row>
    <row r="1956" spans="1:5">
      <c r="A1956" s="7">
        <v>40707</v>
      </c>
      <c r="B1956">
        <v>19.61</v>
      </c>
      <c r="C1956">
        <v>22.837499999999999</v>
      </c>
      <c r="D1956">
        <f t="shared" si="90"/>
        <v>0.75</v>
      </c>
      <c r="E1956">
        <f t="shared" si="91"/>
        <v>0.21940000000000026</v>
      </c>
    </row>
    <row r="1957" spans="1:5">
      <c r="A1957" s="7">
        <v>40708</v>
      </c>
      <c r="B1957">
        <v>18.260000000000002</v>
      </c>
      <c r="C1957">
        <v>21.322399999999998</v>
      </c>
      <c r="D1957">
        <f t="shared" si="90"/>
        <v>-1.3499999999999979</v>
      </c>
      <c r="E1957">
        <f t="shared" si="91"/>
        <v>-1.5151000000000003</v>
      </c>
    </row>
    <row r="1958" spans="1:5">
      <c r="A1958" s="7">
        <v>40709</v>
      </c>
      <c r="B1958">
        <v>21.32</v>
      </c>
      <c r="C1958">
        <v>23.061699999999998</v>
      </c>
      <c r="D1958">
        <f t="shared" si="90"/>
        <v>3.0599999999999987</v>
      </c>
      <c r="E1958">
        <f t="shared" si="91"/>
        <v>1.7393000000000001</v>
      </c>
    </row>
    <row r="1959" spans="1:5">
      <c r="A1959" s="7">
        <v>40710</v>
      </c>
      <c r="B1959">
        <v>22.73</v>
      </c>
      <c r="C1959">
        <v>24.429500000000001</v>
      </c>
      <c r="D1959">
        <f t="shared" si="90"/>
        <v>1.4100000000000001</v>
      </c>
      <c r="E1959">
        <f t="shared" si="91"/>
        <v>1.3678000000000026</v>
      </c>
    </row>
    <row r="1960" spans="1:5">
      <c r="A1960" s="7">
        <v>40711</v>
      </c>
      <c r="B1960">
        <v>21.85</v>
      </c>
      <c r="C1960">
        <v>24.25</v>
      </c>
      <c r="D1960">
        <f t="shared" si="90"/>
        <v>-0.87999999999999901</v>
      </c>
      <c r="E1960">
        <f t="shared" si="91"/>
        <v>-0.17950000000000088</v>
      </c>
    </row>
    <row r="1961" spans="1:5">
      <c r="A1961" s="7">
        <v>40714</v>
      </c>
      <c r="B1961">
        <v>19.989999999999998</v>
      </c>
      <c r="C1961">
        <v>25.543399999999998</v>
      </c>
      <c r="D1961">
        <f t="shared" si="90"/>
        <v>-1.860000000000003</v>
      </c>
      <c r="E1961">
        <f t="shared" si="91"/>
        <v>1.2933999999999983</v>
      </c>
    </row>
    <row r="1962" spans="1:5">
      <c r="A1962" s="7">
        <v>40715</v>
      </c>
      <c r="B1962">
        <v>18.86</v>
      </c>
      <c r="C1962">
        <v>24.747699999999998</v>
      </c>
      <c r="D1962">
        <f t="shared" si="90"/>
        <v>-1.129999999999999</v>
      </c>
      <c r="E1962">
        <f t="shared" si="91"/>
        <v>-0.79570000000000007</v>
      </c>
    </row>
    <row r="1963" spans="1:5">
      <c r="A1963" s="7">
        <v>40716</v>
      </c>
      <c r="B1963">
        <v>18.52</v>
      </c>
      <c r="C1963">
        <v>23.342600000000001</v>
      </c>
      <c r="D1963">
        <f t="shared" si="90"/>
        <v>-0.33999999999999986</v>
      </c>
      <c r="E1963">
        <f t="shared" si="91"/>
        <v>-1.4050999999999974</v>
      </c>
    </row>
    <row r="1964" spans="1:5">
      <c r="A1964" s="7">
        <v>40717</v>
      </c>
      <c r="B1964">
        <v>19.29</v>
      </c>
      <c r="C1964">
        <v>27.302299999999999</v>
      </c>
      <c r="D1964">
        <f t="shared" si="90"/>
        <v>0.76999999999999957</v>
      </c>
      <c r="E1964">
        <f t="shared" si="91"/>
        <v>3.959699999999998</v>
      </c>
    </row>
    <row r="1965" spans="1:5">
      <c r="A1965" s="7">
        <v>40718</v>
      </c>
      <c r="B1965">
        <v>21.1</v>
      </c>
      <c r="C1965">
        <v>27.172799999999999</v>
      </c>
      <c r="D1965">
        <f t="shared" si="90"/>
        <v>1.8100000000000023</v>
      </c>
      <c r="E1965">
        <f t="shared" si="91"/>
        <v>-0.12950000000000017</v>
      </c>
    </row>
    <row r="1966" spans="1:5">
      <c r="A1966" s="7">
        <v>40721</v>
      </c>
      <c r="B1966">
        <v>20.56</v>
      </c>
      <c r="C1966">
        <v>28.201599999999999</v>
      </c>
      <c r="D1966">
        <f t="shared" si="90"/>
        <v>-0.5400000000000027</v>
      </c>
      <c r="E1966">
        <f t="shared" si="91"/>
        <v>1.0288000000000004</v>
      </c>
    </row>
    <row r="1967" spans="1:5">
      <c r="A1967" s="7">
        <v>40722</v>
      </c>
      <c r="B1967">
        <v>19.170000000000002</v>
      </c>
      <c r="C1967">
        <v>27.688800000000001</v>
      </c>
      <c r="D1967">
        <f t="shared" si="90"/>
        <v>-1.389999999999997</v>
      </c>
      <c r="E1967">
        <f t="shared" si="91"/>
        <v>-0.51279999999999859</v>
      </c>
    </row>
    <row r="1968" spans="1:5">
      <c r="A1968" s="7">
        <v>40723</v>
      </c>
      <c r="B1968">
        <v>17.27</v>
      </c>
      <c r="C1968">
        <v>24.061</v>
      </c>
      <c r="D1968">
        <f t="shared" si="90"/>
        <v>-1.9000000000000021</v>
      </c>
      <c r="E1968">
        <f t="shared" si="91"/>
        <v>-3.6278000000000006</v>
      </c>
    </row>
    <row r="1969" spans="1:5">
      <c r="A1969" s="7">
        <v>40724</v>
      </c>
      <c r="B1969">
        <v>16.52</v>
      </c>
      <c r="C1969">
        <v>21.562200000000001</v>
      </c>
      <c r="D1969">
        <f t="shared" si="90"/>
        <v>-0.75</v>
      </c>
      <c r="E1969">
        <f t="shared" si="91"/>
        <v>-2.4987999999999992</v>
      </c>
    </row>
    <row r="1970" spans="1:5">
      <c r="A1970" s="7">
        <v>40725</v>
      </c>
      <c r="B1970">
        <v>15.87</v>
      </c>
      <c r="C1970">
        <v>19.729399999999998</v>
      </c>
      <c r="D1970">
        <f t="shared" si="90"/>
        <v>-0.65000000000000036</v>
      </c>
      <c r="E1970">
        <f t="shared" si="91"/>
        <v>-1.8328000000000024</v>
      </c>
    </row>
    <row r="1971" spans="1:5">
      <c r="A1971" s="7">
        <v>40728</v>
      </c>
      <c r="B1971">
        <v>15.87</v>
      </c>
      <c r="C1971">
        <v>19.726500000000001</v>
      </c>
      <c r="D1971">
        <f t="shared" si="90"/>
        <v>0</v>
      </c>
      <c r="E1971">
        <f t="shared" si="91"/>
        <v>-2.899999999996794E-3</v>
      </c>
    </row>
    <row r="1972" spans="1:5">
      <c r="A1972" s="7">
        <v>40729</v>
      </c>
      <c r="B1972">
        <v>16.059999999999999</v>
      </c>
      <c r="C1972">
        <v>20.261099999999999</v>
      </c>
      <c r="D1972">
        <f t="shared" si="90"/>
        <v>0.1899999999999995</v>
      </c>
      <c r="E1972">
        <f t="shared" si="91"/>
        <v>0.53459999999999752</v>
      </c>
    </row>
    <row r="1973" spans="1:5">
      <c r="A1973" s="7">
        <v>40730</v>
      </c>
      <c r="B1973">
        <v>16.34</v>
      </c>
      <c r="C1973">
        <v>20.919699999999999</v>
      </c>
      <c r="D1973">
        <f t="shared" si="90"/>
        <v>0.28000000000000114</v>
      </c>
      <c r="E1973">
        <f t="shared" si="91"/>
        <v>0.65859999999999985</v>
      </c>
    </row>
    <row r="1974" spans="1:5">
      <c r="A1974" s="7">
        <v>40731</v>
      </c>
      <c r="B1974">
        <v>15.95</v>
      </c>
      <c r="C1974">
        <v>20.5946</v>
      </c>
      <c r="D1974">
        <f t="shared" si="90"/>
        <v>-0.39000000000000057</v>
      </c>
      <c r="E1974">
        <f t="shared" si="91"/>
        <v>-0.32509999999999906</v>
      </c>
    </row>
    <row r="1975" spans="1:5">
      <c r="A1975" s="7">
        <v>40732</v>
      </c>
      <c r="B1975">
        <v>15.95</v>
      </c>
      <c r="C1975">
        <v>22.4146</v>
      </c>
      <c r="D1975">
        <f t="shared" si="90"/>
        <v>0</v>
      </c>
      <c r="E1975">
        <f t="shared" si="91"/>
        <v>1.8200000000000003</v>
      </c>
    </row>
    <row r="1976" spans="1:5">
      <c r="A1976" s="7">
        <v>40735</v>
      </c>
      <c r="B1976">
        <v>18.39</v>
      </c>
      <c r="C1976">
        <v>26.261299999999999</v>
      </c>
      <c r="D1976">
        <f t="shared" si="90"/>
        <v>2.4400000000000013</v>
      </c>
      <c r="E1976">
        <f t="shared" si="91"/>
        <v>3.8466999999999985</v>
      </c>
    </row>
    <row r="1977" spans="1:5">
      <c r="A1977" s="7">
        <v>40736</v>
      </c>
      <c r="B1977">
        <v>19.87</v>
      </c>
      <c r="C1977">
        <v>28.254100000000001</v>
      </c>
      <c r="D1977">
        <f t="shared" si="90"/>
        <v>1.4800000000000004</v>
      </c>
      <c r="E1977">
        <f t="shared" si="91"/>
        <v>1.9928000000000026</v>
      </c>
    </row>
    <row r="1978" spans="1:5">
      <c r="A1978" s="7">
        <v>40737</v>
      </c>
      <c r="B1978">
        <v>19.91</v>
      </c>
      <c r="C1978">
        <v>26.465599999999998</v>
      </c>
      <c r="D1978">
        <f t="shared" si="90"/>
        <v>3.9999999999999147E-2</v>
      </c>
      <c r="E1978">
        <f t="shared" si="91"/>
        <v>-1.7885000000000026</v>
      </c>
    </row>
    <row r="1979" spans="1:5">
      <c r="A1979" s="7">
        <v>40738</v>
      </c>
      <c r="B1979">
        <v>20.8</v>
      </c>
      <c r="C1979">
        <v>27.271000000000001</v>
      </c>
      <c r="D1979">
        <f t="shared" si="90"/>
        <v>0.89000000000000057</v>
      </c>
      <c r="E1979">
        <f t="shared" si="91"/>
        <v>0.80540000000000234</v>
      </c>
    </row>
    <row r="1980" spans="1:5">
      <c r="A1980" s="7">
        <v>40739</v>
      </c>
      <c r="B1980">
        <v>19.53</v>
      </c>
      <c r="C1980">
        <v>28.116800000000001</v>
      </c>
      <c r="D1980">
        <f t="shared" si="90"/>
        <v>-1.2699999999999996</v>
      </c>
      <c r="E1980">
        <f t="shared" si="91"/>
        <v>0.84580000000000055</v>
      </c>
    </row>
    <row r="1981" spans="1:5">
      <c r="A1981" s="7">
        <v>40742</v>
      </c>
      <c r="B1981">
        <v>20.95</v>
      </c>
      <c r="C1981">
        <v>31.000800000000002</v>
      </c>
      <c r="D1981">
        <f t="shared" si="90"/>
        <v>1.4199999999999982</v>
      </c>
      <c r="E1981">
        <f t="shared" si="91"/>
        <v>2.8840000000000003</v>
      </c>
    </row>
    <row r="1982" spans="1:5">
      <c r="A1982" s="7">
        <v>40743</v>
      </c>
      <c r="B1982">
        <v>19.21</v>
      </c>
      <c r="C1982">
        <v>28.995899999999999</v>
      </c>
      <c r="D1982">
        <f t="shared" si="90"/>
        <v>-1.7399999999999984</v>
      </c>
      <c r="E1982">
        <f t="shared" si="91"/>
        <v>-2.0049000000000028</v>
      </c>
    </row>
    <row r="1983" spans="1:5">
      <c r="A1983" s="7">
        <v>40744</v>
      </c>
      <c r="B1983">
        <v>19.09</v>
      </c>
      <c r="C1983">
        <v>27.653300000000002</v>
      </c>
      <c r="D1983">
        <f t="shared" si="90"/>
        <v>-0.12000000000000099</v>
      </c>
      <c r="E1983">
        <f t="shared" si="91"/>
        <v>-1.3425999999999974</v>
      </c>
    </row>
    <row r="1984" spans="1:5">
      <c r="A1984" s="7">
        <v>40745</v>
      </c>
      <c r="B1984">
        <v>17.559999999999999</v>
      </c>
      <c r="C1984">
        <v>23.829599999999999</v>
      </c>
      <c r="D1984">
        <f t="shared" si="90"/>
        <v>-1.5300000000000011</v>
      </c>
      <c r="E1984">
        <f t="shared" si="91"/>
        <v>-3.8237000000000023</v>
      </c>
    </row>
    <row r="1985" spans="1:5">
      <c r="A1985" s="7">
        <v>40746</v>
      </c>
      <c r="B1985">
        <v>17.52</v>
      </c>
      <c r="C1985">
        <v>22.4011</v>
      </c>
      <c r="D1985">
        <f t="shared" si="90"/>
        <v>-3.9999999999999147E-2</v>
      </c>
      <c r="E1985">
        <f t="shared" si="91"/>
        <v>-1.4284999999999997</v>
      </c>
    </row>
    <row r="1986" spans="1:5">
      <c r="A1986" s="7">
        <v>40749</v>
      </c>
      <c r="B1986">
        <v>19.350000000000001</v>
      </c>
      <c r="C1986">
        <v>24.502300000000002</v>
      </c>
      <c r="D1986">
        <f t="shared" si="90"/>
        <v>1.8300000000000018</v>
      </c>
      <c r="E1986">
        <f t="shared" si="91"/>
        <v>2.1012000000000022</v>
      </c>
    </row>
    <row r="1987" spans="1:5">
      <c r="A1987" s="7">
        <v>40750</v>
      </c>
      <c r="B1987">
        <v>20.23</v>
      </c>
      <c r="C1987">
        <v>24.0382</v>
      </c>
      <c r="D1987">
        <f t="shared" si="90"/>
        <v>0.87999999999999901</v>
      </c>
      <c r="E1987">
        <f t="shared" si="91"/>
        <v>-0.46410000000000196</v>
      </c>
    </row>
    <row r="1988" spans="1:5">
      <c r="A1988" s="7">
        <v>40751</v>
      </c>
      <c r="B1988">
        <v>22.98</v>
      </c>
      <c r="C1988">
        <v>26.027200000000001</v>
      </c>
      <c r="D1988">
        <f t="shared" si="90"/>
        <v>2.75</v>
      </c>
      <c r="E1988">
        <f t="shared" si="91"/>
        <v>1.9890000000000008</v>
      </c>
    </row>
    <row r="1989" spans="1:5">
      <c r="A1989" s="7">
        <v>40752</v>
      </c>
      <c r="B1989">
        <v>23.74</v>
      </c>
      <c r="C1989">
        <v>26.542400000000001</v>
      </c>
      <c r="D1989">
        <f t="shared" si="90"/>
        <v>0.75999999999999801</v>
      </c>
      <c r="E1989">
        <f t="shared" si="91"/>
        <v>0.5152000000000001</v>
      </c>
    </row>
    <row r="1990" spans="1:5">
      <c r="A1990" s="7">
        <v>40753</v>
      </c>
      <c r="B1990">
        <v>25.25</v>
      </c>
      <c r="C1990">
        <v>27.623799999999999</v>
      </c>
      <c r="D1990">
        <f t="shared" si="90"/>
        <v>1.5100000000000016</v>
      </c>
      <c r="E1990">
        <f t="shared" si="91"/>
        <v>1.0813999999999986</v>
      </c>
    </row>
    <row r="1991" spans="1:5">
      <c r="A1991" s="7">
        <v>40756</v>
      </c>
      <c r="B1991">
        <v>23.66</v>
      </c>
      <c r="C1991">
        <v>29.0047</v>
      </c>
      <c r="D1991">
        <f t="shared" si="90"/>
        <v>-1.5899999999999999</v>
      </c>
      <c r="E1991">
        <f t="shared" si="91"/>
        <v>1.3809000000000005</v>
      </c>
    </row>
    <row r="1992" spans="1:5">
      <c r="A1992" s="7">
        <v>40757</v>
      </c>
      <c r="B1992">
        <v>24.79</v>
      </c>
      <c r="C1992">
        <v>29.346</v>
      </c>
      <c r="D1992">
        <f t="shared" si="90"/>
        <v>1.129999999999999</v>
      </c>
      <c r="E1992">
        <f t="shared" si="91"/>
        <v>0.34130000000000038</v>
      </c>
    </row>
    <row r="1993" spans="1:5">
      <c r="A1993" s="7">
        <v>40758</v>
      </c>
      <c r="B1993">
        <v>23.38</v>
      </c>
      <c r="C1993">
        <v>29.721499999999999</v>
      </c>
      <c r="D1993">
        <f t="shared" si="90"/>
        <v>-1.4100000000000001</v>
      </c>
      <c r="E1993">
        <f t="shared" si="91"/>
        <v>0.37549999999999883</v>
      </c>
    </row>
    <row r="1994" spans="1:5">
      <c r="A1994" s="7">
        <v>40759</v>
      </c>
      <c r="B1994">
        <v>31.66</v>
      </c>
      <c r="C1994">
        <v>34.628999999999998</v>
      </c>
      <c r="D1994">
        <f t="shared" si="90"/>
        <v>8.2800000000000011</v>
      </c>
      <c r="E1994">
        <f t="shared" si="91"/>
        <v>4.9074999999999989</v>
      </c>
    </row>
    <row r="1995" spans="1:5">
      <c r="A1995" s="7">
        <v>40760</v>
      </c>
      <c r="B1995">
        <v>32</v>
      </c>
      <c r="C1995">
        <v>39.245899999999999</v>
      </c>
      <c r="D1995">
        <f t="shared" si="90"/>
        <v>0.33999999999999986</v>
      </c>
      <c r="E1995">
        <f t="shared" si="91"/>
        <v>4.6169000000000011</v>
      </c>
    </row>
    <row r="1996" spans="1:5">
      <c r="A1996" s="7">
        <v>40763</v>
      </c>
      <c r="B1996">
        <v>48</v>
      </c>
      <c r="C1996">
        <v>45.303800000000003</v>
      </c>
      <c r="D1996">
        <f t="shared" si="90"/>
        <v>16</v>
      </c>
      <c r="E1996">
        <f t="shared" si="91"/>
        <v>6.0579000000000036</v>
      </c>
    </row>
    <row r="1997" spans="1:5">
      <c r="A1997" s="7">
        <v>40764</v>
      </c>
      <c r="B1997">
        <v>35.06</v>
      </c>
      <c r="C1997">
        <v>46.3979</v>
      </c>
      <c r="D1997">
        <f t="shared" si="90"/>
        <v>-12.939999999999998</v>
      </c>
      <c r="E1997">
        <f t="shared" si="91"/>
        <v>1.0940999999999974</v>
      </c>
    </row>
    <row r="1998" spans="1:5">
      <c r="A1998" s="7">
        <v>40765</v>
      </c>
      <c r="B1998">
        <v>42.99</v>
      </c>
      <c r="C1998">
        <v>49.496600000000001</v>
      </c>
      <c r="D1998">
        <f t="shared" si="90"/>
        <v>7.93</v>
      </c>
      <c r="E1998">
        <f t="shared" si="91"/>
        <v>3.0987000000000009</v>
      </c>
    </row>
    <row r="1999" spans="1:5">
      <c r="A1999" s="7">
        <v>40766</v>
      </c>
      <c r="B1999">
        <v>39</v>
      </c>
      <c r="C1999">
        <v>48.7042</v>
      </c>
      <c r="D1999">
        <f t="shared" si="90"/>
        <v>-3.990000000000002</v>
      </c>
      <c r="E1999">
        <f t="shared" si="91"/>
        <v>-0.79240000000000066</v>
      </c>
    </row>
    <row r="2000" spans="1:5">
      <c r="A2000" s="7">
        <v>40767</v>
      </c>
      <c r="B2000">
        <v>36.36</v>
      </c>
      <c r="C2000">
        <v>44.848500000000001</v>
      </c>
      <c r="D2000">
        <f t="shared" ref="D2000:D2063" si="92">B2000-B1999</f>
        <v>-2.6400000000000006</v>
      </c>
      <c r="E2000">
        <f t="shared" ref="E2000:E2063" si="93">C2000-C1999</f>
        <v>-3.8556999999999988</v>
      </c>
    </row>
    <row r="2001" spans="1:5">
      <c r="A2001" s="7">
        <v>40770</v>
      </c>
      <c r="B2001">
        <v>31.87</v>
      </c>
      <c r="C2001">
        <v>40.353000000000002</v>
      </c>
      <c r="D2001">
        <f t="shared" si="92"/>
        <v>-4.4899999999999984</v>
      </c>
      <c r="E2001">
        <f t="shared" si="93"/>
        <v>-4.4954999999999998</v>
      </c>
    </row>
    <row r="2002" spans="1:5">
      <c r="A2002" s="7">
        <v>40771</v>
      </c>
      <c r="B2002">
        <v>32.85</v>
      </c>
      <c r="C2002">
        <v>38.048699999999997</v>
      </c>
      <c r="D2002">
        <f t="shared" si="92"/>
        <v>0.98000000000000043</v>
      </c>
      <c r="E2002">
        <f t="shared" si="93"/>
        <v>-2.3043000000000049</v>
      </c>
    </row>
    <row r="2003" spans="1:5">
      <c r="A2003" s="7">
        <v>40772</v>
      </c>
      <c r="B2003">
        <v>31.58</v>
      </c>
      <c r="C2003">
        <v>35.043599999999998</v>
      </c>
      <c r="D2003">
        <f t="shared" si="92"/>
        <v>-1.2700000000000031</v>
      </c>
      <c r="E2003">
        <f t="shared" si="93"/>
        <v>-3.0050999999999988</v>
      </c>
    </row>
    <row r="2004" spans="1:5">
      <c r="A2004" s="7">
        <v>40773</v>
      </c>
      <c r="B2004">
        <v>42.67</v>
      </c>
      <c r="C2004">
        <v>47.169400000000003</v>
      </c>
      <c r="D2004">
        <f t="shared" si="92"/>
        <v>11.090000000000003</v>
      </c>
      <c r="E2004">
        <f t="shared" si="93"/>
        <v>12.125800000000005</v>
      </c>
    </row>
    <row r="2005" spans="1:5">
      <c r="A2005" s="7">
        <v>40774</v>
      </c>
      <c r="B2005">
        <v>43.05</v>
      </c>
      <c r="C2005">
        <v>47.305999999999997</v>
      </c>
      <c r="D2005">
        <f t="shared" si="92"/>
        <v>0.37999999999999545</v>
      </c>
      <c r="E2005">
        <f t="shared" si="93"/>
        <v>0.13659999999999428</v>
      </c>
    </row>
    <row r="2006" spans="1:5">
      <c r="A2006" s="7">
        <v>40777</v>
      </c>
      <c r="B2006">
        <v>42.44</v>
      </c>
      <c r="C2006">
        <v>46.589500000000001</v>
      </c>
      <c r="D2006">
        <f t="shared" si="92"/>
        <v>-0.60999999999999943</v>
      </c>
      <c r="E2006">
        <f t="shared" si="93"/>
        <v>-0.71649999999999636</v>
      </c>
    </row>
    <row r="2007" spans="1:5">
      <c r="A2007" s="7">
        <v>40778</v>
      </c>
      <c r="B2007">
        <v>36.270000000000003</v>
      </c>
      <c r="C2007">
        <v>44.353000000000002</v>
      </c>
      <c r="D2007">
        <f t="shared" si="92"/>
        <v>-6.1699999999999946</v>
      </c>
      <c r="E2007">
        <f t="shared" si="93"/>
        <v>-2.2364999999999995</v>
      </c>
    </row>
    <row r="2008" spans="1:5">
      <c r="A2008" s="7">
        <v>40779</v>
      </c>
      <c r="B2008">
        <v>35.9</v>
      </c>
      <c r="C2008">
        <v>42.1282</v>
      </c>
      <c r="D2008">
        <f t="shared" si="92"/>
        <v>-0.37000000000000455</v>
      </c>
      <c r="E2008">
        <f t="shared" si="93"/>
        <v>-2.2248000000000019</v>
      </c>
    </row>
    <row r="2009" spans="1:5">
      <c r="A2009" s="7">
        <v>40780</v>
      </c>
      <c r="B2009">
        <v>39.76</v>
      </c>
      <c r="C2009">
        <v>44.380299999999998</v>
      </c>
      <c r="D2009">
        <f t="shared" si="92"/>
        <v>3.8599999999999994</v>
      </c>
      <c r="E2009">
        <f t="shared" si="93"/>
        <v>2.2520999999999987</v>
      </c>
    </row>
    <row r="2010" spans="1:5">
      <c r="A2010" s="7">
        <v>40781</v>
      </c>
      <c r="B2010">
        <v>35.590000000000003</v>
      </c>
      <c r="C2010">
        <v>43.552399999999999</v>
      </c>
      <c r="D2010">
        <f t="shared" si="92"/>
        <v>-4.1699999999999946</v>
      </c>
      <c r="E2010">
        <f t="shared" si="93"/>
        <v>-0.82789999999999964</v>
      </c>
    </row>
    <row r="2011" spans="1:5">
      <c r="A2011" s="7">
        <v>40784</v>
      </c>
      <c r="B2011">
        <v>32.28</v>
      </c>
      <c r="C2011">
        <v>39.254399999999997</v>
      </c>
      <c r="D2011">
        <f t="shared" si="92"/>
        <v>-3.3100000000000023</v>
      </c>
      <c r="E2011">
        <f t="shared" si="93"/>
        <v>-4.2980000000000018</v>
      </c>
    </row>
    <row r="2012" spans="1:5">
      <c r="A2012" s="7">
        <v>40785</v>
      </c>
      <c r="B2012">
        <v>32.89</v>
      </c>
      <c r="C2012">
        <v>38.157200000000003</v>
      </c>
      <c r="D2012">
        <f t="shared" si="92"/>
        <v>0.60999999999999943</v>
      </c>
      <c r="E2012">
        <f t="shared" si="93"/>
        <v>-1.0971999999999937</v>
      </c>
    </row>
    <row r="2013" spans="1:5">
      <c r="A2013" s="7">
        <v>40786</v>
      </c>
      <c r="B2013">
        <v>31.62</v>
      </c>
      <c r="C2013">
        <v>35.649500000000003</v>
      </c>
      <c r="D2013">
        <f t="shared" si="92"/>
        <v>-1.2699999999999996</v>
      </c>
      <c r="E2013">
        <f t="shared" si="93"/>
        <v>-2.5076999999999998</v>
      </c>
    </row>
    <row r="2014" spans="1:5">
      <c r="A2014" s="7">
        <v>40787</v>
      </c>
      <c r="B2014">
        <v>31.82</v>
      </c>
      <c r="C2014">
        <v>36.568300000000001</v>
      </c>
      <c r="D2014">
        <f t="shared" si="92"/>
        <v>0.19999999999999929</v>
      </c>
      <c r="E2014">
        <f t="shared" si="93"/>
        <v>0.9187999999999974</v>
      </c>
    </row>
    <row r="2015" spans="1:5">
      <c r="A2015" s="7">
        <v>40788</v>
      </c>
      <c r="B2015">
        <v>33.92</v>
      </c>
      <c r="C2015">
        <v>40.0959</v>
      </c>
      <c r="D2015">
        <f t="shared" si="92"/>
        <v>2.1000000000000014</v>
      </c>
      <c r="E2015">
        <f t="shared" si="93"/>
        <v>3.5275999999999996</v>
      </c>
    </row>
    <row r="2016" spans="1:5">
      <c r="A2016" s="7">
        <v>40791</v>
      </c>
      <c r="B2016">
        <v>33.92</v>
      </c>
      <c r="C2016">
        <v>46.8414</v>
      </c>
      <c r="D2016">
        <f t="shared" si="92"/>
        <v>0</v>
      </c>
      <c r="E2016">
        <f t="shared" si="93"/>
        <v>6.7454999999999998</v>
      </c>
    </row>
    <row r="2017" spans="1:5">
      <c r="A2017" s="7">
        <v>40792</v>
      </c>
      <c r="B2017">
        <v>37</v>
      </c>
      <c r="C2017">
        <v>47.867699999999999</v>
      </c>
      <c r="D2017">
        <f t="shared" si="92"/>
        <v>3.0799999999999983</v>
      </c>
      <c r="E2017">
        <f t="shared" si="93"/>
        <v>1.0262999999999991</v>
      </c>
    </row>
    <row r="2018" spans="1:5">
      <c r="A2018" s="7">
        <v>40793</v>
      </c>
      <c r="B2018">
        <v>33.380000000000003</v>
      </c>
      <c r="C2018">
        <v>43.4696</v>
      </c>
      <c r="D2018">
        <f t="shared" si="92"/>
        <v>-3.6199999999999974</v>
      </c>
      <c r="E2018">
        <f t="shared" si="93"/>
        <v>-4.3980999999999995</v>
      </c>
    </row>
    <row r="2019" spans="1:5">
      <c r="A2019" s="7">
        <v>40794</v>
      </c>
      <c r="B2019">
        <v>34.32</v>
      </c>
      <c r="C2019">
        <v>41.629899999999999</v>
      </c>
      <c r="D2019">
        <f t="shared" si="92"/>
        <v>0.93999999999999773</v>
      </c>
      <c r="E2019">
        <f t="shared" si="93"/>
        <v>-1.8397000000000006</v>
      </c>
    </row>
    <row r="2020" spans="1:5">
      <c r="A2020" s="7">
        <v>40795</v>
      </c>
      <c r="B2020">
        <v>38.520000000000003</v>
      </c>
      <c r="C2020">
        <v>49.7943</v>
      </c>
      <c r="D2020">
        <f t="shared" si="92"/>
        <v>4.2000000000000028</v>
      </c>
      <c r="E2020">
        <f t="shared" si="93"/>
        <v>8.1644000000000005</v>
      </c>
    </row>
    <row r="2021" spans="1:5">
      <c r="A2021" s="7">
        <v>40798</v>
      </c>
      <c r="B2021">
        <v>38.590000000000003</v>
      </c>
      <c r="C2021">
        <v>53.547199999999997</v>
      </c>
      <c r="D2021">
        <f t="shared" si="92"/>
        <v>7.0000000000000284E-2</v>
      </c>
      <c r="E2021">
        <f t="shared" si="93"/>
        <v>3.7528999999999968</v>
      </c>
    </row>
    <row r="2022" spans="1:5">
      <c r="A2022" s="7">
        <v>40799</v>
      </c>
      <c r="B2022">
        <v>36.909999999999997</v>
      </c>
      <c r="C2022">
        <v>49.115099999999998</v>
      </c>
      <c r="D2022">
        <f t="shared" si="92"/>
        <v>-1.6800000000000068</v>
      </c>
      <c r="E2022">
        <f t="shared" si="93"/>
        <v>-4.4320999999999984</v>
      </c>
    </row>
    <row r="2023" spans="1:5">
      <c r="A2023" s="7">
        <v>40800</v>
      </c>
      <c r="B2023">
        <v>34.6</v>
      </c>
      <c r="C2023">
        <v>46.729599999999998</v>
      </c>
      <c r="D2023">
        <f t="shared" si="92"/>
        <v>-2.3099999999999952</v>
      </c>
      <c r="E2023">
        <f t="shared" si="93"/>
        <v>-2.3855000000000004</v>
      </c>
    </row>
    <row r="2024" spans="1:5">
      <c r="A2024" s="7">
        <v>40801</v>
      </c>
      <c r="B2024">
        <v>31.97</v>
      </c>
      <c r="C2024">
        <v>42.288600000000002</v>
      </c>
      <c r="D2024">
        <f t="shared" si="92"/>
        <v>-2.6300000000000026</v>
      </c>
      <c r="E2024">
        <f t="shared" si="93"/>
        <v>-4.4409999999999954</v>
      </c>
    </row>
    <row r="2025" spans="1:5">
      <c r="A2025" s="7">
        <v>40802</v>
      </c>
      <c r="B2025">
        <v>30.98</v>
      </c>
      <c r="C2025">
        <v>42.963000000000001</v>
      </c>
      <c r="D2025">
        <f t="shared" si="92"/>
        <v>-0.98999999999999844</v>
      </c>
      <c r="E2025">
        <f t="shared" si="93"/>
        <v>0.67439999999999856</v>
      </c>
    </row>
    <row r="2026" spans="1:5">
      <c r="A2026" s="7">
        <v>40805</v>
      </c>
      <c r="B2026">
        <v>32.729999999999997</v>
      </c>
      <c r="C2026">
        <v>45.613199999999999</v>
      </c>
      <c r="D2026">
        <f t="shared" si="92"/>
        <v>1.7499999999999964</v>
      </c>
      <c r="E2026">
        <f t="shared" si="93"/>
        <v>2.6501999999999981</v>
      </c>
    </row>
    <row r="2027" spans="1:5">
      <c r="A2027" s="7">
        <v>40806</v>
      </c>
      <c r="B2027">
        <v>32.86</v>
      </c>
      <c r="C2027">
        <v>42.785499999999999</v>
      </c>
      <c r="D2027">
        <f t="shared" si="92"/>
        <v>0.13000000000000256</v>
      </c>
      <c r="E2027">
        <f t="shared" si="93"/>
        <v>-2.8277000000000001</v>
      </c>
    </row>
    <row r="2028" spans="1:5">
      <c r="A2028" s="7">
        <v>40807</v>
      </c>
      <c r="B2028">
        <v>37.32</v>
      </c>
      <c r="C2028">
        <v>44.1387</v>
      </c>
      <c r="D2028">
        <f t="shared" si="92"/>
        <v>4.4600000000000009</v>
      </c>
      <c r="E2028">
        <f t="shared" si="93"/>
        <v>1.3532000000000011</v>
      </c>
    </row>
    <row r="2029" spans="1:5">
      <c r="A2029" s="7">
        <v>40808</v>
      </c>
      <c r="B2029">
        <v>41.35</v>
      </c>
      <c r="C2029">
        <v>47.780999999999999</v>
      </c>
      <c r="D2029">
        <f t="shared" si="92"/>
        <v>4.0300000000000011</v>
      </c>
      <c r="E2029">
        <f t="shared" si="93"/>
        <v>3.6422999999999988</v>
      </c>
    </row>
    <row r="2030" spans="1:5">
      <c r="A2030" s="7">
        <v>40809</v>
      </c>
      <c r="B2030">
        <v>41.25</v>
      </c>
      <c r="C2030">
        <v>48.540799999999997</v>
      </c>
      <c r="D2030">
        <f t="shared" si="92"/>
        <v>-0.10000000000000142</v>
      </c>
      <c r="E2030">
        <f t="shared" si="93"/>
        <v>0.75979999999999848</v>
      </c>
    </row>
    <row r="2031" spans="1:5">
      <c r="A2031" s="7">
        <v>40812</v>
      </c>
      <c r="B2031">
        <v>39.020000000000003</v>
      </c>
      <c r="C2031">
        <v>49.2866</v>
      </c>
      <c r="D2031">
        <f t="shared" si="92"/>
        <v>-2.2299999999999969</v>
      </c>
      <c r="E2031">
        <f t="shared" si="93"/>
        <v>0.74580000000000268</v>
      </c>
    </row>
    <row r="2032" spans="1:5">
      <c r="A2032" s="7">
        <v>40813</v>
      </c>
      <c r="B2032">
        <v>37.71</v>
      </c>
      <c r="C2032">
        <v>45.519599999999997</v>
      </c>
      <c r="D2032">
        <f t="shared" si="92"/>
        <v>-1.3100000000000023</v>
      </c>
      <c r="E2032">
        <f t="shared" si="93"/>
        <v>-3.767000000000003</v>
      </c>
    </row>
    <row r="2033" spans="1:5">
      <c r="A2033" s="7">
        <v>40814</v>
      </c>
      <c r="B2033">
        <v>41.08</v>
      </c>
      <c r="C2033">
        <v>46.386400000000002</v>
      </c>
      <c r="D2033">
        <f t="shared" si="92"/>
        <v>3.3699999999999974</v>
      </c>
      <c r="E2033">
        <f t="shared" si="93"/>
        <v>0.8668000000000049</v>
      </c>
    </row>
    <row r="2034" spans="1:5">
      <c r="A2034" s="7">
        <v>40815</v>
      </c>
      <c r="B2034">
        <v>38.840000000000003</v>
      </c>
      <c r="C2034">
        <v>44.442</v>
      </c>
      <c r="D2034">
        <f t="shared" si="92"/>
        <v>-2.2399999999999949</v>
      </c>
      <c r="E2034">
        <f t="shared" si="93"/>
        <v>-1.9444000000000017</v>
      </c>
    </row>
    <row r="2035" spans="1:5">
      <c r="A2035" s="7">
        <v>40816</v>
      </c>
      <c r="B2035">
        <v>42.96</v>
      </c>
      <c r="C2035">
        <v>46.679600000000001</v>
      </c>
      <c r="D2035">
        <f t="shared" si="92"/>
        <v>4.1199999999999974</v>
      </c>
      <c r="E2035">
        <f t="shared" si="93"/>
        <v>2.2376000000000005</v>
      </c>
    </row>
    <row r="2036" spans="1:5">
      <c r="A2036" s="7">
        <v>40819</v>
      </c>
      <c r="B2036">
        <v>45.45</v>
      </c>
      <c r="C2036">
        <v>48.653399999999998</v>
      </c>
      <c r="D2036">
        <f t="shared" si="92"/>
        <v>2.490000000000002</v>
      </c>
      <c r="E2036">
        <f t="shared" si="93"/>
        <v>1.9737999999999971</v>
      </c>
    </row>
    <row r="2037" spans="1:5">
      <c r="A2037" s="7">
        <v>40820</v>
      </c>
      <c r="B2037">
        <v>40.82</v>
      </c>
      <c r="C2037">
        <v>50.4407</v>
      </c>
      <c r="D2037">
        <f t="shared" si="92"/>
        <v>-4.6300000000000026</v>
      </c>
      <c r="E2037">
        <f t="shared" si="93"/>
        <v>1.7873000000000019</v>
      </c>
    </row>
    <row r="2038" spans="1:5">
      <c r="A2038" s="7">
        <v>40821</v>
      </c>
      <c r="B2038">
        <v>37.81</v>
      </c>
      <c r="C2038">
        <v>45.597000000000001</v>
      </c>
      <c r="D2038">
        <f t="shared" si="92"/>
        <v>-3.009999999999998</v>
      </c>
      <c r="E2038">
        <f t="shared" si="93"/>
        <v>-4.8436999999999983</v>
      </c>
    </row>
    <row r="2039" spans="1:5">
      <c r="A2039" s="7">
        <v>40822</v>
      </c>
      <c r="B2039">
        <v>36.270000000000003</v>
      </c>
      <c r="C2039">
        <v>42.627699999999997</v>
      </c>
      <c r="D2039">
        <f t="shared" si="92"/>
        <v>-1.5399999999999991</v>
      </c>
      <c r="E2039">
        <f t="shared" si="93"/>
        <v>-2.969300000000004</v>
      </c>
    </row>
    <row r="2040" spans="1:5">
      <c r="A2040" s="7">
        <v>40823</v>
      </c>
      <c r="B2040">
        <v>36.200000000000003</v>
      </c>
      <c r="C2040">
        <v>40.563899999999997</v>
      </c>
      <c r="D2040">
        <f t="shared" si="92"/>
        <v>-7.0000000000000284E-2</v>
      </c>
      <c r="E2040">
        <f t="shared" si="93"/>
        <v>-2.0638000000000005</v>
      </c>
    </row>
    <row r="2041" spans="1:5">
      <c r="A2041" s="7">
        <v>40826</v>
      </c>
      <c r="B2041">
        <v>33.020000000000003</v>
      </c>
      <c r="C2041">
        <v>37.9148</v>
      </c>
      <c r="D2041">
        <f t="shared" si="92"/>
        <v>-3.1799999999999997</v>
      </c>
      <c r="E2041">
        <f t="shared" si="93"/>
        <v>-2.6490999999999971</v>
      </c>
    </row>
    <row r="2042" spans="1:5">
      <c r="A2042" s="7">
        <v>40827</v>
      </c>
      <c r="B2042">
        <v>32.86</v>
      </c>
      <c r="C2042">
        <v>38.1751</v>
      </c>
      <c r="D2042">
        <f t="shared" si="92"/>
        <v>-0.16000000000000369</v>
      </c>
      <c r="E2042">
        <f t="shared" si="93"/>
        <v>0.26030000000000086</v>
      </c>
    </row>
    <row r="2043" spans="1:5">
      <c r="A2043" s="7">
        <v>40828</v>
      </c>
      <c r="B2043">
        <v>31.26</v>
      </c>
      <c r="C2043">
        <v>35.767899999999997</v>
      </c>
      <c r="D2043">
        <f t="shared" si="92"/>
        <v>-1.5999999999999979</v>
      </c>
      <c r="E2043">
        <f t="shared" si="93"/>
        <v>-2.4072000000000031</v>
      </c>
    </row>
    <row r="2044" spans="1:5">
      <c r="A2044" s="7">
        <v>40829</v>
      </c>
      <c r="B2044">
        <v>30.7</v>
      </c>
      <c r="C2044">
        <v>38.7483</v>
      </c>
      <c r="D2044">
        <f t="shared" si="92"/>
        <v>-0.56000000000000227</v>
      </c>
      <c r="E2044">
        <f t="shared" si="93"/>
        <v>2.980400000000003</v>
      </c>
    </row>
    <row r="2045" spans="1:5">
      <c r="A2045" s="7">
        <v>40830</v>
      </c>
      <c r="B2045">
        <v>28.24</v>
      </c>
      <c r="C2045">
        <v>34.939599999999999</v>
      </c>
      <c r="D2045">
        <f t="shared" si="92"/>
        <v>-2.4600000000000009</v>
      </c>
      <c r="E2045">
        <f t="shared" si="93"/>
        <v>-3.8087000000000018</v>
      </c>
    </row>
    <row r="2046" spans="1:5">
      <c r="A2046" s="7">
        <v>40833</v>
      </c>
      <c r="B2046">
        <v>33.39</v>
      </c>
      <c r="C2046">
        <v>38.808900000000001</v>
      </c>
      <c r="D2046">
        <f t="shared" si="92"/>
        <v>5.1500000000000021</v>
      </c>
      <c r="E2046">
        <f t="shared" si="93"/>
        <v>3.8693000000000026</v>
      </c>
    </row>
    <row r="2047" spans="1:5">
      <c r="A2047" s="7">
        <v>40834</v>
      </c>
      <c r="B2047">
        <v>31.56</v>
      </c>
      <c r="C2047">
        <v>39.664999999999999</v>
      </c>
      <c r="D2047">
        <f t="shared" si="92"/>
        <v>-1.8300000000000018</v>
      </c>
      <c r="E2047">
        <f t="shared" si="93"/>
        <v>0.85609999999999786</v>
      </c>
    </row>
    <row r="2048" spans="1:5">
      <c r="A2048" s="7">
        <v>40835</v>
      </c>
      <c r="B2048">
        <v>34.44</v>
      </c>
      <c r="C2048">
        <v>39.892499999999998</v>
      </c>
      <c r="D2048">
        <f t="shared" si="92"/>
        <v>2.879999999999999</v>
      </c>
      <c r="E2048">
        <f t="shared" si="93"/>
        <v>0.22749999999999915</v>
      </c>
    </row>
    <row r="2049" spans="1:5">
      <c r="A2049" s="7">
        <v>40836</v>
      </c>
      <c r="B2049">
        <v>34.78</v>
      </c>
      <c r="C2049">
        <v>44.614400000000003</v>
      </c>
      <c r="D2049">
        <f t="shared" si="92"/>
        <v>0.34000000000000341</v>
      </c>
      <c r="E2049">
        <f t="shared" si="93"/>
        <v>4.7219000000000051</v>
      </c>
    </row>
    <row r="2050" spans="1:5">
      <c r="A2050" s="7">
        <v>40837</v>
      </c>
      <c r="B2050">
        <v>31.32</v>
      </c>
      <c r="C2050">
        <v>40.740200000000002</v>
      </c>
      <c r="D2050">
        <f t="shared" si="92"/>
        <v>-3.4600000000000009</v>
      </c>
      <c r="E2050">
        <f t="shared" si="93"/>
        <v>-3.8742000000000019</v>
      </c>
    </row>
    <row r="2051" spans="1:5">
      <c r="A2051" s="7">
        <v>40840</v>
      </c>
      <c r="B2051">
        <v>29.26</v>
      </c>
      <c r="C2051">
        <v>37.308300000000003</v>
      </c>
      <c r="D2051">
        <f t="shared" si="92"/>
        <v>-2.0599999999999987</v>
      </c>
      <c r="E2051">
        <f t="shared" si="93"/>
        <v>-3.4318999999999988</v>
      </c>
    </row>
    <row r="2052" spans="1:5">
      <c r="A2052" s="7">
        <v>40841</v>
      </c>
      <c r="B2052">
        <v>32.22</v>
      </c>
      <c r="C2052">
        <v>37.841900000000003</v>
      </c>
      <c r="D2052">
        <f t="shared" si="92"/>
        <v>2.9599999999999973</v>
      </c>
      <c r="E2052">
        <f t="shared" si="93"/>
        <v>0.53359999999999985</v>
      </c>
    </row>
    <row r="2053" spans="1:5">
      <c r="A2053" s="7">
        <v>40842</v>
      </c>
      <c r="B2053">
        <v>29.86</v>
      </c>
      <c r="C2053">
        <v>37.772100000000002</v>
      </c>
      <c r="D2053">
        <f t="shared" si="92"/>
        <v>-2.3599999999999994</v>
      </c>
      <c r="E2053">
        <f t="shared" si="93"/>
        <v>-6.980000000000075E-2</v>
      </c>
    </row>
    <row r="2054" spans="1:5">
      <c r="A2054" s="7">
        <v>40843</v>
      </c>
      <c r="B2054">
        <v>25.46</v>
      </c>
      <c r="C2054">
        <v>30.3371</v>
      </c>
      <c r="D2054">
        <f t="shared" si="92"/>
        <v>-4.3999999999999986</v>
      </c>
      <c r="E2054">
        <f t="shared" si="93"/>
        <v>-7.4350000000000023</v>
      </c>
    </row>
    <row r="2055" spans="1:5">
      <c r="A2055" s="7">
        <v>40844</v>
      </c>
      <c r="B2055">
        <v>24.53</v>
      </c>
      <c r="C2055">
        <v>31.242899999999999</v>
      </c>
      <c r="D2055">
        <f t="shared" si="92"/>
        <v>-0.92999999999999972</v>
      </c>
      <c r="E2055">
        <f t="shared" si="93"/>
        <v>0.90579999999999927</v>
      </c>
    </row>
    <row r="2056" spans="1:5">
      <c r="A2056" s="7">
        <v>40847</v>
      </c>
      <c r="B2056">
        <v>29.96</v>
      </c>
      <c r="C2056">
        <v>35.119799999999998</v>
      </c>
      <c r="D2056">
        <f t="shared" si="92"/>
        <v>5.43</v>
      </c>
      <c r="E2056">
        <f t="shared" si="93"/>
        <v>3.8768999999999991</v>
      </c>
    </row>
    <row r="2057" spans="1:5">
      <c r="A2057" s="7">
        <v>40848</v>
      </c>
      <c r="B2057">
        <v>34.770000000000003</v>
      </c>
      <c r="C2057">
        <v>42.956200000000003</v>
      </c>
      <c r="D2057">
        <f t="shared" si="92"/>
        <v>4.8100000000000023</v>
      </c>
      <c r="E2057">
        <f t="shared" si="93"/>
        <v>7.8364000000000047</v>
      </c>
    </row>
    <row r="2058" spans="1:5">
      <c r="A2058" s="7">
        <v>40849</v>
      </c>
      <c r="B2058">
        <v>32.74</v>
      </c>
      <c r="C2058">
        <v>42.142499999999998</v>
      </c>
      <c r="D2058">
        <f t="shared" si="92"/>
        <v>-2.0300000000000011</v>
      </c>
      <c r="E2058">
        <f t="shared" si="93"/>
        <v>-0.81370000000000431</v>
      </c>
    </row>
    <row r="2059" spans="1:5">
      <c r="A2059" s="7">
        <v>40850</v>
      </c>
      <c r="B2059">
        <v>30.5</v>
      </c>
      <c r="C2059">
        <v>40.054000000000002</v>
      </c>
      <c r="D2059">
        <f t="shared" si="92"/>
        <v>-2.240000000000002</v>
      </c>
      <c r="E2059">
        <f t="shared" si="93"/>
        <v>-2.0884999999999962</v>
      </c>
    </row>
    <row r="2060" spans="1:5">
      <c r="A2060" s="7">
        <v>40851</v>
      </c>
      <c r="B2060">
        <v>30.16</v>
      </c>
      <c r="C2060">
        <v>41.494399999999999</v>
      </c>
      <c r="D2060">
        <f t="shared" si="92"/>
        <v>-0.33999999999999986</v>
      </c>
      <c r="E2060">
        <f t="shared" si="93"/>
        <v>1.4403999999999968</v>
      </c>
    </row>
    <row r="2061" spans="1:5">
      <c r="A2061" s="7">
        <v>40854</v>
      </c>
      <c r="B2061">
        <v>29.85</v>
      </c>
      <c r="C2061">
        <v>42.220500000000001</v>
      </c>
      <c r="D2061">
        <f t="shared" si="92"/>
        <v>-0.30999999999999872</v>
      </c>
      <c r="E2061">
        <f t="shared" si="93"/>
        <v>0.72610000000000241</v>
      </c>
    </row>
    <row r="2062" spans="1:5">
      <c r="A2062" s="7">
        <v>40855</v>
      </c>
      <c r="B2062">
        <v>27.48</v>
      </c>
      <c r="C2062">
        <v>39.668900000000001</v>
      </c>
      <c r="D2062">
        <f t="shared" si="92"/>
        <v>-2.370000000000001</v>
      </c>
      <c r="E2062">
        <f t="shared" si="93"/>
        <v>-2.5516000000000005</v>
      </c>
    </row>
    <row r="2063" spans="1:5">
      <c r="A2063" s="7">
        <v>40856</v>
      </c>
      <c r="B2063">
        <v>36.159999999999997</v>
      </c>
      <c r="C2063">
        <v>41.722799999999999</v>
      </c>
      <c r="D2063">
        <f t="shared" si="92"/>
        <v>8.6799999999999962</v>
      </c>
      <c r="E2063">
        <f t="shared" si="93"/>
        <v>2.0538999999999987</v>
      </c>
    </row>
    <row r="2064" spans="1:5">
      <c r="A2064" s="7">
        <v>40857</v>
      </c>
      <c r="B2064">
        <v>32.81</v>
      </c>
      <c r="C2064">
        <v>43.718400000000003</v>
      </c>
      <c r="D2064">
        <f t="shared" ref="D2064:D2127" si="94">B2064-B2063</f>
        <v>-3.3499999999999943</v>
      </c>
      <c r="E2064">
        <f t="shared" ref="E2064:E2127" si="95">C2064-C2063</f>
        <v>1.9956000000000031</v>
      </c>
    </row>
    <row r="2065" spans="1:5">
      <c r="A2065" s="7">
        <v>40858</v>
      </c>
      <c r="B2065">
        <v>30.04</v>
      </c>
      <c r="C2065">
        <v>39.532299999999999</v>
      </c>
      <c r="D2065">
        <f t="shared" si="94"/>
        <v>-2.7700000000000031</v>
      </c>
      <c r="E2065">
        <f t="shared" si="95"/>
        <v>-4.1861000000000033</v>
      </c>
    </row>
    <row r="2066" spans="1:5">
      <c r="A2066" s="7">
        <v>40861</v>
      </c>
      <c r="B2066">
        <v>31.13</v>
      </c>
      <c r="C2066">
        <v>40.151699999999998</v>
      </c>
      <c r="D2066">
        <f t="shared" si="94"/>
        <v>1.0899999999999999</v>
      </c>
      <c r="E2066">
        <f t="shared" si="95"/>
        <v>0.61939999999999884</v>
      </c>
    </row>
    <row r="2067" spans="1:5">
      <c r="A2067" s="7">
        <v>40862</v>
      </c>
      <c r="B2067">
        <v>31.22</v>
      </c>
      <c r="C2067">
        <v>39.6113</v>
      </c>
      <c r="D2067">
        <f t="shared" si="94"/>
        <v>8.9999999999999858E-2</v>
      </c>
      <c r="E2067">
        <f t="shared" si="95"/>
        <v>-0.54039999999999822</v>
      </c>
    </row>
    <row r="2068" spans="1:5">
      <c r="A2068" s="7">
        <v>40863</v>
      </c>
      <c r="B2068">
        <v>33.51</v>
      </c>
      <c r="C2068">
        <v>38.076300000000003</v>
      </c>
      <c r="D2068">
        <f t="shared" si="94"/>
        <v>2.2899999999999991</v>
      </c>
      <c r="E2068">
        <f t="shared" si="95"/>
        <v>-1.5349999999999966</v>
      </c>
    </row>
    <row r="2069" spans="1:5">
      <c r="A2069" s="7">
        <v>40864</v>
      </c>
      <c r="B2069">
        <v>34.51</v>
      </c>
      <c r="C2069">
        <v>39.057600000000001</v>
      </c>
      <c r="D2069">
        <f t="shared" si="94"/>
        <v>1</v>
      </c>
      <c r="E2069">
        <f t="shared" si="95"/>
        <v>0.9812999999999974</v>
      </c>
    </row>
    <row r="2070" spans="1:5">
      <c r="A2070" s="7">
        <v>40865</v>
      </c>
      <c r="B2070">
        <v>32</v>
      </c>
      <c r="C2070">
        <v>38.299700000000001</v>
      </c>
      <c r="D2070">
        <f t="shared" si="94"/>
        <v>-2.509999999999998</v>
      </c>
      <c r="E2070">
        <f t="shared" si="95"/>
        <v>-0.75789999999999935</v>
      </c>
    </row>
    <row r="2071" spans="1:5">
      <c r="A2071" s="7">
        <v>40868</v>
      </c>
      <c r="B2071">
        <v>32.909999999999997</v>
      </c>
      <c r="C2071">
        <v>41.208100000000002</v>
      </c>
      <c r="D2071">
        <f t="shared" si="94"/>
        <v>0.90999999999999659</v>
      </c>
      <c r="E2071">
        <f t="shared" si="95"/>
        <v>2.9084000000000003</v>
      </c>
    </row>
    <row r="2072" spans="1:5">
      <c r="A2072" s="7">
        <v>40869</v>
      </c>
      <c r="B2072">
        <v>31.97</v>
      </c>
      <c r="C2072">
        <v>39.5623</v>
      </c>
      <c r="D2072">
        <f t="shared" si="94"/>
        <v>-0.93999999999999773</v>
      </c>
      <c r="E2072">
        <f t="shared" si="95"/>
        <v>-1.6458000000000013</v>
      </c>
    </row>
    <row r="2073" spans="1:5">
      <c r="A2073" s="7">
        <v>40870</v>
      </c>
      <c r="B2073">
        <v>33.979999999999997</v>
      </c>
      <c r="C2073">
        <v>40.972799999999999</v>
      </c>
      <c r="D2073">
        <f t="shared" si="94"/>
        <v>2.009999999999998</v>
      </c>
      <c r="E2073">
        <f t="shared" si="95"/>
        <v>1.410499999999999</v>
      </c>
    </row>
    <row r="2074" spans="1:5">
      <c r="A2074" s="7">
        <v>40871</v>
      </c>
      <c r="B2074">
        <v>33.979999999999997</v>
      </c>
      <c r="C2074">
        <v>40.324599999999997</v>
      </c>
      <c r="D2074">
        <f t="shared" si="94"/>
        <v>0</v>
      </c>
      <c r="E2074">
        <f t="shared" si="95"/>
        <v>-0.64820000000000277</v>
      </c>
    </row>
    <row r="2075" spans="1:5">
      <c r="A2075" s="7">
        <v>40872</v>
      </c>
      <c r="B2075">
        <v>34.47</v>
      </c>
      <c r="C2075">
        <v>40.8202</v>
      </c>
      <c r="D2075">
        <f t="shared" si="94"/>
        <v>0.49000000000000199</v>
      </c>
      <c r="E2075">
        <f t="shared" si="95"/>
        <v>0.49560000000000315</v>
      </c>
    </row>
    <row r="2076" spans="1:5">
      <c r="A2076" s="7">
        <v>40875</v>
      </c>
      <c r="B2076">
        <v>32.130000000000003</v>
      </c>
      <c r="C2076">
        <v>38.970399999999998</v>
      </c>
      <c r="D2076">
        <f t="shared" si="94"/>
        <v>-2.3399999999999963</v>
      </c>
      <c r="E2076">
        <f t="shared" si="95"/>
        <v>-1.8498000000000019</v>
      </c>
    </row>
    <row r="2077" spans="1:5">
      <c r="A2077" s="7">
        <v>40876</v>
      </c>
      <c r="B2077">
        <v>30.64</v>
      </c>
      <c r="C2077">
        <v>38.663699999999999</v>
      </c>
      <c r="D2077">
        <f t="shared" si="94"/>
        <v>-1.490000000000002</v>
      </c>
      <c r="E2077">
        <f t="shared" si="95"/>
        <v>-0.30669999999999931</v>
      </c>
    </row>
    <row r="2078" spans="1:5">
      <c r="A2078" s="7">
        <v>40877</v>
      </c>
      <c r="B2078">
        <v>27.8</v>
      </c>
      <c r="C2078">
        <v>37.082900000000002</v>
      </c>
      <c r="D2078">
        <f t="shared" si="94"/>
        <v>-2.84</v>
      </c>
      <c r="E2078">
        <f t="shared" si="95"/>
        <v>-1.5807999999999964</v>
      </c>
    </row>
    <row r="2079" spans="1:5">
      <c r="A2079" s="7">
        <v>40878</v>
      </c>
      <c r="B2079">
        <v>27.41</v>
      </c>
      <c r="C2079">
        <v>36.5396</v>
      </c>
      <c r="D2079">
        <f t="shared" si="94"/>
        <v>-0.39000000000000057</v>
      </c>
      <c r="E2079">
        <f t="shared" si="95"/>
        <v>-0.54330000000000211</v>
      </c>
    </row>
    <row r="2080" spans="1:5">
      <c r="A2080" s="7">
        <v>40879</v>
      </c>
      <c r="B2080">
        <v>27.52</v>
      </c>
      <c r="C2080">
        <v>35.688099999999999</v>
      </c>
      <c r="D2080">
        <f t="shared" si="94"/>
        <v>0.10999999999999943</v>
      </c>
      <c r="E2080">
        <f t="shared" si="95"/>
        <v>-0.85150000000000148</v>
      </c>
    </row>
    <row r="2081" spans="1:5">
      <c r="A2081" s="7">
        <v>40882</v>
      </c>
      <c r="B2081">
        <v>27.84</v>
      </c>
      <c r="C2081">
        <v>35.974400000000003</v>
      </c>
      <c r="D2081">
        <f t="shared" si="94"/>
        <v>0.32000000000000028</v>
      </c>
      <c r="E2081">
        <f t="shared" si="95"/>
        <v>0.28630000000000422</v>
      </c>
    </row>
    <row r="2082" spans="1:5">
      <c r="A2082" s="7">
        <v>40883</v>
      </c>
      <c r="B2082">
        <v>28.13</v>
      </c>
      <c r="C2082">
        <v>36.921300000000002</v>
      </c>
      <c r="D2082">
        <f t="shared" si="94"/>
        <v>0.28999999999999915</v>
      </c>
      <c r="E2082">
        <f t="shared" si="95"/>
        <v>0.94689999999999941</v>
      </c>
    </row>
    <row r="2083" spans="1:5">
      <c r="A2083" s="7">
        <v>40884</v>
      </c>
      <c r="B2083">
        <v>28.67</v>
      </c>
      <c r="C2083">
        <v>37.2166</v>
      </c>
      <c r="D2083">
        <f t="shared" si="94"/>
        <v>0.5400000000000027</v>
      </c>
      <c r="E2083">
        <f t="shared" si="95"/>
        <v>0.29529999999999745</v>
      </c>
    </row>
    <row r="2084" spans="1:5">
      <c r="A2084" s="7">
        <v>40885</v>
      </c>
      <c r="B2084">
        <v>30.59</v>
      </c>
      <c r="C2084">
        <v>39.3825</v>
      </c>
      <c r="D2084">
        <f t="shared" si="94"/>
        <v>1.9199999999999982</v>
      </c>
      <c r="E2084">
        <f t="shared" si="95"/>
        <v>2.1659000000000006</v>
      </c>
    </row>
    <row r="2085" spans="1:5">
      <c r="A2085" s="7">
        <v>40886</v>
      </c>
      <c r="B2085">
        <v>26.38</v>
      </c>
      <c r="C2085">
        <v>34.902799999999999</v>
      </c>
      <c r="D2085">
        <f t="shared" si="94"/>
        <v>-4.2100000000000009</v>
      </c>
      <c r="E2085">
        <f t="shared" si="95"/>
        <v>-4.4797000000000011</v>
      </c>
    </row>
    <row r="2086" spans="1:5">
      <c r="A2086" s="7">
        <v>40889</v>
      </c>
      <c r="B2086">
        <v>25.67</v>
      </c>
      <c r="C2086">
        <v>36.250300000000003</v>
      </c>
      <c r="D2086">
        <f t="shared" si="94"/>
        <v>-0.7099999999999973</v>
      </c>
      <c r="E2086">
        <f t="shared" si="95"/>
        <v>1.3475000000000037</v>
      </c>
    </row>
    <row r="2087" spans="1:5">
      <c r="A2087" s="7">
        <v>40890</v>
      </c>
      <c r="B2087">
        <v>25.41</v>
      </c>
      <c r="C2087">
        <v>33.6736</v>
      </c>
      <c r="D2087">
        <f t="shared" si="94"/>
        <v>-0.26000000000000156</v>
      </c>
      <c r="E2087">
        <f t="shared" si="95"/>
        <v>-2.5767000000000024</v>
      </c>
    </row>
    <row r="2088" spans="1:5">
      <c r="A2088" s="7">
        <v>40891</v>
      </c>
      <c r="B2088">
        <v>26.04</v>
      </c>
      <c r="C2088">
        <v>34.489100000000001</v>
      </c>
      <c r="D2088">
        <f t="shared" si="94"/>
        <v>0.62999999999999901</v>
      </c>
      <c r="E2088">
        <f t="shared" si="95"/>
        <v>0.81550000000000011</v>
      </c>
    </row>
    <row r="2089" spans="1:5">
      <c r="A2089" s="7">
        <v>40892</v>
      </c>
      <c r="B2089">
        <v>25.11</v>
      </c>
      <c r="C2089">
        <v>31.423999999999999</v>
      </c>
      <c r="D2089">
        <f t="shared" si="94"/>
        <v>-0.92999999999999972</v>
      </c>
      <c r="E2089">
        <f t="shared" si="95"/>
        <v>-3.065100000000001</v>
      </c>
    </row>
    <row r="2090" spans="1:5">
      <c r="A2090" s="7">
        <v>40893</v>
      </c>
      <c r="B2090">
        <v>24.29</v>
      </c>
      <c r="C2090">
        <v>31.142600000000002</v>
      </c>
      <c r="D2090">
        <f t="shared" si="94"/>
        <v>-0.82000000000000028</v>
      </c>
      <c r="E2090">
        <f t="shared" si="95"/>
        <v>-0.28139999999999787</v>
      </c>
    </row>
    <row r="2091" spans="1:5">
      <c r="A2091" s="7">
        <v>40896</v>
      </c>
      <c r="B2091">
        <v>24.92</v>
      </c>
      <c r="C2091">
        <v>30.992599999999999</v>
      </c>
      <c r="D2091">
        <f t="shared" si="94"/>
        <v>0.63000000000000256</v>
      </c>
      <c r="E2091">
        <f t="shared" si="95"/>
        <v>-0.15000000000000213</v>
      </c>
    </row>
    <row r="2092" spans="1:5">
      <c r="A2092" s="7">
        <v>40897</v>
      </c>
      <c r="B2092">
        <v>23.22</v>
      </c>
      <c r="C2092">
        <v>30.327100000000002</v>
      </c>
      <c r="D2092">
        <f t="shared" si="94"/>
        <v>-1.7000000000000028</v>
      </c>
      <c r="E2092">
        <f t="shared" si="95"/>
        <v>-0.66549999999999798</v>
      </c>
    </row>
    <row r="2093" spans="1:5">
      <c r="A2093" s="7">
        <v>40898</v>
      </c>
      <c r="B2093">
        <v>21.43</v>
      </c>
      <c r="C2093">
        <v>30.255199999999999</v>
      </c>
      <c r="D2093">
        <f t="shared" si="94"/>
        <v>-1.7899999999999991</v>
      </c>
      <c r="E2093">
        <f t="shared" si="95"/>
        <v>-7.1900000000002962E-2</v>
      </c>
    </row>
    <row r="2094" spans="1:5">
      <c r="A2094" s="7">
        <v>40899</v>
      </c>
      <c r="B2094">
        <v>21.16</v>
      </c>
      <c r="C2094">
        <v>28.874199999999998</v>
      </c>
      <c r="D2094">
        <f t="shared" si="94"/>
        <v>-0.26999999999999957</v>
      </c>
      <c r="E2094">
        <f t="shared" si="95"/>
        <v>-1.3810000000000002</v>
      </c>
    </row>
    <row r="2095" spans="1:5">
      <c r="A2095" s="7">
        <v>40900</v>
      </c>
      <c r="B2095">
        <v>20.73</v>
      </c>
      <c r="C2095">
        <v>28.517700000000001</v>
      </c>
      <c r="D2095">
        <f t="shared" si="94"/>
        <v>-0.42999999999999972</v>
      </c>
      <c r="E2095">
        <f t="shared" si="95"/>
        <v>-0.35649999999999693</v>
      </c>
    </row>
    <row r="2096" spans="1:5">
      <c r="A2096" s="7">
        <v>40903</v>
      </c>
      <c r="B2096">
        <v>20.73</v>
      </c>
      <c r="C2096">
        <v>28.517700000000001</v>
      </c>
      <c r="D2096">
        <f t="shared" si="94"/>
        <v>0</v>
      </c>
      <c r="E2096">
        <f t="shared" si="95"/>
        <v>0</v>
      </c>
    </row>
    <row r="2097" spans="1:5">
      <c r="A2097" s="7">
        <v>40904</v>
      </c>
      <c r="B2097">
        <v>21.91</v>
      </c>
      <c r="C2097">
        <v>29.748999999999999</v>
      </c>
      <c r="D2097">
        <f t="shared" si="94"/>
        <v>1.1799999999999997</v>
      </c>
      <c r="E2097">
        <f t="shared" si="95"/>
        <v>1.2312999999999974</v>
      </c>
    </row>
    <row r="2098" spans="1:5">
      <c r="A2098" s="7">
        <v>40905</v>
      </c>
      <c r="B2098">
        <v>23.52</v>
      </c>
      <c r="C2098">
        <v>31.817299999999999</v>
      </c>
      <c r="D2098">
        <f t="shared" si="94"/>
        <v>1.6099999999999994</v>
      </c>
      <c r="E2098">
        <f t="shared" si="95"/>
        <v>2.0683000000000007</v>
      </c>
    </row>
    <row r="2099" spans="1:5">
      <c r="A2099" s="7">
        <v>40906</v>
      </c>
      <c r="B2099">
        <v>22.65</v>
      </c>
      <c r="C2099">
        <v>32.186700000000002</v>
      </c>
      <c r="D2099">
        <f t="shared" si="94"/>
        <v>-0.87000000000000099</v>
      </c>
      <c r="E2099">
        <f t="shared" si="95"/>
        <v>0.36940000000000239</v>
      </c>
    </row>
    <row r="2100" spans="1:5">
      <c r="A2100" s="7">
        <v>40907</v>
      </c>
      <c r="B2100">
        <v>23.4</v>
      </c>
      <c r="C2100">
        <v>32.154400000000003</v>
      </c>
      <c r="D2100">
        <f t="shared" si="94"/>
        <v>0.75</v>
      </c>
      <c r="E2100">
        <f t="shared" si="95"/>
        <v>-3.2299999999999329E-2</v>
      </c>
    </row>
    <row r="2101" spans="1:5">
      <c r="A2101" s="7">
        <v>40910</v>
      </c>
      <c r="B2101">
        <v>23.4</v>
      </c>
      <c r="C2101">
        <v>31.302900000000001</v>
      </c>
      <c r="D2101">
        <f t="shared" si="94"/>
        <v>0</v>
      </c>
      <c r="E2101">
        <f t="shared" si="95"/>
        <v>-0.85150000000000148</v>
      </c>
    </row>
    <row r="2102" spans="1:5">
      <c r="A2102" s="7">
        <v>40911</v>
      </c>
      <c r="B2102">
        <v>22.97</v>
      </c>
      <c r="C2102">
        <v>30.016999999999999</v>
      </c>
      <c r="D2102">
        <f t="shared" si="94"/>
        <v>-0.42999999999999972</v>
      </c>
      <c r="E2102">
        <f t="shared" si="95"/>
        <v>-1.2859000000000016</v>
      </c>
    </row>
    <row r="2103" spans="1:5">
      <c r="A2103" s="7">
        <v>40912</v>
      </c>
      <c r="B2103">
        <v>22.22</v>
      </c>
      <c r="C2103">
        <v>30.465599999999998</v>
      </c>
      <c r="D2103">
        <f t="shared" si="94"/>
        <v>-0.75</v>
      </c>
      <c r="E2103">
        <f t="shared" si="95"/>
        <v>0.448599999999999</v>
      </c>
    </row>
    <row r="2104" spans="1:5">
      <c r="A2104" s="7">
        <v>40913</v>
      </c>
      <c r="B2104">
        <v>21.48</v>
      </c>
      <c r="C2104">
        <v>31.0151</v>
      </c>
      <c r="D2104">
        <f t="shared" si="94"/>
        <v>-0.73999999999999844</v>
      </c>
      <c r="E2104">
        <f t="shared" si="95"/>
        <v>0.54950000000000188</v>
      </c>
    </row>
    <row r="2105" spans="1:5">
      <c r="A2105" s="7">
        <v>40914</v>
      </c>
      <c r="B2105">
        <v>20.63</v>
      </c>
      <c r="C2105">
        <v>30.558599999999998</v>
      </c>
      <c r="D2105">
        <f t="shared" si="94"/>
        <v>-0.85000000000000142</v>
      </c>
      <c r="E2105">
        <f t="shared" si="95"/>
        <v>-0.4565000000000019</v>
      </c>
    </row>
    <row r="2106" spans="1:5">
      <c r="A2106" s="7">
        <v>40917</v>
      </c>
      <c r="B2106">
        <v>21.07</v>
      </c>
      <c r="C2106">
        <v>30.177900000000001</v>
      </c>
      <c r="D2106">
        <f t="shared" si="94"/>
        <v>0.44000000000000128</v>
      </c>
      <c r="E2106">
        <f t="shared" si="95"/>
        <v>-0.38069999999999737</v>
      </c>
    </row>
    <row r="2107" spans="1:5">
      <c r="A2107" s="7">
        <v>40918</v>
      </c>
      <c r="B2107">
        <v>20.69</v>
      </c>
      <c r="C2107">
        <v>28.341200000000001</v>
      </c>
      <c r="D2107">
        <f t="shared" si="94"/>
        <v>-0.37999999999999901</v>
      </c>
      <c r="E2107">
        <f t="shared" si="95"/>
        <v>-1.8367000000000004</v>
      </c>
    </row>
    <row r="2108" spans="1:5">
      <c r="A2108" s="7">
        <v>40919</v>
      </c>
      <c r="B2108">
        <v>21.05</v>
      </c>
      <c r="C2108">
        <v>28.4621</v>
      </c>
      <c r="D2108">
        <f t="shared" si="94"/>
        <v>0.35999999999999943</v>
      </c>
      <c r="E2108">
        <f t="shared" si="95"/>
        <v>0.1208999999999989</v>
      </c>
    </row>
    <row r="2109" spans="1:5">
      <c r="A2109" s="7">
        <v>40920</v>
      </c>
      <c r="B2109">
        <v>20.47</v>
      </c>
      <c r="C2109">
        <v>28.5518</v>
      </c>
      <c r="D2109">
        <f t="shared" si="94"/>
        <v>-0.58000000000000185</v>
      </c>
      <c r="E2109">
        <f t="shared" si="95"/>
        <v>8.9700000000000557E-2</v>
      </c>
    </row>
    <row r="2110" spans="1:5">
      <c r="A2110" s="7">
        <v>40921</v>
      </c>
      <c r="B2110">
        <v>20.91</v>
      </c>
      <c r="C2110">
        <v>28.916</v>
      </c>
      <c r="D2110">
        <f t="shared" si="94"/>
        <v>0.44000000000000128</v>
      </c>
      <c r="E2110">
        <f t="shared" si="95"/>
        <v>0.3642000000000003</v>
      </c>
    </row>
    <row r="2111" spans="1:5">
      <c r="A2111" s="7">
        <v>40924</v>
      </c>
      <c r="B2111">
        <v>20.91</v>
      </c>
      <c r="C2111">
        <v>27.998000000000001</v>
      </c>
      <c r="D2111">
        <f t="shared" si="94"/>
        <v>0</v>
      </c>
      <c r="E2111">
        <f t="shared" si="95"/>
        <v>-0.91799999999999926</v>
      </c>
    </row>
    <row r="2112" spans="1:5">
      <c r="A2112" s="7">
        <v>40925</v>
      </c>
      <c r="B2112">
        <v>22.2</v>
      </c>
      <c r="C2112">
        <v>28.146899999999999</v>
      </c>
      <c r="D2112">
        <f t="shared" si="94"/>
        <v>1.2899999999999991</v>
      </c>
      <c r="E2112">
        <f t="shared" si="95"/>
        <v>0.14889999999999759</v>
      </c>
    </row>
    <row r="2113" spans="1:5">
      <c r="A2113" s="7">
        <v>40926</v>
      </c>
      <c r="B2113">
        <v>20.89</v>
      </c>
      <c r="C2113">
        <v>27.76</v>
      </c>
      <c r="D2113">
        <f t="shared" si="94"/>
        <v>-1.3099999999999987</v>
      </c>
      <c r="E2113">
        <f t="shared" si="95"/>
        <v>-0.38689999999999714</v>
      </c>
    </row>
    <row r="2114" spans="1:5">
      <c r="A2114" s="7">
        <v>40927</v>
      </c>
      <c r="B2114">
        <v>19.87</v>
      </c>
      <c r="C2114">
        <v>26.540700000000001</v>
      </c>
      <c r="D2114">
        <f t="shared" si="94"/>
        <v>-1.0199999999999996</v>
      </c>
      <c r="E2114">
        <f t="shared" si="95"/>
        <v>-1.2193000000000005</v>
      </c>
    </row>
    <row r="2115" spans="1:5">
      <c r="A2115" s="7">
        <v>40928</v>
      </c>
      <c r="B2115">
        <v>18.28</v>
      </c>
      <c r="C2115">
        <v>25.031500000000001</v>
      </c>
      <c r="D2115">
        <f t="shared" si="94"/>
        <v>-1.5899999999999999</v>
      </c>
      <c r="E2115">
        <f t="shared" si="95"/>
        <v>-1.5091999999999999</v>
      </c>
    </row>
    <row r="2116" spans="1:5">
      <c r="A2116" s="7">
        <v>40931</v>
      </c>
      <c r="B2116">
        <v>18.670000000000002</v>
      </c>
      <c r="C2116">
        <v>25.652100000000001</v>
      </c>
      <c r="D2116">
        <f t="shared" si="94"/>
        <v>0.39000000000000057</v>
      </c>
      <c r="E2116">
        <f t="shared" si="95"/>
        <v>0.6205999999999996</v>
      </c>
    </row>
    <row r="2117" spans="1:5">
      <c r="A2117" s="7">
        <v>40932</v>
      </c>
      <c r="B2117">
        <v>18.91</v>
      </c>
      <c r="C2117">
        <v>25.295000000000002</v>
      </c>
      <c r="D2117">
        <f t="shared" si="94"/>
        <v>0.23999999999999844</v>
      </c>
      <c r="E2117">
        <f t="shared" si="95"/>
        <v>-0.35709999999999908</v>
      </c>
    </row>
    <row r="2118" spans="1:5">
      <c r="A2118" s="7">
        <v>40933</v>
      </c>
      <c r="B2118">
        <v>18.309999999999999</v>
      </c>
      <c r="C2118">
        <v>25.239899999999999</v>
      </c>
      <c r="D2118">
        <f t="shared" si="94"/>
        <v>-0.60000000000000142</v>
      </c>
      <c r="E2118">
        <f t="shared" si="95"/>
        <v>-5.5100000000003035E-2</v>
      </c>
    </row>
    <row r="2119" spans="1:5">
      <c r="A2119" s="7">
        <v>40934</v>
      </c>
      <c r="B2119">
        <v>18.57</v>
      </c>
      <c r="C2119">
        <v>24.2408</v>
      </c>
      <c r="D2119">
        <f t="shared" si="94"/>
        <v>0.26000000000000156</v>
      </c>
      <c r="E2119">
        <f t="shared" si="95"/>
        <v>-0.99909999999999854</v>
      </c>
    </row>
    <row r="2120" spans="1:5">
      <c r="A2120" s="7">
        <v>40935</v>
      </c>
      <c r="B2120">
        <v>18.53</v>
      </c>
      <c r="C2120">
        <v>24.398099999999999</v>
      </c>
      <c r="D2120">
        <f t="shared" si="94"/>
        <v>-3.9999999999999147E-2</v>
      </c>
      <c r="E2120">
        <f t="shared" si="95"/>
        <v>0.15729999999999933</v>
      </c>
    </row>
    <row r="2121" spans="1:5">
      <c r="A2121" s="7">
        <v>40938</v>
      </c>
      <c r="B2121">
        <v>19.399999999999999</v>
      </c>
      <c r="C2121">
        <v>26.883099999999999</v>
      </c>
      <c r="D2121">
        <f t="shared" si="94"/>
        <v>0.86999999999999744</v>
      </c>
      <c r="E2121">
        <f t="shared" si="95"/>
        <v>2.4849999999999994</v>
      </c>
    </row>
    <row r="2122" spans="1:5">
      <c r="A2122" s="7">
        <v>40939</v>
      </c>
      <c r="B2122">
        <v>19.440000000000001</v>
      </c>
      <c r="C2122">
        <v>26.3081</v>
      </c>
      <c r="D2122">
        <f t="shared" si="94"/>
        <v>4.00000000000027E-2</v>
      </c>
      <c r="E2122">
        <f t="shared" si="95"/>
        <v>-0.57499999999999929</v>
      </c>
    </row>
    <row r="2123" spans="1:5">
      <c r="A2123" s="7">
        <v>40940</v>
      </c>
      <c r="B2123">
        <v>18.55</v>
      </c>
      <c r="C2123">
        <v>24.6111</v>
      </c>
      <c r="D2123">
        <f t="shared" si="94"/>
        <v>-0.89000000000000057</v>
      </c>
      <c r="E2123">
        <f t="shared" si="95"/>
        <v>-1.6969999999999992</v>
      </c>
    </row>
    <row r="2124" spans="1:5">
      <c r="A2124" s="7">
        <v>40941</v>
      </c>
      <c r="B2124">
        <v>17.98</v>
      </c>
      <c r="C2124">
        <v>24.5624</v>
      </c>
      <c r="D2124">
        <f t="shared" si="94"/>
        <v>-0.57000000000000028</v>
      </c>
      <c r="E2124">
        <f t="shared" si="95"/>
        <v>-4.8700000000000188E-2</v>
      </c>
    </row>
    <row r="2125" spans="1:5">
      <c r="A2125" s="7">
        <v>40942</v>
      </c>
      <c r="B2125">
        <v>17.100000000000001</v>
      </c>
      <c r="C2125">
        <v>23.5349</v>
      </c>
      <c r="D2125">
        <f t="shared" si="94"/>
        <v>-0.87999999999999901</v>
      </c>
      <c r="E2125">
        <f t="shared" si="95"/>
        <v>-1.0274999999999999</v>
      </c>
    </row>
    <row r="2126" spans="1:5">
      <c r="A2126" s="7">
        <v>40945</v>
      </c>
      <c r="B2126">
        <v>17.760000000000002</v>
      </c>
      <c r="C2126">
        <v>25.032599999999999</v>
      </c>
      <c r="D2126">
        <f t="shared" si="94"/>
        <v>0.66000000000000014</v>
      </c>
      <c r="E2126">
        <f t="shared" si="95"/>
        <v>1.4976999999999983</v>
      </c>
    </row>
    <row r="2127" spans="1:5">
      <c r="A2127" s="7">
        <v>40946</v>
      </c>
      <c r="B2127">
        <v>17.649999999999999</v>
      </c>
      <c r="C2127">
        <v>25.324999999999999</v>
      </c>
      <c r="D2127">
        <f t="shared" si="94"/>
        <v>-0.11000000000000298</v>
      </c>
      <c r="E2127">
        <f t="shared" si="95"/>
        <v>0.29240000000000066</v>
      </c>
    </row>
    <row r="2128" spans="1:5">
      <c r="A2128" s="7">
        <v>40947</v>
      </c>
      <c r="B2128">
        <v>18.16</v>
      </c>
      <c r="C2128">
        <v>25.729199999999999</v>
      </c>
      <c r="D2128">
        <f t="shared" ref="D2128:D2191" si="96">B2128-B2127</f>
        <v>0.51000000000000156</v>
      </c>
      <c r="E2128">
        <f t="shared" ref="E2128:E2191" si="97">C2128-C2127</f>
        <v>0.40419999999999945</v>
      </c>
    </row>
    <row r="2129" spans="1:5">
      <c r="A2129" s="7">
        <v>40948</v>
      </c>
      <c r="B2129">
        <v>18.63</v>
      </c>
      <c r="C2129">
        <v>25.918099999999999</v>
      </c>
      <c r="D2129">
        <f t="shared" si="96"/>
        <v>0.46999999999999886</v>
      </c>
      <c r="E2129">
        <f t="shared" si="97"/>
        <v>0.18890000000000029</v>
      </c>
    </row>
    <row r="2130" spans="1:5">
      <c r="A2130" s="7">
        <v>40949</v>
      </c>
      <c r="B2130">
        <v>20.79</v>
      </c>
      <c r="C2130">
        <v>27.381599999999999</v>
      </c>
      <c r="D2130">
        <f t="shared" si="96"/>
        <v>2.16</v>
      </c>
      <c r="E2130">
        <f t="shared" si="97"/>
        <v>1.4634999999999998</v>
      </c>
    </row>
    <row r="2131" spans="1:5">
      <c r="A2131" s="7">
        <v>40952</v>
      </c>
      <c r="B2131">
        <v>19.04</v>
      </c>
      <c r="C2131">
        <v>26.603400000000001</v>
      </c>
      <c r="D2131">
        <f t="shared" si="96"/>
        <v>-1.75</v>
      </c>
      <c r="E2131">
        <f t="shared" si="97"/>
        <v>-0.77819999999999823</v>
      </c>
    </row>
    <row r="2132" spans="1:5">
      <c r="A2132" s="7">
        <v>40953</v>
      </c>
      <c r="B2132">
        <v>19.54</v>
      </c>
      <c r="C2132">
        <v>26.020199999999999</v>
      </c>
      <c r="D2132">
        <f t="shared" si="96"/>
        <v>0.5</v>
      </c>
      <c r="E2132">
        <f t="shared" si="97"/>
        <v>-0.58320000000000149</v>
      </c>
    </row>
    <row r="2133" spans="1:5">
      <c r="A2133" s="7">
        <v>40954</v>
      </c>
      <c r="B2133">
        <v>21.14</v>
      </c>
      <c r="C2133">
        <v>26.543800000000001</v>
      </c>
      <c r="D2133">
        <f t="shared" si="96"/>
        <v>1.6000000000000014</v>
      </c>
      <c r="E2133">
        <f t="shared" si="97"/>
        <v>0.52360000000000184</v>
      </c>
    </row>
    <row r="2134" spans="1:5">
      <c r="A2134" s="7">
        <v>40955</v>
      </c>
      <c r="B2134">
        <v>19.22</v>
      </c>
      <c r="C2134">
        <v>26.839700000000001</v>
      </c>
      <c r="D2134">
        <f t="shared" si="96"/>
        <v>-1.9200000000000017</v>
      </c>
      <c r="E2134">
        <f t="shared" si="97"/>
        <v>0.29589999999999961</v>
      </c>
    </row>
    <row r="2135" spans="1:5">
      <c r="A2135" s="7">
        <v>40956</v>
      </c>
      <c r="B2135">
        <v>17.78</v>
      </c>
      <c r="C2135">
        <v>24.825500000000002</v>
      </c>
      <c r="D2135">
        <f t="shared" si="96"/>
        <v>-1.4399999999999977</v>
      </c>
      <c r="E2135">
        <f t="shared" si="97"/>
        <v>-2.0141999999999989</v>
      </c>
    </row>
    <row r="2136" spans="1:5">
      <c r="A2136" s="7">
        <v>40959</v>
      </c>
      <c r="B2136">
        <v>17.78</v>
      </c>
      <c r="C2136">
        <v>24.5763</v>
      </c>
      <c r="D2136">
        <f t="shared" si="96"/>
        <v>0</v>
      </c>
      <c r="E2136">
        <f t="shared" si="97"/>
        <v>-0.24920000000000186</v>
      </c>
    </row>
    <row r="2137" spans="1:5">
      <c r="A2137" s="7">
        <v>40960</v>
      </c>
      <c r="B2137">
        <v>18.190000000000001</v>
      </c>
      <c r="C2137">
        <v>23.8977</v>
      </c>
      <c r="D2137">
        <f t="shared" si="96"/>
        <v>0.41000000000000014</v>
      </c>
      <c r="E2137">
        <f t="shared" si="97"/>
        <v>-0.67859999999999943</v>
      </c>
    </row>
    <row r="2138" spans="1:5">
      <c r="A2138" s="7">
        <v>40961</v>
      </c>
      <c r="B2138">
        <v>18.190000000000001</v>
      </c>
      <c r="C2138">
        <v>24.0059</v>
      </c>
      <c r="D2138">
        <f t="shared" si="96"/>
        <v>0</v>
      </c>
      <c r="E2138">
        <f t="shared" si="97"/>
        <v>0.10820000000000007</v>
      </c>
    </row>
    <row r="2139" spans="1:5">
      <c r="A2139" s="7">
        <v>40962</v>
      </c>
      <c r="B2139">
        <v>16.8</v>
      </c>
      <c r="C2139">
        <v>23.8446</v>
      </c>
      <c r="D2139">
        <f t="shared" si="96"/>
        <v>-1.3900000000000006</v>
      </c>
      <c r="E2139">
        <f t="shared" si="97"/>
        <v>-0.16130000000000067</v>
      </c>
    </row>
    <row r="2140" spans="1:5">
      <c r="A2140" s="7">
        <v>40963</v>
      </c>
      <c r="B2140">
        <v>17.309999999999999</v>
      </c>
      <c r="C2140">
        <v>22.527699999999999</v>
      </c>
      <c r="D2140">
        <f t="shared" si="96"/>
        <v>0.50999999999999801</v>
      </c>
      <c r="E2140">
        <f t="shared" si="97"/>
        <v>-1.3169000000000004</v>
      </c>
    </row>
    <row r="2141" spans="1:5">
      <c r="A2141" s="7">
        <v>40966</v>
      </c>
      <c r="B2141">
        <v>18.190000000000001</v>
      </c>
      <c r="C2141">
        <v>24.2211</v>
      </c>
      <c r="D2141">
        <f t="shared" si="96"/>
        <v>0.88000000000000256</v>
      </c>
      <c r="E2141">
        <f t="shared" si="97"/>
        <v>1.6934000000000005</v>
      </c>
    </row>
    <row r="2142" spans="1:5">
      <c r="A2142" s="7">
        <v>40967</v>
      </c>
      <c r="B2142">
        <v>17.96</v>
      </c>
      <c r="C2142">
        <v>23.717300000000002</v>
      </c>
      <c r="D2142">
        <f t="shared" si="96"/>
        <v>-0.23000000000000043</v>
      </c>
      <c r="E2142">
        <f t="shared" si="97"/>
        <v>-0.50379999999999825</v>
      </c>
    </row>
    <row r="2143" spans="1:5">
      <c r="A2143" s="7">
        <v>40968</v>
      </c>
      <c r="B2143">
        <v>18.43</v>
      </c>
      <c r="C2143">
        <v>23.928899999999999</v>
      </c>
      <c r="D2143">
        <f t="shared" si="96"/>
        <v>0.46999999999999886</v>
      </c>
      <c r="E2143">
        <f t="shared" si="97"/>
        <v>0.21159999999999712</v>
      </c>
    </row>
    <row r="2144" spans="1:5">
      <c r="A2144" s="7">
        <v>40969</v>
      </c>
      <c r="B2144">
        <v>17.260000000000002</v>
      </c>
      <c r="C2144">
        <v>22.862400000000001</v>
      </c>
      <c r="D2144">
        <f t="shared" si="96"/>
        <v>-1.1699999999999982</v>
      </c>
      <c r="E2144">
        <f t="shared" si="97"/>
        <v>-1.0664999999999978</v>
      </c>
    </row>
    <row r="2145" spans="1:5">
      <c r="A2145" s="7">
        <v>40970</v>
      </c>
      <c r="B2145">
        <v>17.29</v>
      </c>
      <c r="C2145">
        <v>22.563700000000001</v>
      </c>
      <c r="D2145">
        <f t="shared" si="96"/>
        <v>2.9999999999997584E-2</v>
      </c>
      <c r="E2145">
        <f t="shared" si="97"/>
        <v>-0.29870000000000019</v>
      </c>
    </row>
    <row r="2146" spans="1:5">
      <c r="A2146" s="7">
        <v>40973</v>
      </c>
      <c r="B2146">
        <v>18.05</v>
      </c>
      <c r="C2146">
        <v>23.797899999999998</v>
      </c>
      <c r="D2146">
        <f t="shared" si="96"/>
        <v>0.76000000000000156</v>
      </c>
      <c r="E2146">
        <f t="shared" si="97"/>
        <v>1.2341999999999977</v>
      </c>
    </row>
    <row r="2147" spans="1:5">
      <c r="A2147" s="7">
        <v>40974</v>
      </c>
      <c r="B2147">
        <v>20.87</v>
      </c>
      <c r="C2147">
        <v>28.5625</v>
      </c>
      <c r="D2147">
        <f t="shared" si="96"/>
        <v>2.8200000000000003</v>
      </c>
      <c r="E2147">
        <f t="shared" si="97"/>
        <v>4.7646000000000015</v>
      </c>
    </row>
    <row r="2148" spans="1:5">
      <c r="A2148" s="7">
        <v>40975</v>
      </c>
      <c r="B2148">
        <v>19.07</v>
      </c>
      <c r="C2148">
        <v>28.226600000000001</v>
      </c>
      <c r="D2148">
        <f t="shared" si="96"/>
        <v>-1.8000000000000007</v>
      </c>
      <c r="E2148">
        <f t="shared" si="97"/>
        <v>-0.33589999999999876</v>
      </c>
    </row>
    <row r="2149" spans="1:5">
      <c r="A2149" s="7">
        <v>40976</v>
      </c>
      <c r="B2149">
        <v>17.95</v>
      </c>
      <c r="C2149">
        <v>25.096399999999999</v>
      </c>
      <c r="D2149">
        <f t="shared" si="96"/>
        <v>-1.120000000000001</v>
      </c>
      <c r="E2149">
        <f t="shared" si="97"/>
        <v>-3.1302000000000021</v>
      </c>
    </row>
    <row r="2150" spans="1:5">
      <c r="A2150" s="7">
        <v>40977</v>
      </c>
      <c r="B2150">
        <v>17.11</v>
      </c>
      <c r="C2150">
        <v>22.895</v>
      </c>
      <c r="D2150">
        <f t="shared" si="96"/>
        <v>-0.83999999999999986</v>
      </c>
      <c r="E2150">
        <f t="shared" si="97"/>
        <v>-2.2013999999999996</v>
      </c>
    </row>
    <row r="2151" spans="1:5">
      <c r="A2151" s="7">
        <v>40980</v>
      </c>
      <c r="B2151">
        <v>15.64</v>
      </c>
      <c r="C2151">
        <v>23.010200000000001</v>
      </c>
      <c r="D2151">
        <f t="shared" si="96"/>
        <v>-1.4699999999999989</v>
      </c>
      <c r="E2151">
        <f t="shared" si="97"/>
        <v>0.11520000000000152</v>
      </c>
    </row>
    <row r="2152" spans="1:5">
      <c r="A2152" s="7">
        <v>40981</v>
      </c>
      <c r="B2152">
        <v>14.8</v>
      </c>
      <c r="C2152">
        <v>20.930700000000002</v>
      </c>
      <c r="D2152">
        <f t="shared" si="96"/>
        <v>-0.83999999999999986</v>
      </c>
      <c r="E2152">
        <f t="shared" si="97"/>
        <v>-2.0794999999999995</v>
      </c>
    </row>
    <row r="2153" spans="1:5">
      <c r="A2153" s="7">
        <v>40982</v>
      </c>
      <c r="B2153">
        <v>15.31</v>
      </c>
      <c r="C2153">
        <v>21.123699999999999</v>
      </c>
      <c r="D2153">
        <f t="shared" si="96"/>
        <v>0.50999999999999979</v>
      </c>
      <c r="E2153">
        <f t="shared" si="97"/>
        <v>0.19299999999999784</v>
      </c>
    </row>
    <row r="2154" spans="1:5">
      <c r="A2154" s="7">
        <v>40983</v>
      </c>
      <c r="B2154">
        <v>15.42</v>
      </c>
      <c r="C2154">
        <v>19.347899999999999</v>
      </c>
      <c r="D2154">
        <f t="shared" si="96"/>
        <v>0.10999999999999943</v>
      </c>
      <c r="E2154">
        <f t="shared" si="97"/>
        <v>-1.7758000000000003</v>
      </c>
    </row>
    <row r="2155" spans="1:5">
      <c r="A2155" s="7">
        <v>40984</v>
      </c>
      <c r="B2155">
        <v>14.47</v>
      </c>
      <c r="C2155">
        <v>18.520199999999999</v>
      </c>
      <c r="D2155">
        <f t="shared" si="96"/>
        <v>-0.94999999999999929</v>
      </c>
      <c r="E2155">
        <f t="shared" si="97"/>
        <v>-0.8277000000000001</v>
      </c>
    </row>
    <row r="2156" spans="1:5">
      <c r="A2156" s="7">
        <v>40987</v>
      </c>
      <c r="B2156">
        <v>15.04</v>
      </c>
      <c r="C2156">
        <v>18.3551</v>
      </c>
      <c r="D2156">
        <f t="shared" si="96"/>
        <v>0.56999999999999851</v>
      </c>
      <c r="E2156">
        <f t="shared" si="97"/>
        <v>-0.16509999999999891</v>
      </c>
    </row>
    <row r="2157" spans="1:5">
      <c r="A2157" s="7">
        <v>40988</v>
      </c>
      <c r="B2157">
        <v>15.58</v>
      </c>
      <c r="C2157">
        <v>19.9117</v>
      </c>
      <c r="D2157">
        <f t="shared" si="96"/>
        <v>0.54000000000000092</v>
      </c>
      <c r="E2157">
        <f t="shared" si="97"/>
        <v>1.5565999999999995</v>
      </c>
    </row>
    <row r="2158" spans="1:5">
      <c r="A2158" s="7">
        <v>40989</v>
      </c>
      <c r="B2158">
        <v>15.13</v>
      </c>
      <c r="C2158">
        <v>20.025400000000001</v>
      </c>
      <c r="D2158">
        <f t="shared" si="96"/>
        <v>-0.44999999999999929</v>
      </c>
      <c r="E2158">
        <f t="shared" si="97"/>
        <v>0.11370000000000147</v>
      </c>
    </row>
    <row r="2159" spans="1:5">
      <c r="A2159" s="7">
        <v>40990</v>
      </c>
      <c r="B2159">
        <v>15.57</v>
      </c>
      <c r="C2159">
        <v>21.910299999999999</v>
      </c>
      <c r="D2159">
        <f t="shared" si="96"/>
        <v>0.4399999999999995</v>
      </c>
      <c r="E2159">
        <f t="shared" si="97"/>
        <v>1.8848999999999982</v>
      </c>
    </row>
    <row r="2160" spans="1:5">
      <c r="A2160" s="7">
        <v>40991</v>
      </c>
      <c r="B2160">
        <v>14.82</v>
      </c>
      <c r="C2160">
        <v>21.658300000000001</v>
      </c>
      <c r="D2160">
        <f t="shared" si="96"/>
        <v>-0.75</v>
      </c>
      <c r="E2160">
        <f t="shared" si="97"/>
        <v>-0.25199999999999889</v>
      </c>
    </row>
    <row r="2161" spans="1:5">
      <c r="A2161" s="7">
        <v>40994</v>
      </c>
      <c r="B2161">
        <v>14.26</v>
      </c>
      <c r="C2161">
        <v>21.3398</v>
      </c>
      <c r="D2161">
        <f t="shared" si="96"/>
        <v>-0.5600000000000005</v>
      </c>
      <c r="E2161">
        <f t="shared" si="97"/>
        <v>-0.31850000000000023</v>
      </c>
    </row>
    <row r="2162" spans="1:5">
      <c r="A2162" s="7">
        <v>40995</v>
      </c>
      <c r="B2162">
        <v>15.59</v>
      </c>
      <c r="C2162">
        <v>22.398700000000002</v>
      </c>
      <c r="D2162">
        <f t="shared" si="96"/>
        <v>1.33</v>
      </c>
      <c r="E2162">
        <f t="shared" si="97"/>
        <v>1.0589000000000013</v>
      </c>
    </row>
    <row r="2163" spans="1:5">
      <c r="A2163" s="7">
        <v>40996</v>
      </c>
      <c r="B2163">
        <v>15.47</v>
      </c>
      <c r="C2163">
        <v>23.081299999999999</v>
      </c>
      <c r="D2163">
        <f t="shared" si="96"/>
        <v>-0.11999999999999922</v>
      </c>
      <c r="E2163">
        <f t="shared" si="97"/>
        <v>0.68259999999999721</v>
      </c>
    </row>
    <row r="2164" spans="1:5">
      <c r="A2164" s="7">
        <v>40997</v>
      </c>
      <c r="B2164">
        <v>15.48</v>
      </c>
      <c r="C2164">
        <v>25.360900000000001</v>
      </c>
      <c r="D2164">
        <f t="shared" si="96"/>
        <v>9.9999999999997868E-3</v>
      </c>
      <c r="E2164">
        <f t="shared" si="97"/>
        <v>2.2796000000000021</v>
      </c>
    </row>
    <row r="2165" spans="1:5">
      <c r="A2165" s="7">
        <v>40998</v>
      </c>
      <c r="B2165">
        <v>15.5</v>
      </c>
      <c r="C2165">
        <v>22.546299999999999</v>
      </c>
      <c r="D2165">
        <f t="shared" si="96"/>
        <v>1.9999999999999574E-2</v>
      </c>
      <c r="E2165">
        <f t="shared" si="97"/>
        <v>-2.8146000000000022</v>
      </c>
    </row>
    <row r="2166" spans="1:5">
      <c r="A2166" s="7">
        <v>41001</v>
      </c>
      <c r="B2166">
        <v>15.64</v>
      </c>
      <c r="C2166">
        <v>21.2165</v>
      </c>
      <c r="D2166">
        <f t="shared" si="96"/>
        <v>0.14000000000000057</v>
      </c>
      <c r="E2166">
        <f t="shared" si="97"/>
        <v>-1.3297999999999988</v>
      </c>
    </row>
    <row r="2167" spans="1:5">
      <c r="A2167" s="7">
        <v>41002</v>
      </c>
      <c r="B2167">
        <v>15.66</v>
      </c>
      <c r="C2167">
        <v>22.273599999999998</v>
      </c>
      <c r="D2167">
        <f t="shared" si="96"/>
        <v>1.9999999999999574E-2</v>
      </c>
      <c r="E2167">
        <f t="shared" si="97"/>
        <v>1.0570999999999984</v>
      </c>
    </row>
    <row r="2168" spans="1:5">
      <c r="A2168" s="7">
        <v>41003</v>
      </c>
      <c r="B2168">
        <v>16.440000000000001</v>
      </c>
      <c r="C2168">
        <v>25.859100000000002</v>
      </c>
      <c r="D2168">
        <f t="shared" si="96"/>
        <v>0.78000000000000114</v>
      </c>
      <c r="E2168">
        <f t="shared" si="97"/>
        <v>3.5855000000000032</v>
      </c>
    </row>
    <row r="2169" spans="1:5">
      <c r="A2169" s="7">
        <v>41004</v>
      </c>
      <c r="B2169">
        <v>16.7</v>
      </c>
      <c r="C2169">
        <v>25.587900000000001</v>
      </c>
      <c r="D2169">
        <f t="shared" si="96"/>
        <v>0.25999999999999801</v>
      </c>
      <c r="E2169">
        <f t="shared" si="97"/>
        <v>-0.27120000000000033</v>
      </c>
    </row>
    <row r="2170" spans="1:5">
      <c r="A2170" s="7">
        <v>41005</v>
      </c>
      <c r="B2170">
        <v>16.7</v>
      </c>
      <c r="C2170">
        <v>25.587900000000001</v>
      </c>
      <c r="D2170">
        <f t="shared" si="96"/>
        <v>0</v>
      </c>
      <c r="E2170">
        <f t="shared" si="97"/>
        <v>0</v>
      </c>
    </row>
    <row r="2171" spans="1:5">
      <c r="A2171" s="7">
        <v>41008</v>
      </c>
      <c r="B2171">
        <v>18.809999999999999</v>
      </c>
      <c r="C2171">
        <v>25.587900000000001</v>
      </c>
      <c r="D2171">
        <f t="shared" si="96"/>
        <v>2.1099999999999994</v>
      </c>
      <c r="E2171">
        <f t="shared" si="97"/>
        <v>0</v>
      </c>
    </row>
    <row r="2172" spans="1:5">
      <c r="A2172" s="7">
        <v>41009</v>
      </c>
      <c r="B2172">
        <v>20.39</v>
      </c>
      <c r="C2172">
        <v>30.677900000000001</v>
      </c>
      <c r="D2172">
        <f t="shared" si="96"/>
        <v>1.5800000000000018</v>
      </c>
      <c r="E2172">
        <f t="shared" si="97"/>
        <v>5.09</v>
      </c>
    </row>
    <row r="2173" spans="1:5">
      <c r="A2173" s="7">
        <v>41010</v>
      </c>
      <c r="B2173">
        <v>20.02</v>
      </c>
      <c r="C2173">
        <v>29.4908</v>
      </c>
      <c r="D2173">
        <f t="shared" si="96"/>
        <v>-0.37000000000000099</v>
      </c>
      <c r="E2173">
        <f t="shared" si="97"/>
        <v>-1.1871000000000009</v>
      </c>
    </row>
    <row r="2174" spans="1:5">
      <c r="A2174" s="7">
        <v>41011</v>
      </c>
      <c r="B2174">
        <v>17.2</v>
      </c>
      <c r="C2174">
        <v>27.611799999999999</v>
      </c>
      <c r="D2174">
        <f t="shared" si="96"/>
        <v>-2.8200000000000003</v>
      </c>
      <c r="E2174">
        <f t="shared" si="97"/>
        <v>-1.8790000000000013</v>
      </c>
    </row>
    <row r="2175" spans="1:5">
      <c r="A2175" s="7">
        <v>41012</v>
      </c>
      <c r="B2175">
        <v>19.55</v>
      </c>
      <c r="C2175">
        <v>29.406300000000002</v>
      </c>
      <c r="D2175">
        <f t="shared" si="96"/>
        <v>2.3500000000000014</v>
      </c>
      <c r="E2175">
        <f t="shared" si="97"/>
        <v>1.7945000000000029</v>
      </c>
    </row>
    <row r="2176" spans="1:5">
      <c r="A2176" s="7">
        <v>41015</v>
      </c>
      <c r="B2176">
        <v>19.55</v>
      </c>
      <c r="C2176">
        <v>28.8612</v>
      </c>
      <c r="D2176">
        <f t="shared" si="96"/>
        <v>0</v>
      </c>
      <c r="E2176">
        <f t="shared" si="97"/>
        <v>-0.54510000000000147</v>
      </c>
    </row>
    <row r="2177" spans="1:5">
      <c r="A2177" s="7">
        <v>41016</v>
      </c>
      <c r="B2177">
        <v>18.46</v>
      </c>
      <c r="C2177">
        <v>26.594899999999999</v>
      </c>
      <c r="D2177">
        <f t="shared" si="96"/>
        <v>-1.0899999999999999</v>
      </c>
      <c r="E2177">
        <f t="shared" si="97"/>
        <v>-2.2663000000000011</v>
      </c>
    </row>
    <row r="2178" spans="1:5">
      <c r="A2178" s="7">
        <v>41017</v>
      </c>
      <c r="B2178">
        <v>18.64</v>
      </c>
      <c r="C2178">
        <v>27.684699999999999</v>
      </c>
      <c r="D2178">
        <f t="shared" si="96"/>
        <v>0.17999999999999972</v>
      </c>
      <c r="E2178">
        <f t="shared" si="97"/>
        <v>1.0898000000000003</v>
      </c>
    </row>
    <row r="2179" spans="1:5">
      <c r="A2179" s="7">
        <v>41018</v>
      </c>
      <c r="B2179">
        <v>18.36</v>
      </c>
      <c r="C2179">
        <v>28.284800000000001</v>
      </c>
      <c r="D2179">
        <f t="shared" si="96"/>
        <v>-0.28000000000000114</v>
      </c>
      <c r="E2179">
        <f t="shared" si="97"/>
        <v>0.60010000000000119</v>
      </c>
    </row>
    <row r="2180" spans="1:5">
      <c r="A2180" s="7">
        <v>41019</v>
      </c>
      <c r="B2180">
        <v>17.440000000000001</v>
      </c>
      <c r="C2180">
        <v>26.231200000000001</v>
      </c>
      <c r="D2180">
        <f t="shared" si="96"/>
        <v>-0.91999999999999815</v>
      </c>
      <c r="E2180">
        <f t="shared" si="97"/>
        <v>-2.0535999999999994</v>
      </c>
    </row>
    <row r="2181" spans="1:5">
      <c r="A2181" s="7">
        <v>41022</v>
      </c>
      <c r="B2181">
        <v>18.97</v>
      </c>
      <c r="C2181">
        <v>29.972300000000001</v>
      </c>
      <c r="D2181">
        <f t="shared" si="96"/>
        <v>1.5299999999999976</v>
      </c>
      <c r="E2181">
        <f t="shared" si="97"/>
        <v>3.7410999999999994</v>
      </c>
    </row>
    <row r="2182" spans="1:5">
      <c r="A2182" s="7">
        <v>41023</v>
      </c>
      <c r="B2182">
        <v>18.100000000000001</v>
      </c>
      <c r="C2182">
        <v>28.6556</v>
      </c>
      <c r="D2182">
        <f t="shared" si="96"/>
        <v>-0.86999999999999744</v>
      </c>
      <c r="E2182">
        <f t="shared" si="97"/>
        <v>-1.3167000000000009</v>
      </c>
    </row>
    <row r="2183" spans="1:5">
      <c r="A2183" s="7">
        <v>41024</v>
      </c>
      <c r="B2183">
        <v>16.82</v>
      </c>
      <c r="C2183">
        <v>27.400300000000001</v>
      </c>
      <c r="D2183">
        <f t="shared" si="96"/>
        <v>-1.2800000000000011</v>
      </c>
      <c r="E2183">
        <f t="shared" si="97"/>
        <v>-1.2552999999999983</v>
      </c>
    </row>
    <row r="2184" spans="1:5">
      <c r="A2184" s="7">
        <v>41025</v>
      </c>
      <c r="B2184">
        <v>16.239999999999998</v>
      </c>
      <c r="C2184">
        <v>26.621600000000001</v>
      </c>
      <c r="D2184">
        <f t="shared" si="96"/>
        <v>-0.58000000000000185</v>
      </c>
      <c r="E2184">
        <f t="shared" si="97"/>
        <v>-0.77870000000000061</v>
      </c>
    </row>
    <row r="2185" spans="1:5">
      <c r="A2185" s="7">
        <v>41026</v>
      </c>
      <c r="B2185">
        <v>16.32</v>
      </c>
      <c r="C2185">
        <v>25.479500000000002</v>
      </c>
      <c r="D2185">
        <f t="shared" si="96"/>
        <v>8.0000000000001847E-2</v>
      </c>
      <c r="E2185">
        <f t="shared" si="97"/>
        <v>-1.1420999999999992</v>
      </c>
    </row>
    <row r="2186" spans="1:5">
      <c r="A2186" s="7">
        <v>41029</v>
      </c>
      <c r="B2186">
        <v>17.149999999999999</v>
      </c>
      <c r="C2186">
        <v>26.9511</v>
      </c>
      <c r="D2186">
        <f t="shared" si="96"/>
        <v>0.82999999999999829</v>
      </c>
      <c r="E2186">
        <f t="shared" si="97"/>
        <v>1.4715999999999987</v>
      </c>
    </row>
    <row r="2187" spans="1:5">
      <c r="A2187" s="7">
        <v>41030</v>
      </c>
      <c r="B2187">
        <v>16.600000000000001</v>
      </c>
      <c r="C2187">
        <v>26.9511</v>
      </c>
      <c r="D2187">
        <f t="shared" si="96"/>
        <v>-0.54999999999999716</v>
      </c>
      <c r="E2187">
        <f t="shared" si="97"/>
        <v>0</v>
      </c>
    </row>
    <row r="2188" spans="1:5">
      <c r="A2188" s="7">
        <v>41031</v>
      </c>
      <c r="B2188">
        <v>16.88</v>
      </c>
      <c r="C2188">
        <v>28.012599999999999</v>
      </c>
      <c r="D2188">
        <f t="shared" si="96"/>
        <v>0.27999999999999758</v>
      </c>
      <c r="E2188">
        <f t="shared" si="97"/>
        <v>1.0614999999999988</v>
      </c>
    </row>
    <row r="2189" spans="1:5">
      <c r="A2189" s="7">
        <v>41032</v>
      </c>
      <c r="B2189">
        <v>17.559999999999999</v>
      </c>
      <c r="C2189">
        <v>27.680199999999999</v>
      </c>
      <c r="D2189">
        <f t="shared" si="96"/>
        <v>0.67999999999999972</v>
      </c>
      <c r="E2189">
        <f t="shared" si="97"/>
        <v>-0.33239999999999981</v>
      </c>
    </row>
    <row r="2190" spans="1:5">
      <c r="A2190" s="7">
        <v>41033</v>
      </c>
      <c r="B2190">
        <v>19.16</v>
      </c>
      <c r="C2190">
        <v>29.383600000000001</v>
      </c>
      <c r="D2190">
        <f t="shared" si="96"/>
        <v>1.6000000000000014</v>
      </c>
      <c r="E2190">
        <f t="shared" si="97"/>
        <v>1.703400000000002</v>
      </c>
    </row>
    <row r="2191" spans="1:5">
      <c r="A2191" s="7">
        <v>41036</v>
      </c>
      <c r="B2191">
        <v>18.940000000000001</v>
      </c>
      <c r="C2191">
        <v>28.9223</v>
      </c>
      <c r="D2191">
        <f t="shared" si="96"/>
        <v>-0.21999999999999886</v>
      </c>
      <c r="E2191">
        <f t="shared" si="97"/>
        <v>-0.46130000000000138</v>
      </c>
    </row>
    <row r="2192" spans="1:5">
      <c r="A2192" s="7">
        <v>41037</v>
      </c>
      <c r="B2192">
        <v>19.05</v>
      </c>
      <c r="C2192">
        <v>31.322600000000001</v>
      </c>
      <c r="D2192">
        <f t="shared" ref="D2192:D2255" si="98">B2192-B2191</f>
        <v>0.10999999999999943</v>
      </c>
      <c r="E2192">
        <f t="shared" ref="E2192:E2255" si="99">C2192-C2191</f>
        <v>2.4003000000000014</v>
      </c>
    </row>
    <row r="2193" spans="1:5">
      <c r="A2193" s="7">
        <v>41038</v>
      </c>
      <c r="B2193">
        <v>20.079999999999998</v>
      </c>
      <c r="C2193">
        <v>31.208300000000001</v>
      </c>
      <c r="D2193">
        <f t="shared" si="98"/>
        <v>1.0299999999999976</v>
      </c>
      <c r="E2193">
        <f t="shared" si="99"/>
        <v>-0.11430000000000007</v>
      </c>
    </row>
    <row r="2194" spans="1:5">
      <c r="A2194" s="7">
        <v>41039</v>
      </c>
      <c r="B2194">
        <v>18.829999999999998</v>
      </c>
      <c r="C2194">
        <v>29.1479</v>
      </c>
      <c r="D2194">
        <f t="shared" si="98"/>
        <v>-1.25</v>
      </c>
      <c r="E2194">
        <f t="shared" si="99"/>
        <v>-2.0604000000000013</v>
      </c>
    </row>
    <row r="2195" spans="1:5">
      <c r="A2195" s="7">
        <v>41040</v>
      </c>
      <c r="B2195">
        <v>19.89</v>
      </c>
      <c r="C2195">
        <v>28.385100000000001</v>
      </c>
      <c r="D2195">
        <f t="shared" si="98"/>
        <v>1.0600000000000023</v>
      </c>
      <c r="E2195">
        <f t="shared" si="99"/>
        <v>-0.76279999999999859</v>
      </c>
    </row>
    <row r="2196" spans="1:5">
      <c r="A2196" s="7">
        <v>41043</v>
      </c>
      <c r="B2196">
        <v>21.87</v>
      </c>
      <c r="C2196">
        <v>31.694600000000001</v>
      </c>
      <c r="D2196">
        <f t="shared" si="98"/>
        <v>1.9800000000000004</v>
      </c>
      <c r="E2196">
        <f t="shared" si="99"/>
        <v>3.3094999999999999</v>
      </c>
    </row>
    <row r="2197" spans="1:5">
      <c r="A2197" s="7">
        <v>41044</v>
      </c>
      <c r="B2197">
        <v>21.97</v>
      </c>
      <c r="C2197">
        <v>33.314399999999999</v>
      </c>
      <c r="D2197">
        <f t="shared" si="98"/>
        <v>9.9999999999997868E-2</v>
      </c>
      <c r="E2197">
        <f t="shared" si="99"/>
        <v>1.6197999999999979</v>
      </c>
    </row>
    <row r="2198" spans="1:5">
      <c r="A2198" s="7">
        <v>41045</v>
      </c>
      <c r="B2198">
        <v>22.27</v>
      </c>
      <c r="C2198">
        <v>33.116500000000002</v>
      </c>
      <c r="D2198">
        <f t="shared" si="98"/>
        <v>0.30000000000000071</v>
      </c>
      <c r="E2198">
        <f t="shared" si="99"/>
        <v>-0.19789999999999708</v>
      </c>
    </row>
    <row r="2199" spans="1:5">
      <c r="A2199" s="7">
        <v>41046</v>
      </c>
      <c r="B2199">
        <v>24.49</v>
      </c>
      <c r="C2199">
        <v>34.477600000000002</v>
      </c>
      <c r="D2199">
        <f t="shared" si="98"/>
        <v>2.2199999999999989</v>
      </c>
      <c r="E2199">
        <f t="shared" si="99"/>
        <v>1.3611000000000004</v>
      </c>
    </row>
    <row r="2200" spans="1:5">
      <c r="A2200" s="7">
        <v>41047</v>
      </c>
      <c r="B2200">
        <v>25.1</v>
      </c>
      <c r="C2200">
        <v>33.108699999999999</v>
      </c>
      <c r="D2200">
        <f t="shared" si="98"/>
        <v>0.61000000000000298</v>
      </c>
      <c r="E2200">
        <f t="shared" si="99"/>
        <v>-1.3689000000000036</v>
      </c>
    </row>
    <row r="2201" spans="1:5">
      <c r="A2201" s="7">
        <v>41050</v>
      </c>
      <c r="B2201">
        <v>22.01</v>
      </c>
      <c r="C2201">
        <v>31.025300000000001</v>
      </c>
      <c r="D2201">
        <f t="shared" si="98"/>
        <v>-3.09</v>
      </c>
      <c r="E2201">
        <f t="shared" si="99"/>
        <v>-2.0833999999999975</v>
      </c>
    </row>
    <row r="2202" spans="1:5">
      <c r="A2202" s="7">
        <v>41051</v>
      </c>
      <c r="B2202">
        <v>22.48</v>
      </c>
      <c r="C2202">
        <v>30.005700000000001</v>
      </c>
      <c r="D2202">
        <f t="shared" si="98"/>
        <v>0.46999999999999886</v>
      </c>
      <c r="E2202">
        <f t="shared" si="99"/>
        <v>-1.0196000000000005</v>
      </c>
    </row>
    <row r="2203" spans="1:5">
      <c r="A2203" s="7">
        <v>41052</v>
      </c>
      <c r="B2203">
        <v>22.33</v>
      </c>
      <c r="C2203">
        <v>32.861800000000002</v>
      </c>
      <c r="D2203">
        <f t="shared" si="98"/>
        <v>-0.15000000000000213</v>
      </c>
      <c r="E2203">
        <f t="shared" si="99"/>
        <v>2.8561000000000014</v>
      </c>
    </row>
    <row r="2204" spans="1:5">
      <c r="A2204" s="7">
        <v>41053</v>
      </c>
      <c r="B2204">
        <v>21.54</v>
      </c>
      <c r="C2204">
        <v>31.4557</v>
      </c>
      <c r="D2204">
        <f t="shared" si="98"/>
        <v>-0.78999999999999915</v>
      </c>
      <c r="E2204">
        <f t="shared" si="99"/>
        <v>-1.4061000000000021</v>
      </c>
    </row>
    <row r="2205" spans="1:5">
      <c r="A2205" s="7">
        <v>41054</v>
      </c>
      <c r="B2205">
        <v>21.76</v>
      </c>
      <c r="C2205">
        <v>30.225000000000001</v>
      </c>
      <c r="D2205">
        <f t="shared" si="98"/>
        <v>0.22000000000000242</v>
      </c>
      <c r="E2205">
        <f t="shared" si="99"/>
        <v>-1.2306999999999988</v>
      </c>
    </row>
    <row r="2206" spans="1:5">
      <c r="A2206" s="7">
        <v>41057</v>
      </c>
      <c r="B2206">
        <v>21.76</v>
      </c>
      <c r="C2206">
        <v>31.7697</v>
      </c>
      <c r="D2206">
        <f t="shared" si="98"/>
        <v>0</v>
      </c>
      <c r="E2206">
        <f t="shared" si="99"/>
        <v>1.5446999999999989</v>
      </c>
    </row>
    <row r="2207" spans="1:5">
      <c r="A2207" s="7">
        <v>41058</v>
      </c>
      <c r="B2207">
        <v>21.03</v>
      </c>
      <c r="C2207">
        <v>31.409700000000001</v>
      </c>
      <c r="D2207">
        <f t="shared" si="98"/>
        <v>-0.73000000000000043</v>
      </c>
      <c r="E2207">
        <f t="shared" si="99"/>
        <v>-0.35999999999999943</v>
      </c>
    </row>
    <row r="2208" spans="1:5">
      <c r="A2208" s="7">
        <v>41059</v>
      </c>
      <c r="B2208">
        <v>24.14</v>
      </c>
      <c r="C2208">
        <v>34.5137</v>
      </c>
      <c r="D2208">
        <f t="shared" si="98"/>
        <v>3.1099999999999994</v>
      </c>
      <c r="E2208">
        <f t="shared" si="99"/>
        <v>3.1039999999999992</v>
      </c>
    </row>
    <row r="2209" spans="1:5">
      <c r="A2209" s="7">
        <v>41060</v>
      </c>
      <c r="B2209">
        <v>24.06</v>
      </c>
      <c r="C2209">
        <v>34.947800000000001</v>
      </c>
      <c r="D2209">
        <f t="shared" si="98"/>
        <v>-8.0000000000001847E-2</v>
      </c>
      <c r="E2209">
        <f t="shared" si="99"/>
        <v>0.43410000000000082</v>
      </c>
    </row>
    <row r="2210" spans="1:5">
      <c r="A2210" s="7">
        <v>41061</v>
      </c>
      <c r="B2210">
        <v>26.66</v>
      </c>
      <c r="C2210">
        <v>36.3842</v>
      </c>
      <c r="D2210">
        <f t="shared" si="98"/>
        <v>2.6000000000000014</v>
      </c>
      <c r="E2210">
        <f t="shared" si="99"/>
        <v>1.436399999999999</v>
      </c>
    </row>
    <row r="2211" spans="1:5">
      <c r="A2211" s="7">
        <v>41064</v>
      </c>
      <c r="B2211">
        <v>26.12</v>
      </c>
      <c r="C2211">
        <v>36.453099999999999</v>
      </c>
      <c r="D2211">
        <f t="shared" si="98"/>
        <v>-0.53999999999999915</v>
      </c>
      <c r="E2211">
        <f t="shared" si="99"/>
        <v>6.8899999999999295E-2</v>
      </c>
    </row>
    <row r="2212" spans="1:5">
      <c r="A2212" s="7">
        <v>41065</v>
      </c>
      <c r="B2212">
        <v>24.68</v>
      </c>
      <c r="C2212">
        <v>34.573300000000003</v>
      </c>
      <c r="D2212">
        <f t="shared" si="98"/>
        <v>-1.4400000000000013</v>
      </c>
      <c r="E2212">
        <f t="shared" si="99"/>
        <v>-1.8797999999999959</v>
      </c>
    </row>
    <row r="2213" spans="1:5">
      <c r="A2213" s="7">
        <v>41066</v>
      </c>
      <c r="B2213">
        <v>22.16</v>
      </c>
      <c r="C2213">
        <v>31.5809</v>
      </c>
      <c r="D2213">
        <f t="shared" si="98"/>
        <v>-2.5199999999999996</v>
      </c>
      <c r="E2213">
        <f t="shared" si="99"/>
        <v>-2.9924000000000035</v>
      </c>
    </row>
    <row r="2214" spans="1:5">
      <c r="A2214" s="7">
        <v>41067</v>
      </c>
      <c r="B2214">
        <v>21.72</v>
      </c>
      <c r="C2214">
        <v>31.433800000000002</v>
      </c>
      <c r="D2214">
        <f t="shared" si="98"/>
        <v>-0.44000000000000128</v>
      </c>
      <c r="E2214">
        <f t="shared" si="99"/>
        <v>-0.14709999999999823</v>
      </c>
    </row>
    <row r="2215" spans="1:5">
      <c r="A2215" s="7">
        <v>41068</v>
      </c>
      <c r="B2215">
        <v>21.23</v>
      </c>
      <c r="C2215">
        <v>30.372299999999999</v>
      </c>
      <c r="D2215">
        <f t="shared" si="98"/>
        <v>-0.48999999999999844</v>
      </c>
      <c r="E2215">
        <f t="shared" si="99"/>
        <v>-1.0615000000000023</v>
      </c>
    </row>
    <row r="2216" spans="1:5">
      <c r="A2216" s="7">
        <v>41071</v>
      </c>
      <c r="B2216">
        <v>23.56</v>
      </c>
      <c r="C2216">
        <v>31.988399999999999</v>
      </c>
      <c r="D2216">
        <f t="shared" si="98"/>
        <v>2.3299999999999983</v>
      </c>
      <c r="E2216">
        <f t="shared" si="99"/>
        <v>1.6160999999999994</v>
      </c>
    </row>
    <row r="2217" spans="1:5">
      <c r="A2217" s="7">
        <v>41072</v>
      </c>
      <c r="B2217">
        <v>22.09</v>
      </c>
      <c r="C2217">
        <v>32.390599999999999</v>
      </c>
      <c r="D2217">
        <f t="shared" si="98"/>
        <v>-1.4699999999999989</v>
      </c>
      <c r="E2217">
        <f t="shared" si="99"/>
        <v>0.40220000000000056</v>
      </c>
    </row>
    <row r="2218" spans="1:5">
      <c r="A2218" s="7">
        <v>41073</v>
      </c>
      <c r="B2218">
        <v>24.27</v>
      </c>
      <c r="C2218">
        <v>33.857199999999999</v>
      </c>
      <c r="D2218">
        <f t="shared" si="98"/>
        <v>2.1799999999999997</v>
      </c>
      <c r="E2218">
        <f t="shared" si="99"/>
        <v>1.4665999999999997</v>
      </c>
    </row>
    <row r="2219" spans="1:5">
      <c r="A2219" s="7">
        <v>41074</v>
      </c>
      <c r="B2219">
        <v>21.68</v>
      </c>
      <c r="C2219">
        <v>33.010399999999997</v>
      </c>
      <c r="D2219">
        <f t="shared" si="98"/>
        <v>-2.59</v>
      </c>
      <c r="E2219">
        <f t="shared" si="99"/>
        <v>-0.84680000000000177</v>
      </c>
    </row>
    <row r="2220" spans="1:5">
      <c r="A2220" s="7">
        <v>41075</v>
      </c>
      <c r="B2220">
        <v>21.11</v>
      </c>
      <c r="C2220">
        <v>33.729500000000002</v>
      </c>
      <c r="D2220">
        <f t="shared" si="98"/>
        <v>-0.57000000000000028</v>
      </c>
      <c r="E2220">
        <f t="shared" si="99"/>
        <v>0.71910000000000451</v>
      </c>
    </row>
    <row r="2221" spans="1:5">
      <c r="A2221" s="7">
        <v>41078</v>
      </c>
      <c r="B2221">
        <v>18.32</v>
      </c>
      <c r="C2221">
        <v>29.4574</v>
      </c>
      <c r="D2221">
        <f t="shared" si="98"/>
        <v>-2.7899999999999991</v>
      </c>
      <c r="E2221">
        <f t="shared" si="99"/>
        <v>-4.2721000000000018</v>
      </c>
    </row>
    <row r="2222" spans="1:5">
      <c r="A2222" s="7">
        <v>41079</v>
      </c>
      <c r="B2222">
        <v>18.38</v>
      </c>
      <c r="C2222">
        <v>27.644600000000001</v>
      </c>
      <c r="D2222">
        <f t="shared" si="98"/>
        <v>5.9999999999998721E-2</v>
      </c>
      <c r="E2222">
        <f t="shared" si="99"/>
        <v>-1.8127999999999993</v>
      </c>
    </row>
    <row r="2223" spans="1:5">
      <c r="A2223" s="7">
        <v>41080</v>
      </c>
      <c r="B2223">
        <v>17.239999999999998</v>
      </c>
      <c r="C2223">
        <v>26.941500000000001</v>
      </c>
      <c r="D2223">
        <f t="shared" si="98"/>
        <v>-1.1400000000000006</v>
      </c>
      <c r="E2223">
        <f t="shared" si="99"/>
        <v>-0.70309999999999917</v>
      </c>
    </row>
    <row r="2224" spans="1:5">
      <c r="A2224" s="7">
        <v>41081</v>
      </c>
      <c r="B2224">
        <v>20.079999999999998</v>
      </c>
      <c r="C2224">
        <v>25.463899999999999</v>
      </c>
      <c r="D2224">
        <f t="shared" si="98"/>
        <v>2.84</v>
      </c>
      <c r="E2224">
        <f t="shared" si="99"/>
        <v>-1.4776000000000025</v>
      </c>
    </row>
    <row r="2225" spans="1:5">
      <c r="A2225" s="7">
        <v>41082</v>
      </c>
      <c r="B2225">
        <v>18.11</v>
      </c>
      <c r="C2225">
        <v>25.166399999999999</v>
      </c>
      <c r="D2225">
        <f t="shared" si="98"/>
        <v>-1.9699999999999989</v>
      </c>
      <c r="E2225">
        <f t="shared" si="99"/>
        <v>-0.29749999999999943</v>
      </c>
    </row>
    <row r="2226" spans="1:5">
      <c r="A2226" s="7">
        <v>41085</v>
      </c>
      <c r="B2226">
        <v>20.38</v>
      </c>
      <c r="C2226">
        <v>27.649699999999999</v>
      </c>
      <c r="D2226">
        <f t="shared" si="98"/>
        <v>2.2699999999999996</v>
      </c>
      <c r="E2226">
        <f t="shared" si="99"/>
        <v>2.4832999999999998</v>
      </c>
    </row>
    <row r="2227" spans="1:5">
      <c r="A2227" s="7">
        <v>41086</v>
      </c>
      <c r="B2227">
        <v>19.72</v>
      </c>
      <c r="C2227">
        <v>28.0456</v>
      </c>
      <c r="D2227">
        <f t="shared" si="98"/>
        <v>-0.66000000000000014</v>
      </c>
      <c r="E2227">
        <f t="shared" si="99"/>
        <v>0.39590000000000103</v>
      </c>
    </row>
    <row r="2228" spans="1:5">
      <c r="A2228" s="7">
        <v>41087</v>
      </c>
      <c r="B2228">
        <v>19.45</v>
      </c>
      <c r="C2228">
        <v>27.535900000000002</v>
      </c>
      <c r="D2228">
        <f t="shared" si="98"/>
        <v>-0.26999999999999957</v>
      </c>
      <c r="E2228">
        <f t="shared" si="99"/>
        <v>-0.50969999999999871</v>
      </c>
    </row>
    <row r="2229" spans="1:5">
      <c r="A2229" s="7">
        <v>41088</v>
      </c>
      <c r="B2229">
        <v>19.71</v>
      </c>
      <c r="C2229">
        <v>28.059799999999999</v>
      </c>
      <c r="D2229">
        <f t="shared" si="98"/>
        <v>0.26000000000000156</v>
      </c>
      <c r="E2229">
        <f t="shared" si="99"/>
        <v>0.52389999999999759</v>
      </c>
    </row>
    <row r="2230" spans="1:5">
      <c r="A2230" s="7">
        <v>41089</v>
      </c>
      <c r="B2230">
        <v>17.079999999999998</v>
      </c>
      <c r="C2230">
        <v>24.946300000000001</v>
      </c>
      <c r="D2230">
        <f t="shared" si="98"/>
        <v>-2.6300000000000026</v>
      </c>
      <c r="E2230">
        <f t="shared" si="99"/>
        <v>-3.1134999999999984</v>
      </c>
    </row>
    <row r="2231" spans="1:5">
      <c r="A2231" s="7">
        <v>41092</v>
      </c>
      <c r="B2231">
        <v>16.8</v>
      </c>
      <c r="C2231">
        <v>24.992000000000001</v>
      </c>
      <c r="D2231">
        <f t="shared" si="98"/>
        <v>-0.27999999999999758</v>
      </c>
      <c r="E2231">
        <f t="shared" si="99"/>
        <v>4.5700000000000074E-2</v>
      </c>
    </row>
    <row r="2232" spans="1:5">
      <c r="A2232" s="7">
        <v>41093</v>
      </c>
      <c r="B2232">
        <v>16.66</v>
      </c>
      <c r="C2232">
        <v>23.684999999999999</v>
      </c>
      <c r="D2232">
        <f t="shared" si="98"/>
        <v>-0.14000000000000057</v>
      </c>
      <c r="E2232">
        <f t="shared" si="99"/>
        <v>-1.3070000000000022</v>
      </c>
    </row>
    <row r="2233" spans="1:5">
      <c r="A2233" s="7">
        <v>41094</v>
      </c>
      <c r="B2233">
        <v>16.66</v>
      </c>
      <c r="C2233">
        <v>24.445699999999999</v>
      </c>
      <c r="D2233">
        <f t="shared" si="98"/>
        <v>0</v>
      </c>
      <c r="E2233">
        <f t="shared" si="99"/>
        <v>0.76069999999999993</v>
      </c>
    </row>
    <row r="2234" spans="1:5">
      <c r="A2234" s="7">
        <v>41095</v>
      </c>
      <c r="B2234">
        <v>17.5</v>
      </c>
      <c r="C2234">
        <v>24.453099999999999</v>
      </c>
      <c r="D2234">
        <f t="shared" si="98"/>
        <v>0.83999999999999986</v>
      </c>
      <c r="E2234">
        <f t="shared" si="99"/>
        <v>7.4000000000005173E-3</v>
      </c>
    </row>
    <row r="2235" spans="1:5">
      <c r="A2235" s="7">
        <v>41096</v>
      </c>
      <c r="B2235">
        <v>17.100000000000001</v>
      </c>
      <c r="C2235">
        <v>25.575900000000001</v>
      </c>
      <c r="D2235">
        <f t="shared" si="98"/>
        <v>-0.39999999999999858</v>
      </c>
      <c r="E2235">
        <f t="shared" si="99"/>
        <v>1.1228000000000016</v>
      </c>
    </row>
    <row r="2236" spans="1:5">
      <c r="A2236" s="7">
        <v>41099</v>
      </c>
      <c r="B2236">
        <v>17.98</v>
      </c>
      <c r="C2236">
        <v>25.597300000000001</v>
      </c>
      <c r="D2236">
        <f t="shared" si="98"/>
        <v>0.87999999999999901</v>
      </c>
      <c r="E2236">
        <f t="shared" si="99"/>
        <v>2.1399999999999864E-2</v>
      </c>
    </row>
    <row r="2237" spans="1:5">
      <c r="A2237" s="7">
        <v>41100</v>
      </c>
      <c r="B2237">
        <v>18.72</v>
      </c>
      <c r="C2237">
        <v>24.639700000000001</v>
      </c>
      <c r="D2237">
        <f t="shared" si="98"/>
        <v>0.73999999999999844</v>
      </c>
      <c r="E2237">
        <f t="shared" si="99"/>
        <v>-0.95759999999999934</v>
      </c>
    </row>
    <row r="2238" spans="1:5">
      <c r="A2238" s="7">
        <v>41101</v>
      </c>
      <c r="B2238">
        <v>17.95</v>
      </c>
      <c r="C2238">
        <v>24.129200000000001</v>
      </c>
      <c r="D2238">
        <f t="shared" si="98"/>
        <v>-0.76999999999999957</v>
      </c>
      <c r="E2238">
        <f t="shared" si="99"/>
        <v>-0.5105000000000004</v>
      </c>
    </row>
    <row r="2239" spans="1:5">
      <c r="A2239" s="7">
        <v>41102</v>
      </c>
      <c r="B2239">
        <v>18.329999999999998</v>
      </c>
      <c r="C2239">
        <v>24.0824</v>
      </c>
      <c r="D2239">
        <f t="shared" si="98"/>
        <v>0.37999999999999901</v>
      </c>
      <c r="E2239">
        <f t="shared" si="99"/>
        <v>-4.6800000000001063E-2</v>
      </c>
    </row>
    <row r="2240" spans="1:5">
      <c r="A2240" s="7">
        <v>41103</v>
      </c>
      <c r="B2240">
        <v>16.739999999999998</v>
      </c>
      <c r="C2240">
        <v>22.609300000000001</v>
      </c>
      <c r="D2240">
        <f t="shared" si="98"/>
        <v>-1.5899999999999999</v>
      </c>
      <c r="E2240">
        <f t="shared" si="99"/>
        <v>-1.4730999999999987</v>
      </c>
    </row>
    <row r="2241" spans="1:5">
      <c r="A2241" s="7">
        <v>41106</v>
      </c>
      <c r="B2241">
        <v>17.11</v>
      </c>
      <c r="C2241">
        <v>22.1692</v>
      </c>
      <c r="D2241">
        <f t="shared" si="98"/>
        <v>0.37000000000000099</v>
      </c>
      <c r="E2241">
        <f t="shared" si="99"/>
        <v>-0.44010000000000105</v>
      </c>
    </row>
    <row r="2242" spans="1:5">
      <c r="A2242" s="7">
        <v>41107</v>
      </c>
      <c r="B2242">
        <v>16.48</v>
      </c>
      <c r="C2242">
        <v>21.723600000000001</v>
      </c>
      <c r="D2242">
        <f t="shared" si="98"/>
        <v>-0.62999999999999901</v>
      </c>
      <c r="E2242">
        <f t="shared" si="99"/>
        <v>-0.44559999999999889</v>
      </c>
    </row>
    <row r="2243" spans="1:5">
      <c r="A2243" s="7">
        <v>41108</v>
      </c>
      <c r="B2243">
        <v>16.16</v>
      </c>
      <c r="C2243">
        <v>20.356200000000001</v>
      </c>
      <c r="D2243">
        <f t="shared" si="98"/>
        <v>-0.32000000000000028</v>
      </c>
      <c r="E2243">
        <f t="shared" si="99"/>
        <v>-1.3673999999999999</v>
      </c>
    </row>
    <row r="2244" spans="1:5">
      <c r="A2244" s="7">
        <v>41109</v>
      </c>
      <c r="B2244">
        <v>15.45</v>
      </c>
      <c r="C2244">
        <v>20.8276</v>
      </c>
      <c r="D2244">
        <f t="shared" si="98"/>
        <v>-0.71000000000000085</v>
      </c>
      <c r="E2244">
        <f t="shared" si="99"/>
        <v>0.47139999999999915</v>
      </c>
    </row>
    <row r="2245" spans="1:5">
      <c r="A2245" s="7">
        <v>41110</v>
      </c>
      <c r="B2245">
        <v>16.27</v>
      </c>
      <c r="C2245">
        <v>24.2212</v>
      </c>
      <c r="D2245">
        <f t="shared" si="98"/>
        <v>0.82000000000000028</v>
      </c>
      <c r="E2245">
        <f t="shared" si="99"/>
        <v>3.3935999999999993</v>
      </c>
    </row>
    <row r="2246" spans="1:5">
      <c r="A2246" s="7">
        <v>41113</v>
      </c>
      <c r="B2246">
        <v>18.62</v>
      </c>
      <c r="C2246">
        <v>28.0807</v>
      </c>
      <c r="D2246">
        <f t="shared" si="98"/>
        <v>2.3500000000000014</v>
      </c>
      <c r="E2246">
        <f t="shared" si="99"/>
        <v>3.8595000000000006</v>
      </c>
    </row>
    <row r="2247" spans="1:5">
      <c r="A2247" s="7">
        <v>41114</v>
      </c>
      <c r="B2247">
        <v>20.47</v>
      </c>
      <c r="C2247">
        <v>28.445499999999999</v>
      </c>
      <c r="D2247">
        <f t="shared" si="98"/>
        <v>1.8499999999999979</v>
      </c>
      <c r="E2247">
        <f t="shared" si="99"/>
        <v>0.3647999999999989</v>
      </c>
    </row>
    <row r="2248" spans="1:5">
      <c r="A2248" s="7">
        <v>41115</v>
      </c>
      <c r="B2248">
        <v>19.34</v>
      </c>
      <c r="C2248">
        <v>27.179300000000001</v>
      </c>
      <c r="D2248">
        <f t="shared" si="98"/>
        <v>-1.129999999999999</v>
      </c>
      <c r="E2248">
        <f t="shared" si="99"/>
        <v>-1.2661999999999978</v>
      </c>
    </row>
    <row r="2249" spans="1:5">
      <c r="A2249" s="7">
        <v>41116</v>
      </c>
      <c r="B2249">
        <v>17.53</v>
      </c>
      <c r="C2249">
        <v>25.635000000000002</v>
      </c>
      <c r="D2249">
        <f t="shared" si="98"/>
        <v>-1.8099999999999987</v>
      </c>
      <c r="E2249">
        <f t="shared" si="99"/>
        <v>-1.5442999999999998</v>
      </c>
    </row>
    <row r="2250" spans="1:5">
      <c r="A2250" s="7">
        <v>41117</v>
      </c>
      <c r="B2250">
        <v>16.7</v>
      </c>
      <c r="C2250">
        <v>25.316500000000001</v>
      </c>
      <c r="D2250">
        <f t="shared" si="98"/>
        <v>-0.83000000000000185</v>
      </c>
      <c r="E2250">
        <f t="shared" si="99"/>
        <v>-0.31850000000000023</v>
      </c>
    </row>
    <row r="2251" spans="1:5">
      <c r="A2251" s="7">
        <v>41120</v>
      </c>
      <c r="B2251">
        <v>18.03</v>
      </c>
      <c r="C2251">
        <v>26.464300000000001</v>
      </c>
      <c r="D2251">
        <f t="shared" si="98"/>
        <v>1.3300000000000018</v>
      </c>
      <c r="E2251">
        <f t="shared" si="99"/>
        <v>1.1478000000000002</v>
      </c>
    </row>
    <row r="2252" spans="1:5">
      <c r="A2252" s="7">
        <v>41121</v>
      </c>
      <c r="B2252">
        <v>18.93</v>
      </c>
      <c r="C2252">
        <v>28.008800000000001</v>
      </c>
      <c r="D2252">
        <f t="shared" si="98"/>
        <v>0.89999999999999858</v>
      </c>
      <c r="E2252">
        <f t="shared" si="99"/>
        <v>1.5444999999999993</v>
      </c>
    </row>
    <row r="2253" spans="1:5">
      <c r="A2253" s="7">
        <v>41122</v>
      </c>
      <c r="B2253">
        <v>18.96</v>
      </c>
      <c r="C2253">
        <v>28.100200000000001</v>
      </c>
      <c r="D2253">
        <f t="shared" si="98"/>
        <v>3.0000000000001137E-2</v>
      </c>
      <c r="E2253">
        <f t="shared" si="99"/>
        <v>9.1400000000000148E-2</v>
      </c>
    </row>
    <row r="2254" spans="1:5">
      <c r="A2254" s="7">
        <v>41123</v>
      </c>
      <c r="B2254">
        <v>17.57</v>
      </c>
      <c r="C2254">
        <v>26.400099999999998</v>
      </c>
      <c r="D2254">
        <f t="shared" si="98"/>
        <v>-1.3900000000000006</v>
      </c>
      <c r="E2254">
        <f t="shared" si="99"/>
        <v>-1.7001000000000026</v>
      </c>
    </row>
    <row r="2255" spans="1:5">
      <c r="A2255" s="7">
        <v>41124</v>
      </c>
      <c r="B2255">
        <v>15.64</v>
      </c>
      <c r="C2255">
        <v>23.803000000000001</v>
      </c>
      <c r="D2255">
        <f t="shared" si="98"/>
        <v>-1.9299999999999997</v>
      </c>
      <c r="E2255">
        <f t="shared" si="99"/>
        <v>-2.5970999999999975</v>
      </c>
    </row>
    <row r="2256" spans="1:5">
      <c r="A2256" s="7">
        <v>41127</v>
      </c>
      <c r="B2256">
        <v>15.95</v>
      </c>
      <c r="C2256">
        <v>24.235199999999999</v>
      </c>
      <c r="D2256">
        <f t="shared" ref="D2256:D2319" si="100">B2256-B2255</f>
        <v>0.30999999999999872</v>
      </c>
      <c r="E2256">
        <f t="shared" ref="E2256:E2319" si="101">C2256-C2255</f>
        <v>0.43219999999999814</v>
      </c>
    </row>
    <row r="2257" spans="1:5">
      <c r="A2257" s="7">
        <v>41128</v>
      </c>
      <c r="B2257">
        <v>15.99</v>
      </c>
      <c r="C2257">
        <v>23.869</v>
      </c>
      <c r="D2257">
        <f t="shared" si="100"/>
        <v>4.0000000000000924E-2</v>
      </c>
      <c r="E2257">
        <f t="shared" si="101"/>
        <v>-0.36619999999999919</v>
      </c>
    </row>
    <row r="2258" spans="1:5">
      <c r="A2258" s="7">
        <v>41129</v>
      </c>
      <c r="B2258">
        <v>15.32</v>
      </c>
      <c r="C2258">
        <v>23.678000000000001</v>
      </c>
      <c r="D2258">
        <f t="shared" si="100"/>
        <v>-0.66999999999999993</v>
      </c>
      <c r="E2258">
        <f t="shared" si="101"/>
        <v>-0.19099999999999895</v>
      </c>
    </row>
    <row r="2259" spans="1:5">
      <c r="A2259" s="7">
        <v>41130</v>
      </c>
      <c r="B2259">
        <v>15.28</v>
      </c>
      <c r="C2259">
        <v>23.336600000000001</v>
      </c>
      <c r="D2259">
        <f t="shared" si="100"/>
        <v>-4.0000000000000924E-2</v>
      </c>
      <c r="E2259">
        <f t="shared" si="101"/>
        <v>-0.34140000000000015</v>
      </c>
    </row>
    <row r="2260" spans="1:5">
      <c r="A2260" s="7">
        <v>41131</v>
      </c>
      <c r="B2260">
        <v>14.74</v>
      </c>
      <c r="C2260">
        <v>22.7486</v>
      </c>
      <c r="D2260">
        <f t="shared" si="100"/>
        <v>-0.53999999999999915</v>
      </c>
      <c r="E2260">
        <f t="shared" si="101"/>
        <v>-0.58800000000000097</v>
      </c>
    </row>
    <row r="2261" spans="1:5">
      <c r="A2261" s="7">
        <v>41134</v>
      </c>
      <c r="B2261">
        <v>13.7</v>
      </c>
      <c r="C2261">
        <v>23.453099999999999</v>
      </c>
      <c r="D2261">
        <f t="shared" si="100"/>
        <v>-1.0400000000000009</v>
      </c>
      <c r="E2261">
        <f t="shared" si="101"/>
        <v>0.70449999999999946</v>
      </c>
    </row>
    <row r="2262" spans="1:5">
      <c r="A2262" s="7">
        <v>41135</v>
      </c>
      <c r="B2262">
        <v>14.85</v>
      </c>
      <c r="C2262">
        <v>23.245899999999999</v>
      </c>
      <c r="D2262">
        <f t="shared" si="100"/>
        <v>1.1500000000000004</v>
      </c>
      <c r="E2262">
        <f t="shared" si="101"/>
        <v>-0.20720000000000027</v>
      </c>
    </row>
    <row r="2263" spans="1:5">
      <c r="A2263" s="7">
        <v>41136</v>
      </c>
      <c r="B2263">
        <v>14.63</v>
      </c>
      <c r="C2263">
        <v>23.548100000000002</v>
      </c>
      <c r="D2263">
        <f t="shared" si="100"/>
        <v>-0.21999999999999886</v>
      </c>
      <c r="E2263">
        <f t="shared" si="101"/>
        <v>0.30220000000000269</v>
      </c>
    </row>
    <row r="2264" spans="1:5">
      <c r="A2264" s="7">
        <v>41137</v>
      </c>
      <c r="B2264">
        <v>14.29</v>
      </c>
      <c r="C2264">
        <v>23.130600000000001</v>
      </c>
      <c r="D2264">
        <f t="shared" si="100"/>
        <v>-0.34000000000000163</v>
      </c>
      <c r="E2264">
        <f t="shared" si="101"/>
        <v>-0.41750000000000043</v>
      </c>
    </row>
    <row r="2265" spans="1:5">
      <c r="A2265" s="7">
        <v>41138</v>
      </c>
      <c r="B2265">
        <v>13.45</v>
      </c>
      <c r="C2265">
        <v>21.445599999999999</v>
      </c>
      <c r="D2265">
        <f t="shared" si="100"/>
        <v>-0.83999999999999986</v>
      </c>
      <c r="E2265">
        <f t="shared" si="101"/>
        <v>-1.6850000000000023</v>
      </c>
    </row>
    <row r="2266" spans="1:5">
      <c r="A2266" s="7">
        <v>41141</v>
      </c>
      <c r="B2266">
        <v>14.02</v>
      </c>
      <c r="C2266">
        <v>22.147600000000001</v>
      </c>
      <c r="D2266">
        <f t="shared" si="100"/>
        <v>0.57000000000000028</v>
      </c>
      <c r="E2266">
        <f t="shared" si="101"/>
        <v>0.70200000000000173</v>
      </c>
    </row>
    <row r="2267" spans="1:5">
      <c r="A2267" s="7">
        <v>41142</v>
      </c>
      <c r="B2267">
        <v>15.02</v>
      </c>
      <c r="C2267">
        <v>22.192499999999999</v>
      </c>
      <c r="D2267">
        <f t="shared" si="100"/>
        <v>1</v>
      </c>
      <c r="E2267">
        <f t="shared" si="101"/>
        <v>4.4899999999998386E-2</v>
      </c>
    </row>
    <row r="2268" spans="1:5">
      <c r="A2268" s="7">
        <v>41143</v>
      </c>
      <c r="B2268">
        <v>15.11</v>
      </c>
      <c r="C2268">
        <v>25.1159</v>
      </c>
      <c r="D2268">
        <f t="shared" si="100"/>
        <v>8.9999999999999858E-2</v>
      </c>
      <c r="E2268">
        <f t="shared" si="101"/>
        <v>2.9234000000000009</v>
      </c>
    </row>
    <row r="2269" spans="1:5">
      <c r="A2269" s="7">
        <v>41144</v>
      </c>
      <c r="B2269">
        <v>15.96</v>
      </c>
      <c r="C2269">
        <v>24.386099999999999</v>
      </c>
      <c r="D2269">
        <f t="shared" si="100"/>
        <v>0.85000000000000142</v>
      </c>
      <c r="E2269">
        <f t="shared" si="101"/>
        <v>-0.72980000000000089</v>
      </c>
    </row>
    <row r="2270" spans="1:5">
      <c r="A2270" s="7">
        <v>41145</v>
      </c>
      <c r="B2270">
        <v>15.18</v>
      </c>
      <c r="C2270">
        <v>24.639199999999999</v>
      </c>
      <c r="D2270">
        <f t="shared" si="100"/>
        <v>-0.78000000000000114</v>
      </c>
      <c r="E2270">
        <f t="shared" si="101"/>
        <v>0.25309999999999988</v>
      </c>
    </row>
    <row r="2271" spans="1:5">
      <c r="A2271" s="7">
        <v>41148</v>
      </c>
      <c r="B2271">
        <v>16.350000000000001</v>
      </c>
      <c r="C2271">
        <v>24.3156</v>
      </c>
      <c r="D2271">
        <f t="shared" si="100"/>
        <v>1.1700000000000017</v>
      </c>
      <c r="E2271">
        <f t="shared" si="101"/>
        <v>-0.323599999999999</v>
      </c>
    </row>
    <row r="2272" spans="1:5">
      <c r="A2272" s="7">
        <v>41149</v>
      </c>
      <c r="B2272">
        <v>16.489999999999998</v>
      </c>
      <c r="C2272">
        <v>24.867999999999999</v>
      </c>
      <c r="D2272">
        <f t="shared" si="100"/>
        <v>0.13999999999999702</v>
      </c>
      <c r="E2272">
        <f t="shared" si="101"/>
        <v>0.55239999999999867</v>
      </c>
    </row>
    <row r="2273" spans="1:5">
      <c r="A2273" s="7">
        <v>41150</v>
      </c>
      <c r="B2273">
        <v>17.059999999999999</v>
      </c>
      <c r="C2273">
        <v>25.7209</v>
      </c>
      <c r="D2273">
        <f t="shared" si="100"/>
        <v>0.57000000000000028</v>
      </c>
      <c r="E2273">
        <f t="shared" si="101"/>
        <v>0.85290000000000177</v>
      </c>
    </row>
    <row r="2274" spans="1:5">
      <c r="A2274" s="7">
        <v>41151</v>
      </c>
      <c r="B2274">
        <v>17.829999999999998</v>
      </c>
      <c r="C2274">
        <v>27.162099999999999</v>
      </c>
      <c r="D2274">
        <f t="shared" si="100"/>
        <v>0.76999999999999957</v>
      </c>
      <c r="E2274">
        <f t="shared" si="101"/>
        <v>1.4411999999999985</v>
      </c>
    </row>
    <row r="2275" spans="1:5">
      <c r="A2275" s="7">
        <v>41152</v>
      </c>
      <c r="B2275">
        <v>17.47</v>
      </c>
      <c r="C2275">
        <v>25.703399999999998</v>
      </c>
      <c r="D2275">
        <f t="shared" si="100"/>
        <v>-0.35999999999999943</v>
      </c>
      <c r="E2275">
        <f t="shared" si="101"/>
        <v>-1.4587000000000003</v>
      </c>
    </row>
    <row r="2276" spans="1:5">
      <c r="A2276" s="7">
        <v>41155</v>
      </c>
      <c r="B2276">
        <v>17.47</v>
      </c>
      <c r="C2276">
        <v>26.652000000000001</v>
      </c>
      <c r="D2276">
        <f t="shared" si="100"/>
        <v>0</v>
      </c>
      <c r="E2276">
        <f t="shared" si="101"/>
        <v>0.94860000000000255</v>
      </c>
    </row>
    <row r="2277" spans="1:5">
      <c r="A2277" s="7">
        <v>41156</v>
      </c>
      <c r="B2277">
        <v>17.98</v>
      </c>
      <c r="C2277">
        <v>27.754999999999999</v>
      </c>
      <c r="D2277">
        <f t="shared" si="100"/>
        <v>0.51000000000000156</v>
      </c>
      <c r="E2277">
        <f t="shared" si="101"/>
        <v>1.102999999999998</v>
      </c>
    </row>
    <row r="2278" spans="1:5">
      <c r="A2278" s="7">
        <v>41157</v>
      </c>
      <c r="B2278">
        <v>17.739999999999998</v>
      </c>
      <c r="C2278">
        <v>27.6615</v>
      </c>
      <c r="D2278">
        <f t="shared" si="100"/>
        <v>-0.24000000000000199</v>
      </c>
      <c r="E2278">
        <f t="shared" si="101"/>
        <v>-9.3499999999998806E-2</v>
      </c>
    </row>
    <row r="2279" spans="1:5">
      <c r="A2279" s="7">
        <v>41158</v>
      </c>
      <c r="B2279">
        <v>15.6</v>
      </c>
      <c r="C2279">
        <v>23.112500000000001</v>
      </c>
      <c r="D2279">
        <f t="shared" si="100"/>
        <v>-2.1399999999999988</v>
      </c>
      <c r="E2279">
        <f t="shared" si="101"/>
        <v>-4.5489999999999995</v>
      </c>
    </row>
    <row r="2280" spans="1:5">
      <c r="A2280" s="7">
        <v>41159</v>
      </c>
      <c r="B2280">
        <v>14.38</v>
      </c>
      <c r="C2280">
        <v>21.826599999999999</v>
      </c>
      <c r="D2280">
        <f t="shared" si="100"/>
        <v>-1.2199999999999989</v>
      </c>
      <c r="E2280">
        <f t="shared" si="101"/>
        <v>-1.2859000000000016</v>
      </c>
    </row>
    <row r="2281" spans="1:5">
      <c r="A2281" s="7">
        <v>41162</v>
      </c>
      <c r="B2281">
        <v>16.28</v>
      </c>
      <c r="C2281">
        <v>23.486899999999999</v>
      </c>
      <c r="D2281">
        <f t="shared" si="100"/>
        <v>1.9000000000000004</v>
      </c>
      <c r="E2281">
        <f t="shared" si="101"/>
        <v>1.6602999999999994</v>
      </c>
    </row>
    <row r="2282" spans="1:5">
      <c r="A2282" s="7">
        <v>41163</v>
      </c>
      <c r="B2282">
        <v>16.41</v>
      </c>
      <c r="C2282">
        <v>23.919899999999998</v>
      </c>
      <c r="D2282">
        <f t="shared" si="100"/>
        <v>0.12999999999999901</v>
      </c>
      <c r="E2282">
        <f t="shared" si="101"/>
        <v>0.43299999999999983</v>
      </c>
    </row>
    <row r="2283" spans="1:5">
      <c r="A2283" s="7">
        <v>41164</v>
      </c>
      <c r="B2283">
        <v>15.8</v>
      </c>
      <c r="C2283">
        <v>23.653600000000001</v>
      </c>
      <c r="D2283">
        <f t="shared" si="100"/>
        <v>-0.60999999999999943</v>
      </c>
      <c r="E2283">
        <f t="shared" si="101"/>
        <v>-0.26629999999999754</v>
      </c>
    </row>
    <row r="2284" spans="1:5">
      <c r="A2284" s="7">
        <v>41165</v>
      </c>
      <c r="B2284">
        <v>14.05</v>
      </c>
      <c r="C2284">
        <v>23.509599999999999</v>
      </c>
      <c r="D2284">
        <f t="shared" si="100"/>
        <v>-1.75</v>
      </c>
      <c r="E2284">
        <f t="shared" si="101"/>
        <v>-0.1440000000000019</v>
      </c>
    </row>
    <row r="2285" spans="1:5">
      <c r="A2285" s="7">
        <v>41166</v>
      </c>
      <c r="B2285">
        <v>14.51</v>
      </c>
      <c r="C2285">
        <v>21.106200000000001</v>
      </c>
      <c r="D2285">
        <f t="shared" si="100"/>
        <v>0.45999999999999908</v>
      </c>
      <c r="E2285">
        <f t="shared" si="101"/>
        <v>-2.4033999999999978</v>
      </c>
    </row>
    <row r="2286" spans="1:5">
      <c r="A2286" s="7">
        <v>41169</v>
      </c>
      <c r="B2286">
        <v>14.59</v>
      </c>
      <c r="C2286">
        <v>20.938400000000001</v>
      </c>
      <c r="D2286">
        <f t="shared" si="100"/>
        <v>8.0000000000000071E-2</v>
      </c>
      <c r="E2286">
        <f t="shared" si="101"/>
        <v>-0.16779999999999973</v>
      </c>
    </row>
    <row r="2287" spans="1:5">
      <c r="A2287" s="7">
        <v>41170</v>
      </c>
      <c r="B2287">
        <v>14.18</v>
      </c>
      <c r="C2287">
        <v>21.061399999999999</v>
      </c>
      <c r="D2287">
        <f t="shared" si="100"/>
        <v>-0.41000000000000014</v>
      </c>
      <c r="E2287">
        <f t="shared" si="101"/>
        <v>0.12299999999999756</v>
      </c>
    </row>
    <row r="2288" spans="1:5">
      <c r="A2288" s="7">
        <v>41171</v>
      </c>
      <c r="B2288">
        <v>13.88</v>
      </c>
      <c r="C2288">
        <v>20.290900000000001</v>
      </c>
      <c r="D2288">
        <f t="shared" si="100"/>
        <v>-0.29999999999999893</v>
      </c>
      <c r="E2288">
        <f t="shared" si="101"/>
        <v>-0.77049999999999841</v>
      </c>
    </row>
    <row r="2289" spans="1:5">
      <c r="A2289" s="7">
        <v>41172</v>
      </c>
      <c r="B2289">
        <v>14.07</v>
      </c>
      <c r="C2289">
        <v>20.127600000000001</v>
      </c>
      <c r="D2289">
        <f t="shared" si="100"/>
        <v>0.1899999999999995</v>
      </c>
      <c r="E2289">
        <f t="shared" si="101"/>
        <v>-0.16329999999999956</v>
      </c>
    </row>
    <row r="2290" spans="1:5">
      <c r="A2290" s="7">
        <v>41173</v>
      </c>
      <c r="B2290">
        <v>13.98</v>
      </c>
      <c r="C2290">
        <v>19.244499999999999</v>
      </c>
      <c r="D2290">
        <f t="shared" si="100"/>
        <v>-8.9999999999999858E-2</v>
      </c>
      <c r="E2290">
        <f t="shared" si="101"/>
        <v>-0.88310000000000244</v>
      </c>
    </row>
    <row r="2291" spans="1:5">
      <c r="A2291" s="7">
        <v>41176</v>
      </c>
      <c r="B2291">
        <v>14.15</v>
      </c>
      <c r="C2291">
        <v>19.801300000000001</v>
      </c>
      <c r="D2291">
        <f t="shared" si="100"/>
        <v>0.16999999999999993</v>
      </c>
      <c r="E2291">
        <f t="shared" si="101"/>
        <v>0.55680000000000263</v>
      </c>
    </row>
    <row r="2292" spans="1:5">
      <c r="A2292" s="7">
        <v>41177</v>
      </c>
      <c r="B2292">
        <v>15.43</v>
      </c>
      <c r="C2292">
        <v>19.774699999999999</v>
      </c>
      <c r="D2292">
        <f t="shared" si="100"/>
        <v>1.2799999999999994</v>
      </c>
      <c r="E2292">
        <f t="shared" si="101"/>
        <v>-2.6600000000001955E-2</v>
      </c>
    </row>
    <row r="2293" spans="1:5">
      <c r="A2293" s="7">
        <v>41178</v>
      </c>
      <c r="B2293">
        <v>16.809999999999999</v>
      </c>
      <c r="C2293">
        <v>22.232299999999999</v>
      </c>
      <c r="D2293">
        <f t="shared" si="100"/>
        <v>1.379999999999999</v>
      </c>
      <c r="E2293">
        <f t="shared" si="101"/>
        <v>2.4575999999999993</v>
      </c>
    </row>
    <row r="2294" spans="1:5">
      <c r="A2294" s="7">
        <v>41179</v>
      </c>
      <c r="B2294">
        <v>14.84</v>
      </c>
      <c r="C2294">
        <v>22.4909</v>
      </c>
      <c r="D2294">
        <f t="shared" si="100"/>
        <v>-1.9699999999999989</v>
      </c>
      <c r="E2294">
        <f t="shared" si="101"/>
        <v>0.25860000000000127</v>
      </c>
    </row>
    <row r="2295" spans="1:5">
      <c r="A2295" s="7">
        <v>41180</v>
      </c>
      <c r="B2295">
        <v>15.73</v>
      </c>
      <c r="C2295">
        <v>23.383600000000001</v>
      </c>
      <c r="D2295">
        <f t="shared" si="100"/>
        <v>0.89000000000000057</v>
      </c>
      <c r="E2295">
        <f t="shared" si="101"/>
        <v>0.89270000000000138</v>
      </c>
    </row>
    <row r="2296" spans="1:5">
      <c r="A2296" s="7">
        <v>41183</v>
      </c>
      <c r="B2296">
        <v>16.32</v>
      </c>
      <c r="C2296">
        <v>22.869800000000001</v>
      </c>
      <c r="D2296">
        <f t="shared" si="100"/>
        <v>0.58999999999999986</v>
      </c>
      <c r="E2296">
        <f t="shared" si="101"/>
        <v>-0.51379999999999981</v>
      </c>
    </row>
    <row r="2297" spans="1:5">
      <c r="A2297" s="7">
        <v>41184</v>
      </c>
      <c r="B2297">
        <v>15.71</v>
      </c>
      <c r="C2297">
        <v>23.147300000000001</v>
      </c>
      <c r="D2297">
        <f t="shared" si="100"/>
        <v>-0.60999999999999943</v>
      </c>
      <c r="E2297">
        <f t="shared" si="101"/>
        <v>0.27749999999999986</v>
      </c>
    </row>
    <row r="2298" spans="1:5">
      <c r="A2298" s="7">
        <v>41185</v>
      </c>
      <c r="B2298">
        <v>15.43</v>
      </c>
      <c r="C2298">
        <v>22.125299999999999</v>
      </c>
      <c r="D2298">
        <f t="shared" si="100"/>
        <v>-0.28000000000000114</v>
      </c>
      <c r="E2298">
        <f t="shared" si="101"/>
        <v>-1.022000000000002</v>
      </c>
    </row>
    <row r="2299" spans="1:5">
      <c r="A2299" s="7">
        <v>41186</v>
      </c>
      <c r="B2299">
        <v>14.55</v>
      </c>
      <c r="C2299">
        <v>21.995699999999999</v>
      </c>
      <c r="D2299">
        <f t="shared" si="100"/>
        <v>-0.87999999999999901</v>
      </c>
      <c r="E2299">
        <f t="shared" si="101"/>
        <v>-0.12959999999999994</v>
      </c>
    </row>
    <row r="2300" spans="1:5">
      <c r="A2300" s="7">
        <v>41187</v>
      </c>
      <c r="B2300">
        <v>14.33</v>
      </c>
      <c r="C2300">
        <v>20.348400000000002</v>
      </c>
      <c r="D2300">
        <f t="shared" si="100"/>
        <v>-0.22000000000000064</v>
      </c>
      <c r="E2300">
        <f t="shared" si="101"/>
        <v>-1.6472999999999978</v>
      </c>
    </row>
    <row r="2301" spans="1:5">
      <c r="A2301" s="7">
        <v>41190</v>
      </c>
      <c r="B2301">
        <v>15.11</v>
      </c>
      <c r="C2301">
        <v>21.58</v>
      </c>
      <c r="D2301">
        <f t="shared" si="100"/>
        <v>0.77999999999999936</v>
      </c>
      <c r="E2301">
        <f t="shared" si="101"/>
        <v>1.2315999999999967</v>
      </c>
    </row>
    <row r="2302" spans="1:5">
      <c r="A2302" s="7">
        <v>41191</v>
      </c>
      <c r="B2302">
        <v>16.37</v>
      </c>
      <c r="C2302">
        <v>22.949300000000001</v>
      </c>
      <c r="D2302">
        <f t="shared" si="100"/>
        <v>1.2600000000000016</v>
      </c>
      <c r="E2302">
        <f t="shared" si="101"/>
        <v>1.3693000000000026</v>
      </c>
    </row>
    <row r="2303" spans="1:5">
      <c r="A2303" s="7">
        <v>41192</v>
      </c>
      <c r="B2303">
        <v>16.29</v>
      </c>
      <c r="C2303">
        <v>22.67</v>
      </c>
      <c r="D2303">
        <f t="shared" si="100"/>
        <v>-8.0000000000001847E-2</v>
      </c>
      <c r="E2303">
        <f t="shared" si="101"/>
        <v>-0.27929999999999922</v>
      </c>
    </row>
    <row r="2304" spans="1:5">
      <c r="A2304" s="7">
        <v>41193</v>
      </c>
      <c r="B2304">
        <v>15.59</v>
      </c>
      <c r="C2304">
        <v>21.5761</v>
      </c>
      <c r="D2304">
        <f t="shared" si="100"/>
        <v>-0.69999999999999929</v>
      </c>
      <c r="E2304">
        <f t="shared" si="101"/>
        <v>-1.0939000000000014</v>
      </c>
    </row>
    <row r="2305" spans="1:5">
      <c r="A2305" s="7">
        <v>41194</v>
      </c>
      <c r="B2305">
        <v>16.14</v>
      </c>
      <c r="C2305">
        <v>21.881699999999999</v>
      </c>
      <c r="D2305">
        <f t="shared" si="100"/>
        <v>0.55000000000000071</v>
      </c>
      <c r="E2305">
        <f t="shared" si="101"/>
        <v>0.30559999999999832</v>
      </c>
    </row>
    <row r="2306" spans="1:5">
      <c r="A2306" s="7">
        <v>41197</v>
      </c>
      <c r="B2306">
        <v>15.27</v>
      </c>
      <c r="C2306">
        <v>21.4496</v>
      </c>
      <c r="D2306">
        <f t="shared" si="100"/>
        <v>-0.87000000000000099</v>
      </c>
      <c r="E2306">
        <f t="shared" si="101"/>
        <v>-0.43209999999999837</v>
      </c>
    </row>
    <row r="2307" spans="1:5">
      <c r="A2307" s="7">
        <v>41198</v>
      </c>
      <c r="B2307">
        <v>15.22</v>
      </c>
      <c r="C2307">
        <v>20.400099999999998</v>
      </c>
      <c r="D2307">
        <f t="shared" si="100"/>
        <v>-4.9999999999998934E-2</v>
      </c>
      <c r="E2307">
        <f t="shared" si="101"/>
        <v>-1.0495000000000019</v>
      </c>
    </row>
    <row r="2308" spans="1:5">
      <c r="A2308" s="7">
        <v>41199</v>
      </c>
      <c r="B2308">
        <v>15.07</v>
      </c>
      <c r="C2308">
        <v>19.877500000000001</v>
      </c>
      <c r="D2308">
        <f t="shared" si="100"/>
        <v>-0.15000000000000036</v>
      </c>
      <c r="E2308">
        <f t="shared" si="101"/>
        <v>-0.52259999999999707</v>
      </c>
    </row>
    <row r="2309" spans="1:5">
      <c r="A2309" s="7">
        <v>41200</v>
      </c>
      <c r="B2309">
        <v>15.03</v>
      </c>
      <c r="C2309">
        <v>19.580500000000001</v>
      </c>
      <c r="D2309">
        <f t="shared" si="100"/>
        <v>-4.0000000000000924E-2</v>
      </c>
      <c r="E2309">
        <f t="shared" si="101"/>
        <v>-0.2970000000000006</v>
      </c>
    </row>
    <row r="2310" spans="1:5">
      <c r="A2310" s="7">
        <v>41201</v>
      </c>
      <c r="B2310">
        <v>17.059999999999999</v>
      </c>
      <c r="C2310">
        <v>20.599599999999999</v>
      </c>
      <c r="D2310">
        <f t="shared" si="100"/>
        <v>2.0299999999999994</v>
      </c>
      <c r="E2310">
        <f t="shared" si="101"/>
        <v>1.0190999999999981</v>
      </c>
    </row>
    <row r="2311" spans="1:5">
      <c r="A2311" s="7">
        <v>41204</v>
      </c>
      <c r="B2311">
        <v>16.62</v>
      </c>
      <c r="C2311">
        <v>21.261299999999999</v>
      </c>
      <c r="D2311">
        <f t="shared" si="100"/>
        <v>-0.43999999999999773</v>
      </c>
      <c r="E2311">
        <f t="shared" si="101"/>
        <v>0.66169999999999973</v>
      </c>
    </row>
    <row r="2312" spans="1:5">
      <c r="A2312" s="7">
        <v>41205</v>
      </c>
      <c r="B2312">
        <v>18.829999999999998</v>
      </c>
      <c r="C2312">
        <v>23.392399999999999</v>
      </c>
      <c r="D2312">
        <f t="shared" si="100"/>
        <v>2.2099999999999973</v>
      </c>
      <c r="E2312">
        <f t="shared" si="101"/>
        <v>2.1311</v>
      </c>
    </row>
    <row r="2313" spans="1:5">
      <c r="A2313" s="7">
        <v>41206</v>
      </c>
      <c r="B2313">
        <v>18.329999999999998</v>
      </c>
      <c r="C2313">
        <v>22.761099999999999</v>
      </c>
      <c r="D2313">
        <f t="shared" si="100"/>
        <v>-0.5</v>
      </c>
      <c r="E2313">
        <f t="shared" si="101"/>
        <v>-0.63129999999999953</v>
      </c>
    </row>
    <row r="2314" spans="1:5">
      <c r="A2314" s="7">
        <v>41207</v>
      </c>
      <c r="B2314">
        <v>18.12</v>
      </c>
      <c r="C2314">
        <v>22.485199999999999</v>
      </c>
      <c r="D2314">
        <f t="shared" si="100"/>
        <v>-0.2099999999999973</v>
      </c>
      <c r="E2314">
        <f t="shared" si="101"/>
        <v>-0.27590000000000003</v>
      </c>
    </row>
    <row r="2315" spans="1:5">
      <c r="A2315" s="7">
        <v>41208</v>
      </c>
      <c r="B2315">
        <v>17.809999999999999</v>
      </c>
      <c r="C2315">
        <v>22.137</v>
      </c>
      <c r="D2315">
        <f t="shared" si="100"/>
        <v>-0.31000000000000227</v>
      </c>
      <c r="E2315">
        <f t="shared" si="101"/>
        <v>-0.34819999999999851</v>
      </c>
    </row>
    <row r="2316" spans="1:5">
      <c r="A2316" s="7">
        <v>41211</v>
      </c>
      <c r="B2316">
        <v>17.809999999999999</v>
      </c>
      <c r="C2316">
        <v>23.2166</v>
      </c>
      <c r="D2316">
        <f t="shared" si="100"/>
        <v>0</v>
      </c>
      <c r="E2316">
        <f t="shared" si="101"/>
        <v>1.0795999999999992</v>
      </c>
    </row>
    <row r="2317" spans="1:5">
      <c r="A2317" s="7">
        <v>41212</v>
      </c>
      <c r="B2317">
        <v>17.809999999999999</v>
      </c>
      <c r="C2317">
        <v>21.8978</v>
      </c>
      <c r="D2317">
        <f t="shared" si="100"/>
        <v>0</v>
      </c>
      <c r="E2317">
        <f t="shared" si="101"/>
        <v>-1.3187999999999995</v>
      </c>
    </row>
    <row r="2318" spans="1:5">
      <c r="A2318" s="7">
        <v>41213</v>
      </c>
      <c r="B2318">
        <v>18.600000000000001</v>
      </c>
      <c r="C2318">
        <v>22.212299999999999</v>
      </c>
      <c r="D2318">
        <f t="shared" si="100"/>
        <v>0.7900000000000027</v>
      </c>
      <c r="E2318">
        <f t="shared" si="101"/>
        <v>0.31449999999999889</v>
      </c>
    </row>
    <row r="2319" spans="1:5">
      <c r="A2319" s="7">
        <v>41214</v>
      </c>
      <c r="B2319">
        <v>16.690000000000001</v>
      </c>
      <c r="C2319">
        <v>21.2117</v>
      </c>
      <c r="D2319">
        <f t="shared" si="100"/>
        <v>-1.9100000000000001</v>
      </c>
      <c r="E2319">
        <f t="shared" si="101"/>
        <v>-1.0005999999999986</v>
      </c>
    </row>
    <row r="2320" spans="1:5">
      <c r="A2320" s="7">
        <v>41215</v>
      </c>
      <c r="B2320">
        <v>17.59</v>
      </c>
      <c r="C2320">
        <v>20.5608</v>
      </c>
      <c r="D2320">
        <f t="shared" ref="D2320:D2383" si="102">B2320-B2319</f>
        <v>0.89999999999999858</v>
      </c>
      <c r="E2320">
        <f t="shared" ref="E2320:E2383" si="103">C2320-C2319</f>
        <v>-0.65090000000000003</v>
      </c>
    </row>
    <row r="2321" spans="1:5">
      <c r="A2321" s="7">
        <v>41218</v>
      </c>
      <c r="B2321">
        <v>18.420000000000002</v>
      </c>
      <c r="C2321">
        <v>22.216000000000001</v>
      </c>
      <c r="D2321">
        <f t="shared" si="102"/>
        <v>0.83000000000000185</v>
      </c>
      <c r="E2321">
        <f t="shared" si="103"/>
        <v>1.6552000000000007</v>
      </c>
    </row>
    <row r="2322" spans="1:5">
      <c r="A2322" s="7">
        <v>41219</v>
      </c>
      <c r="B2322">
        <v>17.579999999999998</v>
      </c>
      <c r="C2322">
        <v>21.792400000000001</v>
      </c>
      <c r="D2322">
        <f t="shared" si="102"/>
        <v>-0.84000000000000341</v>
      </c>
      <c r="E2322">
        <f t="shared" si="103"/>
        <v>-0.42360000000000042</v>
      </c>
    </row>
    <row r="2323" spans="1:5">
      <c r="A2323" s="7">
        <v>41220</v>
      </c>
      <c r="B2323">
        <v>19.079999999999998</v>
      </c>
      <c r="C2323">
        <v>23.284099999999999</v>
      </c>
      <c r="D2323">
        <f t="shared" si="102"/>
        <v>1.5</v>
      </c>
      <c r="E2323">
        <f t="shared" si="103"/>
        <v>1.491699999999998</v>
      </c>
    </row>
    <row r="2324" spans="1:5">
      <c r="A2324" s="7">
        <v>41221</v>
      </c>
      <c r="B2324">
        <v>18.489999999999998</v>
      </c>
      <c r="C2324">
        <v>23.095099999999999</v>
      </c>
      <c r="D2324">
        <f t="shared" si="102"/>
        <v>-0.58999999999999986</v>
      </c>
      <c r="E2324">
        <f t="shared" si="103"/>
        <v>-0.18900000000000006</v>
      </c>
    </row>
    <row r="2325" spans="1:5">
      <c r="A2325" s="7">
        <v>41222</v>
      </c>
      <c r="B2325">
        <v>18.61</v>
      </c>
      <c r="C2325">
        <v>22.57</v>
      </c>
      <c r="D2325">
        <f t="shared" si="102"/>
        <v>0.12000000000000099</v>
      </c>
      <c r="E2325">
        <f t="shared" si="103"/>
        <v>-0.52509999999999835</v>
      </c>
    </row>
    <row r="2326" spans="1:5">
      <c r="A2326" s="7">
        <v>41225</v>
      </c>
      <c r="B2326">
        <v>16.68</v>
      </c>
      <c r="C2326">
        <v>22.710100000000001</v>
      </c>
      <c r="D2326">
        <f t="shared" si="102"/>
        <v>-1.9299999999999997</v>
      </c>
      <c r="E2326">
        <f t="shared" si="103"/>
        <v>0.14010000000000034</v>
      </c>
    </row>
    <row r="2327" spans="1:5">
      <c r="A2327" s="7">
        <v>41226</v>
      </c>
      <c r="B2327">
        <v>16.649999999999999</v>
      </c>
      <c r="C2327">
        <v>21.847100000000001</v>
      </c>
      <c r="D2327">
        <f t="shared" si="102"/>
        <v>-3.0000000000001137E-2</v>
      </c>
      <c r="E2327">
        <f t="shared" si="103"/>
        <v>-0.86299999999999955</v>
      </c>
    </row>
    <row r="2328" spans="1:5">
      <c r="A2328" s="7">
        <v>41227</v>
      </c>
      <c r="B2328">
        <v>17.920000000000002</v>
      </c>
      <c r="C2328">
        <v>21.529199999999999</v>
      </c>
      <c r="D2328">
        <f t="shared" si="102"/>
        <v>1.2700000000000031</v>
      </c>
      <c r="E2328">
        <f t="shared" si="103"/>
        <v>-0.31790000000000163</v>
      </c>
    </row>
    <row r="2329" spans="1:5">
      <c r="A2329" s="7">
        <v>41228</v>
      </c>
      <c r="B2329">
        <v>17.989999999999998</v>
      </c>
      <c r="C2329">
        <v>21.9773</v>
      </c>
      <c r="D2329">
        <f t="shared" si="102"/>
        <v>6.9999999999996732E-2</v>
      </c>
      <c r="E2329">
        <f t="shared" si="103"/>
        <v>0.44810000000000016</v>
      </c>
    </row>
    <row r="2330" spans="1:5">
      <c r="A2330" s="7">
        <v>41229</v>
      </c>
      <c r="B2330">
        <v>16.41</v>
      </c>
      <c r="C2330">
        <v>22.171900000000001</v>
      </c>
      <c r="D2330">
        <f t="shared" si="102"/>
        <v>-1.5799999999999983</v>
      </c>
      <c r="E2330">
        <f t="shared" si="103"/>
        <v>0.19460000000000122</v>
      </c>
    </row>
    <row r="2331" spans="1:5">
      <c r="A2331" s="7">
        <v>41232</v>
      </c>
      <c r="B2331">
        <v>15.24</v>
      </c>
      <c r="C2331">
        <v>19.6356</v>
      </c>
      <c r="D2331">
        <f t="shared" si="102"/>
        <v>-1.17</v>
      </c>
      <c r="E2331">
        <f t="shared" si="103"/>
        <v>-2.5363000000000007</v>
      </c>
    </row>
    <row r="2332" spans="1:5">
      <c r="A2332" s="7">
        <v>41233</v>
      </c>
      <c r="B2332">
        <v>15.08</v>
      </c>
      <c r="C2332">
        <v>18.769600000000001</v>
      </c>
      <c r="D2332">
        <f t="shared" si="102"/>
        <v>-0.16000000000000014</v>
      </c>
      <c r="E2332">
        <f t="shared" si="103"/>
        <v>-0.86599999999999966</v>
      </c>
    </row>
    <row r="2333" spans="1:5">
      <c r="A2333" s="7">
        <v>41234</v>
      </c>
      <c r="B2333">
        <v>15.31</v>
      </c>
      <c r="C2333">
        <v>17.8461</v>
      </c>
      <c r="D2333">
        <f t="shared" si="102"/>
        <v>0.23000000000000043</v>
      </c>
      <c r="E2333">
        <f t="shared" si="103"/>
        <v>-0.92350000000000065</v>
      </c>
    </row>
    <row r="2334" spans="1:5">
      <c r="A2334" s="7">
        <v>41235</v>
      </c>
      <c r="B2334">
        <v>15.31</v>
      </c>
      <c r="C2334">
        <v>17.442299999999999</v>
      </c>
      <c r="D2334">
        <f t="shared" si="102"/>
        <v>0</v>
      </c>
      <c r="E2334">
        <f t="shared" si="103"/>
        <v>-0.40380000000000038</v>
      </c>
    </row>
    <row r="2335" spans="1:5">
      <c r="A2335" s="7">
        <v>41236</v>
      </c>
      <c r="B2335">
        <v>15.14</v>
      </c>
      <c r="C2335">
        <v>17.747299999999999</v>
      </c>
      <c r="D2335">
        <f t="shared" si="102"/>
        <v>-0.16999999999999993</v>
      </c>
      <c r="E2335">
        <f t="shared" si="103"/>
        <v>0.30499999999999972</v>
      </c>
    </row>
    <row r="2336" spans="1:5">
      <c r="A2336" s="7">
        <v>41239</v>
      </c>
      <c r="B2336">
        <v>15.5</v>
      </c>
      <c r="C2336">
        <v>18.4984</v>
      </c>
      <c r="D2336">
        <f t="shared" si="102"/>
        <v>0.35999999999999943</v>
      </c>
      <c r="E2336">
        <f t="shared" si="103"/>
        <v>0.75110000000000099</v>
      </c>
    </row>
    <row r="2337" spans="1:5">
      <c r="A2337" s="7">
        <v>41240</v>
      </c>
      <c r="B2337">
        <v>15.92</v>
      </c>
      <c r="C2337">
        <v>17.699000000000002</v>
      </c>
      <c r="D2337">
        <f t="shared" si="102"/>
        <v>0.41999999999999993</v>
      </c>
      <c r="E2337">
        <f t="shared" si="103"/>
        <v>-0.79939999999999856</v>
      </c>
    </row>
    <row r="2338" spans="1:5">
      <c r="A2338" s="7">
        <v>41241</v>
      </c>
      <c r="B2338">
        <v>15.51</v>
      </c>
      <c r="C2338">
        <v>17.255500000000001</v>
      </c>
      <c r="D2338">
        <f t="shared" si="102"/>
        <v>-0.41000000000000014</v>
      </c>
      <c r="E2338">
        <f t="shared" si="103"/>
        <v>-0.44350000000000023</v>
      </c>
    </row>
    <row r="2339" spans="1:5">
      <c r="A2339" s="7">
        <v>41242</v>
      </c>
      <c r="B2339">
        <v>15.06</v>
      </c>
      <c r="C2339">
        <v>16.485399999999998</v>
      </c>
      <c r="D2339">
        <f t="shared" si="102"/>
        <v>-0.44999999999999929</v>
      </c>
      <c r="E2339">
        <f t="shared" si="103"/>
        <v>-0.77010000000000289</v>
      </c>
    </row>
    <row r="2340" spans="1:5">
      <c r="A2340" s="7">
        <v>41243</v>
      </c>
      <c r="B2340">
        <v>15.87</v>
      </c>
      <c r="C2340">
        <v>16.5548</v>
      </c>
      <c r="D2340">
        <f t="shared" si="102"/>
        <v>0.80999999999999872</v>
      </c>
      <c r="E2340">
        <f t="shared" si="103"/>
        <v>6.9400000000001683E-2</v>
      </c>
    </row>
    <row r="2341" spans="1:5">
      <c r="A2341" s="7">
        <v>41246</v>
      </c>
      <c r="B2341">
        <v>16.64</v>
      </c>
      <c r="C2341">
        <v>17.311199999999999</v>
      </c>
      <c r="D2341">
        <f t="shared" si="102"/>
        <v>0.77000000000000135</v>
      </c>
      <c r="E2341">
        <f t="shared" si="103"/>
        <v>0.7563999999999993</v>
      </c>
    </row>
    <row r="2342" spans="1:5">
      <c r="A2342" s="7">
        <v>41247</v>
      </c>
      <c r="B2342">
        <v>17.12</v>
      </c>
      <c r="C2342">
        <v>17.2837</v>
      </c>
      <c r="D2342">
        <f t="shared" si="102"/>
        <v>0.48000000000000043</v>
      </c>
      <c r="E2342">
        <f t="shared" si="103"/>
        <v>-2.7499999999999858E-2</v>
      </c>
    </row>
    <row r="2343" spans="1:5">
      <c r="A2343" s="7">
        <v>41248</v>
      </c>
      <c r="B2343">
        <v>16.46</v>
      </c>
      <c r="C2343">
        <v>17.390599999999999</v>
      </c>
      <c r="D2343">
        <f t="shared" si="102"/>
        <v>-0.66000000000000014</v>
      </c>
      <c r="E2343">
        <f t="shared" si="103"/>
        <v>0.10689999999999955</v>
      </c>
    </row>
    <row r="2344" spans="1:5">
      <c r="A2344" s="7">
        <v>41249</v>
      </c>
      <c r="B2344">
        <v>16.579999999999998</v>
      </c>
      <c r="C2344">
        <v>16.9937</v>
      </c>
      <c r="D2344">
        <f t="shared" si="102"/>
        <v>0.11999999999999744</v>
      </c>
      <c r="E2344">
        <f t="shared" si="103"/>
        <v>-0.3968999999999987</v>
      </c>
    </row>
    <row r="2345" spans="1:5">
      <c r="A2345" s="7">
        <v>41250</v>
      </c>
      <c r="B2345">
        <v>15.9</v>
      </c>
      <c r="C2345">
        <v>17.2026</v>
      </c>
      <c r="D2345">
        <f t="shared" si="102"/>
        <v>-0.67999999999999794</v>
      </c>
      <c r="E2345">
        <f t="shared" si="103"/>
        <v>0.20889999999999986</v>
      </c>
    </row>
    <row r="2346" spans="1:5">
      <c r="A2346" s="7">
        <v>41253</v>
      </c>
      <c r="B2346">
        <v>16.05</v>
      </c>
      <c r="C2346">
        <v>17.4025</v>
      </c>
      <c r="D2346">
        <f t="shared" si="102"/>
        <v>0.15000000000000036</v>
      </c>
      <c r="E2346">
        <f t="shared" si="103"/>
        <v>0.19989999999999952</v>
      </c>
    </row>
    <row r="2347" spans="1:5">
      <c r="A2347" s="7">
        <v>41254</v>
      </c>
      <c r="B2347">
        <v>15.57</v>
      </c>
      <c r="C2347">
        <v>17.026199999999999</v>
      </c>
      <c r="D2347">
        <f t="shared" si="102"/>
        <v>-0.48000000000000043</v>
      </c>
      <c r="E2347">
        <f t="shared" si="103"/>
        <v>-0.37630000000000052</v>
      </c>
    </row>
    <row r="2348" spans="1:5">
      <c r="A2348" s="7">
        <v>41255</v>
      </c>
      <c r="B2348">
        <v>15.95</v>
      </c>
      <c r="C2348">
        <v>17.0471</v>
      </c>
      <c r="D2348">
        <f t="shared" si="102"/>
        <v>0.37999999999999901</v>
      </c>
      <c r="E2348">
        <f t="shared" si="103"/>
        <v>2.0900000000001029E-2</v>
      </c>
    </row>
    <row r="2349" spans="1:5">
      <c r="A2349" s="7">
        <v>41256</v>
      </c>
      <c r="B2349">
        <v>16.559999999999999</v>
      </c>
      <c r="C2349">
        <v>16.9542</v>
      </c>
      <c r="D2349">
        <f t="shared" si="102"/>
        <v>0.60999999999999943</v>
      </c>
      <c r="E2349">
        <f t="shared" si="103"/>
        <v>-9.2900000000000205E-2</v>
      </c>
    </row>
    <row r="2350" spans="1:5">
      <c r="A2350" s="7">
        <v>41257</v>
      </c>
      <c r="B2350">
        <v>17</v>
      </c>
      <c r="C2350">
        <v>16.4818</v>
      </c>
      <c r="D2350">
        <f t="shared" si="102"/>
        <v>0.44000000000000128</v>
      </c>
      <c r="E2350">
        <f t="shared" si="103"/>
        <v>-0.47240000000000038</v>
      </c>
    </row>
    <row r="2351" spans="1:5">
      <c r="A2351" s="7">
        <v>41260</v>
      </c>
      <c r="B2351">
        <v>16.34</v>
      </c>
      <c r="C2351">
        <v>16.4617</v>
      </c>
      <c r="D2351">
        <f t="shared" si="102"/>
        <v>-0.66000000000000014</v>
      </c>
      <c r="E2351">
        <f t="shared" si="103"/>
        <v>-2.0099999999999341E-2</v>
      </c>
    </row>
    <row r="2352" spans="1:5">
      <c r="A2352" s="7">
        <v>41261</v>
      </c>
      <c r="B2352">
        <v>15.57</v>
      </c>
      <c r="C2352">
        <v>15.863799999999999</v>
      </c>
      <c r="D2352">
        <f t="shared" si="102"/>
        <v>-0.76999999999999957</v>
      </c>
      <c r="E2352">
        <f t="shared" si="103"/>
        <v>-0.59790000000000099</v>
      </c>
    </row>
    <row r="2353" spans="1:5">
      <c r="A2353" s="7">
        <v>41262</v>
      </c>
      <c r="B2353">
        <v>17.36</v>
      </c>
      <c r="C2353">
        <v>15.6463</v>
      </c>
      <c r="D2353">
        <f t="shared" si="102"/>
        <v>1.7899999999999991</v>
      </c>
      <c r="E2353">
        <f t="shared" si="103"/>
        <v>-0.21749999999999936</v>
      </c>
    </row>
    <row r="2354" spans="1:5">
      <c r="A2354" s="7">
        <v>41263</v>
      </c>
      <c r="B2354">
        <v>17.670000000000002</v>
      </c>
      <c r="C2354">
        <v>15.7568</v>
      </c>
      <c r="D2354">
        <f t="shared" si="102"/>
        <v>0.31000000000000227</v>
      </c>
      <c r="E2354">
        <f t="shared" si="103"/>
        <v>0.11050000000000004</v>
      </c>
    </row>
    <row r="2355" spans="1:5">
      <c r="A2355" s="7">
        <v>41264</v>
      </c>
      <c r="B2355">
        <v>17.84</v>
      </c>
      <c r="C2355">
        <v>17.892600000000002</v>
      </c>
      <c r="D2355">
        <f t="shared" si="102"/>
        <v>0.16999999999999815</v>
      </c>
      <c r="E2355">
        <f t="shared" si="103"/>
        <v>2.1358000000000015</v>
      </c>
    </row>
    <row r="2356" spans="1:5">
      <c r="A2356" s="7">
        <v>41267</v>
      </c>
      <c r="B2356">
        <v>17.84</v>
      </c>
      <c r="C2356">
        <v>17.892600000000002</v>
      </c>
      <c r="D2356">
        <f t="shared" si="102"/>
        <v>0</v>
      </c>
      <c r="E2356">
        <f t="shared" si="103"/>
        <v>0</v>
      </c>
    </row>
    <row r="2357" spans="1:5">
      <c r="A2357" s="7">
        <v>41268</v>
      </c>
      <c r="B2357">
        <v>17.84</v>
      </c>
      <c r="C2357">
        <v>17.892600000000002</v>
      </c>
      <c r="D2357">
        <f t="shared" si="102"/>
        <v>0</v>
      </c>
      <c r="E2357">
        <f t="shared" si="103"/>
        <v>0</v>
      </c>
    </row>
    <row r="2358" spans="1:5">
      <c r="A2358" s="7">
        <v>41269</v>
      </c>
      <c r="B2358">
        <v>19.48</v>
      </c>
      <c r="C2358">
        <v>17.892600000000002</v>
      </c>
      <c r="D2358">
        <f t="shared" si="102"/>
        <v>1.6400000000000006</v>
      </c>
      <c r="E2358">
        <f t="shared" si="103"/>
        <v>0</v>
      </c>
    </row>
    <row r="2359" spans="1:5">
      <c r="A2359" s="7">
        <v>41270</v>
      </c>
      <c r="B2359">
        <v>19.47</v>
      </c>
      <c r="C2359">
        <v>18.228899999999999</v>
      </c>
      <c r="D2359">
        <f t="shared" si="102"/>
        <v>-1.0000000000001563E-2</v>
      </c>
      <c r="E2359">
        <f t="shared" si="103"/>
        <v>0.33629999999999782</v>
      </c>
    </row>
    <row r="2360" spans="1:5">
      <c r="A2360" s="7">
        <v>41271</v>
      </c>
      <c r="B2360">
        <v>22.72</v>
      </c>
      <c r="C2360">
        <v>21.353400000000001</v>
      </c>
      <c r="D2360">
        <f t="shared" si="102"/>
        <v>3.25</v>
      </c>
      <c r="E2360">
        <f t="shared" si="103"/>
        <v>3.1245000000000012</v>
      </c>
    </row>
    <row r="2361" spans="1:5">
      <c r="A2361" s="7">
        <v>41274</v>
      </c>
      <c r="B2361">
        <v>18.02</v>
      </c>
      <c r="C2361">
        <v>21.353400000000001</v>
      </c>
      <c r="D2361">
        <f t="shared" si="102"/>
        <v>-4.6999999999999993</v>
      </c>
      <c r="E2361">
        <f t="shared" si="103"/>
        <v>0</v>
      </c>
    </row>
    <row r="2362" spans="1:5">
      <c r="A2362" s="7">
        <v>41275</v>
      </c>
      <c r="B2362">
        <v>18.02</v>
      </c>
      <c r="C2362">
        <v>21.353400000000001</v>
      </c>
      <c r="D2362">
        <f t="shared" si="102"/>
        <v>0</v>
      </c>
      <c r="E2362">
        <f t="shared" si="103"/>
        <v>0</v>
      </c>
    </row>
    <row r="2363" spans="1:5">
      <c r="A2363" s="7">
        <v>41276</v>
      </c>
      <c r="B2363">
        <v>14.68</v>
      </c>
      <c r="C2363">
        <v>18.3628</v>
      </c>
      <c r="D2363">
        <f t="shared" si="102"/>
        <v>-3.34</v>
      </c>
      <c r="E2363">
        <f t="shared" si="103"/>
        <v>-2.9906000000000006</v>
      </c>
    </row>
    <row r="2364" spans="1:5">
      <c r="A2364" s="7">
        <v>41277</v>
      </c>
      <c r="B2364">
        <v>14.56</v>
      </c>
      <c r="C2364">
        <v>17.54</v>
      </c>
      <c r="D2364">
        <f t="shared" si="102"/>
        <v>-0.11999999999999922</v>
      </c>
      <c r="E2364">
        <f t="shared" si="103"/>
        <v>-0.82280000000000086</v>
      </c>
    </row>
    <row r="2365" spans="1:5">
      <c r="A2365" s="7">
        <v>41278</v>
      </c>
      <c r="B2365">
        <v>13.83</v>
      </c>
      <c r="C2365">
        <v>16.070799999999998</v>
      </c>
      <c r="D2365">
        <f t="shared" si="102"/>
        <v>-0.73000000000000043</v>
      </c>
      <c r="E2365">
        <f t="shared" si="103"/>
        <v>-1.4692000000000007</v>
      </c>
    </row>
    <row r="2366" spans="1:5">
      <c r="A2366" s="7">
        <v>41281</v>
      </c>
      <c r="B2366">
        <v>13.79</v>
      </c>
      <c r="C2366">
        <v>16.818000000000001</v>
      </c>
      <c r="D2366">
        <f t="shared" si="102"/>
        <v>-4.0000000000000924E-2</v>
      </c>
      <c r="E2366">
        <f t="shared" si="103"/>
        <v>0.74720000000000297</v>
      </c>
    </row>
    <row r="2367" spans="1:5">
      <c r="A2367" s="7">
        <v>41282</v>
      </c>
      <c r="B2367">
        <v>13.62</v>
      </c>
      <c r="C2367">
        <v>16.899899999999999</v>
      </c>
      <c r="D2367">
        <f t="shared" si="102"/>
        <v>-0.16999999999999993</v>
      </c>
      <c r="E2367">
        <f t="shared" si="103"/>
        <v>8.1899999999997419E-2</v>
      </c>
    </row>
    <row r="2368" spans="1:5">
      <c r="A2368" s="7">
        <v>41283</v>
      </c>
      <c r="B2368">
        <v>13.81</v>
      </c>
      <c r="C2368">
        <v>16.147400000000001</v>
      </c>
      <c r="D2368">
        <f t="shared" si="102"/>
        <v>0.19000000000000128</v>
      </c>
      <c r="E2368">
        <f t="shared" si="103"/>
        <v>-0.75249999999999773</v>
      </c>
    </row>
    <row r="2369" spans="1:5">
      <c r="A2369" s="7">
        <v>41284</v>
      </c>
      <c r="B2369">
        <v>13.49</v>
      </c>
      <c r="C2369">
        <v>16.115500000000001</v>
      </c>
      <c r="D2369">
        <f t="shared" si="102"/>
        <v>-0.32000000000000028</v>
      </c>
      <c r="E2369">
        <f t="shared" si="103"/>
        <v>-3.1900000000000261E-2</v>
      </c>
    </row>
    <row r="2370" spans="1:5">
      <c r="A2370" s="7">
        <v>41285</v>
      </c>
      <c r="B2370">
        <v>13.36</v>
      </c>
      <c r="C2370">
        <v>15.5715</v>
      </c>
      <c r="D2370">
        <f t="shared" si="102"/>
        <v>-0.13000000000000078</v>
      </c>
      <c r="E2370">
        <f t="shared" si="103"/>
        <v>-0.54400000000000048</v>
      </c>
    </row>
    <row r="2371" spans="1:5">
      <c r="A2371" s="7">
        <v>41288</v>
      </c>
      <c r="B2371">
        <v>13.52</v>
      </c>
      <c r="C2371">
        <v>15.7019</v>
      </c>
      <c r="D2371">
        <f t="shared" si="102"/>
        <v>0.16000000000000014</v>
      </c>
      <c r="E2371">
        <f t="shared" si="103"/>
        <v>0.13039999999999985</v>
      </c>
    </row>
    <row r="2372" spans="1:5">
      <c r="A2372" s="7">
        <v>41289</v>
      </c>
      <c r="B2372">
        <v>13.55</v>
      </c>
      <c r="C2372">
        <v>15.9725</v>
      </c>
      <c r="D2372">
        <f t="shared" si="102"/>
        <v>3.0000000000001137E-2</v>
      </c>
      <c r="E2372">
        <f t="shared" si="103"/>
        <v>0.27059999999999995</v>
      </c>
    </row>
    <row r="2373" spans="1:5">
      <c r="A2373" s="7">
        <v>41290</v>
      </c>
      <c r="B2373">
        <v>13.42</v>
      </c>
      <c r="C2373">
        <v>16.146000000000001</v>
      </c>
      <c r="D2373">
        <f t="shared" si="102"/>
        <v>-0.13000000000000078</v>
      </c>
      <c r="E2373">
        <f t="shared" si="103"/>
        <v>0.17350000000000065</v>
      </c>
    </row>
    <row r="2374" spans="1:5">
      <c r="A2374" s="7">
        <v>41291</v>
      </c>
      <c r="B2374">
        <v>13.57</v>
      </c>
      <c r="C2374">
        <v>15.913399999999999</v>
      </c>
      <c r="D2374">
        <f t="shared" si="102"/>
        <v>0.15000000000000036</v>
      </c>
      <c r="E2374">
        <f t="shared" si="103"/>
        <v>-0.23260000000000147</v>
      </c>
    </row>
    <row r="2375" spans="1:5">
      <c r="A2375" s="7">
        <v>41292</v>
      </c>
      <c r="B2375">
        <v>12.46</v>
      </c>
      <c r="C2375">
        <v>15.883100000000001</v>
      </c>
      <c r="D2375">
        <f t="shared" si="102"/>
        <v>-1.1099999999999994</v>
      </c>
      <c r="E2375">
        <f t="shared" si="103"/>
        <v>-3.0299999999998661E-2</v>
      </c>
    </row>
    <row r="2376" spans="1:5">
      <c r="A2376" s="7">
        <v>41295</v>
      </c>
      <c r="B2376">
        <v>12.46</v>
      </c>
      <c r="C2376">
        <v>15.4605</v>
      </c>
      <c r="D2376">
        <f t="shared" si="102"/>
        <v>0</v>
      </c>
      <c r="E2376">
        <f t="shared" si="103"/>
        <v>-0.42260000000000097</v>
      </c>
    </row>
    <row r="2377" spans="1:5">
      <c r="A2377" s="7">
        <v>41296</v>
      </c>
      <c r="B2377">
        <v>12.43</v>
      </c>
      <c r="C2377">
        <v>16.062999999999999</v>
      </c>
      <c r="D2377">
        <f t="shared" si="102"/>
        <v>-3.0000000000001137E-2</v>
      </c>
      <c r="E2377">
        <f t="shared" si="103"/>
        <v>0.60249999999999915</v>
      </c>
    </row>
    <row r="2378" spans="1:5">
      <c r="A2378" s="7">
        <v>41297</v>
      </c>
      <c r="B2378">
        <v>12.46</v>
      </c>
      <c r="C2378">
        <v>16.220300000000002</v>
      </c>
      <c r="D2378">
        <f t="shared" si="102"/>
        <v>3.0000000000001137E-2</v>
      </c>
      <c r="E2378">
        <f t="shared" si="103"/>
        <v>0.15730000000000288</v>
      </c>
    </row>
    <row r="2379" spans="1:5">
      <c r="A2379" s="7">
        <v>41298</v>
      </c>
      <c r="B2379">
        <v>12.69</v>
      </c>
      <c r="C2379">
        <v>15.314500000000001</v>
      </c>
      <c r="D2379">
        <f t="shared" si="102"/>
        <v>0.22999999999999865</v>
      </c>
      <c r="E2379">
        <f t="shared" si="103"/>
        <v>-0.90580000000000105</v>
      </c>
    </row>
    <row r="2380" spans="1:5">
      <c r="A2380" s="7">
        <v>41299</v>
      </c>
      <c r="B2380">
        <v>12.89</v>
      </c>
      <c r="C2380">
        <v>14.9093</v>
      </c>
      <c r="D2380">
        <f t="shared" si="102"/>
        <v>0.20000000000000107</v>
      </c>
      <c r="E2380">
        <f t="shared" si="103"/>
        <v>-0.40520000000000067</v>
      </c>
    </row>
    <row r="2381" spans="1:5">
      <c r="A2381" s="7">
        <v>41302</v>
      </c>
      <c r="B2381">
        <v>13.57</v>
      </c>
      <c r="C2381">
        <v>15.197900000000001</v>
      </c>
      <c r="D2381">
        <f t="shared" si="102"/>
        <v>0.67999999999999972</v>
      </c>
      <c r="E2381">
        <f t="shared" si="103"/>
        <v>0.28860000000000063</v>
      </c>
    </row>
    <row r="2382" spans="1:5">
      <c r="A2382" s="7">
        <v>41303</v>
      </c>
      <c r="B2382">
        <v>13.31</v>
      </c>
      <c r="C2382">
        <v>14.856199999999999</v>
      </c>
      <c r="D2382">
        <f t="shared" si="102"/>
        <v>-0.25999999999999979</v>
      </c>
      <c r="E2382">
        <f t="shared" si="103"/>
        <v>-0.34170000000000122</v>
      </c>
    </row>
    <row r="2383" spans="1:5">
      <c r="A2383" s="7">
        <v>41304</v>
      </c>
      <c r="B2383">
        <v>14.32</v>
      </c>
      <c r="C2383">
        <v>15.9384</v>
      </c>
      <c r="D2383">
        <f t="shared" si="102"/>
        <v>1.0099999999999998</v>
      </c>
      <c r="E2383">
        <f t="shared" si="103"/>
        <v>1.0822000000000003</v>
      </c>
    </row>
    <row r="2384" spans="1:5">
      <c r="A2384" s="7">
        <v>41305</v>
      </c>
      <c r="B2384">
        <v>14.28</v>
      </c>
      <c r="C2384">
        <v>16.639500000000002</v>
      </c>
      <c r="D2384">
        <f t="shared" ref="D2384:D2447" si="104">B2384-B2383</f>
        <v>-4.0000000000000924E-2</v>
      </c>
      <c r="E2384">
        <f t="shared" ref="E2384:E2447" si="105">C2384-C2383</f>
        <v>0.70110000000000205</v>
      </c>
    </row>
    <row r="2385" spans="1:5">
      <c r="A2385" s="7">
        <v>41306</v>
      </c>
      <c r="B2385">
        <v>12.9</v>
      </c>
      <c r="C2385">
        <v>15.987399999999999</v>
      </c>
      <c r="D2385">
        <f t="shared" si="104"/>
        <v>-1.379999999999999</v>
      </c>
      <c r="E2385">
        <f t="shared" si="105"/>
        <v>-0.65210000000000257</v>
      </c>
    </row>
    <row r="2386" spans="1:5">
      <c r="A2386" s="7">
        <v>41309</v>
      </c>
      <c r="B2386">
        <v>14.67</v>
      </c>
      <c r="C2386">
        <v>20.145399999999999</v>
      </c>
      <c r="D2386">
        <f t="shared" si="104"/>
        <v>1.7699999999999996</v>
      </c>
      <c r="E2386">
        <f t="shared" si="105"/>
        <v>4.1579999999999995</v>
      </c>
    </row>
    <row r="2387" spans="1:5">
      <c r="A2387" s="7">
        <v>41310</v>
      </c>
      <c r="B2387">
        <v>13.72</v>
      </c>
      <c r="C2387">
        <v>19.2593</v>
      </c>
      <c r="D2387">
        <f t="shared" si="104"/>
        <v>-0.94999999999999929</v>
      </c>
      <c r="E2387">
        <f t="shared" si="105"/>
        <v>-0.886099999999999</v>
      </c>
    </row>
    <row r="2388" spans="1:5">
      <c r="A2388" s="7">
        <v>41311</v>
      </c>
      <c r="B2388">
        <v>13.41</v>
      </c>
      <c r="C2388">
        <v>20.211300000000001</v>
      </c>
      <c r="D2388">
        <f t="shared" si="104"/>
        <v>-0.3100000000000005</v>
      </c>
      <c r="E2388">
        <f t="shared" si="105"/>
        <v>0.95200000000000173</v>
      </c>
    </row>
    <row r="2389" spans="1:5">
      <c r="A2389" s="7">
        <v>41312</v>
      </c>
      <c r="B2389">
        <v>13.5</v>
      </c>
      <c r="C2389">
        <v>20.795500000000001</v>
      </c>
      <c r="D2389">
        <f t="shared" si="104"/>
        <v>8.9999999999999858E-2</v>
      </c>
      <c r="E2389">
        <f t="shared" si="105"/>
        <v>0.58419999999999916</v>
      </c>
    </row>
    <row r="2390" spans="1:5">
      <c r="A2390" s="7">
        <v>41313</v>
      </c>
      <c r="B2390">
        <v>13.02</v>
      </c>
      <c r="C2390">
        <v>18.5593</v>
      </c>
      <c r="D2390">
        <f t="shared" si="104"/>
        <v>-0.48000000000000043</v>
      </c>
      <c r="E2390">
        <f t="shared" si="105"/>
        <v>-2.2362000000000002</v>
      </c>
    </row>
    <row r="2391" spans="1:5">
      <c r="A2391" s="7">
        <v>41316</v>
      </c>
      <c r="B2391">
        <v>12.94</v>
      </c>
      <c r="C2391">
        <v>18.934200000000001</v>
      </c>
      <c r="D2391">
        <f t="shared" si="104"/>
        <v>-8.0000000000000071E-2</v>
      </c>
      <c r="E2391">
        <f t="shared" si="105"/>
        <v>0.37490000000000023</v>
      </c>
    </row>
    <row r="2392" spans="1:5">
      <c r="A2392" s="7">
        <v>41317</v>
      </c>
      <c r="B2392">
        <v>12.64</v>
      </c>
      <c r="C2392">
        <v>18.368200000000002</v>
      </c>
      <c r="D2392">
        <f t="shared" si="104"/>
        <v>-0.29999999999999893</v>
      </c>
      <c r="E2392">
        <f t="shared" si="105"/>
        <v>-0.56599999999999895</v>
      </c>
    </row>
    <row r="2393" spans="1:5">
      <c r="A2393" s="7">
        <v>41318</v>
      </c>
      <c r="B2393">
        <v>12.98</v>
      </c>
      <c r="C2393">
        <v>18.281700000000001</v>
      </c>
      <c r="D2393">
        <f t="shared" si="104"/>
        <v>0.33999999999999986</v>
      </c>
      <c r="E2393">
        <f t="shared" si="105"/>
        <v>-8.6500000000000909E-2</v>
      </c>
    </row>
    <row r="2394" spans="1:5">
      <c r="A2394" s="7">
        <v>41319</v>
      </c>
      <c r="B2394">
        <v>12.66</v>
      </c>
      <c r="C2394">
        <v>18.653199999999998</v>
      </c>
      <c r="D2394">
        <f t="shared" si="104"/>
        <v>-0.32000000000000028</v>
      </c>
      <c r="E2394">
        <f t="shared" si="105"/>
        <v>0.3714999999999975</v>
      </c>
    </row>
    <row r="2395" spans="1:5">
      <c r="A2395" s="7">
        <v>41320</v>
      </c>
      <c r="B2395">
        <v>12.46</v>
      </c>
      <c r="C2395">
        <v>18.846299999999999</v>
      </c>
      <c r="D2395">
        <f t="shared" si="104"/>
        <v>-0.19999999999999929</v>
      </c>
      <c r="E2395">
        <f t="shared" si="105"/>
        <v>0.19310000000000116</v>
      </c>
    </row>
    <row r="2396" spans="1:5">
      <c r="A2396" s="7">
        <v>41323</v>
      </c>
      <c r="B2396">
        <v>12.46</v>
      </c>
      <c r="C2396">
        <v>19.3248</v>
      </c>
      <c r="D2396">
        <f t="shared" si="104"/>
        <v>0</v>
      </c>
      <c r="E2396">
        <f t="shared" si="105"/>
        <v>0.47850000000000037</v>
      </c>
    </row>
    <row r="2397" spans="1:5">
      <c r="A2397" s="7">
        <v>41324</v>
      </c>
      <c r="B2397">
        <v>12.31</v>
      </c>
      <c r="C2397">
        <v>18.463100000000001</v>
      </c>
      <c r="D2397">
        <f t="shared" si="104"/>
        <v>-0.15000000000000036</v>
      </c>
      <c r="E2397">
        <f t="shared" si="105"/>
        <v>-0.86169999999999902</v>
      </c>
    </row>
    <row r="2398" spans="1:5">
      <c r="A2398" s="7">
        <v>41325</v>
      </c>
      <c r="B2398">
        <v>14.68</v>
      </c>
      <c r="C2398">
        <v>19.614699999999999</v>
      </c>
      <c r="D2398">
        <f t="shared" si="104"/>
        <v>2.3699999999999992</v>
      </c>
      <c r="E2398">
        <f t="shared" si="105"/>
        <v>1.1515999999999984</v>
      </c>
    </row>
    <row r="2399" spans="1:5">
      <c r="A2399" s="7">
        <v>41326</v>
      </c>
      <c r="B2399">
        <v>15.22</v>
      </c>
      <c r="C2399">
        <v>21.513300000000001</v>
      </c>
      <c r="D2399">
        <f t="shared" si="104"/>
        <v>0.54000000000000092</v>
      </c>
      <c r="E2399">
        <f t="shared" si="105"/>
        <v>1.8986000000000018</v>
      </c>
    </row>
    <row r="2400" spans="1:5">
      <c r="A2400" s="7">
        <v>41327</v>
      </c>
      <c r="B2400">
        <v>14.17</v>
      </c>
      <c r="C2400">
        <v>20.855599999999999</v>
      </c>
      <c r="D2400">
        <f t="shared" si="104"/>
        <v>-1.0500000000000007</v>
      </c>
      <c r="E2400">
        <f t="shared" si="105"/>
        <v>-0.65770000000000195</v>
      </c>
    </row>
    <row r="2401" spans="1:5">
      <c r="A2401" s="7">
        <v>41330</v>
      </c>
      <c r="B2401">
        <v>18.989999999999998</v>
      </c>
      <c r="C2401">
        <v>21.308599999999998</v>
      </c>
      <c r="D2401">
        <f t="shared" si="104"/>
        <v>4.8199999999999985</v>
      </c>
      <c r="E2401">
        <f t="shared" si="105"/>
        <v>0.4529999999999994</v>
      </c>
    </row>
    <row r="2402" spans="1:5">
      <c r="A2402" s="7">
        <v>41331</v>
      </c>
      <c r="B2402">
        <v>16.87</v>
      </c>
      <c r="C2402">
        <v>25.897500000000001</v>
      </c>
      <c r="D2402">
        <f t="shared" si="104"/>
        <v>-2.1199999999999974</v>
      </c>
      <c r="E2402">
        <f t="shared" si="105"/>
        <v>4.5889000000000024</v>
      </c>
    </row>
    <row r="2403" spans="1:5">
      <c r="A2403" s="7">
        <v>41332</v>
      </c>
      <c r="B2403">
        <v>14.73</v>
      </c>
      <c r="C2403">
        <v>22.004300000000001</v>
      </c>
      <c r="D2403">
        <f t="shared" si="104"/>
        <v>-2.1400000000000006</v>
      </c>
      <c r="E2403">
        <f t="shared" si="105"/>
        <v>-3.8932000000000002</v>
      </c>
    </row>
    <row r="2404" spans="1:5">
      <c r="A2404" s="7">
        <v>41333</v>
      </c>
      <c r="B2404">
        <v>15.51</v>
      </c>
      <c r="C2404">
        <v>21.0046</v>
      </c>
      <c r="D2404">
        <f t="shared" si="104"/>
        <v>0.77999999999999936</v>
      </c>
      <c r="E2404">
        <f t="shared" si="105"/>
        <v>-0.9997000000000007</v>
      </c>
    </row>
    <row r="2405" spans="1:5">
      <c r="A2405" s="7">
        <v>41334</v>
      </c>
      <c r="B2405">
        <v>15.36</v>
      </c>
      <c r="C2405">
        <v>21.7728</v>
      </c>
      <c r="D2405">
        <f t="shared" si="104"/>
        <v>-0.15000000000000036</v>
      </c>
      <c r="E2405">
        <f t="shared" si="105"/>
        <v>0.76820000000000022</v>
      </c>
    </row>
    <row r="2406" spans="1:5">
      <c r="A2406" s="7">
        <v>41337</v>
      </c>
      <c r="B2406">
        <v>14.01</v>
      </c>
      <c r="C2406">
        <v>21.4361</v>
      </c>
      <c r="D2406">
        <f t="shared" si="104"/>
        <v>-1.3499999999999996</v>
      </c>
      <c r="E2406">
        <f t="shared" si="105"/>
        <v>-0.33670000000000044</v>
      </c>
    </row>
    <row r="2407" spans="1:5">
      <c r="A2407" s="7">
        <v>41338</v>
      </c>
      <c r="B2407">
        <v>13.48</v>
      </c>
      <c r="C2407">
        <v>19.553899999999999</v>
      </c>
      <c r="D2407">
        <f t="shared" si="104"/>
        <v>-0.52999999999999936</v>
      </c>
      <c r="E2407">
        <f t="shared" si="105"/>
        <v>-1.882200000000001</v>
      </c>
    </row>
    <row r="2408" spans="1:5">
      <c r="A2408" s="7">
        <v>41339</v>
      </c>
      <c r="B2408">
        <v>13.53</v>
      </c>
      <c r="C2408">
        <v>20.1143</v>
      </c>
      <c r="D2408">
        <f t="shared" si="104"/>
        <v>4.9999999999998934E-2</v>
      </c>
      <c r="E2408">
        <f t="shared" si="105"/>
        <v>0.56040000000000134</v>
      </c>
    </row>
    <row r="2409" spans="1:5">
      <c r="A2409" s="7">
        <v>41340</v>
      </c>
      <c r="B2409">
        <v>13.06</v>
      </c>
      <c r="C2409">
        <v>18.735299999999999</v>
      </c>
      <c r="D2409">
        <f t="shared" si="104"/>
        <v>-0.46999999999999886</v>
      </c>
      <c r="E2409">
        <f t="shared" si="105"/>
        <v>-1.3790000000000013</v>
      </c>
    </row>
    <row r="2410" spans="1:5">
      <c r="A2410" s="7">
        <v>41341</v>
      </c>
      <c r="B2410">
        <v>12.59</v>
      </c>
      <c r="C2410">
        <v>17.384399999999999</v>
      </c>
      <c r="D2410">
        <f t="shared" si="104"/>
        <v>-0.47000000000000064</v>
      </c>
      <c r="E2410">
        <f t="shared" si="105"/>
        <v>-1.3508999999999993</v>
      </c>
    </row>
    <row r="2411" spans="1:5">
      <c r="A2411" s="7">
        <v>41344</v>
      </c>
      <c r="B2411">
        <v>11.56</v>
      </c>
      <c r="C2411">
        <v>17.615400000000001</v>
      </c>
      <c r="D2411">
        <f t="shared" si="104"/>
        <v>-1.0299999999999994</v>
      </c>
      <c r="E2411">
        <f t="shared" si="105"/>
        <v>0.23100000000000165</v>
      </c>
    </row>
    <row r="2412" spans="1:5">
      <c r="A2412" s="7">
        <v>41345</v>
      </c>
      <c r="B2412">
        <v>12.27</v>
      </c>
      <c r="C2412">
        <v>17.324300000000001</v>
      </c>
      <c r="D2412">
        <f t="shared" si="104"/>
        <v>0.70999999999999908</v>
      </c>
      <c r="E2412">
        <f t="shared" si="105"/>
        <v>-0.29110000000000014</v>
      </c>
    </row>
    <row r="2413" spans="1:5">
      <c r="A2413" s="7">
        <v>41346</v>
      </c>
      <c r="B2413">
        <v>11.83</v>
      </c>
      <c r="C2413">
        <v>16.927900000000001</v>
      </c>
      <c r="D2413">
        <f t="shared" si="104"/>
        <v>-0.4399999999999995</v>
      </c>
      <c r="E2413">
        <f t="shared" si="105"/>
        <v>-0.39639999999999986</v>
      </c>
    </row>
    <row r="2414" spans="1:5">
      <c r="A2414" s="7">
        <v>41347</v>
      </c>
      <c r="B2414">
        <v>11.3</v>
      </c>
      <c r="C2414">
        <v>15.083500000000001</v>
      </c>
      <c r="D2414">
        <f t="shared" si="104"/>
        <v>-0.52999999999999936</v>
      </c>
      <c r="E2414">
        <f t="shared" si="105"/>
        <v>-1.8444000000000003</v>
      </c>
    </row>
    <row r="2415" spans="1:5">
      <c r="A2415" s="7">
        <v>41348</v>
      </c>
      <c r="B2415">
        <v>11.3</v>
      </c>
      <c r="C2415">
        <v>15.727600000000001</v>
      </c>
      <c r="D2415">
        <f t="shared" si="104"/>
        <v>0</v>
      </c>
      <c r="E2415">
        <f t="shared" si="105"/>
        <v>0.64409999999999989</v>
      </c>
    </row>
    <row r="2416" spans="1:5">
      <c r="A2416" s="7">
        <v>41351</v>
      </c>
      <c r="B2416">
        <v>13.36</v>
      </c>
      <c r="C2416">
        <v>18.097899999999999</v>
      </c>
      <c r="D2416">
        <f t="shared" si="104"/>
        <v>2.0599999999999987</v>
      </c>
      <c r="E2416">
        <f t="shared" si="105"/>
        <v>2.3702999999999985</v>
      </c>
    </row>
    <row r="2417" spans="1:5">
      <c r="A2417" s="7">
        <v>41352</v>
      </c>
      <c r="B2417">
        <v>14.39</v>
      </c>
      <c r="C2417">
        <v>21.5306</v>
      </c>
      <c r="D2417">
        <f t="shared" si="104"/>
        <v>1.0300000000000011</v>
      </c>
      <c r="E2417">
        <f t="shared" si="105"/>
        <v>3.4327000000000005</v>
      </c>
    </row>
    <row r="2418" spans="1:5">
      <c r="A2418" s="7">
        <v>41353</v>
      </c>
      <c r="B2418">
        <v>12.67</v>
      </c>
      <c r="C2418">
        <v>18.874099999999999</v>
      </c>
      <c r="D2418">
        <f t="shared" si="104"/>
        <v>-1.7200000000000006</v>
      </c>
      <c r="E2418">
        <f t="shared" si="105"/>
        <v>-2.6565000000000012</v>
      </c>
    </row>
    <row r="2419" spans="1:5">
      <c r="A2419" s="7">
        <v>41354</v>
      </c>
      <c r="B2419">
        <v>13.99</v>
      </c>
      <c r="C2419">
        <v>19.7897</v>
      </c>
      <c r="D2419">
        <f t="shared" si="104"/>
        <v>1.3200000000000003</v>
      </c>
      <c r="E2419">
        <f t="shared" si="105"/>
        <v>0.9156000000000013</v>
      </c>
    </row>
    <row r="2420" spans="1:5">
      <c r="A2420" s="7">
        <v>41355</v>
      </c>
      <c r="B2420">
        <v>13.57</v>
      </c>
      <c r="C2420">
        <v>21.287600000000001</v>
      </c>
      <c r="D2420">
        <f t="shared" si="104"/>
        <v>-0.41999999999999993</v>
      </c>
      <c r="E2420">
        <f t="shared" si="105"/>
        <v>1.4979000000000013</v>
      </c>
    </row>
    <row r="2421" spans="1:5">
      <c r="A2421" s="7">
        <v>41358</v>
      </c>
      <c r="B2421">
        <v>13.74</v>
      </c>
      <c r="C2421">
        <v>21.238700000000001</v>
      </c>
      <c r="D2421">
        <f t="shared" si="104"/>
        <v>0.16999999999999993</v>
      </c>
      <c r="E2421">
        <f t="shared" si="105"/>
        <v>-4.8899999999999721E-2</v>
      </c>
    </row>
    <row r="2422" spans="1:5">
      <c r="A2422" s="7">
        <v>41359</v>
      </c>
      <c r="B2422">
        <v>12.77</v>
      </c>
      <c r="C2422">
        <v>20.875499999999999</v>
      </c>
      <c r="D2422">
        <f t="shared" si="104"/>
        <v>-0.97000000000000064</v>
      </c>
      <c r="E2422">
        <f t="shared" si="105"/>
        <v>-0.36320000000000263</v>
      </c>
    </row>
    <row r="2423" spans="1:5">
      <c r="A2423" s="7">
        <v>41360</v>
      </c>
      <c r="B2423">
        <v>13.15</v>
      </c>
      <c r="C2423">
        <v>21.8599</v>
      </c>
      <c r="D2423">
        <f t="shared" si="104"/>
        <v>0.38000000000000078</v>
      </c>
      <c r="E2423">
        <f t="shared" si="105"/>
        <v>0.98440000000000083</v>
      </c>
    </row>
    <row r="2424" spans="1:5">
      <c r="A2424" s="7">
        <v>41361</v>
      </c>
      <c r="B2424">
        <v>12.7</v>
      </c>
      <c r="C2424">
        <v>20.894400000000001</v>
      </c>
      <c r="D2424">
        <f t="shared" si="104"/>
        <v>-0.45000000000000107</v>
      </c>
      <c r="E2424">
        <f t="shared" si="105"/>
        <v>-0.96549999999999869</v>
      </c>
    </row>
    <row r="2425" spans="1:5">
      <c r="A2425" s="7">
        <v>41362</v>
      </c>
      <c r="B2425">
        <v>12.7</v>
      </c>
      <c r="C2425">
        <v>20.894400000000001</v>
      </c>
      <c r="D2425">
        <f t="shared" si="104"/>
        <v>0</v>
      </c>
      <c r="E2425">
        <f t="shared" si="105"/>
        <v>0</v>
      </c>
    </row>
    <row r="2426" spans="1:5">
      <c r="A2426" s="7">
        <v>41365</v>
      </c>
      <c r="B2426">
        <v>13.58</v>
      </c>
      <c r="C2426">
        <v>20.894400000000001</v>
      </c>
      <c r="D2426">
        <f t="shared" si="104"/>
        <v>0.88000000000000078</v>
      </c>
      <c r="E2426">
        <f t="shared" si="105"/>
        <v>0</v>
      </c>
    </row>
    <row r="2427" spans="1:5">
      <c r="A2427" s="7">
        <v>41366</v>
      </c>
      <c r="B2427">
        <v>12.78</v>
      </c>
      <c r="C2427">
        <v>19.616499999999998</v>
      </c>
      <c r="D2427">
        <f t="shared" si="104"/>
        <v>-0.80000000000000071</v>
      </c>
      <c r="E2427">
        <f t="shared" si="105"/>
        <v>-1.2779000000000025</v>
      </c>
    </row>
    <row r="2428" spans="1:5">
      <c r="A2428" s="7">
        <v>41367</v>
      </c>
      <c r="B2428">
        <v>14.21</v>
      </c>
      <c r="C2428">
        <v>20.764500000000002</v>
      </c>
      <c r="D2428">
        <f t="shared" si="104"/>
        <v>1.4300000000000015</v>
      </c>
      <c r="E2428">
        <f t="shared" si="105"/>
        <v>1.1480000000000032</v>
      </c>
    </row>
    <row r="2429" spans="1:5">
      <c r="A2429" s="7">
        <v>41368</v>
      </c>
      <c r="B2429">
        <v>13.89</v>
      </c>
      <c r="C2429">
        <v>21.0977</v>
      </c>
      <c r="D2429">
        <f t="shared" si="104"/>
        <v>-0.32000000000000028</v>
      </c>
      <c r="E2429">
        <f t="shared" si="105"/>
        <v>0.33319999999999794</v>
      </c>
    </row>
    <row r="2430" spans="1:5">
      <c r="A2430" s="7">
        <v>41369</v>
      </c>
      <c r="B2430">
        <v>13.92</v>
      </c>
      <c r="C2430">
        <v>22.285499999999999</v>
      </c>
      <c r="D2430">
        <f t="shared" si="104"/>
        <v>2.9999999999999361E-2</v>
      </c>
      <c r="E2430">
        <f t="shared" si="105"/>
        <v>1.1877999999999993</v>
      </c>
    </row>
    <row r="2431" spans="1:5">
      <c r="A2431" s="7">
        <v>41372</v>
      </c>
      <c r="B2431">
        <v>13.19</v>
      </c>
      <c r="C2431">
        <v>21.485700000000001</v>
      </c>
      <c r="D2431">
        <f t="shared" si="104"/>
        <v>-0.73000000000000043</v>
      </c>
      <c r="E2431">
        <f t="shared" si="105"/>
        <v>-0.79979999999999762</v>
      </c>
    </row>
    <row r="2432" spans="1:5">
      <c r="A2432" s="7">
        <v>41373</v>
      </c>
      <c r="B2432">
        <v>12.84</v>
      </c>
      <c r="C2432">
        <v>20.422899999999998</v>
      </c>
      <c r="D2432">
        <f t="shared" si="104"/>
        <v>-0.34999999999999964</v>
      </c>
      <c r="E2432">
        <f t="shared" si="105"/>
        <v>-1.0628000000000029</v>
      </c>
    </row>
    <row r="2433" spans="1:5">
      <c r="A2433" s="7">
        <v>41374</v>
      </c>
      <c r="B2433">
        <v>12.36</v>
      </c>
      <c r="C2433">
        <v>19.1768</v>
      </c>
      <c r="D2433">
        <f t="shared" si="104"/>
        <v>-0.48000000000000043</v>
      </c>
      <c r="E2433">
        <f t="shared" si="105"/>
        <v>-1.2460999999999984</v>
      </c>
    </row>
    <row r="2434" spans="1:5">
      <c r="A2434" s="7">
        <v>41375</v>
      </c>
      <c r="B2434">
        <v>12.24</v>
      </c>
      <c r="C2434">
        <v>18.847999999999999</v>
      </c>
      <c r="D2434">
        <f t="shared" si="104"/>
        <v>-0.11999999999999922</v>
      </c>
      <c r="E2434">
        <f t="shared" si="105"/>
        <v>-0.32880000000000109</v>
      </c>
    </row>
    <row r="2435" spans="1:5">
      <c r="A2435" s="7">
        <v>41376</v>
      </c>
      <c r="B2435">
        <v>12.06</v>
      </c>
      <c r="C2435">
        <v>20.214500000000001</v>
      </c>
      <c r="D2435">
        <f t="shared" si="104"/>
        <v>-0.17999999999999972</v>
      </c>
      <c r="E2435">
        <f t="shared" si="105"/>
        <v>1.366500000000002</v>
      </c>
    </row>
    <row r="2436" spans="1:5">
      <c r="A2436" s="7">
        <v>41379</v>
      </c>
      <c r="B2436">
        <v>17.27</v>
      </c>
      <c r="C2436">
        <v>20.198899999999998</v>
      </c>
      <c r="D2436">
        <f t="shared" si="104"/>
        <v>5.2099999999999991</v>
      </c>
      <c r="E2436">
        <f t="shared" si="105"/>
        <v>-1.5600000000002723E-2</v>
      </c>
    </row>
    <row r="2437" spans="1:5">
      <c r="A2437" s="7">
        <v>41380</v>
      </c>
      <c r="B2437">
        <v>13.96</v>
      </c>
      <c r="C2437">
        <v>20.506699999999999</v>
      </c>
      <c r="D2437">
        <f t="shared" si="104"/>
        <v>-3.3099999999999987</v>
      </c>
      <c r="E2437">
        <f t="shared" si="105"/>
        <v>0.3078000000000003</v>
      </c>
    </row>
    <row r="2438" spans="1:5">
      <c r="A2438" s="7">
        <v>41381</v>
      </c>
      <c r="B2438">
        <v>16.510000000000002</v>
      </c>
      <c r="C2438">
        <v>22.7545</v>
      </c>
      <c r="D2438">
        <f t="shared" si="104"/>
        <v>2.5500000000000007</v>
      </c>
      <c r="E2438">
        <f t="shared" si="105"/>
        <v>2.2478000000000016</v>
      </c>
    </row>
    <row r="2439" spans="1:5">
      <c r="A2439" s="7">
        <v>41382</v>
      </c>
      <c r="B2439">
        <v>17.559999999999999</v>
      </c>
      <c r="C2439">
        <v>21.949000000000002</v>
      </c>
      <c r="D2439">
        <f t="shared" si="104"/>
        <v>1.0499999999999972</v>
      </c>
      <c r="E2439">
        <f t="shared" si="105"/>
        <v>-0.80549999999999855</v>
      </c>
    </row>
    <row r="2440" spans="1:5">
      <c r="A2440" s="7">
        <v>41383</v>
      </c>
      <c r="B2440">
        <v>14.97</v>
      </c>
      <c r="C2440">
        <v>20.4999</v>
      </c>
      <c r="D2440">
        <f t="shared" si="104"/>
        <v>-2.5899999999999981</v>
      </c>
      <c r="E2440">
        <f t="shared" si="105"/>
        <v>-1.4491000000000014</v>
      </c>
    </row>
    <row r="2441" spans="1:5">
      <c r="A2441" s="7">
        <v>41386</v>
      </c>
      <c r="B2441">
        <v>14.39</v>
      </c>
      <c r="C2441">
        <v>20.638000000000002</v>
      </c>
      <c r="D2441">
        <f t="shared" si="104"/>
        <v>-0.58000000000000007</v>
      </c>
      <c r="E2441">
        <f t="shared" si="105"/>
        <v>0.13810000000000144</v>
      </c>
    </row>
    <row r="2442" spans="1:5">
      <c r="A2442" s="7">
        <v>41387</v>
      </c>
      <c r="B2442">
        <v>13.48</v>
      </c>
      <c r="C2442">
        <v>19.2103</v>
      </c>
      <c r="D2442">
        <f t="shared" si="104"/>
        <v>-0.91000000000000014</v>
      </c>
      <c r="E2442">
        <f t="shared" si="105"/>
        <v>-1.4277000000000015</v>
      </c>
    </row>
    <row r="2443" spans="1:5">
      <c r="A2443" s="7">
        <v>41388</v>
      </c>
      <c r="B2443">
        <v>13.61</v>
      </c>
      <c r="C2443">
        <v>18.981400000000001</v>
      </c>
      <c r="D2443">
        <f t="shared" si="104"/>
        <v>0.12999999999999901</v>
      </c>
      <c r="E2443">
        <f t="shared" si="105"/>
        <v>-0.22889999999999944</v>
      </c>
    </row>
    <row r="2444" spans="1:5">
      <c r="A2444" s="7">
        <v>41389</v>
      </c>
      <c r="B2444">
        <v>13.62</v>
      </c>
      <c r="C2444">
        <v>19.409700000000001</v>
      </c>
      <c r="D2444">
        <f t="shared" si="104"/>
        <v>9.9999999999997868E-3</v>
      </c>
      <c r="E2444">
        <f t="shared" si="105"/>
        <v>0.42830000000000013</v>
      </c>
    </row>
    <row r="2445" spans="1:5">
      <c r="A2445" s="7">
        <v>41390</v>
      </c>
      <c r="B2445">
        <v>13.61</v>
      </c>
      <c r="C2445">
        <v>19.711099999999998</v>
      </c>
      <c r="D2445">
        <f t="shared" si="104"/>
        <v>-9.9999999999997868E-3</v>
      </c>
      <c r="E2445">
        <f t="shared" si="105"/>
        <v>0.30139999999999745</v>
      </c>
    </row>
    <row r="2446" spans="1:5">
      <c r="A2446" s="7">
        <v>41393</v>
      </c>
      <c r="B2446">
        <v>13.71</v>
      </c>
      <c r="C2446">
        <v>19.9773</v>
      </c>
      <c r="D2446">
        <f t="shared" si="104"/>
        <v>0.10000000000000142</v>
      </c>
      <c r="E2446">
        <f t="shared" si="105"/>
        <v>0.26620000000000132</v>
      </c>
    </row>
    <row r="2447" spans="1:5">
      <c r="A2447" s="7">
        <v>41394</v>
      </c>
      <c r="B2447">
        <v>13.52</v>
      </c>
      <c r="C2447">
        <v>20.260999999999999</v>
      </c>
      <c r="D2447">
        <f t="shared" si="104"/>
        <v>-0.19000000000000128</v>
      </c>
      <c r="E2447">
        <f t="shared" si="105"/>
        <v>0.28369999999999962</v>
      </c>
    </row>
    <row r="2448" spans="1:5">
      <c r="A2448" s="7">
        <v>41395</v>
      </c>
      <c r="B2448">
        <v>14.49</v>
      </c>
      <c r="C2448">
        <v>20.260999999999999</v>
      </c>
      <c r="D2448">
        <f t="shared" ref="D2448:D2511" si="106">B2448-B2447</f>
        <v>0.97000000000000064</v>
      </c>
      <c r="E2448">
        <f t="shared" ref="E2448:E2511" si="107">C2448-C2447</f>
        <v>0</v>
      </c>
    </row>
    <row r="2449" spans="1:5">
      <c r="A2449" s="7">
        <v>41396</v>
      </c>
      <c r="B2449">
        <v>13.59</v>
      </c>
      <c r="C2449">
        <v>18.7486</v>
      </c>
      <c r="D2449">
        <f t="shared" si="106"/>
        <v>-0.90000000000000036</v>
      </c>
      <c r="E2449">
        <f t="shared" si="107"/>
        <v>-1.5123999999999995</v>
      </c>
    </row>
    <row r="2450" spans="1:5">
      <c r="A2450" s="7">
        <v>41397</v>
      </c>
      <c r="B2450">
        <v>12.85</v>
      </c>
      <c r="C2450">
        <v>17.632899999999999</v>
      </c>
      <c r="D2450">
        <f t="shared" si="106"/>
        <v>-0.74000000000000021</v>
      </c>
      <c r="E2450">
        <f t="shared" si="107"/>
        <v>-1.1157000000000004</v>
      </c>
    </row>
    <row r="2451" spans="1:5">
      <c r="A2451" s="7">
        <v>41400</v>
      </c>
      <c r="B2451">
        <v>12.66</v>
      </c>
      <c r="C2451">
        <v>18.055099999999999</v>
      </c>
      <c r="D2451">
        <f t="shared" si="106"/>
        <v>-0.1899999999999995</v>
      </c>
      <c r="E2451">
        <f t="shared" si="107"/>
        <v>0.42220000000000013</v>
      </c>
    </row>
    <row r="2452" spans="1:5">
      <c r="A2452" s="7">
        <v>41401</v>
      </c>
      <c r="B2452">
        <v>12.83</v>
      </c>
      <c r="C2452">
        <v>17.447199999999999</v>
      </c>
      <c r="D2452">
        <f t="shared" si="106"/>
        <v>0.16999999999999993</v>
      </c>
      <c r="E2452">
        <f t="shared" si="107"/>
        <v>-0.60790000000000077</v>
      </c>
    </row>
    <row r="2453" spans="1:5">
      <c r="A2453" s="7">
        <v>41402</v>
      </c>
      <c r="B2453">
        <v>12.66</v>
      </c>
      <c r="C2453">
        <v>17.357500000000002</v>
      </c>
      <c r="D2453">
        <f t="shared" si="106"/>
        <v>-0.16999999999999993</v>
      </c>
      <c r="E2453">
        <f t="shared" si="107"/>
        <v>-8.9699999999997004E-2</v>
      </c>
    </row>
    <row r="2454" spans="1:5">
      <c r="A2454" s="7">
        <v>41403</v>
      </c>
      <c r="B2454">
        <v>13.13</v>
      </c>
      <c r="C2454">
        <v>17.218599999999999</v>
      </c>
      <c r="D2454">
        <f t="shared" si="106"/>
        <v>0.47000000000000064</v>
      </c>
      <c r="E2454">
        <f t="shared" si="107"/>
        <v>-0.13890000000000313</v>
      </c>
    </row>
    <row r="2455" spans="1:5">
      <c r="A2455" s="7">
        <v>41404</v>
      </c>
      <c r="B2455">
        <v>12.59</v>
      </c>
      <c r="C2455">
        <v>17.427700000000002</v>
      </c>
      <c r="D2455">
        <f t="shared" si="106"/>
        <v>-0.54000000000000092</v>
      </c>
      <c r="E2455">
        <f t="shared" si="107"/>
        <v>0.20910000000000295</v>
      </c>
    </row>
    <row r="2456" spans="1:5">
      <c r="A2456" s="7">
        <v>41407</v>
      </c>
      <c r="B2456">
        <v>12.55</v>
      </c>
      <c r="C2456">
        <v>17.6724</v>
      </c>
      <c r="D2456">
        <f t="shared" si="106"/>
        <v>-3.9999999999999147E-2</v>
      </c>
      <c r="E2456">
        <f t="shared" si="107"/>
        <v>0.24469999999999814</v>
      </c>
    </row>
    <row r="2457" spans="1:5">
      <c r="A2457" s="7">
        <v>41408</v>
      </c>
      <c r="B2457">
        <v>12.77</v>
      </c>
      <c r="C2457">
        <v>17.136500000000002</v>
      </c>
      <c r="D2457">
        <f t="shared" si="106"/>
        <v>0.21999999999999886</v>
      </c>
      <c r="E2457">
        <f t="shared" si="107"/>
        <v>-0.53589999999999804</v>
      </c>
    </row>
    <row r="2458" spans="1:5">
      <c r="A2458" s="7">
        <v>41409</v>
      </c>
      <c r="B2458">
        <v>12.81</v>
      </c>
      <c r="C2458">
        <v>16.638999999999999</v>
      </c>
      <c r="D2458">
        <f t="shared" si="106"/>
        <v>4.0000000000000924E-2</v>
      </c>
      <c r="E2458">
        <f t="shared" si="107"/>
        <v>-0.49750000000000227</v>
      </c>
    </row>
    <row r="2459" spans="1:5">
      <c r="A2459" s="7">
        <v>41410</v>
      </c>
      <c r="B2459">
        <v>13.07</v>
      </c>
      <c r="C2459">
        <v>16.260899999999999</v>
      </c>
      <c r="D2459">
        <f t="shared" si="106"/>
        <v>0.25999999999999979</v>
      </c>
      <c r="E2459">
        <f t="shared" si="107"/>
        <v>-0.37809999999999988</v>
      </c>
    </row>
    <row r="2460" spans="1:5">
      <c r="A2460" s="7">
        <v>41411</v>
      </c>
      <c r="B2460">
        <v>12.45</v>
      </c>
      <c r="C2460">
        <v>16.312999999999999</v>
      </c>
      <c r="D2460">
        <f t="shared" si="106"/>
        <v>-0.62000000000000099</v>
      </c>
      <c r="E2460">
        <f t="shared" si="107"/>
        <v>5.2099999999999369E-2</v>
      </c>
    </row>
    <row r="2461" spans="1:5">
      <c r="A2461" s="7">
        <v>41414</v>
      </c>
      <c r="B2461">
        <v>13.02</v>
      </c>
      <c r="C2461">
        <v>16.672000000000001</v>
      </c>
      <c r="D2461">
        <f t="shared" si="106"/>
        <v>0.57000000000000028</v>
      </c>
      <c r="E2461">
        <f t="shared" si="107"/>
        <v>0.35900000000000176</v>
      </c>
    </row>
    <row r="2462" spans="1:5">
      <c r="A2462" s="7">
        <v>41415</v>
      </c>
      <c r="B2462">
        <v>13.37</v>
      </c>
      <c r="C2462">
        <v>16.907299999999999</v>
      </c>
      <c r="D2462">
        <f t="shared" si="106"/>
        <v>0.34999999999999964</v>
      </c>
      <c r="E2462">
        <f t="shared" si="107"/>
        <v>0.23529999999999873</v>
      </c>
    </row>
    <row r="2463" spans="1:5">
      <c r="A2463" s="7">
        <v>41416</v>
      </c>
      <c r="B2463">
        <v>13.82</v>
      </c>
      <c r="C2463">
        <v>16.293299999999999</v>
      </c>
      <c r="D2463">
        <f t="shared" si="106"/>
        <v>0.45000000000000107</v>
      </c>
      <c r="E2463">
        <f t="shared" si="107"/>
        <v>-0.61400000000000077</v>
      </c>
    </row>
    <row r="2464" spans="1:5">
      <c r="A2464" s="7">
        <v>41417</v>
      </c>
      <c r="B2464">
        <v>14.07</v>
      </c>
      <c r="C2464">
        <v>18.363299999999999</v>
      </c>
      <c r="D2464">
        <f t="shared" si="106"/>
        <v>0.25</v>
      </c>
      <c r="E2464">
        <f t="shared" si="107"/>
        <v>2.0700000000000003</v>
      </c>
    </row>
    <row r="2465" spans="1:5">
      <c r="A2465" s="7">
        <v>41418</v>
      </c>
      <c r="B2465">
        <v>13.99</v>
      </c>
      <c r="C2465">
        <v>18.4925</v>
      </c>
      <c r="D2465">
        <f t="shared" si="106"/>
        <v>-8.0000000000000071E-2</v>
      </c>
      <c r="E2465">
        <f t="shared" si="107"/>
        <v>0.12920000000000087</v>
      </c>
    </row>
    <row r="2466" spans="1:5">
      <c r="A2466" s="7">
        <v>41421</v>
      </c>
      <c r="B2466">
        <v>13.99</v>
      </c>
      <c r="C2466">
        <v>18.152000000000001</v>
      </c>
      <c r="D2466">
        <f t="shared" si="106"/>
        <v>0</v>
      </c>
      <c r="E2466">
        <f t="shared" si="107"/>
        <v>-0.34049999999999869</v>
      </c>
    </row>
    <row r="2467" spans="1:5">
      <c r="A2467" s="7">
        <v>41422</v>
      </c>
      <c r="B2467">
        <v>14.48</v>
      </c>
      <c r="C2467">
        <v>17.747299999999999</v>
      </c>
      <c r="D2467">
        <f t="shared" si="106"/>
        <v>0.49000000000000021</v>
      </c>
      <c r="E2467">
        <f t="shared" si="107"/>
        <v>-0.40470000000000184</v>
      </c>
    </row>
    <row r="2468" spans="1:5">
      <c r="A2468" s="7">
        <v>41423</v>
      </c>
      <c r="B2468">
        <v>14.83</v>
      </c>
      <c r="C2468">
        <v>19.680800000000001</v>
      </c>
      <c r="D2468">
        <f t="shared" si="106"/>
        <v>0.34999999999999964</v>
      </c>
      <c r="E2468">
        <f t="shared" si="107"/>
        <v>1.9335000000000022</v>
      </c>
    </row>
    <row r="2469" spans="1:5">
      <c r="A2469" s="7">
        <v>41424</v>
      </c>
      <c r="B2469">
        <v>14.53</v>
      </c>
      <c r="C2469">
        <v>18.864100000000001</v>
      </c>
      <c r="D2469">
        <f t="shared" si="106"/>
        <v>-0.30000000000000071</v>
      </c>
      <c r="E2469">
        <f t="shared" si="107"/>
        <v>-0.81670000000000087</v>
      </c>
    </row>
    <row r="2470" spans="1:5">
      <c r="A2470" s="7">
        <v>41425</v>
      </c>
      <c r="B2470">
        <v>16.3</v>
      </c>
      <c r="C2470">
        <v>19.604800000000001</v>
      </c>
      <c r="D2470">
        <f t="shared" si="106"/>
        <v>1.7700000000000014</v>
      </c>
      <c r="E2470">
        <f t="shared" si="107"/>
        <v>0.74070000000000036</v>
      </c>
    </row>
    <row r="2471" spans="1:5">
      <c r="A2471" s="7">
        <v>41428</v>
      </c>
      <c r="B2471">
        <v>16.28</v>
      </c>
      <c r="C2471">
        <v>21.377199999999998</v>
      </c>
      <c r="D2471">
        <f t="shared" si="106"/>
        <v>-1.9999999999999574E-2</v>
      </c>
      <c r="E2471">
        <f t="shared" si="107"/>
        <v>1.7723999999999975</v>
      </c>
    </row>
    <row r="2472" spans="1:5">
      <c r="A2472" s="7">
        <v>41429</v>
      </c>
      <c r="B2472">
        <v>16.27</v>
      </c>
      <c r="C2472">
        <v>21.004300000000001</v>
      </c>
      <c r="D2472">
        <f t="shared" si="106"/>
        <v>-1.0000000000001563E-2</v>
      </c>
      <c r="E2472">
        <f t="shared" si="107"/>
        <v>-0.37289999999999779</v>
      </c>
    </row>
    <row r="2473" spans="1:5">
      <c r="A2473" s="7">
        <v>41430</v>
      </c>
      <c r="B2473">
        <v>17.5</v>
      </c>
      <c r="C2473">
        <v>22.2683</v>
      </c>
      <c r="D2473">
        <f t="shared" si="106"/>
        <v>1.2300000000000004</v>
      </c>
      <c r="E2473">
        <f t="shared" si="107"/>
        <v>1.2639999999999993</v>
      </c>
    </row>
    <row r="2474" spans="1:5">
      <c r="A2474" s="7">
        <v>41431</v>
      </c>
      <c r="B2474">
        <v>16.63</v>
      </c>
      <c r="C2474">
        <v>22.195599999999999</v>
      </c>
      <c r="D2474">
        <f t="shared" si="106"/>
        <v>-0.87000000000000099</v>
      </c>
      <c r="E2474">
        <f t="shared" si="107"/>
        <v>-7.2700000000001097E-2</v>
      </c>
    </row>
    <row r="2475" spans="1:5">
      <c r="A2475" s="7">
        <v>41432</v>
      </c>
      <c r="B2475">
        <v>15.14</v>
      </c>
      <c r="C2475">
        <v>19.9529</v>
      </c>
      <c r="D2475">
        <f t="shared" si="106"/>
        <v>-1.4899999999999984</v>
      </c>
      <c r="E2475">
        <f t="shared" si="107"/>
        <v>-2.2426999999999992</v>
      </c>
    </row>
    <row r="2476" spans="1:5">
      <c r="A2476" s="7">
        <v>41435</v>
      </c>
      <c r="B2476">
        <v>15.44</v>
      </c>
      <c r="C2476">
        <v>19.590299999999999</v>
      </c>
      <c r="D2476">
        <f t="shared" si="106"/>
        <v>0.29999999999999893</v>
      </c>
      <c r="E2476">
        <f t="shared" si="107"/>
        <v>-0.36260000000000048</v>
      </c>
    </row>
    <row r="2477" spans="1:5">
      <c r="A2477" s="7">
        <v>41436</v>
      </c>
      <c r="B2477">
        <v>17.07</v>
      </c>
      <c r="C2477">
        <v>21.005099999999999</v>
      </c>
      <c r="D2477">
        <f t="shared" si="106"/>
        <v>1.6300000000000008</v>
      </c>
      <c r="E2477">
        <f t="shared" si="107"/>
        <v>1.4147999999999996</v>
      </c>
    </row>
    <row r="2478" spans="1:5">
      <c r="A2478" s="7">
        <v>41437</v>
      </c>
      <c r="B2478">
        <v>18.59</v>
      </c>
      <c r="C2478">
        <v>21.741299999999999</v>
      </c>
      <c r="D2478">
        <f t="shared" si="106"/>
        <v>1.5199999999999996</v>
      </c>
      <c r="E2478">
        <f t="shared" si="107"/>
        <v>0.73620000000000019</v>
      </c>
    </row>
    <row r="2479" spans="1:5">
      <c r="A2479" s="7">
        <v>41438</v>
      </c>
      <c r="B2479">
        <v>16.41</v>
      </c>
      <c r="C2479">
        <v>22.1068</v>
      </c>
      <c r="D2479">
        <f t="shared" si="106"/>
        <v>-2.1799999999999997</v>
      </c>
      <c r="E2479">
        <f t="shared" si="107"/>
        <v>0.36550000000000082</v>
      </c>
    </row>
    <row r="2480" spans="1:5">
      <c r="A2480" s="7">
        <v>41439</v>
      </c>
      <c r="B2480">
        <v>17.149999999999999</v>
      </c>
      <c r="C2480">
        <v>21.264500000000002</v>
      </c>
      <c r="D2480">
        <f t="shared" si="106"/>
        <v>0.73999999999999844</v>
      </c>
      <c r="E2480">
        <f t="shared" si="107"/>
        <v>-0.84229999999999805</v>
      </c>
    </row>
    <row r="2481" spans="1:5">
      <c r="A2481" s="7">
        <v>41442</v>
      </c>
      <c r="B2481">
        <v>16.8</v>
      </c>
      <c r="C2481">
        <v>21.102499999999999</v>
      </c>
      <c r="D2481">
        <f t="shared" si="106"/>
        <v>-0.34999999999999787</v>
      </c>
      <c r="E2481">
        <f t="shared" si="107"/>
        <v>-0.16200000000000259</v>
      </c>
    </row>
    <row r="2482" spans="1:5">
      <c r="A2482" s="7">
        <v>41443</v>
      </c>
      <c r="B2482">
        <v>16.61</v>
      </c>
      <c r="C2482">
        <v>20.840299999999999</v>
      </c>
      <c r="D2482">
        <f t="shared" si="106"/>
        <v>-0.19000000000000128</v>
      </c>
      <c r="E2482">
        <f t="shared" si="107"/>
        <v>-0.26219999999999999</v>
      </c>
    </row>
    <row r="2483" spans="1:5">
      <c r="A2483" s="7">
        <v>41444</v>
      </c>
      <c r="B2483">
        <v>16.64</v>
      </c>
      <c r="C2483">
        <v>20.406500000000001</v>
      </c>
      <c r="D2483">
        <f t="shared" si="106"/>
        <v>3.0000000000001137E-2</v>
      </c>
      <c r="E2483">
        <f t="shared" si="107"/>
        <v>-0.43379999999999797</v>
      </c>
    </row>
    <row r="2484" spans="1:5">
      <c r="A2484" s="7">
        <v>41445</v>
      </c>
      <c r="B2484">
        <v>20.49</v>
      </c>
      <c r="C2484">
        <v>23.609400000000001</v>
      </c>
      <c r="D2484">
        <f t="shared" si="106"/>
        <v>3.8499999999999979</v>
      </c>
      <c r="E2484">
        <f t="shared" si="107"/>
        <v>3.2028999999999996</v>
      </c>
    </row>
    <row r="2485" spans="1:5">
      <c r="A2485" s="7">
        <v>41446</v>
      </c>
      <c r="B2485">
        <v>18.899999999999999</v>
      </c>
      <c r="C2485">
        <v>24.0473</v>
      </c>
      <c r="D2485">
        <f t="shared" si="106"/>
        <v>-1.5899999999999999</v>
      </c>
      <c r="E2485">
        <f t="shared" si="107"/>
        <v>0.43789999999999907</v>
      </c>
    </row>
    <row r="2486" spans="1:5">
      <c r="A2486" s="7">
        <v>41449</v>
      </c>
      <c r="B2486">
        <v>20.11</v>
      </c>
      <c r="C2486">
        <v>25.3001</v>
      </c>
      <c r="D2486">
        <f t="shared" si="106"/>
        <v>1.2100000000000009</v>
      </c>
      <c r="E2486">
        <f t="shared" si="107"/>
        <v>1.2528000000000006</v>
      </c>
    </row>
    <row r="2487" spans="1:5">
      <c r="A2487" s="7">
        <v>41450</v>
      </c>
      <c r="B2487">
        <v>18.47</v>
      </c>
      <c r="C2487">
        <v>24.137699999999999</v>
      </c>
      <c r="D2487">
        <f t="shared" si="106"/>
        <v>-1.6400000000000006</v>
      </c>
      <c r="E2487">
        <f t="shared" si="107"/>
        <v>-1.1624000000000017</v>
      </c>
    </row>
    <row r="2488" spans="1:5">
      <c r="A2488" s="7">
        <v>41451</v>
      </c>
      <c r="B2488">
        <v>17.21</v>
      </c>
      <c r="C2488">
        <v>22.5505</v>
      </c>
      <c r="D2488">
        <f t="shared" si="106"/>
        <v>-1.259999999999998</v>
      </c>
      <c r="E2488">
        <f t="shared" si="107"/>
        <v>-1.5871999999999993</v>
      </c>
    </row>
    <row r="2489" spans="1:5">
      <c r="A2489" s="7">
        <v>41452</v>
      </c>
      <c r="B2489">
        <v>16.86</v>
      </c>
      <c r="C2489">
        <v>21.692900000000002</v>
      </c>
      <c r="D2489">
        <f t="shared" si="106"/>
        <v>-0.35000000000000142</v>
      </c>
      <c r="E2489">
        <f t="shared" si="107"/>
        <v>-0.85759999999999792</v>
      </c>
    </row>
    <row r="2490" spans="1:5">
      <c r="A2490" s="7">
        <v>41453</v>
      </c>
      <c r="B2490">
        <v>16.86</v>
      </c>
      <c r="C2490">
        <v>21.817499999999999</v>
      </c>
      <c r="D2490">
        <f t="shared" si="106"/>
        <v>0</v>
      </c>
      <c r="E2490">
        <f t="shared" si="107"/>
        <v>0.12459999999999738</v>
      </c>
    </row>
    <row r="2491" spans="1:5">
      <c r="A2491" s="7">
        <v>41456</v>
      </c>
      <c r="B2491">
        <v>16.37</v>
      </c>
      <c r="C2491">
        <v>21.828199999999999</v>
      </c>
      <c r="D2491">
        <f t="shared" si="106"/>
        <v>-0.48999999999999844</v>
      </c>
      <c r="E2491">
        <f t="shared" si="107"/>
        <v>1.0699999999999932E-2</v>
      </c>
    </row>
    <row r="2492" spans="1:5">
      <c r="A2492" s="7">
        <v>41457</v>
      </c>
      <c r="B2492">
        <v>16.440000000000001</v>
      </c>
      <c r="C2492">
        <v>21.589700000000001</v>
      </c>
      <c r="D2492">
        <f t="shared" si="106"/>
        <v>7.0000000000000284E-2</v>
      </c>
      <c r="E2492">
        <f t="shared" si="107"/>
        <v>-0.23849999999999838</v>
      </c>
    </row>
    <row r="2493" spans="1:5">
      <c r="A2493" s="7">
        <v>41458</v>
      </c>
      <c r="B2493">
        <v>16.2</v>
      </c>
      <c r="C2493">
        <v>22.6511</v>
      </c>
      <c r="D2493">
        <f t="shared" si="106"/>
        <v>-0.24000000000000199</v>
      </c>
      <c r="E2493">
        <f t="shared" si="107"/>
        <v>1.061399999999999</v>
      </c>
    </row>
    <row r="2494" spans="1:5">
      <c r="A2494" s="7">
        <v>41459</v>
      </c>
      <c r="B2494">
        <v>16.2</v>
      </c>
      <c r="C2494">
        <v>21.341899999999999</v>
      </c>
      <c r="D2494">
        <f t="shared" si="106"/>
        <v>0</v>
      </c>
      <c r="E2494">
        <f t="shared" si="107"/>
        <v>-1.3092000000000006</v>
      </c>
    </row>
    <row r="2495" spans="1:5">
      <c r="A2495" s="7">
        <v>41460</v>
      </c>
      <c r="B2495">
        <v>14.89</v>
      </c>
      <c r="C2495">
        <v>22.5944</v>
      </c>
      <c r="D2495">
        <f t="shared" si="106"/>
        <v>-1.3099999999999987</v>
      </c>
      <c r="E2495">
        <f t="shared" si="107"/>
        <v>1.2525000000000013</v>
      </c>
    </row>
    <row r="2496" spans="1:5">
      <c r="A2496" s="7">
        <v>41463</v>
      </c>
      <c r="B2496">
        <v>14.78</v>
      </c>
      <c r="C2496">
        <v>21.582899999999999</v>
      </c>
      <c r="D2496">
        <f t="shared" si="106"/>
        <v>-0.11000000000000121</v>
      </c>
      <c r="E2496">
        <f t="shared" si="107"/>
        <v>-1.0115000000000016</v>
      </c>
    </row>
    <row r="2497" spans="1:5">
      <c r="A2497" s="7">
        <v>41464</v>
      </c>
      <c r="B2497">
        <v>14.35</v>
      </c>
      <c r="C2497">
        <v>20.639299999999999</v>
      </c>
      <c r="D2497">
        <f t="shared" si="106"/>
        <v>-0.42999999999999972</v>
      </c>
      <c r="E2497">
        <f t="shared" si="107"/>
        <v>-0.94359999999999999</v>
      </c>
    </row>
    <row r="2498" spans="1:5">
      <c r="A2498" s="7">
        <v>41465</v>
      </c>
      <c r="B2498">
        <v>14.21</v>
      </c>
      <c r="C2498">
        <v>20.370799999999999</v>
      </c>
      <c r="D2498">
        <f t="shared" si="106"/>
        <v>-0.13999999999999879</v>
      </c>
      <c r="E2498">
        <f t="shared" si="107"/>
        <v>-0.26849999999999952</v>
      </c>
    </row>
    <row r="2499" spans="1:5">
      <c r="A2499" s="7">
        <v>41466</v>
      </c>
      <c r="B2499">
        <v>14.01</v>
      </c>
      <c r="C2499">
        <v>18.9757</v>
      </c>
      <c r="D2499">
        <f t="shared" si="106"/>
        <v>-0.20000000000000107</v>
      </c>
      <c r="E2499">
        <f t="shared" si="107"/>
        <v>-1.3950999999999993</v>
      </c>
    </row>
    <row r="2500" spans="1:5">
      <c r="A2500" s="7">
        <v>41467</v>
      </c>
      <c r="B2500">
        <v>13.84</v>
      </c>
      <c r="C2500">
        <v>19.071999999999999</v>
      </c>
      <c r="D2500">
        <f t="shared" si="106"/>
        <v>-0.16999999999999993</v>
      </c>
      <c r="E2500">
        <f t="shared" si="107"/>
        <v>9.6299999999999386E-2</v>
      </c>
    </row>
    <row r="2501" spans="1:5">
      <c r="A2501" s="7">
        <v>41470</v>
      </c>
      <c r="B2501">
        <v>13.79</v>
      </c>
      <c r="C2501">
        <v>18.9011</v>
      </c>
      <c r="D2501">
        <f t="shared" si="106"/>
        <v>-5.0000000000000711E-2</v>
      </c>
      <c r="E2501">
        <f t="shared" si="107"/>
        <v>-0.17089999999999961</v>
      </c>
    </row>
    <row r="2502" spans="1:5">
      <c r="A2502" s="7">
        <v>41471</v>
      </c>
      <c r="B2502">
        <v>14.42</v>
      </c>
      <c r="C2502">
        <v>19.2437</v>
      </c>
      <c r="D2502">
        <f t="shared" si="106"/>
        <v>0.63000000000000078</v>
      </c>
      <c r="E2502">
        <f t="shared" si="107"/>
        <v>0.3426000000000009</v>
      </c>
    </row>
    <row r="2503" spans="1:5">
      <c r="A2503" s="7">
        <v>41472</v>
      </c>
      <c r="B2503">
        <v>13.78</v>
      </c>
      <c r="C2503">
        <v>18.486899999999999</v>
      </c>
      <c r="D2503">
        <f t="shared" si="106"/>
        <v>-0.64000000000000057</v>
      </c>
      <c r="E2503">
        <f t="shared" si="107"/>
        <v>-0.75680000000000192</v>
      </c>
    </row>
    <row r="2504" spans="1:5">
      <c r="A2504" s="7">
        <v>41473</v>
      </c>
      <c r="B2504">
        <v>13.77</v>
      </c>
      <c r="C2504">
        <v>17.6938</v>
      </c>
      <c r="D2504">
        <f t="shared" si="106"/>
        <v>-9.9999999999997868E-3</v>
      </c>
      <c r="E2504">
        <f t="shared" si="107"/>
        <v>-0.79309999999999903</v>
      </c>
    </row>
    <row r="2505" spans="1:5">
      <c r="A2505" s="7">
        <v>41474</v>
      </c>
      <c r="B2505">
        <v>12.54</v>
      </c>
      <c r="C2505">
        <v>17.234300000000001</v>
      </c>
      <c r="D2505">
        <f t="shared" si="106"/>
        <v>-1.2300000000000004</v>
      </c>
      <c r="E2505">
        <f t="shared" si="107"/>
        <v>-0.45949999999999847</v>
      </c>
    </row>
    <row r="2506" spans="1:5">
      <c r="A2506" s="7">
        <v>41477</v>
      </c>
      <c r="B2506">
        <v>12.29</v>
      </c>
      <c r="C2506">
        <v>17.470600000000001</v>
      </c>
      <c r="D2506">
        <f t="shared" si="106"/>
        <v>-0.25</v>
      </c>
      <c r="E2506">
        <f t="shared" si="107"/>
        <v>0.23629999999999995</v>
      </c>
    </row>
    <row r="2507" spans="1:5">
      <c r="A2507" s="7">
        <v>41478</v>
      </c>
      <c r="B2507">
        <v>12.66</v>
      </c>
      <c r="C2507">
        <v>17.336600000000001</v>
      </c>
      <c r="D2507">
        <f t="shared" si="106"/>
        <v>0.37000000000000099</v>
      </c>
      <c r="E2507">
        <f t="shared" si="107"/>
        <v>-0.13400000000000034</v>
      </c>
    </row>
    <row r="2508" spans="1:5">
      <c r="A2508" s="7">
        <v>41479</v>
      </c>
      <c r="B2508">
        <v>13.18</v>
      </c>
      <c r="C2508">
        <v>17.085000000000001</v>
      </c>
      <c r="D2508">
        <f t="shared" si="106"/>
        <v>0.51999999999999957</v>
      </c>
      <c r="E2508">
        <f t="shared" si="107"/>
        <v>-0.25159999999999982</v>
      </c>
    </row>
    <row r="2509" spans="1:5">
      <c r="A2509" s="7">
        <v>41480</v>
      </c>
      <c r="B2509">
        <v>12.97</v>
      </c>
      <c r="C2509">
        <v>17.483499999999999</v>
      </c>
      <c r="D2509">
        <f t="shared" si="106"/>
        <v>-0.20999999999999908</v>
      </c>
      <c r="E2509">
        <f t="shared" si="107"/>
        <v>0.39849999999999852</v>
      </c>
    </row>
    <row r="2510" spans="1:5">
      <c r="A2510" s="7">
        <v>41481</v>
      </c>
      <c r="B2510">
        <v>12.72</v>
      </c>
      <c r="C2510">
        <v>18.114100000000001</v>
      </c>
      <c r="D2510">
        <f t="shared" si="106"/>
        <v>-0.25</v>
      </c>
      <c r="E2510">
        <f t="shared" si="107"/>
        <v>0.63060000000000116</v>
      </c>
    </row>
    <row r="2511" spans="1:5">
      <c r="A2511" s="7">
        <v>41484</v>
      </c>
      <c r="B2511">
        <v>13.39</v>
      </c>
      <c r="C2511">
        <v>18.703199999999999</v>
      </c>
      <c r="D2511">
        <f t="shared" si="106"/>
        <v>0.66999999999999993</v>
      </c>
      <c r="E2511">
        <f t="shared" si="107"/>
        <v>0.5890999999999984</v>
      </c>
    </row>
    <row r="2512" spans="1:5">
      <c r="A2512" s="7">
        <v>41485</v>
      </c>
      <c r="B2512">
        <v>13.39</v>
      </c>
      <c r="C2512">
        <v>18.843900000000001</v>
      </c>
      <c r="D2512">
        <f t="shared" ref="D2512:D2575" si="108">B2512-B2511</f>
        <v>0</v>
      </c>
      <c r="E2512">
        <f t="shared" ref="E2512:E2575" si="109">C2512-C2511</f>
        <v>0.14070000000000249</v>
      </c>
    </row>
    <row r="2513" spans="1:5">
      <c r="A2513" s="7">
        <v>41486</v>
      </c>
      <c r="B2513">
        <v>13.45</v>
      </c>
      <c r="C2513">
        <v>19.064399999999999</v>
      </c>
      <c r="D2513">
        <f t="shared" si="108"/>
        <v>5.9999999999998721E-2</v>
      </c>
      <c r="E2513">
        <f t="shared" si="109"/>
        <v>0.2204999999999977</v>
      </c>
    </row>
    <row r="2514" spans="1:5">
      <c r="A2514" s="7">
        <v>41487</v>
      </c>
      <c r="B2514">
        <v>12.94</v>
      </c>
      <c r="C2514">
        <v>17.456399999999999</v>
      </c>
      <c r="D2514">
        <f t="shared" si="108"/>
        <v>-0.50999999999999979</v>
      </c>
      <c r="E2514">
        <f t="shared" si="109"/>
        <v>-1.6080000000000005</v>
      </c>
    </row>
    <row r="2515" spans="1:5">
      <c r="A2515" s="7">
        <v>41488</v>
      </c>
      <c r="B2515">
        <v>11.98</v>
      </c>
      <c r="C2515">
        <v>16.818300000000001</v>
      </c>
      <c r="D2515">
        <f t="shared" si="108"/>
        <v>-0.95999999999999908</v>
      </c>
      <c r="E2515">
        <f t="shared" si="109"/>
        <v>-0.63809999999999789</v>
      </c>
    </row>
    <row r="2516" spans="1:5">
      <c r="A2516" s="7">
        <v>41491</v>
      </c>
      <c r="B2516">
        <v>11.84</v>
      </c>
      <c r="C2516">
        <v>17.331399999999999</v>
      </c>
      <c r="D2516">
        <f t="shared" si="108"/>
        <v>-0.14000000000000057</v>
      </c>
      <c r="E2516">
        <f t="shared" si="109"/>
        <v>0.51309999999999789</v>
      </c>
    </row>
    <row r="2517" spans="1:5">
      <c r="A2517" s="7">
        <v>41492</v>
      </c>
      <c r="B2517">
        <v>12.72</v>
      </c>
      <c r="C2517">
        <v>17.924199999999999</v>
      </c>
      <c r="D2517">
        <f t="shared" si="108"/>
        <v>0.88000000000000078</v>
      </c>
      <c r="E2517">
        <f t="shared" si="109"/>
        <v>0.59280000000000044</v>
      </c>
    </row>
    <row r="2518" spans="1:5">
      <c r="A2518" s="7">
        <v>41493</v>
      </c>
      <c r="B2518">
        <v>12.98</v>
      </c>
      <c r="C2518">
        <v>18.271100000000001</v>
      </c>
      <c r="D2518">
        <f t="shared" si="108"/>
        <v>0.25999999999999979</v>
      </c>
      <c r="E2518">
        <f t="shared" si="109"/>
        <v>0.34690000000000154</v>
      </c>
    </row>
    <row r="2519" spans="1:5">
      <c r="A2519" s="7">
        <v>41494</v>
      </c>
      <c r="B2519">
        <v>12.73</v>
      </c>
      <c r="C2519">
        <v>17.346800000000002</v>
      </c>
      <c r="D2519">
        <f t="shared" si="108"/>
        <v>-0.25</v>
      </c>
      <c r="E2519">
        <f t="shared" si="109"/>
        <v>-0.92429999999999879</v>
      </c>
    </row>
    <row r="2520" spans="1:5">
      <c r="A2520" s="7">
        <v>41495</v>
      </c>
      <c r="B2520">
        <v>13.41</v>
      </c>
      <c r="C2520">
        <v>17.1706</v>
      </c>
      <c r="D2520">
        <f t="shared" si="108"/>
        <v>0.67999999999999972</v>
      </c>
      <c r="E2520">
        <f t="shared" si="109"/>
        <v>-0.17620000000000147</v>
      </c>
    </row>
    <row r="2521" spans="1:5">
      <c r="A2521" s="7">
        <v>41498</v>
      </c>
      <c r="B2521">
        <v>12.81</v>
      </c>
      <c r="C2521">
        <v>17.3567</v>
      </c>
      <c r="D2521">
        <f t="shared" si="108"/>
        <v>-0.59999999999999964</v>
      </c>
      <c r="E2521">
        <f t="shared" si="109"/>
        <v>0.18609999999999971</v>
      </c>
    </row>
    <row r="2522" spans="1:5">
      <c r="A2522" s="7">
        <v>41499</v>
      </c>
      <c r="B2522">
        <v>12.31</v>
      </c>
      <c r="C2522">
        <v>17.078099999999999</v>
      </c>
      <c r="D2522">
        <f t="shared" si="108"/>
        <v>-0.5</v>
      </c>
      <c r="E2522">
        <f t="shared" si="109"/>
        <v>-0.27860000000000085</v>
      </c>
    </row>
    <row r="2523" spans="1:5">
      <c r="A2523" s="7">
        <v>41500</v>
      </c>
      <c r="B2523">
        <v>13.04</v>
      </c>
      <c r="C2523">
        <v>16.639600000000002</v>
      </c>
      <c r="D2523">
        <f t="shared" si="108"/>
        <v>0.72999999999999865</v>
      </c>
      <c r="E2523">
        <f t="shared" si="109"/>
        <v>-0.43849999999999767</v>
      </c>
    </row>
    <row r="2524" spans="1:5">
      <c r="A2524" s="7">
        <v>41501</v>
      </c>
      <c r="B2524">
        <v>14.73</v>
      </c>
      <c r="C2524">
        <v>17.289400000000001</v>
      </c>
      <c r="D2524">
        <f t="shared" si="108"/>
        <v>1.6900000000000013</v>
      </c>
      <c r="E2524">
        <f t="shared" si="109"/>
        <v>0.64979999999999905</v>
      </c>
    </row>
    <row r="2525" spans="1:5">
      <c r="A2525" s="7">
        <v>41502</v>
      </c>
      <c r="B2525">
        <v>14.37</v>
      </c>
      <c r="C2525">
        <v>16.408200000000001</v>
      </c>
      <c r="D2525">
        <f t="shared" si="108"/>
        <v>-0.36000000000000121</v>
      </c>
      <c r="E2525">
        <f t="shared" si="109"/>
        <v>-0.88119999999999976</v>
      </c>
    </row>
    <row r="2526" spans="1:5">
      <c r="A2526" s="7">
        <v>41505</v>
      </c>
      <c r="B2526">
        <v>15.1</v>
      </c>
      <c r="C2526">
        <v>17.492599999999999</v>
      </c>
      <c r="D2526">
        <f t="shared" si="108"/>
        <v>0.73000000000000043</v>
      </c>
      <c r="E2526">
        <f t="shared" si="109"/>
        <v>1.0843999999999987</v>
      </c>
    </row>
    <row r="2527" spans="1:5">
      <c r="A2527" s="7">
        <v>41506</v>
      </c>
      <c r="B2527">
        <v>14.91</v>
      </c>
      <c r="C2527">
        <v>19.195799999999998</v>
      </c>
      <c r="D2527">
        <f t="shared" si="108"/>
        <v>-0.1899999999999995</v>
      </c>
      <c r="E2527">
        <f t="shared" si="109"/>
        <v>1.7031999999999989</v>
      </c>
    </row>
    <row r="2528" spans="1:5">
      <c r="A2528" s="7">
        <v>41507</v>
      </c>
      <c r="B2528">
        <v>15.94</v>
      </c>
      <c r="C2528">
        <v>20.537400000000002</v>
      </c>
      <c r="D2528">
        <f t="shared" si="108"/>
        <v>1.0299999999999994</v>
      </c>
      <c r="E2528">
        <f t="shared" si="109"/>
        <v>1.3416000000000032</v>
      </c>
    </row>
    <row r="2529" spans="1:5">
      <c r="A2529" s="7">
        <v>41508</v>
      </c>
      <c r="B2529">
        <v>14.76</v>
      </c>
      <c r="C2529">
        <v>18.713699999999999</v>
      </c>
      <c r="D2529">
        <f t="shared" si="108"/>
        <v>-1.1799999999999997</v>
      </c>
      <c r="E2529">
        <f t="shared" si="109"/>
        <v>-1.8237000000000023</v>
      </c>
    </row>
    <row r="2530" spans="1:5">
      <c r="A2530" s="7">
        <v>41509</v>
      </c>
      <c r="B2530">
        <v>13.98</v>
      </c>
      <c r="C2530">
        <v>17.823799999999999</v>
      </c>
      <c r="D2530">
        <f t="shared" si="108"/>
        <v>-0.77999999999999936</v>
      </c>
      <c r="E2530">
        <f t="shared" si="109"/>
        <v>-0.8899000000000008</v>
      </c>
    </row>
    <row r="2531" spans="1:5">
      <c r="A2531" s="7">
        <v>41512</v>
      </c>
      <c r="B2531">
        <v>14.99</v>
      </c>
      <c r="C2531">
        <v>17.904699999999998</v>
      </c>
      <c r="D2531">
        <f t="shared" si="108"/>
        <v>1.0099999999999998</v>
      </c>
      <c r="E2531">
        <f t="shared" si="109"/>
        <v>8.089999999999975E-2</v>
      </c>
    </row>
    <row r="2532" spans="1:5">
      <c r="A2532" s="7">
        <v>41513</v>
      </c>
      <c r="B2532">
        <v>16.77</v>
      </c>
      <c r="C2532">
        <v>22.168299999999999</v>
      </c>
      <c r="D2532">
        <f t="shared" si="108"/>
        <v>1.7799999999999994</v>
      </c>
      <c r="E2532">
        <f t="shared" si="109"/>
        <v>4.2636000000000003</v>
      </c>
    </row>
    <row r="2533" spans="1:5">
      <c r="A2533" s="7">
        <v>41514</v>
      </c>
      <c r="B2533">
        <v>16.489999999999998</v>
      </c>
      <c r="C2533">
        <v>22.3124</v>
      </c>
      <c r="D2533">
        <f t="shared" si="108"/>
        <v>-0.28000000000000114</v>
      </c>
      <c r="E2533">
        <f t="shared" si="109"/>
        <v>0.14410000000000167</v>
      </c>
    </row>
    <row r="2534" spans="1:5">
      <c r="A2534" s="7">
        <v>41515</v>
      </c>
      <c r="B2534">
        <v>16.809999999999999</v>
      </c>
      <c r="C2534">
        <v>21.149799999999999</v>
      </c>
      <c r="D2534">
        <f t="shared" si="108"/>
        <v>0.32000000000000028</v>
      </c>
      <c r="E2534">
        <f t="shared" si="109"/>
        <v>-1.1626000000000012</v>
      </c>
    </row>
    <row r="2535" spans="1:5">
      <c r="A2535" s="7">
        <v>41516</v>
      </c>
      <c r="B2535">
        <v>17.010000000000002</v>
      </c>
      <c r="C2535">
        <v>23.4785</v>
      </c>
      <c r="D2535">
        <f t="shared" si="108"/>
        <v>0.20000000000000284</v>
      </c>
      <c r="E2535">
        <f t="shared" si="109"/>
        <v>2.3287000000000013</v>
      </c>
    </row>
    <row r="2536" spans="1:5">
      <c r="A2536" s="7">
        <v>41519</v>
      </c>
      <c r="B2536">
        <v>17.010000000000002</v>
      </c>
      <c r="C2536">
        <v>21.902799999999999</v>
      </c>
      <c r="D2536">
        <f t="shared" si="108"/>
        <v>0</v>
      </c>
      <c r="E2536">
        <f t="shared" si="109"/>
        <v>-1.5757000000000012</v>
      </c>
    </row>
    <row r="2537" spans="1:5">
      <c r="A2537" s="7">
        <v>41520</v>
      </c>
      <c r="B2537">
        <v>16.61</v>
      </c>
      <c r="C2537">
        <v>23.0533</v>
      </c>
      <c r="D2537">
        <f t="shared" si="108"/>
        <v>-0.40000000000000213</v>
      </c>
      <c r="E2537">
        <f t="shared" si="109"/>
        <v>1.150500000000001</v>
      </c>
    </row>
    <row r="2538" spans="1:5">
      <c r="A2538" s="7">
        <v>41521</v>
      </c>
      <c r="B2538">
        <v>15.88</v>
      </c>
      <c r="C2538">
        <v>22.0945</v>
      </c>
      <c r="D2538">
        <f t="shared" si="108"/>
        <v>-0.72999999999999865</v>
      </c>
      <c r="E2538">
        <f t="shared" si="109"/>
        <v>-0.9588000000000001</v>
      </c>
    </row>
    <row r="2539" spans="1:5">
      <c r="A2539" s="7">
        <v>41522</v>
      </c>
      <c r="B2539">
        <v>15.77</v>
      </c>
      <c r="C2539">
        <v>21.509499999999999</v>
      </c>
      <c r="D2539">
        <f t="shared" si="108"/>
        <v>-0.11000000000000121</v>
      </c>
      <c r="E2539">
        <f t="shared" si="109"/>
        <v>-0.58500000000000085</v>
      </c>
    </row>
    <row r="2540" spans="1:5">
      <c r="A2540" s="7">
        <v>41523</v>
      </c>
      <c r="B2540">
        <v>15.85</v>
      </c>
      <c r="C2540">
        <v>20.229199999999999</v>
      </c>
      <c r="D2540">
        <f t="shared" si="108"/>
        <v>8.0000000000000071E-2</v>
      </c>
      <c r="E2540">
        <f t="shared" si="109"/>
        <v>-1.2803000000000004</v>
      </c>
    </row>
    <row r="2541" spans="1:5">
      <c r="A2541" s="7">
        <v>41526</v>
      </c>
      <c r="B2541">
        <v>15.63</v>
      </c>
      <c r="C2541">
        <v>20.470199999999998</v>
      </c>
      <c r="D2541">
        <f t="shared" si="108"/>
        <v>-0.21999999999999886</v>
      </c>
      <c r="E2541">
        <f t="shared" si="109"/>
        <v>0.24099999999999966</v>
      </c>
    </row>
    <row r="2542" spans="1:5">
      <c r="A2542" s="7">
        <v>41527</v>
      </c>
      <c r="B2542">
        <v>14.53</v>
      </c>
      <c r="C2542">
        <v>19.314299999999999</v>
      </c>
      <c r="D2542">
        <f t="shared" si="108"/>
        <v>-1.1000000000000014</v>
      </c>
      <c r="E2542">
        <f t="shared" si="109"/>
        <v>-1.155899999999999</v>
      </c>
    </row>
    <row r="2543" spans="1:5">
      <c r="A2543" s="7">
        <v>41528</v>
      </c>
      <c r="B2543">
        <v>13.82</v>
      </c>
      <c r="C2543">
        <v>18.4298</v>
      </c>
      <c r="D2543">
        <f t="shared" si="108"/>
        <v>-0.70999999999999908</v>
      </c>
      <c r="E2543">
        <f t="shared" si="109"/>
        <v>-0.88449999999999918</v>
      </c>
    </row>
    <row r="2544" spans="1:5">
      <c r="A2544" s="7">
        <v>41529</v>
      </c>
      <c r="B2544">
        <v>14.29</v>
      </c>
      <c r="C2544">
        <v>18.4084</v>
      </c>
      <c r="D2544">
        <f t="shared" si="108"/>
        <v>0.46999999999999886</v>
      </c>
      <c r="E2544">
        <f t="shared" si="109"/>
        <v>-2.1399999999999864E-2</v>
      </c>
    </row>
    <row r="2545" spans="1:5">
      <c r="A2545" s="7">
        <v>41530</v>
      </c>
      <c r="B2545">
        <v>14.16</v>
      </c>
      <c r="C2545">
        <v>18.3842</v>
      </c>
      <c r="D2545">
        <f t="shared" si="108"/>
        <v>-0.12999999999999901</v>
      </c>
      <c r="E2545">
        <f t="shared" si="109"/>
        <v>-2.4200000000000443E-2</v>
      </c>
    </row>
    <row r="2546" spans="1:5">
      <c r="A2546" s="7">
        <v>41533</v>
      </c>
      <c r="B2546">
        <v>14.38</v>
      </c>
      <c r="C2546">
        <v>18.719799999999999</v>
      </c>
      <c r="D2546">
        <f t="shared" si="108"/>
        <v>0.22000000000000064</v>
      </c>
      <c r="E2546">
        <f t="shared" si="109"/>
        <v>0.33559999999999945</v>
      </c>
    </row>
    <row r="2547" spans="1:5">
      <c r="A2547" s="7">
        <v>41534</v>
      </c>
      <c r="B2547">
        <v>14.53</v>
      </c>
      <c r="C2547">
        <v>18.986999999999998</v>
      </c>
      <c r="D2547">
        <f t="shared" si="108"/>
        <v>0.14999999999999858</v>
      </c>
      <c r="E2547">
        <f t="shared" si="109"/>
        <v>0.26719999999999899</v>
      </c>
    </row>
    <row r="2548" spans="1:5">
      <c r="A2548" s="7">
        <v>41535</v>
      </c>
      <c r="B2548">
        <v>13.59</v>
      </c>
      <c r="C2548">
        <v>18.165600000000001</v>
      </c>
      <c r="D2548">
        <f t="shared" si="108"/>
        <v>-0.9399999999999995</v>
      </c>
      <c r="E2548">
        <f t="shared" si="109"/>
        <v>-0.82139999999999702</v>
      </c>
    </row>
    <row r="2549" spans="1:5">
      <c r="A2549" s="7">
        <v>41536</v>
      </c>
      <c r="B2549">
        <v>13.16</v>
      </c>
      <c r="C2549">
        <v>16.869599999999998</v>
      </c>
      <c r="D2549">
        <f t="shared" si="108"/>
        <v>-0.42999999999999972</v>
      </c>
      <c r="E2549">
        <f t="shared" si="109"/>
        <v>-1.2960000000000029</v>
      </c>
    </row>
    <row r="2550" spans="1:5">
      <c r="A2550" s="7">
        <v>41537</v>
      </c>
      <c r="B2550">
        <v>13.12</v>
      </c>
      <c r="C2550">
        <v>16.762599999999999</v>
      </c>
      <c r="D2550">
        <f t="shared" si="108"/>
        <v>-4.0000000000000924E-2</v>
      </c>
      <c r="E2550">
        <f t="shared" si="109"/>
        <v>-0.10699999999999932</v>
      </c>
    </row>
    <row r="2551" spans="1:5">
      <c r="A2551" s="7">
        <v>41540</v>
      </c>
      <c r="B2551">
        <v>14.31</v>
      </c>
      <c r="C2551">
        <v>17.453900000000001</v>
      </c>
      <c r="D2551">
        <f t="shared" si="108"/>
        <v>1.1900000000000013</v>
      </c>
      <c r="E2551">
        <f t="shared" si="109"/>
        <v>0.6913000000000018</v>
      </c>
    </row>
    <row r="2552" spans="1:5">
      <c r="A2552" s="7">
        <v>41541</v>
      </c>
      <c r="B2552">
        <v>14.08</v>
      </c>
      <c r="C2552">
        <v>16.623699999999999</v>
      </c>
      <c r="D2552">
        <f t="shared" si="108"/>
        <v>-0.23000000000000043</v>
      </c>
      <c r="E2552">
        <f t="shared" si="109"/>
        <v>-0.83020000000000138</v>
      </c>
    </row>
    <row r="2553" spans="1:5">
      <c r="A2553" s="7">
        <v>41542</v>
      </c>
      <c r="B2553">
        <v>14.01</v>
      </c>
      <c r="C2553">
        <v>16.4038</v>
      </c>
      <c r="D2553">
        <f t="shared" si="108"/>
        <v>-7.0000000000000284E-2</v>
      </c>
      <c r="E2553">
        <f t="shared" si="109"/>
        <v>-0.2198999999999991</v>
      </c>
    </row>
    <row r="2554" spans="1:5">
      <c r="A2554" s="7">
        <v>41543</v>
      </c>
      <c r="B2554">
        <v>14.06</v>
      </c>
      <c r="C2554">
        <v>16.468900000000001</v>
      </c>
      <c r="D2554">
        <f t="shared" si="108"/>
        <v>5.0000000000000711E-2</v>
      </c>
      <c r="E2554">
        <f t="shared" si="109"/>
        <v>6.5100000000001046E-2</v>
      </c>
    </row>
    <row r="2555" spans="1:5">
      <c r="A2555" s="7">
        <v>41544</v>
      </c>
      <c r="B2555">
        <v>15.46</v>
      </c>
      <c r="C2555">
        <v>16.919599999999999</v>
      </c>
      <c r="D2555">
        <f t="shared" si="108"/>
        <v>1.4000000000000004</v>
      </c>
      <c r="E2555">
        <f t="shared" si="109"/>
        <v>0.45069999999999766</v>
      </c>
    </row>
    <row r="2556" spans="1:5">
      <c r="A2556" s="7">
        <v>41547</v>
      </c>
      <c r="B2556">
        <v>16.600000000000001</v>
      </c>
      <c r="C2556">
        <v>19.450299999999999</v>
      </c>
      <c r="D2556">
        <f t="shared" si="108"/>
        <v>1.1400000000000006</v>
      </c>
      <c r="E2556">
        <f t="shared" si="109"/>
        <v>2.5306999999999995</v>
      </c>
    </row>
    <row r="2557" spans="1:5">
      <c r="A2557" s="7">
        <v>41548</v>
      </c>
      <c r="B2557">
        <v>15.54</v>
      </c>
      <c r="C2557">
        <v>18.324200000000001</v>
      </c>
      <c r="D2557">
        <f t="shared" si="108"/>
        <v>-1.0600000000000023</v>
      </c>
      <c r="E2557">
        <f t="shared" si="109"/>
        <v>-1.1260999999999974</v>
      </c>
    </row>
    <row r="2558" spans="1:5">
      <c r="A2558" s="7">
        <v>41549</v>
      </c>
      <c r="B2558">
        <v>16.600000000000001</v>
      </c>
      <c r="C2558">
        <v>19.261099999999999</v>
      </c>
      <c r="D2558">
        <f t="shared" si="108"/>
        <v>1.0600000000000023</v>
      </c>
      <c r="E2558">
        <f t="shared" si="109"/>
        <v>0.93689999999999785</v>
      </c>
    </row>
    <row r="2559" spans="1:5">
      <c r="A2559" s="7">
        <v>41550</v>
      </c>
      <c r="B2559">
        <v>17.670000000000002</v>
      </c>
      <c r="C2559">
        <v>20.058900000000001</v>
      </c>
      <c r="D2559">
        <f t="shared" si="108"/>
        <v>1.0700000000000003</v>
      </c>
      <c r="E2559">
        <f t="shared" si="109"/>
        <v>0.79780000000000229</v>
      </c>
    </row>
    <row r="2560" spans="1:5">
      <c r="A2560" s="7">
        <v>41551</v>
      </c>
      <c r="B2560">
        <v>16.739999999999998</v>
      </c>
      <c r="C2560">
        <v>19.544599999999999</v>
      </c>
      <c r="D2560">
        <f t="shared" si="108"/>
        <v>-0.93000000000000327</v>
      </c>
      <c r="E2560">
        <f t="shared" si="109"/>
        <v>-0.5143000000000022</v>
      </c>
    </row>
    <row r="2561" spans="1:5">
      <c r="A2561" s="7">
        <v>41554</v>
      </c>
      <c r="B2561">
        <v>19.41</v>
      </c>
      <c r="C2561">
        <v>20.156400000000001</v>
      </c>
      <c r="D2561">
        <f t="shared" si="108"/>
        <v>2.6700000000000017</v>
      </c>
      <c r="E2561">
        <f t="shared" si="109"/>
        <v>0.61180000000000234</v>
      </c>
    </row>
    <row r="2562" spans="1:5">
      <c r="A2562" s="7">
        <v>41555</v>
      </c>
      <c r="B2562">
        <v>20.34</v>
      </c>
      <c r="C2562">
        <v>20.890499999999999</v>
      </c>
      <c r="D2562">
        <f t="shared" si="108"/>
        <v>0.92999999999999972</v>
      </c>
      <c r="E2562">
        <f t="shared" si="109"/>
        <v>0.73409999999999798</v>
      </c>
    </row>
    <row r="2563" spans="1:5">
      <c r="A2563" s="7">
        <v>41556</v>
      </c>
      <c r="B2563">
        <v>19.600000000000001</v>
      </c>
      <c r="C2563">
        <v>23.3614</v>
      </c>
      <c r="D2563">
        <f t="shared" si="108"/>
        <v>-0.73999999999999844</v>
      </c>
      <c r="E2563">
        <f t="shared" si="109"/>
        <v>2.4709000000000003</v>
      </c>
    </row>
    <row r="2564" spans="1:5">
      <c r="A2564" s="7">
        <v>41557</v>
      </c>
      <c r="B2564">
        <v>16.48</v>
      </c>
      <c r="C2564">
        <v>19.842600000000001</v>
      </c>
      <c r="D2564">
        <f t="shared" si="108"/>
        <v>-3.120000000000001</v>
      </c>
      <c r="E2564">
        <f t="shared" si="109"/>
        <v>-3.5187999999999988</v>
      </c>
    </row>
    <row r="2565" spans="1:5">
      <c r="A2565" s="7">
        <v>41558</v>
      </c>
      <c r="B2565">
        <v>15.72</v>
      </c>
      <c r="C2565">
        <v>18.260100000000001</v>
      </c>
      <c r="D2565">
        <f t="shared" si="108"/>
        <v>-0.75999999999999979</v>
      </c>
      <c r="E2565">
        <f t="shared" si="109"/>
        <v>-1.5824999999999996</v>
      </c>
    </row>
    <row r="2566" spans="1:5">
      <c r="A2566" s="7">
        <v>41561</v>
      </c>
      <c r="B2566">
        <v>16.07</v>
      </c>
      <c r="C2566">
        <v>20.158100000000001</v>
      </c>
      <c r="D2566">
        <f t="shared" si="108"/>
        <v>0.34999999999999964</v>
      </c>
      <c r="E2566">
        <f t="shared" si="109"/>
        <v>1.8979999999999997</v>
      </c>
    </row>
    <row r="2567" spans="1:5">
      <c r="A2567" s="7">
        <v>41562</v>
      </c>
      <c r="B2567">
        <v>18.66</v>
      </c>
      <c r="C2567">
        <v>18.621400000000001</v>
      </c>
      <c r="D2567">
        <f t="shared" si="108"/>
        <v>2.59</v>
      </c>
      <c r="E2567">
        <f t="shared" si="109"/>
        <v>-1.5366999999999997</v>
      </c>
    </row>
    <row r="2568" spans="1:5">
      <c r="A2568" s="7">
        <v>41563</v>
      </c>
      <c r="B2568">
        <v>14.71</v>
      </c>
      <c r="C2568">
        <v>18.595099999999999</v>
      </c>
      <c r="D2568">
        <f t="shared" si="108"/>
        <v>-3.9499999999999993</v>
      </c>
      <c r="E2568">
        <f t="shared" si="109"/>
        <v>-2.6300000000002655E-2</v>
      </c>
    </row>
    <row r="2569" spans="1:5">
      <c r="A2569" s="7">
        <v>41564</v>
      </c>
      <c r="B2569">
        <v>13.48</v>
      </c>
      <c r="C2569">
        <v>16.833300000000001</v>
      </c>
      <c r="D2569">
        <f t="shared" si="108"/>
        <v>-1.2300000000000004</v>
      </c>
      <c r="E2569">
        <f t="shared" si="109"/>
        <v>-1.7617999999999974</v>
      </c>
    </row>
    <row r="2570" spans="1:5">
      <c r="A2570" s="7">
        <v>41565</v>
      </c>
      <c r="B2570">
        <v>13.04</v>
      </c>
      <c r="C2570">
        <v>15.4232</v>
      </c>
      <c r="D2570">
        <f t="shared" si="108"/>
        <v>-0.44000000000000128</v>
      </c>
      <c r="E2570">
        <f t="shared" si="109"/>
        <v>-1.4101000000000017</v>
      </c>
    </row>
    <row r="2571" spans="1:5">
      <c r="A2571" s="7">
        <v>41568</v>
      </c>
      <c r="B2571">
        <v>13.16</v>
      </c>
      <c r="C2571">
        <v>15.997999999999999</v>
      </c>
      <c r="D2571">
        <f t="shared" si="108"/>
        <v>0.12000000000000099</v>
      </c>
      <c r="E2571">
        <f t="shared" si="109"/>
        <v>0.57479999999999976</v>
      </c>
    </row>
    <row r="2572" spans="1:5">
      <c r="A2572" s="7">
        <v>41569</v>
      </c>
      <c r="B2572">
        <v>13.33</v>
      </c>
      <c r="C2572">
        <v>15.605700000000001</v>
      </c>
      <c r="D2572">
        <f t="shared" si="108"/>
        <v>0.16999999999999993</v>
      </c>
      <c r="E2572">
        <f t="shared" si="109"/>
        <v>-0.39229999999999876</v>
      </c>
    </row>
    <row r="2573" spans="1:5">
      <c r="A2573" s="7">
        <v>41570</v>
      </c>
      <c r="B2573">
        <v>13.42</v>
      </c>
      <c r="C2573">
        <v>16.616299999999999</v>
      </c>
      <c r="D2573">
        <f t="shared" si="108"/>
        <v>8.9999999999999858E-2</v>
      </c>
      <c r="E2573">
        <f t="shared" si="109"/>
        <v>1.0105999999999984</v>
      </c>
    </row>
    <row r="2574" spans="1:5">
      <c r="A2574" s="7">
        <v>41571</v>
      </c>
      <c r="B2574">
        <v>13.2</v>
      </c>
      <c r="C2574">
        <v>15.5581</v>
      </c>
      <c r="D2574">
        <f t="shared" si="108"/>
        <v>-0.22000000000000064</v>
      </c>
      <c r="E2574">
        <f t="shared" si="109"/>
        <v>-1.0581999999999994</v>
      </c>
    </row>
    <row r="2575" spans="1:5">
      <c r="A2575" s="7">
        <v>41572</v>
      </c>
      <c r="B2575">
        <v>13.09</v>
      </c>
      <c r="C2575">
        <v>15.017899999999999</v>
      </c>
      <c r="D2575">
        <f t="shared" si="108"/>
        <v>-0.10999999999999943</v>
      </c>
      <c r="E2575">
        <f t="shared" si="109"/>
        <v>-0.54020000000000046</v>
      </c>
    </row>
    <row r="2576" spans="1:5">
      <c r="A2576" s="7">
        <v>41575</v>
      </c>
      <c r="B2576">
        <v>13.31</v>
      </c>
      <c r="C2576">
        <v>15.888400000000001</v>
      </c>
      <c r="D2576">
        <f t="shared" ref="D2576:D2639" si="110">B2576-B2575</f>
        <v>0.22000000000000064</v>
      </c>
      <c r="E2576">
        <f t="shared" ref="E2576:E2639" si="111">C2576-C2575</f>
        <v>0.87050000000000161</v>
      </c>
    </row>
    <row r="2577" spans="1:5">
      <c r="A2577" s="7">
        <v>41576</v>
      </c>
      <c r="B2577">
        <v>13.41</v>
      </c>
      <c r="C2577">
        <v>15.1884</v>
      </c>
      <c r="D2577">
        <f t="shared" si="110"/>
        <v>9.9999999999999645E-2</v>
      </c>
      <c r="E2577">
        <f t="shared" si="111"/>
        <v>-0.70000000000000107</v>
      </c>
    </row>
    <row r="2578" spans="1:5">
      <c r="A2578" s="7">
        <v>41577</v>
      </c>
      <c r="B2578">
        <v>13.65</v>
      </c>
      <c r="C2578">
        <v>16.154800000000002</v>
      </c>
      <c r="D2578">
        <f t="shared" si="110"/>
        <v>0.24000000000000021</v>
      </c>
      <c r="E2578">
        <f t="shared" si="111"/>
        <v>0.96640000000000192</v>
      </c>
    </row>
    <row r="2579" spans="1:5">
      <c r="A2579" s="7">
        <v>41578</v>
      </c>
      <c r="B2579">
        <v>13.75</v>
      </c>
      <c r="C2579">
        <v>15.888</v>
      </c>
      <c r="D2579">
        <f t="shared" si="110"/>
        <v>9.9999999999999645E-2</v>
      </c>
      <c r="E2579">
        <f t="shared" si="111"/>
        <v>-0.2668000000000017</v>
      </c>
    </row>
    <row r="2580" spans="1:5">
      <c r="A2580" s="7">
        <v>41579</v>
      </c>
      <c r="B2580">
        <v>13.28</v>
      </c>
      <c r="C2580">
        <v>16.204999999999998</v>
      </c>
      <c r="D2580">
        <f t="shared" si="110"/>
        <v>-0.47000000000000064</v>
      </c>
      <c r="E2580">
        <f t="shared" si="111"/>
        <v>0.31699999999999839</v>
      </c>
    </row>
    <row r="2581" spans="1:5">
      <c r="A2581" s="7">
        <v>41582</v>
      </c>
      <c r="B2581">
        <v>12.93</v>
      </c>
      <c r="C2581">
        <v>16.248799999999999</v>
      </c>
      <c r="D2581">
        <f t="shared" si="110"/>
        <v>-0.34999999999999964</v>
      </c>
      <c r="E2581">
        <f t="shared" si="111"/>
        <v>4.3800000000000949E-2</v>
      </c>
    </row>
    <row r="2582" spans="1:5">
      <c r="A2582" s="7">
        <v>41583</v>
      </c>
      <c r="B2582">
        <v>13.27</v>
      </c>
      <c r="C2582">
        <v>16.754100000000001</v>
      </c>
      <c r="D2582">
        <f t="shared" si="110"/>
        <v>0.33999999999999986</v>
      </c>
      <c r="E2582">
        <f t="shared" si="111"/>
        <v>0.50530000000000186</v>
      </c>
    </row>
    <row r="2583" spans="1:5">
      <c r="A2583" s="7">
        <v>41584</v>
      </c>
      <c r="B2583">
        <v>12.67</v>
      </c>
      <c r="C2583">
        <v>16.827999999999999</v>
      </c>
      <c r="D2583">
        <f t="shared" si="110"/>
        <v>-0.59999999999999964</v>
      </c>
      <c r="E2583">
        <f t="shared" si="111"/>
        <v>7.38999999999983E-2</v>
      </c>
    </row>
    <row r="2584" spans="1:5">
      <c r="A2584" s="7">
        <v>41585</v>
      </c>
      <c r="B2584">
        <v>13.91</v>
      </c>
      <c r="C2584">
        <v>16.690000000000001</v>
      </c>
      <c r="D2584">
        <f t="shared" si="110"/>
        <v>1.2400000000000002</v>
      </c>
      <c r="E2584">
        <f t="shared" si="111"/>
        <v>-0.13799999999999812</v>
      </c>
    </row>
    <row r="2585" spans="1:5">
      <c r="A2585" s="7">
        <v>41586</v>
      </c>
      <c r="B2585">
        <v>12.9</v>
      </c>
      <c r="C2585">
        <v>17.2896</v>
      </c>
      <c r="D2585">
        <f t="shared" si="110"/>
        <v>-1.0099999999999998</v>
      </c>
      <c r="E2585">
        <f t="shared" si="111"/>
        <v>0.5995999999999988</v>
      </c>
    </row>
    <row r="2586" spans="1:5">
      <c r="A2586" s="7">
        <v>41589</v>
      </c>
      <c r="B2586">
        <v>12.53</v>
      </c>
      <c r="C2586">
        <v>17.235600000000002</v>
      </c>
      <c r="D2586">
        <f t="shared" si="110"/>
        <v>-0.37000000000000099</v>
      </c>
      <c r="E2586">
        <f t="shared" si="111"/>
        <v>-5.3999999999998494E-2</v>
      </c>
    </row>
    <row r="2587" spans="1:5">
      <c r="A2587" s="7">
        <v>41590</v>
      </c>
      <c r="B2587">
        <v>12.82</v>
      </c>
      <c r="C2587">
        <v>17.268799999999999</v>
      </c>
      <c r="D2587">
        <f t="shared" si="110"/>
        <v>0.29000000000000092</v>
      </c>
      <c r="E2587">
        <f t="shared" si="111"/>
        <v>3.3199999999997232E-2</v>
      </c>
    </row>
    <row r="2588" spans="1:5">
      <c r="A2588" s="7">
        <v>41591</v>
      </c>
      <c r="B2588">
        <v>12.52</v>
      </c>
      <c r="C2588">
        <v>17.127300000000002</v>
      </c>
      <c r="D2588">
        <f t="shared" si="110"/>
        <v>-0.30000000000000071</v>
      </c>
      <c r="E2588">
        <f t="shared" si="111"/>
        <v>-0.14149999999999707</v>
      </c>
    </row>
    <row r="2589" spans="1:5">
      <c r="A2589" s="7">
        <v>41592</v>
      </c>
      <c r="B2589">
        <v>12.37</v>
      </c>
      <c r="C2589">
        <v>15.9077</v>
      </c>
      <c r="D2589">
        <f t="shared" si="110"/>
        <v>-0.15000000000000036</v>
      </c>
      <c r="E2589">
        <f t="shared" si="111"/>
        <v>-1.2196000000000016</v>
      </c>
    </row>
    <row r="2590" spans="1:5">
      <c r="A2590" s="7">
        <v>41593</v>
      </c>
      <c r="B2590">
        <v>12.19</v>
      </c>
      <c r="C2590">
        <v>15.1624</v>
      </c>
      <c r="D2590">
        <f t="shared" si="110"/>
        <v>-0.17999999999999972</v>
      </c>
      <c r="E2590">
        <f t="shared" si="111"/>
        <v>-0.7453000000000003</v>
      </c>
    </row>
    <row r="2591" spans="1:5">
      <c r="A2591" s="7">
        <v>41596</v>
      </c>
      <c r="B2591">
        <v>13.1</v>
      </c>
      <c r="C2591">
        <v>15.3971</v>
      </c>
      <c r="D2591">
        <f t="shared" si="110"/>
        <v>0.91000000000000014</v>
      </c>
      <c r="E2591">
        <f t="shared" si="111"/>
        <v>0.23470000000000013</v>
      </c>
    </row>
    <row r="2592" spans="1:5">
      <c r="A2592" s="7">
        <v>41597</v>
      </c>
      <c r="B2592">
        <v>13.39</v>
      </c>
      <c r="C2592">
        <v>15.656499999999999</v>
      </c>
      <c r="D2592">
        <f t="shared" si="110"/>
        <v>0.29000000000000092</v>
      </c>
      <c r="E2592">
        <f t="shared" si="111"/>
        <v>0.25939999999999941</v>
      </c>
    </row>
    <row r="2593" spans="1:5">
      <c r="A2593" s="7">
        <v>41598</v>
      </c>
      <c r="B2593">
        <v>13.4</v>
      </c>
      <c r="C2593">
        <v>15.5212</v>
      </c>
      <c r="D2593">
        <f t="shared" si="110"/>
        <v>9.9999999999997868E-3</v>
      </c>
      <c r="E2593">
        <f t="shared" si="111"/>
        <v>-0.13529999999999909</v>
      </c>
    </row>
    <row r="2594" spans="1:5">
      <c r="A2594" s="7">
        <v>41599</v>
      </c>
      <c r="B2594">
        <v>12.66</v>
      </c>
      <c r="C2594">
        <v>15.082000000000001</v>
      </c>
      <c r="D2594">
        <f t="shared" si="110"/>
        <v>-0.74000000000000021</v>
      </c>
      <c r="E2594">
        <f t="shared" si="111"/>
        <v>-0.43919999999999959</v>
      </c>
    </row>
    <row r="2595" spans="1:5">
      <c r="A2595" s="7">
        <v>41600</v>
      </c>
      <c r="B2595">
        <v>12.26</v>
      </c>
      <c r="C2595">
        <v>14.2629</v>
      </c>
      <c r="D2595">
        <f t="shared" si="110"/>
        <v>-0.40000000000000036</v>
      </c>
      <c r="E2595">
        <f t="shared" si="111"/>
        <v>-0.81910000000000061</v>
      </c>
    </row>
    <row r="2596" spans="1:5">
      <c r="A2596" s="7">
        <v>41603</v>
      </c>
      <c r="B2596">
        <v>12.79</v>
      </c>
      <c r="C2596">
        <v>14.525399999999999</v>
      </c>
      <c r="D2596">
        <f t="shared" si="110"/>
        <v>0.52999999999999936</v>
      </c>
      <c r="E2596">
        <f t="shared" si="111"/>
        <v>0.26249999999999929</v>
      </c>
    </row>
    <row r="2597" spans="1:5">
      <c r="A2597" s="7">
        <v>41604</v>
      </c>
      <c r="B2597">
        <v>12.81</v>
      </c>
      <c r="C2597">
        <v>14.514699999999999</v>
      </c>
      <c r="D2597">
        <f t="shared" si="110"/>
        <v>2.000000000000135E-2</v>
      </c>
      <c r="E2597">
        <f t="shared" si="111"/>
        <v>-1.0699999999999932E-2</v>
      </c>
    </row>
    <row r="2598" spans="1:5">
      <c r="A2598" s="7">
        <v>41605</v>
      </c>
      <c r="B2598">
        <v>12.98</v>
      </c>
      <c r="C2598">
        <v>14.117000000000001</v>
      </c>
      <c r="D2598">
        <f t="shared" si="110"/>
        <v>0.16999999999999993</v>
      </c>
      <c r="E2598">
        <f t="shared" si="111"/>
        <v>-0.39769999999999861</v>
      </c>
    </row>
    <row r="2599" spans="1:5">
      <c r="A2599" s="7">
        <v>41606</v>
      </c>
      <c r="B2599">
        <v>12.98</v>
      </c>
      <c r="C2599">
        <v>13.8195</v>
      </c>
      <c r="D2599">
        <f t="shared" si="110"/>
        <v>0</v>
      </c>
      <c r="E2599">
        <f t="shared" si="111"/>
        <v>-0.29750000000000121</v>
      </c>
    </row>
    <row r="2600" spans="1:5">
      <c r="A2600" s="7">
        <v>41607</v>
      </c>
      <c r="B2600">
        <v>13.7</v>
      </c>
      <c r="C2600">
        <v>14.6502</v>
      </c>
      <c r="D2600">
        <f t="shared" si="110"/>
        <v>0.71999999999999886</v>
      </c>
      <c r="E2600">
        <f t="shared" si="111"/>
        <v>0.83070000000000022</v>
      </c>
    </row>
    <row r="2601" spans="1:5">
      <c r="A2601" s="7">
        <v>41610</v>
      </c>
      <c r="B2601">
        <v>14.23</v>
      </c>
      <c r="C2601">
        <v>15.436400000000001</v>
      </c>
      <c r="D2601">
        <f t="shared" si="110"/>
        <v>0.53000000000000114</v>
      </c>
      <c r="E2601">
        <f t="shared" si="111"/>
        <v>0.7862000000000009</v>
      </c>
    </row>
    <row r="2602" spans="1:5">
      <c r="A2602" s="7">
        <v>41611</v>
      </c>
      <c r="B2602">
        <v>14.55</v>
      </c>
      <c r="C2602">
        <v>17.097999999999999</v>
      </c>
      <c r="D2602">
        <f t="shared" si="110"/>
        <v>0.32000000000000028</v>
      </c>
      <c r="E2602">
        <f t="shared" si="111"/>
        <v>1.6615999999999982</v>
      </c>
    </row>
    <row r="2603" spans="1:5">
      <c r="A2603" s="7">
        <v>41612</v>
      </c>
      <c r="B2603">
        <v>14.7</v>
      </c>
      <c r="C2603">
        <v>17.879100000000001</v>
      </c>
      <c r="D2603">
        <f t="shared" si="110"/>
        <v>0.14999999999999858</v>
      </c>
      <c r="E2603">
        <f t="shared" si="111"/>
        <v>0.78110000000000213</v>
      </c>
    </row>
    <row r="2604" spans="1:5">
      <c r="A2604" s="7">
        <v>41613</v>
      </c>
      <c r="B2604">
        <v>15.08</v>
      </c>
      <c r="C2604">
        <v>18.378</v>
      </c>
      <c r="D2604">
        <f t="shared" si="110"/>
        <v>0.38000000000000078</v>
      </c>
      <c r="E2604">
        <f t="shared" si="111"/>
        <v>0.49889999999999901</v>
      </c>
    </row>
    <row r="2605" spans="1:5">
      <c r="A2605" s="7">
        <v>41614</v>
      </c>
      <c r="B2605">
        <v>13.79</v>
      </c>
      <c r="C2605">
        <v>16.499400000000001</v>
      </c>
      <c r="D2605">
        <f t="shared" si="110"/>
        <v>-1.2900000000000009</v>
      </c>
      <c r="E2605">
        <f t="shared" si="111"/>
        <v>-1.8785999999999987</v>
      </c>
    </row>
    <row r="2606" spans="1:5">
      <c r="A2606" s="7">
        <v>41617</v>
      </c>
      <c r="B2606">
        <v>13.49</v>
      </c>
      <c r="C2606">
        <v>16.213799999999999</v>
      </c>
      <c r="D2606">
        <f t="shared" si="110"/>
        <v>-0.29999999999999893</v>
      </c>
      <c r="E2606">
        <f t="shared" si="111"/>
        <v>-0.2856000000000023</v>
      </c>
    </row>
    <row r="2607" spans="1:5">
      <c r="A2607" s="7">
        <v>41618</v>
      </c>
      <c r="B2607">
        <v>13.91</v>
      </c>
      <c r="C2607">
        <v>16.735099999999999</v>
      </c>
      <c r="D2607">
        <f t="shared" si="110"/>
        <v>0.41999999999999993</v>
      </c>
      <c r="E2607">
        <f t="shared" si="111"/>
        <v>0.5213000000000001</v>
      </c>
    </row>
    <row r="2608" spans="1:5">
      <c r="A2608" s="7">
        <v>41619</v>
      </c>
      <c r="B2608">
        <v>15.42</v>
      </c>
      <c r="C2608">
        <v>17.355799999999999</v>
      </c>
      <c r="D2608">
        <f t="shared" si="110"/>
        <v>1.5099999999999998</v>
      </c>
      <c r="E2608">
        <f t="shared" si="111"/>
        <v>0.62069999999999936</v>
      </c>
    </row>
    <row r="2609" spans="1:5">
      <c r="A2609" s="7">
        <v>41620</v>
      </c>
      <c r="B2609">
        <v>15.54</v>
      </c>
      <c r="C2609">
        <v>18.059899999999999</v>
      </c>
      <c r="D2609">
        <f t="shared" si="110"/>
        <v>0.11999999999999922</v>
      </c>
      <c r="E2609">
        <f t="shared" si="111"/>
        <v>0.70410000000000039</v>
      </c>
    </row>
    <row r="2610" spans="1:5">
      <c r="A2610" s="7">
        <v>41621</v>
      </c>
      <c r="B2610">
        <v>15.76</v>
      </c>
      <c r="C2610">
        <v>18.203600000000002</v>
      </c>
      <c r="D2610">
        <f t="shared" si="110"/>
        <v>0.22000000000000064</v>
      </c>
      <c r="E2610">
        <f t="shared" si="111"/>
        <v>0.1437000000000026</v>
      </c>
    </row>
    <row r="2611" spans="1:5">
      <c r="A2611" s="7">
        <v>41624</v>
      </c>
      <c r="B2611">
        <v>16.03</v>
      </c>
      <c r="C2611">
        <v>18.488600000000002</v>
      </c>
      <c r="D2611">
        <f t="shared" si="110"/>
        <v>0.27000000000000135</v>
      </c>
      <c r="E2611">
        <f t="shared" si="111"/>
        <v>0.28500000000000014</v>
      </c>
    </row>
    <row r="2612" spans="1:5">
      <c r="A2612" s="7">
        <v>41625</v>
      </c>
      <c r="B2612">
        <v>16.21</v>
      </c>
      <c r="C2612">
        <v>18.178999999999998</v>
      </c>
      <c r="D2612">
        <f t="shared" si="110"/>
        <v>0.17999999999999972</v>
      </c>
      <c r="E2612">
        <f t="shared" si="111"/>
        <v>-0.30960000000000321</v>
      </c>
    </row>
    <row r="2613" spans="1:5">
      <c r="A2613" s="7">
        <v>41626</v>
      </c>
      <c r="B2613">
        <v>13.8</v>
      </c>
      <c r="C2613">
        <v>17.2028</v>
      </c>
      <c r="D2613">
        <f t="shared" si="110"/>
        <v>-2.41</v>
      </c>
      <c r="E2613">
        <f t="shared" si="111"/>
        <v>-0.97619999999999862</v>
      </c>
    </row>
    <row r="2614" spans="1:5">
      <c r="A2614" s="7">
        <v>41627</v>
      </c>
      <c r="B2614">
        <v>14.15</v>
      </c>
      <c r="C2614">
        <v>15.402900000000001</v>
      </c>
      <c r="D2614">
        <f t="shared" si="110"/>
        <v>0.34999999999999964</v>
      </c>
      <c r="E2614">
        <f t="shared" si="111"/>
        <v>-1.7998999999999992</v>
      </c>
    </row>
    <row r="2615" spans="1:5">
      <c r="A2615" s="7">
        <v>41628</v>
      </c>
      <c r="B2615">
        <v>13.79</v>
      </c>
      <c r="C2615">
        <v>16.008800000000001</v>
      </c>
      <c r="D2615">
        <f t="shared" si="110"/>
        <v>-0.36000000000000121</v>
      </c>
      <c r="E2615">
        <f t="shared" si="111"/>
        <v>0.60590000000000011</v>
      </c>
    </row>
    <row r="2616" spans="1:5">
      <c r="A2616" s="7">
        <v>41631</v>
      </c>
      <c r="B2616">
        <v>13.04</v>
      </c>
      <c r="C2616">
        <v>15.806699999999999</v>
      </c>
      <c r="D2616">
        <f t="shared" si="110"/>
        <v>-0.75</v>
      </c>
      <c r="E2616">
        <f t="shared" si="111"/>
        <v>-0.2021000000000015</v>
      </c>
    </row>
    <row r="2617" spans="1:5">
      <c r="A2617" s="7">
        <v>41632</v>
      </c>
      <c r="B2617">
        <v>12.48</v>
      </c>
      <c r="C2617">
        <v>15.806699999999999</v>
      </c>
      <c r="D2617">
        <f t="shared" si="110"/>
        <v>-0.55999999999999872</v>
      </c>
      <c r="E2617">
        <f t="shared" si="111"/>
        <v>0</v>
      </c>
    </row>
    <row r="2618" spans="1:5">
      <c r="A2618" s="7">
        <v>41633</v>
      </c>
      <c r="B2618">
        <v>12.48</v>
      </c>
      <c r="C2618">
        <v>15.806699999999999</v>
      </c>
      <c r="D2618">
        <f t="shared" si="110"/>
        <v>0</v>
      </c>
      <c r="E2618">
        <f t="shared" si="111"/>
        <v>0</v>
      </c>
    </row>
    <row r="2619" spans="1:5">
      <c r="A2619" s="7">
        <v>41634</v>
      </c>
      <c r="B2619">
        <v>12.33</v>
      </c>
      <c r="C2619">
        <v>15.806699999999999</v>
      </c>
      <c r="D2619">
        <f t="shared" si="110"/>
        <v>-0.15000000000000036</v>
      </c>
      <c r="E2619">
        <f t="shared" si="111"/>
        <v>0</v>
      </c>
    </row>
    <row r="2620" spans="1:5">
      <c r="A2620" s="7">
        <v>41635</v>
      </c>
      <c r="B2620">
        <v>12.46</v>
      </c>
      <c r="C2620">
        <v>16.464300000000001</v>
      </c>
      <c r="D2620">
        <f t="shared" si="110"/>
        <v>0.13000000000000078</v>
      </c>
      <c r="E2620">
        <f t="shared" si="111"/>
        <v>0.65760000000000218</v>
      </c>
    </row>
    <row r="2621" spans="1:5">
      <c r="A2621" s="7">
        <v>41638</v>
      </c>
      <c r="B2621">
        <v>13.56</v>
      </c>
      <c r="C2621">
        <v>17.254899999999999</v>
      </c>
      <c r="D2621">
        <f t="shared" si="110"/>
        <v>1.0999999999999996</v>
      </c>
      <c r="E2621">
        <f t="shared" si="111"/>
        <v>0.79059999999999775</v>
      </c>
    </row>
    <row r="2622" spans="1:5">
      <c r="A2622" s="7">
        <v>41639</v>
      </c>
      <c r="B2622">
        <v>13.72</v>
      </c>
      <c r="C2622">
        <v>17.254899999999999</v>
      </c>
      <c r="D2622">
        <f t="shared" si="110"/>
        <v>0.16000000000000014</v>
      </c>
      <c r="E2622">
        <f t="shared" si="111"/>
        <v>0</v>
      </c>
    </row>
    <row r="2623" spans="1:5">
      <c r="A2623" s="7">
        <v>41640</v>
      </c>
      <c r="B2623">
        <v>13.72</v>
      </c>
      <c r="C2623">
        <v>17.254899999999999</v>
      </c>
      <c r="D2623">
        <f t="shared" si="110"/>
        <v>0</v>
      </c>
      <c r="E2623">
        <f t="shared" si="111"/>
        <v>0</v>
      </c>
    </row>
    <row r="2624" spans="1:5">
      <c r="A2624" s="7">
        <v>41641</v>
      </c>
      <c r="B2624">
        <v>14.23</v>
      </c>
      <c r="C2624">
        <v>18.928599999999999</v>
      </c>
      <c r="D2624">
        <f t="shared" si="110"/>
        <v>0.50999999999999979</v>
      </c>
      <c r="E2624">
        <f t="shared" si="111"/>
        <v>1.6737000000000002</v>
      </c>
    </row>
    <row r="2625" spans="1:5">
      <c r="A2625" s="7">
        <v>41642</v>
      </c>
      <c r="B2625">
        <v>13.76</v>
      </c>
      <c r="C2625">
        <v>18.001799999999999</v>
      </c>
      <c r="D2625">
        <f t="shared" si="110"/>
        <v>-0.47000000000000064</v>
      </c>
      <c r="E2625">
        <f t="shared" si="111"/>
        <v>-0.92680000000000007</v>
      </c>
    </row>
    <row r="2626" spans="1:5">
      <c r="A2626" s="7">
        <v>41645</v>
      </c>
      <c r="B2626">
        <v>13.55</v>
      </c>
      <c r="C2626">
        <v>18.167200000000001</v>
      </c>
      <c r="D2626">
        <f t="shared" si="110"/>
        <v>-0.20999999999999908</v>
      </c>
      <c r="E2626">
        <f t="shared" si="111"/>
        <v>0.16540000000000177</v>
      </c>
    </row>
    <row r="2627" spans="1:5">
      <c r="A2627" s="7">
        <v>41646</v>
      </c>
      <c r="B2627">
        <v>12.92</v>
      </c>
      <c r="C2627">
        <v>17.193200000000001</v>
      </c>
      <c r="D2627">
        <f t="shared" si="110"/>
        <v>-0.63000000000000078</v>
      </c>
      <c r="E2627">
        <f t="shared" si="111"/>
        <v>-0.9740000000000002</v>
      </c>
    </row>
    <row r="2628" spans="1:5">
      <c r="A2628" s="7">
        <v>41647</v>
      </c>
      <c r="B2628">
        <v>12.87</v>
      </c>
      <c r="C2628">
        <v>17.367100000000001</v>
      </c>
      <c r="D2628">
        <f t="shared" si="110"/>
        <v>-5.0000000000000711E-2</v>
      </c>
      <c r="E2628">
        <f t="shared" si="111"/>
        <v>0.17389999999999972</v>
      </c>
    </row>
    <row r="2629" spans="1:5">
      <c r="A2629" s="7">
        <v>41648</v>
      </c>
      <c r="B2629">
        <v>12.89</v>
      </c>
      <c r="C2629">
        <v>17.3584</v>
      </c>
      <c r="D2629">
        <f t="shared" si="110"/>
        <v>2.000000000000135E-2</v>
      </c>
      <c r="E2629">
        <f t="shared" si="111"/>
        <v>-8.7000000000010402E-3</v>
      </c>
    </row>
    <row r="2630" spans="1:5">
      <c r="A2630" s="7">
        <v>41649</v>
      </c>
      <c r="B2630">
        <v>12.14</v>
      </c>
      <c r="C2630">
        <v>16.5627</v>
      </c>
      <c r="D2630">
        <f t="shared" si="110"/>
        <v>-0.75</v>
      </c>
      <c r="E2630">
        <f t="shared" si="111"/>
        <v>-0.79570000000000007</v>
      </c>
    </row>
    <row r="2631" spans="1:5">
      <c r="A2631" s="7">
        <v>41652</v>
      </c>
      <c r="B2631">
        <v>13.28</v>
      </c>
      <c r="C2631">
        <v>17.097799999999999</v>
      </c>
      <c r="D2631">
        <f t="shared" si="110"/>
        <v>1.1399999999999988</v>
      </c>
      <c r="E2631">
        <f t="shared" si="111"/>
        <v>0.53509999999999991</v>
      </c>
    </row>
    <row r="2632" spans="1:5">
      <c r="A2632" s="7">
        <v>41653</v>
      </c>
      <c r="B2632">
        <v>12.28</v>
      </c>
      <c r="C2632">
        <v>16.8066</v>
      </c>
      <c r="D2632">
        <f t="shared" si="110"/>
        <v>-1</v>
      </c>
      <c r="E2632">
        <f t="shared" si="111"/>
        <v>-0.2911999999999999</v>
      </c>
    </row>
    <row r="2633" spans="1:5">
      <c r="A2633" s="7">
        <v>41654</v>
      </c>
      <c r="B2633">
        <v>12.28</v>
      </c>
      <c r="C2633">
        <v>16.508900000000001</v>
      </c>
      <c r="D2633">
        <f t="shared" si="110"/>
        <v>0</v>
      </c>
      <c r="E2633">
        <f t="shared" si="111"/>
        <v>-0.29769999999999897</v>
      </c>
    </row>
    <row r="2634" spans="1:5">
      <c r="A2634" s="7">
        <v>41655</v>
      </c>
      <c r="B2634">
        <v>12.53</v>
      </c>
      <c r="C2634">
        <v>17.056100000000001</v>
      </c>
      <c r="D2634">
        <f t="shared" si="110"/>
        <v>0.25</v>
      </c>
      <c r="E2634">
        <f t="shared" si="111"/>
        <v>0.54720000000000013</v>
      </c>
    </row>
    <row r="2635" spans="1:5">
      <c r="A2635" s="7">
        <v>41656</v>
      </c>
      <c r="B2635">
        <v>12.44</v>
      </c>
      <c r="C2635">
        <v>15.735200000000001</v>
      </c>
      <c r="D2635">
        <f t="shared" si="110"/>
        <v>-8.9999999999999858E-2</v>
      </c>
      <c r="E2635">
        <f t="shared" si="111"/>
        <v>-1.3209</v>
      </c>
    </row>
    <row r="2636" spans="1:5">
      <c r="A2636" s="7">
        <v>41659</v>
      </c>
      <c r="B2636">
        <v>12.44</v>
      </c>
      <c r="C2636">
        <v>16.0913</v>
      </c>
      <c r="D2636">
        <f t="shared" si="110"/>
        <v>0</v>
      </c>
      <c r="E2636">
        <f t="shared" si="111"/>
        <v>0.35609999999999964</v>
      </c>
    </row>
    <row r="2637" spans="1:5">
      <c r="A2637" s="7">
        <v>41660</v>
      </c>
      <c r="B2637">
        <v>12.87</v>
      </c>
      <c r="C2637">
        <v>16.174900000000001</v>
      </c>
      <c r="D2637">
        <f t="shared" si="110"/>
        <v>0.42999999999999972</v>
      </c>
      <c r="E2637">
        <f t="shared" si="111"/>
        <v>8.3600000000000563E-2</v>
      </c>
    </row>
    <row r="2638" spans="1:5">
      <c r="A2638" s="7">
        <v>41661</v>
      </c>
      <c r="B2638">
        <v>12.84</v>
      </c>
      <c r="C2638">
        <v>16.446899999999999</v>
      </c>
      <c r="D2638">
        <f t="shared" si="110"/>
        <v>-2.9999999999999361E-2</v>
      </c>
      <c r="E2638">
        <f t="shared" si="111"/>
        <v>0.27199999999999847</v>
      </c>
    </row>
    <row r="2639" spans="1:5">
      <c r="A2639" s="7">
        <v>41662</v>
      </c>
      <c r="B2639">
        <v>13.77</v>
      </c>
      <c r="C2639">
        <v>17.5122</v>
      </c>
      <c r="D2639">
        <f t="shared" si="110"/>
        <v>0.92999999999999972</v>
      </c>
      <c r="E2639">
        <f t="shared" si="111"/>
        <v>1.0653000000000006</v>
      </c>
    </row>
    <row r="2640" spans="1:5">
      <c r="A2640" s="7">
        <v>41663</v>
      </c>
      <c r="B2640">
        <v>18.14</v>
      </c>
      <c r="C2640">
        <v>20.933299999999999</v>
      </c>
      <c r="D2640">
        <f t="shared" ref="D2640:D2703" si="112">B2640-B2639</f>
        <v>4.370000000000001</v>
      </c>
      <c r="E2640">
        <f t="shared" ref="E2640:E2703" si="113">C2640-C2639</f>
        <v>3.4210999999999991</v>
      </c>
    </row>
    <row r="2641" spans="1:5">
      <c r="A2641" s="7">
        <v>41666</v>
      </c>
      <c r="B2641">
        <v>17.420000000000002</v>
      </c>
      <c r="C2641">
        <v>20.684200000000001</v>
      </c>
      <c r="D2641">
        <f t="shared" si="112"/>
        <v>-0.71999999999999886</v>
      </c>
      <c r="E2641">
        <f t="shared" si="113"/>
        <v>-0.24909999999999854</v>
      </c>
    </row>
    <row r="2642" spans="1:5">
      <c r="A2642" s="7">
        <v>41667</v>
      </c>
      <c r="B2642">
        <v>15.8</v>
      </c>
      <c r="C2642">
        <v>19.972300000000001</v>
      </c>
      <c r="D2642">
        <f t="shared" si="112"/>
        <v>-1.620000000000001</v>
      </c>
      <c r="E2642">
        <f t="shared" si="113"/>
        <v>-0.71189999999999998</v>
      </c>
    </row>
    <row r="2643" spans="1:5">
      <c r="A2643" s="7">
        <v>41668</v>
      </c>
      <c r="B2643">
        <v>17.350000000000001</v>
      </c>
      <c r="C2643">
        <v>21.8127</v>
      </c>
      <c r="D2643">
        <f t="shared" si="112"/>
        <v>1.5500000000000007</v>
      </c>
      <c r="E2643">
        <f t="shared" si="113"/>
        <v>1.8403999999999989</v>
      </c>
    </row>
    <row r="2644" spans="1:5">
      <c r="A2644" s="7">
        <v>41669</v>
      </c>
      <c r="B2644">
        <v>17.29</v>
      </c>
      <c r="C2644">
        <v>21.118099999999998</v>
      </c>
      <c r="D2644">
        <f t="shared" si="112"/>
        <v>-6.0000000000002274E-2</v>
      </c>
      <c r="E2644">
        <f t="shared" si="113"/>
        <v>-0.69460000000000122</v>
      </c>
    </row>
    <row r="2645" spans="1:5">
      <c r="A2645" s="7">
        <v>41670</v>
      </c>
      <c r="B2645">
        <v>18.41</v>
      </c>
      <c r="C2645">
        <v>21.8188</v>
      </c>
      <c r="D2645">
        <f t="shared" si="112"/>
        <v>1.120000000000001</v>
      </c>
      <c r="E2645">
        <f t="shared" si="113"/>
        <v>0.70070000000000121</v>
      </c>
    </row>
    <row r="2646" spans="1:5">
      <c r="A2646" s="7">
        <v>41673</v>
      </c>
      <c r="B2646">
        <v>21.44</v>
      </c>
      <c r="C2646">
        <v>24.020700000000001</v>
      </c>
      <c r="D2646">
        <f t="shared" si="112"/>
        <v>3.0300000000000011</v>
      </c>
      <c r="E2646">
        <f t="shared" si="113"/>
        <v>2.201900000000002</v>
      </c>
    </row>
    <row r="2647" spans="1:5">
      <c r="A2647" s="7">
        <v>41674</v>
      </c>
      <c r="B2647">
        <v>19.11</v>
      </c>
      <c r="C2647">
        <v>23.011399999999998</v>
      </c>
      <c r="D2647">
        <f t="shared" si="112"/>
        <v>-2.3300000000000018</v>
      </c>
      <c r="E2647">
        <f t="shared" si="113"/>
        <v>-1.0093000000000032</v>
      </c>
    </row>
    <row r="2648" spans="1:5">
      <c r="A2648" s="7">
        <v>41675</v>
      </c>
      <c r="B2648">
        <v>19.95</v>
      </c>
      <c r="C2648">
        <v>22.648599999999998</v>
      </c>
      <c r="D2648">
        <f t="shared" si="112"/>
        <v>0.83999999999999986</v>
      </c>
      <c r="E2648">
        <f t="shared" si="113"/>
        <v>-0.36280000000000001</v>
      </c>
    </row>
    <row r="2649" spans="1:5">
      <c r="A2649" s="7">
        <v>41676</v>
      </c>
      <c r="B2649">
        <v>17.23</v>
      </c>
      <c r="C2649">
        <v>20.800999999999998</v>
      </c>
      <c r="D2649">
        <f t="shared" si="112"/>
        <v>-2.7199999999999989</v>
      </c>
      <c r="E2649">
        <f t="shared" si="113"/>
        <v>-1.8475999999999999</v>
      </c>
    </row>
    <row r="2650" spans="1:5">
      <c r="A2650" s="7">
        <v>41677</v>
      </c>
      <c r="B2650">
        <v>15.29</v>
      </c>
      <c r="C2650">
        <v>19.2347</v>
      </c>
      <c r="D2650">
        <f t="shared" si="112"/>
        <v>-1.9400000000000013</v>
      </c>
      <c r="E2650">
        <f t="shared" si="113"/>
        <v>-1.5662999999999982</v>
      </c>
    </row>
    <row r="2651" spans="1:5">
      <c r="A2651" s="7">
        <v>41680</v>
      </c>
      <c r="B2651">
        <v>15.26</v>
      </c>
      <c r="C2651">
        <v>19.307500000000001</v>
      </c>
      <c r="D2651">
        <f t="shared" si="112"/>
        <v>-2.9999999999999361E-2</v>
      </c>
      <c r="E2651">
        <f t="shared" si="113"/>
        <v>7.2800000000000864E-2</v>
      </c>
    </row>
    <row r="2652" spans="1:5">
      <c r="A2652" s="7">
        <v>41681</v>
      </c>
      <c r="B2652">
        <v>14.51</v>
      </c>
      <c r="C2652">
        <v>17.671900000000001</v>
      </c>
      <c r="D2652">
        <f t="shared" si="112"/>
        <v>-0.75</v>
      </c>
      <c r="E2652">
        <f t="shared" si="113"/>
        <v>-1.6356000000000002</v>
      </c>
    </row>
    <row r="2653" spans="1:5">
      <c r="A2653" s="7">
        <v>41682</v>
      </c>
      <c r="B2653">
        <v>14.3</v>
      </c>
      <c r="C2653">
        <v>17.925899999999999</v>
      </c>
      <c r="D2653">
        <f t="shared" si="112"/>
        <v>-0.20999999999999908</v>
      </c>
      <c r="E2653">
        <f t="shared" si="113"/>
        <v>0.25399999999999778</v>
      </c>
    </row>
    <row r="2654" spans="1:5">
      <c r="A2654" s="7">
        <v>41683</v>
      </c>
      <c r="B2654">
        <v>14.14</v>
      </c>
      <c r="C2654">
        <v>17.497800000000002</v>
      </c>
      <c r="D2654">
        <f t="shared" si="112"/>
        <v>-0.16000000000000014</v>
      </c>
      <c r="E2654">
        <f t="shared" si="113"/>
        <v>-0.42809999999999704</v>
      </c>
    </row>
    <row r="2655" spans="1:5">
      <c r="A2655" s="7">
        <v>41684</v>
      </c>
      <c r="B2655">
        <v>13.57</v>
      </c>
      <c r="C2655">
        <v>16.382100000000001</v>
      </c>
      <c r="D2655">
        <f t="shared" si="112"/>
        <v>-0.57000000000000028</v>
      </c>
      <c r="E2655">
        <f t="shared" si="113"/>
        <v>-1.1157000000000004</v>
      </c>
    </row>
    <row r="2656" spans="1:5">
      <c r="A2656" s="7">
        <v>41687</v>
      </c>
      <c r="B2656">
        <v>13.57</v>
      </c>
      <c r="C2656">
        <v>17.203800000000001</v>
      </c>
      <c r="D2656">
        <f t="shared" si="112"/>
        <v>0</v>
      </c>
      <c r="E2656">
        <f t="shared" si="113"/>
        <v>0.82169999999999987</v>
      </c>
    </row>
    <row r="2657" spans="1:5">
      <c r="A2657" s="7">
        <v>41688</v>
      </c>
      <c r="B2657">
        <v>13.87</v>
      </c>
      <c r="C2657">
        <v>17.097300000000001</v>
      </c>
      <c r="D2657">
        <f t="shared" si="112"/>
        <v>0.29999999999999893</v>
      </c>
      <c r="E2657">
        <f t="shared" si="113"/>
        <v>-0.10650000000000048</v>
      </c>
    </row>
    <row r="2658" spans="1:5">
      <c r="A2658" s="7">
        <v>41689</v>
      </c>
      <c r="B2658">
        <v>15.5</v>
      </c>
      <c r="C2658">
        <v>17.448</v>
      </c>
      <c r="D2658">
        <f t="shared" si="112"/>
        <v>1.6300000000000008</v>
      </c>
      <c r="E2658">
        <f t="shared" si="113"/>
        <v>0.35069999999999979</v>
      </c>
    </row>
    <row r="2659" spans="1:5">
      <c r="A2659" s="7">
        <v>41690</v>
      </c>
      <c r="B2659">
        <v>14.79</v>
      </c>
      <c r="C2659">
        <v>17.772099999999998</v>
      </c>
      <c r="D2659">
        <f t="shared" si="112"/>
        <v>-0.71000000000000085</v>
      </c>
      <c r="E2659">
        <f t="shared" si="113"/>
        <v>0.32409999999999783</v>
      </c>
    </row>
    <row r="2660" spans="1:5">
      <c r="A2660" s="7">
        <v>41691</v>
      </c>
      <c r="B2660">
        <v>14.68</v>
      </c>
      <c r="C2660">
        <v>17.377199999999998</v>
      </c>
      <c r="D2660">
        <f t="shared" si="112"/>
        <v>-0.10999999999999943</v>
      </c>
      <c r="E2660">
        <f t="shared" si="113"/>
        <v>-0.39489999999999981</v>
      </c>
    </row>
    <row r="2661" spans="1:5">
      <c r="A2661" s="7">
        <v>41694</v>
      </c>
      <c r="B2661">
        <v>14.23</v>
      </c>
      <c r="C2661">
        <v>16.717500000000001</v>
      </c>
      <c r="D2661">
        <f t="shared" si="112"/>
        <v>-0.44999999999999929</v>
      </c>
      <c r="E2661">
        <f t="shared" si="113"/>
        <v>-0.65969999999999729</v>
      </c>
    </row>
    <row r="2662" spans="1:5">
      <c r="A2662" s="7">
        <v>41695</v>
      </c>
      <c r="B2662">
        <v>13.67</v>
      </c>
      <c r="C2662">
        <v>16.239899999999999</v>
      </c>
      <c r="D2662">
        <f t="shared" si="112"/>
        <v>-0.5600000000000005</v>
      </c>
      <c r="E2662">
        <f t="shared" si="113"/>
        <v>-0.47760000000000247</v>
      </c>
    </row>
    <row r="2663" spans="1:5">
      <c r="A2663" s="7">
        <v>41696</v>
      </c>
      <c r="B2663">
        <v>14.35</v>
      </c>
      <c r="C2663">
        <v>16.141500000000001</v>
      </c>
      <c r="D2663">
        <f t="shared" si="112"/>
        <v>0.67999999999999972</v>
      </c>
      <c r="E2663">
        <f t="shared" si="113"/>
        <v>-9.8399999999998045E-2</v>
      </c>
    </row>
    <row r="2664" spans="1:5">
      <c r="A2664" s="7">
        <v>41697</v>
      </c>
      <c r="B2664">
        <v>14.04</v>
      </c>
      <c r="C2664">
        <v>17.1187</v>
      </c>
      <c r="D2664">
        <f t="shared" si="112"/>
        <v>-0.3100000000000005</v>
      </c>
      <c r="E2664">
        <f t="shared" si="113"/>
        <v>0.97719999999999985</v>
      </c>
    </row>
    <row r="2665" spans="1:5">
      <c r="A2665" s="7">
        <v>41698</v>
      </c>
      <c r="B2665">
        <v>14</v>
      </c>
      <c r="C2665">
        <v>16.7667</v>
      </c>
      <c r="D2665">
        <f t="shared" si="112"/>
        <v>-3.9999999999999147E-2</v>
      </c>
      <c r="E2665">
        <f t="shared" si="113"/>
        <v>-0.35200000000000031</v>
      </c>
    </row>
    <row r="2666" spans="1:5">
      <c r="A2666" s="7">
        <v>41701</v>
      </c>
      <c r="B2666">
        <v>16</v>
      </c>
      <c r="C2666">
        <v>21.860900000000001</v>
      </c>
      <c r="D2666">
        <f t="shared" si="112"/>
        <v>2</v>
      </c>
      <c r="E2666">
        <f t="shared" si="113"/>
        <v>5.0942000000000007</v>
      </c>
    </row>
    <row r="2667" spans="1:5">
      <c r="A2667" s="7">
        <v>41702</v>
      </c>
      <c r="B2667">
        <v>14.1</v>
      </c>
      <c r="C2667">
        <v>18.645499999999998</v>
      </c>
      <c r="D2667">
        <f t="shared" si="112"/>
        <v>-1.9000000000000004</v>
      </c>
      <c r="E2667">
        <f t="shared" si="113"/>
        <v>-3.2154000000000025</v>
      </c>
    </row>
    <row r="2668" spans="1:5">
      <c r="A2668" s="7">
        <v>41703</v>
      </c>
      <c r="B2668">
        <v>13.89</v>
      </c>
      <c r="C2668">
        <v>18.700399999999998</v>
      </c>
      <c r="D2668">
        <f t="shared" si="112"/>
        <v>-0.20999999999999908</v>
      </c>
      <c r="E2668">
        <f t="shared" si="113"/>
        <v>5.4899999999999949E-2</v>
      </c>
    </row>
    <row r="2669" spans="1:5">
      <c r="A2669" s="7">
        <v>41704</v>
      </c>
      <c r="B2669">
        <v>14.21</v>
      </c>
      <c r="C2669">
        <v>17.816600000000001</v>
      </c>
      <c r="D2669">
        <f t="shared" si="112"/>
        <v>0.32000000000000028</v>
      </c>
      <c r="E2669">
        <f t="shared" si="113"/>
        <v>-0.88379999999999725</v>
      </c>
    </row>
    <row r="2670" spans="1:5">
      <c r="A2670" s="7">
        <v>41705</v>
      </c>
      <c r="B2670">
        <v>14.11</v>
      </c>
      <c r="C2670">
        <v>20.472999999999999</v>
      </c>
      <c r="D2670">
        <f t="shared" si="112"/>
        <v>-0.10000000000000142</v>
      </c>
      <c r="E2670">
        <f t="shared" si="113"/>
        <v>2.6563999999999979</v>
      </c>
    </row>
    <row r="2671" spans="1:5">
      <c r="A2671" s="7">
        <v>41708</v>
      </c>
      <c r="B2671">
        <v>14.2</v>
      </c>
      <c r="C2671">
        <v>20.123699999999999</v>
      </c>
      <c r="D2671">
        <f t="shared" si="112"/>
        <v>8.9999999999999858E-2</v>
      </c>
      <c r="E2671">
        <f t="shared" si="113"/>
        <v>-0.3492999999999995</v>
      </c>
    </row>
    <row r="2672" spans="1:5">
      <c r="A2672" s="7">
        <v>41709</v>
      </c>
      <c r="B2672">
        <v>14.8</v>
      </c>
      <c r="C2672">
        <v>19.768799999999999</v>
      </c>
      <c r="D2672">
        <f t="shared" si="112"/>
        <v>0.60000000000000142</v>
      </c>
      <c r="E2672">
        <f t="shared" si="113"/>
        <v>-0.35490000000000066</v>
      </c>
    </row>
    <row r="2673" spans="1:5">
      <c r="A2673" s="7">
        <v>41710</v>
      </c>
      <c r="B2673">
        <v>14.47</v>
      </c>
      <c r="C2673">
        <v>20.212</v>
      </c>
      <c r="D2673">
        <f t="shared" si="112"/>
        <v>-0.33000000000000007</v>
      </c>
      <c r="E2673">
        <f t="shared" si="113"/>
        <v>0.44320000000000093</v>
      </c>
    </row>
    <row r="2674" spans="1:5">
      <c r="A2674" s="7">
        <v>41711</v>
      </c>
      <c r="B2674">
        <v>16.22</v>
      </c>
      <c r="C2674">
        <v>22.089600000000001</v>
      </c>
      <c r="D2674">
        <f t="shared" si="112"/>
        <v>1.7499999999999982</v>
      </c>
      <c r="E2674">
        <f t="shared" si="113"/>
        <v>1.877600000000001</v>
      </c>
    </row>
    <row r="2675" spans="1:5">
      <c r="A2675" s="7">
        <v>41712</v>
      </c>
      <c r="B2675">
        <v>17.82</v>
      </c>
      <c r="C2675">
        <v>23.209499999999998</v>
      </c>
      <c r="D2675">
        <f t="shared" si="112"/>
        <v>1.6000000000000014</v>
      </c>
      <c r="E2675">
        <f t="shared" si="113"/>
        <v>1.1198999999999977</v>
      </c>
    </row>
    <row r="2676" spans="1:5">
      <c r="A2676" s="7">
        <v>41715</v>
      </c>
      <c r="B2676">
        <v>15.64</v>
      </c>
      <c r="C2676">
        <v>21.4617</v>
      </c>
      <c r="D2676">
        <f t="shared" si="112"/>
        <v>-2.1799999999999997</v>
      </c>
      <c r="E2676">
        <f t="shared" si="113"/>
        <v>-1.747799999999998</v>
      </c>
    </row>
    <row r="2677" spans="1:5">
      <c r="A2677" s="7">
        <v>41716</v>
      </c>
      <c r="B2677">
        <v>14.52</v>
      </c>
      <c r="C2677">
        <v>20.108899999999998</v>
      </c>
      <c r="D2677">
        <f t="shared" si="112"/>
        <v>-1.120000000000001</v>
      </c>
      <c r="E2677">
        <f t="shared" si="113"/>
        <v>-1.352800000000002</v>
      </c>
    </row>
    <row r="2678" spans="1:5">
      <c r="A2678" s="7">
        <v>41717</v>
      </c>
      <c r="B2678">
        <v>15.12</v>
      </c>
      <c r="C2678">
        <v>19.292999999999999</v>
      </c>
      <c r="D2678">
        <f t="shared" si="112"/>
        <v>0.59999999999999964</v>
      </c>
      <c r="E2678">
        <f t="shared" si="113"/>
        <v>-0.81589999999999918</v>
      </c>
    </row>
    <row r="2679" spans="1:5">
      <c r="A2679" s="7">
        <v>41718</v>
      </c>
      <c r="B2679">
        <v>14.52</v>
      </c>
      <c r="C2679">
        <v>18.129200000000001</v>
      </c>
      <c r="D2679">
        <f t="shared" si="112"/>
        <v>-0.59999999999999964</v>
      </c>
      <c r="E2679">
        <f t="shared" si="113"/>
        <v>-1.1637999999999984</v>
      </c>
    </row>
    <row r="2680" spans="1:5">
      <c r="A2680" s="7">
        <v>41719</v>
      </c>
      <c r="B2680">
        <v>15</v>
      </c>
      <c r="C2680">
        <v>17.191600000000001</v>
      </c>
      <c r="D2680">
        <f t="shared" si="112"/>
        <v>0.48000000000000043</v>
      </c>
      <c r="E2680">
        <f t="shared" si="113"/>
        <v>-0.93759999999999977</v>
      </c>
    </row>
    <row r="2681" spans="1:5">
      <c r="A2681" s="7">
        <v>41722</v>
      </c>
      <c r="B2681">
        <v>15.09</v>
      </c>
      <c r="C2681">
        <v>19.424800000000001</v>
      </c>
      <c r="D2681">
        <f t="shared" si="112"/>
        <v>8.9999999999999858E-2</v>
      </c>
      <c r="E2681">
        <f t="shared" si="113"/>
        <v>2.2332000000000001</v>
      </c>
    </row>
    <row r="2682" spans="1:5">
      <c r="A2682" s="7">
        <v>41723</v>
      </c>
      <c r="B2682">
        <v>14.02</v>
      </c>
      <c r="C2682">
        <v>18.2637</v>
      </c>
      <c r="D2682">
        <f t="shared" si="112"/>
        <v>-1.0700000000000003</v>
      </c>
      <c r="E2682">
        <f t="shared" si="113"/>
        <v>-1.1611000000000011</v>
      </c>
    </row>
    <row r="2683" spans="1:5">
      <c r="A2683" s="7">
        <v>41724</v>
      </c>
      <c r="B2683">
        <v>14.93</v>
      </c>
      <c r="C2683">
        <v>17.5869</v>
      </c>
      <c r="D2683">
        <f t="shared" si="112"/>
        <v>0.91000000000000014</v>
      </c>
      <c r="E2683">
        <f t="shared" si="113"/>
        <v>-0.67680000000000007</v>
      </c>
    </row>
    <row r="2684" spans="1:5">
      <c r="A2684" s="7">
        <v>41725</v>
      </c>
      <c r="B2684">
        <v>14.62</v>
      </c>
      <c r="C2684">
        <v>17.639700000000001</v>
      </c>
      <c r="D2684">
        <f t="shared" si="112"/>
        <v>-0.3100000000000005</v>
      </c>
      <c r="E2684">
        <f t="shared" si="113"/>
        <v>5.280000000000129E-2</v>
      </c>
    </row>
    <row r="2685" spans="1:5">
      <c r="A2685" s="7">
        <v>41726</v>
      </c>
      <c r="B2685">
        <v>14.41</v>
      </c>
      <c r="C2685">
        <v>17.032399999999999</v>
      </c>
      <c r="D2685">
        <f t="shared" si="112"/>
        <v>-0.20999999999999908</v>
      </c>
      <c r="E2685">
        <f t="shared" si="113"/>
        <v>-0.60730000000000217</v>
      </c>
    </row>
    <row r="2686" spans="1:5">
      <c r="A2686" s="7">
        <v>41729</v>
      </c>
      <c r="B2686">
        <v>13.88</v>
      </c>
      <c r="C2686">
        <v>17.663900000000002</v>
      </c>
      <c r="D2686">
        <f t="shared" si="112"/>
        <v>-0.52999999999999936</v>
      </c>
      <c r="E2686">
        <f t="shared" si="113"/>
        <v>0.63150000000000261</v>
      </c>
    </row>
    <row r="2687" spans="1:5">
      <c r="A2687" s="7">
        <v>41730</v>
      </c>
      <c r="B2687">
        <v>13.1</v>
      </c>
      <c r="C2687">
        <v>16.906400000000001</v>
      </c>
      <c r="D2687">
        <f t="shared" si="112"/>
        <v>-0.78000000000000114</v>
      </c>
      <c r="E2687">
        <f t="shared" si="113"/>
        <v>-0.75750000000000028</v>
      </c>
    </row>
    <row r="2688" spans="1:5">
      <c r="A2688" s="7">
        <v>41731</v>
      </c>
      <c r="B2688">
        <v>13.09</v>
      </c>
      <c r="C2688">
        <v>17.110800000000001</v>
      </c>
      <c r="D2688">
        <f t="shared" si="112"/>
        <v>-9.9999999999997868E-3</v>
      </c>
      <c r="E2688">
        <f t="shared" si="113"/>
        <v>0.20439999999999969</v>
      </c>
    </row>
    <row r="2689" spans="1:5">
      <c r="A2689" s="7">
        <v>41732</v>
      </c>
      <c r="B2689">
        <v>13.37</v>
      </c>
      <c r="C2689">
        <v>16.374199999999998</v>
      </c>
      <c r="D2689">
        <f t="shared" si="112"/>
        <v>0.27999999999999936</v>
      </c>
      <c r="E2689">
        <f t="shared" si="113"/>
        <v>-0.73660000000000281</v>
      </c>
    </row>
    <row r="2690" spans="1:5">
      <c r="A2690" s="7">
        <v>41733</v>
      </c>
      <c r="B2690">
        <v>13.96</v>
      </c>
      <c r="C2690">
        <v>15.875</v>
      </c>
      <c r="D2690">
        <f t="shared" si="112"/>
        <v>0.59000000000000163</v>
      </c>
      <c r="E2690">
        <f t="shared" si="113"/>
        <v>-0.49919999999999831</v>
      </c>
    </row>
    <row r="2691" spans="1:5">
      <c r="A2691" s="7">
        <v>41736</v>
      </c>
      <c r="B2691">
        <v>15.57</v>
      </c>
      <c r="C2691">
        <v>17.543700000000001</v>
      </c>
      <c r="D2691">
        <f t="shared" si="112"/>
        <v>1.6099999999999994</v>
      </c>
      <c r="E2691">
        <f t="shared" si="113"/>
        <v>1.6687000000000012</v>
      </c>
    </row>
    <row r="2692" spans="1:5">
      <c r="A2692" s="7">
        <v>41737</v>
      </c>
      <c r="B2692">
        <v>14.89</v>
      </c>
      <c r="C2692">
        <v>17.603100000000001</v>
      </c>
      <c r="D2692">
        <f t="shared" si="112"/>
        <v>-0.67999999999999972</v>
      </c>
      <c r="E2692">
        <f t="shared" si="113"/>
        <v>5.9400000000000119E-2</v>
      </c>
    </row>
    <row r="2693" spans="1:5">
      <c r="A2693" s="7">
        <v>41738</v>
      </c>
      <c r="B2693">
        <v>13.82</v>
      </c>
      <c r="C2693">
        <v>16.928699999999999</v>
      </c>
      <c r="D2693">
        <f t="shared" si="112"/>
        <v>-1.0700000000000003</v>
      </c>
      <c r="E2693">
        <f t="shared" si="113"/>
        <v>-0.67440000000000211</v>
      </c>
    </row>
    <row r="2694" spans="1:5">
      <c r="A2694" s="7">
        <v>41739</v>
      </c>
      <c r="B2694">
        <v>15.89</v>
      </c>
      <c r="C2694">
        <v>17.254200000000001</v>
      </c>
      <c r="D2694">
        <f t="shared" si="112"/>
        <v>2.0700000000000003</v>
      </c>
      <c r="E2694">
        <f t="shared" si="113"/>
        <v>0.32550000000000168</v>
      </c>
    </row>
    <row r="2695" spans="1:5">
      <c r="A2695" s="7">
        <v>41740</v>
      </c>
      <c r="B2695">
        <v>17.03</v>
      </c>
      <c r="C2695">
        <v>18.295500000000001</v>
      </c>
      <c r="D2695">
        <f t="shared" si="112"/>
        <v>1.1400000000000006</v>
      </c>
      <c r="E2695">
        <f t="shared" si="113"/>
        <v>1.0412999999999997</v>
      </c>
    </row>
    <row r="2696" spans="1:5">
      <c r="A2696" s="7">
        <v>41743</v>
      </c>
      <c r="B2696">
        <v>16.11</v>
      </c>
      <c r="C2696">
        <v>18.4986</v>
      </c>
      <c r="D2696">
        <f t="shared" si="112"/>
        <v>-0.92000000000000171</v>
      </c>
      <c r="E2696">
        <f t="shared" si="113"/>
        <v>0.20309999999999917</v>
      </c>
    </row>
    <row r="2697" spans="1:5">
      <c r="A2697" s="7">
        <v>41744</v>
      </c>
      <c r="B2697">
        <v>15.61</v>
      </c>
      <c r="C2697">
        <v>19.6432</v>
      </c>
      <c r="D2697">
        <f t="shared" si="112"/>
        <v>-0.5</v>
      </c>
      <c r="E2697">
        <f t="shared" si="113"/>
        <v>1.1446000000000005</v>
      </c>
    </row>
    <row r="2698" spans="1:5">
      <c r="A2698" s="7">
        <v>41745</v>
      </c>
      <c r="B2698">
        <v>14.18</v>
      </c>
      <c r="C2698">
        <v>17.318100000000001</v>
      </c>
      <c r="D2698">
        <f t="shared" si="112"/>
        <v>-1.4299999999999997</v>
      </c>
      <c r="E2698">
        <f t="shared" si="113"/>
        <v>-2.3250999999999991</v>
      </c>
    </row>
    <row r="2699" spans="1:5">
      <c r="A2699" s="7">
        <v>41746</v>
      </c>
      <c r="B2699">
        <v>13.36</v>
      </c>
      <c r="C2699">
        <v>16.9939</v>
      </c>
      <c r="D2699">
        <f t="shared" si="112"/>
        <v>-0.82000000000000028</v>
      </c>
      <c r="E2699">
        <f t="shared" si="113"/>
        <v>-0.32420000000000115</v>
      </c>
    </row>
    <row r="2700" spans="1:5">
      <c r="A2700" s="7">
        <v>41747</v>
      </c>
      <c r="B2700">
        <v>13.36</v>
      </c>
      <c r="C2700">
        <v>16.9939</v>
      </c>
      <c r="D2700">
        <f t="shared" si="112"/>
        <v>0</v>
      </c>
      <c r="E2700">
        <f t="shared" si="113"/>
        <v>0</v>
      </c>
    </row>
    <row r="2701" spans="1:5">
      <c r="A2701" s="7">
        <v>41750</v>
      </c>
      <c r="B2701">
        <v>13.25</v>
      </c>
      <c r="C2701">
        <v>16.9939</v>
      </c>
      <c r="D2701">
        <f t="shared" si="112"/>
        <v>-0.10999999999999943</v>
      </c>
      <c r="E2701">
        <f t="shared" si="113"/>
        <v>0</v>
      </c>
    </row>
    <row r="2702" spans="1:5">
      <c r="A2702" s="7">
        <v>41751</v>
      </c>
      <c r="B2702">
        <v>13.19</v>
      </c>
      <c r="C2702">
        <v>16.812100000000001</v>
      </c>
      <c r="D2702">
        <f t="shared" si="112"/>
        <v>-6.0000000000000497E-2</v>
      </c>
      <c r="E2702">
        <f t="shared" si="113"/>
        <v>-0.18179999999999907</v>
      </c>
    </row>
    <row r="2703" spans="1:5">
      <c r="A2703" s="7">
        <v>41752</v>
      </c>
      <c r="B2703">
        <v>13.27</v>
      </c>
      <c r="C2703">
        <v>17.1008</v>
      </c>
      <c r="D2703">
        <f t="shared" si="112"/>
        <v>8.0000000000000071E-2</v>
      </c>
      <c r="E2703">
        <f t="shared" si="113"/>
        <v>0.28869999999999862</v>
      </c>
    </row>
    <row r="2704" spans="1:5">
      <c r="A2704" s="7">
        <v>41753</v>
      </c>
      <c r="B2704">
        <v>13.32</v>
      </c>
      <c r="C2704">
        <v>16.998100000000001</v>
      </c>
      <c r="D2704">
        <f t="shared" ref="D2704:D2767" si="114">B2704-B2703</f>
        <v>5.0000000000000711E-2</v>
      </c>
      <c r="E2704">
        <f t="shared" ref="E2704:E2767" si="115">C2704-C2703</f>
        <v>-0.10269999999999868</v>
      </c>
    </row>
    <row r="2705" spans="1:5">
      <c r="A2705" s="7">
        <v>41754</v>
      </c>
      <c r="B2705">
        <v>14.06</v>
      </c>
      <c r="C2705">
        <v>18.767800000000001</v>
      </c>
      <c r="D2705">
        <f t="shared" si="114"/>
        <v>0.74000000000000021</v>
      </c>
      <c r="E2705">
        <f t="shared" si="115"/>
        <v>1.7697000000000003</v>
      </c>
    </row>
    <row r="2706" spans="1:5">
      <c r="A2706" s="7">
        <v>41757</v>
      </c>
      <c r="B2706">
        <v>13.97</v>
      </c>
      <c r="C2706">
        <v>18.451699999999999</v>
      </c>
      <c r="D2706">
        <f t="shared" si="114"/>
        <v>-8.9999999999999858E-2</v>
      </c>
      <c r="E2706">
        <f t="shared" si="115"/>
        <v>-0.31610000000000227</v>
      </c>
    </row>
    <row r="2707" spans="1:5">
      <c r="A2707" s="7">
        <v>41758</v>
      </c>
      <c r="B2707">
        <v>13.71</v>
      </c>
      <c r="C2707">
        <v>17.343</v>
      </c>
      <c r="D2707">
        <f t="shared" si="114"/>
        <v>-0.25999999999999979</v>
      </c>
      <c r="E2707">
        <f t="shared" si="115"/>
        <v>-1.1086999999999989</v>
      </c>
    </row>
    <row r="2708" spans="1:5">
      <c r="A2708" s="7">
        <v>41759</v>
      </c>
      <c r="B2708">
        <v>13.41</v>
      </c>
      <c r="C2708">
        <v>17.071300000000001</v>
      </c>
      <c r="D2708">
        <f t="shared" si="114"/>
        <v>-0.30000000000000071</v>
      </c>
      <c r="E2708">
        <f t="shared" si="115"/>
        <v>-0.27169999999999916</v>
      </c>
    </row>
    <row r="2709" spans="1:5">
      <c r="A2709" s="7">
        <v>41760</v>
      </c>
      <c r="B2709">
        <v>13.25</v>
      </c>
      <c r="C2709">
        <v>17.071300000000001</v>
      </c>
      <c r="D2709">
        <f t="shared" si="114"/>
        <v>-0.16000000000000014</v>
      </c>
      <c r="E2709">
        <f t="shared" si="115"/>
        <v>0</v>
      </c>
    </row>
    <row r="2710" spans="1:5">
      <c r="A2710" s="7">
        <v>41761</v>
      </c>
      <c r="B2710">
        <v>12.91</v>
      </c>
      <c r="C2710">
        <v>17.9023</v>
      </c>
      <c r="D2710">
        <f t="shared" si="114"/>
        <v>-0.33999999999999986</v>
      </c>
      <c r="E2710">
        <f t="shared" si="115"/>
        <v>0.83099999999999952</v>
      </c>
    </row>
    <row r="2711" spans="1:5">
      <c r="A2711" s="7">
        <v>41764</v>
      </c>
      <c r="B2711">
        <v>13.29</v>
      </c>
      <c r="C2711">
        <v>18.064399999999999</v>
      </c>
      <c r="D2711">
        <f t="shared" si="114"/>
        <v>0.37999999999999901</v>
      </c>
      <c r="E2711">
        <f t="shared" si="115"/>
        <v>0.1620999999999988</v>
      </c>
    </row>
    <row r="2712" spans="1:5">
      <c r="A2712" s="7">
        <v>41765</v>
      </c>
      <c r="B2712">
        <v>13.8</v>
      </c>
      <c r="C2712">
        <v>18.509699999999999</v>
      </c>
      <c r="D2712">
        <f t="shared" si="114"/>
        <v>0.51000000000000156</v>
      </c>
      <c r="E2712">
        <f t="shared" si="115"/>
        <v>0.44529999999999959</v>
      </c>
    </row>
    <row r="2713" spans="1:5">
      <c r="A2713" s="7">
        <v>41766</v>
      </c>
      <c r="B2713">
        <v>13.4</v>
      </c>
      <c r="C2713">
        <v>17.5579</v>
      </c>
      <c r="D2713">
        <f t="shared" si="114"/>
        <v>-0.40000000000000036</v>
      </c>
      <c r="E2713">
        <f t="shared" si="115"/>
        <v>-0.95179999999999865</v>
      </c>
    </row>
    <row r="2714" spans="1:5">
      <c r="A2714" s="7">
        <v>41767</v>
      </c>
      <c r="B2714">
        <v>13.43</v>
      </c>
      <c r="C2714">
        <v>16.734200000000001</v>
      </c>
      <c r="D2714">
        <f t="shared" si="114"/>
        <v>2.9999999999999361E-2</v>
      </c>
      <c r="E2714">
        <f t="shared" si="115"/>
        <v>-0.82369999999999877</v>
      </c>
    </row>
    <row r="2715" spans="1:5">
      <c r="A2715" s="7">
        <v>41768</v>
      </c>
      <c r="B2715">
        <v>12.92</v>
      </c>
      <c r="C2715">
        <v>16.666799999999999</v>
      </c>
      <c r="D2715">
        <f t="shared" si="114"/>
        <v>-0.50999999999999979</v>
      </c>
      <c r="E2715">
        <f t="shared" si="115"/>
        <v>-6.7400000000002791E-2</v>
      </c>
    </row>
    <row r="2716" spans="1:5">
      <c r="A2716" s="7">
        <v>41771</v>
      </c>
      <c r="B2716">
        <v>12.23</v>
      </c>
      <c r="C2716">
        <v>16.249099999999999</v>
      </c>
      <c r="D2716">
        <f t="shared" si="114"/>
        <v>-0.6899999999999995</v>
      </c>
      <c r="E2716">
        <f t="shared" si="115"/>
        <v>-0.41769999999999996</v>
      </c>
    </row>
    <row r="2717" spans="1:5">
      <c r="A2717" s="7">
        <v>41772</v>
      </c>
      <c r="B2717">
        <v>12.13</v>
      </c>
      <c r="C2717">
        <v>15.9994</v>
      </c>
      <c r="D2717">
        <f t="shared" si="114"/>
        <v>-9.9999999999999645E-2</v>
      </c>
      <c r="E2717">
        <f t="shared" si="115"/>
        <v>-0.24969999999999892</v>
      </c>
    </row>
    <row r="2718" spans="1:5">
      <c r="A2718" s="7">
        <v>41773</v>
      </c>
      <c r="B2718">
        <v>12.17</v>
      </c>
      <c r="C2718">
        <v>15.8782</v>
      </c>
      <c r="D2718">
        <f t="shared" si="114"/>
        <v>3.9999999999999147E-2</v>
      </c>
      <c r="E2718">
        <f t="shared" si="115"/>
        <v>-0.12119999999999997</v>
      </c>
    </row>
    <row r="2719" spans="1:5">
      <c r="A2719" s="7">
        <v>41774</v>
      </c>
      <c r="B2719">
        <v>13.17</v>
      </c>
      <c r="C2719">
        <v>17.4465</v>
      </c>
      <c r="D2719">
        <f t="shared" si="114"/>
        <v>1</v>
      </c>
      <c r="E2719">
        <f t="shared" si="115"/>
        <v>1.5683000000000007</v>
      </c>
    </row>
    <row r="2720" spans="1:5">
      <c r="A2720" s="7">
        <v>41775</v>
      </c>
      <c r="B2720">
        <v>12.44</v>
      </c>
      <c r="C2720">
        <v>15.7941</v>
      </c>
      <c r="D2720">
        <f t="shared" si="114"/>
        <v>-0.73000000000000043</v>
      </c>
      <c r="E2720">
        <f t="shared" si="115"/>
        <v>-1.6524000000000001</v>
      </c>
    </row>
    <row r="2721" spans="1:5">
      <c r="A2721" s="7">
        <v>41778</v>
      </c>
      <c r="B2721">
        <v>12.42</v>
      </c>
      <c r="C2721">
        <v>15.9315</v>
      </c>
      <c r="D2721">
        <f t="shared" si="114"/>
        <v>-1.9999999999999574E-2</v>
      </c>
      <c r="E2721">
        <f t="shared" si="115"/>
        <v>0.13739999999999952</v>
      </c>
    </row>
    <row r="2722" spans="1:5">
      <c r="A2722" s="7">
        <v>41779</v>
      </c>
      <c r="B2722">
        <v>12.96</v>
      </c>
      <c r="C2722">
        <v>15.723100000000001</v>
      </c>
      <c r="D2722">
        <f t="shared" si="114"/>
        <v>0.54000000000000092</v>
      </c>
      <c r="E2722">
        <f t="shared" si="115"/>
        <v>-0.20839999999999925</v>
      </c>
    </row>
    <row r="2723" spans="1:5">
      <c r="A2723" s="7">
        <v>41780</v>
      </c>
      <c r="B2723">
        <v>11.91</v>
      </c>
      <c r="C2723">
        <v>15.290100000000001</v>
      </c>
      <c r="D2723">
        <f t="shared" si="114"/>
        <v>-1.0500000000000007</v>
      </c>
      <c r="E2723">
        <f t="shared" si="115"/>
        <v>-0.43299999999999983</v>
      </c>
    </row>
    <row r="2724" spans="1:5">
      <c r="A2724" s="7">
        <v>41781</v>
      </c>
      <c r="B2724">
        <v>12.03</v>
      </c>
      <c r="C2724">
        <v>15.260199999999999</v>
      </c>
      <c r="D2724">
        <f t="shared" si="114"/>
        <v>0.11999999999999922</v>
      </c>
      <c r="E2724">
        <f t="shared" si="115"/>
        <v>-2.990000000000137E-2</v>
      </c>
    </row>
    <row r="2725" spans="1:5">
      <c r="A2725" s="7">
        <v>41782</v>
      </c>
      <c r="B2725">
        <v>11.36</v>
      </c>
      <c r="C2725">
        <v>15.5997</v>
      </c>
      <c r="D2725">
        <f t="shared" si="114"/>
        <v>-0.66999999999999993</v>
      </c>
      <c r="E2725">
        <f t="shared" si="115"/>
        <v>0.33950000000000102</v>
      </c>
    </row>
    <row r="2726" spans="1:5">
      <c r="A2726" s="7">
        <v>41785</v>
      </c>
      <c r="B2726">
        <v>11.36</v>
      </c>
      <c r="C2726">
        <v>15.249000000000001</v>
      </c>
      <c r="D2726">
        <f t="shared" si="114"/>
        <v>0</v>
      </c>
      <c r="E2726">
        <f t="shared" si="115"/>
        <v>-0.35069999999999979</v>
      </c>
    </row>
    <row r="2727" spans="1:5">
      <c r="A2727" s="7">
        <v>41786</v>
      </c>
      <c r="B2727">
        <v>11.51</v>
      </c>
      <c r="C2727">
        <v>15.152200000000001</v>
      </c>
      <c r="D2727">
        <f t="shared" si="114"/>
        <v>0.15000000000000036</v>
      </c>
      <c r="E2727">
        <f t="shared" si="115"/>
        <v>-9.6799999999999997E-2</v>
      </c>
    </row>
    <row r="2728" spans="1:5">
      <c r="A2728" s="7">
        <v>41787</v>
      </c>
      <c r="B2728">
        <v>11.68</v>
      </c>
      <c r="C2728">
        <v>15.0184</v>
      </c>
      <c r="D2728">
        <f t="shared" si="114"/>
        <v>0.16999999999999993</v>
      </c>
      <c r="E2728">
        <f t="shared" si="115"/>
        <v>-0.13380000000000081</v>
      </c>
    </row>
    <row r="2729" spans="1:5">
      <c r="A2729" s="7">
        <v>41788</v>
      </c>
      <c r="B2729">
        <v>11.57</v>
      </c>
      <c r="C2729">
        <v>15.517099999999999</v>
      </c>
      <c r="D2729">
        <f t="shared" si="114"/>
        <v>-0.10999999999999943</v>
      </c>
      <c r="E2729">
        <f t="shared" si="115"/>
        <v>0.49869999999999948</v>
      </c>
    </row>
    <row r="2730" spans="1:5">
      <c r="A2730" s="7">
        <v>41789</v>
      </c>
      <c r="B2730">
        <v>11.4</v>
      </c>
      <c r="C2730">
        <v>15.7845</v>
      </c>
      <c r="D2730">
        <f t="shared" si="114"/>
        <v>-0.16999999999999993</v>
      </c>
      <c r="E2730">
        <f t="shared" si="115"/>
        <v>0.2674000000000003</v>
      </c>
    </row>
    <row r="2731" spans="1:5">
      <c r="A2731" s="7">
        <v>41792</v>
      </c>
      <c r="B2731">
        <v>11.58</v>
      </c>
      <c r="C2731">
        <v>16.258600000000001</v>
      </c>
      <c r="D2731">
        <f t="shared" si="114"/>
        <v>0.17999999999999972</v>
      </c>
      <c r="E2731">
        <f t="shared" si="115"/>
        <v>0.47410000000000174</v>
      </c>
    </row>
    <row r="2732" spans="1:5">
      <c r="A2732" s="7">
        <v>41793</v>
      </c>
      <c r="B2732">
        <v>11.87</v>
      </c>
      <c r="C2732">
        <v>16.520800000000001</v>
      </c>
      <c r="D2732">
        <f t="shared" si="114"/>
        <v>0.28999999999999915</v>
      </c>
      <c r="E2732">
        <f t="shared" si="115"/>
        <v>0.26219999999999999</v>
      </c>
    </row>
    <row r="2733" spans="1:5">
      <c r="A2733" s="7">
        <v>41794</v>
      </c>
      <c r="B2733">
        <v>12.08</v>
      </c>
      <c r="C2733">
        <v>16.508299999999998</v>
      </c>
      <c r="D2733">
        <f t="shared" si="114"/>
        <v>0.21000000000000085</v>
      </c>
      <c r="E2733">
        <f t="shared" si="115"/>
        <v>-1.2500000000002842E-2</v>
      </c>
    </row>
    <row r="2734" spans="1:5">
      <c r="A2734" s="7">
        <v>41795</v>
      </c>
      <c r="B2734">
        <v>11.68</v>
      </c>
      <c r="C2734">
        <v>14.6235</v>
      </c>
      <c r="D2734">
        <f t="shared" si="114"/>
        <v>-0.40000000000000036</v>
      </c>
      <c r="E2734">
        <f t="shared" si="115"/>
        <v>-1.8847999999999985</v>
      </c>
    </row>
    <row r="2735" spans="1:5">
      <c r="A2735" s="7">
        <v>41796</v>
      </c>
      <c r="B2735">
        <v>10.73</v>
      </c>
      <c r="C2735">
        <v>13.460699999999999</v>
      </c>
      <c r="D2735">
        <f t="shared" si="114"/>
        <v>-0.94999999999999929</v>
      </c>
      <c r="E2735">
        <f t="shared" si="115"/>
        <v>-1.1628000000000007</v>
      </c>
    </row>
    <row r="2736" spans="1:5">
      <c r="A2736" s="7">
        <v>41799</v>
      </c>
      <c r="B2736">
        <v>11.15</v>
      </c>
      <c r="C2736">
        <v>13.1403</v>
      </c>
      <c r="D2736">
        <f t="shared" si="114"/>
        <v>0.41999999999999993</v>
      </c>
      <c r="E2736">
        <f t="shared" si="115"/>
        <v>-0.32039999999999935</v>
      </c>
    </row>
    <row r="2737" spans="1:5">
      <c r="A2737" s="7">
        <v>41800</v>
      </c>
      <c r="B2737">
        <v>10.99</v>
      </c>
      <c r="C2737">
        <v>13.039899999999999</v>
      </c>
      <c r="D2737">
        <f t="shared" si="114"/>
        <v>-0.16000000000000014</v>
      </c>
      <c r="E2737">
        <f t="shared" si="115"/>
        <v>-0.10040000000000049</v>
      </c>
    </row>
    <row r="2738" spans="1:5">
      <c r="A2738" s="7">
        <v>41801</v>
      </c>
      <c r="B2738">
        <v>11.6</v>
      </c>
      <c r="C2738">
        <v>13.7325</v>
      </c>
      <c r="D2738">
        <f t="shared" si="114"/>
        <v>0.60999999999999943</v>
      </c>
      <c r="E2738">
        <f t="shared" si="115"/>
        <v>0.69260000000000055</v>
      </c>
    </row>
    <row r="2739" spans="1:5">
      <c r="A2739" s="7">
        <v>41802</v>
      </c>
      <c r="B2739">
        <v>12.56</v>
      </c>
      <c r="C2739">
        <v>13.846399999999999</v>
      </c>
      <c r="D2739">
        <f t="shared" si="114"/>
        <v>0.96000000000000085</v>
      </c>
      <c r="E2739">
        <f t="shared" si="115"/>
        <v>0.11389999999999922</v>
      </c>
    </row>
    <row r="2740" spans="1:5">
      <c r="A2740" s="7">
        <v>41803</v>
      </c>
      <c r="B2740">
        <v>12.18</v>
      </c>
      <c r="C2740">
        <v>14.151300000000001</v>
      </c>
      <c r="D2740">
        <f t="shared" si="114"/>
        <v>-0.38000000000000078</v>
      </c>
      <c r="E2740">
        <f t="shared" si="115"/>
        <v>0.30490000000000173</v>
      </c>
    </row>
    <row r="2741" spans="1:5">
      <c r="A2741" s="7">
        <v>41806</v>
      </c>
      <c r="B2741">
        <v>12.65</v>
      </c>
      <c r="C2741">
        <v>15.371600000000001</v>
      </c>
      <c r="D2741">
        <f t="shared" si="114"/>
        <v>0.47000000000000064</v>
      </c>
      <c r="E2741">
        <f t="shared" si="115"/>
        <v>1.2202999999999999</v>
      </c>
    </row>
    <row r="2742" spans="1:5">
      <c r="A2742" s="7">
        <v>41807</v>
      </c>
      <c r="B2742">
        <v>12.06</v>
      </c>
      <c r="C2742">
        <v>14.3399</v>
      </c>
      <c r="D2742">
        <f t="shared" si="114"/>
        <v>-0.58999999999999986</v>
      </c>
      <c r="E2742">
        <f t="shared" si="115"/>
        <v>-1.0317000000000007</v>
      </c>
    </row>
    <row r="2743" spans="1:5">
      <c r="A2743" s="7">
        <v>41808</v>
      </c>
      <c r="B2743">
        <v>10.61</v>
      </c>
      <c r="C2743">
        <v>13.882300000000001</v>
      </c>
      <c r="D2743">
        <f t="shared" si="114"/>
        <v>-1.4500000000000011</v>
      </c>
      <c r="E2743">
        <f t="shared" si="115"/>
        <v>-0.45759999999999934</v>
      </c>
    </row>
    <row r="2744" spans="1:5">
      <c r="A2744" s="7">
        <v>41809</v>
      </c>
      <c r="B2744">
        <v>10.62</v>
      </c>
      <c r="C2744">
        <v>12.712999999999999</v>
      </c>
      <c r="D2744">
        <f t="shared" si="114"/>
        <v>9.9999999999997868E-3</v>
      </c>
      <c r="E2744">
        <f t="shared" si="115"/>
        <v>-1.1693000000000016</v>
      </c>
    </row>
    <row r="2745" spans="1:5">
      <c r="A2745" s="7">
        <v>41810</v>
      </c>
      <c r="B2745">
        <v>10.85</v>
      </c>
      <c r="C2745">
        <v>12.7797</v>
      </c>
      <c r="D2745">
        <f t="shared" si="114"/>
        <v>0.23000000000000043</v>
      </c>
      <c r="E2745">
        <f t="shared" si="115"/>
        <v>6.670000000000087E-2</v>
      </c>
    </row>
    <row r="2746" spans="1:5">
      <c r="A2746" s="7">
        <v>41813</v>
      </c>
      <c r="B2746">
        <v>10.98</v>
      </c>
      <c r="C2746">
        <v>13.583399999999999</v>
      </c>
      <c r="D2746">
        <f t="shared" si="114"/>
        <v>0.13000000000000078</v>
      </c>
      <c r="E2746">
        <f t="shared" si="115"/>
        <v>0.80369999999999919</v>
      </c>
    </row>
    <row r="2747" spans="1:5">
      <c r="A2747" s="7">
        <v>41814</v>
      </c>
      <c r="B2747">
        <v>12.13</v>
      </c>
      <c r="C2747">
        <v>13.129099999999999</v>
      </c>
      <c r="D2747">
        <f t="shared" si="114"/>
        <v>1.1500000000000004</v>
      </c>
      <c r="E2747">
        <f t="shared" si="115"/>
        <v>-0.45429999999999993</v>
      </c>
    </row>
    <row r="2748" spans="1:5">
      <c r="A2748" s="7">
        <v>41815</v>
      </c>
      <c r="B2748">
        <v>11.59</v>
      </c>
      <c r="C2748">
        <v>14.300700000000001</v>
      </c>
      <c r="D2748">
        <f t="shared" si="114"/>
        <v>-0.54000000000000092</v>
      </c>
      <c r="E2748">
        <f t="shared" si="115"/>
        <v>1.1716000000000015</v>
      </c>
    </row>
    <row r="2749" spans="1:5">
      <c r="A2749" s="7">
        <v>41816</v>
      </c>
      <c r="B2749">
        <v>11.63</v>
      </c>
      <c r="C2749">
        <v>14.7994</v>
      </c>
      <c r="D2749">
        <f t="shared" si="114"/>
        <v>4.0000000000000924E-2</v>
      </c>
      <c r="E2749">
        <f t="shared" si="115"/>
        <v>0.49869999999999948</v>
      </c>
    </row>
    <row r="2750" spans="1:5">
      <c r="A2750" s="7">
        <v>41817</v>
      </c>
      <c r="B2750">
        <v>11.26</v>
      </c>
      <c r="C2750">
        <v>15.296099999999999</v>
      </c>
      <c r="D2750">
        <f t="shared" si="114"/>
        <v>-0.37000000000000099</v>
      </c>
      <c r="E2750">
        <f t="shared" si="115"/>
        <v>0.49669999999999881</v>
      </c>
    </row>
    <row r="2751" spans="1:5">
      <c r="A2751" s="7">
        <v>41820</v>
      </c>
      <c r="B2751">
        <v>11.57</v>
      </c>
      <c r="C2751">
        <v>15.269</v>
      </c>
      <c r="D2751">
        <f t="shared" si="114"/>
        <v>0.3100000000000005</v>
      </c>
      <c r="E2751">
        <f t="shared" si="115"/>
        <v>-2.7099999999999014E-2</v>
      </c>
    </row>
    <row r="2752" spans="1:5">
      <c r="A2752" s="7">
        <v>41821</v>
      </c>
      <c r="B2752">
        <v>11.15</v>
      </c>
      <c r="C2752">
        <v>14.3916</v>
      </c>
      <c r="D2752">
        <f t="shared" si="114"/>
        <v>-0.41999999999999993</v>
      </c>
      <c r="E2752">
        <f t="shared" si="115"/>
        <v>-0.87739999999999974</v>
      </c>
    </row>
    <row r="2753" spans="1:5">
      <c r="A2753" s="7">
        <v>41822</v>
      </c>
      <c r="B2753">
        <v>10.82</v>
      </c>
      <c r="C2753">
        <v>13.9595</v>
      </c>
      <c r="D2753">
        <f t="shared" si="114"/>
        <v>-0.33000000000000007</v>
      </c>
      <c r="E2753">
        <f t="shared" si="115"/>
        <v>-0.43210000000000015</v>
      </c>
    </row>
    <row r="2754" spans="1:5">
      <c r="A2754" s="7">
        <v>41823</v>
      </c>
      <c r="B2754">
        <v>10.32</v>
      </c>
      <c r="C2754">
        <v>12.885199999999999</v>
      </c>
      <c r="D2754">
        <f t="shared" si="114"/>
        <v>-0.5</v>
      </c>
      <c r="E2754">
        <f t="shared" si="115"/>
        <v>-1.0743000000000009</v>
      </c>
    </row>
    <row r="2755" spans="1:5">
      <c r="A2755" s="7">
        <v>41824</v>
      </c>
      <c r="B2755">
        <v>10.32</v>
      </c>
      <c r="C2755">
        <v>13.0962</v>
      </c>
      <c r="D2755">
        <f t="shared" si="114"/>
        <v>0</v>
      </c>
      <c r="E2755">
        <f t="shared" si="115"/>
        <v>0.2110000000000003</v>
      </c>
    </row>
    <row r="2756" spans="1:5">
      <c r="A2756" s="7">
        <v>41827</v>
      </c>
      <c r="B2756">
        <v>11.33</v>
      </c>
      <c r="C2756">
        <v>14.3276</v>
      </c>
      <c r="D2756">
        <f t="shared" si="114"/>
        <v>1.0099999999999998</v>
      </c>
      <c r="E2756">
        <f t="shared" si="115"/>
        <v>1.2314000000000007</v>
      </c>
    </row>
    <row r="2757" spans="1:5">
      <c r="A2757" s="7">
        <v>41828</v>
      </c>
      <c r="B2757">
        <v>11.98</v>
      </c>
      <c r="C2757">
        <v>15.886699999999999</v>
      </c>
      <c r="D2757">
        <f t="shared" si="114"/>
        <v>0.65000000000000036</v>
      </c>
      <c r="E2757">
        <f t="shared" si="115"/>
        <v>1.559099999999999</v>
      </c>
    </row>
    <row r="2758" spans="1:5">
      <c r="A2758" s="7">
        <v>41829</v>
      </c>
      <c r="B2758">
        <v>11.65</v>
      </c>
      <c r="C2758">
        <v>15.092000000000001</v>
      </c>
      <c r="D2758">
        <f t="shared" si="114"/>
        <v>-0.33000000000000007</v>
      </c>
      <c r="E2758">
        <f t="shared" si="115"/>
        <v>-0.79469999999999885</v>
      </c>
    </row>
    <row r="2759" spans="1:5">
      <c r="A2759" s="7">
        <v>41830</v>
      </c>
      <c r="B2759">
        <v>12.59</v>
      </c>
      <c r="C2759">
        <v>16.6584</v>
      </c>
      <c r="D2759">
        <f t="shared" si="114"/>
        <v>0.9399999999999995</v>
      </c>
      <c r="E2759">
        <f t="shared" si="115"/>
        <v>1.5663999999999998</v>
      </c>
    </row>
    <row r="2760" spans="1:5">
      <c r="A2760" s="7">
        <v>41831</v>
      </c>
      <c r="B2760">
        <v>12.08</v>
      </c>
      <c r="C2760">
        <v>16.338200000000001</v>
      </c>
      <c r="D2760">
        <f t="shared" si="114"/>
        <v>-0.50999999999999979</v>
      </c>
      <c r="E2760">
        <f t="shared" si="115"/>
        <v>-0.32019999999999982</v>
      </c>
    </row>
    <row r="2761" spans="1:5">
      <c r="A2761" s="7">
        <v>41834</v>
      </c>
      <c r="B2761">
        <v>11.82</v>
      </c>
      <c r="C2761">
        <v>14.9871</v>
      </c>
      <c r="D2761">
        <f t="shared" si="114"/>
        <v>-0.25999999999999979</v>
      </c>
      <c r="E2761">
        <f t="shared" si="115"/>
        <v>-1.3511000000000006</v>
      </c>
    </row>
    <row r="2762" spans="1:5">
      <c r="A2762" s="7">
        <v>41835</v>
      </c>
      <c r="B2762">
        <v>11.96</v>
      </c>
      <c r="C2762">
        <v>15.870699999999999</v>
      </c>
      <c r="D2762">
        <f t="shared" si="114"/>
        <v>0.14000000000000057</v>
      </c>
      <c r="E2762">
        <f t="shared" si="115"/>
        <v>0.8835999999999995</v>
      </c>
    </row>
    <row r="2763" spans="1:5">
      <c r="A2763" s="7">
        <v>41836</v>
      </c>
      <c r="B2763">
        <v>11</v>
      </c>
      <c r="C2763">
        <v>14.8111</v>
      </c>
      <c r="D2763">
        <f t="shared" si="114"/>
        <v>-0.96000000000000085</v>
      </c>
      <c r="E2763">
        <f t="shared" si="115"/>
        <v>-1.0595999999999997</v>
      </c>
    </row>
    <row r="2764" spans="1:5">
      <c r="A2764" s="7">
        <v>41837</v>
      </c>
      <c r="B2764">
        <v>14.54</v>
      </c>
      <c r="C2764">
        <v>17.646799999999999</v>
      </c>
      <c r="D2764">
        <f t="shared" si="114"/>
        <v>3.5399999999999991</v>
      </c>
      <c r="E2764">
        <f t="shared" si="115"/>
        <v>2.8356999999999992</v>
      </c>
    </row>
    <row r="2765" spans="1:5">
      <c r="A2765" s="7">
        <v>41838</v>
      </c>
      <c r="B2765">
        <v>12.06</v>
      </c>
      <c r="C2765">
        <v>16.5305</v>
      </c>
      <c r="D2765">
        <f t="shared" si="114"/>
        <v>-2.4799999999999986</v>
      </c>
      <c r="E2765">
        <f t="shared" si="115"/>
        <v>-1.116299999999999</v>
      </c>
    </row>
    <row r="2766" spans="1:5">
      <c r="A2766" s="7">
        <v>41841</v>
      </c>
      <c r="B2766">
        <v>12.81</v>
      </c>
      <c r="C2766">
        <v>17.722200000000001</v>
      </c>
      <c r="D2766">
        <f t="shared" si="114"/>
        <v>0.75</v>
      </c>
      <c r="E2766">
        <f t="shared" si="115"/>
        <v>1.1917000000000009</v>
      </c>
    </row>
    <row r="2767" spans="1:5">
      <c r="A2767" s="7">
        <v>41842</v>
      </c>
      <c r="B2767">
        <v>12.24</v>
      </c>
      <c r="C2767">
        <v>15.6723</v>
      </c>
      <c r="D2767">
        <f t="shared" si="114"/>
        <v>-0.57000000000000028</v>
      </c>
      <c r="E2767">
        <f t="shared" si="115"/>
        <v>-2.0499000000000009</v>
      </c>
    </row>
    <row r="2768" spans="1:5">
      <c r="A2768" s="7">
        <v>41843</v>
      </c>
      <c r="B2768">
        <v>11.52</v>
      </c>
      <c r="C2768">
        <v>15.5898</v>
      </c>
      <c r="D2768">
        <f t="shared" ref="D2768:D2831" si="116">B2768-B2767</f>
        <v>-0.72000000000000064</v>
      </c>
      <c r="E2768">
        <f t="shared" ref="E2768:E2831" si="117">C2768-C2767</f>
        <v>-8.2499999999999574E-2</v>
      </c>
    </row>
    <row r="2769" spans="1:5">
      <c r="A2769" s="7">
        <v>41844</v>
      </c>
      <c r="B2769">
        <v>11.84</v>
      </c>
      <c r="C2769">
        <v>14.8523</v>
      </c>
      <c r="D2769">
        <f t="shared" si="116"/>
        <v>0.32000000000000028</v>
      </c>
      <c r="E2769">
        <f t="shared" si="117"/>
        <v>-0.73750000000000071</v>
      </c>
    </row>
    <row r="2770" spans="1:5">
      <c r="A2770" s="7">
        <v>41845</v>
      </c>
      <c r="B2770">
        <v>12.69</v>
      </c>
      <c r="C2770">
        <v>16.730899999999998</v>
      </c>
      <c r="D2770">
        <f t="shared" si="116"/>
        <v>0.84999999999999964</v>
      </c>
      <c r="E2770">
        <f t="shared" si="117"/>
        <v>1.8785999999999987</v>
      </c>
    </row>
    <row r="2771" spans="1:5">
      <c r="A2771" s="7">
        <v>41848</v>
      </c>
      <c r="B2771">
        <v>12.56</v>
      </c>
      <c r="C2771">
        <v>17.069700000000001</v>
      </c>
      <c r="D2771">
        <f t="shared" si="116"/>
        <v>-0.12999999999999901</v>
      </c>
      <c r="E2771">
        <f t="shared" si="117"/>
        <v>0.33880000000000265</v>
      </c>
    </row>
    <row r="2772" spans="1:5">
      <c r="A2772" s="7">
        <v>41849</v>
      </c>
      <c r="B2772">
        <v>13.28</v>
      </c>
      <c r="C2772">
        <v>16.760100000000001</v>
      </c>
      <c r="D2772">
        <f t="shared" si="116"/>
        <v>0.71999999999999886</v>
      </c>
      <c r="E2772">
        <f t="shared" si="117"/>
        <v>-0.30959999999999965</v>
      </c>
    </row>
    <row r="2773" spans="1:5">
      <c r="A2773" s="7">
        <v>41850</v>
      </c>
      <c r="B2773">
        <v>13.33</v>
      </c>
      <c r="C2773">
        <v>17.4831</v>
      </c>
      <c r="D2773">
        <f t="shared" si="116"/>
        <v>5.0000000000000711E-2</v>
      </c>
      <c r="E2773">
        <f t="shared" si="117"/>
        <v>0.72299999999999898</v>
      </c>
    </row>
    <row r="2774" spans="1:5">
      <c r="A2774" s="7">
        <v>41851</v>
      </c>
      <c r="B2774">
        <v>16.95</v>
      </c>
      <c r="C2774">
        <v>19.1221</v>
      </c>
      <c r="D2774">
        <f t="shared" si="116"/>
        <v>3.6199999999999992</v>
      </c>
      <c r="E2774">
        <f t="shared" si="117"/>
        <v>1.6389999999999993</v>
      </c>
    </row>
    <row r="2775" spans="1:5">
      <c r="A2775" s="7">
        <v>41852</v>
      </c>
      <c r="B2775">
        <v>17.03</v>
      </c>
      <c r="C2775">
        <v>19.8142</v>
      </c>
      <c r="D2775">
        <f t="shared" si="116"/>
        <v>8.0000000000001847E-2</v>
      </c>
      <c r="E2775">
        <f t="shared" si="117"/>
        <v>0.69209999999999994</v>
      </c>
    </row>
    <row r="2776" spans="1:5">
      <c r="A2776" s="7">
        <v>41855</v>
      </c>
      <c r="B2776">
        <v>15.12</v>
      </c>
      <c r="C2776">
        <v>19.094000000000001</v>
      </c>
      <c r="D2776">
        <f t="shared" si="116"/>
        <v>-1.9100000000000019</v>
      </c>
      <c r="E2776">
        <f t="shared" si="117"/>
        <v>-0.7201999999999984</v>
      </c>
    </row>
    <row r="2777" spans="1:5">
      <c r="A2777" s="7">
        <v>41856</v>
      </c>
      <c r="B2777">
        <v>16.87</v>
      </c>
      <c r="C2777">
        <v>18.4436</v>
      </c>
      <c r="D2777">
        <f t="shared" si="116"/>
        <v>1.7500000000000018</v>
      </c>
      <c r="E2777">
        <f t="shared" si="117"/>
        <v>-0.6504000000000012</v>
      </c>
    </row>
    <row r="2778" spans="1:5">
      <c r="A2778" s="7">
        <v>41857</v>
      </c>
      <c r="B2778">
        <v>16.37</v>
      </c>
      <c r="C2778">
        <v>19.1494</v>
      </c>
      <c r="D2778">
        <f t="shared" si="116"/>
        <v>-0.5</v>
      </c>
      <c r="E2778">
        <f t="shared" si="117"/>
        <v>0.70579999999999998</v>
      </c>
    </row>
    <row r="2779" spans="1:5">
      <c r="A2779" s="7">
        <v>41858</v>
      </c>
      <c r="B2779">
        <v>16.66</v>
      </c>
      <c r="C2779">
        <v>20.7973</v>
      </c>
      <c r="D2779">
        <f t="shared" si="116"/>
        <v>0.28999999999999915</v>
      </c>
      <c r="E2779">
        <f t="shared" si="117"/>
        <v>1.6478999999999999</v>
      </c>
    </row>
    <row r="2780" spans="1:5">
      <c r="A2780" s="7">
        <v>41859</v>
      </c>
      <c r="B2780">
        <v>15.77</v>
      </c>
      <c r="C2780">
        <v>21.238600000000002</v>
      </c>
      <c r="D2780">
        <f t="shared" si="116"/>
        <v>-0.89000000000000057</v>
      </c>
      <c r="E2780">
        <f t="shared" si="117"/>
        <v>0.4413000000000018</v>
      </c>
    </row>
    <row r="2781" spans="1:5">
      <c r="A2781" s="7">
        <v>41862</v>
      </c>
      <c r="B2781">
        <v>14.23</v>
      </c>
      <c r="C2781">
        <v>19.428799999999999</v>
      </c>
      <c r="D2781">
        <f t="shared" si="116"/>
        <v>-1.5399999999999991</v>
      </c>
      <c r="E2781">
        <f t="shared" si="117"/>
        <v>-1.8098000000000027</v>
      </c>
    </row>
    <row r="2782" spans="1:5">
      <c r="A2782" s="7">
        <v>41863</v>
      </c>
      <c r="B2782">
        <v>14.13</v>
      </c>
      <c r="C2782">
        <v>19.562000000000001</v>
      </c>
      <c r="D2782">
        <f t="shared" si="116"/>
        <v>-9.9999999999999645E-2</v>
      </c>
      <c r="E2782">
        <f t="shared" si="117"/>
        <v>0.13320000000000221</v>
      </c>
    </row>
    <row r="2783" spans="1:5">
      <c r="A2783" s="7">
        <v>41864</v>
      </c>
      <c r="B2783">
        <v>12.9</v>
      </c>
      <c r="C2783">
        <v>18.231400000000001</v>
      </c>
      <c r="D2783">
        <f t="shared" si="116"/>
        <v>-1.2300000000000004</v>
      </c>
      <c r="E2783">
        <f t="shared" si="117"/>
        <v>-1.3306000000000004</v>
      </c>
    </row>
    <row r="2784" spans="1:5">
      <c r="A2784" s="7">
        <v>41865</v>
      </c>
      <c r="B2784">
        <v>12.42</v>
      </c>
      <c r="C2784">
        <v>17.297799999999999</v>
      </c>
      <c r="D2784">
        <f t="shared" si="116"/>
        <v>-0.48000000000000043</v>
      </c>
      <c r="E2784">
        <f t="shared" si="117"/>
        <v>-0.93360000000000198</v>
      </c>
    </row>
    <row r="2785" spans="1:5">
      <c r="A2785" s="7">
        <v>41866</v>
      </c>
      <c r="B2785">
        <v>13.15</v>
      </c>
      <c r="C2785">
        <v>20.3569</v>
      </c>
      <c r="D2785">
        <f t="shared" si="116"/>
        <v>0.73000000000000043</v>
      </c>
      <c r="E2785">
        <f t="shared" si="117"/>
        <v>3.0591000000000008</v>
      </c>
    </row>
    <row r="2786" spans="1:5">
      <c r="A2786" s="7">
        <v>41869</v>
      </c>
      <c r="B2786">
        <v>12.32</v>
      </c>
      <c r="C2786">
        <v>17.029399999999999</v>
      </c>
      <c r="D2786">
        <f t="shared" si="116"/>
        <v>-0.83000000000000007</v>
      </c>
      <c r="E2786">
        <f t="shared" si="117"/>
        <v>-3.3275000000000006</v>
      </c>
    </row>
    <row r="2787" spans="1:5">
      <c r="A2787" s="7">
        <v>41870</v>
      </c>
      <c r="B2787">
        <v>12.21</v>
      </c>
      <c r="C2787">
        <v>16.308299999999999</v>
      </c>
      <c r="D2787">
        <f t="shared" si="116"/>
        <v>-0.10999999999999943</v>
      </c>
      <c r="E2787">
        <f t="shared" si="117"/>
        <v>-0.72109999999999985</v>
      </c>
    </row>
    <row r="2788" spans="1:5">
      <c r="A2788" s="7">
        <v>41871</v>
      </c>
      <c r="B2788">
        <v>11.78</v>
      </c>
      <c r="C2788">
        <v>16.727799999999998</v>
      </c>
      <c r="D2788">
        <f t="shared" si="116"/>
        <v>-0.43000000000000149</v>
      </c>
      <c r="E2788">
        <f t="shared" si="117"/>
        <v>0.41949999999999932</v>
      </c>
    </row>
    <row r="2789" spans="1:5">
      <c r="A2789" s="7">
        <v>41872</v>
      </c>
      <c r="B2789">
        <v>11.76</v>
      </c>
      <c r="C2789">
        <v>16.034500000000001</v>
      </c>
      <c r="D2789">
        <f t="shared" si="116"/>
        <v>-1.9999999999999574E-2</v>
      </c>
      <c r="E2789">
        <f t="shared" si="117"/>
        <v>-0.69329999999999714</v>
      </c>
    </row>
    <row r="2790" spans="1:5">
      <c r="A2790" s="7">
        <v>41873</v>
      </c>
      <c r="B2790">
        <v>11.47</v>
      </c>
      <c r="C2790">
        <v>17.2349</v>
      </c>
      <c r="D2790">
        <f t="shared" si="116"/>
        <v>-0.28999999999999915</v>
      </c>
      <c r="E2790">
        <f t="shared" si="117"/>
        <v>1.2003999999999984</v>
      </c>
    </row>
    <row r="2791" spans="1:5">
      <c r="A2791" s="7">
        <v>41876</v>
      </c>
      <c r="B2791">
        <v>11.7</v>
      </c>
      <c r="C2791">
        <v>16.451899999999998</v>
      </c>
      <c r="D2791">
        <f t="shared" si="116"/>
        <v>0.22999999999999865</v>
      </c>
      <c r="E2791">
        <f t="shared" si="117"/>
        <v>-0.78300000000000125</v>
      </c>
    </row>
    <row r="2792" spans="1:5">
      <c r="A2792" s="7">
        <v>41877</v>
      </c>
      <c r="B2792">
        <v>11.63</v>
      </c>
      <c r="C2792">
        <v>15.8972</v>
      </c>
      <c r="D2792">
        <f t="shared" si="116"/>
        <v>-6.9999999999998508E-2</v>
      </c>
      <c r="E2792">
        <f t="shared" si="117"/>
        <v>-0.55469999999999864</v>
      </c>
    </row>
    <row r="2793" spans="1:5">
      <c r="A2793" s="7">
        <v>41878</v>
      </c>
      <c r="B2793">
        <v>11.78</v>
      </c>
      <c r="C2793">
        <v>16.106100000000001</v>
      </c>
      <c r="D2793">
        <f t="shared" si="116"/>
        <v>0.14999999999999858</v>
      </c>
      <c r="E2793">
        <f t="shared" si="117"/>
        <v>0.20890000000000164</v>
      </c>
    </row>
    <row r="2794" spans="1:5">
      <c r="A2794" s="7">
        <v>41879</v>
      </c>
      <c r="B2794">
        <v>12.05</v>
      </c>
      <c r="C2794">
        <v>17.279499999999999</v>
      </c>
      <c r="D2794">
        <f t="shared" si="116"/>
        <v>0.27000000000000135</v>
      </c>
      <c r="E2794">
        <f t="shared" si="117"/>
        <v>1.1733999999999973</v>
      </c>
    </row>
    <row r="2795" spans="1:5">
      <c r="A2795" s="7">
        <v>41880</v>
      </c>
      <c r="B2795">
        <v>11.98</v>
      </c>
      <c r="C2795">
        <v>17.188800000000001</v>
      </c>
      <c r="D2795">
        <f t="shared" si="116"/>
        <v>-7.0000000000000284E-2</v>
      </c>
      <c r="E2795">
        <f t="shared" si="117"/>
        <v>-9.0699999999998226E-2</v>
      </c>
    </row>
    <row r="2796" spans="1:5">
      <c r="A2796" s="7">
        <v>41883</v>
      </c>
      <c r="B2796">
        <v>11.98</v>
      </c>
      <c r="C2796">
        <v>17.732299999999999</v>
      </c>
      <c r="D2796">
        <f t="shared" si="116"/>
        <v>0</v>
      </c>
      <c r="E2796">
        <f t="shared" si="117"/>
        <v>0.5434999999999981</v>
      </c>
    </row>
    <row r="2797" spans="1:5">
      <c r="A2797" s="7">
        <v>41884</v>
      </c>
      <c r="B2797">
        <v>12.25</v>
      </c>
      <c r="C2797">
        <v>17.835000000000001</v>
      </c>
      <c r="D2797">
        <f t="shared" si="116"/>
        <v>0.26999999999999957</v>
      </c>
      <c r="E2797">
        <f t="shared" si="117"/>
        <v>0.10270000000000223</v>
      </c>
    </row>
    <row r="2798" spans="1:5">
      <c r="A2798" s="7">
        <v>41885</v>
      </c>
      <c r="B2798">
        <v>12.36</v>
      </c>
      <c r="C2798">
        <v>16.810300000000002</v>
      </c>
      <c r="D2798">
        <f t="shared" si="116"/>
        <v>0.10999999999999943</v>
      </c>
      <c r="E2798">
        <f t="shared" si="117"/>
        <v>-1.0246999999999993</v>
      </c>
    </row>
    <row r="2799" spans="1:5">
      <c r="A2799" s="7">
        <v>41886</v>
      </c>
      <c r="B2799">
        <v>12.64</v>
      </c>
      <c r="C2799">
        <v>16.161000000000001</v>
      </c>
      <c r="D2799">
        <f t="shared" si="116"/>
        <v>0.28000000000000114</v>
      </c>
      <c r="E2799">
        <f t="shared" si="117"/>
        <v>-0.64930000000000021</v>
      </c>
    </row>
    <row r="2800" spans="1:5">
      <c r="A2800" s="7">
        <v>41887</v>
      </c>
      <c r="B2800">
        <v>12.09</v>
      </c>
      <c r="C2800">
        <v>15.4702</v>
      </c>
      <c r="D2800">
        <f t="shared" si="116"/>
        <v>-0.55000000000000071</v>
      </c>
      <c r="E2800">
        <f t="shared" si="117"/>
        <v>-0.69080000000000119</v>
      </c>
    </row>
    <row r="2801" spans="1:5">
      <c r="A2801" s="7">
        <v>41890</v>
      </c>
      <c r="B2801">
        <v>12.66</v>
      </c>
      <c r="C2801">
        <v>15.847899999999999</v>
      </c>
      <c r="D2801">
        <f t="shared" si="116"/>
        <v>0.57000000000000028</v>
      </c>
      <c r="E2801">
        <f t="shared" si="117"/>
        <v>0.37769999999999904</v>
      </c>
    </row>
    <row r="2802" spans="1:5">
      <c r="A2802" s="7">
        <v>41891</v>
      </c>
      <c r="B2802">
        <v>13.5</v>
      </c>
      <c r="C2802">
        <v>15.878</v>
      </c>
      <c r="D2802">
        <f t="shared" si="116"/>
        <v>0.83999999999999986</v>
      </c>
      <c r="E2802">
        <f t="shared" si="117"/>
        <v>3.0100000000000904E-2</v>
      </c>
    </row>
    <row r="2803" spans="1:5">
      <c r="A2803" s="7">
        <v>41892</v>
      </c>
      <c r="B2803">
        <v>12.88</v>
      </c>
      <c r="C2803">
        <v>16.418700000000001</v>
      </c>
      <c r="D2803">
        <f t="shared" si="116"/>
        <v>-0.61999999999999922</v>
      </c>
      <c r="E2803">
        <f t="shared" si="117"/>
        <v>0.54070000000000107</v>
      </c>
    </row>
    <row r="2804" spans="1:5">
      <c r="A2804" s="7">
        <v>41893</v>
      </c>
      <c r="B2804">
        <v>12.8</v>
      </c>
      <c r="C2804">
        <v>16.6097</v>
      </c>
      <c r="D2804">
        <f t="shared" si="116"/>
        <v>-8.0000000000000071E-2</v>
      </c>
      <c r="E2804">
        <f t="shared" si="117"/>
        <v>0.19099999999999895</v>
      </c>
    </row>
    <row r="2805" spans="1:5">
      <c r="A2805" s="7">
        <v>41894</v>
      </c>
      <c r="B2805">
        <v>13.31</v>
      </c>
      <c r="C2805">
        <v>15.9108</v>
      </c>
      <c r="D2805">
        <f t="shared" si="116"/>
        <v>0.50999999999999979</v>
      </c>
      <c r="E2805">
        <f t="shared" si="117"/>
        <v>-0.69890000000000008</v>
      </c>
    </row>
    <row r="2806" spans="1:5">
      <c r="A2806" s="7">
        <v>41897</v>
      </c>
      <c r="B2806">
        <v>14.12</v>
      </c>
      <c r="C2806">
        <v>16.7209</v>
      </c>
      <c r="D2806">
        <f t="shared" si="116"/>
        <v>0.80999999999999872</v>
      </c>
      <c r="E2806">
        <f t="shared" si="117"/>
        <v>0.81010000000000026</v>
      </c>
    </row>
    <row r="2807" spans="1:5">
      <c r="A2807" s="7">
        <v>41898</v>
      </c>
      <c r="B2807">
        <v>12.73</v>
      </c>
      <c r="C2807">
        <v>17.096</v>
      </c>
      <c r="D2807">
        <f t="shared" si="116"/>
        <v>-1.3899999999999988</v>
      </c>
      <c r="E2807">
        <f t="shared" si="117"/>
        <v>0.37509999999999977</v>
      </c>
    </row>
    <row r="2808" spans="1:5">
      <c r="A2808" s="7">
        <v>41899</v>
      </c>
      <c r="B2808">
        <v>12.65</v>
      </c>
      <c r="C2808">
        <v>16.431999999999999</v>
      </c>
      <c r="D2808">
        <f t="shared" si="116"/>
        <v>-8.0000000000000071E-2</v>
      </c>
      <c r="E2808">
        <f t="shared" si="117"/>
        <v>-0.66400000000000148</v>
      </c>
    </row>
    <row r="2809" spans="1:5">
      <c r="A2809" s="7">
        <v>41900</v>
      </c>
      <c r="B2809">
        <v>12.03</v>
      </c>
      <c r="C2809">
        <v>16.6266</v>
      </c>
      <c r="D2809">
        <f t="shared" si="116"/>
        <v>-0.62000000000000099</v>
      </c>
      <c r="E2809">
        <f t="shared" si="117"/>
        <v>0.19460000000000122</v>
      </c>
    </row>
    <row r="2810" spans="1:5">
      <c r="A2810" s="7">
        <v>41901</v>
      </c>
      <c r="B2810">
        <v>12.11</v>
      </c>
      <c r="C2810">
        <v>15.0596</v>
      </c>
      <c r="D2810">
        <f t="shared" si="116"/>
        <v>8.0000000000000071E-2</v>
      </c>
      <c r="E2810">
        <f t="shared" si="117"/>
        <v>-1.5670000000000002</v>
      </c>
    </row>
    <row r="2811" spans="1:5">
      <c r="A2811" s="7">
        <v>41904</v>
      </c>
      <c r="B2811">
        <v>13.69</v>
      </c>
      <c r="C2811">
        <v>15.830299999999999</v>
      </c>
      <c r="D2811">
        <f t="shared" si="116"/>
        <v>1.58</v>
      </c>
      <c r="E2811">
        <f t="shared" si="117"/>
        <v>0.77069999999999972</v>
      </c>
    </row>
    <row r="2812" spans="1:5">
      <c r="A2812" s="7">
        <v>41905</v>
      </c>
      <c r="B2812">
        <v>14.93</v>
      </c>
      <c r="C2812">
        <v>17.7684</v>
      </c>
      <c r="D2812">
        <f t="shared" si="116"/>
        <v>1.2400000000000002</v>
      </c>
      <c r="E2812">
        <f t="shared" si="117"/>
        <v>1.9381000000000004</v>
      </c>
    </row>
    <row r="2813" spans="1:5">
      <c r="A2813" s="7">
        <v>41906</v>
      </c>
      <c r="B2813">
        <v>13.27</v>
      </c>
      <c r="C2813">
        <v>15.9504</v>
      </c>
      <c r="D2813">
        <f t="shared" si="116"/>
        <v>-1.6600000000000001</v>
      </c>
      <c r="E2813">
        <f t="shared" si="117"/>
        <v>-1.8179999999999996</v>
      </c>
    </row>
    <row r="2814" spans="1:5">
      <c r="A2814" s="7">
        <v>41907</v>
      </c>
      <c r="B2814">
        <v>15.64</v>
      </c>
      <c r="C2814">
        <v>17.565799999999999</v>
      </c>
      <c r="D2814">
        <f t="shared" si="116"/>
        <v>2.370000000000001</v>
      </c>
      <c r="E2814">
        <f t="shared" si="117"/>
        <v>1.6153999999999993</v>
      </c>
    </row>
    <row r="2815" spans="1:5">
      <c r="A2815" s="7">
        <v>41908</v>
      </c>
      <c r="B2815">
        <v>14.85</v>
      </c>
      <c r="C2815">
        <v>17.601199999999999</v>
      </c>
      <c r="D2815">
        <f t="shared" si="116"/>
        <v>-0.79000000000000092</v>
      </c>
      <c r="E2815">
        <f t="shared" si="117"/>
        <v>3.539999999999921E-2</v>
      </c>
    </row>
    <row r="2816" spans="1:5">
      <c r="A2816" s="7">
        <v>41911</v>
      </c>
      <c r="B2816">
        <v>15.98</v>
      </c>
      <c r="C2816">
        <v>18.797499999999999</v>
      </c>
      <c r="D2816">
        <f t="shared" si="116"/>
        <v>1.1300000000000008</v>
      </c>
      <c r="E2816">
        <f t="shared" si="117"/>
        <v>1.1963000000000008</v>
      </c>
    </row>
    <row r="2817" spans="1:5">
      <c r="A2817" s="7">
        <v>41912</v>
      </c>
      <c r="B2817">
        <v>16.309999999999999</v>
      </c>
      <c r="C2817">
        <v>17.851400000000002</v>
      </c>
      <c r="D2817">
        <f t="shared" si="116"/>
        <v>0.32999999999999829</v>
      </c>
      <c r="E2817">
        <f t="shared" si="117"/>
        <v>-0.94609999999999772</v>
      </c>
    </row>
    <row r="2818" spans="1:5">
      <c r="A2818" s="7">
        <v>41913</v>
      </c>
      <c r="B2818">
        <v>16.71</v>
      </c>
      <c r="C2818">
        <v>19.013999999999999</v>
      </c>
      <c r="D2818">
        <f t="shared" si="116"/>
        <v>0.40000000000000213</v>
      </c>
      <c r="E2818">
        <f t="shared" si="117"/>
        <v>1.1625999999999976</v>
      </c>
    </row>
    <row r="2819" spans="1:5">
      <c r="A2819" s="7">
        <v>41914</v>
      </c>
      <c r="B2819">
        <v>16.16</v>
      </c>
      <c r="C2819">
        <v>21.078800000000001</v>
      </c>
      <c r="D2819">
        <f t="shared" si="116"/>
        <v>-0.55000000000000071</v>
      </c>
      <c r="E2819">
        <f t="shared" si="117"/>
        <v>2.0648000000000017</v>
      </c>
    </row>
    <row r="2820" spans="1:5">
      <c r="A2820" s="7">
        <v>41915</v>
      </c>
      <c r="B2820">
        <v>14.55</v>
      </c>
      <c r="C2820">
        <v>19.695</v>
      </c>
      <c r="D2820">
        <f t="shared" si="116"/>
        <v>-1.6099999999999994</v>
      </c>
      <c r="E2820">
        <f t="shared" si="117"/>
        <v>-1.3838000000000008</v>
      </c>
    </row>
    <row r="2821" spans="1:5">
      <c r="A2821" s="7">
        <v>41918</v>
      </c>
      <c r="B2821">
        <v>15.46</v>
      </c>
      <c r="C2821">
        <v>19.761399999999998</v>
      </c>
      <c r="D2821">
        <f t="shared" si="116"/>
        <v>0.91000000000000014</v>
      </c>
      <c r="E2821">
        <f t="shared" si="117"/>
        <v>6.6399999999998016E-2</v>
      </c>
    </row>
    <row r="2822" spans="1:5">
      <c r="A2822" s="7">
        <v>41919</v>
      </c>
      <c r="B2822">
        <v>17.2</v>
      </c>
      <c r="C2822">
        <v>21.0076</v>
      </c>
      <c r="D2822">
        <f t="shared" si="116"/>
        <v>1.7399999999999984</v>
      </c>
      <c r="E2822">
        <f t="shared" si="117"/>
        <v>1.2462000000000018</v>
      </c>
    </row>
    <row r="2823" spans="1:5">
      <c r="A2823" s="7">
        <v>41920</v>
      </c>
      <c r="B2823">
        <v>15.11</v>
      </c>
      <c r="C2823">
        <v>20.903600000000001</v>
      </c>
      <c r="D2823">
        <f t="shared" si="116"/>
        <v>-2.09</v>
      </c>
      <c r="E2823">
        <f t="shared" si="117"/>
        <v>-0.1039999999999992</v>
      </c>
    </row>
    <row r="2824" spans="1:5">
      <c r="A2824" s="7">
        <v>41921</v>
      </c>
      <c r="B2824">
        <v>18.760000000000002</v>
      </c>
      <c r="C2824">
        <v>20.516200000000001</v>
      </c>
      <c r="D2824">
        <f t="shared" si="116"/>
        <v>3.6500000000000021</v>
      </c>
      <c r="E2824">
        <f t="shared" si="117"/>
        <v>-0.38739999999999952</v>
      </c>
    </row>
    <row r="2825" spans="1:5">
      <c r="A2825" s="7">
        <v>41922</v>
      </c>
      <c r="B2825">
        <v>21.24</v>
      </c>
      <c r="C2825">
        <v>23.116800000000001</v>
      </c>
      <c r="D2825">
        <f t="shared" si="116"/>
        <v>2.4799999999999969</v>
      </c>
      <c r="E2825">
        <f t="shared" si="117"/>
        <v>2.6006</v>
      </c>
    </row>
    <row r="2826" spans="1:5">
      <c r="A2826" s="7">
        <v>41925</v>
      </c>
      <c r="B2826">
        <v>24.64</v>
      </c>
      <c r="C2826">
        <v>23.496600000000001</v>
      </c>
      <c r="D2826">
        <f t="shared" si="116"/>
        <v>3.4000000000000021</v>
      </c>
      <c r="E2826">
        <f t="shared" si="117"/>
        <v>0.37979999999999947</v>
      </c>
    </row>
    <row r="2827" spans="1:5">
      <c r="A2827" s="7">
        <v>41926</v>
      </c>
      <c r="B2827">
        <v>22.79</v>
      </c>
      <c r="C2827">
        <v>23.3811</v>
      </c>
      <c r="D2827">
        <f t="shared" si="116"/>
        <v>-1.8500000000000014</v>
      </c>
      <c r="E2827">
        <f t="shared" si="117"/>
        <v>-0.11550000000000082</v>
      </c>
    </row>
    <row r="2828" spans="1:5">
      <c r="A2828" s="7">
        <v>41927</v>
      </c>
      <c r="B2828">
        <v>26.25</v>
      </c>
      <c r="C2828">
        <v>28.7576</v>
      </c>
      <c r="D2828">
        <f t="shared" si="116"/>
        <v>3.4600000000000009</v>
      </c>
      <c r="E2828">
        <f t="shared" si="117"/>
        <v>5.3765000000000001</v>
      </c>
    </row>
    <row r="2829" spans="1:5">
      <c r="A2829" s="7">
        <v>41928</v>
      </c>
      <c r="B2829">
        <v>25.2</v>
      </c>
      <c r="C2829">
        <v>31.523299999999999</v>
      </c>
      <c r="D2829">
        <f t="shared" si="116"/>
        <v>-1.0500000000000007</v>
      </c>
      <c r="E2829">
        <f t="shared" si="117"/>
        <v>2.7656999999999989</v>
      </c>
    </row>
    <row r="2830" spans="1:5">
      <c r="A2830" s="7">
        <v>41929</v>
      </c>
      <c r="B2830">
        <v>21.99</v>
      </c>
      <c r="C2830">
        <v>25.352699999999999</v>
      </c>
      <c r="D2830">
        <f t="shared" si="116"/>
        <v>-3.2100000000000009</v>
      </c>
      <c r="E2830">
        <f t="shared" si="117"/>
        <v>-6.1706000000000003</v>
      </c>
    </row>
    <row r="2831" spans="1:5">
      <c r="A2831" s="7">
        <v>41932</v>
      </c>
      <c r="B2831">
        <v>18.57</v>
      </c>
      <c r="C2831">
        <v>25.185300000000002</v>
      </c>
      <c r="D2831">
        <f t="shared" si="116"/>
        <v>-3.4199999999999982</v>
      </c>
      <c r="E2831">
        <f t="shared" si="117"/>
        <v>-0.16739999999999711</v>
      </c>
    </row>
    <row r="2832" spans="1:5">
      <c r="A2832" s="7">
        <v>41933</v>
      </c>
      <c r="B2832">
        <v>16.079999999999998</v>
      </c>
      <c r="C2832">
        <v>22.2422</v>
      </c>
      <c r="D2832">
        <f t="shared" ref="D2832:D2895" si="118">B2832-B2831</f>
        <v>-2.490000000000002</v>
      </c>
      <c r="E2832">
        <f t="shared" ref="E2832:E2895" si="119">C2832-C2831</f>
        <v>-2.9431000000000012</v>
      </c>
    </row>
    <row r="2833" spans="1:5">
      <c r="A2833" s="7">
        <v>41934</v>
      </c>
      <c r="B2833">
        <v>17.87</v>
      </c>
      <c r="C2833">
        <v>21.6951</v>
      </c>
      <c r="D2833">
        <f t="shared" si="118"/>
        <v>1.7900000000000027</v>
      </c>
      <c r="E2833">
        <f t="shared" si="119"/>
        <v>-0.54710000000000036</v>
      </c>
    </row>
    <row r="2834" spans="1:5">
      <c r="A2834" s="7">
        <v>41935</v>
      </c>
      <c r="B2834">
        <v>16.53</v>
      </c>
      <c r="C2834">
        <v>20.879200000000001</v>
      </c>
      <c r="D2834">
        <f t="shared" si="118"/>
        <v>-1.3399999999999999</v>
      </c>
      <c r="E2834">
        <f t="shared" si="119"/>
        <v>-0.81589999999999918</v>
      </c>
    </row>
    <row r="2835" spans="1:5">
      <c r="A2835" s="7">
        <v>41936</v>
      </c>
      <c r="B2835">
        <v>16.11</v>
      </c>
      <c r="C2835">
        <v>21.322900000000001</v>
      </c>
      <c r="D2835">
        <f t="shared" si="118"/>
        <v>-0.42000000000000171</v>
      </c>
      <c r="E2835">
        <f t="shared" si="119"/>
        <v>0.44369999999999976</v>
      </c>
    </row>
    <row r="2836" spans="1:5">
      <c r="A2836" s="7">
        <v>41939</v>
      </c>
      <c r="B2836">
        <v>16.04</v>
      </c>
      <c r="C2836">
        <v>23.020499999999998</v>
      </c>
      <c r="D2836">
        <f t="shared" si="118"/>
        <v>-7.0000000000000284E-2</v>
      </c>
      <c r="E2836">
        <f t="shared" si="119"/>
        <v>1.6975999999999978</v>
      </c>
    </row>
    <row r="2837" spans="1:5">
      <c r="A2837" s="7">
        <v>41940</v>
      </c>
      <c r="B2837">
        <v>14.39</v>
      </c>
      <c r="C2837">
        <v>20.412299999999998</v>
      </c>
      <c r="D2837">
        <f t="shared" si="118"/>
        <v>-1.6499999999999986</v>
      </c>
      <c r="E2837">
        <f t="shared" si="119"/>
        <v>-2.6082000000000001</v>
      </c>
    </row>
    <row r="2838" spans="1:5">
      <c r="A2838" s="7">
        <v>41941</v>
      </c>
      <c r="B2838">
        <v>15.15</v>
      </c>
      <c r="C2838">
        <v>20.740300000000001</v>
      </c>
      <c r="D2838">
        <f t="shared" si="118"/>
        <v>0.75999999999999979</v>
      </c>
      <c r="E2838">
        <f t="shared" si="119"/>
        <v>0.32800000000000296</v>
      </c>
    </row>
    <row r="2839" spans="1:5">
      <c r="A2839" s="7">
        <v>41942</v>
      </c>
      <c r="B2839">
        <v>14.52</v>
      </c>
      <c r="C2839">
        <v>20.884599999999999</v>
      </c>
      <c r="D2839">
        <f t="shared" si="118"/>
        <v>-0.63000000000000078</v>
      </c>
      <c r="E2839">
        <f t="shared" si="119"/>
        <v>0.14429999999999765</v>
      </c>
    </row>
    <row r="2840" spans="1:5">
      <c r="A2840" s="7">
        <v>41943</v>
      </c>
      <c r="B2840">
        <v>14.03</v>
      </c>
      <c r="C2840">
        <v>20.3172</v>
      </c>
      <c r="D2840">
        <f t="shared" si="118"/>
        <v>-0.49000000000000021</v>
      </c>
      <c r="E2840">
        <f t="shared" si="119"/>
        <v>-0.56739999999999924</v>
      </c>
    </row>
    <row r="2841" spans="1:5">
      <c r="A2841" s="7">
        <v>41946</v>
      </c>
      <c r="B2841">
        <v>14.73</v>
      </c>
      <c r="C2841">
        <v>21.364000000000001</v>
      </c>
      <c r="D2841">
        <f t="shared" si="118"/>
        <v>0.70000000000000107</v>
      </c>
      <c r="E2841">
        <f t="shared" si="119"/>
        <v>1.0468000000000011</v>
      </c>
    </row>
    <row r="2842" spans="1:5">
      <c r="A2842" s="7">
        <v>41947</v>
      </c>
      <c r="B2842">
        <v>14.89</v>
      </c>
      <c r="C2842">
        <v>22.894600000000001</v>
      </c>
      <c r="D2842">
        <f t="shared" si="118"/>
        <v>0.16000000000000014</v>
      </c>
      <c r="E2842">
        <f t="shared" si="119"/>
        <v>1.5305999999999997</v>
      </c>
    </row>
    <row r="2843" spans="1:5">
      <c r="A2843" s="7">
        <v>41948</v>
      </c>
      <c r="B2843">
        <v>14.17</v>
      </c>
      <c r="C2843">
        <v>21.945499999999999</v>
      </c>
      <c r="D2843">
        <f t="shared" si="118"/>
        <v>-0.72000000000000064</v>
      </c>
      <c r="E2843">
        <f t="shared" si="119"/>
        <v>-0.94910000000000139</v>
      </c>
    </row>
    <row r="2844" spans="1:5">
      <c r="A2844" s="7">
        <v>41949</v>
      </c>
      <c r="B2844">
        <v>13.67</v>
      </c>
      <c r="C2844">
        <v>20.7181</v>
      </c>
      <c r="D2844">
        <f t="shared" si="118"/>
        <v>-0.5</v>
      </c>
      <c r="E2844">
        <f t="shared" si="119"/>
        <v>-1.2273999999999994</v>
      </c>
    </row>
    <row r="2845" spans="1:5">
      <c r="A2845" s="7">
        <v>41950</v>
      </c>
      <c r="B2845">
        <v>13.12</v>
      </c>
      <c r="C2845">
        <v>21.116199999999999</v>
      </c>
      <c r="D2845">
        <f t="shared" si="118"/>
        <v>-0.55000000000000071</v>
      </c>
      <c r="E2845">
        <f t="shared" si="119"/>
        <v>0.39809999999999945</v>
      </c>
    </row>
    <row r="2846" spans="1:5">
      <c r="A2846" s="7">
        <v>41953</v>
      </c>
      <c r="B2846">
        <v>12.67</v>
      </c>
      <c r="C2846">
        <v>19.1799</v>
      </c>
      <c r="D2846">
        <f t="shared" si="118"/>
        <v>-0.44999999999999929</v>
      </c>
      <c r="E2846">
        <f t="shared" si="119"/>
        <v>-1.9362999999999992</v>
      </c>
    </row>
    <row r="2847" spans="1:5">
      <c r="A2847" s="7">
        <v>41954</v>
      </c>
      <c r="B2847">
        <v>12.92</v>
      </c>
      <c r="C2847">
        <v>18.258900000000001</v>
      </c>
      <c r="D2847">
        <f t="shared" si="118"/>
        <v>0.25</v>
      </c>
      <c r="E2847">
        <f t="shared" si="119"/>
        <v>-0.92099999999999937</v>
      </c>
    </row>
    <row r="2848" spans="1:5">
      <c r="A2848" s="7">
        <v>41955</v>
      </c>
      <c r="B2848">
        <v>13.02</v>
      </c>
      <c r="C2848">
        <v>20.6145</v>
      </c>
      <c r="D2848">
        <f t="shared" si="118"/>
        <v>9.9999999999999645E-2</v>
      </c>
      <c r="E2848">
        <f t="shared" si="119"/>
        <v>2.355599999999999</v>
      </c>
    </row>
    <row r="2849" spans="1:5">
      <c r="A2849" s="7">
        <v>41956</v>
      </c>
      <c r="B2849">
        <v>13.79</v>
      </c>
      <c r="C2849">
        <v>20.040600000000001</v>
      </c>
      <c r="D2849">
        <f t="shared" si="118"/>
        <v>0.76999999999999957</v>
      </c>
      <c r="E2849">
        <f t="shared" si="119"/>
        <v>-0.5738999999999983</v>
      </c>
    </row>
    <row r="2850" spans="1:5">
      <c r="A2850" s="7">
        <v>41957</v>
      </c>
      <c r="B2850">
        <v>13.31</v>
      </c>
      <c r="C2850">
        <v>19.558599999999998</v>
      </c>
      <c r="D2850">
        <f t="shared" si="118"/>
        <v>-0.47999999999999865</v>
      </c>
      <c r="E2850">
        <f t="shared" si="119"/>
        <v>-0.48200000000000287</v>
      </c>
    </row>
    <row r="2851" spans="1:5">
      <c r="A2851" s="7">
        <v>41960</v>
      </c>
      <c r="B2851">
        <v>13.99</v>
      </c>
      <c r="C2851">
        <v>19.416</v>
      </c>
      <c r="D2851">
        <f t="shared" si="118"/>
        <v>0.67999999999999972</v>
      </c>
      <c r="E2851">
        <f t="shared" si="119"/>
        <v>-0.14259999999999806</v>
      </c>
    </row>
    <row r="2852" spans="1:5">
      <c r="A2852" s="7">
        <v>41961</v>
      </c>
      <c r="B2852">
        <v>13.86</v>
      </c>
      <c r="C2852">
        <v>18.9696</v>
      </c>
      <c r="D2852">
        <f t="shared" si="118"/>
        <v>-0.13000000000000078</v>
      </c>
      <c r="E2852">
        <f t="shared" si="119"/>
        <v>-0.44640000000000057</v>
      </c>
    </row>
    <row r="2853" spans="1:5">
      <c r="A2853" s="7">
        <v>41962</v>
      </c>
      <c r="B2853">
        <v>13.96</v>
      </c>
      <c r="C2853">
        <v>19.575299999999999</v>
      </c>
      <c r="D2853">
        <f t="shared" si="118"/>
        <v>0.10000000000000142</v>
      </c>
      <c r="E2853">
        <f t="shared" si="119"/>
        <v>0.60569999999999879</v>
      </c>
    </row>
    <row r="2854" spans="1:5">
      <c r="A2854" s="7">
        <v>41963</v>
      </c>
      <c r="B2854">
        <v>13.58</v>
      </c>
      <c r="C2854">
        <v>19.906500000000001</v>
      </c>
      <c r="D2854">
        <f t="shared" si="118"/>
        <v>-0.38000000000000078</v>
      </c>
      <c r="E2854">
        <f t="shared" si="119"/>
        <v>0.3312000000000026</v>
      </c>
    </row>
    <row r="2855" spans="1:5">
      <c r="A2855" s="7">
        <v>41964</v>
      </c>
      <c r="B2855">
        <v>12.9</v>
      </c>
      <c r="C2855">
        <v>18.9133</v>
      </c>
      <c r="D2855">
        <f t="shared" si="118"/>
        <v>-0.67999999999999972</v>
      </c>
      <c r="E2855">
        <f t="shared" si="119"/>
        <v>-0.99320000000000164</v>
      </c>
    </row>
    <row r="2856" spans="1:5">
      <c r="A2856" s="7">
        <v>41967</v>
      </c>
      <c r="B2856">
        <v>12.62</v>
      </c>
      <c r="C2856">
        <v>19.3169</v>
      </c>
      <c r="D2856">
        <f t="shared" si="118"/>
        <v>-0.28000000000000114</v>
      </c>
      <c r="E2856">
        <f t="shared" si="119"/>
        <v>0.40360000000000085</v>
      </c>
    </row>
    <row r="2857" spans="1:5">
      <c r="A2857" s="7">
        <v>41968</v>
      </c>
      <c r="B2857">
        <v>12.25</v>
      </c>
      <c r="C2857">
        <v>19.148499999999999</v>
      </c>
      <c r="D2857">
        <f t="shared" si="118"/>
        <v>-0.36999999999999922</v>
      </c>
      <c r="E2857">
        <f t="shared" si="119"/>
        <v>-0.16840000000000188</v>
      </c>
    </row>
    <row r="2858" spans="1:5">
      <c r="A2858" s="7">
        <v>41969</v>
      </c>
      <c r="B2858">
        <v>12.07</v>
      </c>
      <c r="C2858">
        <v>18.2837</v>
      </c>
      <c r="D2858">
        <f t="shared" si="118"/>
        <v>-0.17999999999999972</v>
      </c>
      <c r="E2858">
        <f t="shared" si="119"/>
        <v>-0.8647999999999989</v>
      </c>
    </row>
    <row r="2859" spans="1:5">
      <c r="A2859" s="7">
        <v>41970</v>
      </c>
      <c r="B2859">
        <v>12.07</v>
      </c>
      <c r="C2859">
        <v>18.155999999999999</v>
      </c>
      <c r="D2859">
        <f t="shared" si="118"/>
        <v>0</v>
      </c>
      <c r="E2859">
        <f t="shared" si="119"/>
        <v>-0.12770000000000081</v>
      </c>
    </row>
    <row r="2860" spans="1:5">
      <c r="A2860" s="7">
        <v>41971</v>
      </c>
      <c r="B2860">
        <v>13.33</v>
      </c>
      <c r="C2860">
        <v>18.025300000000001</v>
      </c>
      <c r="D2860">
        <f t="shared" si="118"/>
        <v>1.2599999999999998</v>
      </c>
      <c r="E2860">
        <f t="shared" si="119"/>
        <v>-0.13069999999999737</v>
      </c>
    </row>
    <row r="2861" spans="1:5">
      <c r="A2861" s="7">
        <v>41974</v>
      </c>
      <c r="B2861">
        <v>14.29</v>
      </c>
      <c r="C2861">
        <v>19.340599999999998</v>
      </c>
      <c r="D2861">
        <f t="shared" si="118"/>
        <v>0.95999999999999908</v>
      </c>
      <c r="E2861">
        <f t="shared" si="119"/>
        <v>1.315299999999997</v>
      </c>
    </row>
    <row r="2862" spans="1:5">
      <c r="A2862" s="7">
        <v>41975</v>
      </c>
      <c r="B2862">
        <v>12.85</v>
      </c>
      <c r="C2862">
        <v>19.1189</v>
      </c>
      <c r="D2862">
        <f t="shared" si="118"/>
        <v>-1.4399999999999995</v>
      </c>
      <c r="E2862">
        <f t="shared" si="119"/>
        <v>-0.22169999999999845</v>
      </c>
    </row>
    <row r="2863" spans="1:5">
      <c r="A2863" s="7">
        <v>41976</v>
      </c>
      <c r="B2863">
        <v>12.47</v>
      </c>
      <c r="C2863">
        <v>18.7911</v>
      </c>
      <c r="D2863">
        <f t="shared" si="118"/>
        <v>-0.37999999999999901</v>
      </c>
      <c r="E2863">
        <f t="shared" si="119"/>
        <v>-0.32779999999999987</v>
      </c>
    </row>
    <row r="2864" spans="1:5">
      <c r="A2864" s="7">
        <v>41977</v>
      </c>
      <c r="B2864">
        <v>12.38</v>
      </c>
      <c r="C2864">
        <v>18.1098</v>
      </c>
      <c r="D2864">
        <f t="shared" si="118"/>
        <v>-8.9999999999999858E-2</v>
      </c>
      <c r="E2864">
        <f t="shared" si="119"/>
        <v>-0.68130000000000024</v>
      </c>
    </row>
    <row r="2865" spans="1:5">
      <c r="A2865" s="7">
        <v>41978</v>
      </c>
      <c r="B2865">
        <v>11.82</v>
      </c>
      <c r="C2865">
        <v>16.3307</v>
      </c>
      <c r="D2865">
        <f t="shared" si="118"/>
        <v>-0.5600000000000005</v>
      </c>
      <c r="E2865">
        <f t="shared" si="119"/>
        <v>-1.7790999999999997</v>
      </c>
    </row>
    <row r="2866" spans="1:5">
      <c r="A2866" s="7">
        <v>41981</v>
      </c>
      <c r="B2866">
        <v>14.21</v>
      </c>
      <c r="C2866">
        <v>16.634699999999999</v>
      </c>
      <c r="D2866">
        <f t="shared" si="118"/>
        <v>2.3900000000000006</v>
      </c>
      <c r="E2866">
        <f t="shared" si="119"/>
        <v>0.30399999999999849</v>
      </c>
    </row>
    <row r="2867" spans="1:5">
      <c r="A2867" s="7">
        <v>41982</v>
      </c>
      <c r="B2867">
        <v>14.89</v>
      </c>
      <c r="C2867">
        <v>21.441800000000001</v>
      </c>
      <c r="D2867">
        <f t="shared" si="118"/>
        <v>0.67999999999999972</v>
      </c>
      <c r="E2867">
        <f t="shared" si="119"/>
        <v>4.8071000000000019</v>
      </c>
    </row>
    <row r="2868" spans="1:5">
      <c r="A2868" s="7">
        <v>41983</v>
      </c>
      <c r="B2868">
        <v>18.53</v>
      </c>
      <c r="C2868">
        <v>21.734200000000001</v>
      </c>
      <c r="D2868">
        <f t="shared" si="118"/>
        <v>3.6400000000000006</v>
      </c>
      <c r="E2868">
        <f t="shared" si="119"/>
        <v>0.29240000000000066</v>
      </c>
    </row>
    <row r="2869" spans="1:5">
      <c r="A2869" s="7">
        <v>41984</v>
      </c>
      <c r="B2869">
        <v>20.079999999999998</v>
      </c>
      <c r="C2869">
        <v>20.810300000000002</v>
      </c>
      <c r="D2869">
        <f t="shared" si="118"/>
        <v>1.5499999999999972</v>
      </c>
      <c r="E2869">
        <f t="shared" si="119"/>
        <v>-0.92389999999999972</v>
      </c>
    </row>
    <row r="2870" spans="1:5">
      <c r="A2870" s="7">
        <v>41985</v>
      </c>
      <c r="B2870">
        <v>21.08</v>
      </c>
      <c r="C2870">
        <v>26.498100000000001</v>
      </c>
      <c r="D2870">
        <f t="shared" si="118"/>
        <v>1</v>
      </c>
      <c r="E2870">
        <f t="shared" si="119"/>
        <v>5.6877999999999993</v>
      </c>
    </row>
    <row r="2871" spans="1:5">
      <c r="A2871" s="7">
        <v>41988</v>
      </c>
      <c r="B2871">
        <v>20.420000000000002</v>
      </c>
      <c r="C2871">
        <v>29.526499999999999</v>
      </c>
      <c r="D2871">
        <f t="shared" si="118"/>
        <v>-0.65999999999999659</v>
      </c>
      <c r="E2871">
        <f t="shared" si="119"/>
        <v>3.0283999999999978</v>
      </c>
    </row>
    <row r="2872" spans="1:5">
      <c r="A2872" s="7">
        <v>41989</v>
      </c>
      <c r="B2872">
        <v>23.57</v>
      </c>
      <c r="C2872">
        <v>25.6614</v>
      </c>
      <c r="D2872">
        <f t="shared" si="118"/>
        <v>3.1499999999999986</v>
      </c>
      <c r="E2872">
        <f t="shared" si="119"/>
        <v>-3.8650999999999982</v>
      </c>
    </row>
    <row r="2873" spans="1:5">
      <c r="A2873" s="7">
        <v>41990</v>
      </c>
      <c r="B2873">
        <v>19.440000000000001</v>
      </c>
      <c r="C2873">
        <v>27.228000000000002</v>
      </c>
      <c r="D2873">
        <f t="shared" si="118"/>
        <v>-4.129999999999999</v>
      </c>
      <c r="E2873">
        <f t="shared" si="119"/>
        <v>1.5666000000000011</v>
      </c>
    </row>
    <row r="2874" spans="1:5">
      <c r="A2874" s="7">
        <v>41991</v>
      </c>
      <c r="B2874">
        <v>16.809999999999999</v>
      </c>
      <c r="C2874">
        <v>22.5806</v>
      </c>
      <c r="D2874">
        <f t="shared" si="118"/>
        <v>-2.6300000000000026</v>
      </c>
      <c r="E2874">
        <f t="shared" si="119"/>
        <v>-4.6474000000000011</v>
      </c>
    </row>
    <row r="2875" spans="1:5">
      <c r="A2875" s="7">
        <v>41992</v>
      </c>
      <c r="B2875">
        <v>16.489999999999998</v>
      </c>
      <c r="C2875">
        <v>23.617599999999999</v>
      </c>
      <c r="D2875">
        <f t="shared" si="118"/>
        <v>-0.32000000000000028</v>
      </c>
      <c r="E2875">
        <f t="shared" si="119"/>
        <v>1.036999999999999</v>
      </c>
    </row>
    <row r="2876" spans="1:5">
      <c r="A2876" s="7">
        <v>41995</v>
      </c>
      <c r="B2876">
        <v>15.25</v>
      </c>
      <c r="C2876">
        <v>22.965599999999998</v>
      </c>
      <c r="D2876">
        <f t="shared" si="118"/>
        <v>-1.2399999999999984</v>
      </c>
      <c r="E2876">
        <f t="shared" si="119"/>
        <v>-0.65200000000000102</v>
      </c>
    </row>
    <row r="2877" spans="1:5">
      <c r="A2877" s="7">
        <v>41996</v>
      </c>
      <c r="B2877">
        <v>14.8</v>
      </c>
      <c r="C2877">
        <v>22.080400000000001</v>
      </c>
      <c r="D2877">
        <f t="shared" si="118"/>
        <v>-0.44999999999999929</v>
      </c>
      <c r="E2877">
        <f t="shared" si="119"/>
        <v>-0.88519999999999754</v>
      </c>
    </row>
    <row r="2878" spans="1:5">
      <c r="A2878" s="7">
        <v>41997</v>
      </c>
      <c r="B2878">
        <v>14.37</v>
      </c>
      <c r="C2878">
        <v>22.080400000000001</v>
      </c>
      <c r="D2878">
        <f t="shared" si="118"/>
        <v>-0.43000000000000149</v>
      </c>
      <c r="E2878">
        <f t="shared" si="119"/>
        <v>0</v>
      </c>
    </row>
    <row r="2879" spans="1:5">
      <c r="A2879" s="7">
        <v>41998</v>
      </c>
      <c r="B2879">
        <v>14.37</v>
      </c>
      <c r="C2879">
        <v>22.080400000000001</v>
      </c>
      <c r="D2879">
        <f t="shared" si="118"/>
        <v>0</v>
      </c>
      <c r="E2879">
        <f t="shared" si="119"/>
        <v>0</v>
      </c>
    </row>
    <row r="2880" spans="1:5">
      <c r="A2880" s="7">
        <v>41999</v>
      </c>
      <c r="B2880">
        <v>14.5</v>
      </c>
      <c r="C2880">
        <v>22.080400000000001</v>
      </c>
      <c r="D2880">
        <f t="shared" si="118"/>
        <v>0.13000000000000078</v>
      </c>
      <c r="E2880">
        <f t="shared" si="119"/>
        <v>0</v>
      </c>
    </row>
    <row r="2881" spans="1:5">
      <c r="A2881" s="7">
        <v>42002</v>
      </c>
      <c r="B2881">
        <v>15.06</v>
      </c>
      <c r="C2881">
        <v>24.935400000000001</v>
      </c>
      <c r="D2881">
        <f t="shared" si="118"/>
        <v>0.5600000000000005</v>
      </c>
      <c r="E2881">
        <f t="shared" si="119"/>
        <v>2.8550000000000004</v>
      </c>
    </row>
    <row r="2882" spans="1:5">
      <c r="A2882" s="7">
        <v>42003</v>
      </c>
      <c r="B2882">
        <v>15.92</v>
      </c>
      <c r="C2882">
        <v>26.1876</v>
      </c>
      <c r="D2882">
        <f t="shared" si="118"/>
        <v>0.85999999999999943</v>
      </c>
      <c r="E2882">
        <f t="shared" si="119"/>
        <v>1.2521999999999984</v>
      </c>
    </row>
    <row r="2883" spans="1:5">
      <c r="A2883" s="7">
        <v>42004</v>
      </c>
      <c r="B2883">
        <v>19.2</v>
      </c>
      <c r="C2883">
        <v>26.1876</v>
      </c>
      <c r="D2883">
        <f t="shared" si="118"/>
        <v>3.2799999999999994</v>
      </c>
      <c r="E2883">
        <f t="shared" si="119"/>
        <v>0</v>
      </c>
    </row>
    <row r="2884" spans="1:5">
      <c r="A2884" s="7">
        <v>42005</v>
      </c>
      <c r="B2884">
        <v>19.2</v>
      </c>
      <c r="C2884">
        <v>26.1876</v>
      </c>
      <c r="D2884">
        <f t="shared" si="118"/>
        <v>0</v>
      </c>
      <c r="E2884">
        <f t="shared" si="119"/>
        <v>0</v>
      </c>
    </row>
    <row r="2885" spans="1:5">
      <c r="A2885" s="7">
        <v>42006</v>
      </c>
      <c r="B2885">
        <v>17.79</v>
      </c>
      <c r="C2885">
        <v>26.2531</v>
      </c>
      <c r="D2885">
        <f t="shared" si="118"/>
        <v>-1.4100000000000001</v>
      </c>
      <c r="E2885">
        <f t="shared" si="119"/>
        <v>6.5500000000000114E-2</v>
      </c>
    </row>
    <row r="2886" spans="1:5">
      <c r="A2886" s="7">
        <v>42009</v>
      </c>
      <c r="B2886">
        <v>19.920000000000002</v>
      </c>
      <c r="C2886">
        <v>29.6236</v>
      </c>
      <c r="D2886">
        <f t="shared" si="118"/>
        <v>2.1300000000000026</v>
      </c>
      <c r="E2886">
        <f t="shared" si="119"/>
        <v>3.3704999999999998</v>
      </c>
    </row>
    <row r="2887" spans="1:5">
      <c r="A2887" s="7">
        <v>42010</v>
      </c>
      <c r="B2887">
        <v>21.12</v>
      </c>
      <c r="C2887">
        <v>28.831700000000001</v>
      </c>
      <c r="D2887">
        <f t="shared" si="118"/>
        <v>1.1999999999999993</v>
      </c>
      <c r="E2887">
        <f t="shared" si="119"/>
        <v>-0.79189999999999827</v>
      </c>
    </row>
    <row r="2888" spans="1:5">
      <c r="A2888" s="7">
        <v>42011</v>
      </c>
      <c r="B2888">
        <v>19.309999999999999</v>
      </c>
      <c r="C2888">
        <v>28.171500000000002</v>
      </c>
      <c r="D2888">
        <f t="shared" si="118"/>
        <v>-1.8100000000000023</v>
      </c>
      <c r="E2888">
        <f t="shared" si="119"/>
        <v>-0.66019999999999968</v>
      </c>
    </row>
    <row r="2889" spans="1:5">
      <c r="A2889" s="7">
        <v>42012</v>
      </c>
      <c r="B2889">
        <v>17.010000000000002</v>
      </c>
      <c r="C2889">
        <v>25.9087</v>
      </c>
      <c r="D2889">
        <f t="shared" si="118"/>
        <v>-2.2999999999999972</v>
      </c>
      <c r="E2889">
        <f t="shared" si="119"/>
        <v>-2.2628000000000021</v>
      </c>
    </row>
    <row r="2890" spans="1:5">
      <c r="A2890" s="7">
        <v>42013</v>
      </c>
      <c r="B2890">
        <v>17.55</v>
      </c>
      <c r="C2890">
        <v>28.778700000000001</v>
      </c>
      <c r="D2890">
        <f t="shared" si="118"/>
        <v>0.53999999999999915</v>
      </c>
      <c r="E2890">
        <f t="shared" si="119"/>
        <v>2.870000000000001</v>
      </c>
    </row>
    <row r="2891" spans="1:5">
      <c r="A2891" s="7">
        <v>42016</v>
      </c>
      <c r="B2891">
        <v>19.600000000000001</v>
      </c>
      <c r="C2891">
        <v>29.724900000000002</v>
      </c>
      <c r="D2891">
        <f t="shared" si="118"/>
        <v>2.0500000000000007</v>
      </c>
      <c r="E2891">
        <f t="shared" si="119"/>
        <v>0.94620000000000104</v>
      </c>
    </row>
    <row r="2892" spans="1:5">
      <c r="A2892" s="7">
        <v>42017</v>
      </c>
      <c r="B2892">
        <v>20.56</v>
      </c>
      <c r="C2892">
        <v>28.540400000000002</v>
      </c>
      <c r="D2892">
        <f t="shared" si="118"/>
        <v>0.9599999999999973</v>
      </c>
      <c r="E2892">
        <f t="shared" si="119"/>
        <v>-1.1844999999999999</v>
      </c>
    </row>
    <row r="2893" spans="1:5">
      <c r="A2893" s="7">
        <v>42018</v>
      </c>
      <c r="B2893">
        <v>21.48</v>
      </c>
      <c r="C2893">
        <v>29.484500000000001</v>
      </c>
      <c r="D2893">
        <f t="shared" si="118"/>
        <v>0.92000000000000171</v>
      </c>
      <c r="E2893">
        <f t="shared" si="119"/>
        <v>0.94409999999999883</v>
      </c>
    </row>
    <row r="2894" spans="1:5">
      <c r="A2894" s="7">
        <v>42019</v>
      </c>
      <c r="B2894">
        <v>22.39</v>
      </c>
      <c r="C2894">
        <v>29.026</v>
      </c>
      <c r="D2894">
        <f t="shared" si="118"/>
        <v>0.91000000000000014</v>
      </c>
      <c r="E2894">
        <f t="shared" si="119"/>
        <v>-0.4585000000000008</v>
      </c>
    </row>
    <row r="2895" spans="1:5">
      <c r="A2895" s="7">
        <v>42020</v>
      </c>
      <c r="B2895">
        <v>20.95</v>
      </c>
      <c r="C2895">
        <v>29.328700000000001</v>
      </c>
      <c r="D2895">
        <f t="shared" si="118"/>
        <v>-1.4400000000000013</v>
      </c>
      <c r="E2895">
        <f t="shared" si="119"/>
        <v>0.30270000000000152</v>
      </c>
    </row>
    <row r="2896" spans="1:5">
      <c r="A2896" s="7">
        <v>42023</v>
      </c>
      <c r="B2896">
        <v>20.95</v>
      </c>
      <c r="C2896">
        <v>28.32</v>
      </c>
      <c r="D2896">
        <f t="shared" ref="D2896:D2959" si="120">B2896-B2895</f>
        <v>0</v>
      </c>
      <c r="E2896">
        <f t="shared" ref="E2896:E2959" si="121">C2896-C2895</f>
        <v>-1.008700000000001</v>
      </c>
    </row>
    <row r="2897" spans="1:5">
      <c r="A2897" s="7">
        <v>42024</v>
      </c>
      <c r="B2897">
        <v>19.89</v>
      </c>
      <c r="C2897">
        <v>27.072399999999998</v>
      </c>
      <c r="D2897">
        <f t="shared" si="120"/>
        <v>-1.0599999999999987</v>
      </c>
      <c r="E2897">
        <f t="shared" si="121"/>
        <v>-1.247600000000002</v>
      </c>
    </row>
    <row r="2898" spans="1:5">
      <c r="A2898" s="7">
        <v>42025</v>
      </c>
      <c r="B2898">
        <v>18.850000000000001</v>
      </c>
      <c r="C2898">
        <v>26.017600000000002</v>
      </c>
      <c r="D2898">
        <f t="shared" si="120"/>
        <v>-1.0399999999999991</v>
      </c>
      <c r="E2898">
        <f t="shared" si="121"/>
        <v>-1.0547999999999966</v>
      </c>
    </row>
    <row r="2899" spans="1:5">
      <c r="A2899" s="7">
        <v>42026</v>
      </c>
      <c r="B2899">
        <v>16.399999999999999</v>
      </c>
      <c r="C2899">
        <v>22.944099999999999</v>
      </c>
      <c r="D2899">
        <f t="shared" si="120"/>
        <v>-2.4500000000000028</v>
      </c>
      <c r="E2899">
        <f t="shared" si="121"/>
        <v>-3.0735000000000028</v>
      </c>
    </row>
    <row r="2900" spans="1:5">
      <c r="A2900" s="7">
        <v>42027</v>
      </c>
      <c r="B2900">
        <v>16.66</v>
      </c>
      <c r="C2900">
        <v>23.112500000000001</v>
      </c>
      <c r="D2900">
        <f t="shared" si="120"/>
        <v>0.26000000000000156</v>
      </c>
      <c r="E2900">
        <f t="shared" si="121"/>
        <v>0.16840000000000188</v>
      </c>
    </row>
    <row r="2901" spans="1:5">
      <c r="A2901" s="7">
        <v>42030</v>
      </c>
      <c r="B2901">
        <v>15.52</v>
      </c>
      <c r="C2901">
        <v>21.342600000000001</v>
      </c>
      <c r="D2901">
        <f t="shared" si="120"/>
        <v>-1.1400000000000006</v>
      </c>
      <c r="E2901">
        <f t="shared" si="121"/>
        <v>-1.7698999999999998</v>
      </c>
    </row>
    <row r="2902" spans="1:5">
      <c r="A2902" s="7">
        <v>42031</v>
      </c>
      <c r="B2902">
        <v>17.22</v>
      </c>
      <c r="C2902">
        <v>22.4298</v>
      </c>
      <c r="D2902">
        <f t="shared" si="120"/>
        <v>1.6999999999999993</v>
      </c>
      <c r="E2902">
        <f t="shared" si="121"/>
        <v>1.0871999999999993</v>
      </c>
    </row>
    <row r="2903" spans="1:5">
      <c r="A2903" s="7">
        <v>42032</v>
      </c>
      <c r="B2903">
        <v>20.440000000000001</v>
      </c>
      <c r="C2903">
        <v>21.825900000000001</v>
      </c>
      <c r="D2903">
        <f t="shared" si="120"/>
        <v>3.2200000000000024</v>
      </c>
      <c r="E2903">
        <f t="shared" si="121"/>
        <v>-0.60389999999999944</v>
      </c>
    </row>
    <row r="2904" spans="1:5">
      <c r="A2904" s="7">
        <v>42033</v>
      </c>
      <c r="B2904">
        <v>18.760000000000002</v>
      </c>
      <c r="C2904">
        <v>23.323699999999999</v>
      </c>
      <c r="D2904">
        <f t="shared" si="120"/>
        <v>-1.6799999999999997</v>
      </c>
      <c r="E2904">
        <f t="shared" si="121"/>
        <v>1.497799999999998</v>
      </c>
    </row>
    <row r="2905" spans="1:5">
      <c r="A2905" s="7">
        <v>42034</v>
      </c>
      <c r="B2905">
        <v>20.97</v>
      </c>
      <c r="C2905">
        <v>24.731000000000002</v>
      </c>
      <c r="D2905">
        <f t="shared" si="120"/>
        <v>2.2099999999999973</v>
      </c>
      <c r="E2905">
        <f t="shared" si="121"/>
        <v>1.4073000000000029</v>
      </c>
    </row>
    <row r="2906" spans="1:5">
      <c r="A2906" s="7">
        <v>42037</v>
      </c>
      <c r="B2906">
        <v>19.43</v>
      </c>
      <c r="C2906">
        <v>24.321400000000001</v>
      </c>
      <c r="D2906">
        <f t="shared" si="120"/>
        <v>-1.5399999999999991</v>
      </c>
      <c r="E2906">
        <f t="shared" si="121"/>
        <v>-0.40960000000000107</v>
      </c>
    </row>
    <row r="2907" spans="1:5">
      <c r="A2907" s="7">
        <v>42038</v>
      </c>
      <c r="B2907">
        <v>17.329999999999998</v>
      </c>
      <c r="C2907">
        <v>22.7637</v>
      </c>
      <c r="D2907">
        <f t="shared" si="120"/>
        <v>-2.1000000000000014</v>
      </c>
      <c r="E2907">
        <f t="shared" si="121"/>
        <v>-1.5577000000000005</v>
      </c>
    </row>
    <row r="2908" spans="1:5">
      <c r="A2908" s="7">
        <v>42039</v>
      </c>
      <c r="B2908">
        <v>18.329999999999998</v>
      </c>
      <c r="C2908">
        <v>22.273599999999998</v>
      </c>
      <c r="D2908">
        <f t="shared" si="120"/>
        <v>1</v>
      </c>
      <c r="E2908">
        <f t="shared" si="121"/>
        <v>-0.49010000000000176</v>
      </c>
    </row>
    <row r="2909" spans="1:5">
      <c r="A2909" s="7">
        <v>42040</v>
      </c>
      <c r="B2909">
        <v>16.850000000000001</v>
      </c>
      <c r="C2909">
        <v>22.261099999999999</v>
      </c>
      <c r="D2909">
        <f t="shared" si="120"/>
        <v>-1.4799999999999969</v>
      </c>
      <c r="E2909">
        <f t="shared" si="121"/>
        <v>-1.2499999999999289E-2</v>
      </c>
    </row>
    <row r="2910" spans="1:5">
      <c r="A2910" s="7">
        <v>42041</v>
      </c>
      <c r="B2910">
        <v>17.29</v>
      </c>
      <c r="C2910">
        <v>21.833200000000001</v>
      </c>
      <c r="D2910">
        <f t="shared" si="120"/>
        <v>0.43999999999999773</v>
      </c>
      <c r="E2910">
        <f t="shared" si="121"/>
        <v>-0.4278999999999975</v>
      </c>
    </row>
    <row r="2911" spans="1:5">
      <c r="A2911" s="7">
        <v>42044</v>
      </c>
      <c r="B2911">
        <v>18.55</v>
      </c>
      <c r="C2911">
        <v>25.371200000000002</v>
      </c>
      <c r="D2911">
        <f t="shared" si="120"/>
        <v>1.2600000000000016</v>
      </c>
      <c r="E2911">
        <f t="shared" si="121"/>
        <v>3.5380000000000003</v>
      </c>
    </row>
    <row r="2912" spans="1:5">
      <c r="A2912" s="7">
        <v>42045</v>
      </c>
      <c r="B2912">
        <v>17.23</v>
      </c>
      <c r="C2912">
        <v>25.1067</v>
      </c>
      <c r="D2912">
        <f t="shared" si="120"/>
        <v>-1.3200000000000003</v>
      </c>
      <c r="E2912">
        <f t="shared" si="121"/>
        <v>-0.26450000000000173</v>
      </c>
    </row>
    <row r="2913" spans="1:5">
      <c r="A2913" s="7">
        <v>42046</v>
      </c>
      <c r="B2913">
        <v>16.96</v>
      </c>
      <c r="C2913">
        <v>25.721</v>
      </c>
      <c r="D2913">
        <f t="shared" si="120"/>
        <v>-0.26999999999999957</v>
      </c>
      <c r="E2913">
        <f t="shared" si="121"/>
        <v>0.61430000000000007</v>
      </c>
    </row>
    <row r="2914" spans="1:5">
      <c r="A2914" s="7">
        <v>42047</v>
      </c>
      <c r="B2914">
        <v>15.34</v>
      </c>
      <c r="C2914">
        <v>24.363499999999998</v>
      </c>
      <c r="D2914">
        <f t="shared" si="120"/>
        <v>-1.620000000000001</v>
      </c>
      <c r="E2914">
        <f t="shared" si="121"/>
        <v>-1.3575000000000017</v>
      </c>
    </row>
    <row r="2915" spans="1:5">
      <c r="A2915" s="7">
        <v>42048</v>
      </c>
      <c r="B2915">
        <v>14.69</v>
      </c>
      <c r="C2915">
        <v>24.184899999999999</v>
      </c>
      <c r="D2915">
        <f t="shared" si="120"/>
        <v>-0.65000000000000036</v>
      </c>
      <c r="E2915">
        <f t="shared" si="121"/>
        <v>-0.17859999999999943</v>
      </c>
    </row>
    <row r="2916" spans="1:5">
      <c r="A2916" s="7">
        <v>42051</v>
      </c>
      <c r="B2916">
        <v>14.69</v>
      </c>
      <c r="C2916">
        <v>25.250699999999998</v>
      </c>
      <c r="D2916">
        <f t="shared" si="120"/>
        <v>0</v>
      </c>
      <c r="E2916">
        <f t="shared" si="121"/>
        <v>1.0657999999999994</v>
      </c>
    </row>
    <row r="2917" spans="1:5">
      <c r="A2917" s="7">
        <v>42052</v>
      </c>
      <c r="B2917">
        <v>15.8</v>
      </c>
      <c r="C2917">
        <v>24.904699999999998</v>
      </c>
      <c r="D2917">
        <f t="shared" si="120"/>
        <v>1.1100000000000012</v>
      </c>
      <c r="E2917">
        <f t="shared" si="121"/>
        <v>-0.34600000000000009</v>
      </c>
    </row>
    <row r="2918" spans="1:5">
      <c r="A2918" s="7">
        <v>42053</v>
      </c>
      <c r="B2918">
        <v>15.45</v>
      </c>
      <c r="C2918">
        <v>23.339200000000002</v>
      </c>
      <c r="D2918">
        <f t="shared" si="120"/>
        <v>-0.35000000000000142</v>
      </c>
      <c r="E2918">
        <f t="shared" si="121"/>
        <v>-1.5654999999999966</v>
      </c>
    </row>
    <row r="2919" spans="1:5">
      <c r="A2919" s="7">
        <v>42054</v>
      </c>
      <c r="B2919">
        <v>15.29</v>
      </c>
      <c r="C2919">
        <v>23.208600000000001</v>
      </c>
      <c r="D2919">
        <f t="shared" si="120"/>
        <v>-0.16000000000000014</v>
      </c>
      <c r="E2919">
        <f t="shared" si="121"/>
        <v>-0.13060000000000116</v>
      </c>
    </row>
    <row r="2920" spans="1:5">
      <c r="A2920" s="7">
        <v>42055</v>
      </c>
      <c r="B2920">
        <v>14.3</v>
      </c>
      <c r="C2920">
        <v>24.203900000000001</v>
      </c>
      <c r="D2920">
        <f t="shared" si="120"/>
        <v>-0.98999999999999844</v>
      </c>
      <c r="E2920">
        <f t="shared" si="121"/>
        <v>0.9953000000000003</v>
      </c>
    </row>
    <row r="2921" spans="1:5">
      <c r="A2921" s="7">
        <v>42058</v>
      </c>
      <c r="B2921">
        <v>14.56</v>
      </c>
      <c r="C2921">
        <v>20.625</v>
      </c>
      <c r="D2921">
        <f t="shared" si="120"/>
        <v>0.25999999999999979</v>
      </c>
      <c r="E2921">
        <f t="shared" si="121"/>
        <v>-3.5789000000000009</v>
      </c>
    </row>
    <row r="2922" spans="1:5">
      <c r="A2922" s="7">
        <v>42059</v>
      </c>
      <c r="B2922">
        <v>13.69</v>
      </c>
      <c r="C2922">
        <v>18.398</v>
      </c>
      <c r="D2922">
        <f t="shared" si="120"/>
        <v>-0.87000000000000099</v>
      </c>
      <c r="E2922">
        <f t="shared" si="121"/>
        <v>-2.2270000000000003</v>
      </c>
    </row>
    <row r="2923" spans="1:5">
      <c r="A2923" s="7">
        <v>42060</v>
      </c>
      <c r="B2923">
        <v>13.84</v>
      </c>
      <c r="C2923">
        <v>17.823499999999999</v>
      </c>
      <c r="D2923">
        <f t="shared" si="120"/>
        <v>0.15000000000000036</v>
      </c>
      <c r="E2923">
        <f t="shared" si="121"/>
        <v>-0.57450000000000045</v>
      </c>
    </row>
    <row r="2924" spans="1:5">
      <c r="A2924" s="7">
        <v>42061</v>
      </c>
      <c r="B2924">
        <v>13.91</v>
      </c>
      <c r="C2924">
        <v>17.351900000000001</v>
      </c>
      <c r="D2924">
        <f t="shared" si="120"/>
        <v>7.0000000000000284E-2</v>
      </c>
      <c r="E2924">
        <f t="shared" si="121"/>
        <v>-0.47159999999999869</v>
      </c>
    </row>
    <row r="2925" spans="1:5">
      <c r="A2925" s="7">
        <v>42062</v>
      </c>
      <c r="B2925">
        <v>13.34</v>
      </c>
      <c r="C2925">
        <v>17.752800000000001</v>
      </c>
      <c r="D2925">
        <f t="shared" si="120"/>
        <v>-0.57000000000000028</v>
      </c>
      <c r="E2925">
        <f t="shared" si="121"/>
        <v>0.40090000000000003</v>
      </c>
    </row>
    <row r="2926" spans="1:5">
      <c r="A2926" s="7">
        <v>42065</v>
      </c>
      <c r="B2926">
        <v>13.04</v>
      </c>
      <c r="C2926">
        <v>17.799199999999999</v>
      </c>
      <c r="D2926">
        <f t="shared" si="120"/>
        <v>-0.30000000000000071</v>
      </c>
      <c r="E2926">
        <f t="shared" si="121"/>
        <v>4.6399999999998442E-2</v>
      </c>
    </row>
    <row r="2927" spans="1:5">
      <c r="A2927" s="7">
        <v>42066</v>
      </c>
      <c r="B2927">
        <v>13.86</v>
      </c>
      <c r="C2927">
        <v>19.584299999999999</v>
      </c>
      <c r="D2927">
        <f t="shared" si="120"/>
        <v>0.82000000000000028</v>
      </c>
      <c r="E2927">
        <f t="shared" si="121"/>
        <v>1.7850999999999999</v>
      </c>
    </row>
    <row r="2928" spans="1:5">
      <c r="A2928" s="7">
        <v>42067</v>
      </c>
      <c r="B2928">
        <v>14.23</v>
      </c>
      <c r="C2928">
        <v>18.918800000000001</v>
      </c>
      <c r="D2928">
        <f t="shared" si="120"/>
        <v>0.37000000000000099</v>
      </c>
      <c r="E2928">
        <f t="shared" si="121"/>
        <v>-0.66549999999999798</v>
      </c>
    </row>
    <row r="2929" spans="1:5">
      <c r="A2929" s="7">
        <v>42068</v>
      </c>
      <c r="B2929">
        <v>14.04</v>
      </c>
      <c r="C2929">
        <v>18.184100000000001</v>
      </c>
      <c r="D2929">
        <f t="shared" si="120"/>
        <v>-0.19000000000000128</v>
      </c>
      <c r="E2929">
        <f t="shared" si="121"/>
        <v>-0.73470000000000013</v>
      </c>
    </row>
    <row r="2930" spans="1:5">
      <c r="A2930" s="7">
        <v>42069</v>
      </c>
      <c r="B2930">
        <v>15.2</v>
      </c>
      <c r="C2930">
        <v>18.414899999999999</v>
      </c>
      <c r="D2930">
        <f t="shared" si="120"/>
        <v>1.1600000000000001</v>
      </c>
      <c r="E2930">
        <f t="shared" si="121"/>
        <v>0.23079999999999856</v>
      </c>
    </row>
    <row r="2931" spans="1:5">
      <c r="A2931" s="7">
        <v>42072</v>
      </c>
      <c r="B2931">
        <v>15.06</v>
      </c>
      <c r="C2931">
        <v>18.811199999999999</v>
      </c>
      <c r="D2931">
        <f t="shared" si="120"/>
        <v>-0.13999999999999879</v>
      </c>
      <c r="E2931">
        <f t="shared" si="121"/>
        <v>0.3963000000000001</v>
      </c>
    </row>
    <row r="2932" spans="1:5">
      <c r="A2932" s="7">
        <v>42073</v>
      </c>
      <c r="B2932">
        <v>16.690000000000001</v>
      </c>
      <c r="C2932">
        <v>20.465199999999999</v>
      </c>
      <c r="D2932">
        <f t="shared" si="120"/>
        <v>1.6300000000000008</v>
      </c>
      <c r="E2932">
        <f t="shared" si="121"/>
        <v>1.6539999999999999</v>
      </c>
    </row>
    <row r="2933" spans="1:5">
      <c r="A2933" s="7">
        <v>42074</v>
      </c>
      <c r="B2933">
        <v>16.87</v>
      </c>
      <c r="C2933">
        <v>19.469799999999999</v>
      </c>
      <c r="D2933">
        <f t="shared" si="120"/>
        <v>0.17999999999999972</v>
      </c>
      <c r="E2933">
        <f t="shared" si="121"/>
        <v>-0.99540000000000006</v>
      </c>
    </row>
    <row r="2934" spans="1:5">
      <c r="A2934" s="7">
        <v>42075</v>
      </c>
      <c r="B2934">
        <v>15.42</v>
      </c>
      <c r="C2934">
        <v>18.966999999999999</v>
      </c>
      <c r="D2934">
        <f t="shared" si="120"/>
        <v>-1.4500000000000011</v>
      </c>
      <c r="E2934">
        <f t="shared" si="121"/>
        <v>-0.50280000000000058</v>
      </c>
    </row>
    <row r="2935" spans="1:5">
      <c r="A2935" s="7">
        <v>42076</v>
      </c>
      <c r="B2935">
        <v>16</v>
      </c>
      <c r="C2935">
        <v>18.8262</v>
      </c>
      <c r="D2935">
        <f t="shared" si="120"/>
        <v>0.58000000000000007</v>
      </c>
      <c r="E2935">
        <f t="shared" si="121"/>
        <v>-0.1407999999999987</v>
      </c>
    </row>
    <row r="2936" spans="1:5">
      <c r="A2936" s="7">
        <v>42079</v>
      </c>
      <c r="B2936">
        <v>15.61</v>
      </c>
      <c r="C2936">
        <v>19.3889</v>
      </c>
      <c r="D2936">
        <f t="shared" si="120"/>
        <v>-0.39000000000000057</v>
      </c>
      <c r="E2936">
        <f t="shared" si="121"/>
        <v>0.56269999999999953</v>
      </c>
    </row>
    <row r="2937" spans="1:5">
      <c r="A2937" s="7">
        <v>42080</v>
      </c>
      <c r="B2937">
        <v>15.66</v>
      </c>
      <c r="C2937">
        <v>20.247599999999998</v>
      </c>
      <c r="D2937">
        <f t="shared" si="120"/>
        <v>5.0000000000000711E-2</v>
      </c>
      <c r="E2937">
        <f t="shared" si="121"/>
        <v>0.85869999999999891</v>
      </c>
    </row>
    <row r="2938" spans="1:5">
      <c r="A2938" s="7">
        <v>42081</v>
      </c>
      <c r="B2938">
        <v>13.97</v>
      </c>
      <c r="C2938">
        <v>19.6938</v>
      </c>
      <c r="D2938">
        <f t="shared" si="120"/>
        <v>-1.6899999999999995</v>
      </c>
      <c r="E2938">
        <f t="shared" si="121"/>
        <v>-0.55379999999999896</v>
      </c>
    </row>
    <row r="2939" spans="1:5">
      <c r="A2939" s="7">
        <v>42082</v>
      </c>
      <c r="B2939">
        <v>14.07</v>
      </c>
      <c r="C2939">
        <v>18.913799999999998</v>
      </c>
      <c r="D2939">
        <f t="shared" si="120"/>
        <v>9.9999999999999645E-2</v>
      </c>
      <c r="E2939">
        <f t="shared" si="121"/>
        <v>-0.78000000000000114</v>
      </c>
    </row>
    <row r="2940" spans="1:5">
      <c r="A2940" s="7">
        <v>42083</v>
      </c>
      <c r="B2940">
        <v>13.02</v>
      </c>
      <c r="C2940">
        <v>17.4772</v>
      </c>
      <c r="D2940">
        <f t="shared" si="120"/>
        <v>-1.0500000000000007</v>
      </c>
      <c r="E2940">
        <f t="shared" si="121"/>
        <v>-1.4365999999999985</v>
      </c>
    </row>
    <row r="2941" spans="1:5">
      <c r="A2941" s="7">
        <v>42086</v>
      </c>
      <c r="B2941">
        <v>13.41</v>
      </c>
      <c r="C2941">
        <v>19.8323</v>
      </c>
      <c r="D2941">
        <f t="shared" si="120"/>
        <v>0.39000000000000057</v>
      </c>
      <c r="E2941">
        <f t="shared" si="121"/>
        <v>2.3551000000000002</v>
      </c>
    </row>
    <row r="2942" spans="1:5">
      <c r="A2942" s="7">
        <v>42087</v>
      </c>
      <c r="B2942">
        <v>13.62</v>
      </c>
      <c r="C2942">
        <v>17.6675</v>
      </c>
      <c r="D2942">
        <f t="shared" si="120"/>
        <v>0.20999999999999908</v>
      </c>
      <c r="E2942">
        <f t="shared" si="121"/>
        <v>-2.1647999999999996</v>
      </c>
    </row>
    <row r="2943" spans="1:5">
      <c r="A2943" s="7">
        <v>42088</v>
      </c>
      <c r="B2943">
        <v>15.44</v>
      </c>
      <c r="C2943">
        <v>19.158000000000001</v>
      </c>
      <c r="D2943">
        <f t="shared" si="120"/>
        <v>1.8200000000000003</v>
      </c>
      <c r="E2943">
        <f t="shared" si="121"/>
        <v>1.4905000000000008</v>
      </c>
    </row>
    <row r="2944" spans="1:5">
      <c r="A2944" s="7">
        <v>42089</v>
      </c>
      <c r="B2944">
        <v>15.8</v>
      </c>
      <c r="C2944">
        <v>19.653500000000001</v>
      </c>
      <c r="D2944">
        <f t="shared" si="120"/>
        <v>0.36000000000000121</v>
      </c>
      <c r="E2944">
        <f t="shared" si="121"/>
        <v>0.49549999999999983</v>
      </c>
    </row>
    <row r="2945" spans="1:5">
      <c r="A2945" s="7">
        <v>42090</v>
      </c>
      <c r="B2945">
        <v>15.07</v>
      </c>
      <c r="C2945">
        <v>20.471499999999999</v>
      </c>
      <c r="D2945">
        <f t="shared" si="120"/>
        <v>-0.73000000000000043</v>
      </c>
      <c r="E2945">
        <f t="shared" si="121"/>
        <v>0.81799999999999784</v>
      </c>
    </row>
    <row r="2946" spans="1:5">
      <c r="A2946" s="7">
        <v>42093</v>
      </c>
      <c r="B2946">
        <v>14.51</v>
      </c>
      <c r="C2946">
        <v>19.7608</v>
      </c>
      <c r="D2946">
        <f t="shared" si="120"/>
        <v>-0.5600000000000005</v>
      </c>
      <c r="E2946">
        <f t="shared" si="121"/>
        <v>-0.71069999999999922</v>
      </c>
    </row>
    <row r="2947" spans="1:5">
      <c r="A2947" s="7">
        <v>42094</v>
      </c>
      <c r="B2947">
        <v>15.29</v>
      </c>
      <c r="C2947">
        <v>21.1004</v>
      </c>
      <c r="D2947">
        <f t="shared" si="120"/>
        <v>0.77999999999999936</v>
      </c>
      <c r="E2947">
        <f t="shared" si="121"/>
        <v>1.3396000000000008</v>
      </c>
    </row>
    <row r="2948" spans="1:5">
      <c r="A2948" s="7">
        <v>42095</v>
      </c>
      <c r="B2948">
        <v>15.11</v>
      </c>
      <c r="C2948">
        <v>20.969100000000001</v>
      </c>
      <c r="D2948">
        <f t="shared" si="120"/>
        <v>-0.17999999999999972</v>
      </c>
      <c r="E2948">
        <f t="shared" si="121"/>
        <v>-0.13129999999999953</v>
      </c>
    </row>
    <row r="2949" spans="1:5">
      <c r="A2949" s="7">
        <v>42096</v>
      </c>
      <c r="B2949">
        <v>14.67</v>
      </c>
      <c r="C2949">
        <v>20.720300000000002</v>
      </c>
      <c r="D2949">
        <f t="shared" si="120"/>
        <v>-0.4399999999999995</v>
      </c>
      <c r="E2949">
        <f t="shared" si="121"/>
        <v>-0.24879999999999924</v>
      </c>
    </row>
    <row r="2950" spans="1:5">
      <c r="A2950" s="7">
        <v>42097</v>
      </c>
      <c r="B2950">
        <v>14.67</v>
      </c>
      <c r="C2950">
        <v>20.720300000000002</v>
      </c>
      <c r="D2950">
        <f t="shared" si="120"/>
        <v>0</v>
      </c>
      <c r="E2950">
        <f t="shared" si="121"/>
        <v>0</v>
      </c>
    </row>
    <row r="2951" spans="1:5">
      <c r="A2951" s="7">
        <v>42100</v>
      </c>
      <c r="B2951">
        <v>14.74</v>
      </c>
      <c r="C2951">
        <v>20.720300000000002</v>
      </c>
      <c r="D2951">
        <f t="shared" si="120"/>
        <v>7.0000000000000284E-2</v>
      </c>
      <c r="E2951">
        <f t="shared" si="121"/>
        <v>0</v>
      </c>
    </row>
    <row r="2952" spans="1:5">
      <c r="A2952" s="7">
        <v>42101</v>
      </c>
      <c r="B2952">
        <v>14.78</v>
      </c>
      <c r="C2952">
        <v>20.056100000000001</v>
      </c>
      <c r="D2952">
        <f t="shared" si="120"/>
        <v>3.9999999999999147E-2</v>
      </c>
      <c r="E2952">
        <f t="shared" si="121"/>
        <v>-0.66420000000000101</v>
      </c>
    </row>
    <row r="2953" spans="1:5">
      <c r="A2953" s="7">
        <v>42102</v>
      </c>
      <c r="B2953">
        <v>13.98</v>
      </c>
      <c r="C2953">
        <v>19.428100000000001</v>
      </c>
      <c r="D2953">
        <f t="shared" si="120"/>
        <v>-0.79999999999999893</v>
      </c>
      <c r="E2953">
        <f t="shared" si="121"/>
        <v>-0.62800000000000011</v>
      </c>
    </row>
    <row r="2954" spans="1:5">
      <c r="A2954" s="7">
        <v>42103</v>
      </c>
      <c r="B2954">
        <v>13.09</v>
      </c>
      <c r="C2954">
        <v>18.313600000000001</v>
      </c>
      <c r="D2954">
        <f t="shared" si="120"/>
        <v>-0.89000000000000057</v>
      </c>
      <c r="E2954">
        <f t="shared" si="121"/>
        <v>-1.1144999999999996</v>
      </c>
    </row>
    <row r="2955" spans="1:5">
      <c r="A2955" s="7">
        <v>42104</v>
      </c>
      <c r="B2955">
        <v>12.58</v>
      </c>
      <c r="C2955">
        <v>17.511600000000001</v>
      </c>
      <c r="D2955">
        <f t="shared" si="120"/>
        <v>-0.50999999999999979</v>
      </c>
      <c r="E2955">
        <f t="shared" si="121"/>
        <v>-0.8019999999999996</v>
      </c>
    </row>
    <row r="2956" spans="1:5">
      <c r="A2956" s="7">
        <v>42107</v>
      </c>
      <c r="B2956">
        <v>13.94</v>
      </c>
      <c r="C2956">
        <v>17.863800000000001</v>
      </c>
      <c r="D2956">
        <f t="shared" si="120"/>
        <v>1.3599999999999994</v>
      </c>
      <c r="E2956">
        <f t="shared" si="121"/>
        <v>0.35219999999999985</v>
      </c>
    </row>
    <row r="2957" spans="1:5">
      <c r="A2957" s="7">
        <v>42108</v>
      </c>
      <c r="B2957">
        <v>13.67</v>
      </c>
      <c r="C2957">
        <v>18.857600000000001</v>
      </c>
      <c r="D2957">
        <f t="shared" si="120"/>
        <v>-0.26999999999999957</v>
      </c>
      <c r="E2957">
        <f t="shared" si="121"/>
        <v>0.99380000000000024</v>
      </c>
    </row>
    <row r="2958" spans="1:5">
      <c r="A2958" s="7">
        <v>42109</v>
      </c>
      <c r="B2958">
        <v>12.84</v>
      </c>
      <c r="C2958">
        <v>18.2074</v>
      </c>
      <c r="D2958">
        <f t="shared" si="120"/>
        <v>-0.83000000000000007</v>
      </c>
      <c r="E2958">
        <f t="shared" si="121"/>
        <v>-0.65020000000000167</v>
      </c>
    </row>
    <row r="2959" spans="1:5">
      <c r="A2959" s="7">
        <v>42110</v>
      </c>
      <c r="B2959">
        <v>12.6</v>
      </c>
      <c r="C2959">
        <v>20.108599999999999</v>
      </c>
      <c r="D2959">
        <f t="shared" si="120"/>
        <v>-0.24000000000000021</v>
      </c>
      <c r="E2959">
        <f t="shared" si="121"/>
        <v>1.9011999999999993</v>
      </c>
    </row>
    <row r="2960" spans="1:5">
      <c r="A2960" s="7">
        <v>42111</v>
      </c>
      <c r="B2960">
        <v>13.89</v>
      </c>
      <c r="C2960">
        <v>25.055299999999999</v>
      </c>
      <c r="D2960">
        <f t="shared" ref="D2960:D3023" si="122">B2960-B2959</f>
        <v>1.2900000000000009</v>
      </c>
      <c r="E2960">
        <f t="shared" ref="E2960:E3023" si="123">C2960-C2959</f>
        <v>4.9466999999999999</v>
      </c>
    </row>
    <row r="2961" spans="1:5">
      <c r="A2961" s="7">
        <v>42114</v>
      </c>
      <c r="B2961">
        <v>13.3</v>
      </c>
      <c r="C2961">
        <v>22.3</v>
      </c>
      <c r="D2961">
        <f t="shared" si="122"/>
        <v>-0.58999999999999986</v>
      </c>
      <c r="E2961">
        <f t="shared" si="123"/>
        <v>-2.7552999999999983</v>
      </c>
    </row>
    <row r="2962" spans="1:5">
      <c r="A2962" s="7">
        <v>42115</v>
      </c>
      <c r="B2962">
        <v>13.25</v>
      </c>
      <c r="C2962">
        <v>22.399100000000001</v>
      </c>
      <c r="D2962">
        <f t="shared" si="122"/>
        <v>-5.0000000000000711E-2</v>
      </c>
      <c r="E2962">
        <f t="shared" si="123"/>
        <v>9.9099999999999966E-2</v>
      </c>
    </row>
    <row r="2963" spans="1:5">
      <c r="A2963" s="7">
        <v>42116</v>
      </c>
      <c r="B2963">
        <v>12.71</v>
      </c>
      <c r="C2963">
        <v>22.327300000000001</v>
      </c>
      <c r="D2963">
        <f t="shared" si="122"/>
        <v>-0.53999999999999915</v>
      </c>
      <c r="E2963">
        <f t="shared" si="123"/>
        <v>-7.1799999999999642E-2</v>
      </c>
    </row>
    <row r="2964" spans="1:5">
      <c r="A2964" s="7">
        <v>42117</v>
      </c>
      <c r="B2964">
        <v>12.48</v>
      </c>
      <c r="C2964">
        <v>22.572299999999998</v>
      </c>
      <c r="D2964">
        <f t="shared" si="122"/>
        <v>-0.23000000000000043</v>
      </c>
      <c r="E2964">
        <f t="shared" si="123"/>
        <v>0.24499999999999744</v>
      </c>
    </row>
    <row r="2965" spans="1:5">
      <c r="A2965" s="7">
        <v>42118</v>
      </c>
      <c r="B2965">
        <v>12.29</v>
      </c>
      <c r="C2965">
        <v>21.92</v>
      </c>
      <c r="D2965">
        <f t="shared" si="122"/>
        <v>-0.19000000000000128</v>
      </c>
      <c r="E2965">
        <f t="shared" si="123"/>
        <v>-0.65229999999999677</v>
      </c>
    </row>
    <row r="2966" spans="1:5">
      <c r="A2966" s="7">
        <v>42121</v>
      </c>
      <c r="B2966">
        <v>13.12</v>
      </c>
      <c r="C2966">
        <v>20.886299999999999</v>
      </c>
      <c r="D2966">
        <f t="shared" si="122"/>
        <v>0.83000000000000007</v>
      </c>
      <c r="E2966">
        <f t="shared" si="123"/>
        <v>-1.0337000000000032</v>
      </c>
    </row>
    <row r="2967" spans="1:5">
      <c r="A2967" s="7">
        <v>42122</v>
      </c>
      <c r="B2967">
        <v>12.41</v>
      </c>
      <c r="C2967">
        <v>22.119499999999999</v>
      </c>
      <c r="D2967">
        <f t="shared" si="122"/>
        <v>-0.70999999999999908</v>
      </c>
      <c r="E2967">
        <f t="shared" si="123"/>
        <v>1.2332000000000001</v>
      </c>
    </row>
    <row r="2968" spans="1:5">
      <c r="A2968" s="7">
        <v>42123</v>
      </c>
      <c r="B2968">
        <v>13.39</v>
      </c>
      <c r="C2968">
        <v>24.046600000000002</v>
      </c>
      <c r="D2968">
        <f t="shared" si="122"/>
        <v>0.98000000000000043</v>
      </c>
      <c r="E2968">
        <f t="shared" si="123"/>
        <v>1.9271000000000029</v>
      </c>
    </row>
    <row r="2969" spans="1:5">
      <c r="A2969" s="7">
        <v>42124</v>
      </c>
      <c r="B2969">
        <v>14.55</v>
      </c>
      <c r="C2969">
        <v>24.212800000000001</v>
      </c>
      <c r="D2969">
        <f t="shared" si="122"/>
        <v>1.1600000000000001</v>
      </c>
      <c r="E2969">
        <f t="shared" si="123"/>
        <v>0.1661999999999999</v>
      </c>
    </row>
    <row r="2970" spans="1:5">
      <c r="A2970" s="7">
        <v>42125</v>
      </c>
      <c r="B2970">
        <v>12.7</v>
      </c>
      <c r="C2970">
        <v>24.212800000000001</v>
      </c>
      <c r="D2970">
        <f t="shared" si="122"/>
        <v>-1.8500000000000014</v>
      </c>
      <c r="E2970">
        <f t="shared" si="123"/>
        <v>0</v>
      </c>
    </row>
    <row r="2971" spans="1:5">
      <c r="A2971" s="7">
        <v>42128</v>
      </c>
      <c r="B2971">
        <v>12.85</v>
      </c>
      <c r="C2971">
        <v>23.426400000000001</v>
      </c>
      <c r="D2971">
        <f t="shared" si="122"/>
        <v>0.15000000000000036</v>
      </c>
      <c r="E2971">
        <f t="shared" si="123"/>
        <v>-0.78640000000000043</v>
      </c>
    </row>
    <row r="2972" spans="1:5">
      <c r="A2972" s="7">
        <v>42129</v>
      </c>
      <c r="B2972">
        <v>14.31</v>
      </c>
      <c r="C2972">
        <v>25.223600000000001</v>
      </c>
      <c r="D2972">
        <f t="shared" si="122"/>
        <v>1.4600000000000009</v>
      </c>
      <c r="E2972">
        <f t="shared" si="123"/>
        <v>1.7972000000000001</v>
      </c>
    </row>
    <row r="2973" spans="1:5">
      <c r="A2973" s="7">
        <v>42130</v>
      </c>
      <c r="B2973">
        <v>15.15</v>
      </c>
      <c r="C2973">
        <v>24.723199999999999</v>
      </c>
      <c r="D2973">
        <f t="shared" si="122"/>
        <v>0.83999999999999986</v>
      </c>
      <c r="E2973">
        <f t="shared" si="123"/>
        <v>-0.50040000000000262</v>
      </c>
    </row>
    <row r="2974" spans="1:5">
      <c r="A2974" s="7">
        <v>42131</v>
      </c>
      <c r="B2974">
        <v>15.13</v>
      </c>
      <c r="C2974">
        <v>23.752700000000001</v>
      </c>
      <c r="D2974">
        <f t="shared" si="122"/>
        <v>-1.9999999999999574E-2</v>
      </c>
      <c r="E2974">
        <f t="shared" si="123"/>
        <v>-0.9704999999999977</v>
      </c>
    </row>
    <row r="2975" spans="1:5">
      <c r="A2975" s="7">
        <v>42132</v>
      </c>
      <c r="B2975">
        <v>12.86</v>
      </c>
      <c r="C2975">
        <v>21.1296</v>
      </c>
      <c r="D2975">
        <f t="shared" si="122"/>
        <v>-2.2700000000000014</v>
      </c>
      <c r="E2975">
        <f t="shared" si="123"/>
        <v>-2.6231000000000009</v>
      </c>
    </row>
    <row r="2976" spans="1:5">
      <c r="A2976" s="7">
        <v>42135</v>
      </c>
      <c r="B2976">
        <v>13.85</v>
      </c>
      <c r="C2976">
        <v>21.835799999999999</v>
      </c>
      <c r="D2976">
        <f t="shared" si="122"/>
        <v>0.99000000000000021</v>
      </c>
      <c r="E2976">
        <f t="shared" si="123"/>
        <v>0.70619999999999905</v>
      </c>
    </row>
    <row r="2977" spans="1:5">
      <c r="A2977" s="7">
        <v>42136</v>
      </c>
      <c r="B2977">
        <v>13.86</v>
      </c>
      <c r="C2977">
        <v>23.232600000000001</v>
      </c>
      <c r="D2977">
        <f t="shared" si="122"/>
        <v>9.9999999999997868E-3</v>
      </c>
      <c r="E2977">
        <f t="shared" si="123"/>
        <v>1.3968000000000025</v>
      </c>
    </row>
    <row r="2978" spans="1:5">
      <c r="A2978" s="7">
        <v>42137</v>
      </c>
      <c r="B2978">
        <v>13.76</v>
      </c>
      <c r="C2978">
        <v>23.054600000000001</v>
      </c>
      <c r="D2978">
        <f t="shared" si="122"/>
        <v>-9.9999999999999645E-2</v>
      </c>
      <c r="E2978">
        <f t="shared" si="123"/>
        <v>-0.17800000000000082</v>
      </c>
    </row>
    <row r="2979" spans="1:5">
      <c r="A2979" s="7">
        <v>42138</v>
      </c>
      <c r="B2979">
        <v>12.74</v>
      </c>
      <c r="C2979">
        <v>21.7425</v>
      </c>
      <c r="D2979">
        <f t="shared" si="122"/>
        <v>-1.0199999999999996</v>
      </c>
      <c r="E2979">
        <f t="shared" si="123"/>
        <v>-1.3121000000000009</v>
      </c>
    </row>
    <row r="2980" spans="1:5">
      <c r="A2980" s="7">
        <v>42139</v>
      </c>
      <c r="B2980">
        <v>12.38</v>
      </c>
      <c r="C2980">
        <v>21.508800000000001</v>
      </c>
      <c r="D2980">
        <f t="shared" si="122"/>
        <v>-0.35999999999999943</v>
      </c>
      <c r="E2980">
        <f t="shared" si="123"/>
        <v>-0.23369999999999891</v>
      </c>
    </row>
    <row r="2981" spans="1:5">
      <c r="A2981" s="7">
        <v>42142</v>
      </c>
      <c r="B2981">
        <v>12.73</v>
      </c>
      <c r="C2981">
        <v>21.006599999999999</v>
      </c>
      <c r="D2981">
        <f t="shared" si="122"/>
        <v>0.34999999999999964</v>
      </c>
      <c r="E2981">
        <f t="shared" si="123"/>
        <v>-0.50220000000000198</v>
      </c>
    </row>
    <row r="2982" spans="1:5">
      <c r="A2982" s="7">
        <v>42143</v>
      </c>
      <c r="B2982">
        <v>12.85</v>
      </c>
      <c r="C2982">
        <v>20.054099999999998</v>
      </c>
      <c r="D2982">
        <f t="shared" si="122"/>
        <v>0.11999999999999922</v>
      </c>
      <c r="E2982">
        <f t="shared" si="123"/>
        <v>-0.95250000000000057</v>
      </c>
    </row>
    <row r="2983" spans="1:5">
      <c r="A2983" s="7">
        <v>42144</v>
      </c>
      <c r="B2983">
        <v>12.88</v>
      </c>
      <c r="C2983">
        <v>19.569500000000001</v>
      </c>
      <c r="D2983">
        <f t="shared" si="122"/>
        <v>3.0000000000001137E-2</v>
      </c>
      <c r="E2983">
        <f t="shared" si="123"/>
        <v>-0.48459999999999681</v>
      </c>
    </row>
    <row r="2984" spans="1:5">
      <c r="A2984" s="7">
        <v>42145</v>
      </c>
      <c r="B2984">
        <v>12.11</v>
      </c>
      <c r="C2984">
        <v>19.529599999999999</v>
      </c>
      <c r="D2984">
        <f t="shared" si="122"/>
        <v>-0.77000000000000135</v>
      </c>
      <c r="E2984">
        <f t="shared" si="123"/>
        <v>-3.9900000000002933E-2</v>
      </c>
    </row>
    <row r="2985" spans="1:5">
      <c r="A2985" s="7">
        <v>42146</v>
      </c>
      <c r="B2985">
        <v>12.13</v>
      </c>
      <c r="C2985">
        <v>19.6309</v>
      </c>
      <c r="D2985">
        <f t="shared" si="122"/>
        <v>2.000000000000135E-2</v>
      </c>
      <c r="E2985">
        <f t="shared" si="123"/>
        <v>0.10130000000000194</v>
      </c>
    </row>
    <row r="2986" spans="1:5">
      <c r="A2986" s="7">
        <v>42149</v>
      </c>
      <c r="B2986">
        <v>12.13</v>
      </c>
      <c r="C2986">
        <v>19.6309</v>
      </c>
      <c r="D2986">
        <f t="shared" si="122"/>
        <v>0</v>
      </c>
      <c r="E2986">
        <f t="shared" si="123"/>
        <v>0</v>
      </c>
    </row>
    <row r="2987" spans="1:5">
      <c r="A2987" s="7">
        <v>42150</v>
      </c>
      <c r="B2987">
        <v>14.06</v>
      </c>
      <c r="C2987">
        <v>22.501200000000001</v>
      </c>
      <c r="D2987">
        <f t="shared" si="122"/>
        <v>1.9299999999999997</v>
      </c>
      <c r="E2987">
        <f t="shared" si="123"/>
        <v>2.8703000000000003</v>
      </c>
    </row>
    <row r="2988" spans="1:5">
      <c r="A2988" s="7">
        <v>42151</v>
      </c>
      <c r="B2988">
        <v>13.27</v>
      </c>
      <c r="C2988">
        <v>20.818300000000001</v>
      </c>
      <c r="D2988">
        <f t="shared" si="122"/>
        <v>-0.79000000000000092</v>
      </c>
      <c r="E2988">
        <f t="shared" si="123"/>
        <v>-1.6829000000000001</v>
      </c>
    </row>
    <row r="2989" spans="1:5">
      <c r="A2989" s="7">
        <v>42152</v>
      </c>
      <c r="B2989">
        <v>13.31</v>
      </c>
      <c r="C2989">
        <v>22.0181</v>
      </c>
      <c r="D2989">
        <f t="shared" si="122"/>
        <v>4.0000000000000924E-2</v>
      </c>
      <c r="E2989">
        <f t="shared" si="123"/>
        <v>1.1997999999999998</v>
      </c>
    </row>
    <row r="2990" spans="1:5">
      <c r="A2990" s="7">
        <v>42153</v>
      </c>
      <c r="B2990">
        <v>13.84</v>
      </c>
      <c r="C2990">
        <v>23.538599999999999</v>
      </c>
      <c r="D2990">
        <f t="shared" si="122"/>
        <v>0.52999999999999936</v>
      </c>
      <c r="E2990">
        <f t="shared" si="123"/>
        <v>1.5204999999999984</v>
      </c>
    </row>
    <row r="2991" spans="1:5">
      <c r="A2991" s="7">
        <v>42156</v>
      </c>
      <c r="B2991">
        <v>13.97</v>
      </c>
      <c r="C2991">
        <v>24.564800000000002</v>
      </c>
      <c r="D2991">
        <f t="shared" si="122"/>
        <v>0.13000000000000078</v>
      </c>
      <c r="E2991">
        <f t="shared" si="123"/>
        <v>1.0262000000000029</v>
      </c>
    </row>
    <row r="2992" spans="1:5">
      <c r="A2992" s="7">
        <v>42157</v>
      </c>
      <c r="B2992">
        <v>14.24</v>
      </c>
      <c r="C2992">
        <v>24.5107</v>
      </c>
      <c r="D2992">
        <f t="shared" si="122"/>
        <v>0.26999999999999957</v>
      </c>
      <c r="E2992">
        <f t="shared" si="123"/>
        <v>-5.4100000000001813E-2</v>
      </c>
    </row>
    <row r="2993" spans="1:5">
      <c r="A2993" s="7">
        <v>42158</v>
      </c>
      <c r="B2993">
        <v>13.66</v>
      </c>
      <c r="C2993">
        <v>24.051300000000001</v>
      </c>
      <c r="D2993">
        <f t="shared" si="122"/>
        <v>-0.58000000000000007</v>
      </c>
      <c r="E2993">
        <f t="shared" si="123"/>
        <v>-0.4593999999999987</v>
      </c>
    </row>
    <row r="2994" spans="1:5">
      <c r="A2994" s="7">
        <v>42159</v>
      </c>
      <c r="B2994">
        <v>14.71</v>
      </c>
      <c r="C2994">
        <v>24.4495</v>
      </c>
      <c r="D2994">
        <f t="shared" si="122"/>
        <v>1.0500000000000007</v>
      </c>
      <c r="E2994">
        <f t="shared" si="123"/>
        <v>0.39819999999999922</v>
      </c>
    </row>
    <row r="2995" spans="1:5">
      <c r="A2995" s="7">
        <v>42160</v>
      </c>
      <c r="B2995">
        <v>14.21</v>
      </c>
      <c r="C2995">
        <v>25.2745</v>
      </c>
      <c r="D2995">
        <f t="shared" si="122"/>
        <v>-0.5</v>
      </c>
      <c r="E2995">
        <f t="shared" si="123"/>
        <v>0.82499999999999929</v>
      </c>
    </row>
    <row r="2996" spans="1:5">
      <c r="A2996" s="7">
        <v>42163</v>
      </c>
      <c r="B2996">
        <v>15.29</v>
      </c>
      <c r="C2996">
        <v>25.603999999999999</v>
      </c>
      <c r="D2996">
        <f t="shared" si="122"/>
        <v>1.0799999999999983</v>
      </c>
      <c r="E2996">
        <f t="shared" si="123"/>
        <v>0.32949999999999946</v>
      </c>
    </row>
    <row r="2997" spans="1:5">
      <c r="A2997" s="7">
        <v>42164</v>
      </c>
      <c r="B2997">
        <v>14.47</v>
      </c>
      <c r="C2997">
        <v>24.986499999999999</v>
      </c>
      <c r="D2997">
        <f t="shared" si="122"/>
        <v>-0.81999999999999851</v>
      </c>
      <c r="E2997">
        <f t="shared" si="123"/>
        <v>-0.61749999999999972</v>
      </c>
    </row>
    <row r="2998" spans="1:5">
      <c r="A2998" s="7">
        <v>42165</v>
      </c>
      <c r="B2998">
        <v>13.22</v>
      </c>
      <c r="C2998">
        <v>23.8291</v>
      </c>
      <c r="D2998">
        <f t="shared" si="122"/>
        <v>-1.25</v>
      </c>
      <c r="E2998">
        <f t="shared" si="123"/>
        <v>-1.1573999999999991</v>
      </c>
    </row>
    <row r="2999" spans="1:5">
      <c r="A2999" s="7">
        <v>42166</v>
      </c>
      <c r="B2999">
        <v>12.85</v>
      </c>
      <c r="C2999">
        <v>23.6341</v>
      </c>
      <c r="D2999">
        <f t="shared" si="122"/>
        <v>-0.37000000000000099</v>
      </c>
      <c r="E2999">
        <f t="shared" si="123"/>
        <v>-0.19500000000000028</v>
      </c>
    </row>
    <row r="3000" spans="1:5">
      <c r="A3000" s="7">
        <v>42167</v>
      </c>
      <c r="B3000">
        <v>13.78</v>
      </c>
      <c r="C3000">
        <v>25.259399999999999</v>
      </c>
      <c r="D3000">
        <f t="shared" si="122"/>
        <v>0.92999999999999972</v>
      </c>
      <c r="E3000">
        <f t="shared" si="123"/>
        <v>1.6252999999999993</v>
      </c>
    </row>
    <row r="3001" spans="1:5">
      <c r="A3001" s="7">
        <v>42170</v>
      </c>
      <c r="B3001">
        <v>15.39</v>
      </c>
      <c r="C3001">
        <v>27.846699999999998</v>
      </c>
      <c r="D3001">
        <f t="shared" si="122"/>
        <v>1.6100000000000012</v>
      </c>
      <c r="E3001">
        <f t="shared" si="123"/>
        <v>2.587299999999999</v>
      </c>
    </row>
    <row r="3002" spans="1:5">
      <c r="A3002" s="7">
        <v>42171</v>
      </c>
      <c r="B3002">
        <v>14.81</v>
      </c>
      <c r="C3002">
        <v>28.744700000000002</v>
      </c>
      <c r="D3002">
        <f t="shared" si="122"/>
        <v>-0.58000000000000007</v>
      </c>
      <c r="E3002">
        <f t="shared" si="123"/>
        <v>0.89800000000000324</v>
      </c>
    </row>
    <row r="3003" spans="1:5">
      <c r="A3003" s="7">
        <v>42172</v>
      </c>
      <c r="B3003">
        <v>14.5</v>
      </c>
      <c r="C3003">
        <v>28.272400000000001</v>
      </c>
      <c r="D3003">
        <f t="shared" si="122"/>
        <v>-0.3100000000000005</v>
      </c>
      <c r="E3003">
        <f t="shared" si="123"/>
        <v>-0.47230000000000061</v>
      </c>
    </row>
    <row r="3004" spans="1:5">
      <c r="A3004" s="7">
        <v>42173</v>
      </c>
      <c r="B3004">
        <v>13.19</v>
      </c>
      <c r="C3004">
        <v>28.4283</v>
      </c>
      <c r="D3004">
        <f t="shared" si="122"/>
        <v>-1.3100000000000005</v>
      </c>
      <c r="E3004">
        <f t="shared" si="123"/>
        <v>0.15589999999999904</v>
      </c>
    </row>
    <row r="3005" spans="1:5">
      <c r="A3005" s="7">
        <v>42174</v>
      </c>
      <c r="B3005">
        <v>13.96</v>
      </c>
      <c r="C3005">
        <v>28.618400000000001</v>
      </c>
      <c r="D3005">
        <f t="shared" si="122"/>
        <v>0.77000000000000135</v>
      </c>
      <c r="E3005">
        <f t="shared" si="123"/>
        <v>0.19010000000000105</v>
      </c>
    </row>
    <row r="3006" spans="1:5">
      <c r="A3006" s="7">
        <v>42177</v>
      </c>
      <c r="B3006">
        <v>12.74</v>
      </c>
      <c r="C3006">
        <v>23.543600000000001</v>
      </c>
      <c r="D3006">
        <f t="shared" si="122"/>
        <v>-1.2200000000000006</v>
      </c>
      <c r="E3006">
        <f t="shared" si="123"/>
        <v>-5.0747999999999998</v>
      </c>
    </row>
    <row r="3007" spans="1:5">
      <c r="A3007" s="7">
        <v>42178</v>
      </c>
      <c r="B3007">
        <v>12.11</v>
      </c>
      <c r="C3007">
        <v>23.517900000000001</v>
      </c>
      <c r="D3007">
        <f t="shared" si="122"/>
        <v>-0.63000000000000078</v>
      </c>
      <c r="E3007">
        <f t="shared" si="123"/>
        <v>-2.57000000000005E-2</v>
      </c>
    </row>
    <row r="3008" spans="1:5">
      <c r="A3008" s="7">
        <v>42179</v>
      </c>
      <c r="B3008">
        <v>13.26</v>
      </c>
      <c r="C3008">
        <v>24.934799999999999</v>
      </c>
      <c r="D3008">
        <f t="shared" si="122"/>
        <v>1.1500000000000004</v>
      </c>
      <c r="E3008">
        <f t="shared" si="123"/>
        <v>1.4168999999999983</v>
      </c>
    </row>
    <row r="3009" spans="1:5">
      <c r="A3009" s="7">
        <v>42180</v>
      </c>
      <c r="B3009">
        <v>14.01</v>
      </c>
      <c r="C3009">
        <v>25.6433</v>
      </c>
      <c r="D3009">
        <f t="shared" si="122"/>
        <v>0.75</v>
      </c>
      <c r="E3009">
        <f t="shared" si="123"/>
        <v>0.7085000000000008</v>
      </c>
    </row>
    <row r="3010" spans="1:5">
      <c r="A3010" s="7">
        <v>42181</v>
      </c>
      <c r="B3010">
        <v>14.02</v>
      </c>
      <c r="C3010">
        <v>26.717199999999998</v>
      </c>
      <c r="D3010">
        <f t="shared" si="122"/>
        <v>9.9999999999997868E-3</v>
      </c>
      <c r="E3010">
        <f t="shared" si="123"/>
        <v>1.0738999999999983</v>
      </c>
    </row>
    <row r="3011" spans="1:5">
      <c r="A3011" s="7">
        <v>42184</v>
      </c>
      <c r="B3011">
        <v>18.850000000000001</v>
      </c>
      <c r="C3011">
        <v>30.646799999999999</v>
      </c>
      <c r="D3011">
        <f t="shared" si="122"/>
        <v>4.8300000000000018</v>
      </c>
      <c r="E3011">
        <f t="shared" si="123"/>
        <v>3.9296000000000006</v>
      </c>
    </row>
    <row r="3012" spans="1:5">
      <c r="A3012" s="7">
        <v>42185</v>
      </c>
      <c r="B3012">
        <v>18.23</v>
      </c>
      <c r="C3012">
        <v>32.307099999999998</v>
      </c>
      <c r="D3012">
        <f t="shared" si="122"/>
        <v>-0.62000000000000099</v>
      </c>
      <c r="E3012">
        <f t="shared" si="123"/>
        <v>1.6602999999999994</v>
      </c>
    </row>
    <row r="3013" spans="1:5">
      <c r="A3013" s="7">
        <v>42186</v>
      </c>
      <c r="B3013">
        <v>16.09</v>
      </c>
      <c r="C3013">
        <v>30.285</v>
      </c>
      <c r="D3013">
        <f t="shared" si="122"/>
        <v>-2.1400000000000006</v>
      </c>
      <c r="E3013">
        <f t="shared" si="123"/>
        <v>-2.0220999999999982</v>
      </c>
    </row>
    <row r="3014" spans="1:5">
      <c r="A3014" s="7">
        <v>42187</v>
      </c>
      <c r="B3014">
        <v>16.79</v>
      </c>
      <c r="C3014">
        <v>31.6721</v>
      </c>
      <c r="D3014">
        <f t="shared" si="122"/>
        <v>0.69999999999999929</v>
      </c>
      <c r="E3014">
        <f t="shared" si="123"/>
        <v>1.3871000000000002</v>
      </c>
    </row>
    <row r="3015" spans="1:5">
      <c r="A3015" s="7">
        <v>42188</v>
      </c>
      <c r="B3015">
        <v>16.79</v>
      </c>
      <c r="C3015">
        <v>32.284999999999997</v>
      </c>
      <c r="D3015">
        <f t="shared" si="122"/>
        <v>0</v>
      </c>
      <c r="E3015">
        <f t="shared" si="123"/>
        <v>0.61289999999999623</v>
      </c>
    </row>
    <row r="3016" spans="1:5">
      <c r="A3016" s="7">
        <v>42191</v>
      </c>
      <c r="B3016">
        <v>17.010000000000002</v>
      </c>
      <c r="C3016">
        <v>29.9819</v>
      </c>
      <c r="D3016">
        <f t="shared" si="122"/>
        <v>0.22000000000000242</v>
      </c>
      <c r="E3016">
        <f t="shared" si="123"/>
        <v>-2.303099999999997</v>
      </c>
    </row>
    <row r="3017" spans="1:5">
      <c r="A3017" s="7">
        <v>42192</v>
      </c>
      <c r="B3017">
        <v>16.09</v>
      </c>
      <c r="C3017">
        <v>30.9878</v>
      </c>
      <c r="D3017">
        <f t="shared" si="122"/>
        <v>-0.92000000000000171</v>
      </c>
      <c r="E3017">
        <f t="shared" si="123"/>
        <v>1.0059000000000005</v>
      </c>
    </row>
    <row r="3018" spans="1:5">
      <c r="A3018" s="7">
        <v>42193</v>
      </c>
      <c r="B3018">
        <v>19.66</v>
      </c>
      <c r="C3018">
        <v>31.634799999999998</v>
      </c>
      <c r="D3018">
        <f t="shared" si="122"/>
        <v>3.5700000000000003</v>
      </c>
      <c r="E3018">
        <f t="shared" si="123"/>
        <v>0.64699999999999847</v>
      </c>
    </row>
    <row r="3019" spans="1:5">
      <c r="A3019" s="7">
        <v>42194</v>
      </c>
      <c r="B3019">
        <v>19.97</v>
      </c>
      <c r="C3019">
        <v>30.765599999999999</v>
      </c>
      <c r="D3019">
        <f t="shared" si="122"/>
        <v>0.30999999999999872</v>
      </c>
      <c r="E3019">
        <f t="shared" si="123"/>
        <v>-0.86919999999999931</v>
      </c>
    </row>
    <row r="3020" spans="1:5">
      <c r="A3020" s="7">
        <v>42195</v>
      </c>
      <c r="B3020">
        <v>16.829999999999998</v>
      </c>
      <c r="C3020">
        <v>27.876300000000001</v>
      </c>
      <c r="D3020">
        <f t="shared" si="122"/>
        <v>-3.1400000000000006</v>
      </c>
      <c r="E3020">
        <f t="shared" si="123"/>
        <v>-2.8892999999999986</v>
      </c>
    </row>
    <row r="3021" spans="1:5">
      <c r="A3021" s="7">
        <v>42198</v>
      </c>
      <c r="B3021">
        <v>13.9</v>
      </c>
      <c r="C3021">
        <v>23.248200000000001</v>
      </c>
      <c r="D3021">
        <f t="shared" si="122"/>
        <v>-2.9299999999999979</v>
      </c>
      <c r="E3021">
        <f t="shared" si="123"/>
        <v>-4.6280999999999999</v>
      </c>
    </row>
    <row r="3022" spans="1:5">
      <c r="A3022" s="7">
        <v>42199</v>
      </c>
      <c r="B3022">
        <v>13.37</v>
      </c>
      <c r="C3022">
        <v>21.548500000000001</v>
      </c>
      <c r="D3022">
        <f t="shared" si="122"/>
        <v>-0.53000000000000114</v>
      </c>
      <c r="E3022">
        <f t="shared" si="123"/>
        <v>-1.6997</v>
      </c>
    </row>
    <row r="3023" spans="1:5">
      <c r="A3023" s="7">
        <v>42200</v>
      </c>
      <c r="B3023">
        <v>13.23</v>
      </c>
      <c r="C3023">
        <v>21.096900000000002</v>
      </c>
      <c r="D3023">
        <f t="shared" si="122"/>
        <v>-0.13999999999999879</v>
      </c>
      <c r="E3023">
        <f t="shared" si="123"/>
        <v>-0.45159999999999911</v>
      </c>
    </row>
    <row r="3024" spans="1:5">
      <c r="A3024" s="7">
        <v>42201</v>
      </c>
      <c r="B3024">
        <v>12.11</v>
      </c>
      <c r="C3024">
        <v>19.018000000000001</v>
      </c>
      <c r="D3024">
        <f t="shared" ref="D3024:D3087" si="124">B3024-B3023</f>
        <v>-1.120000000000001</v>
      </c>
      <c r="E3024">
        <f t="shared" ref="E3024:E3087" si="125">C3024-C3023</f>
        <v>-2.0789000000000009</v>
      </c>
    </row>
    <row r="3025" spans="1:5">
      <c r="A3025" s="7">
        <v>42202</v>
      </c>
      <c r="B3025">
        <v>11.95</v>
      </c>
      <c r="C3025">
        <v>18.965599999999998</v>
      </c>
      <c r="D3025">
        <f t="shared" si="124"/>
        <v>-0.16000000000000014</v>
      </c>
      <c r="E3025">
        <f t="shared" si="125"/>
        <v>-5.2400000000002223E-2</v>
      </c>
    </row>
    <row r="3026" spans="1:5">
      <c r="A3026" s="7">
        <v>42205</v>
      </c>
      <c r="B3026">
        <v>12.25</v>
      </c>
      <c r="C3026">
        <v>18.116499999999998</v>
      </c>
      <c r="D3026">
        <f t="shared" si="124"/>
        <v>0.30000000000000071</v>
      </c>
      <c r="E3026">
        <f t="shared" si="125"/>
        <v>-0.84909999999999997</v>
      </c>
    </row>
    <row r="3027" spans="1:5">
      <c r="A3027" s="7">
        <v>42206</v>
      </c>
      <c r="B3027">
        <v>12.22</v>
      </c>
      <c r="C3027">
        <v>17.914400000000001</v>
      </c>
      <c r="D3027">
        <f t="shared" si="124"/>
        <v>-2.9999999999999361E-2</v>
      </c>
      <c r="E3027">
        <f t="shared" si="125"/>
        <v>-0.20209999999999795</v>
      </c>
    </row>
    <row r="3028" spans="1:5">
      <c r="A3028" s="7">
        <v>42207</v>
      </c>
      <c r="B3028">
        <v>12.12</v>
      </c>
      <c r="C3028">
        <v>18.16</v>
      </c>
      <c r="D3028">
        <f t="shared" si="124"/>
        <v>-0.10000000000000142</v>
      </c>
      <c r="E3028">
        <f t="shared" si="125"/>
        <v>0.2455999999999996</v>
      </c>
    </row>
    <row r="3029" spans="1:5">
      <c r="A3029" s="7">
        <v>42208</v>
      </c>
      <c r="B3029">
        <v>12.64</v>
      </c>
      <c r="C3029">
        <v>17.431699999999999</v>
      </c>
      <c r="D3029">
        <f t="shared" si="124"/>
        <v>0.52000000000000135</v>
      </c>
      <c r="E3029">
        <f t="shared" si="125"/>
        <v>-0.72830000000000084</v>
      </c>
    </row>
    <row r="3030" spans="1:5">
      <c r="A3030" s="7">
        <v>42209</v>
      </c>
      <c r="B3030">
        <v>13.74</v>
      </c>
      <c r="C3030">
        <v>19.040800000000001</v>
      </c>
      <c r="D3030">
        <f t="shared" si="124"/>
        <v>1.0999999999999996</v>
      </c>
      <c r="E3030">
        <f t="shared" si="125"/>
        <v>1.6091000000000015</v>
      </c>
    </row>
    <row r="3031" spans="1:5">
      <c r="A3031" s="7">
        <v>42212</v>
      </c>
      <c r="B3031">
        <v>15.6</v>
      </c>
      <c r="C3031">
        <v>21.915099999999999</v>
      </c>
      <c r="D3031">
        <f t="shared" si="124"/>
        <v>1.8599999999999994</v>
      </c>
      <c r="E3031">
        <f t="shared" si="125"/>
        <v>2.8742999999999981</v>
      </c>
    </row>
    <row r="3032" spans="1:5">
      <c r="A3032" s="7">
        <v>42213</v>
      </c>
      <c r="B3032">
        <v>13.44</v>
      </c>
      <c r="C3032">
        <v>20.809200000000001</v>
      </c>
      <c r="D3032">
        <f t="shared" si="124"/>
        <v>-2.16</v>
      </c>
      <c r="E3032">
        <f t="shared" si="125"/>
        <v>-1.1058999999999983</v>
      </c>
    </row>
    <row r="3033" spans="1:5">
      <c r="A3033" s="7">
        <v>42214</v>
      </c>
      <c r="B3033">
        <v>12.5</v>
      </c>
      <c r="C3033">
        <v>20.0336</v>
      </c>
      <c r="D3033">
        <f t="shared" si="124"/>
        <v>-0.9399999999999995</v>
      </c>
      <c r="E3033">
        <f t="shared" si="125"/>
        <v>-0.77560000000000073</v>
      </c>
    </row>
    <row r="3034" spans="1:5">
      <c r="A3034" s="7">
        <v>42215</v>
      </c>
      <c r="B3034">
        <v>12.13</v>
      </c>
      <c r="C3034">
        <v>20.2348</v>
      </c>
      <c r="D3034">
        <f t="shared" si="124"/>
        <v>-0.36999999999999922</v>
      </c>
      <c r="E3034">
        <f t="shared" si="125"/>
        <v>0.20120000000000005</v>
      </c>
    </row>
    <row r="3035" spans="1:5">
      <c r="A3035" s="7">
        <v>42216</v>
      </c>
      <c r="B3035">
        <v>12.12</v>
      </c>
      <c r="C3035">
        <v>19.287800000000001</v>
      </c>
      <c r="D3035">
        <f t="shared" si="124"/>
        <v>-1.0000000000001563E-2</v>
      </c>
      <c r="E3035">
        <f t="shared" si="125"/>
        <v>-0.94699999999999918</v>
      </c>
    </row>
    <row r="3036" spans="1:5">
      <c r="A3036" s="7">
        <v>42219</v>
      </c>
      <c r="B3036">
        <v>12.56</v>
      </c>
      <c r="C3036">
        <v>18.593499999999999</v>
      </c>
      <c r="D3036">
        <f t="shared" si="124"/>
        <v>0.44000000000000128</v>
      </c>
      <c r="E3036">
        <f t="shared" si="125"/>
        <v>-0.69430000000000192</v>
      </c>
    </row>
    <row r="3037" spans="1:5">
      <c r="A3037" s="7">
        <v>42220</v>
      </c>
      <c r="B3037">
        <v>13</v>
      </c>
      <c r="C3037">
        <v>18.253599999999999</v>
      </c>
      <c r="D3037">
        <f t="shared" si="124"/>
        <v>0.4399999999999995</v>
      </c>
      <c r="E3037">
        <f t="shared" si="125"/>
        <v>-0.33990000000000009</v>
      </c>
    </row>
    <row r="3038" spans="1:5">
      <c r="A3038" s="7">
        <v>42221</v>
      </c>
      <c r="B3038">
        <v>12.51</v>
      </c>
      <c r="C3038">
        <v>17.548200000000001</v>
      </c>
      <c r="D3038">
        <f t="shared" si="124"/>
        <v>-0.49000000000000021</v>
      </c>
      <c r="E3038">
        <f t="shared" si="125"/>
        <v>-0.70539999999999736</v>
      </c>
    </row>
    <row r="3039" spans="1:5">
      <c r="A3039" s="7">
        <v>42222</v>
      </c>
      <c r="B3039">
        <v>13.77</v>
      </c>
      <c r="C3039">
        <v>18.260300000000001</v>
      </c>
      <c r="D3039">
        <f t="shared" si="124"/>
        <v>1.2599999999999998</v>
      </c>
      <c r="E3039">
        <f t="shared" si="125"/>
        <v>0.71209999999999951</v>
      </c>
    </row>
    <row r="3040" spans="1:5">
      <c r="A3040" s="7">
        <v>42223</v>
      </c>
      <c r="B3040">
        <v>13.39</v>
      </c>
      <c r="C3040">
        <v>18.706600000000002</v>
      </c>
      <c r="D3040">
        <f t="shared" si="124"/>
        <v>-0.37999999999999901</v>
      </c>
      <c r="E3040">
        <f t="shared" si="125"/>
        <v>0.44630000000000081</v>
      </c>
    </row>
    <row r="3041" spans="1:5">
      <c r="A3041" s="7">
        <v>42226</v>
      </c>
      <c r="B3041">
        <v>12.23</v>
      </c>
      <c r="C3041">
        <v>18.306699999999999</v>
      </c>
      <c r="D3041">
        <f t="shared" si="124"/>
        <v>-1.1600000000000001</v>
      </c>
      <c r="E3041">
        <f t="shared" si="125"/>
        <v>-0.39990000000000236</v>
      </c>
    </row>
    <row r="3042" spans="1:5">
      <c r="A3042" s="7">
        <v>42227</v>
      </c>
      <c r="B3042">
        <v>13.71</v>
      </c>
      <c r="C3042">
        <v>20.401199999999999</v>
      </c>
      <c r="D3042">
        <f t="shared" si="124"/>
        <v>1.4800000000000004</v>
      </c>
      <c r="E3042">
        <f t="shared" si="125"/>
        <v>2.0945</v>
      </c>
    </row>
    <row r="3043" spans="1:5">
      <c r="A3043" s="7">
        <v>42228</v>
      </c>
      <c r="B3043">
        <v>13.61</v>
      </c>
      <c r="C3043">
        <v>24.4678</v>
      </c>
      <c r="D3043">
        <f t="shared" si="124"/>
        <v>-0.10000000000000142</v>
      </c>
      <c r="E3043">
        <f t="shared" si="125"/>
        <v>4.0666000000000011</v>
      </c>
    </row>
    <row r="3044" spans="1:5">
      <c r="A3044" s="7">
        <v>42229</v>
      </c>
      <c r="B3044">
        <v>13.49</v>
      </c>
      <c r="C3044">
        <v>23.243400000000001</v>
      </c>
      <c r="D3044">
        <f t="shared" si="124"/>
        <v>-0.11999999999999922</v>
      </c>
      <c r="E3044">
        <f t="shared" si="125"/>
        <v>-1.2243999999999993</v>
      </c>
    </row>
    <row r="3045" spans="1:5">
      <c r="A3045" s="7">
        <v>42230</v>
      </c>
      <c r="B3045">
        <v>12.83</v>
      </c>
      <c r="C3045">
        <v>22.836400000000001</v>
      </c>
      <c r="D3045">
        <f t="shared" si="124"/>
        <v>-0.66000000000000014</v>
      </c>
      <c r="E3045">
        <f t="shared" si="125"/>
        <v>-0.40700000000000003</v>
      </c>
    </row>
    <row r="3046" spans="1:5">
      <c r="A3046" s="7">
        <v>42233</v>
      </c>
      <c r="B3046">
        <v>13.02</v>
      </c>
      <c r="C3046">
        <v>22.3811</v>
      </c>
      <c r="D3046">
        <f t="shared" si="124"/>
        <v>0.1899999999999995</v>
      </c>
      <c r="E3046">
        <f t="shared" si="125"/>
        <v>-0.45530000000000115</v>
      </c>
    </row>
    <row r="3047" spans="1:5">
      <c r="A3047" s="7">
        <v>42234</v>
      </c>
      <c r="B3047">
        <v>13.79</v>
      </c>
      <c r="C3047">
        <v>22.5001</v>
      </c>
      <c r="D3047">
        <f t="shared" si="124"/>
        <v>0.76999999999999957</v>
      </c>
      <c r="E3047">
        <f t="shared" si="125"/>
        <v>0.11899999999999977</v>
      </c>
    </row>
    <row r="3048" spans="1:5">
      <c r="A3048" s="7">
        <v>42235</v>
      </c>
      <c r="B3048">
        <v>15.25</v>
      </c>
      <c r="C3048">
        <v>23.7117</v>
      </c>
      <c r="D3048">
        <f t="shared" si="124"/>
        <v>1.4600000000000009</v>
      </c>
      <c r="E3048">
        <f t="shared" si="125"/>
        <v>1.2116000000000007</v>
      </c>
    </row>
    <row r="3049" spans="1:5">
      <c r="A3049" s="7">
        <v>42236</v>
      </c>
      <c r="B3049">
        <v>19.14</v>
      </c>
      <c r="C3049">
        <v>25.494900000000001</v>
      </c>
      <c r="D3049">
        <f t="shared" si="124"/>
        <v>3.8900000000000006</v>
      </c>
      <c r="E3049">
        <f t="shared" si="125"/>
        <v>1.7832000000000008</v>
      </c>
    </row>
    <row r="3050" spans="1:5">
      <c r="A3050" s="7">
        <v>42237</v>
      </c>
      <c r="B3050">
        <v>28.03</v>
      </c>
      <c r="C3050">
        <v>30.210100000000001</v>
      </c>
      <c r="D3050">
        <f t="shared" si="124"/>
        <v>8.89</v>
      </c>
      <c r="E3050">
        <f t="shared" si="125"/>
        <v>4.7151999999999994</v>
      </c>
    </row>
    <row r="3051" spans="1:5">
      <c r="A3051" s="7">
        <v>42240</v>
      </c>
      <c r="B3051">
        <v>40.74</v>
      </c>
      <c r="C3051">
        <v>40.802999999999997</v>
      </c>
      <c r="D3051">
        <f t="shared" si="124"/>
        <v>12.71</v>
      </c>
      <c r="E3051">
        <f t="shared" si="125"/>
        <v>10.592899999999997</v>
      </c>
    </row>
    <row r="3052" spans="1:5">
      <c r="A3052" s="7">
        <v>42241</v>
      </c>
      <c r="B3052">
        <v>36.020000000000003</v>
      </c>
      <c r="C3052">
        <v>33.648499999999999</v>
      </c>
      <c r="D3052">
        <f t="shared" si="124"/>
        <v>-4.7199999999999989</v>
      </c>
      <c r="E3052">
        <f t="shared" si="125"/>
        <v>-7.1544999999999987</v>
      </c>
    </row>
    <row r="3053" spans="1:5">
      <c r="A3053" s="7">
        <v>42242</v>
      </c>
      <c r="B3053">
        <v>30.32</v>
      </c>
      <c r="C3053">
        <v>35.2896</v>
      </c>
      <c r="D3053">
        <f t="shared" si="124"/>
        <v>-5.7000000000000028</v>
      </c>
      <c r="E3053">
        <f t="shared" si="125"/>
        <v>1.6411000000000016</v>
      </c>
    </row>
    <row r="3054" spans="1:5">
      <c r="A3054" s="7">
        <v>42243</v>
      </c>
      <c r="B3054">
        <v>26.1</v>
      </c>
      <c r="C3054">
        <v>30.560199999999998</v>
      </c>
      <c r="D3054">
        <f t="shared" si="124"/>
        <v>-4.2199999999999989</v>
      </c>
      <c r="E3054">
        <f t="shared" si="125"/>
        <v>-4.7294000000000018</v>
      </c>
    </row>
    <row r="3055" spans="1:5">
      <c r="A3055" s="7">
        <v>42244</v>
      </c>
      <c r="B3055">
        <v>26.05</v>
      </c>
      <c r="C3055">
        <v>31.0337</v>
      </c>
      <c r="D3055">
        <f t="shared" si="124"/>
        <v>-5.0000000000000711E-2</v>
      </c>
      <c r="E3055">
        <f t="shared" si="125"/>
        <v>0.47350000000000136</v>
      </c>
    </row>
    <row r="3056" spans="1:5">
      <c r="A3056" s="7">
        <v>42247</v>
      </c>
      <c r="B3056">
        <v>28.43</v>
      </c>
      <c r="C3056">
        <v>31.0718</v>
      </c>
      <c r="D3056">
        <f t="shared" si="124"/>
        <v>2.379999999999999</v>
      </c>
      <c r="E3056">
        <f t="shared" si="125"/>
        <v>3.8100000000000023E-2</v>
      </c>
    </row>
    <row r="3057" spans="1:5">
      <c r="A3057" s="7">
        <v>42248</v>
      </c>
      <c r="B3057">
        <v>31.4</v>
      </c>
      <c r="C3057">
        <v>34.264000000000003</v>
      </c>
      <c r="D3057">
        <f t="shared" si="124"/>
        <v>2.9699999999999989</v>
      </c>
      <c r="E3057">
        <f t="shared" si="125"/>
        <v>3.1922000000000033</v>
      </c>
    </row>
    <row r="3058" spans="1:5">
      <c r="A3058" s="7">
        <v>42249</v>
      </c>
      <c r="B3058">
        <v>26.09</v>
      </c>
      <c r="C3058">
        <v>33.702100000000002</v>
      </c>
      <c r="D3058">
        <f t="shared" si="124"/>
        <v>-5.3099999999999987</v>
      </c>
      <c r="E3058">
        <f t="shared" si="125"/>
        <v>-0.5619000000000014</v>
      </c>
    </row>
    <row r="3059" spans="1:5">
      <c r="A3059" s="7">
        <v>42250</v>
      </c>
      <c r="B3059">
        <v>25.61</v>
      </c>
      <c r="C3059">
        <v>29.877300000000002</v>
      </c>
      <c r="D3059">
        <f t="shared" si="124"/>
        <v>-0.48000000000000043</v>
      </c>
      <c r="E3059">
        <f t="shared" si="125"/>
        <v>-3.8247999999999998</v>
      </c>
    </row>
    <row r="3060" spans="1:5">
      <c r="A3060" s="7">
        <v>42251</v>
      </c>
      <c r="B3060">
        <v>27.8</v>
      </c>
      <c r="C3060">
        <v>34.815199999999997</v>
      </c>
      <c r="D3060">
        <f t="shared" si="124"/>
        <v>2.1900000000000013</v>
      </c>
      <c r="E3060">
        <f t="shared" si="125"/>
        <v>4.9378999999999955</v>
      </c>
    </row>
    <row r="3061" spans="1:5">
      <c r="A3061" s="7">
        <v>42254</v>
      </c>
      <c r="B3061">
        <v>27.8</v>
      </c>
      <c r="C3061">
        <v>35.153599999999997</v>
      </c>
      <c r="D3061">
        <f t="shared" si="124"/>
        <v>0</v>
      </c>
      <c r="E3061">
        <f t="shared" si="125"/>
        <v>0.33840000000000003</v>
      </c>
    </row>
    <row r="3062" spans="1:5">
      <c r="A3062" s="7">
        <v>42255</v>
      </c>
      <c r="B3062">
        <v>24.9</v>
      </c>
      <c r="C3062">
        <v>32.229799999999997</v>
      </c>
      <c r="D3062">
        <f t="shared" si="124"/>
        <v>-2.9000000000000021</v>
      </c>
      <c r="E3062">
        <f t="shared" si="125"/>
        <v>-2.9238</v>
      </c>
    </row>
    <row r="3063" spans="1:5">
      <c r="A3063" s="7">
        <v>42256</v>
      </c>
      <c r="B3063">
        <v>26.23</v>
      </c>
      <c r="C3063">
        <v>30.4496</v>
      </c>
      <c r="D3063">
        <f t="shared" si="124"/>
        <v>1.3300000000000018</v>
      </c>
      <c r="E3063">
        <f t="shared" si="125"/>
        <v>-1.7801999999999971</v>
      </c>
    </row>
    <row r="3064" spans="1:5">
      <c r="A3064" s="7">
        <v>42257</v>
      </c>
      <c r="B3064">
        <v>24.37</v>
      </c>
      <c r="C3064">
        <v>32.003399999999999</v>
      </c>
      <c r="D3064">
        <f t="shared" si="124"/>
        <v>-1.8599999999999994</v>
      </c>
      <c r="E3064">
        <f t="shared" si="125"/>
        <v>1.553799999999999</v>
      </c>
    </row>
    <row r="3065" spans="1:5">
      <c r="A3065" s="7">
        <v>42258</v>
      </c>
      <c r="B3065">
        <v>23.2</v>
      </c>
      <c r="C3065">
        <v>31.6478</v>
      </c>
      <c r="D3065">
        <f t="shared" si="124"/>
        <v>-1.1700000000000017</v>
      </c>
      <c r="E3065">
        <f t="shared" si="125"/>
        <v>-0.35559999999999903</v>
      </c>
    </row>
    <row r="3066" spans="1:5">
      <c r="A3066" s="7">
        <v>42261</v>
      </c>
      <c r="B3066">
        <v>24.25</v>
      </c>
      <c r="C3066">
        <v>31.355</v>
      </c>
      <c r="D3066">
        <f t="shared" si="124"/>
        <v>1.0500000000000007</v>
      </c>
      <c r="E3066">
        <f t="shared" si="125"/>
        <v>-0.29279999999999973</v>
      </c>
    </row>
    <row r="3067" spans="1:5">
      <c r="A3067" s="7">
        <v>42262</v>
      </c>
      <c r="B3067">
        <v>22.54</v>
      </c>
      <c r="C3067">
        <v>29.9496</v>
      </c>
      <c r="D3067">
        <f t="shared" si="124"/>
        <v>-1.7100000000000009</v>
      </c>
      <c r="E3067">
        <f t="shared" si="125"/>
        <v>-1.4054000000000002</v>
      </c>
    </row>
    <row r="3068" spans="1:5">
      <c r="A3068" s="7">
        <v>42263</v>
      </c>
      <c r="B3068">
        <v>21.35</v>
      </c>
      <c r="C3068">
        <v>27.9163</v>
      </c>
      <c r="D3068">
        <f t="shared" si="124"/>
        <v>-1.1899999999999977</v>
      </c>
      <c r="E3068">
        <f t="shared" si="125"/>
        <v>-2.0333000000000006</v>
      </c>
    </row>
    <row r="3069" spans="1:5">
      <c r="A3069" s="7">
        <v>42264</v>
      </c>
      <c r="B3069">
        <v>21.14</v>
      </c>
      <c r="C3069">
        <v>27.064900000000002</v>
      </c>
      <c r="D3069">
        <f t="shared" si="124"/>
        <v>-0.21000000000000085</v>
      </c>
      <c r="E3069">
        <f t="shared" si="125"/>
        <v>-0.85139999999999816</v>
      </c>
    </row>
    <row r="3070" spans="1:5">
      <c r="A3070" s="7">
        <v>42265</v>
      </c>
      <c r="B3070">
        <v>22.28</v>
      </c>
      <c r="C3070">
        <v>28.4011</v>
      </c>
      <c r="D3070">
        <f t="shared" si="124"/>
        <v>1.1400000000000006</v>
      </c>
      <c r="E3070">
        <f t="shared" si="125"/>
        <v>1.3361999999999981</v>
      </c>
    </row>
    <row r="3071" spans="1:5">
      <c r="A3071" s="7">
        <v>42268</v>
      </c>
      <c r="B3071">
        <v>20.14</v>
      </c>
      <c r="C3071">
        <v>27.0169</v>
      </c>
      <c r="D3071">
        <f t="shared" si="124"/>
        <v>-2.1400000000000006</v>
      </c>
      <c r="E3071">
        <f t="shared" si="125"/>
        <v>-1.3841999999999999</v>
      </c>
    </row>
    <row r="3072" spans="1:5">
      <c r="A3072" s="7">
        <v>42269</v>
      </c>
      <c r="B3072">
        <v>22.44</v>
      </c>
      <c r="C3072">
        <v>32.161799999999999</v>
      </c>
      <c r="D3072">
        <f t="shared" si="124"/>
        <v>2.3000000000000007</v>
      </c>
      <c r="E3072">
        <f t="shared" si="125"/>
        <v>5.1448999999999998</v>
      </c>
    </row>
    <row r="3073" spans="1:5">
      <c r="A3073" s="7">
        <v>42270</v>
      </c>
      <c r="B3073">
        <v>22.13</v>
      </c>
      <c r="C3073">
        <v>31.056100000000001</v>
      </c>
      <c r="D3073">
        <f t="shared" si="124"/>
        <v>-0.31000000000000227</v>
      </c>
      <c r="E3073">
        <f t="shared" si="125"/>
        <v>-1.1056999999999988</v>
      </c>
    </row>
    <row r="3074" spans="1:5">
      <c r="A3074" s="7">
        <v>42271</v>
      </c>
      <c r="B3074">
        <v>23.47</v>
      </c>
      <c r="C3074">
        <v>33.456699999999998</v>
      </c>
      <c r="D3074">
        <f t="shared" si="124"/>
        <v>1.3399999999999999</v>
      </c>
      <c r="E3074">
        <f t="shared" si="125"/>
        <v>2.4005999999999972</v>
      </c>
    </row>
    <row r="3075" spans="1:5">
      <c r="A3075" s="7">
        <v>42272</v>
      </c>
      <c r="B3075">
        <v>23.62</v>
      </c>
      <c r="C3075">
        <v>30.5182</v>
      </c>
      <c r="D3075">
        <f t="shared" si="124"/>
        <v>0.15000000000000213</v>
      </c>
      <c r="E3075">
        <f t="shared" si="125"/>
        <v>-2.9384999999999977</v>
      </c>
    </row>
    <row r="3076" spans="1:5">
      <c r="A3076" s="7">
        <v>42275</v>
      </c>
      <c r="B3076">
        <v>27.63</v>
      </c>
      <c r="C3076">
        <v>33.082500000000003</v>
      </c>
      <c r="D3076">
        <f t="shared" si="124"/>
        <v>4.009999999999998</v>
      </c>
      <c r="E3076">
        <f t="shared" si="125"/>
        <v>2.5643000000000029</v>
      </c>
    </row>
    <row r="3077" spans="1:5">
      <c r="A3077" s="7">
        <v>42276</v>
      </c>
      <c r="B3077">
        <v>26.83</v>
      </c>
      <c r="C3077">
        <v>33.736600000000003</v>
      </c>
      <c r="D3077">
        <f t="shared" si="124"/>
        <v>-0.80000000000000071</v>
      </c>
      <c r="E3077">
        <f t="shared" si="125"/>
        <v>0.65409999999999968</v>
      </c>
    </row>
    <row r="3078" spans="1:5">
      <c r="A3078" s="7">
        <v>42277</v>
      </c>
      <c r="B3078">
        <v>24.5</v>
      </c>
      <c r="C3078">
        <v>32.045900000000003</v>
      </c>
      <c r="D3078">
        <f t="shared" si="124"/>
        <v>-2.3299999999999983</v>
      </c>
      <c r="E3078">
        <f t="shared" si="125"/>
        <v>-1.6906999999999996</v>
      </c>
    </row>
    <row r="3079" spans="1:5">
      <c r="A3079" s="7">
        <v>42278</v>
      </c>
      <c r="B3079">
        <v>22.55</v>
      </c>
      <c r="C3079">
        <v>31.717400000000001</v>
      </c>
      <c r="D3079">
        <f t="shared" si="124"/>
        <v>-1.9499999999999993</v>
      </c>
      <c r="E3079">
        <f t="shared" si="125"/>
        <v>-0.32850000000000179</v>
      </c>
    </row>
    <row r="3080" spans="1:5">
      <c r="A3080" s="7">
        <v>42279</v>
      </c>
      <c r="B3080">
        <v>20.94</v>
      </c>
      <c r="C3080">
        <v>30.939499999999999</v>
      </c>
      <c r="D3080">
        <f t="shared" si="124"/>
        <v>-1.6099999999999994</v>
      </c>
      <c r="E3080">
        <f t="shared" si="125"/>
        <v>-0.77790000000000248</v>
      </c>
    </row>
    <row r="3081" spans="1:5">
      <c r="A3081" s="7">
        <v>42282</v>
      </c>
      <c r="B3081">
        <v>19.54</v>
      </c>
      <c r="C3081">
        <v>28.6187</v>
      </c>
      <c r="D3081">
        <f t="shared" si="124"/>
        <v>-1.4000000000000021</v>
      </c>
      <c r="E3081">
        <f t="shared" si="125"/>
        <v>-2.3207999999999984</v>
      </c>
    </row>
    <row r="3082" spans="1:5">
      <c r="A3082" s="7">
        <v>42283</v>
      </c>
      <c r="B3082">
        <v>19.399999999999999</v>
      </c>
      <c r="C3082">
        <v>26.257000000000001</v>
      </c>
      <c r="D3082">
        <f t="shared" si="124"/>
        <v>-0.14000000000000057</v>
      </c>
      <c r="E3082">
        <f t="shared" si="125"/>
        <v>-2.361699999999999</v>
      </c>
    </row>
    <row r="3083" spans="1:5">
      <c r="A3083" s="7">
        <v>42284</v>
      </c>
      <c r="B3083">
        <v>18.399999999999999</v>
      </c>
      <c r="C3083">
        <v>26.391200000000001</v>
      </c>
      <c r="D3083">
        <f t="shared" si="124"/>
        <v>-1</v>
      </c>
      <c r="E3083">
        <f t="shared" si="125"/>
        <v>0.13419999999999987</v>
      </c>
    </row>
    <row r="3084" spans="1:5">
      <c r="A3084" s="7">
        <v>42285</v>
      </c>
      <c r="B3084">
        <v>17.420000000000002</v>
      </c>
      <c r="C3084">
        <v>24.5243</v>
      </c>
      <c r="D3084">
        <f t="shared" si="124"/>
        <v>-0.97999999999999687</v>
      </c>
      <c r="E3084">
        <f t="shared" si="125"/>
        <v>-1.8669000000000011</v>
      </c>
    </row>
    <row r="3085" spans="1:5">
      <c r="A3085" s="7">
        <v>42286</v>
      </c>
      <c r="B3085">
        <v>17.079999999999998</v>
      </c>
      <c r="C3085">
        <v>23.417300000000001</v>
      </c>
      <c r="D3085">
        <f t="shared" si="124"/>
        <v>-0.34000000000000341</v>
      </c>
      <c r="E3085">
        <f t="shared" si="125"/>
        <v>-1.1069999999999993</v>
      </c>
    </row>
    <row r="3086" spans="1:5">
      <c r="A3086" s="7">
        <v>42289</v>
      </c>
      <c r="B3086">
        <v>16.170000000000002</v>
      </c>
      <c r="C3086">
        <v>23.187200000000001</v>
      </c>
      <c r="D3086">
        <f t="shared" si="124"/>
        <v>-0.90999999999999659</v>
      </c>
      <c r="E3086">
        <f t="shared" si="125"/>
        <v>-0.23010000000000019</v>
      </c>
    </row>
    <row r="3087" spans="1:5">
      <c r="A3087" s="7">
        <v>42290</v>
      </c>
      <c r="B3087">
        <v>17.670000000000002</v>
      </c>
      <c r="C3087">
        <v>24.0398</v>
      </c>
      <c r="D3087">
        <f t="shared" si="124"/>
        <v>1.5</v>
      </c>
      <c r="E3087">
        <f t="shared" si="125"/>
        <v>0.85259999999999891</v>
      </c>
    </row>
    <row r="3088" spans="1:5">
      <c r="A3088" s="7">
        <v>42291</v>
      </c>
      <c r="B3088">
        <v>18.03</v>
      </c>
      <c r="C3088">
        <v>25.158000000000001</v>
      </c>
      <c r="D3088">
        <f t="shared" ref="D3088:D3151" si="126">B3088-B3087</f>
        <v>0.35999999999999943</v>
      </c>
      <c r="E3088">
        <f t="shared" ref="E3088:E3151" si="127">C3088-C3087</f>
        <v>1.1182000000000016</v>
      </c>
    </row>
    <row r="3089" spans="1:5">
      <c r="A3089" s="7">
        <v>42292</v>
      </c>
      <c r="B3089">
        <v>16.05</v>
      </c>
      <c r="C3089">
        <v>24.1188</v>
      </c>
      <c r="D3089">
        <f t="shared" si="126"/>
        <v>-1.9800000000000004</v>
      </c>
      <c r="E3089">
        <f t="shared" si="127"/>
        <v>-1.039200000000001</v>
      </c>
    </row>
    <row r="3090" spans="1:5">
      <c r="A3090" s="7">
        <v>42293</v>
      </c>
      <c r="B3090">
        <v>15.05</v>
      </c>
      <c r="C3090">
        <v>22.7408</v>
      </c>
      <c r="D3090">
        <f t="shared" si="126"/>
        <v>-1</v>
      </c>
      <c r="E3090">
        <f t="shared" si="127"/>
        <v>-1.3780000000000001</v>
      </c>
    </row>
    <row r="3091" spans="1:5">
      <c r="A3091" s="7">
        <v>42296</v>
      </c>
      <c r="B3091">
        <v>14.98</v>
      </c>
      <c r="C3091">
        <v>22.452200000000001</v>
      </c>
      <c r="D3091">
        <f t="shared" si="126"/>
        <v>-7.0000000000000284E-2</v>
      </c>
      <c r="E3091">
        <f t="shared" si="127"/>
        <v>-0.28859999999999886</v>
      </c>
    </row>
    <row r="3092" spans="1:5">
      <c r="A3092" s="7">
        <v>42297</v>
      </c>
      <c r="B3092">
        <v>15.75</v>
      </c>
      <c r="C3092">
        <v>21.715599999999998</v>
      </c>
      <c r="D3092">
        <f t="shared" si="126"/>
        <v>0.76999999999999957</v>
      </c>
      <c r="E3092">
        <f t="shared" si="127"/>
        <v>-0.73660000000000281</v>
      </c>
    </row>
    <row r="3093" spans="1:5">
      <c r="A3093" s="7">
        <v>42298</v>
      </c>
      <c r="B3093">
        <v>16.7</v>
      </c>
      <c r="C3093">
        <v>21.829699999999999</v>
      </c>
      <c r="D3093">
        <f t="shared" si="126"/>
        <v>0.94999999999999929</v>
      </c>
      <c r="E3093">
        <f t="shared" si="127"/>
        <v>0.11410000000000053</v>
      </c>
    </row>
    <row r="3094" spans="1:5">
      <c r="A3094" s="7">
        <v>42299</v>
      </c>
      <c r="B3094">
        <v>14.45</v>
      </c>
      <c r="C3094">
        <v>19.972200000000001</v>
      </c>
      <c r="D3094">
        <f t="shared" si="126"/>
        <v>-2.25</v>
      </c>
      <c r="E3094">
        <f t="shared" si="127"/>
        <v>-1.8574999999999982</v>
      </c>
    </row>
    <row r="3095" spans="1:5">
      <c r="A3095" s="7">
        <v>42300</v>
      </c>
      <c r="B3095">
        <v>14.46</v>
      </c>
      <c r="C3095">
        <v>19.800899999999999</v>
      </c>
      <c r="D3095">
        <f t="shared" si="126"/>
        <v>1.0000000000001563E-2</v>
      </c>
      <c r="E3095">
        <f t="shared" si="127"/>
        <v>-0.17130000000000223</v>
      </c>
    </row>
    <row r="3096" spans="1:5">
      <c r="A3096" s="7">
        <v>42303</v>
      </c>
      <c r="B3096">
        <v>15.29</v>
      </c>
      <c r="C3096">
        <v>20.6403</v>
      </c>
      <c r="D3096">
        <f t="shared" si="126"/>
        <v>0.82999999999999829</v>
      </c>
      <c r="E3096">
        <f t="shared" si="127"/>
        <v>0.83940000000000126</v>
      </c>
    </row>
    <row r="3097" spans="1:5">
      <c r="A3097" s="7">
        <v>42304</v>
      </c>
      <c r="B3097">
        <v>15.43</v>
      </c>
      <c r="C3097">
        <v>20.686299999999999</v>
      </c>
      <c r="D3097">
        <f t="shared" si="126"/>
        <v>0.14000000000000057</v>
      </c>
      <c r="E3097">
        <f t="shared" si="127"/>
        <v>4.5999999999999375E-2</v>
      </c>
    </row>
    <row r="3098" spans="1:5">
      <c r="A3098" s="7">
        <v>42305</v>
      </c>
      <c r="B3098">
        <v>14.33</v>
      </c>
      <c r="C3098">
        <v>20.7149</v>
      </c>
      <c r="D3098">
        <f t="shared" si="126"/>
        <v>-1.0999999999999996</v>
      </c>
      <c r="E3098">
        <f t="shared" si="127"/>
        <v>2.8600000000000847E-2</v>
      </c>
    </row>
    <row r="3099" spans="1:5">
      <c r="A3099" s="7">
        <v>42306</v>
      </c>
      <c r="B3099">
        <v>14.61</v>
      </c>
      <c r="C3099">
        <v>21.041799999999999</v>
      </c>
      <c r="D3099">
        <f t="shared" si="126"/>
        <v>0.27999999999999936</v>
      </c>
      <c r="E3099">
        <f t="shared" si="127"/>
        <v>0.32689999999999841</v>
      </c>
    </row>
    <row r="3100" spans="1:5">
      <c r="A3100" s="7">
        <v>42307</v>
      </c>
      <c r="B3100">
        <v>15.07</v>
      </c>
      <c r="C3100">
        <v>20.3569</v>
      </c>
      <c r="D3100">
        <f t="shared" si="126"/>
        <v>0.46000000000000085</v>
      </c>
      <c r="E3100">
        <f t="shared" si="127"/>
        <v>-0.68489999999999895</v>
      </c>
    </row>
    <row r="3101" spans="1:5">
      <c r="A3101" s="7">
        <v>42310</v>
      </c>
      <c r="B3101">
        <v>14.15</v>
      </c>
      <c r="C3101">
        <v>20.767199999999999</v>
      </c>
      <c r="D3101">
        <f t="shared" si="126"/>
        <v>-0.91999999999999993</v>
      </c>
      <c r="E3101">
        <f t="shared" si="127"/>
        <v>0.41029999999999944</v>
      </c>
    </row>
    <row r="3102" spans="1:5">
      <c r="A3102" s="7">
        <v>42311</v>
      </c>
      <c r="B3102">
        <v>14.54</v>
      </c>
      <c r="C3102">
        <v>20.063199999999998</v>
      </c>
      <c r="D3102">
        <f t="shared" si="126"/>
        <v>0.38999999999999879</v>
      </c>
      <c r="E3102">
        <f t="shared" si="127"/>
        <v>-0.70400000000000063</v>
      </c>
    </row>
    <row r="3103" spans="1:5">
      <c r="A3103" s="7">
        <v>42312</v>
      </c>
      <c r="B3103">
        <v>15.51</v>
      </c>
      <c r="C3103">
        <v>20.746400000000001</v>
      </c>
      <c r="D3103">
        <f t="shared" si="126"/>
        <v>0.97000000000000064</v>
      </c>
      <c r="E3103">
        <f t="shared" si="127"/>
        <v>0.68320000000000292</v>
      </c>
    </row>
    <row r="3104" spans="1:5">
      <c r="A3104" s="7">
        <v>42313</v>
      </c>
      <c r="B3104">
        <v>15.05</v>
      </c>
      <c r="C3104">
        <v>20.9361</v>
      </c>
      <c r="D3104">
        <f t="shared" si="126"/>
        <v>-0.45999999999999908</v>
      </c>
      <c r="E3104">
        <f t="shared" si="127"/>
        <v>0.18969999999999843</v>
      </c>
    </row>
    <row r="3105" spans="1:5">
      <c r="A3105" s="7">
        <v>42314</v>
      </c>
      <c r="B3105">
        <v>14.33</v>
      </c>
      <c r="C3105">
        <v>20.436299999999999</v>
      </c>
      <c r="D3105">
        <f t="shared" si="126"/>
        <v>-0.72000000000000064</v>
      </c>
      <c r="E3105">
        <f t="shared" si="127"/>
        <v>-0.49980000000000047</v>
      </c>
    </row>
    <row r="3106" spans="1:5">
      <c r="A3106" s="7">
        <v>42317</v>
      </c>
      <c r="B3106">
        <v>16.52</v>
      </c>
      <c r="C3106">
        <v>21.984000000000002</v>
      </c>
      <c r="D3106">
        <f t="shared" si="126"/>
        <v>2.1899999999999995</v>
      </c>
      <c r="E3106">
        <f t="shared" si="127"/>
        <v>1.5477000000000025</v>
      </c>
    </row>
    <row r="3107" spans="1:5">
      <c r="A3107" s="7">
        <v>42318</v>
      </c>
      <c r="B3107">
        <v>15.29</v>
      </c>
      <c r="C3107">
        <v>22.392299999999999</v>
      </c>
      <c r="D3107">
        <f t="shared" si="126"/>
        <v>-1.2300000000000004</v>
      </c>
      <c r="E3107">
        <f t="shared" si="127"/>
        <v>0.408299999999997</v>
      </c>
    </row>
    <row r="3108" spans="1:5">
      <c r="A3108" s="7">
        <v>42319</v>
      </c>
      <c r="B3108">
        <v>16.059999999999999</v>
      </c>
      <c r="C3108">
        <v>21.838999999999999</v>
      </c>
      <c r="D3108">
        <f t="shared" si="126"/>
        <v>0.76999999999999957</v>
      </c>
      <c r="E3108">
        <f t="shared" si="127"/>
        <v>-0.55330000000000013</v>
      </c>
    </row>
    <row r="3109" spans="1:5">
      <c r="A3109" s="7">
        <v>42320</v>
      </c>
      <c r="B3109">
        <v>18.37</v>
      </c>
      <c r="C3109">
        <v>23.4483</v>
      </c>
      <c r="D3109">
        <f t="shared" si="126"/>
        <v>2.3100000000000023</v>
      </c>
      <c r="E3109">
        <f t="shared" si="127"/>
        <v>1.6093000000000011</v>
      </c>
    </row>
    <row r="3110" spans="1:5">
      <c r="A3110" s="7">
        <v>42321</v>
      </c>
      <c r="B3110">
        <v>20.079999999999998</v>
      </c>
      <c r="C3110">
        <v>24.9526</v>
      </c>
      <c r="D3110">
        <f t="shared" si="126"/>
        <v>1.7099999999999973</v>
      </c>
      <c r="E3110">
        <f t="shared" si="127"/>
        <v>1.5043000000000006</v>
      </c>
    </row>
    <row r="3111" spans="1:5">
      <c r="A3111" s="7">
        <v>42324</v>
      </c>
      <c r="B3111">
        <v>18.16</v>
      </c>
      <c r="C3111">
        <v>25.848800000000001</v>
      </c>
      <c r="D3111">
        <f t="shared" si="126"/>
        <v>-1.9199999999999982</v>
      </c>
      <c r="E3111">
        <f t="shared" si="127"/>
        <v>0.89620000000000033</v>
      </c>
    </row>
    <row r="3112" spans="1:5">
      <c r="A3112" s="7">
        <v>42325</v>
      </c>
      <c r="B3112">
        <v>18.84</v>
      </c>
      <c r="C3112">
        <v>23.619900000000001</v>
      </c>
      <c r="D3112">
        <f t="shared" si="126"/>
        <v>0.67999999999999972</v>
      </c>
      <c r="E3112">
        <f t="shared" si="127"/>
        <v>-2.2288999999999994</v>
      </c>
    </row>
    <row r="3113" spans="1:5">
      <c r="A3113" s="7">
        <v>42326</v>
      </c>
      <c r="B3113">
        <v>16.850000000000001</v>
      </c>
      <c r="C3113">
        <v>24.748000000000001</v>
      </c>
      <c r="D3113">
        <f t="shared" si="126"/>
        <v>-1.9899999999999984</v>
      </c>
      <c r="E3113">
        <f t="shared" si="127"/>
        <v>1.1280999999999999</v>
      </c>
    </row>
    <row r="3114" spans="1:5">
      <c r="A3114" s="7">
        <v>42327</v>
      </c>
      <c r="B3114">
        <v>16.989999999999998</v>
      </c>
      <c r="C3114">
        <v>23.442299999999999</v>
      </c>
      <c r="D3114">
        <f t="shared" si="126"/>
        <v>0.13999999999999702</v>
      </c>
      <c r="E3114">
        <f t="shared" si="127"/>
        <v>-1.3057000000000016</v>
      </c>
    </row>
    <row r="3115" spans="1:5">
      <c r="A3115" s="7">
        <v>42328</v>
      </c>
      <c r="B3115">
        <v>15.47</v>
      </c>
      <c r="C3115">
        <v>22.652799999999999</v>
      </c>
      <c r="D3115">
        <f t="shared" si="126"/>
        <v>-1.5199999999999978</v>
      </c>
      <c r="E3115">
        <f t="shared" si="127"/>
        <v>-0.78950000000000031</v>
      </c>
    </row>
    <row r="3116" spans="1:5">
      <c r="A3116" s="7">
        <v>42331</v>
      </c>
      <c r="B3116">
        <v>15.62</v>
      </c>
      <c r="C3116">
        <v>22.984100000000002</v>
      </c>
      <c r="D3116">
        <f t="shared" si="126"/>
        <v>0.14999999999999858</v>
      </c>
      <c r="E3116">
        <f t="shared" si="127"/>
        <v>0.33130000000000237</v>
      </c>
    </row>
    <row r="3117" spans="1:5">
      <c r="A3117" s="7">
        <v>42332</v>
      </c>
      <c r="B3117">
        <v>15.93</v>
      </c>
      <c r="C3117">
        <v>24.813300000000002</v>
      </c>
      <c r="D3117">
        <f t="shared" si="126"/>
        <v>0.3100000000000005</v>
      </c>
      <c r="E3117">
        <f t="shared" si="127"/>
        <v>1.8292000000000002</v>
      </c>
    </row>
    <row r="3118" spans="1:5">
      <c r="A3118" s="7">
        <v>42333</v>
      </c>
      <c r="B3118">
        <v>15.19</v>
      </c>
      <c r="C3118">
        <v>23.937200000000001</v>
      </c>
      <c r="D3118">
        <f t="shared" si="126"/>
        <v>-0.74000000000000021</v>
      </c>
      <c r="E3118">
        <f t="shared" si="127"/>
        <v>-0.87610000000000099</v>
      </c>
    </row>
    <row r="3119" spans="1:5">
      <c r="A3119" s="7">
        <v>42334</v>
      </c>
      <c r="B3119">
        <v>15.19</v>
      </c>
      <c r="C3119">
        <v>22.8903</v>
      </c>
      <c r="D3119">
        <f t="shared" si="126"/>
        <v>0</v>
      </c>
      <c r="E3119">
        <f t="shared" si="127"/>
        <v>-1.0469000000000008</v>
      </c>
    </row>
    <row r="3120" spans="1:5">
      <c r="A3120" s="7">
        <v>42335</v>
      </c>
      <c r="B3120">
        <v>15.12</v>
      </c>
      <c r="C3120">
        <v>23.0669</v>
      </c>
      <c r="D3120">
        <f t="shared" si="126"/>
        <v>-7.0000000000000284E-2</v>
      </c>
      <c r="E3120">
        <f t="shared" si="127"/>
        <v>0.17660000000000053</v>
      </c>
    </row>
    <row r="3121" spans="1:5">
      <c r="A3121" s="7">
        <v>42338</v>
      </c>
      <c r="B3121">
        <v>16.13</v>
      </c>
      <c r="C3121">
        <v>23.650300000000001</v>
      </c>
      <c r="D3121">
        <f t="shared" si="126"/>
        <v>1.0099999999999998</v>
      </c>
      <c r="E3121">
        <f t="shared" si="127"/>
        <v>0.58340000000000103</v>
      </c>
    </row>
    <row r="3122" spans="1:5">
      <c r="A3122" s="7">
        <v>42339</v>
      </c>
      <c r="B3122">
        <v>14.67</v>
      </c>
      <c r="C3122">
        <v>23.6051</v>
      </c>
      <c r="D3122">
        <f t="shared" si="126"/>
        <v>-1.4599999999999991</v>
      </c>
      <c r="E3122">
        <f t="shared" si="127"/>
        <v>-4.5200000000001239E-2</v>
      </c>
    </row>
    <row r="3123" spans="1:5">
      <c r="A3123" s="7">
        <v>42340</v>
      </c>
      <c r="B3123">
        <v>15.91</v>
      </c>
      <c r="C3123">
        <v>22.817599999999999</v>
      </c>
      <c r="D3123">
        <f t="shared" si="126"/>
        <v>1.2400000000000002</v>
      </c>
      <c r="E3123">
        <f t="shared" si="127"/>
        <v>-0.78750000000000142</v>
      </c>
    </row>
    <row r="3124" spans="1:5">
      <c r="A3124" s="7">
        <v>42341</v>
      </c>
      <c r="B3124">
        <v>18.11</v>
      </c>
      <c r="C3124">
        <v>22.6526</v>
      </c>
      <c r="D3124">
        <f t="shared" si="126"/>
        <v>2.1999999999999993</v>
      </c>
      <c r="E3124">
        <f t="shared" si="127"/>
        <v>-0.16499999999999915</v>
      </c>
    </row>
    <row r="3125" spans="1:5">
      <c r="A3125" s="7">
        <v>42342</v>
      </c>
      <c r="B3125">
        <v>14.81</v>
      </c>
      <c r="C3125">
        <v>22.6816</v>
      </c>
      <c r="D3125">
        <f t="shared" si="126"/>
        <v>-3.2999999999999989</v>
      </c>
      <c r="E3125">
        <f t="shared" si="127"/>
        <v>2.8999999999999915E-2</v>
      </c>
    </row>
    <row r="3126" spans="1:5">
      <c r="A3126" s="7">
        <v>42345</v>
      </c>
      <c r="B3126">
        <v>15.84</v>
      </c>
      <c r="C3126">
        <v>22.044699999999999</v>
      </c>
      <c r="D3126">
        <f t="shared" si="126"/>
        <v>1.0299999999999994</v>
      </c>
      <c r="E3126">
        <f t="shared" si="127"/>
        <v>-0.63690000000000069</v>
      </c>
    </row>
    <row r="3127" spans="1:5">
      <c r="A3127" s="7">
        <v>42346</v>
      </c>
      <c r="B3127">
        <v>17.600000000000001</v>
      </c>
      <c r="C3127">
        <v>23.5733</v>
      </c>
      <c r="D3127">
        <f t="shared" si="126"/>
        <v>1.7600000000000016</v>
      </c>
      <c r="E3127">
        <f t="shared" si="127"/>
        <v>1.5286000000000008</v>
      </c>
    </row>
    <row r="3128" spans="1:5">
      <c r="A3128" s="7">
        <v>42347</v>
      </c>
      <c r="B3128">
        <v>19.61</v>
      </c>
      <c r="C3128">
        <v>24.294699999999999</v>
      </c>
      <c r="D3128">
        <f t="shared" si="126"/>
        <v>2.009999999999998</v>
      </c>
      <c r="E3128">
        <f t="shared" si="127"/>
        <v>0.72139999999999915</v>
      </c>
    </row>
    <row r="3129" spans="1:5">
      <c r="A3129" s="7">
        <v>42348</v>
      </c>
      <c r="B3129">
        <v>19.34</v>
      </c>
      <c r="C3129">
        <v>24.534300000000002</v>
      </c>
      <c r="D3129">
        <f t="shared" si="126"/>
        <v>-0.26999999999999957</v>
      </c>
      <c r="E3129">
        <f t="shared" si="127"/>
        <v>0.23960000000000292</v>
      </c>
    </row>
    <row r="3130" spans="1:5">
      <c r="A3130" s="7">
        <v>42349</v>
      </c>
      <c r="B3130">
        <v>24.39</v>
      </c>
      <c r="C3130">
        <v>26.576599999999999</v>
      </c>
      <c r="D3130">
        <f t="shared" si="126"/>
        <v>5.0500000000000007</v>
      </c>
      <c r="E3130">
        <f t="shared" si="127"/>
        <v>2.0422999999999973</v>
      </c>
    </row>
    <row r="3131" spans="1:5">
      <c r="A3131" s="7">
        <v>42352</v>
      </c>
      <c r="B3131">
        <v>22.73</v>
      </c>
      <c r="C3131">
        <v>30.411000000000001</v>
      </c>
      <c r="D3131">
        <f t="shared" si="126"/>
        <v>-1.6600000000000001</v>
      </c>
      <c r="E3131">
        <f t="shared" si="127"/>
        <v>3.8344000000000023</v>
      </c>
    </row>
    <row r="3132" spans="1:5">
      <c r="A3132" s="7">
        <v>42353</v>
      </c>
      <c r="B3132">
        <v>20.95</v>
      </c>
      <c r="C3132">
        <v>27.459099999999999</v>
      </c>
      <c r="D3132">
        <f t="shared" si="126"/>
        <v>-1.7800000000000011</v>
      </c>
      <c r="E3132">
        <f t="shared" si="127"/>
        <v>-2.951900000000002</v>
      </c>
    </row>
    <row r="3133" spans="1:5">
      <c r="A3133" s="7">
        <v>42354</v>
      </c>
      <c r="B3133">
        <v>17.86</v>
      </c>
      <c r="C3133">
        <v>25.436199999999999</v>
      </c>
      <c r="D3133">
        <f t="shared" si="126"/>
        <v>-3.09</v>
      </c>
      <c r="E3133">
        <f t="shared" si="127"/>
        <v>-2.0228999999999999</v>
      </c>
    </row>
    <row r="3134" spans="1:5">
      <c r="A3134" s="7">
        <v>42355</v>
      </c>
      <c r="B3134">
        <v>18.940000000000001</v>
      </c>
      <c r="C3134">
        <v>22.5761</v>
      </c>
      <c r="D3134">
        <f t="shared" si="126"/>
        <v>1.0800000000000018</v>
      </c>
      <c r="E3134">
        <f t="shared" si="127"/>
        <v>-2.8600999999999992</v>
      </c>
    </row>
    <row r="3135" spans="1:5">
      <c r="A3135" s="7">
        <v>42356</v>
      </c>
      <c r="B3135">
        <v>20.7</v>
      </c>
      <c r="C3135">
        <v>23.898900000000001</v>
      </c>
      <c r="D3135">
        <f t="shared" si="126"/>
        <v>1.759999999999998</v>
      </c>
      <c r="E3135">
        <f t="shared" si="127"/>
        <v>1.3228000000000009</v>
      </c>
    </row>
    <row r="3136" spans="1:5">
      <c r="A3136" s="7">
        <v>42359</v>
      </c>
      <c r="B3136">
        <v>18.7</v>
      </c>
      <c r="C3136">
        <v>23.883600000000001</v>
      </c>
      <c r="D3136">
        <f t="shared" si="126"/>
        <v>-2</v>
      </c>
      <c r="E3136">
        <f t="shared" si="127"/>
        <v>-1.5299999999999869E-2</v>
      </c>
    </row>
    <row r="3137" spans="1:5">
      <c r="A3137" s="7">
        <v>42360</v>
      </c>
      <c r="B3137">
        <v>16.600000000000001</v>
      </c>
      <c r="C3137">
        <v>22.536100000000001</v>
      </c>
      <c r="D3137">
        <f t="shared" si="126"/>
        <v>-2.0999999999999979</v>
      </c>
      <c r="E3137">
        <f t="shared" si="127"/>
        <v>-1.3475000000000001</v>
      </c>
    </row>
    <row r="3138" spans="1:5">
      <c r="A3138" s="7">
        <v>42361</v>
      </c>
      <c r="B3138">
        <v>15.57</v>
      </c>
      <c r="C3138">
        <v>20.250399999999999</v>
      </c>
      <c r="D3138">
        <f t="shared" si="126"/>
        <v>-1.0300000000000011</v>
      </c>
      <c r="E3138">
        <f t="shared" si="127"/>
        <v>-2.2857000000000021</v>
      </c>
    </row>
    <row r="3139" spans="1:5">
      <c r="A3139" s="7">
        <v>42362</v>
      </c>
      <c r="B3139">
        <v>15.74</v>
      </c>
      <c r="C3139">
        <v>20.250399999999999</v>
      </c>
      <c r="D3139">
        <f t="shared" si="126"/>
        <v>0.16999999999999993</v>
      </c>
      <c r="E3139">
        <f t="shared" si="127"/>
        <v>0</v>
      </c>
    </row>
    <row r="3140" spans="1:5">
      <c r="A3140" s="7">
        <v>42363</v>
      </c>
      <c r="B3140">
        <v>15.74</v>
      </c>
      <c r="C3140">
        <v>20.250399999999999</v>
      </c>
      <c r="D3140">
        <f t="shared" si="126"/>
        <v>0</v>
      </c>
      <c r="E3140">
        <f t="shared" si="127"/>
        <v>0</v>
      </c>
    </row>
    <row r="3141" spans="1:5">
      <c r="A3141" s="7">
        <v>42366</v>
      </c>
      <c r="B3141">
        <v>16.91</v>
      </c>
      <c r="C3141">
        <v>22.4544</v>
      </c>
      <c r="D3141">
        <f t="shared" si="126"/>
        <v>1.17</v>
      </c>
      <c r="E3141">
        <f t="shared" si="127"/>
        <v>2.2040000000000006</v>
      </c>
    </row>
    <row r="3142" spans="1:5">
      <c r="A3142" s="7">
        <v>42367</v>
      </c>
      <c r="B3142">
        <v>16.079999999999998</v>
      </c>
      <c r="C3142">
        <v>21.6067</v>
      </c>
      <c r="D3142">
        <f t="shared" si="126"/>
        <v>-0.83000000000000185</v>
      </c>
      <c r="E3142">
        <f t="shared" si="127"/>
        <v>-0.84769999999999968</v>
      </c>
    </row>
    <row r="3143" spans="1:5">
      <c r="A3143" s="7">
        <v>42368</v>
      </c>
      <c r="B3143">
        <v>17.29</v>
      </c>
      <c r="C3143">
        <v>22.7102</v>
      </c>
      <c r="D3143">
        <f t="shared" si="126"/>
        <v>1.2100000000000009</v>
      </c>
      <c r="E3143">
        <f t="shared" si="127"/>
        <v>1.1035000000000004</v>
      </c>
    </row>
    <row r="3144" spans="1:5">
      <c r="A3144" s="7">
        <v>42369</v>
      </c>
      <c r="B3144">
        <v>18.21</v>
      </c>
      <c r="C3144">
        <v>22.7102</v>
      </c>
      <c r="D3144">
        <f t="shared" si="126"/>
        <v>0.92000000000000171</v>
      </c>
      <c r="E3144">
        <f t="shared" si="127"/>
        <v>0</v>
      </c>
    </row>
    <row r="3145" spans="1:5">
      <c r="A3145" s="7">
        <v>42370</v>
      </c>
      <c r="B3145">
        <v>18.21</v>
      </c>
      <c r="C3145">
        <v>22.7102</v>
      </c>
      <c r="D3145">
        <f t="shared" si="126"/>
        <v>0</v>
      </c>
      <c r="E3145">
        <f t="shared" si="127"/>
        <v>0</v>
      </c>
    </row>
    <row r="3146" spans="1:5">
      <c r="A3146" s="7">
        <v>42373</v>
      </c>
      <c r="B3146">
        <v>20.7</v>
      </c>
      <c r="C3146">
        <v>26.998000000000001</v>
      </c>
      <c r="D3146">
        <f t="shared" si="126"/>
        <v>2.4899999999999984</v>
      </c>
      <c r="E3146">
        <f t="shared" si="127"/>
        <v>4.2878000000000007</v>
      </c>
    </row>
    <row r="3147" spans="1:5">
      <c r="A3147" s="7">
        <v>42374</v>
      </c>
      <c r="B3147">
        <v>19.34</v>
      </c>
      <c r="C3147">
        <v>26.2087</v>
      </c>
      <c r="D3147">
        <f t="shared" si="126"/>
        <v>-1.3599999999999994</v>
      </c>
      <c r="E3147">
        <f t="shared" si="127"/>
        <v>-0.78930000000000078</v>
      </c>
    </row>
    <row r="3148" spans="1:5">
      <c r="A3148" s="7">
        <v>42375</v>
      </c>
      <c r="B3148">
        <v>20.59</v>
      </c>
      <c r="C3148">
        <v>26.309000000000001</v>
      </c>
      <c r="D3148">
        <f t="shared" si="126"/>
        <v>1.25</v>
      </c>
      <c r="E3148">
        <f t="shared" si="127"/>
        <v>0.10030000000000072</v>
      </c>
    </row>
    <row r="3149" spans="1:5">
      <c r="A3149" s="7">
        <v>42376</v>
      </c>
      <c r="B3149">
        <v>24.99</v>
      </c>
      <c r="C3149">
        <v>29.789899999999999</v>
      </c>
      <c r="D3149">
        <f t="shared" si="126"/>
        <v>4.3999999999999986</v>
      </c>
      <c r="E3149">
        <f t="shared" si="127"/>
        <v>3.4808999999999983</v>
      </c>
    </row>
    <row r="3150" spans="1:5">
      <c r="A3150" s="7">
        <v>42377</v>
      </c>
      <c r="B3150">
        <v>27.01</v>
      </c>
      <c r="C3150">
        <v>30.400500000000001</v>
      </c>
      <c r="D3150">
        <f t="shared" si="126"/>
        <v>2.0200000000000031</v>
      </c>
      <c r="E3150">
        <f t="shared" si="127"/>
        <v>0.61060000000000159</v>
      </c>
    </row>
    <row r="3151" spans="1:5">
      <c r="A3151" s="7">
        <v>42380</v>
      </c>
      <c r="B3151">
        <v>24.3</v>
      </c>
      <c r="C3151">
        <v>30.2182</v>
      </c>
      <c r="D3151">
        <f t="shared" si="126"/>
        <v>-2.7100000000000009</v>
      </c>
      <c r="E3151">
        <f t="shared" si="127"/>
        <v>-0.18230000000000146</v>
      </c>
    </row>
    <row r="3152" spans="1:5">
      <c r="A3152" s="7">
        <v>42381</v>
      </c>
      <c r="B3152">
        <v>22.47</v>
      </c>
      <c r="C3152">
        <v>28.538799999999998</v>
      </c>
      <c r="D3152">
        <f t="shared" ref="D3152:D3215" si="128">B3152-B3151</f>
        <v>-1.8300000000000018</v>
      </c>
      <c r="E3152">
        <f t="shared" ref="E3152:E3215" si="129">C3152-C3151</f>
        <v>-1.6794000000000011</v>
      </c>
    </row>
    <row r="3153" spans="1:5">
      <c r="A3153" s="7">
        <v>42382</v>
      </c>
      <c r="B3153">
        <v>25.22</v>
      </c>
      <c r="C3153">
        <v>28.134799999999998</v>
      </c>
      <c r="D3153">
        <f t="shared" si="128"/>
        <v>2.75</v>
      </c>
      <c r="E3153">
        <f t="shared" si="129"/>
        <v>-0.40399999999999991</v>
      </c>
    </row>
    <row r="3154" spans="1:5">
      <c r="A3154" s="7">
        <v>42383</v>
      </c>
      <c r="B3154">
        <v>23.95</v>
      </c>
      <c r="C3154">
        <v>29.939</v>
      </c>
      <c r="D3154">
        <f t="shared" si="128"/>
        <v>-1.2699999999999996</v>
      </c>
      <c r="E3154">
        <f t="shared" si="129"/>
        <v>1.8042000000000016</v>
      </c>
    </row>
    <row r="3155" spans="1:5">
      <c r="A3155" s="7">
        <v>42384</v>
      </c>
      <c r="B3155">
        <v>27.02</v>
      </c>
      <c r="C3155">
        <v>34.585599999999999</v>
      </c>
      <c r="D3155">
        <f t="shared" si="128"/>
        <v>3.0700000000000003</v>
      </c>
      <c r="E3155">
        <f t="shared" si="129"/>
        <v>4.6465999999999994</v>
      </c>
    </row>
    <row r="3156" spans="1:5">
      <c r="A3156" s="7">
        <v>42387</v>
      </c>
      <c r="B3156">
        <v>27.02</v>
      </c>
      <c r="C3156">
        <v>34.325000000000003</v>
      </c>
      <c r="D3156">
        <f t="shared" si="128"/>
        <v>0</v>
      </c>
      <c r="E3156">
        <f t="shared" si="129"/>
        <v>-0.26059999999999661</v>
      </c>
    </row>
    <row r="3157" spans="1:5">
      <c r="A3157" s="7">
        <v>42388</v>
      </c>
      <c r="B3157">
        <v>26.05</v>
      </c>
      <c r="C3157">
        <v>30.757100000000001</v>
      </c>
      <c r="D3157">
        <f t="shared" si="128"/>
        <v>-0.96999999999999886</v>
      </c>
      <c r="E3157">
        <f t="shared" si="129"/>
        <v>-3.5679000000000016</v>
      </c>
    </row>
    <row r="3158" spans="1:5">
      <c r="A3158" s="7">
        <v>42389</v>
      </c>
      <c r="B3158">
        <v>27.59</v>
      </c>
      <c r="C3158">
        <v>35.113300000000002</v>
      </c>
      <c r="D3158">
        <f t="shared" si="128"/>
        <v>1.5399999999999991</v>
      </c>
      <c r="E3158">
        <f t="shared" si="129"/>
        <v>4.3562000000000012</v>
      </c>
    </row>
    <row r="3159" spans="1:5">
      <c r="A3159" s="7">
        <v>42390</v>
      </c>
      <c r="B3159">
        <v>26.69</v>
      </c>
      <c r="C3159">
        <v>31.789400000000001</v>
      </c>
      <c r="D3159">
        <f t="shared" si="128"/>
        <v>-0.89999999999999858</v>
      </c>
      <c r="E3159">
        <f t="shared" si="129"/>
        <v>-3.3239000000000019</v>
      </c>
    </row>
    <row r="3160" spans="1:5">
      <c r="A3160" s="7">
        <v>42391</v>
      </c>
      <c r="B3160">
        <v>22.34</v>
      </c>
      <c r="C3160">
        <v>28.335599999999999</v>
      </c>
      <c r="D3160">
        <f t="shared" si="128"/>
        <v>-4.3500000000000014</v>
      </c>
      <c r="E3160">
        <f t="shared" si="129"/>
        <v>-3.4538000000000011</v>
      </c>
    </row>
    <row r="3161" spans="1:5">
      <c r="A3161" s="7">
        <v>42394</v>
      </c>
      <c r="B3161">
        <v>24.15</v>
      </c>
      <c r="C3161">
        <v>28.444299999999998</v>
      </c>
      <c r="D3161">
        <f t="shared" si="128"/>
        <v>1.8099999999999987</v>
      </c>
      <c r="E3161">
        <f t="shared" si="129"/>
        <v>0.10869999999999891</v>
      </c>
    </row>
    <row r="3162" spans="1:5">
      <c r="A3162" s="7">
        <v>42395</v>
      </c>
      <c r="B3162">
        <v>22.5</v>
      </c>
      <c r="C3162">
        <v>28.1187</v>
      </c>
      <c r="D3162">
        <f t="shared" si="128"/>
        <v>-1.6499999999999986</v>
      </c>
      <c r="E3162">
        <f t="shared" si="129"/>
        <v>-0.32559999999999789</v>
      </c>
    </row>
    <row r="3163" spans="1:5">
      <c r="A3163" s="7">
        <v>42396</v>
      </c>
      <c r="B3163">
        <v>23.11</v>
      </c>
      <c r="C3163">
        <v>27.783200000000001</v>
      </c>
      <c r="D3163">
        <f t="shared" si="128"/>
        <v>0.60999999999999943</v>
      </c>
      <c r="E3163">
        <f t="shared" si="129"/>
        <v>-0.33549999999999969</v>
      </c>
    </row>
    <row r="3164" spans="1:5">
      <c r="A3164" s="7">
        <v>42397</v>
      </c>
      <c r="B3164">
        <v>22.42</v>
      </c>
      <c r="C3164">
        <v>29.831499999999998</v>
      </c>
      <c r="D3164">
        <f t="shared" si="128"/>
        <v>-0.68999999999999773</v>
      </c>
      <c r="E3164">
        <f t="shared" si="129"/>
        <v>2.0482999999999976</v>
      </c>
    </row>
    <row r="3165" spans="1:5">
      <c r="A3165" s="7">
        <v>42398</v>
      </c>
      <c r="B3165">
        <v>20.2</v>
      </c>
      <c r="C3165">
        <v>27.388999999999999</v>
      </c>
      <c r="D3165">
        <f t="shared" si="128"/>
        <v>-2.2200000000000024</v>
      </c>
      <c r="E3165">
        <f t="shared" si="129"/>
        <v>-2.442499999999999</v>
      </c>
    </row>
    <row r="3166" spans="1:5">
      <c r="A3166" s="7">
        <v>42401</v>
      </c>
      <c r="B3166">
        <v>19.98</v>
      </c>
      <c r="C3166">
        <v>27.330300000000001</v>
      </c>
      <c r="D3166">
        <f t="shared" si="128"/>
        <v>-0.21999999999999886</v>
      </c>
      <c r="E3166">
        <f t="shared" si="129"/>
        <v>-5.8699999999998198E-2</v>
      </c>
    </row>
    <row r="3167" spans="1:5">
      <c r="A3167" s="7">
        <v>42402</v>
      </c>
      <c r="B3167">
        <v>21.98</v>
      </c>
      <c r="C3167">
        <v>29.154199999999999</v>
      </c>
      <c r="D3167">
        <f t="shared" si="128"/>
        <v>2</v>
      </c>
      <c r="E3167">
        <f t="shared" si="129"/>
        <v>1.8238999999999983</v>
      </c>
    </row>
    <row r="3168" spans="1:5">
      <c r="A3168" s="7">
        <v>42403</v>
      </c>
      <c r="B3168">
        <v>21.65</v>
      </c>
      <c r="C3168">
        <v>30.736899999999999</v>
      </c>
      <c r="D3168">
        <f t="shared" si="128"/>
        <v>-0.33000000000000185</v>
      </c>
      <c r="E3168">
        <f t="shared" si="129"/>
        <v>1.5826999999999991</v>
      </c>
    </row>
    <row r="3169" spans="1:5">
      <c r="A3169" s="7">
        <v>42404</v>
      </c>
      <c r="B3169">
        <v>21.84</v>
      </c>
      <c r="C3169">
        <v>29.642299999999999</v>
      </c>
      <c r="D3169">
        <f t="shared" si="128"/>
        <v>0.19000000000000128</v>
      </c>
      <c r="E3169">
        <f t="shared" si="129"/>
        <v>-1.0945999999999998</v>
      </c>
    </row>
    <row r="3170" spans="1:5">
      <c r="A3170" s="7">
        <v>42405</v>
      </c>
      <c r="B3170">
        <v>23.38</v>
      </c>
      <c r="C3170">
        <v>30.052900000000001</v>
      </c>
      <c r="D3170">
        <f t="shared" si="128"/>
        <v>1.5399999999999991</v>
      </c>
      <c r="E3170">
        <f t="shared" si="129"/>
        <v>0.4106000000000023</v>
      </c>
    </row>
    <row r="3171" spans="1:5">
      <c r="A3171" s="7">
        <v>42408</v>
      </c>
      <c r="B3171">
        <v>26</v>
      </c>
      <c r="C3171">
        <v>33.3917</v>
      </c>
      <c r="D3171">
        <f t="shared" si="128"/>
        <v>2.620000000000001</v>
      </c>
      <c r="E3171">
        <f t="shared" si="129"/>
        <v>3.3387999999999991</v>
      </c>
    </row>
    <row r="3172" spans="1:5">
      <c r="A3172" s="7">
        <v>42409</v>
      </c>
      <c r="B3172">
        <v>26.54</v>
      </c>
      <c r="C3172">
        <v>33.9664</v>
      </c>
      <c r="D3172">
        <f t="shared" si="128"/>
        <v>0.53999999999999915</v>
      </c>
      <c r="E3172">
        <f t="shared" si="129"/>
        <v>0.57469999999999999</v>
      </c>
    </row>
    <row r="3173" spans="1:5">
      <c r="A3173" s="7">
        <v>42410</v>
      </c>
      <c r="B3173">
        <v>26.29</v>
      </c>
      <c r="C3173">
        <v>33.452800000000003</v>
      </c>
      <c r="D3173">
        <f t="shared" si="128"/>
        <v>-0.25</v>
      </c>
      <c r="E3173">
        <f t="shared" si="129"/>
        <v>-0.51359999999999673</v>
      </c>
    </row>
    <row r="3174" spans="1:5">
      <c r="A3174" s="7">
        <v>42411</v>
      </c>
      <c r="B3174">
        <v>28.14</v>
      </c>
      <c r="C3174">
        <v>38.305100000000003</v>
      </c>
      <c r="D3174">
        <f t="shared" si="128"/>
        <v>1.8500000000000014</v>
      </c>
      <c r="E3174">
        <f t="shared" si="129"/>
        <v>4.8522999999999996</v>
      </c>
    </row>
    <row r="3175" spans="1:5">
      <c r="A3175" s="7">
        <v>42412</v>
      </c>
      <c r="B3175">
        <v>25.4</v>
      </c>
      <c r="C3175">
        <v>35.684600000000003</v>
      </c>
      <c r="D3175">
        <f t="shared" si="128"/>
        <v>-2.740000000000002</v>
      </c>
      <c r="E3175">
        <f t="shared" si="129"/>
        <v>-2.6204999999999998</v>
      </c>
    </row>
    <row r="3176" spans="1:5">
      <c r="A3176" s="7">
        <v>42415</v>
      </c>
      <c r="B3176">
        <v>25.4</v>
      </c>
      <c r="C3176">
        <v>33.915399999999998</v>
      </c>
      <c r="D3176">
        <f t="shared" si="128"/>
        <v>0</v>
      </c>
      <c r="E3176">
        <f t="shared" si="129"/>
        <v>-1.769200000000005</v>
      </c>
    </row>
    <row r="3177" spans="1:5">
      <c r="A3177" s="7">
        <v>42416</v>
      </c>
      <c r="B3177">
        <v>24.11</v>
      </c>
      <c r="C3177">
        <v>33.521299999999997</v>
      </c>
      <c r="D3177">
        <f t="shared" si="128"/>
        <v>-1.2899999999999991</v>
      </c>
      <c r="E3177">
        <f t="shared" si="129"/>
        <v>-0.39410000000000167</v>
      </c>
    </row>
    <row r="3178" spans="1:5">
      <c r="A3178" s="7">
        <v>42417</v>
      </c>
      <c r="B3178">
        <v>22.31</v>
      </c>
      <c r="C3178">
        <v>30.4983</v>
      </c>
      <c r="D3178">
        <f t="shared" si="128"/>
        <v>-1.8000000000000007</v>
      </c>
      <c r="E3178">
        <f t="shared" si="129"/>
        <v>-3.0229999999999961</v>
      </c>
    </row>
    <row r="3179" spans="1:5">
      <c r="A3179" s="7">
        <v>42418</v>
      </c>
      <c r="B3179">
        <v>21.64</v>
      </c>
      <c r="C3179">
        <v>30.917200000000001</v>
      </c>
      <c r="D3179">
        <f t="shared" si="128"/>
        <v>-0.66999999999999815</v>
      </c>
      <c r="E3179">
        <f t="shared" si="129"/>
        <v>0.41890000000000072</v>
      </c>
    </row>
    <row r="3180" spans="1:5">
      <c r="A3180" s="7">
        <v>42419</v>
      </c>
      <c r="B3180">
        <v>20.53</v>
      </c>
      <c r="C3180">
        <v>31.265599999999999</v>
      </c>
      <c r="D3180">
        <f t="shared" si="128"/>
        <v>-1.1099999999999994</v>
      </c>
      <c r="E3180">
        <f t="shared" si="129"/>
        <v>0.34839999999999804</v>
      </c>
    </row>
    <row r="3181" spans="1:5">
      <c r="A3181" s="7">
        <v>42422</v>
      </c>
      <c r="B3181">
        <v>19.38</v>
      </c>
      <c r="C3181">
        <v>29.9498</v>
      </c>
      <c r="D3181">
        <f t="shared" si="128"/>
        <v>-1.1500000000000021</v>
      </c>
      <c r="E3181">
        <f t="shared" si="129"/>
        <v>-1.3157999999999994</v>
      </c>
    </row>
    <row r="3182" spans="1:5">
      <c r="A3182" s="7">
        <v>42423</v>
      </c>
      <c r="B3182">
        <v>20.98</v>
      </c>
      <c r="C3182">
        <v>30.5366</v>
      </c>
      <c r="D3182">
        <f t="shared" si="128"/>
        <v>1.6000000000000014</v>
      </c>
      <c r="E3182">
        <f t="shared" si="129"/>
        <v>0.58680000000000021</v>
      </c>
    </row>
    <row r="3183" spans="1:5">
      <c r="A3183" s="7">
        <v>42424</v>
      </c>
      <c r="B3183">
        <v>20.72</v>
      </c>
      <c r="C3183">
        <v>33.117800000000003</v>
      </c>
      <c r="D3183">
        <f t="shared" si="128"/>
        <v>-0.26000000000000156</v>
      </c>
      <c r="E3183">
        <f t="shared" si="129"/>
        <v>2.5812000000000026</v>
      </c>
    </row>
    <row r="3184" spans="1:5">
      <c r="A3184" s="7">
        <v>42425</v>
      </c>
      <c r="B3184">
        <v>19.11</v>
      </c>
      <c r="C3184">
        <v>31.0305</v>
      </c>
      <c r="D3184">
        <f t="shared" si="128"/>
        <v>-1.6099999999999994</v>
      </c>
      <c r="E3184">
        <f t="shared" si="129"/>
        <v>-2.0873000000000026</v>
      </c>
    </row>
    <row r="3185" spans="1:5">
      <c r="A3185" s="7">
        <v>42426</v>
      </c>
      <c r="B3185">
        <v>19.809999999999999</v>
      </c>
      <c r="C3185">
        <v>29.275600000000001</v>
      </c>
      <c r="D3185">
        <f t="shared" si="128"/>
        <v>0.69999999999999929</v>
      </c>
      <c r="E3185">
        <f t="shared" si="129"/>
        <v>-1.7548999999999992</v>
      </c>
    </row>
    <row r="3186" spans="1:5">
      <c r="A3186" s="7">
        <v>42429</v>
      </c>
      <c r="B3186">
        <v>20.55</v>
      </c>
      <c r="C3186">
        <v>29.729800000000001</v>
      </c>
      <c r="D3186">
        <f t="shared" si="128"/>
        <v>0.74000000000000199</v>
      </c>
      <c r="E3186">
        <f t="shared" si="129"/>
        <v>0.45420000000000016</v>
      </c>
    </row>
    <row r="3187" spans="1:5">
      <c r="A3187" s="7">
        <v>42430</v>
      </c>
      <c r="B3187">
        <v>17.7</v>
      </c>
      <c r="C3187">
        <v>28.542400000000001</v>
      </c>
      <c r="D3187">
        <f t="shared" si="128"/>
        <v>-2.8500000000000014</v>
      </c>
      <c r="E3187">
        <f t="shared" si="129"/>
        <v>-1.1874000000000002</v>
      </c>
    </row>
    <row r="3188" spans="1:5">
      <c r="A3188" s="7">
        <v>42431</v>
      </c>
      <c r="B3188">
        <v>17.09</v>
      </c>
      <c r="C3188">
        <v>27.124300000000002</v>
      </c>
      <c r="D3188">
        <f t="shared" si="128"/>
        <v>-0.60999999999999943</v>
      </c>
      <c r="E3188">
        <f t="shared" si="129"/>
        <v>-1.418099999999999</v>
      </c>
    </row>
    <row r="3189" spans="1:5">
      <c r="A3189" s="7">
        <v>42432</v>
      </c>
      <c r="B3189">
        <v>16.7</v>
      </c>
      <c r="C3189">
        <v>26.518599999999999</v>
      </c>
      <c r="D3189">
        <f t="shared" si="128"/>
        <v>-0.39000000000000057</v>
      </c>
      <c r="E3189">
        <f t="shared" si="129"/>
        <v>-0.60570000000000235</v>
      </c>
    </row>
    <row r="3190" spans="1:5">
      <c r="A3190" s="7">
        <v>42433</v>
      </c>
      <c r="B3190">
        <v>16.86</v>
      </c>
      <c r="C3190">
        <v>24.511600000000001</v>
      </c>
      <c r="D3190">
        <f t="shared" si="128"/>
        <v>0.16000000000000014</v>
      </c>
      <c r="E3190">
        <f t="shared" si="129"/>
        <v>-2.0069999999999979</v>
      </c>
    </row>
    <row r="3191" spans="1:5">
      <c r="A3191" s="7">
        <v>42436</v>
      </c>
      <c r="B3191">
        <v>17.350000000000001</v>
      </c>
      <c r="C3191">
        <v>26.205200000000001</v>
      </c>
      <c r="D3191">
        <f t="shared" si="128"/>
        <v>0.49000000000000199</v>
      </c>
      <c r="E3191">
        <f t="shared" si="129"/>
        <v>1.6936</v>
      </c>
    </row>
    <row r="3192" spans="1:5">
      <c r="A3192" s="7">
        <v>42437</v>
      </c>
      <c r="B3192">
        <v>18.670000000000002</v>
      </c>
      <c r="C3192">
        <v>27.8475</v>
      </c>
      <c r="D3192">
        <f t="shared" si="128"/>
        <v>1.3200000000000003</v>
      </c>
      <c r="E3192">
        <f t="shared" si="129"/>
        <v>1.6422999999999988</v>
      </c>
    </row>
    <row r="3193" spans="1:5">
      <c r="A3193" s="7">
        <v>42438</v>
      </c>
      <c r="B3193">
        <v>18.34</v>
      </c>
      <c r="C3193">
        <v>28.060700000000001</v>
      </c>
      <c r="D3193">
        <f t="shared" si="128"/>
        <v>-0.33000000000000185</v>
      </c>
      <c r="E3193">
        <f t="shared" si="129"/>
        <v>0.2132000000000005</v>
      </c>
    </row>
    <row r="3194" spans="1:5">
      <c r="A3194" s="7">
        <v>42439</v>
      </c>
      <c r="B3194">
        <v>18.05</v>
      </c>
      <c r="C3194">
        <v>28.178100000000001</v>
      </c>
      <c r="D3194">
        <f t="shared" si="128"/>
        <v>-0.28999999999999915</v>
      </c>
      <c r="E3194">
        <f t="shared" si="129"/>
        <v>0.11739999999999995</v>
      </c>
    </row>
    <row r="3195" spans="1:5">
      <c r="A3195" s="7">
        <v>42440</v>
      </c>
      <c r="B3195">
        <v>16.5</v>
      </c>
      <c r="C3195">
        <v>24.110700000000001</v>
      </c>
      <c r="D3195">
        <f t="shared" si="128"/>
        <v>-1.5500000000000007</v>
      </c>
      <c r="E3195">
        <f t="shared" si="129"/>
        <v>-4.0673999999999992</v>
      </c>
    </row>
    <row r="3196" spans="1:5">
      <c r="A3196" s="7">
        <v>42443</v>
      </c>
      <c r="B3196">
        <v>16.920000000000002</v>
      </c>
      <c r="C3196">
        <v>22.960699999999999</v>
      </c>
      <c r="D3196">
        <f t="shared" si="128"/>
        <v>0.42000000000000171</v>
      </c>
      <c r="E3196">
        <f t="shared" si="129"/>
        <v>-1.1500000000000021</v>
      </c>
    </row>
    <row r="3197" spans="1:5">
      <c r="A3197" s="7">
        <v>42444</v>
      </c>
      <c r="B3197">
        <v>16.84</v>
      </c>
      <c r="C3197">
        <v>23.2425</v>
      </c>
      <c r="D3197">
        <f t="shared" si="128"/>
        <v>-8.0000000000001847E-2</v>
      </c>
      <c r="E3197">
        <f t="shared" si="129"/>
        <v>0.28180000000000049</v>
      </c>
    </row>
    <row r="3198" spans="1:5">
      <c r="A3198" s="7">
        <v>42445</v>
      </c>
      <c r="B3198">
        <v>14.99</v>
      </c>
      <c r="C3198">
        <v>23.099399999999999</v>
      </c>
      <c r="D3198">
        <f t="shared" si="128"/>
        <v>-1.8499999999999996</v>
      </c>
      <c r="E3198">
        <f t="shared" si="129"/>
        <v>-0.14310000000000045</v>
      </c>
    </row>
    <row r="3199" spans="1:5">
      <c r="A3199" s="7">
        <v>42446</v>
      </c>
      <c r="B3199">
        <v>14.44</v>
      </c>
      <c r="C3199">
        <v>22.753599999999999</v>
      </c>
      <c r="D3199">
        <f t="shared" si="128"/>
        <v>-0.55000000000000071</v>
      </c>
      <c r="E3199">
        <f t="shared" si="129"/>
        <v>-0.34580000000000055</v>
      </c>
    </row>
    <row r="3200" spans="1:5">
      <c r="A3200" s="7">
        <v>42447</v>
      </c>
      <c r="B3200">
        <v>14.02</v>
      </c>
      <c r="C3200">
        <v>20.656700000000001</v>
      </c>
      <c r="D3200">
        <f t="shared" si="128"/>
        <v>-0.41999999999999993</v>
      </c>
      <c r="E3200">
        <f t="shared" si="129"/>
        <v>-2.096899999999998</v>
      </c>
    </row>
    <row r="3201" spans="1:5">
      <c r="A3201" s="7">
        <v>42450</v>
      </c>
      <c r="B3201">
        <v>13.79</v>
      </c>
      <c r="C3201">
        <v>21.826499999999999</v>
      </c>
      <c r="D3201">
        <f t="shared" si="128"/>
        <v>-0.23000000000000043</v>
      </c>
      <c r="E3201">
        <f t="shared" si="129"/>
        <v>1.1697999999999986</v>
      </c>
    </row>
    <row r="3202" spans="1:5">
      <c r="A3202" s="7">
        <v>42451</v>
      </c>
      <c r="B3202">
        <v>14.17</v>
      </c>
      <c r="C3202">
        <v>22.0365</v>
      </c>
      <c r="D3202">
        <f t="shared" si="128"/>
        <v>0.38000000000000078</v>
      </c>
      <c r="E3202">
        <f t="shared" si="129"/>
        <v>0.21000000000000085</v>
      </c>
    </row>
    <row r="3203" spans="1:5">
      <c r="A3203" s="7">
        <v>42452</v>
      </c>
      <c r="B3203">
        <v>14.94</v>
      </c>
      <c r="C3203">
        <v>22.097100000000001</v>
      </c>
      <c r="D3203">
        <f t="shared" si="128"/>
        <v>0.76999999999999957</v>
      </c>
      <c r="E3203">
        <f t="shared" si="129"/>
        <v>6.0600000000000875E-2</v>
      </c>
    </row>
    <row r="3204" spans="1:5">
      <c r="A3204" s="7">
        <v>42453</v>
      </c>
      <c r="B3204">
        <v>14.74</v>
      </c>
      <c r="C3204">
        <v>24.628699999999998</v>
      </c>
      <c r="D3204">
        <f t="shared" si="128"/>
        <v>-0.19999999999999929</v>
      </c>
      <c r="E3204">
        <f t="shared" si="129"/>
        <v>2.5315999999999974</v>
      </c>
    </row>
    <row r="3205" spans="1:5">
      <c r="A3205" s="7">
        <v>42454</v>
      </c>
      <c r="B3205">
        <v>14.74</v>
      </c>
      <c r="C3205">
        <v>24.628699999999998</v>
      </c>
      <c r="D3205">
        <f t="shared" si="128"/>
        <v>0</v>
      </c>
      <c r="E3205">
        <f t="shared" si="129"/>
        <v>0</v>
      </c>
    </row>
    <row r="3206" spans="1:5">
      <c r="A3206" s="7">
        <v>42457</v>
      </c>
      <c r="B3206">
        <v>15.24</v>
      </c>
      <c r="C3206">
        <v>24.628699999999998</v>
      </c>
      <c r="D3206">
        <f t="shared" si="128"/>
        <v>0.5</v>
      </c>
      <c r="E3206">
        <f t="shared" si="129"/>
        <v>0</v>
      </c>
    </row>
    <row r="3207" spans="1:5">
      <c r="A3207" s="7">
        <v>42458</v>
      </c>
      <c r="B3207">
        <v>13.82</v>
      </c>
      <c r="C3207">
        <v>24.904299999999999</v>
      </c>
      <c r="D3207">
        <f t="shared" si="128"/>
        <v>-1.42</v>
      </c>
      <c r="E3207">
        <f t="shared" si="129"/>
        <v>0.27560000000000073</v>
      </c>
    </row>
    <row r="3208" spans="1:5">
      <c r="A3208" s="7">
        <v>42459</v>
      </c>
      <c r="B3208">
        <v>13.56</v>
      </c>
      <c r="C3208">
        <v>22.644300000000001</v>
      </c>
      <c r="D3208">
        <f t="shared" si="128"/>
        <v>-0.25999999999999979</v>
      </c>
      <c r="E3208">
        <f t="shared" si="129"/>
        <v>-2.259999999999998</v>
      </c>
    </row>
    <row r="3209" spans="1:5">
      <c r="A3209" s="7">
        <v>42460</v>
      </c>
      <c r="B3209">
        <v>13.95</v>
      </c>
      <c r="C3209">
        <v>23.448699999999999</v>
      </c>
      <c r="D3209">
        <f t="shared" si="128"/>
        <v>0.38999999999999879</v>
      </c>
      <c r="E3209">
        <f t="shared" si="129"/>
        <v>0.80439999999999756</v>
      </c>
    </row>
    <row r="3210" spans="1:5">
      <c r="A3210" s="7">
        <v>42461</v>
      </c>
      <c r="B3210">
        <v>13.1</v>
      </c>
      <c r="C3210">
        <v>25.108799999999999</v>
      </c>
      <c r="D3210">
        <f t="shared" si="128"/>
        <v>-0.84999999999999964</v>
      </c>
      <c r="E3210">
        <f t="shared" si="129"/>
        <v>1.6600999999999999</v>
      </c>
    </row>
    <row r="3211" spans="1:5">
      <c r="A3211" s="7">
        <v>42464</v>
      </c>
      <c r="B3211">
        <v>14.12</v>
      </c>
      <c r="C3211">
        <v>24.509</v>
      </c>
      <c r="D3211">
        <f t="shared" si="128"/>
        <v>1.0199999999999996</v>
      </c>
      <c r="E3211">
        <f t="shared" si="129"/>
        <v>-0.59979999999999833</v>
      </c>
    </row>
    <row r="3212" spans="1:5">
      <c r="A3212" s="7">
        <v>42465</v>
      </c>
      <c r="B3212">
        <v>15.42</v>
      </c>
      <c r="C3212">
        <v>26.623000000000001</v>
      </c>
      <c r="D3212">
        <f t="shared" si="128"/>
        <v>1.3000000000000007</v>
      </c>
      <c r="E3212">
        <f t="shared" si="129"/>
        <v>2.1140000000000008</v>
      </c>
    </row>
    <row r="3213" spans="1:5">
      <c r="A3213" s="7">
        <v>42466</v>
      </c>
      <c r="B3213">
        <v>14.09</v>
      </c>
      <c r="C3213">
        <v>25.168600000000001</v>
      </c>
      <c r="D3213">
        <f t="shared" si="128"/>
        <v>-1.33</v>
      </c>
      <c r="E3213">
        <f t="shared" si="129"/>
        <v>-1.4543999999999997</v>
      </c>
    </row>
    <row r="3214" spans="1:5">
      <c r="A3214" s="7">
        <v>42467</v>
      </c>
      <c r="B3214">
        <v>16.16</v>
      </c>
      <c r="C3214">
        <v>26.1571</v>
      </c>
      <c r="D3214">
        <f t="shared" si="128"/>
        <v>2.0700000000000003</v>
      </c>
      <c r="E3214">
        <f t="shared" si="129"/>
        <v>0.98849999999999838</v>
      </c>
    </row>
    <row r="3215" spans="1:5">
      <c r="A3215" s="7">
        <v>42468</v>
      </c>
      <c r="B3215">
        <v>15.36</v>
      </c>
      <c r="C3215">
        <v>24.805399999999999</v>
      </c>
      <c r="D3215">
        <f t="shared" si="128"/>
        <v>-0.80000000000000071</v>
      </c>
      <c r="E3215">
        <f t="shared" si="129"/>
        <v>-1.351700000000001</v>
      </c>
    </row>
    <row r="3216" spans="1:5">
      <c r="A3216" s="7">
        <v>42471</v>
      </c>
      <c r="B3216">
        <v>16.260000000000002</v>
      </c>
      <c r="C3216">
        <v>24.886299999999999</v>
      </c>
      <c r="D3216">
        <f t="shared" ref="D3216:D3279" si="130">B3216-B3215</f>
        <v>0.90000000000000213</v>
      </c>
      <c r="E3216">
        <f t="shared" ref="E3216:E3279" si="131">C3216-C3215</f>
        <v>8.089999999999975E-2</v>
      </c>
    </row>
    <row r="3217" spans="1:5">
      <c r="A3217" s="7">
        <v>42472</v>
      </c>
      <c r="B3217">
        <v>14.85</v>
      </c>
      <c r="C3217">
        <v>24.077500000000001</v>
      </c>
      <c r="D3217">
        <f t="shared" si="130"/>
        <v>-1.4100000000000019</v>
      </c>
      <c r="E3217">
        <f t="shared" si="131"/>
        <v>-0.80879999999999797</v>
      </c>
    </row>
    <row r="3218" spans="1:5">
      <c r="A3218" s="7">
        <v>42473</v>
      </c>
      <c r="B3218">
        <v>13.84</v>
      </c>
      <c r="C3218">
        <v>22.311800000000002</v>
      </c>
      <c r="D3218">
        <f t="shared" si="130"/>
        <v>-1.0099999999999998</v>
      </c>
      <c r="E3218">
        <f t="shared" si="131"/>
        <v>-1.7656999999999989</v>
      </c>
    </row>
    <row r="3219" spans="1:5">
      <c r="A3219" s="7">
        <v>42474</v>
      </c>
      <c r="B3219">
        <v>13.72</v>
      </c>
      <c r="C3219">
        <v>20.630199999999999</v>
      </c>
      <c r="D3219">
        <f t="shared" si="130"/>
        <v>-0.11999999999999922</v>
      </c>
      <c r="E3219">
        <f t="shared" si="131"/>
        <v>-1.6816000000000031</v>
      </c>
    </row>
    <row r="3220" spans="1:5">
      <c r="A3220" s="7">
        <v>42475</v>
      </c>
      <c r="B3220">
        <v>13.62</v>
      </c>
      <c r="C3220">
        <v>20.5487</v>
      </c>
      <c r="D3220">
        <f t="shared" si="130"/>
        <v>-0.10000000000000142</v>
      </c>
      <c r="E3220">
        <f t="shared" si="131"/>
        <v>-8.1499999999998352E-2</v>
      </c>
    </row>
    <row r="3221" spans="1:5">
      <c r="A3221" s="7">
        <v>42478</v>
      </c>
      <c r="B3221">
        <v>13.35</v>
      </c>
      <c r="C3221">
        <v>21.284600000000001</v>
      </c>
      <c r="D3221">
        <f t="shared" si="130"/>
        <v>-0.26999999999999957</v>
      </c>
      <c r="E3221">
        <f t="shared" si="131"/>
        <v>0.73590000000000089</v>
      </c>
    </row>
    <row r="3222" spans="1:5">
      <c r="A3222" s="7">
        <v>42479</v>
      </c>
      <c r="B3222">
        <v>13.24</v>
      </c>
      <c r="C3222">
        <v>20.361699999999999</v>
      </c>
      <c r="D3222">
        <f t="shared" si="130"/>
        <v>-0.10999999999999943</v>
      </c>
      <c r="E3222">
        <f t="shared" si="131"/>
        <v>-0.92290000000000205</v>
      </c>
    </row>
    <row r="3223" spans="1:5">
      <c r="A3223" s="7">
        <v>42480</v>
      </c>
      <c r="B3223">
        <v>13.28</v>
      </c>
      <c r="C3223">
        <v>19.883099999999999</v>
      </c>
      <c r="D3223">
        <f t="shared" si="130"/>
        <v>3.9999999999999147E-2</v>
      </c>
      <c r="E3223">
        <f t="shared" si="131"/>
        <v>-0.47860000000000014</v>
      </c>
    </row>
    <row r="3224" spans="1:5">
      <c r="A3224" s="7">
        <v>42481</v>
      </c>
      <c r="B3224">
        <v>13.95</v>
      </c>
      <c r="C3224">
        <v>20.311399999999999</v>
      </c>
      <c r="D3224">
        <f t="shared" si="130"/>
        <v>0.66999999999999993</v>
      </c>
      <c r="E3224">
        <f t="shared" si="131"/>
        <v>0.42830000000000013</v>
      </c>
    </row>
    <row r="3225" spans="1:5">
      <c r="A3225" s="7">
        <v>42482</v>
      </c>
      <c r="B3225">
        <v>13.22</v>
      </c>
      <c r="C3225">
        <v>20.6022</v>
      </c>
      <c r="D3225">
        <f t="shared" si="130"/>
        <v>-0.72999999999999865</v>
      </c>
      <c r="E3225">
        <f t="shared" si="131"/>
        <v>0.29080000000000084</v>
      </c>
    </row>
    <row r="3226" spans="1:5">
      <c r="A3226" s="7">
        <v>42485</v>
      </c>
      <c r="B3226">
        <v>14.08</v>
      </c>
      <c r="C3226">
        <v>21.838799999999999</v>
      </c>
      <c r="D3226">
        <f t="shared" si="130"/>
        <v>0.85999999999999943</v>
      </c>
      <c r="E3226">
        <f t="shared" si="131"/>
        <v>1.2365999999999993</v>
      </c>
    </row>
    <row r="3227" spans="1:5">
      <c r="A3227" s="7">
        <v>42486</v>
      </c>
      <c r="B3227">
        <v>13.96</v>
      </c>
      <c r="C3227">
        <v>21.281600000000001</v>
      </c>
      <c r="D3227">
        <f t="shared" si="130"/>
        <v>-0.11999999999999922</v>
      </c>
      <c r="E3227">
        <f t="shared" si="131"/>
        <v>-0.55719999999999814</v>
      </c>
    </row>
    <row r="3228" spans="1:5">
      <c r="A3228" s="7">
        <v>42487</v>
      </c>
      <c r="B3228">
        <v>13.77</v>
      </c>
      <c r="C3228">
        <v>21.284300000000002</v>
      </c>
      <c r="D3228">
        <f t="shared" si="130"/>
        <v>-0.19000000000000128</v>
      </c>
      <c r="E3228">
        <f t="shared" si="131"/>
        <v>2.7000000000008129E-3</v>
      </c>
    </row>
    <row r="3229" spans="1:5">
      <c r="A3229" s="7">
        <v>42488</v>
      </c>
      <c r="B3229">
        <v>15.22</v>
      </c>
      <c r="C3229">
        <v>20.8538</v>
      </c>
      <c r="D3229">
        <f t="shared" si="130"/>
        <v>1.4500000000000011</v>
      </c>
      <c r="E3229">
        <f t="shared" si="131"/>
        <v>-0.4305000000000021</v>
      </c>
    </row>
    <row r="3230" spans="1:5">
      <c r="A3230" s="7">
        <v>42489</v>
      </c>
      <c r="B3230">
        <v>15.7</v>
      </c>
      <c r="C3230">
        <v>24.033000000000001</v>
      </c>
      <c r="D3230">
        <f t="shared" si="130"/>
        <v>0.47999999999999865</v>
      </c>
      <c r="E3230">
        <f t="shared" si="131"/>
        <v>3.1792000000000016</v>
      </c>
    </row>
    <row r="3231" spans="1:5">
      <c r="A3231" s="7">
        <v>42492</v>
      </c>
      <c r="B3231">
        <v>14.68</v>
      </c>
      <c r="C3231">
        <v>25.116700000000002</v>
      </c>
      <c r="D3231">
        <f t="shared" si="130"/>
        <v>-1.0199999999999996</v>
      </c>
      <c r="E3231">
        <f t="shared" si="131"/>
        <v>1.0837000000000003</v>
      </c>
    </row>
    <row r="3232" spans="1:5">
      <c r="A3232" s="7">
        <v>42493</v>
      </c>
      <c r="B3232">
        <v>15.6</v>
      </c>
      <c r="C3232">
        <v>26.409500000000001</v>
      </c>
      <c r="D3232">
        <f t="shared" si="130"/>
        <v>0.91999999999999993</v>
      </c>
      <c r="E3232">
        <f t="shared" si="131"/>
        <v>1.2927999999999997</v>
      </c>
    </row>
    <row r="3233" spans="1:5">
      <c r="A3233" s="7">
        <v>42494</v>
      </c>
      <c r="B3233">
        <v>16.05</v>
      </c>
      <c r="C3233">
        <v>27.037299999999998</v>
      </c>
      <c r="D3233">
        <f t="shared" si="130"/>
        <v>0.45000000000000107</v>
      </c>
      <c r="E3233">
        <f t="shared" si="131"/>
        <v>0.62779999999999703</v>
      </c>
    </row>
    <row r="3234" spans="1:5">
      <c r="A3234" s="7">
        <v>42495</v>
      </c>
      <c r="B3234">
        <v>15.91</v>
      </c>
      <c r="C3234">
        <v>25.9343</v>
      </c>
      <c r="D3234">
        <f t="shared" si="130"/>
        <v>-0.14000000000000057</v>
      </c>
      <c r="E3234">
        <f t="shared" si="131"/>
        <v>-1.102999999999998</v>
      </c>
    </row>
    <row r="3235" spans="1:5">
      <c r="A3235" s="7">
        <v>42496</v>
      </c>
      <c r="B3235">
        <v>14.72</v>
      </c>
      <c r="C3235">
        <v>25.1235</v>
      </c>
      <c r="D3235">
        <f t="shared" si="130"/>
        <v>-1.1899999999999995</v>
      </c>
      <c r="E3235">
        <f t="shared" si="131"/>
        <v>-0.81080000000000041</v>
      </c>
    </row>
    <row r="3236" spans="1:5">
      <c r="A3236" s="7">
        <v>42499</v>
      </c>
      <c r="B3236">
        <v>14.57</v>
      </c>
      <c r="C3236">
        <v>24.956</v>
      </c>
      <c r="D3236">
        <f t="shared" si="130"/>
        <v>-0.15000000000000036</v>
      </c>
      <c r="E3236">
        <f t="shared" si="131"/>
        <v>-0.16750000000000043</v>
      </c>
    </row>
    <row r="3237" spans="1:5">
      <c r="A3237" s="7">
        <v>42500</v>
      </c>
      <c r="B3237">
        <v>13.63</v>
      </c>
      <c r="C3237">
        <v>23.890999999999998</v>
      </c>
      <c r="D3237">
        <f t="shared" si="130"/>
        <v>-0.9399999999999995</v>
      </c>
      <c r="E3237">
        <f t="shared" si="131"/>
        <v>-1.0650000000000013</v>
      </c>
    </row>
    <row r="3238" spans="1:5">
      <c r="A3238" s="7">
        <v>42501</v>
      </c>
      <c r="B3238">
        <v>14.69</v>
      </c>
      <c r="C3238">
        <v>23.859500000000001</v>
      </c>
      <c r="D3238">
        <f t="shared" si="130"/>
        <v>1.0599999999999987</v>
      </c>
      <c r="E3238">
        <f t="shared" si="131"/>
        <v>-3.1499999999997641E-2</v>
      </c>
    </row>
    <row r="3239" spans="1:5">
      <c r="A3239" s="7">
        <v>42502</v>
      </c>
      <c r="B3239">
        <v>14.41</v>
      </c>
      <c r="C3239">
        <v>24.447099999999999</v>
      </c>
      <c r="D3239">
        <f t="shared" si="130"/>
        <v>-0.27999999999999936</v>
      </c>
      <c r="E3239">
        <f t="shared" si="131"/>
        <v>0.58759999999999835</v>
      </c>
    </row>
    <row r="3240" spans="1:5">
      <c r="A3240" s="7">
        <v>42503</v>
      </c>
      <c r="B3240">
        <v>15.04</v>
      </c>
      <c r="C3240">
        <v>23.595700000000001</v>
      </c>
      <c r="D3240">
        <f t="shared" si="130"/>
        <v>0.62999999999999901</v>
      </c>
      <c r="E3240">
        <f t="shared" si="131"/>
        <v>-0.85139999999999816</v>
      </c>
    </row>
    <row r="3241" spans="1:5">
      <c r="A3241" s="7">
        <v>42506</v>
      </c>
      <c r="B3241">
        <v>14.68</v>
      </c>
      <c r="C3241">
        <v>24.212499999999999</v>
      </c>
      <c r="D3241">
        <f t="shared" si="130"/>
        <v>-0.35999999999999943</v>
      </c>
      <c r="E3241">
        <f t="shared" si="131"/>
        <v>0.61679999999999779</v>
      </c>
    </row>
    <row r="3242" spans="1:5">
      <c r="A3242" s="7">
        <v>42507</v>
      </c>
      <c r="B3242">
        <v>15.57</v>
      </c>
      <c r="C3242">
        <v>24.474</v>
      </c>
      <c r="D3242">
        <f t="shared" si="130"/>
        <v>0.89000000000000057</v>
      </c>
      <c r="E3242">
        <f t="shared" si="131"/>
        <v>0.26150000000000162</v>
      </c>
    </row>
    <row r="3243" spans="1:5">
      <c r="A3243" s="7">
        <v>42508</v>
      </c>
      <c r="B3243">
        <v>15.95</v>
      </c>
      <c r="C3243">
        <v>23.296700000000001</v>
      </c>
      <c r="D3243">
        <f t="shared" si="130"/>
        <v>0.37999999999999901</v>
      </c>
      <c r="E3243">
        <f t="shared" si="131"/>
        <v>-1.1772999999999989</v>
      </c>
    </row>
    <row r="3244" spans="1:5">
      <c r="A3244" s="7">
        <v>42509</v>
      </c>
      <c r="B3244">
        <v>16.329999999999998</v>
      </c>
      <c r="C3244">
        <v>24.381699999999999</v>
      </c>
      <c r="D3244">
        <f t="shared" si="130"/>
        <v>0.37999999999999901</v>
      </c>
      <c r="E3244">
        <f t="shared" si="131"/>
        <v>1.0849999999999973</v>
      </c>
    </row>
    <row r="3245" spans="1:5">
      <c r="A3245" s="7">
        <v>42510</v>
      </c>
      <c r="B3245">
        <v>15.2</v>
      </c>
      <c r="C3245">
        <v>22.604299999999999</v>
      </c>
      <c r="D3245">
        <f t="shared" si="130"/>
        <v>-1.129999999999999</v>
      </c>
      <c r="E3245">
        <f t="shared" si="131"/>
        <v>-1.7774000000000001</v>
      </c>
    </row>
    <row r="3246" spans="1:5">
      <c r="A3246" s="7">
        <v>42513</v>
      </c>
      <c r="B3246">
        <v>15.82</v>
      </c>
      <c r="C3246">
        <v>23.292899999999999</v>
      </c>
      <c r="D3246">
        <f t="shared" si="130"/>
        <v>0.62000000000000099</v>
      </c>
      <c r="E3246">
        <f t="shared" si="131"/>
        <v>0.68860000000000099</v>
      </c>
    </row>
    <row r="3247" spans="1:5">
      <c r="A3247" s="7">
        <v>42514</v>
      </c>
      <c r="B3247">
        <v>14.42</v>
      </c>
      <c r="C3247">
        <v>21.785699999999999</v>
      </c>
      <c r="D3247">
        <f t="shared" si="130"/>
        <v>-1.4000000000000004</v>
      </c>
      <c r="E3247">
        <f t="shared" si="131"/>
        <v>-1.507200000000001</v>
      </c>
    </row>
    <row r="3248" spans="1:5">
      <c r="A3248" s="7">
        <v>42515</v>
      </c>
      <c r="B3248">
        <v>13.9</v>
      </c>
      <c r="C3248">
        <v>21.060400000000001</v>
      </c>
      <c r="D3248">
        <f t="shared" si="130"/>
        <v>-0.51999999999999957</v>
      </c>
      <c r="E3248">
        <f t="shared" si="131"/>
        <v>-0.72529999999999717</v>
      </c>
    </row>
    <row r="3249" spans="1:5">
      <c r="A3249" s="7">
        <v>42516</v>
      </c>
      <c r="B3249">
        <v>13.43</v>
      </c>
      <c r="C3249">
        <v>20.818999999999999</v>
      </c>
      <c r="D3249">
        <f t="shared" si="130"/>
        <v>-0.47000000000000064</v>
      </c>
      <c r="E3249">
        <f t="shared" si="131"/>
        <v>-0.24140000000000228</v>
      </c>
    </row>
    <row r="3250" spans="1:5">
      <c r="A3250" s="7">
        <v>42517</v>
      </c>
      <c r="B3250">
        <v>13.12</v>
      </c>
      <c r="C3250">
        <v>20.462900000000001</v>
      </c>
      <c r="D3250">
        <f t="shared" si="130"/>
        <v>-0.3100000000000005</v>
      </c>
      <c r="E3250">
        <f t="shared" si="131"/>
        <v>-0.35609999999999786</v>
      </c>
    </row>
    <row r="3251" spans="1:5">
      <c r="A3251" s="7">
        <v>42520</v>
      </c>
      <c r="B3251">
        <v>13.12</v>
      </c>
      <c r="C3251">
        <v>20.944099999999999</v>
      </c>
      <c r="D3251">
        <f t="shared" si="130"/>
        <v>0</v>
      </c>
      <c r="E3251">
        <f t="shared" si="131"/>
        <v>0.48119999999999763</v>
      </c>
    </row>
    <row r="3252" spans="1:5">
      <c r="A3252" s="7">
        <v>42521</v>
      </c>
      <c r="B3252">
        <v>14.19</v>
      </c>
      <c r="C3252">
        <v>22.114899999999999</v>
      </c>
      <c r="D3252">
        <f t="shared" si="130"/>
        <v>1.0700000000000003</v>
      </c>
      <c r="E3252">
        <f t="shared" si="131"/>
        <v>1.1707999999999998</v>
      </c>
    </row>
    <row r="3253" spans="1:5">
      <c r="A3253" s="7">
        <v>42522</v>
      </c>
      <c r="B3253">
        <v>14.2</v>
      </c>
      <c r="C3253">
        <v>23.931699999999999</v>
      </c>
      <c r="D3253">
        <f t="shared" si="130"/>
        <v>9.9999999999997868E-3</v>
      </c>
      <c r="E3253">
        <f t="shared" si="131"/>
        <v>1.8168000000000006</v>
      </c>
    </row>
    <row r="3254" spans="1:5">
      <c r="A3254" s="7">
        <v>42523</v>
      </c>
      <c r="B3254">
        <v>13.63</v>
      </c>
      <c r="C3254">
        <v>23.1068</v>
      </c>
      <c r="D3254">
        <f t="shared" si="130"/>
        <v>-0.56999999999999851</v>
      </c>
      <c r="E3254">
        <f t="shared" si="131"/>
        <v>-0.82489999999999952</v>
      </c>
    </row>
    <row r="3255" spans="1:5">
      <c r="A3255" s="7">
        <v>42524</v>
      </c>
      <c r="B3255">
        <v>13.47</v>
      </c>
      <c r="C3255">
        <v>23.554099999999998</v>
      </c>
      <c r="D3255">
        <f t="shared" si="130"/>
        <v>-0.16000000000000014</v>
      </c>
      <c r="E3255">
        <f t="shared" si="131"/>
        <v>0.44729999999999848</v>
      </c>
    </row>
    <row r="3256" spans="1:5">
      <c r="A3256" s="7">
        <v>42527</v>
      </c>
      <c r="B3256">
        <v>13.65</v>
      </c>
      <c r="C3256">
        <v>24.052700000000002</v>
      </c>
      <c r="D3256">
        <f t="shared" si="130"/>
        <v>0.17999999999999972</v>
      </c>
      <c r="E3256">
        <f t="shared" si="131"/>
        <v>0.49860000000000326</v>
      </c>
    </row>
    <row r="3257" spans="1:5">
      <c r="A3257" s="7">
        <v>42528</v>
      </c>
      <c r="B3257">
        <v>14.05</v>
      </c>
      <c r="C3257">
        <v>23.349599999999999</v>
      </c>
      <c r="D3257">
        <f t="shared" si="130"/>
        <v>0.40000000000000036</v>
      </c>
      <c r="E3257">
        <f t="shared" si="131"/>
        <v>-0.70310000000000272</v>
      </c>
    </row>
    <row r="3258" spans="1:5">
      <c r="A3258" s="7">
        <v>42529</v>
      </c>
      <c r="B3258">
        <v>14.08</v>
      </c>
      <c r="C3258">
        <v>24.316600000000001</v>
      </c>
      <c r="D3258">
        <f t="shared" si="130"/>
        <v>2.9999999999999361E-2</v>
      </c>
      <c r="E3258">
        <f t="shared" si="131"/>
        <v>0.9670000000000023</v>
      </c>
    </row>
    <row r="3259" spans="1:5">
      <c r="A3259" s="7">
        <v>42530</v>
      </c>
      <c r="B3259">
        <v>14.64</v>
      </c>
      <c r="C3259">
        <v>25.8413</v>
      </c>
      <c r="D3259">
        <f t="shared" si="130"/>
        <v>0.5600000000000005</v>
      </c>
      <c r="E3259">
        <f t="shared" si="131"/>
        <v>1.5246999999999993</v>
      </c>
    </row>
    <row r="3260" spans="1:5">
      <c r="A3260" s="7">
        <v>42531</v>
      </c>
      <c r="B3260">
        <v>17.03</v>
      </c>
      <c r="C3260">
        <v>30.225100000000001</v>
      </c>
      <c r="D3260">
        <f t="shared" si="130"/>
        <v>2.3900000000000006</v>
      </c>
      <c r="E3260">
        <f t="shared" si="131"/>
        <v>4.3838000000000008</v>
      </c>
    </row>
    <row r="3261" spans="1:5">
      <c r="A3261" s="7">
        <v>42534</v>
      </c>
      <c r="B3261">
        <v>20.97</v>
      </c>
      <c r="C3261">
        <v>34.364400000000003</v>
      </c>
      <c r="D3261">
        <f t="shared" si="130"/>
        <v>3.9399999999999977</v>
      </c>
      <c r="E3261">
        <f t="shared" si="131"/>
        <v>4.1393000000000022</v>
      </c>
    </row>
    <row r="3262" spans="1:5">
      <c r="A3262" s="7">
        <v>42535</v>
      </c>
      <c r="B3262">
        <v>20.5</v>
      </c>
      <c r="C3262">
        <v>38.335299999999997</v>
      </c>
      <c r="D3262">
        <f t="shared" si="130"/>
        <v>-0.46999999999999886</v>
      </c>
      <c r="E3262">
        <f t="shared" si="131"/>
        <v>3.9708999999999932</v>
      </c>
    </row>
    <row r="3263" spans="1:5">
      <c r="A3263" s="7">
        <v>42536</v>
      </c>
      <c r="B3263">
        <v>20.14</v>
      </c>
      <c r="C3263">
        <v>37.687100000000001</v>
      </c>
      <c r="D3263">
        <f t="shared" si="130"/>
        <v>-0.35999999999999943</v>
      </c>
      <c r="E3263">
        <f t="shared" si="131"/>
        <v>-0.64819999999999567</v>
      </c>
    </row>
    <row r="3264" spans="1:5">
      <c r="A3264" s="7">
        <v>42537</v>
      </c>
      <c r="B3264">
        <v>19.37</v>
      </c>
      <c r="C3264">
        <v>39.897500000000001</v>
      </c>
      <c r="D3264">
        <f t="shared" si="130"/>
        <v>-0.76999999999999957</v>
      </c>
      <c r="E3264">
        <f t="shared" si="131"/>
        <v>2.2103999999999999</v>
      </c>
    </row>
    <row r="3265" spans="1:5">
      <c r="A3265" s="7">
        <v>42538</v>
      </c>
      <c r="B3265">
        <v>19.41</v>
      </c>
      <c r="C3265">
        <v>38.027299999999997</v>
      </c>
      <c r="D3265">
        <f t="shared" si="130"/>
        <v>3.9999999999999147E-2</v>
      </c>
      <c r="E3265">
        <f t="shared" si="131"/>
        <v>-1.8702000000000041</v>
      </c>
    </row>
    <row r="3266" spans="1:5">
      <c r="A3266" s="7">
        <v>42541</v>
      </c>
      <c r="B3266">
        <v>18.37</v>
      </c>
      <c r="C3266">
        <v>34.220700000000001</v>
      </c>
      <c r="D3266">
        <f t="shared" si="130"/>
        <v>-1.0399999999999991</v>
      </c>
      <c r="E3266">
        <f t="shared" si="131"/>
        <v>-3.806599999999996</v>
      </c>
    </row>
    <row r="3267" spans="1:5">
      <c r="A3267" s="7">
        <v>42542</v>
      </c>
      <c r="B3267">
        <v>18.48</v>
      </c>
      <c r="C3267">
        <v>34.468400000000003</v>
      </c>
      <c r="D3267">
        <f t="shared" si="130"/>
        <v>0.10999999999999943</v>
      </c>
      <c r="E3267">
        <f t="shared" si="131"/>
        <v>0.24770000000000181</v>
      </c>
    </row>
    <row r="3268" spans="1:5">
      <c r="A3268" s="7">
        <v>42543</v>
      </c>
      <c r="B3268">
        <v>21.17</v>
      </c>
      <c r="C3268">
        <v>36.037500000000001</v>
      </c>
      <c r="D3268">
        <f t="shared" si="130"/>
        <v>2.6900000000000013</v>
      </c>
      <c r="E3268">
        <f t="shared" si="131"/>
        <v>1.5690999999999988</v>
      </c>
    </row>
    <row r="3269" spans="1:5">
      <c r="A3269" s="7">
        <v>42544</v>
      </c>
      <c r="B3269">
        <v>17.25</v>
      </c>
      <c r="C3269">
        <v>32.055500000000002</v>
      </c>
      <c r="D3269">
        <f t="shared" si="130"/>
        <v>-3.9200000000000017</v>
      </c>
      <c r="E3269">
        <f t="shared" si="131"/>
        <v>-3.9819999999999993</v>
      </c>
    </row>
    <row r="3270" spans="1:5">
      <c r="A3270" s="7">
        <v>42545</v>
      </c>
      <c r="B3270">
        <v>25.76</v>
      </c>
      <c r="C3270">
        <v>35.427900000000001</v>
      </c>
      <c r="D3270">
        <f t="shared" si="130"/>
        <v>8.5100000000000016</v>
      </c>
      <c r="E3270">
        <f t="shared" si="131"/>
        <v>3.372399999999999</v>
      </c>
    </row>
    <row r="3271" spans="1:5">
      <c r="A3271" s="7">
        <v>42548</v>
      </c>
      <c r="B3271">
        <v>23.85</v>
      </c>
      <c r="C3271">
        <v>34.998800000000003</v>
      </c>
      <c r="D3271">
        <f t="shared" si="130"/>
        <v>-1.9100000000000001</v>
      </c>
      <c r="E3271">
        <f t="shared" si="131"/>
        <v>-0.42909999999999826</v>
      </c>
    </row>
    <row r="3272" spans="1:5">
      <c r="A3272" s="7">
        <v>42549</v>
      </c>
      <c r="B3272">
        <v>18.75</v>
      </c>
      <c r="C3272">
        <v>31.014700000000001</v>
      </c>
      <c r="D3272">
        <f t="shared" si="130"/>
        <v>-5.1000000000000014</v>
      </c>
      <c r="E3272">
        <f t="shared" si="131"/>
        <v>-3.9841000000000015</v>
      </c>
    </row>
    <row r="3273" spans="1:5">
      <c r="A3273" s="7">
        <v>42550</v>
      </c>
      <c r="B3273">
        <v>16.64</v>
      </c>
      <c r="C3273">
        <v>28.553000000000001</v>
      </c>
      <c r="D3273">
        <f t="shared" si="130"/>
        <v>-2.1099999999999994</v>
      </c>
      <c r="E3273">
        <f t="shared" si="131"/>
        <v>-2.4617000000000004</v>
      </c>
    </row>
    <row r="3274" spans="1:5">
      <c r="A3274" s="7">
        <v>42551</v>
      </c>
      <c r="B3274">
        <v>15.63</v>
      </c>
      <c r="C3274">
        <v>26.076499999999999</v>
      </c>
      <c r="D3274">
        <f t="shared" si="130"/>
        <v>-1.0099999999999998</v>
      </c>
      <c r="E3274">
        <f t="shared" si="131"/>
        <v>-2.4765000000000015</v>
      </c>
    </row>
    <row r="3275" spans="1:5">
      <c r="A3275" s="7">
        <v>42552</v>
      </c>
      <c r="B3275">
        <v>14.77</v>
      </c>
      <c r="C3275">
        <v>25.019600000000001</v>
      </c>
      <c r="D3275">
        <f t="shared" si="130"/>
        <v>-0.86000000000000121</v>
      </c>
      <c r="E3275">
        <f t="shared" si="131"/>
        <v>-1.0568999999999988</v>
      </c>
    </row>
    <row r="3276" spans="1:5">
      <c r="A3276" s="7">
        <v>42555</v>
      </c>
      <c r="B3276">
        <v>14.77</v>
      </c>
      <c r="C3276">
        <v>24.979800000000001</v>
      </c>
      <c r="D3276">
        <f t="shared" si="130"/>
        <v>0</v>
      </c>
      <c r="E3276">
        <f t="shared" si="131"/>
        <v>-3.9799999999999613E-2</v>
      </c>
    </row>
    <row r="3277" spans="1:5">
      <c r="A3277" s="7">
        <v>42556</v>
      </c>
      <c r="B3277">
        <v>15.58</v>
      </c>
      <c r="C3277">
        <v>26.705500000000001</v>
      </c>
      <c r="D3277">
        <f t="shared" si="130"/>
        <v>0.8100000000000005</v>
      </c>
      <c r="E3277">
        <f t="shared" si="131"/>
        <v>1.7256999999999998</v>
      </c>
    </row>
    <row r="3278" spans="1:5">
      <c r="A3278" s="7">
        <v>42557</v>
      </c>
      <c r="B3278">
        <v>14.96</v>
      </c>
      <c r="C3278">
        <v>28.257899999999999</v>
      </c>
      <c r="D3278">
        <f t="shared" si="130"/>
        <v>-0.61999999999999922</v>
      </c>
      <c r="E3278">
        <f t="shared" si="131"/>
        <v>1.5523999999999987</v>
      </c>
    </row>
    <row r="3279" spans="1:5">
      <c r="A3279" s="7">
        <v>42558</v>
      </c>
      <c r="B3279">
        <v>14.76</v>
      </c>
      <c r="C3279">
        <v>26.545000000000002</v>
      </c>
      <c r="D3279">
        <f t="shared" si="130"/>
        <v>-0.20000000000000107</v>
      </c>
      <c r="E3279">
        <f t="shared" si="131"/>
        <v>-1.7128999999999976</v>
      </c>
    </row>
    <row r="3280" spans="1:5">
      <c r="A3280" s="7">
        <v>42559</v>
      </c>
      <c r="B3280">
        <v>13.2</v>
      </c>
      <c r="C3280">
        <v>24.615100000000002</v>
      </c>
      <c r="D3280">
        <f t="shared" ref="D3280:D3343" si="132">B3280-B3279</f>
        <v>-1.5600000000000005</v>
      </c>
      <c r="E3280">
        <f t="shared" ref="E3280:E3343" si="133">C3280-C3279</f>
        <v>-1.9298999999999999</v>
      </c>
    </row>
    <row r="3281" spans="1:5">
      <c r="A3281" s="7">
        <v>42562</v>
      </c>
      <c r="B3281">
        <v>13.54</v>
      </c>
      <c r="C3281">
        <v>23.570399999999999</v>
      </c>
      <c r="D3281">
        <f t="shared" si="132"/>
        <v>0.33999999999999986</v>
      </c>
      <c r="E3281">
        <f t="shared" si="133"/>
        <v>-1.0447000000000024</v>
      </c>
    </row>
    <row r="3282" spans="1:5">
      <c r="A3282" s="7">
        <v>42563</v>
      </c>
      <c r="B3282">
        <v>13.55</v>
      </c>
      <c r="C3282">
        <v>22.319800000000001</v>
      </c>
      <c r="D3282">
        <f t="shared" si="132"/>
        <v>1.0000000000001563E-2</v>
      </c>
      <c r="E3282">
        <f t="shared" si="133"/>
        <v>-1.2505999999999986</v>
      </c>
    </row>
    <row r="3283" spans="1:5">
      <c r="A3283" s="7">
        <v>42564</v>
      </c>
      <c r="B3283">
        <v>13.04</v>
      </c>
      <c r="C3283">
        <v>23.091799999999999</v>
      </c>
      <c r="D3283">
        <f t="shared" si="132"/>
        <v>-0.51000000000000156</v>
      </c>
      <c r="E3283">
        <f t="shared" si="133"/>
        <v>0.77199999999999847</v>
      </c>
    </row>
    <row r="3284" spans="1:5">
      <c r="A3284" s="7">
        <v>42565</v>
      </c>
      <c r="B3284">
        <v>12.82</v>
      </c>
      <c r="C3284">
        <v>21.8141</v>
      </c>
      <c r="D3284">
        <f t="shared" si="132"/>
        <v>-0.21999999999999886</v>
      </c>
      <c r="E3284">
        <f t="shared" si="133"/>
        <v>-1.2776999999999994</v>
      </c>
    </row>
    <row r="3285" spans="1:5">
      <c r="A3285" s="7">
        <v>42566</v>
      </c>
      <c r="B3285">
        <v>12.67</v>
      </c>
      <c r="C3285">
        <v>20.92</v>
      </c>
      <c r="D3285">
        <f t="shared" si="132"/>
        <v>-0.15000000000000036</v>
      </c>
      <c r="E3285">
        <f t="shared" si="133"/>
        <v>-0.89409999999999812</v>
      </c>
    </row>
    <row r="3286" spans="1:5">
      <c r="A3286" s="7">
        <v>42569</v>
      </c>
      <c r="B3286">
        <v>12.44</v>
      </c>
      <c r="C3286">
        <v>20.8355</v>
      </c>
      <c r="D3286">
        <f t="shared" si="132"/>
        <v>-0.23000000000000043</v>
      </c>
      <c r="E3286">
        <f t="shared" si="133"/>
        <v>-8.4500000000002018E-2</v>
      </c>
    </row>
    <row r="3287" spans="1:5">
      <c r="A3287" s="7">
        <v>42570</v>
      </c>
      <c r="B3287">
        <v>11.97</v>
      </c>
      <c r="C3287">
        <v>21.011900000000001</v>
      </c>
      <c r="D3287">
        <f t="shared" si="132"/>
        <v>-0.46999999999999886</v>
      </c>
      <c r="E3287">
        <f t="shared" si="133"/>
        <v>0.176400000000001</v>
      </c>
    </row>
    <row r="3288" spans="1:5">
      <c r="A3288" s="7">
        <v>42571</v>
      </c>
      <c r="B3288">
        <v>11.77</v>
      </c>
      <c r="C3288">
        <v>20.344999999999999</v>
      </c>
      <c r="D3288">
        <f t="shared" si="132"/>
        <v>-0.20000000000000107</v>
      </c>
      <c r="E3288">
        <f t="shared" si="133"/>
        <v>-0.66690000000000182</v>
      </c>
    </row>
    <row r="3289" spans="1:5">
      <c r="A3289" s="7">
        <v>42572</v>
      </c>
      <c r="B3289">
        <v>12.74</v>
      </c>
      <c r="C3289">
        <v>19.450099999999999</v>
      </c>
      <c r="D3289">
        <f t="shared" si="132"/>
        <v>0.97000000000000064</v>
      </c>
      <c r="E3289">
        <f t="shared" si="133"/>
        <v>-0.89489999999999981</v>
      </c>
    </row>
    <row r="3290" spans="1:5">
      <c r="A3290" s="7">
        <v>42573</v>
      </c>
      <c r="B3290">
        <v>12.02</v>
      </c>
      <c r="C3290">
        <v>19.1159</v>
      </c>
      <c r="D3290">
        <f t="shared" si="132"/>
        <v>-0.72000000000000064</v>
      </c>
      <c r="E3290">
        <f t="shared" si="133"/>
        <v>-0.33419999999999916</v>
      </c>
    </row>
    <row r="3291" spans="1:5">
      <c r="A3291" s="7">
        <v>42576</v>
      </c>
      <c r="B3291">
        <v>12.87</v>
      </c>
      <c r="C3291">
        <v>19.917999999999999</v>
      </c>
      <c r="D3291">
        <f t="shared" si="132"/>
        <v>0.84999999999999964</v>
      </c>
      <c r="E3291">
        <f t="shared" si="133"/>
        <v>0.80209999999999937</v>
      </c>
    </row>
    <row r="3292" spans="1:5">
      <c r="A3292" s="7">
        <v>42577</v>
      </c>
      <c r="B3292">
        <v>13.05</v>
      </c>
      <c r="C3292">
        <v>20.1355</v>
      </c>
      <c r="D3292">
        <f t="shared" si="132"/>
        <v>0.18000000000000149</v>
      </c>
      <c r="E3292">
        <f t="shared" si="133"/>
        <v>0.21750000000000114</v>
      </c>
    </row>
    <row r="3293" spans="1:5">
      <c r="A3293" s="7">
        <v>42578</v>
      </c>
      <c r="B3293">
        <v>12.83</v>
      </c>
      <c r="C3293">
        <v>20.5334</v>
      </c>
      <c r="D3293">
        <f t="shared" si="132"/>
        <v>-0.22000000000000064</v>
      </c>
      <c r="E3293">
        <f t="shared" si="133"/>
        <v>0.39789999999999992</v>
      </c>
    </row>
    <row r="3294" spans="1:5">
      <c r="A3294" s="7">
        <v>42579</v>
      </c>
      <c r="B3294">
        <v>12.72</v>
      </c>
      <c r="C3294">
        <v>20.992899999999999</v>
      </c>
      <c r="D3294">
        <f t="shared" si="132"/>
        <v>-0.10999999999999943</v>
      </c>
      <c r="E3294">
        <f t="shared" si="133"/>
        <v>0.45949999999999847</v>
      </c>
    </row>
    <row r="3295" spans="1:5">
      <c r="A3295" s="7">
        <v>42580</v>
      </c>
      <c r="B3295">
        <v>11.87</v>
      </c>
      <c r="C3295">
        <v>20.245100000000001</v>
      </c>
      <c r="D3295">
        <f t="shared" si="132"/>
        <v>-0.85000000000000142</v>
      </c>
      <c r="E3295">
        <f t="shared" si="133"/>
        <v>-0.74779999999999802</v>
      </c>
    </row>
    <row r="3296" spans="1:5">
      <c r="A3296" s="7">
        <v>42583</v>
      </c>
      <c r="B3296">
        <v>12.44</v>
      </c>
      <c r="C3296">
        <v>20.329799999999999</v>
      </c>
      <c r="D3296">
        <f t="shared" si="132"/>
        <v>0.57000000000000028</v>
      </c>
      <c r="E3296">
        <f t="shared" si="133"/>
        <v>8.4699999999997999E-2</v>
      </c>
    </row>
    <row r="3297" spans="1:5">
      <c r="A3297" s="7">
        <v>42584</v>
      </c>
      <c r="B3297">
        <v>13.37</v>
      </c>
      <c r="C3297">
        <v>23.1234</v>
      </c>
      <c r="D3297">
        <f t="shared" si="132"/>
        <v>0.92999999999999972</v>
      </c>
      <c r="E3297">
        <f t="shared" si="133"/>
        <v>2.7936000000000014</v>
      </c>
    </row>
    <row r="3298" spans="1:5">
      <c r="A3298" s="7">
        <v>42585</v>
      </c>
      <c r="B3298">
        <v>12.86</v>
      </c>
      <c r="C3298">
        <v>22.9514</v>
      </c>
      <c r="D3298">
        <f t="shared" si="132"/>
        <v>-0.50999999999999979</v>
      </c>
      <c r="E3298">
        <f t="shared" si="133"/>
        <v>-0.1720000000000006</v>
      </c>
    </row>
    <row r="3299" spans="1:5">
      <c r="A3299" s="7">
        <v>42586</v>
      </c>
      <c r="B3299">
        <v>12.42</v>
      </c>
      <c r="C3299">
        <v>21.412800000000001</v>
      </c>
      <c r="D3299">
        <f t="shared" si="132"/>
        <v>-0.4399999999999995</v>
      </c>
      <c r="E3299">
        <f t="shared" si="133"/>
        <v>-1.5385999999999989</v>
      </c>
    </row>
    <row r="3300" spans="1:5">
      <c r="A3300" s="7">
        <v>42587</v>
      </c>
      <c r="B3300">
        <v>11.39</v>
      </c>
      <c r="C3300">
        <v>19.3019</v>
      </c>
      <c r="D3300">
        <f t="shared" si="132"/>
        <v>-1.0299999999999994</v>
      </c>
      <c r="E3300">
        <f t="shared" si="133"/>
        <v>-2.1109000000000009</v>
      </c>
    </row>
    <row r="3301" spans="1:5">
      <c r="A3301" s="7">
        <v>42590</v>
      </c>
      <c r="B3301">
        <v>11.5</v>
      </c>
      <c r="C3301">
        <v>18.937799999999999</v>
      </c>
      <c r="D3301">
        <f t="shared" si="132"/>
        <v>0.10999999999999943</v>
      </c>
      <c r="E3301">
        <f t="shared" si="133"/>
        <v>-0.36410000000000053</v>
      </c>
    </row>
    <row r="3302" spans="1:5">
      <c r="A3302" s="7">
        <v>42591</v>
      </c>
      <c r="B3302">
        <v>11.66</v>
      </c>
      <c r="C3302">
        <v>18.2898</v>
      </c>
      <c r="D3302">
        <f t="shared" si="132"/>
        <v>0.16000000000000014</v>
      </c>
      <c r="E3302">
        <f t="shared" si="133"/>
        <v>-0.64799999999999969</v>
      </c>
    </row>
    <row r="3303" spans="1:5">
      <c r="A3303" s="7">
        <v>42592</v>
      </c>
      <c r="B3303">
        <v>12.05</v>
      </c>
      <c r="C3303">
        <v>19.190200000000001</v>
      </c>
      <c r="D3303">
        <f t="shared" si="132"/>
        <v>0.39000000000000057</v>
      </c>
      <c r="E3303">
        <f t="shared" si="133"/>
        <v>0.9004000000000012</v>
      </c>
    </row>
    <row r="3304" spans="1:5">
      <c r="A3304" s="7">
        <v>42593</v>
      </c>
      <c r="B3304">
        <v>11.68</v>
      </c>
      <c r="C3304">
        <v>18.358799999999999</v>
      </c>
      <c r="D3304">
        <f t="shared" si="132"/>
        <v>-0.37000000000000099</v>
      </c>
      <c r="E3304">
        <f t="shared" si="133"/>
        <v>-0.83140000000000214</v>
      </c>
    </row>
    <row r="3305" spans="1:5">
      <c r="A3305" s="7">
        <v>42594</v>
      </c>
      <c r="B3305">
        <v>11.55</v>
      </c>
      <c r="C3305">
        <v>17.898099999999999</v>
      </c>
      <c r="D3305">
        <f t="shared" si="132"/>
        <v>-0.12999999999999901</v>
      </c>
      <c r="E3305">
        <f t="shared" si="133"/>
        <v>-0.46069999999999922</v>
      </c>
    </row>
    <row r="3306" spans="1:5">
      <c r="A3306" s="7">
        <v>42597</v>
      </c>
      <c r="B3306">
        <v>11.81</v>
      </c>
      <c r="C3306">
        <v>18.834299999999999</v>
      </c>
      <c r="D3306">
        <f t="shared" si="132"/>
        <v>0.25999999999999979</v>
      </c>
      <c r="E3306">
        <f t="shared" si="133"/>
        <v>0.93619999999999948</v>
      </c>
    </row>
    <row r="3307" spans="1:5">
      <c r="A3307" s="7">
        <v>42598</v>
      </c>
      <c r="B3307">
        <v>12.64</v>
      </c>
      <c r="C3307">
        <v>20.067900000000002</v>
      </c>
      <c r="D3307">
        <f t="shared" si="132"/>
        <v>0.83000000000000007</v>
      </c>
      <c r="E3307">
        <f t="shared" si="133"/>
        <v>1.2336000000000027</v>
      </c>
    </row>
    <row r="3308" spans="1:5">
      <c r="A3308" s="7">
        <v>42599</v>
      </c>
      <c r="B3308">
        <v>12.19</v>
      </c>
      <c r="C3308">
        <v>21.190300000000001</v>
      </c>
      <c r="D3308">
        <f t="shared" si="132"/>
        <v>-0.45000000000000107</v>
      </c>
      <c r="E3308">
        <f t="shared" si="133"/>
        <v>1.122399999999999</v>
      </c>
    </row>
    <row r="3309" spans="1:5">
      <c r="A3309" s="7">
        <v>42600</v>
      </c>
      <c r="B3309">
        <v>11.43</v>
      </c>
      <c r="C3309">
        <v>20.319800000000001</v>
      </c>
      <c r="D3309">
        <f t="shared" si="132"/>
        <v>-0.75999999999999979</v>
      </c>
      <c r="E3309">
        <f t="shared" si="133"/>
        <v>-0.87049999999999983</v>
      </c>
    </row>
    <row r="3310" spans="1:5">
      <c r="A3310" s="7">
        <v>42601</v>
      </c>
      <c r="B3310">
        <v>11.34</v>
      </c>
      <c r="C3310">
        <v>21.1313</v>
      </c>
      <c r="D3310">
        <f t="shared" si="132"/>
        <v>-8.9999999999999858E-2</v>
      </c>
      <c r="E3310">
        <f t="shared" si="133"/>
        <v>0.81149999999999878</v>
      </c>
    </row>
    <row r="3311" spans="1:5">
      <c r="A3311" s="7">
        <v>42604</v>
      </c>
      <c r="B3311">
        <v>12.27</v>
      </c>
      <c r="C3311">
        <v>21.664899999999999</v>
      </c>
      <c r="D3311">
        <f t="shared" si="132"/>
        <v>0.92999999999999972</v>
      </c>
      <c r="E3311">
        <f t="shared" si="133"/>
        <v>0.53359999999999985</v>
      </c>
    </row>
    <row r="3312" spans="1:5">
      <c r="A3312" s="7">
        <v>42605</v>
      </c>
      <c r="B3312">
        <v>12.38</v>
      </c>
      <c r="C3312">
        <v>20.223099999999999</v>
      </c>
      <c r="D3312">
        <f t="shared" si="132"/>
        <v>0.11000000000000121</v>
      </c>
      <c r="E3312">
        <f t="shared" si="133"/>
        <v>-1.4418000000000006</v>
      </c>
    </row>
    <row r="3313" spans="1:5">
      <c r="A3313" s="7">
        <v>42606</v>
      </c>
      <c r="B3313">
        <v>13.45</v>
      </c>
      <c r="C3313">
        <v>19.831099999999999</v>
      </c>
      <c r="D3313">
        <f t="shared" si="132"/>
        <v>1.0699999999999985</v>
      </c>
      <c r="E3313">
        <f t="shared" si="133"/>
        <v>-0.39199999999999946</v>
      </c>
    </row>
    <row r="3314" spans="1:5">
      <c r="A3314" s="7">
        <v>42607</v>
      </c>
      <c r="B3314">
        <v>13.63</v>
      </c>
      <c r="C3314">
        <v>20.409600000000001</v>
      </c>
      <c r="D3314">
        <f t="shared" si="132"/>
        <v>0.18000000000000149</v>
      </c>
      <c r="E3314">
        <f t="shared" si="133"/>
        <v>0.57850000000000179</v>
      </c>
    </row>
    <row r="3315" spans="1:5">
      <c r="A3315" s="7">
        <v>42608</v>
      </c>
      <c r="B3315">
        <v>13.65</v>
      </c>
      <c r="C3315">
        <v>19.4893</v>
      </c>
      <c r="D3315">
        <f t="shared" si="132"/>
        <v>1.9999999999999574E-2</v>
      </c>
      <c r="E3315">
        <f t="shared" si="133"/>
        <v>-0.92030000000000101</v>
      </c>
    </row>
    <row r="3316" spans="1:5">
      <c r="A3316" s="7">
        <v>42611</v>
      </c>
      <c r="B3316">
        <v>12.94</v>
      </c>
      <c r="C3316">
        <v>20.185099999999998</v>
      </c>
      <c r="D3316">
        <f t="shared" si="132"/>
        <v>-0.71000000000000085</v>
      </c>
      <c r="E3316">
        <f t="shared" si="133"/>
        <v>0.69579999999999842</v>
      </c>
    </row>
    <row r="3317" spans="1:5">
      <c r="A3317" s="7">
        <v>42612</v>
      </c>
      <c r="B3317">
        <v>13.12</v>
      </c>
      <c r="C3317">
        <v>19.372299999999999</v>
      </c>
      <c r="D3317">
        <f t="shared" si="132"/>
        <v>0.17999999999999972</v>
      </c>
      <c r="E3317">
        <f t="shared" si="133"/>
        <v>-0.8127999999999993</v>
      </c>
    </row>
    <row r="3318" spans="1:5">
      <c r="A3318" s="7">
        <v>42613</v>
      </c>
      <c r="B3318">
        <v>13.42</v>
      </c>
      <c r="C3318">
        <v>19.416599999999999</v>
      </c>
      <c r="D3318">
        <f t="shared" si="132"/>
        <v>0.30000000000000071</v>
      </c>
      <c r="E3318">
        <f t="shared" si="133"/>
        <v>4.4299999999999784E-2</v>
      </c>
    </row>
    <row r="3319" spans="1:5">
      <c r="A3319" s="7">
        <v>42614</v>
      </c>
      <c r="B3319">
        <v>13.48</v>
      </c>
      <c r="C3319">
        <v>20.063600000000001</v>
      </c>
      <c r="D3319">
        <f t="shared" si="132"/>
        <v>6.0000000000000497E-2</v>
      </c>
      <c r="E3319">
        <f t="shared" si="133"/>
        <v>0.64700000000000202</v>
      </c>
    </row>
    <row r="3320" spans="1:5">
      <c r="A3320" s="7">
        <v>42615</v>
      </c>
      <c r="B3320">
        <v>11.98</v>
      </c>
      <c r="C3320">
        <v>18.296299999999999</v>
      </c>
      <c r="D3320">
        <f t="shared" si="132"/>
        <v>-1.5</v>
      </c>
      <c r="E3320">
        <f t="shared" si="133"/>
        <v>-1.7673000000000023</v>
      </c>
    </row>
    <row r="3321" spans="1:5">
      <c r="A3321" s="7">
        <v>42618</v>
      </c>
      <c r="B3321">
        <v>11.98</v>
      </c>
      <c r="C3321">
        <v>18.411000000000001</v>
      </c>
      <c r="D3321">
        <f t="shared" si="132"/>
        <v>0</v>
      </c>
      <c r="E3321">
        <f t="shared" si="133"/>
        <v>0.11470000000000269</v>
      </c>
    </row>
    <row r="3322" spans="1:5">
      <c r="A3322" s="7">
        <v>42619</v>
      </c>
      <c r="B3322">
        <v>12.02</v>
      </c>
      <c r="C3322">
        <v>19.084700000000002</v>
      </c>
      <c r="D3322">
        <f t="shared" si="132"/>
        <v>3.9999999999999147E-2</v>
      </c>
      <c r="E3322">
        <f t="shared" si="133"/>
        <v>0.67370000000000019</v>
      </c>
    </row>
    <row r="3323" spans="1:5">
      <c r="A3323" s="7">
        <v>42620</v>
      </c>
      <c r="B3323">
        <v>11.94</v>
      </c>
      <c r="C3323">
        <v>18.574300000000001</v>
      </c>
      <c r="D3323">
        <f t="shared" si="132"/>
        <v>-8.0000000000000071E-2</v>
      </c>
      <c r="E3323">
        <f t="shared" si="133"/>
        <v>-0.51040000000000063</v>
      </c>
    </row>
    <row r="3324" spans="1:5">
      <c r="A3324" s="7">
        <v>42621</v>
      </c>
      <c r="B3324">
        <v>12.51</v>
      </c>
      <c r="C3324">
        <v>17.814900000000002</v>
      </c>
      <c r="D3324">
        <f t="shared" si="132"/>
        <v>0.57000000000000028</v>
      </c>
      <c r="E3324">
        <f t="shared" si="133"/>
        <v>-0.75939999999999941</v>
      </c>
    </row>
    <row r="3325" spans="1:5">
      <c r="A3325" s="7">
        <v>42622</v>
      </c>
      <c r="B3325">
        <v>17.5</v>
      </c>
      <c r="C3325">
        <v>19.299099999999999</v>
      </c>
      <c r="D3325">
        <f t="shared" si="132"/>
        <v>4.99</v>
      </c>
      <c r="E3325">
        <f t="shared" si="133"/>
        <v>1.4841999999999977</v>
      </c>
    </row>
    <row r="3326" spans="1:5">
      <c r="A3326" s="7">
        <v>42625</v>
      </c>
      <c r="B3326">
        <v>15.16</v>
      </c>
      <c r="C3326">
        <v>21.899899999999999</v>
      </c>
      <c r="D3326">
        <f t="shared" si="132"/>
        <v>-2.34</v>
      </c>
      <c r="E3326">
        <f t="shared" si="133"/>
        <v>2.6007999999999996</v>
      </c>
    </row>
    <row r="3327" spans="1:5">
      <c r="A3327" s="7">
        <v>42626</v>
      </c>
      <c r="B3327">
        <v>17.850000000000001</v>
      </c>
      <c r="C3327">
        <v>22.781400000000001</v>
      </c>
      <c r="D3327">
        <f t="shared" si="132"/>
        <v>2.6900000000000013</v>
      </c>
      <c r="E3327">
        <f t="shared" si="133"/>
        <v>0.88150000000000261</v>
      </c>
    </row>
    <row r="3328" spans="1:5">
      <c r="A3328" s="7">
        <v>42627</v>
      </c>
      <c r="B3328">
        <v>18.14</v>
      </c>
      <c r="C3328">
        <v>22.214200000000002</v>
      </c>
      <c r="D3328">
        <f t="shared" si="132"/>
        <v>0.28999999999999915</v>
      </c>
      <c r="E3328">
        <f t="shared" si="133"/>
        <v>-0.5671999999999997</v>
      </c>
    </row>
    <row r="3329" spans="1:5">
      <c r="A3329" s="7">
        <v>42628</v>
      </c>
      <c r="B3329">
        <v>16.3</v>
      </c>
      <c r="C3329">
        <v>20.550699999999999</v>
      </c>
      <c r="D3329">
        <f t="shared" si="132"/>
        <v>-1.8399999999999999</v>
      </c>
      <c r="E3329">
        <f t="shared" si="133"/>
        <v>-1.6635000000000026</v>
      </c>
    </row>
    <row r="3330" spans="1:5">
      <c r="A3330" s="7">
        <v>42629</v>
      </c>
      <c r="B3330">
        <v>15.37</v>
      </c>
      <c r="C3330">
        <v>21.305199999999999</v>
      </c>
      <c r="D3330">
        <f t="shared" si="132"/>
        <v>-0.93000000000000149</v>
      </c>
      <c r="E3330">
        <f t="shared" si="133"/>
        <v>0.75450000000000017</v>
      </c>
    </row>
    <row r="3331" spans="1:5">
      <c r="A3331" s="7">
        <v>42632</v>
      </c>
      <c r="B3331">
        <v>15.53</v>
      </c>
      <c r="C3331">
        <v>20.318300000000001</v>
      </c>
      <c r="D3331">
        <f t="shared" si="132"/>
        <v>0.16000000000000014</v>
      </c>
      <c r="E3331">
        <f t="shared" si="133"/>
        <v>-0.98689999999999856</v>
      </c>
    </row>
    <row r="3332" spans="1:5">
      <c r="A3332" s="7">
        <v>42633</v>
      </c>
      <c r="B3332">
        <v>15.92</v>
      </c>
      <c r="C3332">
        <v>20.699200000000001</v>
      </c>
      <c r="D3332">
        <f t="shared" si="132"/>
        <v>0.39000000000000057</v>
      </c>
      <c r="E3332">
        <f t="shared" si="133"/>
        <v>0.38090000000000046</v>
      </c>
    </row>
    <row r="3333" spans="1:5">
      <c r="A3333" s="7">
        <v>42634</v>
      </c>
      <c r="B3333">
        <v>13.3</v>
      </c>
      <c r="C3333">
        <v>20.092300000000002</v>
      </c>
      <c r="D3333">
        <f t="shared" si="132"/>
        <v>-2.6199999999999992</v>
      </c>
      <c r="E3333">
        <f t="shared" si="133"/>
        <v>-0.60689999999999955</v>
      </c>
    </row>
    <row r="3334" spans="1:5">
      <c r="A3334" s="7">
        <v>42635</v>
      </c>
      <c r="B3334">
        <v>12.02</v>
      </c>
      <c r="C3334">
        <v>17.270299999999999</v>
      </c>
      <c r="D3334">
        <f t="shared" si="132"/>
        <v>-1.2800000000000011</v>
      </c>
      <c r="E3334">
        <f t="shared" si="133"/>
        <v>-2.8220000000000027</v>
      </c>
    </row>
    <row r="3335" spans="1:5">
      <c r="A3335" s="7">
        <v>42636</v>
      </c>
      <c r="B3335">
        <v>12.29</v>
      </c>
      <c r="C3335">
        <v>16.8292</v>
      </c>
      <c r="D3335">
        <f t="shared" si="132"/>
        <v>0.26999999999999957</v>
      </c>
      <c r="E3335">
        <f t="shared" si="133"/>
        <v>-0.44109999999999872</v>
      </c>
    </row>
    <row r="3336" spans="1:5">
      <c r="A3336" s="7">
        <v>42639</v>
      </c>
      <c r="B3336">
        <v>14.5</v>
      </c>
      <c r="C3336">
        <v>20.2181</v>
      </c>
      <c r="D3336">
        <f t="shared" si="132"/>
        <v>2.2100000000000009</v>
      </c>
      <c r="E3336">
        <f t="shared" si="133"/>
        <v>3.3888999999999996</v>
      </c>
    </row>
    <row r="3337" spans="1:5">
      <c r="A3337" s="7">
        <v>42640</v>
      </c>
      <c r="B3337">
        <v>13.1</v>
      </c>
      <c r="C3337">
        <v>20.656700000000001</v>
      </c>
      <c r="D3337">
        <f t="shared" si="132"/>
        <v>-1.4000000000000004</v>
      </c>
      <c r="E3337">
        <f t="shared" si="133"/>
        <v>0.43860000000000099</v>
      </c>
    </row>
    <row r="3338" spans="1:5">
      <c r="A3338" s="7">
        <v>42641</v>
      </c>
      <c r="B3338">
        <v>12.39</v>
      </c>
      <c r="C3338">
        <v>19.694800000000001</v>
      </c>
      <c r="D3338">
        <f t="shared" si="132"/>
        <v>-0.70999999999999908</v>
      </c>
      <c r="E3338">
        <f t="shared" si="133"/>
        <v>-0.96189999999999998</v>
      </c>
    </row>
    <row r="3339" spans="1:5">
      <c r="A3339" s="7">
        <v>42642</v>
      </c>
      <c r="B3339">
        <v>14.02</v>
      </c>
      <c r="C3339">
        <v>19.959800000000001</v>
      </c>
      <c r="D3339">
        <f t="shared" si="132"/>
        <v>1.629999999999999</v>
      </c>
      <c r="E3339">
        <f t="shared" si="133"/>
        <v>0.26500000000000057</v>
      </c>
    </row>
    <row r="3340" spans="1:5">
      <c r="A3340" s="7">
        <v>42643</v>
      </c>
      <c r="B3340">
        <v>13.29</v>
      </c>
      <c r="C3340">
        <v>19.769300000000001</v>
      </c>
      <c r="D3340">
        <f t="shared" si="132"/>
        <v>-0.73000000000000043</v>
      </c>
      <c r="E3340">
        <f t="shared" si="133"/>
        <v>-0.19050000000000011</v>
      </c>
    </row>
    <row r="3341" spans="1:5">
      <c r="A3341" s="7">
        <v>42646</v>
      </c>
      <c r="B3341">
        <v>13.57</v>
      </c>
      <c r="C3341">
        <v>20.395099999999999</v>
      </c>
      <c r="D3341">
        <f t="shared" si="132"/>
        <v>0.28000000000000114</v>
      </c>
      <c r="E3341">
        <f t="shared" si="133"/>
        <v>0.62579999999999814</v>
      </c>
    </row>
    <row r="3342" spans="1:5">
      <c r="A3342" s="7">
        <v>42647</v>
      </c>
      <c r="B3342">
        <v>13.63</v>
      </c>
      <c r="C3342">
        <v>19.209700000000002</v>
      </c>
      <c r="D3342">
        <f t="shared" si="132"/>
        <v>6.0000000000000497E-2</v>
      </c>
      <c r="E3342">
        <f t="shared" si="133"/>
        <v>-1.1853999999999978</v>
      </c>
    </row>
    <row r="3343" spans="1:5">
      <c r="A3343" s="7">
        <v>42648</v>
      </c>
      <c r="B3343">
        <v>12.99</v>
      </c>
      <c r="C3343">
        <v>19.444099999999999</v>
      </c>
      <c r="D3343">
        <f t="shared" si="132"/>
        <v>-0.64000000000000057</v>
      </c>
      <c r="E3343">
        <f t="shared" si="133"/>
        <v>0.23439999999999728</v>
      </c>
    </row>
    <row r="3344" spans="1:5">
      <c r="A3344" s="7">
        <v>42649</v>
      </c>
      <c r="B3344">
        <v>12.84</v>
      </c>
      <c r="C3344">
        <v>19.1722</v>
      </c>
      <c r="D3344">
        <f t="shared" ref="D3344:D3407" si="134">B3344-B3343</f>
        <v>-0.15000000000000036</v>
      </c>
      <c r="E3344">
        <f t="shared" ref="E3344:E3407" si="135">C3344-C3343</f>
        <v>-0.2718999999999987</v>
      </c>
    </row>
    <row r="3345" spans="1:5">
      <c r="A3345" s="7">
        <v>42650</v>
      </c>
      <c r="B3345">
        <v>13.48</v>
      </c>
      <c r="C3345">
        <v>20.038699999999999</v>
      </c>
      <c r="D3345">
        <f t="shared" si="134"/>
        <v>0.64000000000000057</v>
      </c>
      <c r="E3345">
        <f t="shared" si="135"/>
        <v>0.86649999999999849</v>
      </c>
    </row>
    <row r="3346" spans="1:5">
      <c r="A3346" s="7">
        <v>42653</v>
      </c>
      <c r="B3346">
        <v>13.38</v>
      </c>
      <c r="C3346">
        <v>19.260100000000001</v>
      </c>
      <c r="D3346">
        <f t="shared" si="134"/>
        <v>-9.9999999999999645E-2</v>
      </c>
      <c r="E3346">
        <f t="shared" si="135"/>
        <v>-0.77859999999999729</v>
      </c>
    </row>
    <row r="3347" spans="1:5">
      <c r="A3347" s="7">
        <v>42654</v>
      </c>
      <c r="B3347">
        <v>15.36</v>
      </c>
      <c r="C3347">
        <v>19.878799999999998</v>
      </c>
      <c r="D3347">
        <f t="shared" si="134"/>
        <v>1.9799999999999986</v>
      </c>
      <c r="E3347">
        <f t="shared" si="135"/>
        <v>0.61869999999999692</v>
      </c>
    </row>
    <row r="3348" spans="1:5">
      <c r="A3348" s="7">
        <v>42655</v>
      </c>
      <c r="B3348">
        <v>15.91</v>
      </c>
      <c r="C3348">
        <v>20.131799999999998</v>
      </c>
      <c r="D3348">
        <f t="shared" si="134"/>
        <v>0.55000000000000071</v>
      </c>
      <c r="E3348">
        <f t="shared" si="135"/>
        <v>0.25300000000000011</v>
      </c>
    </row>
    <row r="3349" spans="1:5">
      <c r="A3349" s="7">
        <v>42656</v>
      </c>
      <c r="B3349">
        <v>16.690000000000001</v>
      </c>
      <c r="C3349">
        <v>20.927299999999999</v>
      </c>
      <c r="D3349">
        <f t="shared" si="134"/>
        <v>0.78000000000000114</v>
      </c>
      <c r="E3349">
        <f t="shared" si="135"/>
        <v>0.79550000000000054</v>
      </c>
    </row>
    <row r="3350" spans="1:5">
      <c r="A3350" s="7">
        <v>42657</v>
      </c>
      <c r="B3350">
        <v>16.12</v>
      </c>
      <c r="C3350">
        <v>19.4618</v>
      </c>
      <c r="D3350">
        <f t="shared" si="134"/>
        <v>-0.57000000000000028</v>
      </c>
      <c r="E3350">
        <f t="shared" si="135"/>
        <v>-1.4654999999999987</v>
      </c>
    </row>
    <row r="3351" spans="1:5">
      <c r="A3351" s="7">
        <v>42660</v>
      </c>
      <c r="B3351">
        <v>16.21</v>
      </c>
      <c r="C3351">
        <v>20.623100000000001</v>
      </c>
      <c r="D3351">
        <f t="shared" si="134"/>
        <v>8.9999999999999858E-2</v>
      </c>
      <c r="E3351">
        <f t="shared" si="135"/>
        <v>1.1613000000000007</v>
      </c>
    </row>
    <row r="3352" spans="1:5">
      <c r="A3352" s="7">
        <v>42661</v>
      </c>
      <c r="B3352">
        <v>15.28</v>
      </c>
      <c r="C3352">
        <v>19.068999999999999</v>
      </c>
      <c r="D3352">
        <f t="shared" si="134"/>
        <v>-0.93000000000000149</v>
      </c>
      <c r="E3352">
        <f t="shared" si="135"/>
        <v>-1.5541000000000018</v>
      </c>
    </row>
    <row r="3353" spans="1:5">
      <c r="A3353" s="7">
        <v>42662</v>
      </c>
      <c r="B3353">
        <v>14.41</v>
      </c>
      <c r="C3353">
        <v>18.0718</v>
      </c>
      <c r="D3353">
        <f t="shared" si="134"/>
        <v>-0.86999999999999922</v>
      </c>
      <c r="E3353">
        <f t="shared" si="135"/>
        <v>-0.99719999999999942</v>
      </c>
    </row>
    <row r="3354" spans="1:5">
      <c r="A3354" s="7">
        <v>42663</v>
      </c>
      <c r="B3354">
        <v>13.75</v>
      </c>
      <c r="C3354">
        <v>17.217199999999998</v>
      </c>
      <c r="D3354">
        <f t="shared" si="134"/>
        <v>-0.66000000000000014</v>
      </c>
      <c r="E3354">
        <f t="shared" si="135"/>
        <v>-0.85460000000000136</v>
      </c>
    </row>
    <row r="3355" spans="1:5">
      <c r="A3355" s="7">
        <v>42664</v>
      </c>
      <c r="B3355">
        <v>13.34</v>
      </c>
      <c r="C3355">
        <v>16.599</v>
      </c>
      <c r="D3355">
        <f t="shared" si="134"/>
        <v>-0.41000000000000014</v>
      </c>
      <c r="E3355">
        <f t="shared" si="135"/>
        <v>-0.61819999999999808</v>
      </c>
    </row>
    <row r="3356" spans="1:5">
      <c r="A3356" s="7">
        <v>42667</v>
      </c>
      <c r="B3356">
        <v>13.02</v>
      </c>
      <c r="C3356">
        <v>17.705500000000001</v>
      </c>
      <c r="D3356">
        <f t="shared" si="134"/>
        <v>-0.32000000000000028</v>
      </c>
      <c r="E3356">
        <f t="shared" si="135"/>
        <v>1.1065000000000005</v>
      </c>
    </row>
    <row r="3357" spans="1:5">
      <c r="A3357" s="7">
        <v>42668</v>
      </c>
      <c r="B3357">
        <v>13.46</v>
      </c>
      <c r="C3357">
        <v>18.2257</v>
      </c>
      <c r="D3357">
        <f t="shared" si="134"/>
        <v>0.44000000000000128</v>
      </c>
      <c r="E3357">
        <f t="shared" si="135"/>
        <v>0.52019999999999911</v>
      </c>
    </row>
    <row r="3358" spans="1:5">
      <c r="A3358" s="7">
        <v>42669</v>
      </c>
      <c r="B3358">
        <v>14.24</v>
      </c>
      <c r="C3358">
        <v>18.673999999999999</v>
      </c>
      <c r="D3358">
        <f t="shared" si="134"/>
        <v>0.77999999999999936</v>
      </c>
      <c r="E3358">
        <f t="shared" si="135"/>
        <v>0.4482999999999997</v>
      </c>
    </row>
    <row r="3359" spans="1:5">
      <c r="A3359" s="7">
        <v>42670</v>
      </c>
      <c r="B3359">
        <v>15.36</v>
      </c>
      <c r="C3359">
        <v>18.7315</v>
      </c>
      <c r="D3359">
        <f t="shared" si="134"/>
        <v>1.1199999999999992</v>
      </c>
      <c r="E3359">
        <f t="shared" si="135"/>
        <v>5.7500000000000995E-2</v>
      </c>
    </row>
    <row r="3360" spans="1:5">
      <c r="A3360" s="7">
        <v>42671</v>
      </c>
      <c r="B3360">
        <v>16.190000000000001</v>
      </c>
      <c r="C3360">
        <v>19.269400000000001</v>
      </c>
      <c r="D3360">
        <f t="shared" si="134"/>
        <v>0.83000000000000185</v>
      </c>
      <c r="E3360">
        <f t="shared" si="135"/>
        <v>0.53790000000000049</v>
      </c>
    </row>
    <row r="3361" spans="1:5">
      <c r="A3361" s="7">
        <v>42674</v>
      </c>
      <c r="B3361">
        <v>17.059999999999999</v>
      </c>
      <c r="C3361">
        <v>21.444900000000001</v>
      </c>
      <c r="D3361">
        <f t="shared" si="134"/>
        <v>0.86999999999999744</v>
      </c>
      <c r="E3361">
        <f t="shared" si="135"/>
        <v>2.1754999999999995</v>
      </c>
    </row>
    <row r="3362" spans="1:5">
      <c r="A3362" s="7">
        <v>42675</v>
      </c>
      <c r="B3362">
        <v>18.559999999999999</v>
      </c>
      <c r="C3362">
        <v>23.463100000000001</v>
      </c>
      <c r="D3362">
        <f t="shared" si="134"/>
        <v>1.5</v>
      </c>
      <c r="E3362">
        <f t="shared" si="135"/>
        <v>2.0182000000000002</v>
      </c>
    </row>
    <row r="3363" spans="1:5">
      <c r="A3363" s="7">
        <v>42676</v>
      </c>
      <c r="B3363">
        <v>19.32</v>
      </c>
      <c r="C3363">
        <v>23.654599999999999</v>
      </c>
      <c r="D3363">
        <f t="shared" si="134"/>
        <v>0.76000000000000156</v>
      </c>
      <c r="E3363">
        <f t="shared" si="135"/>
        <v>0.19149999999999778</v>
      </c>
    </row>
    <row r="3364" spans="1:5">
      <c r="A3364" s="7">
        <v>42677</v>
      </c>
      <c r="B3364">
        <v>22.08</v>
      </c>
      <c r="C3364">
        <v>24.680399999999999</v>
      </c>
      <c r="D3364">
        <f t="shared" si="134"/>
        <v>2.759999999999998</v>
      </c>
      <c r="E3364">
        <f t="shared" si="135"/>
        <v>1.0258000000000003</v>
      </c>
    </row>
    <row r="3365" spans="1:5">
      <c r="A3365" s="7">
        <v>42678</v>
      </c>
      <c r="B3365">
        <v>22.51</v>
      </c>
      <c r="C3365">
        <v>25.207799999999999</v>
      </c>
      <c r="D3365">
        <f t="shared" si="134"/>
        <v>0.43000000000000327</v>
      </c>
      <c r="E3365">
        <f t="shared" si="135"/>
        <v>0.52740000000000009</v>
      </c>
    </row>
    <row r="3366" spans="1:5">
      <c r="A3366" s="7">
        <v>42681</v>
      </c>
      <c r="B3366">
        <v>18.71</v>
      </c>
      <c r="C3366">
        <v>24.619599999999998</v>
      </c>
      <c r="D3366">
        <f t="shared" si="134"/>
        <v>-3.8000000000000007</v>
      </c>
      <c r="E3366">
        <f t="shared" si="135"/>
        <v>-0.5882000000000005</v>
      </c>
    </row>
    <row r="3367" spans="1:5">
      <c r="A3367" s="7">
        <v>42682</v>
      </c>
      <c r="B3367">
        <v>18.739999999999998</v>
      </c>
      <c r="C3367">
        <v>24.934100000000001</v>
      </c>
      <c r="D3367">
        <f t="shared" si="134"/>
        <v>2.9999999999997584E-2</v>
      </c>
      <c r="E3367">
        <f t="shared" si="135"/>
        <v>0.31450000000000244</v>
      </c>
    </row>
    <row r="3368" spans="1:5">
      <c r="A3368" s="7">
        <v>42683</v>
      </c>
      <c r="B3368">
        <v>14.38</v>
      </c>
      <c r="C3368">
        <v>21.101099999999999</v>
      </c>
      <c r="D3368">
        <f t="shared" si="134"/>
        <v>-4.3599999999999977</v>
      </c>
      <c r="E3368">
        <f t="shared" si="135"/>
        <v>-3.833000000000002</v>
      </c>
    </row>
    <row r="3369" spans="1:5">
      <c r="A3369" s="7">
        <v>42684</v>
      </c>
      <c r="B3369">
        <v>14.74</v>
      </c>
      <c r="C3369">
        <v>21.0959</v>
      </c>
      <c r="D3369">
        <f t="shared" si="134"/>
        <v>0.35999999999999943</v>
      </c>
      <c r="E3369">
        <f t="shared" si="135"/>
        <v>-5.1999999999985391E-3</v>
      </c>
    </row>
    <row r="3370" spans="1:5">
      <c r="A3370" s="7">
        <v>42685</v>
      </c>
      <c r="B3370">
        <v>14.17</v>
      </c>
      <c r="C3370">
        <v>21.958500000000001</v>
      </c>
      <c r="D3370">
        <f t="shared" si="134"/>
        <v>-0.57000000000000028</v>
      </c>
      <c r="E3370">
        <f t="shared" si="135"/>
        <v>0.86260000000000048</v>
      </c>
    </row>
    <row r="3371" spans="1:5">
      <c r="A3371" s="7">
        <v>42688</v>
      </c>
      <c r="B3371">
        <v>14.48</v>
      </c>
      <c r="C3371">
        <v>22.194099999999999</v>
      </c>
      <c r="D3371">
        <f t="shared" si="134"/>
        <v>0.3100000000000005</v>
      </c>
      <c r="E3371">
        <f t="shared" si="135"/>
        <v>0.23559999999999803</v>
      </c>
    </row>
    <row r="3372" spans="1:5">
      <c r="A3372" s="7">
        <v>42689</v>
      </c>
      <c r="B3372">
        <v>13.37</v>
      </c>
      <c r="C3372">
        <v>20.638100000000001</v>
      </c>
      <c r="D3372">
        <f t="shared" si="134"/>
        <v>-1.1100000000000012</v>
      </c>
      <c r="E3372">
        <f t="shared" si="135"/>
        <v>-1.5559999999999974</v>
      </c>
    </row>
    <row r="3373" spans="1:5">
      <c r="A3373" s="7">
        <v>42690</v>
      </c>
      <c r="B3373">
        <v>13.72</v>
      </c>
      <c r="C3373">
        <v>21.114699999999999</v>
      </c>
      <c r="D3373">
        <f t="shared" si="134"/>
        <v>0.35000000000000142</v>
      </c>
      <c r="E3373">
        <f t="shared" si="135"/>
        <v>0.47659999999999769</v>
      </c>
    </row>
    <row r="3374" spans="1:5">
      <c r="A3374" s="7">
        <v>42691</v>
      </c>
      <c r="B3374">
        <v>13.35</v>
      </c>
      <c r="C3374">
        <v>19.9481</v>
      </c>
      <c r="D3374">
        <f t="shared" si="134"/>
        <v>-0.37000000000000099</v>
      </c>
      <c r="E3374">
        <f t="shared" si="135"/>
        <v>-1.166599999999999</v>
      </c>
    </row>
    <row r="3375" spans="1:5">
      <c r="A3375" s="7">
        <v>42692</v>
      </c>
      <c r="B3375">
        <v>12.85</v>
      </c>
      <c r="C3375">
        <v>20.369700000000002</v>
      </c>
      <c r="D3375">
        <f t="shared" si="134"/>
        <v>-0.5</v>
      </c>
      <c r="E3375">
        <f t="shared" si="135"/>
        <v>0.42160000000000153</v>
      </c>
    </row>
    <row r="3376" spans="1:5">
      <c r="A3376" s="7">
        <v>42695</v>
      </c>
      <c r="B3376">
        <v>12.42</v>
      </c>
      <c r="C3376">
        <v>20.553899999999999</v>
      </c>
      <c r="D3376">
        <f t="shared" si="134"/>
        <v>-0.42999999999999972</v>
      </c>
      <c r="E3376">
        <f t="shared" si="135"/>
        <v>0.18419999999999703</v>
      </c>
    </row>
    <row r="3377" spans="1:5">
      <c r="A3377" s="7">
        <v>42696</v>
      </c>
      <c r="B3377">
        <v>12.41</v>
      </c>
      <c r="C3377">
        <v>20.2468</v>
      </c>
      <c r="D3377">
        <f t="shared" si="134"/>
        <v>-9.9999999999997868E-3</v>
      </c>
      <c r="E3377">
        <f t="shared" si="135"/>
        <v>-0.30709999999999837</v>
      </c>
    </row>
    <row r="3378" spans="1:5">
      <c r="A3378" s="7">
        <v>42697</v>
      </c>
      <c r="B3378">
        <v>12.43</v>
      </c>
      <c r="C3378">
        <v>20.192799999999998</v>
      </c>
      <c r="D3378">
        <f t="shared" si="134"/>
        <v>1.9999999999999574E-2</v>
      </c>
      <c r="E3378">
        <f t="shared" si="135"/>
        <v>-5.4000000000002046E-2</v>
      </c>
    </row>
    <row r="3379" spans="1:5">
      <c r="A3379" s="7">
        <v>42698</v>
      </c>
      <c r="B3379">
        <v>12.43</v>
      </c>
      <c r="C3379">
        <v>20.029199999999999</v>
      </c>
      <c r="D3379">
        <f t="shared" si="134"/>
        <v>0</v>
      </c>
      <c r="E3379">
        <f t="shared" si="135"/>
        <v>-0.16359999999999886</v>
      </c>
    </row>
    <row r="3380" spans="1:5">
      <c r="A3380" s="7">
        <v>42699</v>
      </c>
      <c r="B3380">
        <v>12.34</v>
      </c>
      <c r="C3380">
        <v>20.4086</v>
      </c>
      <c r="D3380">
        <f t="shared" si="134"/>
        <v>-8.9999999999999858E-2</v>
      </c>
      <c r="E3380">
        <f t="shared" si="135"/>
        <v>0.3794000000000004</v>
      </c>
    </row>
    <row r="3381" spans="1:5">
      <c r="A3381" s="7">
        <v>42702</v>
      </c>
      <c r="B3381">
        <v>13.15</v>
      </c>
      <c r="C3381">
        <v>22.533000000000001</v>
      </c>
      <c r="D3381">
        <f t="shared" si="134"/>
        <v>0.8100000000000005</v>
      </c>
      <c r="E3381">
        <f t="shared" si="135"/>
        <v>2.1244000000000014</v>
      </c>
    </row>
    <row r="3382" spans="1:5">
      <c r="A3382" s="7">
        <v>42703</v>
      </c>
      <c r="B3382">
        <v>12.9</v>
      </c>
      <c r="C3382">
        <v>21.7987</v>
      </c>
      <c r="D3382">
        <f t="shared" si="134"/>
        <v>-0.25</v>
      </c>
      <c r="E3382">
        <f t="shared" si="135"/>
        <v>-0.73430000000000106</v>
      </c>
    </row>
    <row r="3383" spans="1:5">
      <c r="A3383" s="7">
        <v>42704</v>
      </c>
      <c r="B3383">
        <v>13.33</v>
      </c>
      <c r="C3383">
        <v>21.437200000000001</v>
      </c>
      <c r="D3383">
        <f t="shared" si="134"/>
        <v>0.42999999999999972</v>
      </c>
      <c r="E3383">
        <f t="shared" si="135"/>
        <v>-0.36149999999999949</v>
      </c>
    </row>
    <row r="3384" spans="1:5">
      <c r="A3384" s="7">
        <v>42705</v>
      </c>
      <c r="B3384">
        <v>14.07</v>
      </c>
      <c r="C3384">
        <v>22.601400000000002</v>
      </c>
      <c r="D3384">
        <f t="shared" si="134"/>
        <v>0.74000000000000021</v>
      </c>
      <c r="E3384">
        <f t="shared" si="135"/>
        <v>1.164200000000001</v>
      </c>
    </row>
    <row r="3385" spans="1:5">
      <c r="A3385" s="7">
        <v>42706</v>
      </c>
      <c r="B3385">
        <v>14.12</v>
      </c>
      <c r="C3385">
        <v>22.6159</v>
      </c>
      <c r="D3385">
        <f t="shared" si="134"/>
        <v>4.9999999999998934E-2</v>
      </c>
      <c r="E3385">
        <f t="shared" si="135"/>
        <v>1.4499999999998181E-2</v>
      </c>
    </row>
    <row r="3386" spans="1:5">
      <c r="A3386" s="7">
        <v>42709</v>
      </c>
      <c r="B3386">
        <v>12.14</v>
      </c>
      <c r="C3386">
        <v>18.9556</v>
      </c>
      <c r="D3386">
        <f t="shared" si="134"/>
        <v>-1.9799999999999986</v>
      </c>
      <c r="E3386">
        <f t="shared" si="135"/>
        <v>-3.6602999999999994</v>
      </c>
    </row>
    <row r="3387" spans="1:5">
      <c r="A3387" s="7">
        <v>42710</v>
      </c>
      <c r="B3387">
        <v>11.79</v>
      </c>
      <c r="C3387">
        <v>17.6341</v>
      </c>
      <c r="D3387">
        <f t="shared" si="134"/>
        <v>-0.35000000000000142</v>
      </c>
      <c r="E3387">
        <f t="shared" si="135"/>
        <v>-1.3215000000000003</v>
      </c>
    </row>
    <row r="3388" spans="1:5">
      <c r="A3388" s="7">
        <v>42711</v>
      </c>
      <c r="B3388">
        <v>12.22</v>
      </c>
      <c r="C3388">
        <v>17.143599999999999</v>
      </c>
      <c r="D3388">
        <f t="shared" si="134"/>
        <v>0.43000000000000149</v>
      </c>
      <c r="E3388">
        <f t="shared" si="135"/>
        <v>-0.49050000000000082</v>
      </c>
    </row>
    <row r="3389" spans="1:5">
      <c r="A3389" s="7">
        <v>42712</v>
      </c>
      <c r="B3389">
        <v>12.64</v>
      </c>
      <c r="C3389">
        <v>16.159300000000002</v>
      </c>
      <c r="D3389">
        <f t="shared" si="134"/>
        <v>0.41999999999999993</v>
      </c>
      <c r="E3389">
        <f t="shared" si="135"/>
        <v>-0.98429999999999751</v>
      </c>
    </row>
    <row r="3390" spans="1:5">
      <c r="A3390" s="7">
        <v>42713</v>
      </c>
      <c r="B3390">
        <v>11.75</v>
      </c>
      <c r="C3390">
        <v>16.6203</v>
      </c>
      <c r="D3390">
        <f t="shared" si="134"/>
        <v>-0.89000000000000057</v>
      </c>
      <c r="E3390">
        <f t="shared" si="135"/>
        <v>0.46099999999999852</v>
      </c>
    </row>
    <row r="3391" spans="1:5">
      <c r="A3391" s="7">
        <v>42716</v>
      </c>
      <c r="B3391">
        <v>12.64</v>
      </c>
      <c r="C3391">
        <v>16.931799999999999</v>
      </c>
      <c r="D3391">
        <f t="shared" si="134"/>
        <v>0.89000000000000057</v>
      </c>
      <c r="E3391">
        <f t="shared" si="135"/>
        <v>0.31149999999999878</v>
      </c>
    </row>
    <row r="3392" spans="1:5">
      <c r="A3392" s="7">
        <v>42717</v>
      </c>
      <c r="B3392">
        <v>12.72</v>
      </c>
      <c r="C3392">
        <v>16.8704</v>
      </c>
      <c r="D3392">
        <f t="shared" si="134"/>
        <v>8.0000000000000071E-2</v>
      </c>
      <c r="E3392">
        <f t="shared" si="135"/>
        <v>-6.1399999999999011E-2</v>
      </c>
    </row>
    <row r="3393" spans="1:5">
      <c r="A3393" s="7">
        <v>42718</v>
      </c>
      <c r="B3393">
        <v>13.19</v>
      </c>
      <c r="C3393">
        <v>17.114699999999999</v>
      </c>
      <c r="D3393">
        <f t="shared" si="134"/>
        <v>0.46999999999999886</v>
      </c>
      <c r="E3393">
        <f t="shared" si="135"/>
        <v>0.24429999999999907</v>
      </c>
    </row>
    <row r="3394" spans="1:5">
      <c r="A3394" s="7">
        <v>42719</v>
      </c>
      <c r="B3394">
        <v>12.79</v>
      </c>
      <c r="C3394">
        <v>15.863300000000001</v>
      </c>
      <c r="D3394">
        <f t="shared" si="134"/>
        <v>-0.40000000000000036</v>
      </c>
      <c r="E3394">
        <f t="shared" si="135"/>
        <v>-1.2513999999999985</v>
      </c>
    </row>
    <row r="3395" spans="1:5">
      <c r="A3395" s="7">
        <v>42720</v>
      </c>
      <c r="B3395">
        <v>12.2</v>
      </c>
      <c r="C3395">
        <v>15.098000000000001</v>
      </c>
      <c r="D3395">
        <f t="shared" si="134"/>
        <v>-0.58999999999999986</v>
      </c>
      <c r="E3395">
        <f t="shared" si="135"/>
        <v>-0.76529999999999987</v>
      </c>
    </row>
    <row r="3396" spans="1:5">
      <c r="A3396" s="7">
        <v>42723</v>
      </c>
      <c r="B3396">
        <v>11.71</v>
      </c>
      <c r="C3396">
        <v>15.117699999999999</v>
      </c>
      <c r="D3396">
        <f t="shared" si="134"/>
        <v>-0.48999999999999844</v>
      </c>
      <c r="E3396">
        <f t="shared" si="135"/>
        <v>1.9699999999998496E-2</v>
      </c>
    </row>
    <row r="3397" spans="1:5">
      <c r="A3397" s="7">
        <v>42724</v>
      </c>
      <c r="B3397">
        <v>11.45</v>
      </c>
      <c r="C3397">
        <v>14.875400000000001</v>
      </c>
      <c r="D3397">
        <f t="shared" si="134"/>
        <v>-0.26000000000000156</v>
      </c>
      <c r="E3397">
        <f t="shared" si="135"/>
        <v>-0.24229999999999841</v>
      </c>
    </row>
    <row r="3398" spans="1:5">
      <c r="A3398" s="7">
        <v>42725</v>
      </c>
      <c r="B3398">
        <v>11.27</v>
      </c>
      <c r="C3398">
        <v>14.737299999999999</v>
      </c>
      <c r="D3398">
        <f t="shared" si="134"/>
        <v>-0.17999999999999972</v>
      </c>
      <c r="E3398">
        <f t="shared" si="135"/>
        <v>-0.13810000000000144</v>
      </c>
    </row>
    <row r="3399" spans="1:5">
      <c r="A3399" s="7">
        <v>42726</v>
      </c>
      <c r="B3399">
        <v>11.43</v>
      </c>
      <c r="C3399">
        <v>14.8767</v>
      </c>
      <c r="D3399">
        <f t="shared" si="134"/>
        <v>0.16000000000000014</v>
      </c>
      <c r="E3399">
        <f t="shared" si="135"/>
        <v>0.13940000000000019</v>
      </c>
    </row>
    <row r="3400" spans="1:5">
      <c r="A3400" s="7">
        <v>42727</v>
      </c>
      <c r="B3400">
        <v>11.44</v>
      </c>
      <c r="C3400">
        <v>15.0936</v>
      </c>
      <c r="D3400">
        <f t="shared" si="134"/>
        <v>9.9999999999997868E-3</v>
      </c>
      <c r="E3400">
        <f t="shared" si="135"/>
        <v>0.21690000000000076</v>
      </c>
    </row>
    <row r="3401" spans="1:5">
      <c r="A3401" s="7">
        <v>42730</v>
      </c>
      <c r="B3401">
        <v>11.44</v>
      </c>
      <c r="C3401">
        <v>15.0936</v>
      </c>
      <c r="D3401">
        <f t="shared" si="134"/>
        <v>0</v>
      </c>
      <c r="E3401">
        <f t="shared" si="135"/>
        <v>0</v>
      </c>
    </row>
    <row r="3402" spans="1:5">
      <c r="A3402" s="7">
        <v>42731</v>
      </c>
      <c r="B3402">
        <v>11.99</v>
      </c>
      <c r="C3402">
        <v>16.718</v>
      </c>
      <c r="D3402">
        <f t="shared" si="134"/>
        <v>0.55000000000000071</v>
      </c>
      <c r="E3402">
        <f t="shared" si="135"/>
        <v>1.6243999999999996</v>
      </c>
    </row>
    <row r="3403" spans="1:5">
      <c r="A3403" s="7">
        <v>42732</v>
      </c>
      <c r="B3403">
        <v>12.95</v>
      </c>
      <c r="C3403">
        <v>17.064800000000002</v>
      </c>
      <c r="D3403">
        <f t="shared" si="134"/>
        <v>0.95999999999999908</v>
      </c>
      <c r="E3403">
        <f t="shared" si="135"/>
        <v>0.34680000000000177</v>
      </c>
    </row>
    <row r="3404" spans="1:5">
      <c r="A3404" s="7">
        <v>42733</v>
      </c>
      <c r="B3404">
        <v>13.37</v>
      </c>
      <c r="C3404">
        <v>17.771000000000001</v>
      </c>
      <c r="D3404">
        <f t="shared" si="134"/>
        <v>0.41999999999999993</v>
      </c>
      <c r="E3404">
        <f t="shared" si="135"/>
        <v>0.70619999999999905</v>
      </c>
    </row>
    <row r="3405" spans="1:5">
      <c r="A3405" s="7">
        <v>42734</v>
      </c>
      <c r="B3405">
        <v>14.04</v>
      </c>
      <c r="C3405">
        <v>18.123000000000001</v>
      </c>
      <c r="D3405">
        <f t="shared" si="134"/>
        <v>0.66999999999999993</v>
      </c>
      <c r="E3405">
        <f t="shared" si="135"/>
        <v>0.35200000000000031</v>
      </c>
    </row>
    <row r="3406" spans="1:5">
      <c r="A3406" s="7">
        <v>42737</v>
      </c>
      <c r="B3406">
        <v>14.04</v>
      </c>
      <c r="C3406">
        <v>17.957799999999999</v>
      </c>
      <c r="D3406">
        <f t="shared" si="134"/>
        <v>0</v>
      </c>
      <c r="E3406">
        <f t="shared" si="135"/>
        <v>-0.16520000000000223</v>
      </c>
    </row>
    <row r="3407" spans="1:5">
      <c r="A3407" s="7">
        <v>42738</v>
      </c>
      <c r="B3407">
        <v>12.85</v>
      </c>
      <c r="C3407">
        <v>17.351900000000001</v>
      </c>
      <c r="D3407">
        <f t="shared" si="134"/>
        <v>-1.1899999999999995</v>
      </c>
      <c r="E3407">
        <f t="shared" si="135"/>
        <v>-0.60589999999999833</v>
      </c>
    </row>
    <row r="3408" spans="1:5">
      <c r="A3408" s="7">
        <v>42739</v>
      </c>
      <c r="B3408">
        <v>11.85</v>
      </c>
      <c r="C3408">
        <v>16.464099999999998</v>
      </c>
      <c r="D3408">
        <f t="shared" ref="D3408:D3471" si="136">B3408-B3407</f>
        <v>-1</v>
      </c>
      <c r="E3408">
        <f t="shared" ref="E3408:E3471" si="137">C3408-C3407</f>
        <v>-0.88780000000000214</v>
      </c>
    </row>
    <row r="3409" spans="1:5">
      <c r="A3409" s="7">
        <v>42740</v>
      </c>
      <c r="B3409">
        <v>11.67</v>
      </c>
      <c r="C3409">
        <v>15.9801</v>
      </c>
      <c r="D3409">
        <f t="shared" si="136"/>
        <v>-0.17999999999999972</v>
      </c>
      <c r="E3409">
        <f t="shared" si="137"/>
        <v>-0.48399999999999821</v>
      </c>
    </row>
    <row r="3410" spans="1:5">
      <c r="A3410" s="7">
        <v>42741</v>
      </c>
      <c r="B3410">
        <v>11.32</v>
      </c>
      <c r="C3410">
        <v>15.3421</v>
      </c>
      <c r="D3410">
        <f t="shared" si="136"/>
        <v>-0.34999999999999964</v>
      </c>
      <c r="E3410">
        <f t="shared" si="137"/>
        <v>-0.6379999999999999</v>
      </c>
    </row>
    <row r="3411" spans="1:5">
      <c r="A3411" s="7">
        <v>42744</v>
      </c>
      <c r="B3411">
        <v>11.56</v>
      </c>
      <c r="C3411">
        <v>15.5143</v>
      </c>
      <c r="D3411">
        <f t="shared" si="136"/>
        <v>0.24000000000000021</v>
      </c>
      <c r="E3411">
        <f t="shared" si="137"/>
        <v>0.17220000000000013</v>
      </c>
    </row>
    <row r="3412" spans="1:5">
      <c r="A3412" s="7">
        <v>42745</v>
      </c>
      <c r="B3412">
        <v>11.49</v>
      </c>
      <c r="C3412">
        <v>15.354699999999999</v>
      </c>
      <c r="D3412">
        <f t="shared" si="136"/>
        <v>-7.0000000000000284E-2</v>
      </c>
      <c r="E3412">
        <f t="shared" si="137"/>
        <v>-0.15960000000000107</v>
      </c>
    </row>
    <row r="3413" spans="1:5">
      <c r="A3413" s="7">
        <v>42746</v>
      </c>
      <c r="B3413">
        <v>11.26</v>
      </c>
      <c r="C3413">
        <v>15.7011</v>
      </c>
      <c r="D3413">
        <f t="shared" si="136"/>
        <v>-0.23000000000000043</v>
      </c>
      <c r="E3413">
        <f t="shared" si="137"/>
        <v>0.34640000000000093</v>
      </c>
    </row>
    <row r="3414" spans="1:5">
      <c r="A3414" s="7">
        <v>42747</v>
      </c>
      <c r="B3414">
        <v>11.54</v>
      </c>
      <c r="C3414">
        <v>16.293500000000002</v>
      </c>
      <c r="D3414">
        <f t="shared" si="136"/>
        <v>0.27999999999999936</v>
      </c>
      <c r="E3414">
        <f t="shared" si="137"/>
        <v>0.59240000000000137</v>
      </c>
    </row>
    <row r="3415" spans="1:5">
      <c r="A3415" s="7">
        <v>42748</v>
      </c>
      <c r="B3415">
        <v>11.23</v>
      </c>
      <c r="C3415">
        <v>14.861800000000001</v>
      </c>
      <c r="D3415">
        <f t="shared" si="136"/>
        <v>-0.30999999999999872</v>
      </c>
      <c r="E3415">
        <f t="shared" si="137"/>
        <v>-1.4317000000000011</v>
      </c>
    </row>
    <row r="3416" spans="1:5">
      <c r="A3416" s="7">
        <v>42751</v>
      </c>
      <c r="B3416">
        <v>11.23</v>
      </c>
      <c r="C3416">
        <v>15.4655</v>
      </c>
      <c r="D3416">
        <f t="shared" si="136"/>
        <v>0</v>
      </c>
      <c r="E3416">
        <f t="shared" si="137"/>
        <v>0.6036999999999999</v>
      </c>
    </row>
    <row r="3417" spans="1:5">
      <c r="A3417" s="7">
        <v>42752</v>
      </c>
      <c r="B3417">
        <v>11.87</v>
      </c>
      <c r="C3417">
        <v>15.6671</v>
      </c>
      <c r="D3417">
        <f t="shared" si="136"/>
        <v>0.63999999999999879</v>
      </c>
      <c r="E3417">
        <f t="shared" si="137"/>
        <v>0.20159999999999911</v>
      </c>
    </row>
    <row r="3418" spans="1:5">
      <c r="A3418" s="7">
        <v>42753</v>
      </c>
      <c r="B3418">
        <v>12.48</v>
      </c>
      <c r="C3418">
        <v>14.8506</v>
      </c>
      <c r="D3418">
        <f t="shared" si="136"/>
        <v>0.61000000000000121</v>
      </c>
      <c r="E3418">
        <f t="shared" si="137"/>
        <v>-0.81649999999999956</v>
      </c>
    </row>
    <row r="3419" spans="1:5">
      <c r="A3419" s="7">
        <v>42754</v>
      </c>
      <c r="B3419">
        <v>12.78</v>
      </c>
      <c r="C3419">
        <v>14.8475</v>
      </c>
      <c r="D3419">
        <f t="shared" si="136"/>
        <v>0.29999999999999893</v>
      </c>
      <c r="E3419">
        <f t="shared" si="137"/>
        <v>-3.0999999999998806E-3</v>
      </c>
    </row>
    <row r="3420" spans="1:5">
      <c r="A3420" s="7">
        <v>42755</v>
      </c>
      <c r="B3420">
        <v>11.54</v>
      </c>
      <c r="C3420">
        <v>14.596299999999999</v>
      </c>
      <c r="D3420">
        <f t="shared" si="136"/>
        <v>-1.2400000000000002</v>
      </c>
      <c r="E3420">
        <f t="shared" si="137"/>
        <v>-0.25120000000000076</v>
      </c>
    </row>
    <row r="3421" spans="1:5">
      <c r="A3421" s="7">
        <v>42758</v>
      </c>
      <c r="B3421">
        <v>11.77</v>
      </c>
      <c r="C3421">
        <v>17.110800000000001</v>
      </c>
      <c r="D3421">
        <f t="shared" si="136"/>
        <v>0.23000000000000043</v>
      </c>
      <c r="E3421">
        <f t="shared" si="137"/>
        <v>2.5145000000000017</v>
      </c>
    </row>
    <row r="3422" spans="1:5">
      <c r="A3422" s="7">
        <v>42759</v>
      </c>
      <c r="B3422">
        <v>11.07</v>
      </c>
      <c r="C3422">
        <v>16.308299999999999</v>
      </c>
      <c r="D3422">
        <f t="shared" si="136"/>
        <v>-0.69999999999999929</v>
      </c>
      <c r="E3422">
        <f t="shared" si="137"/>
        <v>-0.80250000000000199</v>
      </c>
    </row>
    <row r="3423" spans="1:5">
      <c r="A3423" s="7">
        <v>42760</v>
      </c>
      <c r="B3423">
        <v>10.81</v>
      </c>
      <c r="C3423">
        <v>15.6958</v>
      </c>
      <c r="D3423">
        <f t="shared" si="136"/>
        <v>-0.25999999999999979</v>
      </c>
      <c r="E3423">
        <f t="shared" si="137"/>
        <v>-0.61249999999999893</v>
      </c>
    </row>
    <row r="3424" spans="1:5">
      <c r="A3424" s="7">
        <v>42761</v>
      </c>
      <c r="B3424">
        <v>10.63</v>
      </c>
      <c r="C3424">
        <v>15.6052</v>
      </c>
      <c r="D3424">
        <f t="shared" si="136"/>
        <v>-0.17999999999999972</v>
      </c>
      <c r="E3424">
        <f t="shared" si="137"/>
        <v>-9.0600000000000236E-2</v>
      </c>
    </row>
    <row r="3425" spans="1:5">
      <c r="A3425" s="7">
        <v>42762</v>
      </c>
      <c r="B3425">
        <v>10.58</v>
      </c>
      <c r="C3425">
        <v>15.847</v>
      </c>
      <c r="D3425">
        <f t="shared" si="136"/>
        <v>-5.0000000000000711E-2</v>
      </c>
      <c r="E3425">
        <f t="shared" si="137"/>
        <v>0.24179999999999957</v>
      </c>
    </row>
    <row r="3426" spans="1:5">
      <c r="A3426" s="7">
        <v>42765</v>
      </c>
      <c r="B3426">
        <v>11.88</v>
      </c>
      <c r="C3426">
        <v>17.465299999999999</v>
      </c>
      <c r="D3426">
        <f t="shared" si="136"/>
        <v>1.3000000000000007</v>
      </c>
      <c r="E3426">
        <f t="shared" si="137"/>
        <v>1.6182999999999996</v>
      </c>
    </row>
    <row r="3427" spans="1:5">
      <c r="A3427" s="7">
        <v>42766</v>
      </c>
      <c r="B3427">
        <v>11.99</v>
      </c>
      <c r="C3427">
        <v>17.368200000000002</v>
      </c>
      <c r="D3427">
        <f t="shared" si="136"/>
        <v>0.10999999999999943</v>
      </c>
      <c r="E3427">
        <f t="shared" si="137"/>
        <v>-9.7099999999997522E-2</v>
      </c>
    </row>
    <row r="3428" spans="1:5">
      <c r="A3428" s="7">
        <v>42767</v>
      </c>
      <c r="B3428">
        <v>11.81</v>
      </c>
      <c r="C3428">
        <v>16.642700000000001</v>
      </c>
      <c r="D3428">
        <f t="shared" si="136"/>
        <v>-0.17999999999999972</v>
      </c>
      <c r="E3428">
        <f t="shared" si="137"/>
        <v>-0.72550000000000026</v>
      </c>
    </row>
    <row r="3429" spans="1:5">
      <c r="A3429" s="7">
        <v>42768</v>
      </c>
      <c r="B3429">
        <v>11.93</v>
      </c>
      <c r="C3429">
        <v>16.193899999999999</v>
      </c>
      <c r="D3429">
        <f t="shared" si="136"/>
        <v>0.11999999999999922</v>
      </c>
      <c r="E3429">
        <f t="shared" si="137"/>
        <v>-0.44880000000000209</v>
      </c>
    </row>
    <row r="3430" spans="1:5">
      <c r="A3430" s="7">
        <v>42769</v>
      </c>
      <c r="B3430">
        <v>10.97</v>
      </c>
      <c r="C3430">
        <v>15.1332</v>
      </c>
      <c r="D3430">
        <f t="shared" si="136"/>
        <v>-0.95999999999999908</v>
      </c>
      <c r="E3430">
        <f t="shared" si="137"/>
        <v>-1.0606999999999989</v>
      </c>
    </row>
    <row r="3431" spans="1:5">
      <c r="A3431" s="7">
        <v>42772</v>
      </c>
      <c r="B3431">
        <v>11.37</v>
      </c>
      <c r="C3431">
        <v>16.4328</v>
      </c>
      <c r="D3431">
        <f t="shared" si="136"/>
        <v>0.39999999999999858</v>
      </c>
      <c r="E3431">
        <f t="shared" si="137"/>
        <v>1.2995999999999999</v>
      </c>
    </row>
    <row r="3432" spans="1:5">
      <c r="A3432" s="7">
        <v>42773</v>
      </c>
      <c r="B3432">
        <v>11.29</v>
      </c>
      <c r="C3432">
        <v>16.9147</v>
      </c>
      <c r="D3432">
        <f t="shared" si="136"/>
        <v>-8.0000000000000071E-2</v>
      </c>
      <c r="E3432">
        <f t="shared" si="137"/>
        <v>0.48189999999999955</v>
      </c>
    </row>
    <row r="3433" spans="1:5">
      <c r="A3433" s="7">
        <v>42774</v>
      </c>
      <c r="B3433">
        <v>11.45</v>
      </c>
      <c r="C3433">
        <v>16.831</v>
      </c>
      <c r="D3433">
        <f t="shared" si="136"/>
        <v>0.16000000000000014</v>
      </c>
      <c r="E3433">
        <f t="shared" si="137"/>
        <v>-8.370000000000033E-2</v>
      </c>
    </row>
    <row r="3434" spans="1:5">
      <c r="A3434" s="7">
        <v>42775</v>
      </c>
      <c r="B3434">
        <v>10.88</v>
      </c>
      <c r="C3434">
        <v>15.2973</v>
      </c>
      <c r="D3434">
        <f t="shared" si="136"/>
        <v>-0.56999999999999851</v>
      </c>
      <c r="E3434">
        <f t="shared" si="137"/>
        <v>-1.5336999999999996</v>
      </c>
    </row>
    <row r="3435" spans="1:5">
      <c r="A3435" s="7">
        <v>42776</v>
      </c>
      <c r="B3435">
        <v>10.85</v>
      </c>
      <c r="C3435">
        <v>15.112500000000001</v>
      </c>
      <c r="D3435">
        <f t="shared" si="136"/>
        <v>-3.0000000000001137E-2</v>
      </c>
      <c r="E3435">
        <f t="shared" si="137"/>
        <v>-0.18479999999999919</v>
      </c>
    </row>
    <row r="3436" spans="1:5">
      <c r="A3436" s="7">
        <v>42779</v>
      </c>
      <c r="B3436">
        <v>11.07</v>
      </c>
      <c r="C3436">
        <v>14.8043</v>
      </c>
      <c r="D3436">
        <f t="shared" si="136"/>
        <v>0.22000000000000064</v>
      </c>
      <c r="E3436">
        <f t="shared" si="137"/>
        <v>-0.30820000000000114</v>
      </c>
    </row>
    <row r="3437" spans="1:5">
      <c r="A3437" s="7">
        <v>42780</v>
      </c>
      <c r="B3437">
        <v>10.74</v>
      </c>
      <c r="C3437">
        <v>14.6469</v>
      </c>
      <c r="D3437">
        <f t="shared" si="136"/>
        <v>-0.33000000000000007</v>
      </c>
      <c r="E3437">
        <f t="shared" si="137"/>
        <v>-0.1573999999999991</v>
      </c>
    </row>
    <row r="3438" spans="1:5">
      <c r="A3438" s="7">
        <v>42781</v>
      </c>
      <c r="B3438">
        <v>11.97</v>
      </c>
      <c r="C3438">
        <v>14.6829</v>
      </c>
      <c r="D3438">
        <f t="shared" si="136"/>
        <v>1.2300000000000004</v>
      </c>
      <c r="E3438">
        <f t="shared" si="137"/>
        <v>3.5999999999999588E-2</v>
      </c>
    </row>
    <row r="3439" spans="1:5">
      <c r="A3439" s="7">
        <v>42782</v>
      </c>
      <c r="B3439">
        <v>11.76</v>
      </c>
      <c r="C3439">
        <v>15.399900000000001</v>
      </c>
      <c r="D3439">
        <f t="shared" si="136"/>
        <v>-0.21000000000000085</v>
      </c>
      <c r="E3439">
        <f t="shared" si="137"/>
        <v>0.71700000000000053</v>
      </c>
    </row>
    <row r="3440" spans="1:5">
      <c r="A3440" s="7">
        <v>42783</v>
      </c>
      <c r="B3440">
        <v>11.49</v>
      </c>
      <c r="C3440">
        <v>14.8315</v>
      </c>
      <c r="D3440">
        <f t="shared" si="136"/>
        <v>-0.26999999999999957</v>
      </c>
      <c r="E3440">
        <f t="shared" si="137"/>
        <v>-0.56840000000000046</v>
      </c>
    </row>
    <row r="3441" spans="1:5">
      <c r="A3441" s="7">
        <v>42786</v>
      </c>
      <c r="B3441">
        <v>11.49</v>
      </c>
      <c r="C3441">
        <v>14.890599999999999</v>
      </c>
      <c r="D3441">
        <f t="shared" si="136"/>
        <v>0</v>
      </c>
      <c r="E3441">
        <f t="shared" si="137"/>
        <v>5.9099999999999042E-2</v>
      </c>
    </row>
    <row r="3442" spans="1:5">
      <c r="A3442" s="7">
        <v>42787</v>
      </c>
      <c r="B3442">
        <v>11.57</v>
      </c>
      <c r="C3442">
        <v>14.570600000000001</v>
      </c>
      <c r="D3442">
        <f t="shared" si="136"/>
        <v>8.0000000000000071E-2</v>
      </c>
      <c r="E3442">
        <f t="shared" si="137"/>
        <v>-0.31999999999999851</v>
      </c>
    </row>
    <row r="3443" spans="1:5">
      <c r="A3443" s="7">
        <v>42788</v>
      </c>
      <c r="B3443">
        <v>11.74</v>
      </c>
      <c r="C3443">
        <v>14.857699999999999</v>
      </c>
      <c r="D3443">
        <f t="shared" si="136"/>
        <v>0.16999999999999993</v>
      </c>
      <c r="E3443">
        <f t="shared" si="137"/>
        <v>0.2870999999999988</v>
      </c>
    </row>
    <row r="3444" spans="1:5">
      <c r="A3444" s="7">
        <v>42789</v>
      </c>
      <c r="B3444">
        <v>11.71</v>
      </c>
      <c r="C3444">
        <v>15.457800000000001</v>
      </c>
      <c r="D3444">
        <f t="shared" si="136"/>
        <v>-2.9999999999999361E-2</v>
      </c>
      <c r="E3444">
        <f t="shared" si="137"/>
        <v>0.60010000000000119</v>
      </c>
    </row>
    <row r="3445" spans="1:5">
      <c r="A3445" s="7">
        <v>42790</v>
      </c>
      <c r="B3445">
        <v>11.47</v>
      </c>
      <c r="C3445">
        <v>15.8552</v>
      </c>
      <c r="D3445">
        <f t="shared" si="136"/>
        <v>-0.24000000000000021</v>
      </c>
      <c r="E3445">
        <f t="shared" si="137"/>
        <v>0.39739999999999931</v>
      </c>
    </row>
    <row r="3446" spans="1:5">
      <c r="A3446" s="7">
        <v>42793</v>
      </c>
      <c r="B3446">
        <v>12.09</v>
      </c>
      <c r="C3446">
        <v>16.040199999999999</v>
      </c>
      <c r="D3446">
        <f t="shared" si="136"/>
        <v>0.61999999999999922</v>
      </c>
      <c r="E3446">
        <f t="shared" si="137"/>
        <v>0.18499999999999872</v>
      </c>
    </row>
    <row r="3447" spans="1:5">
      <c r="A3447" s="7">
        <v>42794</v>
      </c>
      <c r="B3447">
        <v>12.92</v>
      </c>
      <c r="C3447">
        <v>16.2849</v>
      </c>
      <c r="D3447">
        <f t="shared" si="136"/>
        <v>0.83000000000000007</v>
      </c>
      <c r="E3447">
        <f t="shared" si="137"/>
        <v>0.24470000000000169</v>
      </c>
    </row>
    <row r="3448" spans="1:5">
      <c r="A3448" s="7">
        <v>42795</v>
      </c>
      <c r="B3448">
        <v>12.54</v>
      </c>
      <c r="C3448">
        <v>15.390499999999999</v>
      </c>
      <c r="D3448">
        <f t="shared" si="136"/>
        <v>-0.38000000000000078</v>
      </c>
      <c r="E3448">
        <f t="shared" si="137"/>
        <v>-0.89440000000000097</v>
      </c>
    </row>
    <row r="3449" spans="1:5">
      <c r="A3449" s="7">
        <v>42796</v>
      </c>
      <c r="B3449">
        <v>11.81</v>
      </c>
      <c r="C3449">
        <v>15.275399999999999</v>
      </c>
      <c r="D3449">
        <f t="shared" si="136"/>
        <v>-0.72999999999999865</v>
      </c>
      <c r="E3449">
        <f t="shared" si="137"/>
        <v>-0.11509999999999998</v>
      </c>
    </row>
    <row r="3450" spans="1:5">
      <c r="A3450" s="7">
        <v>42797</v>
      </c>
      <c r="B3450">
        <v>10.96</v>
      </c>
      <c r="C3450">
        <v>15.270799999999999</v>
      </c>
      <c r="D3450">
        <f t="shared" si="136"/>
        <v>-0.84999999999999964</v>
      </c>
      <c r="E3450">
        <f t="shared" si="137"/>
        <v>-4.5999999999999375E-3</v>
      </c>
    </row>
    <row r="3451" spans="1:5">
      <c r="A3451" s="7">
        <v>42800</v>
      </c>
      <c r="B3451">
        <v>11.24</v>
      </c>
      <c r="C3451">
        <v>15.7683</v>
      </c>
      <c r="D3451">
        <f t="shared" si="136"/>
        <v>0.27999999999999936</v>
      </c>
      <c r="E3451">
        <f t="shared" si="137"/>
        <v>0.4975000000000005</v>
      </c>
    </row>
    <row r="3452" spans="1:5">
      <c r="A3452" s="7">
        <v>42801</v>
      </c>
      <c r="B3452">
        <v>11.45</v>
      </c>
      <c r="C3452">
        <v>15.3718</v>
      </c>
      <c r="D3452">
        <f t="shared" si="136"/>
        <v>0.20999999999999908</v>
      </c>
      <c r="E3452">
        <f t="shared" si="137"/>
        <v>-0.39649999999999963</v>
      </c>
    </row>
    <row r="3453" spans="1:5">
      <c r="A3453" s="7">
        <v>42802</v>
      </c>
      <c r="B3453">
        <v>11.86</v>
      </c>
      <c r="C3453">
        <v>14.975099999999999</v>
      </c>
      <c r="D3453">
        <f t="shared" si="136"/>
        <v>0.41000000000000014</v>
      </c>
      <c r="E3453">
        <f t="shared" si="137"/>
        <v>-0.39670000000000094</v>
      </c>
    </row>
    <row r="3454" spans="1:5">
      <c r="A3454" s="7">
        <v>42803</v>
      </c>
      <c r="B3454">
        <v>12.3</v>
      </c>
      <c r="C3454">
        <v>15.212300000000001</v>
      </c>
      <c r="D3454">
        <f t="shared" si="136"/>
        <v>0.44000000000000128</v>
      </c>
      <c r="E3454">
        <f t="shared" si="137"/>
        <v>0.23720000000000141</v>
      </c>
    </row>
    <row r="3455" spans="1:5">
      <c r="A3455" s="7">
        <v>42804</v>
      </c>
      <c r="B3455">
        <v>11.66</v>
      </c>
      <c r="C3455">
        <v>15.344099999999999</v>
      </c>
      <c r="D3455">
        <f t="shared" si="136"/>
        <v>-0.64000000000000057</v>
      </c>
      <c r="E3455">
        <f t="shared" si="137"/>
        <v>0.13179999999999836</v>
      </c>
    </row>
    <row r="3456" spans="1:5">
      <c r="A3456" s="7">
        <v>42807</v>
      </c>
      <c r="B3456">
        <v>11.35</v>
      </c>
      <c r="C3456">
        <v>15.580299999999999</v>
      </c>
      <c r="D3456">
        <f t="shared" si="136"/>
        <v>-0.3100000000000005</v>
      </c>
      <c r="E3456">
        <f t="shared" si="137"/>
        <v>0.23620000000000019</v>
      </c>
    </row>
    <row r="3457" spans="1:5">
      <c r="A3457" s="7">
        <v>42808</v>
      </c>
      <c r="B3457">
        <v>12.3</v>
      </c>
      <c r="C3457">
        <v>15.973699999999999</v>
      </c>
      <c r="D3457">
        <f t="shared" si="136"/>
        <v>0.95000000000000107</v>
      </c>
      <c r="E3457">
        <f t="shared" si="137"/>
        <v>0.39339999999999975</v>
      </c>
    </row>
    <row r="3458" spans="1:5">
      <c r="A3458" s="7">
        <v>42809</v>
      </c>
      <c r="B3458">
        <v>11.63</v>
      </c>
      <c r="C3458">
        <v>15.5983</v>
      </c>
      <c r="D3458">
        <f t="shared" si="136"/>
        <v>-0.66999999999999993</v>
      </c>
      <c r="E3458">
        <f t="shared" si="137"/>
        <v>-0.37539999999999907</v>
      </c>
    </row>
    <row r="3459" spans="1:5">
      <c r="A3459" s="7">
        <v>42810</v>
      </c>
      <c r="B3459">
        <v>11.21</v>
      </c>
      <c r="C3459">
        <v>11.5181</v>
      </c>
      <c r="D3459">
        <f t="shared" si="136"/>
        <v>-0.41999999999999993</v>
      </c>
      <c r="E3459">
        <f t="shared" si="137"/>
        <v>-4.0801999999999996</v>
      </c>
    </row>
    <row r="3460" spans="1:5">
      <c r="A3460" s="7">
        <v>42811</v>
      </c>
      <c r="B3460">
        <v>11.28</v>
      </c>
      <c r="C3460">
        <v>11.1647</v>
      </c>
      <c r="D3460">
        <f t="shared" si="136"/>
        <v>6.9999999999998508E-2</v>
      </c>
      <c r="E3460">
        <f t="shared" si="137"/>
        <v>-0.3534000000000006</v>
      </c>
    </row>
    <row r="3461" spans="1:5">
      <c r="A3461" s="7">
        <v>42814</v>
      </c>
      <c r="B3461">
        <v>11.34</v>
      </c>
      <c r="C3461">
        <v>13.079700000000001</v>
      </c>
      <c r="D3461">
        <f t="shared" si="136"/>
        <v>6.0000000000000497E-2</v>
      </c>
      <c r="E3461">
        <f t="shared" si="137"/>
        <v>1.9150000000000009</v>
      </c>
    </row>
    <row r="3462" spans="1:5">
      <c r="A3462" s="7">
        <v>42815</v>
      </c>
      <c r="B3462">
        <v>12.47</v>
      </c>
      <c r="C3462">
        <v>13.7745</v>
      </c>
      <c r="D3462">
        <f t="shared" si="136"/>
        <v>1.1300000000000008</v>
      </c>
      <c r="E3462">
        <f t="shared" si="137"/>
        <v>0.69479999999999897</v>
      </c>
    </row>
    <row r="3463" spans="1:5">
      <c r="A3463" s="7">
        <v>42816</v>
      </c>
      <c r="B3463">
        <v>12.81</v>
      </c>
      <c r="C3463">
        <v>14.514799999999999</v>
      </c>
      <c r="D3463">
        <f t="shared" si="136"/>
        <v>0.33999999999999986</v>
      </c>
      <c r="E3463">
        <f t="shared" si="137"/>
        <v>0.74029999999999951</v>
      </c>
    </row>
    <row r="3464" spans="1:5">
      <c r="A3464" s="7">
        <v>42817</v>
      </c>
      <c r="B3464">
        <v>13.12</v>
      </c>
      <c r="C3464">
        <v>15.0982</v>
      </c>
      <c r="D3464">
        <f t="shared" si="136"/>
        <v>0.30999999999999872</v>
      </c>
      <c r="E3464">
        <f t="shared" si="137"/>
        <v>0.58340000000000103</v>
      </c>
    </row>
    <row r="3465" spans="1:5">
      <c r="A3465" s="7">
        <v>42818</v>
      </c>
      <c r="B3465">
        <v>12.96</v>
      </c>
      <c r="C3465">
        <v>15.1975</v>
      </c>
      <c r="D3465">
        <f t="shared" si="136"/>
        <v>-0.15999999999999837</v>
      </c>
      <c r="E3465">
        <f t="shared" si="137"/>
        <v>9.92999999999995E-2</v>
      </c>
    </row>
    <row r="3466" spans="1:5">
      <c r="A3466" s="7">
        <v>42821</v>
      </c>
      <c r="B3466">
        <v>12.5</v>
      </c>
      <c r="C3466">
        <v>16.349299999999999</v>
      </c>
      <c r="D3466">
        <f t="shared" si="136"/>
        <v>-0.46000000000000085</v>
      </c>
      <c r="E3466">
        <f t="shared" si="137"/>
        <v>1.1517999999999997</v>
      </c>
    </row>
    <row r="3467" spans="1:5">
      <c r="A3467" s="7">
        <v>42822</v>
      </c>
      <c r="B3467">
        <v>11.53</v>
      </c>
      <c r="C3467">
        <v>15.8635</v>
      </c>
      <c r="D3467">
        <f t="shared" si="136"/>
        <v>-0.97000000000000064</v>
      </c>
      <c r="E3467">
        <f t="shared" si="137"/>
        <v>-0.48579999999999934</v>
      </c>
    </row>
    <row r="3468" spans="1:5">
      <c r="A3468" s="7">
        <v>42823</v>
      </c>
      <c r="B3468">
        <v>11.42</v>
      </c>
      <c r="C3468">
        <v>15.930400000000001</v>
      </c>
      <c r="D3468">
        <f t="shared" si="136"/>
        <v>-0.10999999999999943</v>
      </c>
      <c r="E3468">
        <f t="shared" si="137"/>
        <v>6.6900000000000404E-2</v>
      </c>
    </row>
    <row r="3469" spans="1:5">
      <c r="A3469" s="7">
        <v>42824</v>
      </c>
      <c r="B3469">
        <v>11.54</v>
      </c>
      <c r="C3469">
        <v>16.104099999999999</v>
      </c>
      <c r="D3469">
        <f t="shared" si="136"/>
        <v>0.11999999999999922</v>
      </c>
      <c r="E3469">
        <f t="shared" si="137"/>
        <v>0.17369999999999841</v>
      </c>
    </row>
    <row r="3470" spans="1:5">
      <c r="A3470" s="7">
        <v>42825</v>
      </c>
      <c r="B3470">
        <v>12.37</v>
      </c>
      <c r="C3470">
        <v>16.522099999999998</v>
      </c>
      <c r="D3470">
        <f t="shared" si="136"/>
        <v>0.83000000000000007</v>
      </c>
      <c r="E3470">
        <f t="shared" si="137"/>
        <v>0.41799999999999926</v>
      </c>
    </row>
    <row r="3471" spans="1:5">
      <c r="A3471" s="7">
        <v>42828</v>
      </c>
      <c r="B3471">
        <v>12.38</v>
      </c>
      <c r="C3471">
        <v>17.959700000000002</v>
      </c>
      <c r="D3471">
        <f t="shared" si="136"/>
        <v>1.0000000000001563E-2</v>
      </c>
      <c r="E3471">
        <f t="shared" si="137"/>
        <v>1.4376000000000033</v>
      </c>
    </row>
    <row r="3472" spans="1:5">
      <c r="A3472" s="7">
        <v>42829</v>
      </c>
      <c r="B3472">
        <v>11.79</v>
      </c>
      <c r="C3472">
        <v>18.004999999999999</v>
      </c>
      <c r="D3472">
        <f t="shared" ref="D3472:D3535" si="138">B3472-B3471</f>
        <v>-0.59000000000000163</v>
      </c>
      <c r="E3472">
        <f t="shared" ref="E3472:E3535" si="139">C3472-C3471</f>
        <v>4.5299999999997453E-2</v>
      </c>
    </row>
    <row r="3473" spans="1:5">
      <c r="A3473" s="7">
        <v>42830</v>
      </c>
      <c r="B3473">
        <v>12.89</v>
      </c>
      <c r="C3473">
        <v>18.520499999999998</v>
      </c>
      <c r="D3473">
        <f t="shared" si="138"/>
        <v>1.1000000000000014</v>
      </c>
      <c r="E3473">
        <f t="shared" si="139"/>
        <v>0.5154999999999994</v>
      </c>
    </row>
    <row r="3474" spans="1:5">
      <c r="A3474" s="7">
        <v>42831</v>
      </c>
      <c r="B3474">
        <v>12.39</v>
      </c>
      <c r="C3474">
        <v>18.8703</v>
      </c>
      <c r="D3474">
        <f t="shared" si="138"/>
        <v>-0.5</v>
      </c>
      <c r="E3474">
        <f t="shared" si="139"/>
        <v>0.34980000000000189</v>
      </c>
    </row>
    <row r="3475" spans="1:5">
      <c r="A3475" s="7">
        <v>42832</v>
      </c>
      <c r="B3475">
        <v>12.87</v>
      </c>
      <c r="C3475">
        <v>19.537299999999998</v>
      </c>
      <c r="D3475">
        <f t="shared" si="138"/>
        <v>0.47999999999999865</v>
      </c>
      <c r="E3475">
        <f t="shared" si="139"/>
        <v>0.66699999999999804</v>
      </c>
    </row>
    <row r="3476" spans="1:5">
      <c r="A3476" s="7">
        <v>42835</v>
      </c>
      <c r="B3476">
        <v>14.05</v>
      </c>
      <c r="C3476">
        <v>22.093399999999999</v>
      </c>
      <c r="D3476">
        <f t="shared" si="138"/>
        <v>1.1800000000000015</v>
      </c>
      <c r="E3476">
        <f t="shared" si="139"/>
        <v>2.5561000000000007</v>
      </c>
    </row>
    <row r="3477" spans="1:5">
      <c r="A3477" s="7">
        <v>42836</v>
      </c>
      <c r="B3477">
        <v>15.07</v>
      </c>
      <c r="C3477">
        <v>22.951799999999999</v>
      </c>
      <c r="D3477">
        <f t="shared" si="138"/>
        <v>1.0199999999999996</v>
      </c>
      <c r="E3477">
        <f t="shared" si="139"/>
        <v>0.85839999999999961</v>
      </c>
    </row>
    <row r="3478" spans="1:5">
      <c r="A3478" s="7">
        <v>42837</v>
      </c>
      <c r="B3478">
        <v>15.77</v>
      </c>
      <c r="C3478">
        <v>22.715499999999999</v>
      </c>
      <c r="D3478">
        <f t="shared" si="138"/>
        <v>0.69999999999999929</v>
      </c>
      <c r="E3478">
        <f t="shared" si="139"/>
        <v>-0.23629999999999995</v>
      </c>
    </row>
    <row r="3479" spans="1:5">
      <c r="A3479" s="7">
        <v>42838</v>
      </c>
      <c r="B3479">
        <v>15.96</v>
      </c>
      <c r="C3479">
        <v>23.388300000000001</v>
      </c>
      <c r="D3479">
        <f t="shared" si="138"/>
        <v>0.19000000000000128</v>
      </c>
      <c r="E3479">
        <f t="shared" si="139"/>
        <v>0.67280000000000229</v>
      </c>
    </row>
    <row r="3480" spans="1:5">
      <c r="A3480" s="7">
        <v>42839</v>
      </c>
      <c r="B3480">
        <v>15.96</v>
      </c>
      <c r="C3480">
        <v>23.388300000000001</v>
      </c>
      <c r="D3480">
        <f t="shared" si="138"/>
        <v>0</v>
      </c>
      <c r="E3480">
        <f t="shared" si="139"/>
        <v>0</v>
      </c>
    </row>
    <row r="3481" spans="1:5">
      <c r="A3481" s="7">
        <v>42842</v>
      </c>
      <c r="B3481">
        <v>14.66</v>
      </c>
      <c r="C3481">
        <v>23.388300000000001</v>
      </c>
      <c r="D3481">
        <f t="shared" si="138"/>
        <v>-1.3000000000000007</v>
      </c>
      <c r="E3481">
        <f t="shared" si="139"/>
        <v>0</v>
      </c>
    </row>
    <row r="3482" spans="1:5">
      <c r="A3482" s="7">
        <v>42843</v>
      </c>
      <c r="B3482">
        <v>14.42</v>
      </c>
      <c r="C3482">
        <v>25.594200000000001</v>
      </c>
      <c r="D3482">
        <f t="shared" si="138"/>
        <v>-0.24000000000000021</v>
      </c>
      <c r="E3482">
        <f t="shared" si="139"/>
        <v>2.2058999999999997</v>
      </c>
    </row>
    <row r="3483" spans="1:5">
      <c r="A3483" s="7">
        <v>42844</v>
      </c>
      <c r="B3483">
        <v>14.93</v>
      </c>
      <c r="C3483">
        <v>24.202100000000002</v>
      </c>
      <c r="D3483">
        <f t="shared" si="138"/>
        <v>0.50999999999999979</v>
      </c>
      <c r="E3483">
        <f t="shared" si="139"/>
        <v>-1.3920999999999992</v>
      </c>
    </row>
    <row r="3484" spans="1:5">
      <c r="A3484" s="7">
        <v>42845</v>
      </c>
      <c r="B3484">
        <v>14.15</v>
      </c>
      <c r="C3484">
        <v>24.8992</v>
      </c>
      <c r="D3484">
        <f t="shared" si="138"/>
        <v>-0.77999999999999936</v>
      </c>
      <c r="E3484">
        <f t="shared" si="139"/>
        <v>0.69709999999999894</v>
      </c>
    </row>
    <row r="3485" spans="1:5">
      <c r="A3485" s="7">
        <v>42846</v>
      </c>
      <c r="B3485">
        <v>14.63</v>
      </c>
      <c r="C3485">
        <v>25.0928</v>
      </c>
      <c r="D3485">
        <f t="shared" si="138"/>
        <v>0.48000000000000043</v>
      </c>
      <c r="E3485">
        <f t="shared" si="139"/>
        <v>0.19359999999999999</v>
      </c>
    </row>
    <row r="3486" spans="1:5">
      <c r="A3486" s="7">
        <v>42849</v>
      </c>
      <c r="B3486">
        <v>10.84</v>
      </c>
      <c r="C3486">
        <v>16.246300000000002</v>
      </c>
      <c r="D3486">
        <f t="shared" si="138"/>
        <v>-3.7900000000000009</v>
      </c>
      <c r="E3486">
        <f t="shared" si="139"/>
        <v>-8.8464999999999989</v>
      </c>
    </row>
    <row r="3487" spans="1:5">
      <c r="A3487" s="7">
        <v>42850</v>
      </c>
      <c r="B3487">
        <v>10.76</v>
      </c>
      <c r="C3487">
        <v>15.419600000000001</v>
      </c>
      <c r="D3487">
        <f t="shared" si="138"/>
        <v>-8.0000000000000071E-2</v>
      </c>
      <c r="E3487">
        <f t="shared" si="139"/>
        <v>-0.82670000000000066</v>
      </c>
    </row>
    <row r="3488" spans="1:5">
      <c r="A3488" s="7">
        <v>42851</v>
      </c>
      <c r="B3488">
        <v>10.85</v>
      </c>
      <c r="C3488">
        <v>15.584</v>
      </c>
      <c r="D3488">
        <f t="shared" si="138"/>
        <v>8.9999999999999858E-2</v>
      </c>
      <c r="E3488">
        <f t="shared" si="139"/>
        <v>0.16439999999999877</v>
      </c>
    </row>
    <row r="3489" spans="1:5">
      <c r="A3489" s="7">
        <v>42852</v>
      </c>
      <c r="B3489">
        <v>10.36</v>
      </c>
      <c r="C3489">
        <v>16.106999999999999</v>
      </c>
      <c r="D3489">
        <f t="shared" si="138"/>
        <v>-0.49000000000000021</v>
      </c>
      <c r="E3489">
        <f t="shared" si="139"/>
        <v>0.52299999999999969</v>
      </c>
    </row>
    <row r="3490" spans="1:5">
      <c r="A3490" s="7">
        <v>42853</v>
      </c>
      <c r="B3490">
        <v>10.82</v>
      </c>
      <c r="C3490">
        <v>17.049499999999998</v>
      </c>
      <c r="D3490">
        <f t="shared" si="138"/>
        <v>0.46000000000000085</v>
      </c>
      <c r="E3490">
        <f t="shared" si="139"/>
        <v>0.94249999999999901</v>
      </c>
    </row>
    <row r="3491" spans="1:5">
      <c r="A3491" s="7">
        <v>42856</v>
      </c>
      <c r="B3491">
        <v>10.11</v>
      </c>
      <c r="C3491">
        <v>17.049499999999998</v>
      </c>
      <c r="D3491">
        <f t="shared" si="138"/>
        <v>-0.71000000000000085</v>
      </c>
      <c r="E3491">
        <f t="shared" si="139"/>
        <v>0</v>
      </c>
    </row>
    <row r="3492" spans="1:5">
      <c r="A3492" s="7">
        <v>42857</v>
      </c>
      <c r="B3492">
        <v>10.59</v>
      </c>
      <c r="C3492">
        <v>17.267299999999999</v>
      </c>
      <c r="D3492">
        <f t="shared" si="138"/>
        <v>0.48000000000000043</v>
      </c>
      <c r="E3492">
        <f t="shared" si="139"/>
        <v>0.21780000000000044</v>
      </c>
    </row>
    <row r="3493" spans="1:5">
      <c r="A3493" s="7">
        <v>42858</v>
      </c>
      <c r="B3493">
        <v>10.68</v>
      </c>
      <c r="C3493">
        <v>17.398199999999999</v>
      </c>
      <c r="D3493">
        <f t="shared" si="138"/>
        <v>8.9999999999999858E-2</v>
      </c>
      <c r="E3493">
        <f t="shared" si="139"/>
        <v>0.13090000000000046</v>
      </c>
    </row>
    <row r="3494" spans="1:5">
      <c r="A3494" s="7">
        <v>42859</v>
      </c>
      <c r="B3494">
        <v>10.46</v>
      </c>
      <c r="C3494">
        <v>16.484300000000001</v>
      </c>
      <c r="D3494">
        <f t="shared" si="138"/>
        <v>-0.21999999999999886</v>
      </c>
      <c r="E3494">
        <f t="shared" si="139"/>
        <v>-0.91389999999999816</v>
      </c>
    </row>
    <row r="3495" spans="1:5">
      <c r="A3495" s="7">
        <v>42860</v>
      </c>
      <c r="B3495">
        <v>10.57</v>
      </c>
      <c r="C3495">
        <v>17.014299999999999</v>
      </c>
      <c r="D3495">
        <f t="shared" si="138"/>
        <v>0.10999999999999943</v>
      </c>
      <c r="E3495">
        <f t="shared" si="139"/>
        <v>0.52999999999999758</v>
      </c>
    </row>
    <row r="3496" spans="1:5">
      <c r="A3496" s="7">
        <v>42863</v>
      </c>
      <c r="B3496">
        <v>9.77</v>
      </c>
      <c r="C3496">
        <v>14.393000000000001</v>
      </c>
      <c r="D3496">
        <f t="shared" si="138"/>
        <v>-0.80000000000000071</v>
      </c>
      <c r="E3496">
        <f t="shared" si="139"/>
        <v>-2.621299999999998</v>
      </c>
    </row>
    <row r="3497" spans="1:5">
      <c r="A3497" s="7">
        <v>42864</v>
      </c>
      <c r="B3497">
        <v>9.9600000000000009</v>
      </c>
      <c r="C3497">
        <v>14.0868</v>
      </c>
      <c r="D3497">
        <f t="shared" si="138"/>
        <v>0.19000000000000128</v>
      </c>
      <c r="E3497">
        <f t="shared" si="139"/>
        <v>-0.30620000000000047</v>
      </c>
    </row>
    <row r="3498" spans="1:5">
      <c r="A3498" s="7">
        <v>42865</v>
      </c>
      <c r="B3498">
        <v>10.210000000000001</v>
      </c>
      <c r="C3498">
        <v>14.0655</v>
      </c>
      <c r="D3498">
        <f t="shared" si="138"/>
        <v>0.25</v>
      </c>
      <c r="E3498">
        <f t="shared" si="139"/>
        <v>-2.1300000000000097E-2</v>
      </c>
    </row>
    <row r="3499" spans="1:5">
      <c r="A3499" s="7">
        <v>42866</v>
      </c>
      <c r="B3499">
        <v>10.6</v>
      </c>
      <c r="C3499">
        <v>14.3491</v>
      </c>
      <c r="D3499">
        <f t="shared" si="138"/>
        <v>0.38999999999999879</v>
      </c>
      <c r="E3499">
        <f t="shared" si="139"/>
        <v>0.28359999999999985</v>
      </c>
    </row>
    <row r="3500" spans="1:5">
      <c r="A3500" s="7">
        <v>42867</v>
      </c>
      <c r="B3500">
        <v>10.4</v>
      </c>
      <c r="C3500">
        <v>13.8689</v>
      </c>
      <c r="D3500">
        <f t="shared" si="138"/>
        <v>-0.19999999999999929</v>
      </c>
      <c r="E3500">
        <f t="shared" si="139"/>
        <v>-0.48019999999999996</v>
      </c>
    </row>
    <row r="3501" spans="1:5">
      <c r="A3501" s="7">
        <v>42870</v>
      </c>
      <c r="B3501">
        <v>10.42</v>
      </c>
      <c r="C3501">
        <v>14.2041</v>
      </c>
      <c r="D3501">
        <f t="shared" si="138"/>
        <v>1.9999999999999574E-2</v>
      </c>
      <c r="E3501">
        <f t="shared" si="139"/>
        <v>0.33520000000000039</v>
      </c>
    </row>
    <row r="3502" spans="1:5">
      <c r="A3502" s="7">
        <v>42871</v>
      </c>
      <c r="B3502">
        <v>10.65</v>
      </c>
      <c r="C3502">
        <v>13.540100000000001</v>
      </c>
      <c r="D3502">
        <f t="shared" si="138"/>
        <v>0.23000000000000043</v>
      </c>
      <c r="E3502">
        <f t="shared" si="139"/>
        <v>-0.6639999999999997</v>
      </c>
    </row>
    <row r="3503" spans="1:5">
      <c r="A3503" s="7">
        <v>42872</v>
      </c>
      <c r="B3503">
        <v>15.59</v>
      </c>
      <c r="C3503">
        <v>16.143799999999999</v>
      </c>
      <c r="D3503">
        <f t="shared" si="138"/>
        <v>4.9399999999999995</v>
      </c>
      <c r="E3503">
        <f t="shared" si="139"/>
        <v>2.6036999999999981</v>
      </c>
    </row>
    <row r="3504" spans="1:5">
      <c r="A3504" s="7">
        <v>42873</v>
      </c>
      <c r="B3504">
        <v>14.66</v>
      </c>
      <c r="C3504">
        <v>17.0825</v>
      </c>
      <c r="D3504">
        <f t="shared" si="138"/>
        <v>-0.92999999999999972</v>
      </c>
      <c r="E3504">
        <f t="shared" si="139"/>
        <v>0.93870000000000076</v>
      </c>
    </row>
    <row r="3505" spans="1:5">
      <c r="A3505" s="7">
        <v>42874</v>
      </c>
      <c r="B3505">
        <v>12.04</v>
      </c>
      <c r="C3505">
        <v>15.4679</v>
      </c>
      <c r="D3505">
        <f t="shared" si="138"/>
        <v>-2.620000000000001</v>
      </c>
      <c r="E3505">
        <f t="shared" si="139"/>
        <v>-1.6145999999999994</v>
      </c>
    </row>
    <row r="3506" spans="1:5">
      <c r="A3506" s="7">
        <v>42877</v>
      </c>
      <c r="B3506">
        <v>10.93</v>
      </c>
      <c r="C3506">
        <v>14.825900000000001</v>
      </c>
      <c r="D3506">
        <f t="shared" si="138"/>
        <v>-1.1099999999999994</v>
      </c>
      <c r="E3506">
        <f t="shared" si="139"/>
        <v>-0.64199999999999946</v>
      </c>
    </row>
    <row r="3507" spans="1:5">
      <c r="A3507" s="7">
        <v>42878</v>
      </c>
      <c r="B3507">
        <v>10.72</v>
      </c>
      <c r="C3507">
        <v>13.8428</v>
      </c>
      <c r="D3507">
        <f t="shared" si="138"/>
        <v>-0.20999999999999908</v>
      </c>
      <c r="E3507">
        <f t="shared" si="139"/>
        <v>-0.98310000000000031</v>
      </c>
    </row>
    <row r="3508" spans="1:5">
      <c r="A3508" s="7">
        <v>42879</v>
      </c>
      <c r="B3508">
        <v>10.02</v>
      </c>
      <c r="C3508">
        <v>13.8757</v>
      </c>
      <c r="D3508">
        <f t="shared" si="138"/>
        <v>-0.70000000000000107</v>
      </c>
      <c r="E3508">
        <f t="shared" si="139"/>
        <v>3.2899999999999707E-2</v>
      </c>
    </row>
    <row r="3509" spans="1:5">
      <c r="A3509" s="7">
        <v>42880</v>
      </c>
      <c r="B3509">
        <v>9.99</v>
      </c>
      <c r="C3509">
        <v>13.959899999999999</v>
      </c>
      <c r="D3509">
        <f t="shared" si="138"/>
        <v>-2.9999999999999361E-2</v>
      </c>
      <c r="E3509">
        <f t="shared" si="139"/>
        <v>8.4199999999999164E-2</v>
      </c>
    </row>
    <row r="3510" spans="1:5">
      <c r="A3510" s="7">
        <v>42881</v>
      </c>
      <c r="B3510">
        <v>9.81</v>
      </c>
      <c r="C3510">
        <v>13.854699999999999</v>
      </c>
      <c r="D3510">
        <f t="shared" si="138"/>
        <v>-0.17999999999999972</v>
      </c>
      <c r="E3510">
        <f t="shared" si="139"/>
        <v>-0.10519999999999996</v>
      </c>
    </row>
    <row r="3511" spans="1:5">
      <c r="A3511" s="7">
        <v>42884</v>
      </c>
      <c r="B3511">
        <v>9.81</v>
      </c>
      <c r="C3511">
        <v>14.178100000000001</v>
      </c>
      <c r="D3511">
        <f t="shared" si="138"/>
        <v>0</v>
      </c>
      <c r="E3511">
        <f t="shared" si="139"/>
        <v>0.32340000000000124</v>
      </c>
    </row>
    <row r="3512" spans="1:5">
      <c r="A3512" s="7">
        <v>42885</v>
      </c>
      <c r="B3512">
        <v>10.38</v>
      </c>
      <c r="C3512">
        <v>14.471500000000001</v>
      </c>
      <c r="D3512">
        <f t="shared" si="138"/>
        <v>0.57000000000000028</v>
      </c>
      <c r="E3512">
        <f t="shared" si="139"/>
        <v>0.29340000000000011</v>
      </c>
    </row>
    <row r="3513" spans="1:5">
      <c r="A3513" s="7">
        <v>42886</v>
      </c>
      <c r="B3513">
        <v>10.41</v>
      </c>
      <c r="C3513">
        <v>14.553800000000001</v>
      </c>
      <c r="D3513">
        <f t="shared" si="138"/>
        <v>2.9999999999999361E-2</v>
      </c>
      <c r="E3513">
        <f t="shared" si="139"/>
        <v>8.230000000000004E-2</v>
      </c>
    </row>
    <row r="3514" spans="1:5">
      <c r="A3514" s="7">
        <v>42887</v>
      </c>
      <c r="B3514">
        <v>9.89</v>
      </c>
      <c r="C3514">
        <v>13.6227</v>
      </c>
      <c r="D3514">
        <f t="shared" si="138"/>
        <v>-0.51999999999999957</v>
      </c>
      <c r="E3514">
        <f t="shared" si="139"/>
        <v>-0.9311000000000007</v>
      </c>
    </row>
    <row r="3515" spans="1:5">
      <c r="A3515" s="7">
        <v>42888</v>
      </c>
      <c r="B3515">
        <v>9.75</v>
      </c>
      <c r="C3515">
        <v>13.3345</v>
      </c>
      <c r="D3515">
        <f t="shared" si="138"/>
        <v>-0.14000000000000057</v>
      </c>
      <c r="E3515">
        <f t="shared" si="139"/>
        <v>-0.28819999999999979</v>
      </c>
    </row>
    <row r="3516" spans="1:5">
      <c r="A3516" s="7">
        <v>42891</v>
      </c>
      <c r="B3516">
        <v>10.07</v>
      </c>
      <c r="C3516">
        <v>13.943099999999999</v>
      </c>
      <c r="D3516">
        <f t="shared" si="138"/>
        <v>0.32000000000000028</v>
      </c>
      <c r="E3516">
        <f t="shared" si="139"/>
        <v>0.60859999999999914</v>
      </c>
    </row>
    <row r="3517" spans="1:5">
      <c r="A3517" s="7">
        <v>42892</v>
      </c>
      <c r="B3517">
        <v>10.45</v>
      </c>
      <c r="C3517">
        <v>14.386200000000001</v>
      </c>
      <c r="D3517">
        <f t="shared" si="138"/>
        <v>0.37999999999999901</v>
      </c>
      <c r="E3517">
        <f t="shared" si="139"/>
        <v>0.44310000000000116</v>
      </c>
    </row>
    <row r="3518" spans="1:5">
      <c r="A3518" s="7">
        <v>42893</v>
      </c>
      <c r="B3518">
        <v>10.39</v>
      </c>
      <c r="C3518">
        <v>14.6073</v>
      </c>
      <c r="D3518">
        <f t="shared" si="138"/>
        <v>-5.9999999999998721E-2</v>
      </c>
      <c r="E3518">
        <f t="shared" si="139"/>
        <v>0.22109999999999985</v>
      </c>
    </row>
    <row r="3519" spans="1:5">
      <c r="A3519" s="7">
        <v>42894</v>
      </c>
      <c r="B3519">
        <v>10.16</v>
      </c>
      <c r="C3519">
        <v>14.0799</v>
      </c>
      <c r="D3519">
        <f t="shared" si="138"/>
        <v>-0.23000000000000043</v>
      </c>
      <c r="E3519">
        <f t="shared" si="139"/>
        <v>-0.52740000000000009</v>
      </c>
    </row>
    <row r="3520" spans="1:5">
      <c r="A3520" s="7">
        <v>42895</v>
      </c>
      <c r="B3520">
        <v>10.7</v>
      </c>
      <c r="C3520">
        <v>13.3926</v>
      </c>
      <c r="D3520">
        <f t="shared" si="138"/>
        <v>0.53999999999999915</v>
      </c>
      <c r="E3520">
        <f t="shared" si="139"/>
        <v>-0.68730000000000047</v>
      </c>
    </row>
    <row r="3521" spans="1:5">
      <c r="A3521" s="7">
        <v>42898</v>
      </c>
      <c r="B3521">
        <v>11.46</v>
      </c>
      <c r="C3521">
        <v>14.510199999999999</v>
      </c>
      <c r="D3521">
        <f t="shared" si="138"/>
        <v>0.76000000000000156</v>
      </c>
      <c r="E3521">
        <f t="shared" si="139"/>
        <v>1.1175999999999995</v>
      </c>
    </row>
    <row r="3522" spans="1:5">
      <c r="A3522" s="7">
        <v>42899</v>
      </c>
      <c r="B3522">
        <v>10.42</v>
      </c>
      <c r="C3522">
        <v>13.5587</v>
      </c>
      <c r="D3522">
        <f t="shared" si="138"/>
        <v>-1.0400000000000009</v>
      </c>
      <c r="E3522">
        <f t="shared" si="139"/>
        <v>-0.95149999999999935</v>
      </c>
    </row>
    <row r="3523" spans="1:5">
      <c r="A3523" s="7">
        <v>42900</v>
      </c>
      <c r="B3523">
        <v>10.64</v>
      </c>
      <c r="C3523">
        <v>13.946400000000001</v>
      </c>
      <c r="D3523">
        <f t="shared" si="138"/>
        <v>0.22000000000000064</v>
      </c>
      <c r="E3523">
        <f t="shared" si="139"/>
        <v>0.3877000000000006</v>
      </c>
    </row>
    <row r="3524" spans="1:5">
      <c r="A3524" s="7">
        <v>42901</v>
      </c>
      <c r="B3524">
        <v>10.9</v>
      </c>
      <c r="C3524">
        <v>14.9445</v>
      </c>
      <c r="D3524">
        <f t="shared" si="138"/>
        <v>0.25999999999999979</v>
      </c>
      <c r="E3524">
        <f t="shared" si="139"/>
        <v>0.9980999999999991</v>
      </c>
    </row>
    <row r="3525" spans="1:5">
      <c r="A3525" s="7">
        <v>42902</v>
      </c>
      <c r="B3525">
        <v>10.38</v>
      </c>
      <c r="C3525">
        <v>13.744199999999999</v>
      </c>
      <c r="D3525">
        <f t="shared" si="138"/>
        <v>-0.51999999999999957</v>
      </c>
      <c r="E3525">
        <f t="shared" si="139"/>
        <v>-1.2003000000000004</v>
      </c>
    </row>
    <row r="3526" spans="1:5">
      <c r="A3526" s="7">
        <v>42905</v>
      </c>
      <c r="B3526">
        <v>10.37</v>
      </c>
      <c r="C3526">
        <v>13.032500000000001</v>
      </c>
      <c r="D3526">
        <f t="shared" si="138"/>
        <v>-1.0000000000001563E-2</v>
      </c>
      <c r="E3526">
        <f t="shared" si="139"/>
        <v>-0.71169999999999867</v>
      </c>
    </row>
    <row r="3527" spans="1:5">
      <c r="A3527" s="7">
        <v>42906</v>
      </c>
      <c r="B3527">
        <v>10.86</v>
      </c>
      <c r="C3527">
        <v>14.0291</v>
      </c>
      <c r="D3527">
        <f t="shared" si="138"/>
        <v>0.49000000000000021</v>
      </c>
      <c r="E3527">
        <f t="shared" si="139"/>
        <v>0.99659999999999904</v>
      </c>
    </row>
    <row r="3528" spans="1:5">
      <c r="A3528" s="7">
        <v>42907</v>
      </c>
      <c r="B3528">
        <v>10.75</v>
      </c>
      <c r="C3528">
        <v>14.178800000000001</v>
      </c>
      <c r="D3528">
        <f t="shared" si="138"/>
        <v>-0.10999999999999943</v>
      </c>
      <c r="E3528">
        <f t="shared" si="139"/>
        <v>0.14970000000000105</v>
      </c>
    </row>
    <row r="3529" spans="1:5">
      <c r="A3529" s="7">
        <v>42908</v>
      </c>
      <c r="B3529">
        <v>10.48</v>
      </c>
      <c r="C3529">
        <v>14.0328</v>
      </c>
      <c r="D3529">
        <f t="shared" si="138"/>
        <v>-0.26999999999999957</v>
      </c>
      <c r="E3529">
        <f t="shared" si="139"/>
        <v>-0.1460000000000008</v>
      </c>
    </row>
    <row r="3530" spans="1:5">
      <c r="A3530" s="7">
        <v>42909</v>
      </c>
      <c r="B3530">
        <v>10.02</v>
      </c>
      <c r="C3530">
        <v>14.221399999999999</v>
      </c>
      <c r="D3530">
        <f t="shared" si="138"/>
        <v>-0.46000000000000085</v>
      </c>
      <c r="E3530">
        <f t="shared" si="139"/>
        <v>0.18859999999999921</v>
      </c>
    </row>
    <row r="3531" spans="1:5">
      <c r="A3531" s="7">
        <v>42912</v>
      </c>
      <c r="B3531">
        <v>9.9</v>
      </c>
      <c r="C3531">
        <v>13.656700000000001</v>
      </c>
      <c r="D3531">
        <f t="shared" si="138"/>
        <v>-0.11999999999999922</v>
      </c>
      <c r="E3531">
        <f t="shared" si="139"/>
        <v>-0.56469999999999843</v>
      </c>
    </row>
    <row r="3532" spans="1:5">
      <c r="A3532" s="7">
        <v>42913</v>
      </c>
      <c r="B3532">
        <v>11.06</v>
      </c>
      <c r="C3532">
        <v>14.7743</v>
      </c>
      <c r="D3532">
        <f t="shared" si="138"/>
        <v>1.1600000000000001</v>
      </c>
      <c r="E3532">
        <f t="shared" si="139"/>
        <v>1.1175999999999995</v>
      </c>
    </row>
    <row r="3533" spans="1:5">
      <c r="A3533" s="7">
        <v>42914</v>
      </c>
      <c r="B3533">
        <v>10.029999999999999</v>
      </c>
      <c r="C3533">
        <v>14.852499999999999</v>
      </c>
      <c r="D3533">
        <f t="shared" si="138"/>
        <v>-1.0300000000000011</v>
      </c>
      <c r="E3533">
        <f t="shared" si="139"/>
        <v>7.8199999999998937E-2</v>
      </c>
    </row>
    <row r="3534" spans="1:5">
      <c r="A3534" s="7">
        <v>42915</v>
      </c>
      <c r="B3534">
        <v>11.44</v>
      </c>
      <c r="C3534">
        <v>17.603200000000001</v>
      </c>
      <c r="D3534">
        <f t="shared" si="138"/>
        <v>1.4100000000000001</v>
      </c>
      <c r="E3534">
        <f t="shared" si="139"/>
        <v>2.7507000000000019</v>
      </c>
    </row>
    <row r="3535" spans="1:5">
      <c r="A3535" s="7">
        <v>42916</v>
      </c>
      <c r="B3535">
        <v>11.18</v>
      </c>
      <c r="C3535">
        <v>17.253299999999999</v>
      </c>
      <c r="D3535">
        <f t="shared" si="138"/>
        <v>-0.25999999999999979</v>
      </c>
      <c r="E3535">
        <f t="shared" si="139"/>
        <v>-0.34990000000000165</v>
      </c>
    </row>
    <row r="3536" spans="1:5">
      <c r="A3536" s="7">
        <v>42919</v>
      </c>
      <c r="B3536">
        <v>11.22</v>
      </c>
      <c r="C3536">
        <v>14.488799999999999</v>
      </c>
      <c r="D3536">
        <f t="shared" ref="D3536:D3599" si="140">B3536-B3535</f>
        <v>4.0000000000000924E-2</v>
      </c>
      <c r="E3536">
        <f t="shared" ref="E3536:E3599" si="141">C3536-C3535</f>
        <v>-2.7645</v>
      </c>
    </row>
    <row r="3537" spans="1:5">
      <c r="A3537" s="7">
        <v>42920</v>
      </c>
      <c r="B3537">
        <v>11.22</v>
      </c>
      <c r="C3537">
        <v>14.392899999999999</v>
      </c>
      <c r="D3537">
        <f t="shared" si="140"/>
        <v>0</v>
      </c>
      <c r="E3537">
        <f t="shared" si="141"/>
        <v>-9.5900000000000318E-2</v>
      </c>
    </row>
    <row r="3538" spans="1:5">
      <c r="A3538" s="7">
        <v>42921</v>
      </c>
      <c r="B3538">
        <v>11.07</v>
      </c>
      <c r="C3538">
        <v>14.7011</v>
      </c>
      <c r="D3538">
        <f t="shared" si="140"/>
        <v>-0.15000000000000036</v>
      </c>
      <c r="E3538">
        <f t="shared" si="141"/>
        <v>0.30820000000000114</v>
      </c>
    </row>
    <row r="3539" spans="1:5">
      <c r="A3539" s="7">
        <v>42922</v>
      </c>
      <c r="B3539">
        <v>12.54</v>
      </c>
      <c r="C3539">
        <v>15.472200000000001</v>
      </c>
      <c r="D3539">
        <f t="shared" si="140"/>
        <v>1.4699999999999989</v>
      </c>
      <c r="E3539">
        <f t="shared" si="141"/>
        <v>0.77110000000000056</v>
      </c>
    </row>
    <row r="3540" spans="1:5">
      <c r="A3540" s="7">
        <v>42923</v>
      </c>
      <c r="B3540">
        <v>11.19</v>
      </c>
      <c r="C3540">
        <v>15.182399999999999</v>
      </c>
      <c r="D3540">
        <f t="shared" si="140"/>
        <v>-1.3499999999999996</v>
      </c>
      <c r="E3540">
        <f t="shared" si="141"/>
        <v>-0.28980000000000139</v>
      </c>
    </row>
    <row r="3541" spans="1:5">
      <c r="A3541" s="7">
        <v>42926</v>
      </c>
      <c r="B3541">
        <v>11.11</v>
      </c>
      <c r="C3541">
        <v>14.782999999999999</v>
      </c>
      <c r="D3541">
        <f t="shared" si="140"/>
        <v>-8.0000000000000071E-2</v>
      </c>
      <c r="E3541">
        <f t="shared" si="141"/>
        <v>-0.39939999999999998</v>
      </c>
    </row>
    <row r="3542" spans="1:5">
      <c r="A3542" s="7">
        <v>42927</v>
      </c>
      <c r="B3542">
        <v>10.89</v>
      </c>
      <c r="C3542">
        <v>14.773199999999999</v>
      </c>
      <c r="D3542">
        <f t="shared" si="140"/>
        <v>-0.21999999999999886</v>
      </c>
      <c r="E3542">
        <f t="shared" si="141"/>
        <v>-9.800000000000253E-3</v>
      </c>
    </row>
    <row r="3543" spans="1:5">
      <c r="A3543" s="7">
        <v>42928</v>
      </c>
      <c r="B3543">
        <v>10.3</v>
      </c>
      <c r="C3543">
        <v>13.7485</v>
      </c>
      <c r="D3543">
        <f t="shared" si="140"/>
        <v>-0.58999999999999986</v>
      </c>
      <c r="E3543">
        <f t="shared" si="141"/>
        <v>-1.0246999999999993</v>
      </c>
    </row>
    <row r="3544" spans="1:5">
      <c r="A3544" s="7">
        <v>42929</v>
      </c>
      <c r="B3544">
        <v>9.9</v>
      </c>
      <c r="C3544">
        <v>13.1228</v>
      </c>
      <c r="D3544">
        <f t="shared" si="140"/>
        <v>-0.40000000000000036</v>
      </c>
      <c r="E3544">
        <f t="shared" si="141"/>
        <v>-0.62570000000000014</v>
      </c>
    </row>
    <row r="3545" spans="1:5">
      <c r="A3545" s="7">
        <v>42930</v>
      </c>
      <c r="B3545">
        <v>9.51</v>
      </c>
      <c r="C3545">
        <v>12.650399999999999</v>
      </c>
      <c r="D3545">
        <f t="shared" si="140"/>
        <v>-0.39000000000000057</v>
      </c>
      <c r="E3545">
        <f t="shared" si="141"/>
        <v>-0.47240000000000038</v>
      </c>
    </row>
    <row r="3546" spans="1:5">
      <c r="A3546" s="7">
        <v>42933</v>
      </c>
      <c r="B3546">
        <v>9.82</v>
      </c>
      <c r="C3546">
        <v>12.6334</v>
      </c>
      <c r="D3546">
        <f t="shared" si="140"/>
        <v>0.3100000000000005</v>
      </c>
      <c r="E3546">
        <f t="shared" si="141"/>
        <v>-1.699999999999946E-2</v>
      </c>
    </row>
    <row r="3547" spans="1:5">
      <c r="A3547" s="7">
        <v>42934</v>
      </c>
      <c r="B3547">
        <v>9.89</v>
      </c>
      <c r="C3547">
        <v>13.684100000000001</v>
      </c>
      <c r="D3547">
        <f t="shared" si="140"/>
        <v>7.0000000000000284E-2</v>
      </c>
      <c r="E3547">
        <f t="shared" si="141"/>
        <v>1.0507000000000009</v>
      </c>
    </row>
    <row r="3548" spans="1:5">
      <c r="A3548" s="7">
        <v>42935</v>
      </c>
      <c r="B3548">
        <v>9.7899999999999991</v>
      </c>
      <c r="C3548">
        <v>13.2685</v>
      </c>
      <c r="D3548">
        <f t="shared" si="140"/>
        <v>-0.10000000000000142</v>
      </c>
      <c r="E3548">
        <f t="shared" si="141"/>
        <v>-0.4156000000000013</v>
      </c>
    </row>
    <row r="3549" spans="1:5">
      <c r="A3549" s="7">
        <v>42936</v>
      </c>
      <c r="B3549">
        <v>9.58</v>
      </c>
      <c r="C3549">
        <v>13.087899999999999</v>
      </c>
      <c r="D3549">
        <f t="shared" si="140"/>
        <v>-0.20999999999999908</v>
      </c>
      <c r="E3549">
        <f t="shared" si="141"/>
        <v>-0.18060000000000009</v>
      </c>
    </row>
    <row r="3550" spans="1:5">
      <c r="A3550" s="7">
        <v>42937</v>
      </c>
      <c r="B3550">
        <v>9.36</v>
      </c>
      <c r="C3550">
        <v>15.3262</v>
      </c>
      <c r="D3550">
        <f t="shared" si="140"/>
        <v>-0.22000000000000064</v>
      </c>
      <c r="E3550">
        <f t="shared" si="141"/>
        <v>2.2383000000000006</v>
      </c>
    </row>
    <row r="3551" spans="1:5">
      <c r="A3551" s="7">
        <v>42940</v>
      </c>
      <c r="B3551">
        <v>9.43</v>
      </c>
      <c r="C3551">
        <v>15.082700000000001</v>
      </c>
      <c r="D3551">
        <f t="shared" si="140"/>
        <v>7.0000000000000284E-2</v>
      </c>
      <c r="E3551">
        <f t="shared" si="141"/>
        <v>-0.24349999999999916</v>
      </c>
    </row>
    <row r="3552" spans="1:5">
      <c r="A3552" s="7">
        <v>42941</v>
      </c>
      <c r="B3552">
        <v>9.43</v>
      </c>
      <c r="C3552">
        <v>13.6357</v>
      </c>
      <c r="D3552">
        <f t="shared" si="140"/>
        <v>0</v>
      </c>
      <c r="E3552">
        <f t="shared" si="141"/>
        <v>-1.447000000000001</v>
      </c>
    </row>
    <row r="3553" spans="1:5">
      <c r="A3553" s="7">
        <v>42942</v>
      </c>
      <c r="B3553">
        <v>9.6</v>
      </c>
      <c r="C3553">
        <v>12.9971</v>
      </c>
      <c r="D3553">
        <f t="shared" si="140"/>
        <v>0.16999999999999993</v>
      </c>
      <c r="E3553">
        <f t="shared" si="141"/>
        <v>-0.63860000000000028</v>
      </c>
    </row>
    <row r="3554" spans="1:5">
      <c r="A3554" s="7">
        <v>42943</v>
      </c>
      <c r="B3554">
        <v>10.11</v>
      </c>
      <c r="C3554">
        <v>12.7697</v>
      </c>
      <c r="D3554">
        <f t="shared" si="140"/>
        <v>0.50999999999999979</v>
      </c>
      <c r="E3554">
        <f t="shared" si="141"/>
        <v>-0.22739999999999938</v>
      </c>
    </row>
    <row r="3555" spans="1:5">
      <c r="A3555" s="7">
        <v>42944</v>
      </c>
      <c r="B3555">
        <v>10.29</v>
      </c>
      <c r="C3555">
        <v>13.7331</v>
      </c>
      <c r="D3555">
        <f t="shared" si="140"/>
        <v>0.17999999999999972</v>
      </c>
      <c r="E3555">
        <f t="shared" si="141"/>
        <v>0.96340000000000003</v>
      </c>
    </row>
    <row r="3556" spans="1:5">
      <c r="A3556" s="7">
        <v>42947</v>
      </c>
      <c r="B3556">
        <v>10.26</v>
      </c>
      <c r="C3556">
        <v>13.9033</v>
      </c>
      <c r="D3556">
        <f t="shared" si="140"/>
        <v>-2.9999999999999361E-2</v>
      </c>
      <c r="E3556">
        <f t="shared" si="141"/>
        <v>0.17019999999999946</v>
      </c>
    </row>
    <row r="3557" spans="1:5">
      <c r="A3557" s="7">
        <v>42948</v>
      </c>
      <c r="B3557">
        <v>10.09</v>
      </c>
      <c r="C3557">
        <v>13.4724</v>
      </c>
      <c r="D3557">
        <f t="shared" si="140"/>
        <v>-0.16999999999999993</v>
      </c>
      <c r="E3557">
        <f t="shared" si="141"/>
        <v>-0.43089999999999939</v>
      </c>
    </row>
    <row r="3558" spans="1:5">
      <c r="A3558" s="7">
        <v>42949</v>
      </c>
      <c r="B3558">
        <v>10.28</v>
      </c>
      <c r="C3558">
        <v>13.7531</v>
      </c>
      <c r="D3558">
        <f t="shared" si="140"/>
        <v>0.1899999999999995</v>
      </c>
      <c r="E3558">
        <f t="shared" si="141"/>
        <v>0.28069999999999951</v>
      </c>
    </row>
    <row r="3559" spans="1:5">
      <c r="A3559" s="7">
        <v>42950</v>
      </c>
      <c r="B3559">
        <v>10.44</v>
      </c>
      <c r="C3559">
        <v>13.7302</v>
      </c>
      <c r="D3559">
        <f t="shared" si="140"/>
        <v>0.16000000000000014</v>
      </c>
      <c r="E3559">
        <f t="shared" si="141"/>
        <v>-2.289999999999992E-2</v>
      </c>
    </row>
    <row r="3560" spans="1:5">
      <c r="A3560" s="7">
        <v>42951</v>
      </c>
      <c r="B3560">
        <v>10.029999999999999</v>
      </c>
      <c r="C3560">
        <v>13.0654</v>
      </c>
      <c r="D3560">
        <f t="shared" si="140"/>
        <v>-0.41000000000000014</v>
      </c>
      <c r="E3560">
        <f t="shared" si="141"/>
        <v>-0.66479999999999961</v>
      </c>
    </row>
    <row r="3561" spans="1:5">
      <c r="A3561" s="7">
        <v>42954</v>
      </c>
      <c r="B3561">
        <v>9.93</v>
      </c>
      <c r="C3561">
        <v>13.199199999999999</v>
      </c>
      <c r="D3561">
        <f t="shared" si="140"/>
        <v>-9.9999999999999645E-2</v>
      </c>
      <c r="E3561">
        <f t="shared" si="141"/>
        <v>0.13379999999999903</v>
      </c>
    </row>
    <row r="3562" spans="1:5">
      <c r="A3562" s="7">
        <v>42955</v>
      </c>
      <c r="B3562">
        <v>10.96</v>
      </c>
      <c r="C3562">
        <v>12.7883</v>
      </c>
      <c r="D3562">
        <f t="shared" si="140"/>
        <v>1.0300000000000011</v>
      </c>
      <c r="E3562">
        <f t="shared" si="141"/>
        <v>-0.41089999999999982</v>
      </c>
    </row>
    <row r="3563" spans="1:5">
      <c r="A3563" s="7">
        <v>42956</v>
      </c>
      <c r="B3563">
        <v>11.11</v>
      </c>
      <c r="C3563">
        <v>15.0152</v>
      </c>
      <c r="D3563">
        <f t="shared" si="140"/>
        <v>0.14999999999999858</v>
      </c>
      <c r="E3563">
        <f t="shared" si="141"/>
        <v>2.2269000000000005</v>
      </c>
    </row>
    <row r="3564" spans="1:5">
      <c r="A3564" s="7">
        <v>42957</v>
      </c>
      <c r="B3564">
        <v>16.04</v>
      </c>
      <c r="C3564">
        <v>18.9131</v>
      </c>
      <c r="D3564">
        <f t="shared" si="140"/>
        <v>4.93</v>
      </c>
      <c r="E3564">
        <f t="shared" si="141"/>
        <v>3.8978999999999999</v>
      </c>
    </row>
    <row r="3565" spans="1:5">
      <c r="A3565" s="7">
        <v>42958</v>
      </c>
      <c r="B3565">
        <v>15.51</v>
      </c>
      <c r="C3565">
        <v>19.310099999999998</v>
      </c>
      <c r="D3565">
        <f t="shared" si="140"/>
        <v>-0.52999999999999936</v>
      </c>
      <c r="E3565">
        <f t="shared" si="141"/>
        <v>0.39699999999999847</v>
      </c>
    </row>
    <row r="3566" spans="1:5">
      <c r="A3566" s="7">
        <v>42961</v>
      </c>
      <c r="B3566">
        <v>12.33</v>
      </c>
      <c r="C3566">
        <v>15.666399999999999</v>
      </c>
      <c r="D3566">
        <f t="shared" si="140"/>
        <v>-3.1799999999999997</v>
      </c>
      <c r="E3566">
        <f t="shared" si="141"/>
        <v>-3.6436999999999991</v>
      </c>
    </row>
    <row r="3567" spans="1:5">
      <c r="A3567" s="7">
        <v>42962</v>
      </c>
      <c r="B3567">
        <v>12.04</v>
      </c>
      <c r="C3567">
        <v>14.880100000000001</v>
      </c>
      <c r="D3567">
        <f t="shared" si="140"/>
        <v>-0.29000000000000092</v>
      </c>
      <c r="E3567">
        <f t="shared" si="141"/>
        <v>-0.78629999999999889</v>
      </c>
    </row>
    <row r="3568" spans="1:5">
      <c r="A3568" s="7">
        <v>42963</v>
      </c>
      <c r="B3568">
        <v>11.74</v>
      </c>
      <c r="C3568">
        <v>14.2468</v>
      </c>
      <c r="D3568">
        <f t="shared" si="140"/>
        <v>-0.29999999999999893</v>
      </c>
      <c r="E3568">
        <f t="shared" si="141"/>
        <v>-0.6333000000000002</v>
      </c>
    </row>
    <row r="3569" spans="1:5">
      <c r="A3569" s="7">
        <v>42964</v>
      </c>
      <c r="B3569">
        <v>15.55</v>
      </c>
      <c r="C3569">
        <v>15.385899999999999</v>
      </c>
      <c r="D3569">
        <f t="shared" si="140"/>
        <v>3.8100000000000005</v>
      </c>
      <c r="E3569">
        <f t="shared" si="141"/>
        <v>1.1390999999999991</v>
      </c>
    </row>
    <row r="3570" spans="1:5">
      <c r="A3570" s="7">
        <v>42965</v>
      </c>
      <c r="B3570">
        <v>14.26</v>
      </c>
      <c r="C3570">
        <v>17.5746</v>
      </c>
      <c r="D3570">
        <f t="shared" si="140"/>
        <v>-1.2900000000000009</v>
      </c>
      <c r="E3570">
        <f t="shared" si="141"/>
        <v>2.1887000000000008</v>
      </c>
    </row>
    <row r="3571" spans="1:5">
      <c r="A3571" s="7">
        <v>42968</v>
      </c>
      <c r="B3571">
        <v>13.19</v>
      </c>
      <c r="C3571">
        <v>18.555299999999999</v>
      </c>
      <c r="D3571">
        <f t="shared" si="140"/>
        <v>-1.0700000000000003</v>
      </c>
      <c r="E3571">
        <f t="shared" si="141"/>
        <v>0.98069999999999879</v>
      </c>
    </row>
    <row r="3572" spans="1:5">
      <c r="A3572" s="7">
        <v>42969</v>
      </c>
      <c r="B3572">
        <v>11.35</v>
      </c>
      <c r="C3572">
        <v>16.411999999999999</v>
      </c>
      <c r="D3572">
        <f t="shared" si="140"/>
        <v>-1.8399999999999999</v>
      </c>
      <c r="E3572">
        <f t="shared" si="141"/>
        <v>-2.1433</v>
      </c>
    </row>
    <row r="3573" spans="1:5">
      <c r="A3573" s="7">
        <v>42970</v>
      </c>
      <c r="B3573">
        <v>12.25</v>
      </c>
      <c r="C3573">
        <v>16.227499999999999</v>
      </c>
      <c r="D3573">
        <f t="shared" si="140"/>
        <v>0.90000000000000036</v>
      </c>
      <c r="E3573">
        <f t="shared" si="141"/>
        <v>-0.18449999999999989</v>
      </c>
    </row>
    <row r="3574" spans="1:5">
      <c r="A3574" s="7">
        <v>42971</v>
      </c>
      <c r="B3574">
        <v>12.23</v>
      </c>
      <c r="C3574">
        <v>15.666499999999999</v>
      </c>
      <c r="D3574">
        <f t="shared" si="140"/>
        <v>-1.9999999999999574E-2</v>
      </c>
      <c r="E3574">
        <f t="shared" si="141"/>
        <v>-0.56099999999999994</v>
      </c>
    </row>
    <row r="3575" spans="1:5">
      <c r="A3575" s="7">
        <v>42972</v>
      </c>
      <c r="B3575">
        <v>11.28</v>
      </c>
      <c r="C3575">
        <v>15.3262</v>
      </c>
      <c r="D3575">
        <f t="shared" si="140"/>
        <v>-0.95000000000000107</v>
      </c>
      <c r="E3575">
        <f t="shared" si="141"/>
        <v>-0.34029999999999916</v>
      </c>
    </row>
    <row r="3576" spans="1:5">
      <c r="A3576" s="7">
        <v>42975</v>
      </c>
      <c r="B3576">
        <v>11.32</v>
      </c>
      <c r="C3576">
        <v>15.8508</v>
      </c>
      <c r="D3576">
        <f t="shared" si="140"/>
        <v>4.0000000000000924E-2</v>
      </c>
      <c r="E3576">
        <f t="shared" si="141"/>
        <v>0.52459999999999951</v>
      </c>
    </row>
    <row r="3577" spans="1:5">
      <c r="A3577" s="7">
        <v>42976</v>
      </c>
      <c r="B3577">
        <v>11.7</v>
      </c>
      <c r="C3577">
        <v>17.3169</v>
      </c>
      <c r="D3577">
        <f t="shared" si="140"/>
        <v>0.37999999999999901</v>
      </c>
      <c r="E3577">
        <f t="shared" si="141"/>
        <v>1.4661000000000008</v>
      </c>
    </row>
    <row r="3578" spans="1:5">
      <c r="A3578" s="7">
        <v>42977</v>
      </c>
      <c r="B3578">
        <v>11.22</v>
      </c>
      <c r="C3578">
        <v>16.468</v>
      </c>
      <c r="D3578">
        <f t="shared" si="140"/>
        <v>-0.47999999999999865</v>
      </c>
      <c r="E3578">
        <f t="shared" si="141"/>
        <v>-0.84890000000000043</v>
      </c>
    </row>
    <row r="3579" spans="1:5">
      <c r="A3579" s="7">
        <v>42978</v>
      </c>
      <c r="B3579">
        <v>10.59</v>
      </c>
      <c r="C3579">
        <v>15.6317</v>
      </c>
      <c r="D3579">
        <f t="shared" si="140"/>
        <v>-0.63000000000000078</v>
      </c>
      <c r="E3579">
        <f t="shared" si="141"/>
        <v>-0.8362999999999996</v>
      </c>
    </row>
    <row r="3580" spans="1:5">
      <c r="A3580" s="7">
        <v>42979</v>
      </c>
      <c r="B3580">
        <v>10.130000000000001</v>
      </c>
      <c r="C3580">
        <v>14.716699999999999</v>
      </c>
      <c r="D3580">
        <f t="shared" si="140"/>
        <v>-0.45999999999999908</v>
      </c>
      <c r="E3580">
        <f t="shared" si="141"/>
        <v>-0.91500000000000092</v>
      </c>
    </row>
    <row r="3581" spans="1:5">
      <c r="A3581" s="7">
        <v>42982</v>
      </c>
      <c r="B3581">
        <v>10.130000000000001</v>
      </c>
      <c r="C3581">
        <v>16.2117</v>
      </c>
      <c r="D3581">
        <f t="shared" si="140"/>
        <v>0</v>
      </c>
      <c r="E3581">
        <f t="shared" si="141"/>
        <v>1.495000000000001</v>
      </c>
    </row>
    <row r="3582" spans="1:5">
      <c r="A3582" s="7">
        <v>42983</v>
      </c>
      <c r="B3582">
        <v>12.23</v>
      </c>
      <c r="C3582">
        <v>16.4848</v>
      </c>
      <c r="D3582">
        <f t="shared" si="140"/>
        <v>2.0999999999999996</v>
      </c>
      <c r="E3582">
        <f t="shared" si="141"/>
        <v>0.27309999999999945</v>
      </c>
    </row>
    <row r="3583" spans="1:5">
      <c r="A3583" s="7">
        <v>42984</v>
      </c>
      <c r="B3583">
        <v>11.63</v>
      </c>
      <c r="C3583">
        <v>16.378599999999999</v>
      </c>
      <c r="D3583">
        <f t="shared" si="140"/>
        <v>-0.59999999999999964</v>
      </c>
      <c r="E3583">
        <f t="shared" si="141"/>
        <v>-0.10620000000000118</v>
      </c>
    </row>
    <row r="3584" spans="1:5">
      <c r="A3584" s="7">
        <v>42985</v>
      </c>
      <c r="B3584">
        <v>11.55</v>
      </c>
      <c r="C3584">
        <v>15.148199999999999</v>
      </c>
      <c r="D3584">
        <f t="shared" si="140"/>
        <v>-8.0000000000000071E-2</v>
      </c>
      <c r="E3584">
        <f t="shared" si="141"/>
        <v>-1.2303999999999995</v>
      </c>
    </row>
    <row r="3585" spans="1:5">
      <c r="A3585" s="7">
        <v>42986</v>
      </c>
      <c r="B3585">
        <v>12.12</v>
      </c>
      <c r="C3585">
        <v>15.199</v>
      </c>
      <c r="D3585">
        <f t="shared" si="140"/>
        <v>0.56999999999999851</v>
      </c>
      <c r="E3585">
        <f t="shared" si="141"/>
        <v>5.0800000000000622E-2</v>
      </c>
    </row>
    <row r="3586" spans="1:5">
      <c r="A3586" s="7">
        <v>42989</v>
      </c>
      <c r="B3586">
        <v>10.73</v>
      </c>
      <c r="C3586">
        <v>13.96</v>
      </c>
      <c r="D3586">
        <f t="shared" si="140"/>
        <v>-1.3899999999999988</v>
      </c>
      <c r="E3586">
        <f t="shared" si="141"/>
        <v>-1.238999999999999</v>
      </c>
    </row>
    <row r="3587" spans="1:5">
      <c r="A3587" s="7">
        <v>42990</v>
      </c>
      <c r="B3587">
        <v>10.58</v>
      </c>
      <c r="C3587">
        <v>13.446400000000001</v>
      </c>
      <c r="D3587">
        <f t="shared" si="140"/>
        <v>-0.15000000000000036</v>
      </c>
      <c r="E3587">
        <f t="shared" si="141"/>
        <v>-0.51360000000000028</v>
      </c>
    </row>
    <row r="3588" spans="1:5">
      <c r="A3588" s="7">
        <v>42991</v>
      </c>
      <c r="B3588">
        <v>10.5</v>
      </c>
      <c r="C3588">
        <v>13.042299999999999</v>
      </c>
      <c r="D3588">
        <f t="shared" si="140"/>
        <v>-8.0000000000000071E-2</v>
      </c>
      <c r="E3588">
        <f t="shared" si="141"/>
        <v>-0.40410000000000146</v>
      </c>
    </row>
    <row r="3589" spans="1:5">
      <c r="A3589" s="7">
        <v>42992</v>
      </c>
      <c r="B3589">
        <v>10.44</v>
      </c>
      <c r="C3589">
        <v>12.273899999999999</v>
      </c>
      <c r="D3589">
        <f t="shared" si="140"/>
        <v>-6.0000000000000497E-2</v>
      </c>
      <c r="E3589">
        <f t="shared" si="141"/>
        <v>-0.76839999999999975</v>
      </c>
    </row>
    <row r="3590" spans="1:5">
      <c r="A3590" s="7">
        <v>42993</v>
      </c>
      <c r="B3590">
        <v>10.17</v>
      </c>
      <c r="C3590">
        <v>12.1972</v>
      </c>
      <c r="D3590">
        <f t="shared" si="140"/>
        <v>-0.26999999999999957</v>
      </c>
      <c r="E3590">
        <f t="shared" si="141"/>
        <v>-7.669999999999888E-2</v>
      </c>
    </row>
    <row r="3591" spans="1:5">
      <c r="A3591" s="7">
        <v>42996</v>
      </c>
      <c r="B3591">
        <v>10.15</v>
      </c>
      <c r="C3591">
        <v>11.943</v>
      </c>
      <c r="D3591">
        <f t="shared" si="140"/>
        <v>-1.9999999999999574E-2</v>
      </c>
      <c r="E3591">
        <f t="shared" si="141"/>
        <v>-0.25420000000000087</v>
      </c>
    </row>
    <row r="3592" spans="1:5">
      <c r="A3592" s="7">
        <v>42997</v>
      </c>
      <c r="B3592">
        <v>10.18</v>
      </c>
      <c r="C3592">
        <v>11.7216</v>
      </c>
      <c r="D3592">
        <f t="shared" si="140"/>
        <v>2.9999999999999361E-2</v>
      </c>
      <c r="E3592">
        <f t="shared" si="141"/>
        <v>-0.22139999999999915</v>
      </c>
    </row>
    <row r="3593" spans="1:5">
      <c r="A3593" s="7">
        <v>42998</v>
      </c>
      <c r="B3593">
        <v>9.7799999999999994</v>
      </c>
      <c r="C3593">
        <v>11.7949</v>
      </c>
      <c r="D3593">
        <f t="shared" si="140"/>
        <v>-0.40000000000000036</v>
      </c>
      <c r="E3593">
        <f t="shared" si="141"/>
        <v>7.3299999999999699E-2</v>
      </c>
    </row>
    <row r="3594" spans="1:5">
      <c r="A3594" s="7">
        <v>42999</v>
      </c>
      <c r="B3594">
        <v>9.67</v>
      </c>
      <c r="C3594">
        <v>11.1906</v>
      </c>
      <c r="D3594">
        <f t="shared" si="140"/>
        <v>-0.10999999999999943</v>
      </c>
      <c r="E3594">
        <f t="shared" si="141"/>
        <v>-0.60430000000000028</v>
      </c>
    </row>
    <row r="3595" spans="1:5">
      <c r="A3595" s="7">
        <v>43000</v>
      </c>
      <c r="B3595">
        <v>9.59</v>
      </c>
      <c r="C3595">
        <v>11.708</v>
      </c>
      <c r="D3595">
        <f t="shared" si="140"/>
        <v>-8.0000000000000071E-2</v>
      </c>
      <c r="E3595">
        <f t="shared" si="141"/>
        <v>0.5174000000000003</v>
      </c>
    </row>
    <row r="3596" spans="1:5">
      <c r="A3596" s="7">
        <v>43003</v>
      </c>
      <c r="B3596">
        <v>10.210000000000001</v>
      </c>
      <c r="C3596">
        <v>12.366300000000001</v>
      </c>
      <c r="D3596">
        <f t="shared" si="140"/>
        <v>0.62000000000000099</v>
      </c>
      <c r="E3596">
        <f t="shared" si="141"/>
        <v>0.65830000000000055</v>
      </c>
    </row>
    <row r="3597" spans="1:5">
      <c r="A3597" s="7">
        <v>43004</v>
      </c>
      <c r="B3597">
        <v>10.17</v>
      </c>
      <c r="C3597">
        <v>12.5406</v>
      </c>
      <c r="D3597">
        <f t="shared" si="140"/>
        <v>-4.0000000000000924E-2</v>
      </c>
      <c r="E3597">
        <f t="shared" si="141"/>
        <v>0.17429999999999879</v>
      </c>
    </row>
    <row r="3598" spans="1:5">
      <c r="A3598" s="7">
        <v>43005</v>
      </c>
      <c r="B3598">
        <v>9.8699999999999992</v>
      </c>
      <c r="C3598">
        <v>12.1282</v>
      </c>
      <c r="D3598">
        <f t="shared" si="140"/>
        <v>-0.30000000000000071</v>
      </c>
      <c r="E3598">
        <f t="shared" si="141"/>
        <v>-0.41239999999999988</v>
      </c>
    </row>
    <row r="3599" spans="1:5">
      <c r="A3599" s="7">
        <v>43006</v>
      </c>
      <c r="B3599">
        <v>9.5500000000000007</v>
      </c>
      <c r="C3599">
        <v>12.1259</v>
      </c>
      <c r="D3599">
        <f t="shared" si="140"/>
        <v>-0.31999999999999851</v>
      </c>
      <c r="E3599">
        <f t="shared" si="141"/>
        <v>-2.2999999999999687E-3</v>
      </c>
    </row>
    <row r="3600" spans="1:5">
      <c r="A3600" s="7">
        <v>43007</v>
      </c>
      <c r="B3600">
        <v>9.51</v>
      </c>
      <c r="C3600">
        <v>12.120799999999999</v>
      </c>
      <c r="D3600">
        <f t="shared" ref="D3600:D3663" si="142">B3600-B3599</f>
        <v>-4.0000000000000924E-2</v>
      </c>
      <c r="E3600">
        <f t="shared" ref="E3600:E3663" si="143">C3600-C3599</f>
        <v>-5.1000000000005485E-3</v>
      </c>
    </row>
    <row r="3601" spans="1:5">
      <c r="A3601" s="7">
        <v>43010</v>
      </c>
      <c r="B3601">
        <v>9.4499999999999993</v>
      </c>
      <c r="C3601">
        <v>12.1739</v>
      </c>
      <c r="D3601">
        <f t="shared" si="142"/>
        <v>-6.0000000000000497E-2</v>
      </c>
      <c r="E3601">
        <f t="shared" si="143"/>
        <v>5.3100000000000591E-2</v>
      </c>
    </row>
    <row r="3602" spans="1:5">
      <c r="A3602" s="7">
        <v>43011</v>
      </c>
      <c r="B3602">
        <v>9.51</v>
      </c>
      <c r="C3602">
        <v>11.836499999999999</v>
      </c>
      <c r="D3602">
        <f t="shared" si="142"/>
        <v>6.0000000000000497E-2</v>
      </c>
      <c r="E3602">
        <f t="shared" si="143"/>
        <v>-0.33740000000000059</v>
      </c>
    </row>
    <row r="3603" spans="1:5">
      <c r="A3603" s="7">
        <v>43012</v>
      </c>
      <c r="B3603">
        <v>9.6300000000000008</v>
      </c>
      <c r="C3603">
        <v>12.7752</v>
      </c>
      <c r="D3603">
        <f t="shared" si="142"/>
        <v>0.12000000000000099</v>
      </c>
      <c r="E3603">
        <f t="shared" si="143"/>
        <v>0.93870000000000076</v>
      </c>
    </row>
    <row r="3604" spans="1:5">
      <c r="A3604" s="7">
        <v>43013</v>
      </c>
      <c r="B3604">
        <v>9.19</v>
      </c>
      <c r="C3604">
        <v>12.087</v>
      </c>
      <c r="D3604">
        <f t="shared" si="142"/>
        <v>-0.44000000000000128</v>
      </c>
      <c r="E3604">
        <f t="shared" si="143"/>
        <v>-0.68820000000000014</v>
      </c>
    </row>
    <row r="3605" spans="1:5">
      <c r="A3605" s="7">
        <v>43014</v>
      </c>
      <c r="B3605">
        <v>9.65</v>
      </c>
      <c r="C3605">
        <v>12.5055</v>
      </c>
      <c r="D3605">
        <f t="shared" si="142"/>
        <v>0.46000000000000085</v>
      </c>
      <c r="E3605">
        <f t="shared" si="143"/>
        <v>0.41849999999999987</v>
      </c>
    </row>
    <row r="3606" spans="1:5">
      <c r="A3606" s="7">
        <v>43017</v>
      </c>
      <c r="B3606">
        <v>10.33</v>
      </c>
      <c r="C3606">
        <v>12.610200000000001</v>
      </c>
      <c r="D3606">
        <f t="shared" si="142"/>
        <v>0.67999999999999972</v>
      </c>
      <c r="E3606">
        <f t="shared" si="143"/>
        <v>0.10470000000000113</v>
      </c>
    </row>
    <row r="3607" spans="1:5">
      <c r="A3607" s="7">
        <v>43018</v>
      </c>
      <c r="B3607">
        <v>10.08</v>
      </c>
      <c r="C3607">
        <v>13.394399999999999</v>
      </c>
      <c r="D3607">
        <f t="shared" si="142"/>
        <v>-0.25</v>
      </c>
      <c r="E3607">
        <f t="shared" si="143"/>
        <v>0.78419999999999845</v>
      </c>
    </row>
    <row r="3608" spans="1:5">
      <c r="A3608" s="7">
        <v>43019</v>
      </c>
      <c r="B3608">
        <v>9.85</v>
      </c>
      <c r="C3608">
        <v>12.669499999999999</v>
      </c>
      <c r="D3608">
        <f t="shared" si="142"/>
        <v>-0.23000000000000043</v>
      </c>
      <c r="E3608">
        <f t="shared" si="143"/>
        <v>-0.72489999999999988</v>
      </c>
    </row>
    <row r="3609" spans="1:5">
      <c r="A3609" s="7">
        <v>43020</v>
      </c>
      <c r="B3609">
        <v>9.91</v>
      </c>
      <c r="C3609">
        <v>12.3247</v>
      </c>
      <c r="D3609">
        <f t="shared" si="142"/>
        <v>6.0000000000000497E-2</v>
      </c>
      <c r="E3609">
        <f t="shared" si="143"/>
        <v>-0.34479999999999933</v>
      </c>
    </row>
    <row r="3610" spans="1:5">
      <c r="A3610" s="7">
        <v>43021</v>
      </c>
      <c r="B3610">
        <v>9.61</v>
      </c>
      <c r="C3610">
        <v>11.845800000000001</v>
      </c>
      <c r="D3610">
        <f t="shared" si="142"/>
        <v>-0.30000000000000071</v>
      </c>
      <c r="E3610">
        <f t="shared" si="143"/>
        <v>-0.47889999999999944</v>
      </c>
    </row>
    <row r="3611" spans="1:5">
      <c r="A3611" s="7">
        <v>43024</v>
      </c>
      <c r="B3611">
        <v>9.91</v>
      </c>
      <c r="C3611">
        <v>11.903700000000001</v>
      </c>
      <c r="D3611">
        <f t="shared" si="142"/>
        <v>0.30000000000000071</v>
      </c>
      <c r="E3611">
        <f t="shared" si="143"/>
        <v>5.7900000000000063E-2</v>
      </c>
    </row>
    <row r="3612" spans="1:5">
      <c r="A3612" s="7">
        <v>43025</v>
      </c>
      <c r="B3612">
        <v>10.31</v>
      </c>
      <c r="C3612">
        <v>11.629899999999999</v>
      </c>
      <c r="D3612">
        <f t="shared" si="142"/>
        <v>0.40000000000000036</v>
      </c>
      <c r="E3612">
        <f t="shared" si="143"/>
        <v>-0.27380000000000138</v>
      </c>
    </row>
    <row r="3613" spans="1:5">
      <c r="A3613" s="7">
        <v>43026</v>
      </c>
      <c r="B3613">
        <v>10.07</v>
      </c>
      <c r="C3613">
        <v>11.051399999999999</v>
      </c>
      <c r="D3613">
        <f t="shared" si="142"/>
        <v>-0.24000000000000021</v>
      </c>
      <c r="E3613">
        <f t="shared" si="143"/>
        <v>-0.57850000000000001</v>
      </c>
    </row>
    <row r="3614" spans="1:5">
      <c r="A3614" s="7">
        <v>43027</v>
      </c>
      <c r="B3614">
        <v>10.050000000000001</v>
      </c>
      <c r="C3614">
        <v>12.4435</v>
      </c>
      <c r="D3614">
        <f t="shared" si="142"/>
        <v>-1.9999999999999574E-2</v>
      </c>
      <c r="E3614">
        <f t="shared" si="143"/>
        <v>1.392100000000001</v>
      </c>
    </row>
    <row r="3615" spans="1:5">
      <c r="A3615" s="7">
        <v>43028</v>
      </c>
      <c r="B3615">
        <v>9.9700000000000006</v>
      </c>
      <c r="C3615">
        <v>12.216699999999999</v>
      </c>
      <c r="D3615">
        <f t="shared" si="142"/>
        <v>-8.0000000000000071E-2</v>
      </c>
      <c r="E3615">
        <f t="shared" si="143"/>
        <v>-0.22680000000000078</v>
      </c>
    </row>
    <row r="3616" spans="1:5">
      <c r="A3616" s="7">
        <v>43031</v>
      </c>
      <c r="B3616">
        <v>11.07</v>
      </c>
      <c r="C3616">
        <v>12.590400000000001</v>
      </c>
      <c r="D3616">
        <f t="shared" si="142"/>
        <v>1.0999999999999996</v>
      </c>
      <c r="E3616">
        <f t="shared" si="143"/>
        <v>0.37370000000000125</v>
      </c>
    </row>
    <row r="3617" spans="1:5">
      <c r="A3617" s="7">
        <v>43032</v>
      </c>
      <c r="B3617">
        <v>11.16</v>
      </c>
      <c r="C3617">
        <v>12.942399999999999</v>
      </c>
      <c r="D3617">
        <f t="shared" si="142"/>
        <v>8.9999999999999858E-2</v>
      </c>
      <c r="E3617">
        <f t="shared" si="143"/>
        <v>0.35199999999999854</v>
      </c>
    </row>
    <row r="3618" spans="1:5">
      <c r="A3618" s="7">
        <v>43033</v>
      </c>
      <c r="B3618">
        <v>11.23</v>
      </c>
      <c r="C3618">
        <v>14.5349</v>
      </c>
      <c r="D3618">
        <f t="shared" si="142"/>
        <v>7.0000000000000284E-2</v>
      </c>
      <c r="E3618">
        <f t="shared" si="143"/>
        <v>1.5925000000000011</v>
      </c>
    </row>
    <row r="3619" spans="1:5">
      <c r="A3619" s="7">
        <v>43034</v>
      </c>
      <c r="B3619">
        <v>11.3</v>
      </c>
      <c r="C3619">
        <v>12.915900000000001</v>
      </c>
      <c r="D3619">
        <f t="shared" si="142"/>
        <v>7.0000000000000284E-2</v>
      </c>
      <c r="E3619">
        <f t="shared" si="143"/>
        <v>-1.6189999999999998</v>
      </c>
    </row>
    <row r="3620" spans="1:5">
      <c r="A3620" s="7">
        <v>43035</v>
      </c>
      <c r="B3620">
        <v>9.8000000000000007</v>
      </c>
      <c r="C3620">
        <v>12.495100000000001</v>
      </c>
      <c r="D3620">
        <f t="shared" si="142"/>
        <v>-1.5</v>
      </c>
      <c r="E3620">
        <f t="shared" si="143"/>
        <v>-0.42079999999999984</v>
      </c>
    </row>
    <row r="3621" spans="1:5">
      <c r="A3621" s="7">
        <v>43038</v>
      </c>
      <c r="B3621">
        <v>10.5</v>
      </c>
      <c r="C3621">
        <v>12.8308</v>
      </c>
      <c r="D3621">
        <f t="shared" si="142"/>
        <v>0.69999999999999929</v>
      </c>
      <c r="E3621">
        <f t="shared" si="143"/>
        <v>0.33569999999999922</v>
      </c>
    </row>
    <row r="3622" spans="1:5">
      <c r="A3622" s="7">
        <v>43039</v>
      </c>
      <c r="B3622">
        <v>10.18</v>
      </c>
      <c r="C3622">
        <v>11.9864</v>
      </c>
      <c r="D3622">
        <f t="shared" si="142"/>
        <v>-0.32000000000000028</v>
      </c>
      <c r="E3622">
        <f t="shared" si="143"/>
        <v>-0.84440000000000026</v>
      </c>
    </row>
    <row r="3623" spans="1:5">
      <c r="A3623" s="7">
        <v>43040</v>
      </c>
      <c r="B3623">
        <v>10.199999999999999</v>
      </c>
      <c r="C3623">
        <v>11.792400000000001</v>
      </c>
      <c r="D3623">
        <f t="shared" si="142"/>
        <v>1.9999999999999574E-2</v>
      </c>
      <c r="E3623">
        <f t="shared" si="143"/>
        <v>-0.19399999999999906</v>
      </c>
    </row>
    <row r="3624" spans="1:5">
      <c r="A3624" s="7">
        <v>43041</v>
      </c>
      <c r="B3624">
        <v>9.93</v>
      </c>
      <c r="C3624">
        <v>12.0219</v>
      </c>
      <c r="D3624">
        <f t="shared" si="142"/>
        <v>-0.26999999999999957</v>
      </c>
      <c r="E3624">
        <f t="shared" si="143"/>
        <v>0.22949999999999982</v>
      </c>
    </row>
    <row r="3625" spans="1:5">
      <c r="A3625" s="7">
        <v>43042</v>
      </c>
      <c r="B3625">
        <v>9.14</v>
      </c>
      <c r="C3625">
        <v>11.563499999999999</v>
      </c>
      <c r="D3625">
        <f t="shared" si="142"/>
        <v>-0.78999999999999915</v>
      </c>
      <c r="E3625">
        <f t="shared" si="143"/>
        <v>-0.45840000000000103</v>
      </c>
    </row>
    <row r="3626" spans="1:5">
      <c r="A3626" s="7">
        <v>43045</v>
      </c>
      <c r="B3626">
        <v>9.4</v>
      </c>
      <c r="C3626">
        <v>11.6934</v>
      </c>
      <c r="D3626">
        <f t="shared" si="142"/>
        <v>0.25999999999999979</v>
      </c>
      <c r="E3626">
        <f t="shared" si="143"/>
        <v>0.12990000000000101</v>
      </c>
    </row>
    <row r="3627" spans="1:5">
      <c r="A3627" s="7">
        <v>43046</v>
      </c>
      <c r="B3627">
        <v>9.89</v>
      </c>
      <c r="C3627">
        <v>12.133699999999999</v>
      </c>
      <c r="D3627">
        <f t="shared" si="142"/>
        <v>0.49000000000000021</v>
      </c>
      <c r="E3627">
        <f t="shared" si="143"/>
        <v>0.4402999999999988</v>
      </c>
    </row>
    <row r="3628" spans="1:5">
      <c r="A3628" s="7">
        <v>43047</v>
      </c>
      <c r="B3628">
        <v>9.7799999999999994</v>
      </c>
      <c r="C3628">
        <v>12.4069</v>
      </c>
      <c r="D3628">
        <f t="shared" si="142"/>
        <v>-0.11000000000000121</v>
      </c>
      <c r="E3628">
        <f t="shared" si="143"/>
        <v>0.273200000000001</v>
      </c>
    </row>
    <row r="3629" spans="1:5">
      <c r="A3629" s="7">
        <v>43048</v>
      </c>
      <c r="B3629">
        <v>10.5</v>
      </c>
      <c r="C3629">
        <v>13.915800000000001</v>
      </c>
      <c r="D3629">
        <f t="shared" si="142"/>
        <v>0.72000000000000064</v>
      </c>
      <c r="E3629">
        <f t="shared" si="143"/>
        <v>1.5089000000000006</v>
      </c>
    </row>
    <row r="3630" spans="1:5">
      <c r="A3630" s="7">
        <v>43049</v>
      </c>
      <c r="B3630">
        <v>11.29</v>
      </c>
      <c r="C3630">
        <v>14.452999999999999</v>
      </c>
      <c r="D3630">
        <f t="shared" si="142"/>
        <v>0.78999999999999915</v>
      </c>
      <c r="E3630">
        <f t="shared" si="143"/>
        <v>0.53719999999999857</v>
      </c>
    </row>
    <row r="3631" spans="1:5">
      <c r="A3631" s="7">
        <v>43052</v>
      </c>
      <c r="B3631">
        <v>11.5</v>
      </c>
      <c r="C3631">
        <v>14.381600000000001</v>
      </c>
      <c r="D3631">
        <f t="shared" si="142"/>
        <v>0.21000000000000085</v>
      </c>
      <c r="E3631">
        <f t="shared" si="143"/>
        <v>-7.1399999999998798E-2</v>
      </c>
    </row>
    <row r="3632" spans="1:5">
      <c r="A3632" s="7">
        <v>43053</v>
      </c>
      <c r="B3632">
        <v>11.59</v>
      </c>
      <c r="C3632">
        <v>15.2348</v>
      </c>
      <c r="D3632">
        <f t="shared" si="142"/>
        <v>8.9999999999999858E-2</v>
      </c>
      <c r="E3632">
        <f t="shared" si="143"/>
        <v>0.85319999999999929</v>
      </c>
    </row>
    <row r="3633" spans="1:5">
      <c r="A3633" s="7">
        <v>43054</v>
      </c>
      <c r="B3633">
        <v>13.13</v>
      </c>
      <c r="C3633">
        <v>15.5778</v>
      </c>
      <c r="D3633">
        <f t="shared" si="142"/>
        <v>1.5400000000000009</v>
      </c>
      <c r="E3633">
        <f t="shared" si="143"/>
        <v>0.34299999999999997</v>
      </c>
    </row>
    <row r="3634" spans="1:5">
      <c r="A3634" s="7">
        <v>43055</v>
      </c>
      <c r="B3634">
        <v>11.76</v>
      </c>
      <c r="C3634">
        <v>15.0291</v>
      </c>
      <c r="D3634">
        <f t="shared" si="142"/>
        <v>-1.370000000000001</v>
      </c>
      <c r="E3634">
        <f t="shared" si="143"/>
        <v>-0.54870000000000019</v>
      </c>
    </row>
    <row r="3635" spans="1:5">
      <c r="A3635" s="7">
        <v>43056</v>
      </c>
      <c r="B3635">
        <v>11.43</v>
      </c>
      <c r="C3635">
        <v>14.742800000000001</v>
      </c>
      <c r="D3635">
        <f t="shared" si="142"/>
        <v>-0.33000000000000007</v>
      </c>
      <c r="E3635">
        <f t="shared" si="143"/>
        <v>-0.28629999999999889</v>
      </c>
    </row>
    <row r="3636" spans="1:5">
      <c r="A3636" s="7">
        <v>43059</v>
      </c>
      <c r="B3636">
        <v>10.65</v>
      </c>
      <c r="C3636">
        <v>13.703900000000001</v>
      </c>
      <c r="D3636">
        <f t="shared" si="142"/>
        <v>-0.77999999999999936</v>
      </c>
      <c r="E3636">
        <f t="shared" si="143"/>
        <v>-1.0388999999999999</v>
      </c>
    </row>
    <row r="3637" spans="1:5">
      <c r="A3637" s="7">
        <v>43060</v>
      </c>
      <c r="B3637">
        <v>9.73</v>
      </c>
      <c r="C3637">
        <v>12.935499999999999</v>
      </c>
      <c r="D3637">
        <f t="shared" si="142"/>
        <v>-0.91999999999999993</v>
      </c>
      <c r="E3637">
        <f t="shared" si="143"/>
        <v>-0.76840000000000153</v>
      </c>
    </row>
    <row r="3638" spans="1:5">
      <c r="A3638" s="7">
        <v>43061</v>
      </c>
      <c r="B3638">
        <v>9.8800000000000008</v>
      </c>
      <c r="C3638">
        <v>12.871700000000001</v>
      </c>
      <c r="D3638">
        <f t="shared" si="142"/>
        <v>0.15000000000000036</v>
      </c>
      <c r="E3638">
        <f t="shared" si="143"/>
        <v>-6.3799999999998747E-2</v>
      </c>
    </row>
    <row r="3639" spans="1:5">
      <c r="A3639" s="7">
        <v>43062</v>
      </c>
      <c r="B3639">
        <v>9.8800000000000008</v>
      </c>
      <c r="C3639">
        <v>12.7296</v>
      </c>
      <c r="D3639">
        <f t="shared" si="142"/>
        <v>0</v>
      </c>
      <c r="E3639">
        <f t="shared" si="143"/>
        <v>-0.142100000000001</v>
      </c>
    </row>
    <row r="3640" spans="1:5">
      <c r="A3640" s="7">
        <v>43063</v>
      </c>
      <c r="B3640">
        <v>9.67</v>
      </c>
      <c r="C3640">
        <v>12.8582</v>
      </c>
      <c r="D3640">
        <f t="shared" si="142"/>
        <v>-0.21000000000000085</v>
      </c>
      <c r="E3640">
        <f t="shared" si="143"/>
        <v>0.12860000000000049</v>
      </c>
    </row>
    <row r="3641" spans="1:5">
      <c r="A3641" s="7">
        <v>43066</v>
      </c>
      <c r="B3641">
        <v>9.8699999999999992</v>
      </c>
      <c r="C3641">
        <v>13.5459</v>
      </c>
      <c r="D3641">
        <f t="shared" si="142"/>
        <v>0.19999999999999929</v>
      </c>
      <c r="E3641">
        <f t="shared" si="143"/>
        <v>0.68769999999999953</v>
      </c>
    </row>
    <row r="3642" spans="1:5">
      <c r="A3642" s="7">
        <v>43067</v>
      </c>
      <c r="B3642">
        <v>10.029999999999999</v>
      </c>
      <c r="C3642">
        <v>12.8773</v>
      </c>
      <c r="D3642">
        <f t="shared" si="142"/>
        <v>0.16000000000000014</v>
      </c>
      <c r="E3642">
        <f t="shared" si="143"/>
        <v>-0.66859999999999964</v>
      </c>
    </row>
    <row r="3643" spans="1:5">
      <c r="A3643" s="7">
        <v>43068</v>
      </c>
      <c r="B3643">
        <v>10.7</v>
      </c>
      <c r="C3643">
        <v>13.5436</v>
      </c>
      <c r="D3643">
        <f t="shared" si="142"/>
        <v>0.66999999999999993</v>
      </c>
      <c r="E3643">
        <f t="shared" si="143"/>
        <v>0.66629999999999967</v>
      </c>
    </row>
    <row r="3644" spans="1:5">
      <c r="A3644" s="7">
        <v>43069</v>
      </c>
      <c r="B3644">
        <v>11.28</v>
      </c>
      <c r="C3644">
        <v>13.470800000000001</v>
      </c>
      <c r="D3644">
        <f t="shared" si="142"/>
        <v>0.58000000000000007</v>
      </c>
      <c r="E3644">
        <f t="shared" si="143"/>
        <v>-7.2799999999999088E-2</v>
      </c>
    </row>
    <row r="3645" spans="1:5">
      <c r="A3645" s="7">
        <v>43070</v>
      </c>
      <c r="B3645">
        <v>11.43</v>
      </c>
      <c r="C3645">
        <v>16.0124</v>
      </c>
      <c r="D3645">
        <f t="shared" si="142"/>
        <v>0.15000000000000036</v>
      </c>
      <c r="E3645">
        <f t="shared" si="143"/>
        <v>2.541599999999999</v>
      </c>
    </row>
    <row r="3646" spans="1:5">
      <c r="A3646" s="7">
        <v>43073</v>
      </c>
      <c r="B3646">
        <v>11.68</v>
      </c>
      <c r="C3646">
        <v>13.7242</v>
      </c>
      <c r="D3646">
        <f t="shared" si="142"/>
        <v>0.25</v>
      </c>
      <c r="E3646">
        <f t="shared" si="143"/>
        <v>-2.2881999999999998</v>
      </c>
    </row>
    <row r="3647" spans="1:5">
      <c r="A3647" s="7">
        <v>43074</v>
      </c>
      <c r="B3647">
        <v>11.33</v>
      </c>
      <c r="C3647">
        <v>13.1587</v>
      </c>
      <c r="D3647">
        <f t="shared" si="142"/>
        <v>-0.34999999999999964</v>
      </c>
      <c r="E3647">
        <f t="shared" si="143"/>
        <v>-0.56550000000000011</v>
      </c>
    </row>
    <row r="3648" spans="1:5">
      <c r="A3648" s="7">
        <v>43075</v>
      </c>
      <c r="B3648">
        <v>11.02</v>
      </c>
      <c r="C3648">
        <v>13.9107</v>
      </c>
      <c r="D3648">
        <f t="shared" si="142"/>
        <v>-0.3100000000000005</v>
      </c>
      <c r="E3648">
        <f t="shared" si="143"/>
        <v>0.75200000000000067</v>
      </c>
    </row>
    <row r="3649" spans="1:5">
      <c r="A3649" s="7">
        <v>43076</v>
      </c>
      <c r="B3649">
        <v>10.16</v>
      </c>
      <c r="C3649">
        <v>13.4513</v>
      </c>
      <c r="D3649">
        <f t="shared" si="142"/>
        <v>-0.85999999999999943</v>
      </c>
      <c r="E3649">
        <f t="shared" si="143"/>
        <v>-0.45940000000000047</v>
      </c>
    </row>
    <row r="3650" spans="1:5">
      <c r="A3650" s="7">
        <v>43077</v>
      </c>
      <c r="B3650">
        <v>9.58</v>
      </c>
      <c r="C3650">
        <v>12.8484</v>
      </c>
      <c r="D3650">
        <f t="shared" si="142"/>
        <v>-0.58000000000000007</v>
      </c>
      <c r="E3650">
        <f t="shared" si="143"/>
        <v>-0.60289999999999999</v>
      </c>
    </row>
    <row r="3651" spans="1:5">
      <c r="A3651" s="7">
        <v>43080</v>
      </c>
      <c r="B3651">
        <v>9.34</v>
      </c>
      <c r="C3651">
        <v>12.9236</v>
      </c>
      <c r="D3651">
        <f t="shared" si="142"/>
        <v>-0.24000000000000021</v>
      </c>
      <c r="E3651">
        <f t="shared" si="143"/>
        <v>7.52000000000006E-2</v>
      </c>
    </row>
    <row r="3652" spans="1:5">
      <c r="A3652" s="7">
        <v>43081</v>
      </c>
      <c r="B3652">
        <v>9.92</v>
      </c>
      <c r="C3652">
        <v>12.4734</v>
      </c>
      <c r="D3652">
        <f t="shared" si="142"/>
        <v>0.58000000000000007</v>
      </c>
      <c r="E3652">
        <f t="shared" si="143"/>
        <v>-0.4502000000000006</v>
      </c>
    </row>
    <row r="3653" spans="1:5">
      <c r="A3653" s="7">
        <v>43082</v>
      </c>
      <c r="B3653">
        <v>10.18</v>
      </c>
      <c r="C3653">
        <v>12.734400000000001</v>
      </c>
      <c r="D3653">
        <f t="shared" si="142"/>
        <v>0.25999999999999979</v>
      </c>
      <c r="E3653">
        <f t="shared" si="143"/>
        <v>0.26100000000000101</v>
      </c>
    </row>
    <row r="3654" spans="1:5">
      <c r="A3654" s="7">
        <v>43083</v>
      </c>
      <c r="B3654">
        <v>10.49</v>
      </c>
      <c r="C3654">
        <v>12.263500000000001</v>
      </c>
      <c r="D3654">
        <f t="shared" si="142"/>
        <v>0.3100000000000005</v>
      </c>
      <c r="E3654">
        <f t="shared" si="143"/>
        <v>-0.47090000000000032</v>
      </c>
    </row>
    <row r="3655" spans="1:5">
      <c r="A3655" s="7">
        <v>43084</v>
      </c>
      <c r="B3655">
        <v>9.42</v>
      </c>
      <c r="C3655">
        <v>11.792</v>
      </c>
      <c r="D3655">
        <f t="shared" si="142"/>
        <v>-1.0700000000000003</v>
      </c>
      <c r="E3655">
        <f t="shared" si="143"/>
        <v>-0.4715000000000007</v>
      </c>
    </row>
    <row r="3656" spans="1:5">
      <c r="A3656" s="7">
        <v>43087</v>
      </c>
      <c r="B3656">
        <v>9.5299999999999994</v>
      </c>
      <c r="C3656">
        <v>10.6783</v>
      </c>
      <c r="D3656">
        <f t="shared" si="142"/>
        <v>0.10999999999999943</v>
      </c>
      <c r="E3656">
        <f t="shared" si="143"/>
        <v>-1.1136999999999997</v>
      </c>
    </row>
    <row r="3657" spans="1:5">
      <c r="A3657" s="7">
        <v>43088</v>
      </c>
      <c r="B3657">
        <v>10.029999999999999</v>
      </c>
      <c r="C3657">
        <v>11.196999999999999</v>
      </c>
      <c r="D3657">
        <f t="shared" si="142"/>
        <v>0.5</v>
      </c>
      <c r="E3657">
        <f t="shared" si="143"/>
        <v>0.51869999999999905</v>
      </c>
    </row>
    <row r="3658" spans="1:5">
      <c r="A3658" s="7">
        <v>43089</v>
      </c>
      <c r="B3658">
        <v>9.7200000000000006</v>
      </c>
      <c r="C3658">
        <v>12.5108</v>
      </c>
      <c r="D3658">
        <f t="shared" si="142"/>
        <v>-0.30999999999999872</v>
      </c>
      <c r="E3658">
        <f t="shared" si="143"/>
        <v>1.3138000000000005</v>
      </c>
    </row>
    <row r="3659" spans="1:5">
      <c r="A3659" s="7">
        <v>43090</v>
      </c>
      <c r="B3659">
        <v>9.6199999999999992</v>
      </c>
      <c r="C3659">
        <v>11.7371</v>
      </c>
      <c r="D3659">
        <f t="shared" si="142"/>
        <v>-0.10000000000000142</v>
      </c>
      <c r="E3659">
        <f t="shared" si="143"/>
        <v>-0.77369999999999983</v>
      </c>
    </row>
    <row r="3660" spans="1:5">
      <c r="A3660" s="7">
        <v>43091</v>
      </c>
      <c r="B3660">
        <v>9.9</v>
      </c>
      <c r="C3660">
        <v>12.005699999999999</v>
      </c>
      <c r="D3660">
        <f t="shared" si="142"/>
        <v>0.28000000000000114</v>
      </c>
      <c r="E3660">
        <f t="shared" si="143"/>
        <v>0.26859999999999928</v>
      </c>
    </row>
    <row r="3661" spans="1:5">
      <c r="A3661" s="7">
        <v>43094</v>
      </c>
      <c r="B3661">
        <v>9.9</v>
      </c>
      <c r="C3661">
        <v>12.005699999999999</v>
      </c>
      <c r="D3661">
        <f t="shared" si="142"/>
        <v>0</v>
      </c>
      <c r="E3661">
        <f t="shared" si="143"/>
        <v>0</v>
      </c>
    </row>
    <row r="3662" spans="1:5">
      <c r="A3662" s="7">
        <v>43095</v>
      </c>
      <c r="B3662">
        <v>10.25</v>
      </c>
      <c r="C3662">
        <v>12.005699999999999</v>
      </c>
      <c r="D3662">
        <f t="shared" si="142"/>
        <v>0.34999999999999964</v>
      </c>
      <c r="E3662">
        <f t="shared" si="143"/>
        <v>0</v>
      </c>
    </row>
    <row r="3663" spans="1:5">
      <c r="A3663" s="7">
        <v>43096</v>
      </c>
      <c r="B3663">
        <v>10.47</v>
      </c>
      <c r="C3663">
        <v>12.7143</v>
      </c>
      <c r="D3663">
        <f t="shared" si="142"/>
        <v>0.22000000000000064</v>
      </c>
      <c r="E3663">
        <f t="shared" si="143"/>
        <v>0.70860000000000056</v>
      </c>
    </row>
    <row r="3664" spans="1:5">
      <c r="A3664" s="7">
        <v>43097</v>
      </c>
      <c r="B3664">
        <v>10.18</v>
      </c>
      <c r="C3664">
        <v>13.6229</v>
      </c>
      <c r="D3664">
        <f t="shared" ref="D3664:D3727" si="144">B3664-B3663</f>
        <v>-0.29000000000000092</v>
      </c>
      <c r="E3664">
        <f t="shared" ref="E3664:E3727" si="145">C3664-C3663</f>
        <v>0.90859999999999985</v>
      </c>
    </row>
    <row r="3665" spans="1:5">
      <c r="A3665" s="7">
        <v>43098</v>
      </c>
      <c r="B3665">
        <v>11.04</v>
      </c>
      <c r="C3665">
        <v>13.5114</v>
      </c>
      <c r="D3665">
        <f t="shared" si="144"/>
        <v>0.85999999999999943</v>
      </c>
      <c r="E3665">
        <f t="shared" si="145"/>
        <v>-0.11149999999999949</v>
      </c>
    </row>
    <row r="3666" spans="1:5">
      <c r="A3666" s="7">
        <v>43101</v>
      </c>
      <c r="B3666">
        <v>11.04</v>
      </c>
      <c r="C3666">
        <v>13.5114</v>
      </c>
      <c r="D3666">
        <f t="shared" si="144"/>
        <v>0</v>
      </c>
      <c r="E3666">
        <f t="shared" si="145"/>
        <v>0</v>
      </c>
    </row>
    <row r="3667" spans="1:5">
      <c r="A3667" s="7">
        <v>43102</v>
      </c>
      <c r="B3667">
        <v>9.77</v>
      </c>
      <c r="C3667">
        <v>13.367599999999999</v>
      </c>
      <c r="D3667">
        <f t="shared" si="144"/>
        <v>-1.2699999999999996</v>
      </c>
      <c r="E3667">
        <f t="shared" si="145"/>
        <v>-0.14380000000000059</v>
      </c>
    </row>
    <row r="3668" spans="1:5">
      <c r="A3668" s="7">
        <v>43103</v>
      </c>
      <c r="B3668">
        <v>9.15</v>
      </c>
      <c r="C3668">
        <v>12.136699999999999</v>
      </c>
      <c r="D3668">
        <f t="shared" si="144"/>
        <v>-0.61999999999999922</v>
      </c>
      <c r="E3668">
        <f t="shared" si="145"/>
        <v>-1.2309000000000001</v>
      </c>
    </row>
    <row r="3669" spans="1:5">
      <c r="A3669" s="7">
        <v>43104</v>
      </c>
      <c r="B3669">
        <v>9.2200000000000006</v>
      </c>
      <c r="C3669">
        <v>11.410500000000001</v>
      </c>
      <c r="D3669">
        <f t="shared" si="144"/>
        <v>7.0000000000000284E-2</v>
      </c>
      <c r="E3669">
        <f t="shared" si="145"/>
        <v>-0.72619999999999862</v>
      </c>
    </row>
    <row r="3670" spans="1:5">
      <c r="A3670" s="7">
        <v>43105</v>
      </c>
      <c r="B3670">
        <v>9.2200000000000006</v>
      </c>
      <c r="C3670">
        <v>11.124499999999999</v>
      </c>
      <c r="D3670">
        <f t="shared" si="144"/>
        <v>0</v>
      </c>
      <c r="E3670">
        <f t="shared" si="145"/>
        <v>-0.28600000000000136</v>
      </c>
    </row>
    <row r="3671" spans="1:5">
      <c r="A3671" s="7">
        <v>43108</v>
      </c>
      <c r="B3671">
        <v>9.52</v>
      </c>
      <c r="C3671">
        <v>11.4954</v>
      </c>
      <c r="D3671">
        <f t="shared" si="144"/>
        <v>0.29999999999999893</v>
      </c>
      <c r="E3671">
        <f t="shared" si="145"/>
        <v>0.37090000000000067</v>
      </c>
    </row>
    <row r="3672" spans="1:5">
      <c r="A3672" s="7">
        <v>43109</v>
      </c>
      <c r="B3672">
        <v>10.08</v>
      </c>
      <c r="C3672">
        <v>11.262</v>
      </c>
      <c r="D3672">
        <f t="shared" si="144"/>
        <v>0.5600000000000005</v>
      </c>
      <c r="E3672">
        <f t="shared" si="145"/>
        <v>-0.23339999999999961</v>
      </c>
    </row>
    <row r="3673" spans="1:5">
      <c r="A3673" s="7">
        <v>43110</v>
      </c>
      <c r="B3673">
        <v>9.82</v>
      </c>
      <c r="C3673">
        <v>11.759</v>
      </c>
      <c r="D3673">
        <f t="shared" si="144"/>
        <v>-0.25999999999999979</v>
      </c>
      <c r="E3673">
        <f t="shared" si="145"/>
        <v>0.49699999999999989</v>
      </c>
    </row>
    <row r="3674" spans="1:5">
      <c r="A3674" s="7">
        <v>43111</v>
      </c>
      <c r="B3674">
        <v>9.8800000000000008</v>
      </c>
      <c r="C3674">
        <v>11.359500000000001</v>
      </c>
      <c r="D3674">
        <f t="shared" si="144"/>
        <v>6.0000000000000497E-2</v>
      </c>
      <c r="E3674">
        <f t="shared" si="145"/>
        <v>-0.39949999999999974</v>
      </c>
    </row>
    <row r="3675" spans="1:5">
      <c r="A3675" s="7">
        <v>43112</v>
      </c>
      <c r="B3675">
        <v>10.16</v>
      </c>
      <c r="C3675">
        <v>10.9024</v>
      </c>
      <c r="D3675">
        <f t="shared" si="144"/>
        <v>0.27999999999999936</v>
      </c>
      <c r="E3675">
        <f t="shared" si="145"/>
        <v>-0.45710000000000051</v>
      </c>
    </row>
    <row r="3676" spans="1:5">
      <c r="A3676" s="7">
        <v>43115</v>
      </c>
      <c r="B3676">
        <v>10.16</v>
      </c>
      <c r="C3676">
        <v>11.072699999999999</v>
      </c>
      <c r="D3676">
        <f t="shared" si="144"/>
        <v>0</v>
      </c>
      <c r="E3676">
        <f t="shared" si="145"/>
        <v>0.17029999999999923</v>
      </c>
    </row>
    <row r="3677" spans="1:5">
      <c r="A3677" s="7">
        <v>43116</v>
      </c>
      <c r="B3677">
        <v>11.66</v>
      </c>
      <c r="C3677">
        <v>11.3466</v>
      </c>
      <c r="D3677">
        <f t="shared" si="144"/>
        <v>1.5</v>
      </c>
      <c r="E3677">
        <f t="shared" si="145"/>
        <v>0.27390000000000114</v>
      </c>
    </row>
    <row r="3678" spans="1:5">
      <c r="A3678" s="7">
        <v>43117</v>
      </c>
      <c r="B3678">
        <v>11.91</v>
      </c>
      <c r="C3678">
        <v>11.9473</v>
      </c>
      <c r="D3678">
        <f t="shared" si="144"/>
        <v>0.25</v>
      </c>
      <c r="E3678">
        <f t="shared" si="145"/>
        <v>0.60069999999999979</v>
      </c>
    </row>
    <row r="3679" spans="1:5">
      <c r="A3679" s="7">
        <v>43118</v>
      </c>
      <c r="B3679">
        <v>12.22</v>
      </c>
      <c r="C3679">
        <v>11.988300000000001</v>
      </c>
      <c r="D3679">
        <f t="shared" si="144"/>
        <v>0.3100000000000005</v>
      </c>
      <c r="E3679">
        <f t="shared" si="145"/>
        <v>4.1000000000000369E-2</v>
      </c>
    </row>
    <row r="3680" spans="1:5">
      <c r="A3680" s="7">
        <v>43119</v>
      </c>
      <c r="B3680">
        <v>11.27</v>
      </c>
      <c r="C3680">
        <v>11.853300000000001</v>
      </c>
      <c r="D3680">
        <f t="shared" si="144"/>
        <v>-0.95000000000000107</v>
      </c>
      <c r="E3680">
        <f t="shared" si="145"/>
        <v>-0.13499999999999979</v>
      </c>
    </row>
    <row r="3681" spans="1:5">
      <c r="A3681" s="7">
        <v>43122</v>
      </c>
      <c r="B3681">
        <v>11.03</v>
      </c>
      <c r="C3681">
        <v>11.9678</v>
      </c>
      <c r="D3681">
        <f t="shared" si="144"/>
        <v>-0.24000000000000021</v>
      </c>
      <c r="E3681">
        <f t="shared" si="145"/>
        <v>0.1144999999999996</v>
      </c>
    </row>
    <row r="3682" spans="1:5">
      <c r="A3682" s="7">
        <v>43123</v>
      </c>
      <c r="B3682">
        <v>11.1</v>
      </c>
      <c r="C3682">
        <v>11.950799999999999</v>
      </c>
      <c r="D3682">
        <f t="shared" si="144"/>
        <v>7.0000000000000284E-2</v>
      </c>
      <c r="E3682">
        <f t="shared" si="145"/>
        <v>-1.7000000000001236E-2</v>
      </c>
    </row>
    <row r="3683" spans="1:5">
      <c r="A3683" s="7">
        <v>43124</v>
      </c>
      <c r="B3683">
        <v>11.47</v>
      </c>
      <c r="C3683">
        <v>12.3924</v>
      </c>
      <c r="D3683">
        <f t="shared" si="144"/>
        <v>0.37000000000000099</v>
      </c>
      <c r="E3683">
        <f t="shared" si="145"/>
        <v>0.4416000000000011</v>
      </c>
    </row>
    <row r="3684" spans="1:5">
      <c r="A3684" s="7">
        <v>43125</v>
      </c>
      <c r="B3684">
        <v>11.58</v>
      </c>
      <c r="C3684">
        <v>12.691000000000001</v>
      </c>
      <c r="D3684">
        <f t="shared" si="144"/>
        <v>0.10999999999999943</v>
      </c>
      <c r="E3684">
        <f t="shared" si="145"/>
        <v>0.29860000000000042</v>
      </c>
    </row>
    <row r="3685" spans="1:5">
      <c r="A3685" s="7">
        <v>43126</v>
      </c>
      <c r="B3685">
        <v>11.08</v>
      </c>
      <c r="C3685">
        <v>12.4779</v>
      </c>
      <c r="D3685">
        <f t="shared" si="144"/>
        <v>-0.5</v>
      </c>
      <c r="E3685">
        <f t="shared" si="145"/>
        <v>-0.21310000000000073</v>
      </c>
    </row>
    <row r="3686" spans="1:5">
      <c r="A3686" s="7">
        <v>43129</v>
      </c>
      <c r="B3686">
        <v>13.84</v>
      </c>
      <c r="C3686">
        <v>13.2927</v>
      </c>
      <c r="D3686">
        <f t="shared" si="144"/>
        <v>2.76</v>
      </c>
      <c r="E3686">
        <f t="shared" si="145"/>
        <v>0.81479999999999997</v>
      </c>
    </row>
    <row r="3687" spans="1:5">
      <c r="A3687" s="7">
        <v>43130</v>
      </c>
      <c r="B3687">
        <v>14.79</v>
      </c>
      <c r="C3687">
        <v>14.811</v>
      </c>
      <c r="D3687">
        <f t="shared" si="144"/>
        <v>0.94999999999999929</v>
      </c>
      <c r="E3687">
        <f t="shared" si="145"/>
        <v>1.5183</v>
      </c>
    </row>
    <row r="3688" spans="1:5">
      <c r="A3688" s="7">
        <v>43131</v>
      </c>
      <c r="B3688">
        <v>13.54</v>
      </c>
      <c r="C3688">
        <v>15.164400000000001</v>
      </c>
      <c r="D3688">
        <f t="shared" si="144"/>
        <v>-1.25</v>
      </c>
      <c r="E3688">
        <f t="shared" si="145"/>
        <v>0.3534000000000006</v>
      </c>
    </row>
    <row r="3689" spans="1:5">
      <c r="A3689" s="7">
        <v>43132</v>
      </c>
      <c r="B3689">
        <v>13.47</v>
      </c>
      <c r="C3689">
        <v>16.139399999999998</v>
      </c>
      <c r="D3689">
        <f t="shared" si="144"/>
        <v>-6.9999999999998508E-2</v>
      </c>
      <c r="E3689">
        <f t="shared" si="145"/>
        <v>0.97499999999999787</v>
      </c>
    </row>
    <row r="3690" spans="1:5">
      <c r="A3690" s="7">
        <v>43133</v>
      </c>
      <c r="B3690">
        <v>17.309999999999999</v>
      </c>
      <c r="C3690">
        <v>17.5594</v>
      </c>
      <c r="D3690">
        <f t="shared" si="144"/>
        <v>3.8399999999999981</v>
      </c>
      <c r="E3690">
        <f t="shared" si="145"/>
        <v>1.4200000000000017</v>
      </c>
    </row>
    <row r="3691" spans="1:5">
      <c r="A3691" s="7">
        <v>43136</v>
      </c>
      <c r="B3691">
        <v>37.32</v>
      </c>
      <c r="C3691">
        <v>18.855</v>
      </c>
      <c r="D3691">
        <f t="shared" si="144"/>
        <v>20.010000000000002</v>
      </c>
      <c r="E3691">
        <f t="shared" si="145"/>
        <v>1.2956000000000003</v>
      </c>
    </row>
    <row r="3692" spans="1:5">
      <c r="A3692" s="7">
        <v>43137</v>
      </c>
      <c r="B3692">
        <v>29.98</v>
      </c>
      <c r="C3692">
        <v>30.177099999999999</v>
      </c>
      <c r="D3692">
        <f t="shared" si="144"/>
        <v>-7.34</v>
      </c>
      <c r="E3692">
        <f t="shared" si="145"/>
        <v>11.322099999999999</v>
      </c>
    </row>
    <row r="3693" spans="1:5">
      <c r="A3693" s="7">
        <v>43138</v>
      </c>
      <c r="B3693">
        <v>27.73</v>
      </c>
      <c r="C3693">
        <v>21.365600000000001</v>
      </c>
      <c r="D3693">
        <f t="shared" si="144"/>
        <v>-2.25</v>
      </c>
      <c r="E3693">
        <f t="shared" si="145"/>
        <v>-8.8114999999999988</v>
      </c>
    </row>
    <row r="3694" spans="1:5">
      <c r="A3694" s="7">
        <v>43139</v>
      </c>
      <c r="B3694">
        <v>33.46</v>
      </c>
      <c r="C3694">
        <v>32.040199999999999</v>
      </c>
      <c r="D3694">
        <f t="shared" si="144"/>
        <v>5.73</v>
      </c>
      <c r="E3694">
        <f t="shared" si="145"/>
        <v>10.674599999999998</v>
      </c>
    </row>
    <row r="3695" spans="1:5">
      <c r="A3695" s="7">
        <v>43140</v>
      </c>
      <c r="B3695">
        <v>29.06</v>
      </c>
      <c r="C3695">
        <v>34.737000000000002</v>
      </c>
      <c r="D3695">
        <f t="shared" si="144"/>
        <v>-4.4000000000000021</v>
      </c>
      <c r="E3695">
        <f t="shared" si="145"/>
        <v>2.6968000000000032</v>
      </c>
    </row>
    <row r="3696" spans="1:5">
      <c r="A3696" s="7">
        <v>43143</v>
      </c>
      <c r="B3696">
        <v>25.61</v>
      </c>
      <c r="C3696">
        <v>28.162600000000001</v>
      </c>
      <c r="D3696">
        <f t="shared" si="144"/>
        <v>-3.4499999999999993</v>
      </c>
      <c r="E3696">
        <f t="shared" si="145"/>
        <v>-6.5744000000000007</v>
      </c>
    </row>
    <row r="3697" spans="1:5">
      <c r="A3697" s="7">
        <v>43144</v>
      </c>
      <c r="B3697">
        <v>24.97</v>
      </c>
      <c r="C3697">
        <v>25.950099999999999</v>
      </c>
      <c r="D3697">
        <f t="shared" si="144"/>
        <v>-0.64000000000000057</v>
      </c>
      <c r="E3697">
        <f t="shared" si="145"/>
        <v>-2.2125000000000021</v>
      </c>
    </row>
    <row r="3698" spans="1:5">
      <c r="A3698" s="7">
        <v>43145</v>
      </c>
      <c r="B3698">
        <v>19.260000000000002</v>
      </c>
      <c r="C3698">
        <v>20.705300000000001</v>
      </c>
      <c r="D3698">
        <f t="shared" si="144"/>
        <v>-5.7099999999999973</v>
      </c>
      <c r="E3698">
        <f t="shared" si="145"/>
        <v>-5.2447999999999979</v>
      </c>
    </row>
    <row r="3699" spans="1:5">
      <c r="A3699" s="7">
        <v>43146</v>
      </c>
      <c r="B3699">
        <v>19.13</v>
      </c>
      <c r="C3699">
        <v>20.515799999999999</v>
      </c>
      <c r="D3699">
        <f t="shared" si="144"/>
        <v>-0.13000000000000256</v>
      </c>
      <c r="E3699">
        <f t="shared" si="145"/>
        <v>-0.18950000000000244</v>
      </c>
    </row>
    <row r="3700" spans="1:5">
      <c r="A3700" s="7">
        <v>43147</v>
      </c>
      <c r="B3700">
        <v>19.46</v>
      </c>
      <c r="C3700">
        <v>17.7606</v>
      </c>
      <c r="D3700">
        <f t="shared" si="144"/>
        <v>0.33000000000000185</v>
      </c>
      <c r="E3700">
        <f t="shared" si="145"/>
        <v>-2.7551999999999985</v>
      </c>
    </row>
    <row r="3701" spans="1:5">
      <c r="A3701" s="7">
        <v>43150</v>
      </c>
      <c r="B3701">
        <v>19.46</v>
      </c>
      <c r="C3701">
        <v>19.128299999999999</v>
      </c>
      <c r="D3701">
        <f t="shared" si="144"/>
        <v>0</v>
      </c>
      <c r="E3701">
        <f t="shared" si="145"/>
        <v>1.3676999999999992</v>
      </c>
    </row>
    <row r="3702" spans="1:5">
      <c r="A3702" s="7">
        <v>43151</v>
      </c>
      <c r="B3702">
        <v>20.6</v>
      </c>
      <c r="C3702">
        <v>18.6401</v>
      </c>
      <c r="D3702">
        <f t="shared" si="144"/>
        <v>1.1400000000000006</v>
      </c>
      <c r="E3702">
        <f t="shared" si="145"/>
        <v>-0.48819999999999908</v>
      </c>
    </row>
    <row r="3703" spans="1:5">
      <c r="A3703" s="7">
        <v>43152</v>
      </c>
      <c r="B3703">
        <v>20.02</v>
      </c>
      <c r="C3703">
        <v>18.648900000000001</v>
      </c>
      <c r="D3703">
        <f t="shared" si="144"/>
        <v>-0.58000000000000185</v>
      </c>
      <c r="E3703">
        <f t="shared" si="145"/>
        <v>8.8000000000008072E-3</v>
      </c>
    </row>
    <row r="3704" spans="1:5">
      <c r="A3704" s="7">
        <v>43153</v>
      </c>
      <c r="B3704">
        <v>18.72</v>
      </c>
      <c r="C3704">
        <v>18.690300000000001</v>
      </c>
      <c r="D3704">
        <f t="shared" si="144"/>
        <v>-1.3000000000000007</v>
      </c>
      <c r="E3704">
        <f t="shared" si="145"/>
        <v>4.1399999999999437E-2</v>
      </c>
    </row>
    <row r="3705" spans="1:5">
      <c r="A3705" s="7">
        <v>43154</v>
      </c>
      <c r="B3705">
        <v>16.489999999999998</v>
      </c>
      <c r="C3705">
        <v>18.1752</v>
      </c>
      <c r="D3705">
        <f t="shared" si="144"/>
        <v>-2.2300000000000004</v>
      </c>
      <c r="E3705">
        <f t="shared" si="145"/>
        <v>-0.51510000000000034</v>
      </c>
    </row>
    <row r="3706" spans="1:5">
      <c r="A3706" s="7">
        <v>43157</v>
      </c>
      <c r="B3706">
        <v>15.8</v>
      </c>
      <c r="C3706">
        <v>16.770900000000001</v>
      </c>
      <c r="D3706">
        <f t="shared" si="144"/>
        <v>-0.68999999999999773</v>
      </c>
      <c r="E3706">
        <f t="shared" si="145"/>
        <v>-1.4042999999999992</v>
      </c>
    </row>
    <row r="3707" spans="1:5">
      <c r="A3707" s="7">
        <v>43158</v>
      </c>
      <c r="B3707">
        <v>18.59</v>
      </c>
      <c r="C3707">
        <v>17.5944</v>
      </c>
      <c r="D3707">
        <f t="shared" si="144"/>
        <v>2.7899999999999991</v>
      </c>
      <c r="E3707">
        <f t="shared" si="145"/>
        <v>0.82349999999999923</v>
      </c>
    </row>
    <row r="3708" spans="1:5">
      <c r="A3708" s="7">
        <v>43159</v>
      </c>
      <c r="B3708">
        <v>19.850000000000001</v>
      </c>
      <c r="C3708">
        <v>18.0002</v>
      </c>
      <c r="D3708">
        <f t="shared" si="144"/>
        <v>1.2600000000000016</v>
      </c>
      <c r="E3708">
        <f t="shared" si="145"/>
        <v>0.40579999999999927</v>
      </c>
    </row>
    <row r="3709" spans="1:5">
      <c r="A3709" s="7">
        <v>43160</v>
      </c>
      <c r="B3709">
        <v>22.47</v>
      </c>
      <c r="C3709">
        <v>20.567299999999999</v>
      </c>
      <c r="D3709">
        <f t="shared" si="144"/>
        <v>2.6199999999999974</v>
      </c>
      <c r="E3709">
        <f t="shared" si="145"/>
        <v>2.5670999999999999</v>
      </c>
    </row>
    <row r="3710" spans="1:5">
      <c r="A3710" s="7">
        <v>43161</v>
      </c>
      <c r="B3710">
        <v>19.59</v>
      </c>
      <c r="C3710">
        <v>23.385999999999999</v>
      </c>
      <c r="D3710">
        <f t="shared" si="144"/>
        <v>-2.879999999999999</v>
      </c>
      <c r="E3710">
        <f t="shared" si="145"/>
        <v>2.8186999999999998</v>
      </c>
    </row>
    <row r="3711" spans="1:5">
      <c r="A3711" s="7">
        <v>43164</v>
      </c>
      <c r="B3711">
        <v>18.73</v>
      </c>
      <c r="C3711">
        <v>18.892199999999999</v>
      </c>
      <c r="D3711">
        <f t="shared" si="144"/>
        <v>-0.85999999999999943</v>
      </c>
      <c r="E3711">
        <f t="shared" si="145"/>
        <v>-4.4938000000000002</v>
      </c>
    </row>
    <row r="3712" spans="1:5">
      <c r="A3712" s="7">
        <v>43165</v>
      </c>
      <c r="B3712">
        <v>18.36</v>
      </c>
      <c r="C3712">
        <v>18.685199999999998</v>
      </c>
      <c r="D3712">
        <f t="shared" si="144"/>
        <v>-0.37000000000000099</v>
      </c>
      <c r="E3712">
        <f t="shared" si="145"/>
        <v>-0.20700000000000074</v>
      </c>
    </row>
    <row r="3713" spans="1:5">
      <c r="A3713" s="7">
        <v>43166</v>
      </c>
      <c r="B3713">
        <v>17.760000000000002</v>
      </c>
      <c r="C3713">
        <v>18.154599999999999</v>
      </c>
      <c r="D3713">
        <f t="shared" si="144"/>
        <v>-0.59999999999999787</v>
      </c>
      <c r="E3713">
        <f t="shared" si="145"/>
        <v>-0.53059999999999974</v>
      </c>
    </row>
    <row r="3714" spans="1:5">
      <c r="A3714" s="7">
        <v>43167</v>
      </c>
      <c r="B3714">
        <v>16.54</v>
      </c>
      <c r="C3714">
        <v>16.6065</v>
      </c>
      <c r="D3714">
        <f t="shared" si="144"/>
        <v>-1.2200000000000024</v>
      </c>
      <c r="E3714">
        <f t="shared" si="145"/>
        <v>-1.548099999999998</v>
      </c>
    </row>
    <row r="3715" spans="1:5">
      <c r="A3715" s="7">
        <v>43168</v>
      </c>
      <c r="B3715">
        <v>14.64</v>
      </c>
      <c r="C3715">
        <v>15.4054</v>
      </c>
      <c r="D3715">
        <f t="shared" si="144"/>
        <v>-1.8999999999999986</v>
      </c>
      <c r="E3715">
        <f t="shared" si="145"/>
        <v>-1.2011000000000003</v>
      </c>
    </row>
    <row r="3716" spans="1:5">
      <c r="A3716" s="7">
        <v>43171</v>
      </c>
      <c r="B3716">
        <v>15.78</v>
      </c>
      <c r="C3716">
        <v>15.4002</v>
      </c>
      <c r="D3716">
        <f t="shared" si="144"/>
        <v>1.1399999999999988</v>
      </c>
      <c r="E3716">
        <f t="shared" si="145"/>
        <v>-5.2000000000003155E-3</v>
      </c>
    </row>
    <row r="3717" spans="1:5">
      <c r="A3717" s="7">
        <v>43172</v>
      </c>
      <c r="B3717">
        <v>16.350000000000001</v>
      </c>
      <c r="C3717">
        <v>16.619499999999999</v>
      </c>
      <c r="D3717">
        <f t="shared" si="144"/>
        <v>0.57000000000000206</v>
      </c>
      <c r="E3717">
        <f t="shared" si="145"/>
        <v>1.2192999999999987</v>
      </c>
    </row>
    <row r="3718" spans="1:5">
      <c r="A3718" s="7">
        <v>43173</v>
      </c>
      <c r="B3718">
        <v>17.23</v>
      </c>
      <c r="C3718">
        <v>16.910599999999999</v>
      </c>
      <c r="D3718">
        <f t="shared" si="144"/>
        <v>0.87999999999999901</v>
      </c>
      <c r="E3718">
        <f t="shared" si="145"/>
        <v>0.29110000000000014</v>
      </c>
    </row>
    <row r="3719" spans="1:5">
      <c r="A3719" s="7">
        <v>43174</v>
      </c>
      <c r="B3719">
        <v>16.59</v>
      </c>
      <c r="C3719">
        <v>15.224600000000001</v>
      </c>
      <c r="D3719">
        <f t="shared" si="144"/>
        <v>-0.64000000000000057</v>
      </c>
      <c r="E3719">
        <f t="shared" si="145"/>
        <v>-1.6859999999999982</v>
      </c>
    </row>
    <row r="3720" spans="1:5">
      <c r="A3720" s="7">
        <v>43175</v>
      </c>
      <c r="B3720">
        <v>15.8</v>
      </c>
      <c r="C3720">
        <v>13.388999999999999</v>
      </c>
      <c r="D3720">
        <f t="shared" si="144"/>
        <v>-0.78999999999999915</v>
      </c>
      <c r="E3720">
        <f t="shared" si="145"/>
        <v>-1.8356000000000012</v>
      </c>
    </row>
    <row r="3721" spans="1:5">
      <c r="A3721" s="7">
        <v>43178</v>
      </c>
      <c r="B3721">
        <v>19.02</v>
      </c>
      <c r="C3721">
        <v>16.498799999999999</v>
      </c>
      <c r="D3721">
        <f t="shared" si="144"/>
        <v>3.2199999999999989</v>
      </c>
      <c r="E3721">
        <f t="shared" si="145"/>
        <v>3.1097999999999999</v>
      </c>
    </row>
    <row r="3722" spans="1:5">
      <c r="A3722" s="7">
        <v>43179</v>
      </c>
      <c r="B3722">
        <v>18.2</v>
      </c>
      <c r="C3722">
        <v>15.383599999999999</v>
      </c>
      <c r="D3722">
        <f t="shared" si="144"/>
        <v>-0.82000000000000028</v>
      </c>
      <c r="E3722">
        <f t="shared" si="145"/>
        <v>-1.1151999999999997</v>
      </c>
    </row>
    <row r="3723" spans="1:5">
      <c r="A3723" s="7">
        <v>43180</v>
      </c>
      <c r="B3723">
        <v>17.86</v>
      </c>
      <c r="C3723">
        <v>14.8531</v>
      </c>
      <c r="D3723">
        <f t="shared" si="144"/>
        <v>-0.33999999999999986</v>
      </c>
      <c r="E3723">
        <f t="shared" si="145"/>
        <v>-0.53049999999999997</v>
      </c>
    </row>
    <row r="3724" spans="1:5">
      <c r="A3724" s="7">
        <v>43181</v>
      </c>
      <c r="B3724">
        <v>23.34</v>
      </c>
      <c r="C3724">
        <v>18.550999999999998</v>
      </c>
      <c r="D3724">
        <f t="shared" si="144"/>
        <v>5.48</v>
      </c>
      <c r="E3724">
        <f t="shared" si="145"/>
        <v>3.6978999999999989</v>
      </c>
    </row>
    <row r="3725" spans="1:5">
      <c r="A3725" s="7">
        <v>43182</v>
      </c>
      <c r="B3725">
        <v>24.87</v>
      </c>
      <c r="C3725">
        <v>21.075800000000001</v>
      </c>
      <c r="D3725">
        <f t="shared" si="144"/>
        <v>1.5300000000000011</v>
      </c>
      <c r="E3725">
        <f t="shared" si="145"/>
        <v>2.5248000000000026</v>
      </c>
    </row>
    <row r="3726" spans="1:5">
      <c r="A3726" s="7">
        <v>43185</v>
      </c>
      <c r="B3726">
        <v>21.03</v>
      </c>
      <c r="C3726">
        <v>22.054300000000001</v>
      </c>
      <c r="D3726">
        <f t="shared" si="144"/>
        <v>-3.84</v>
      </c>
      <c r="E3726">
        <f t="shared" si="145"/>
        <v>0.97850000000000037</v>
      </c>
    </row>
    <row r="3727" spans="1:5">
      <c r="A3727" s="7">
        <v>43186</v>
      </c>
      <c r="B3727">
        <v>22.5</v>
      </c>
      <c r="C3727">
        <v>18.976099999999999</v>
      </c>
      <c r="D3727">
        <f t="shared" si="144"/>
        <v>1.4699999999999989</v>
      </c>
      <c r="E3727">
        <f t="shared" si="145"/>
        <v>-3.0782000000000025</v>
      </c>
    </row>
    <row r="3728" spans="1:5">
      <c r="A3728" s="7">
        <v>43187</v>
      </c>
      <c r="B3728">
        <v>22.87</v>
      </c>
      <c r="C3728">
        <v>19.685700000000001</v>
      </c>
      <c r="D3728">
        <f t="shared" ref="D3728:D3791" si="146">B3728-B3727</f>
        <v>0.37000000000000099</v>
      </c>
      <c r="E3728">
        <f t="shared" ref="E3728:E3791" si="147">C3728-C3727</f>
        <v>0.70960000000000178</v>
      </c>
    </row>
    <row r="3729" spans="1:5">
      <c r="A3729" s="7">
        <v>43188</v>
      </c>
      <c r="B3729">
        <v>19.97</v>
      </c>
      <c r="C3729">
        <v>17.436399999999999</v>
      </c>
      <c r="D3729">
        <f t="shared" si="146"/>
        <v>-2.9000000000000021</v>
      </c>
      <c r="E3729">
        <f t="shared" si="147"/>
        <v>-2.2493000000000016</v>
      </c>
    </row>
    <row r="3730" spans="1:5">
      <c r="A3730" s="7">
        <v>43189</v>
      </c>
      <c r="B3730">
        <v>19.97</v>
      </c>
      <c r="C3730">
        <v>17.436399999999999</v>
      </c>
      <c r="D3730">
        <f t="shared" si="146"/>
        <v>0</v>
      </c>
      <c r="E3730">
        <f t="shared" si="147"/>
        <v>0</v>
      </c>
    </row>
    <row r="3731" spans="1:5">
      <c r="A3731" s="7">
        <v>43192</v>
      </c>
      <c r="B3731">
        <v>23.62</v>
      </c>
      <c r="C3731">
        <v>17.436399999999999</v>
      </c>
      <c r="D3731">
        <f t="shared" si="146"/>
        <v>3.6500000000000021</v>
      </c>
      <c r="E3731">
        <f t="shared" si="147"/>
        <v>0</v>
      </c>
    </row>
    <row r="3732" spans="1:5">
      <c r="A3732" s="7">
        <v>43193</v>
      </c>
      <c r="B3732">
        <v>21.1</v>
      </c>
      <c r="C3732">
        <v>18.814599999999999</v>
      </c>
      <c r="D3732">
        <f t="shared" si="146"/>
        <v>-2.5199999999999996</v>
      </c>
      <c r="E3732">
        <f t="shared" si="147"/>
        <v>1.3781999999999996</v>
      </c>
    </row>
    <row r="3733" spans="1:5">
      <c r="A3733" s="7">
        <v>43194</v>
      </c>
      <c r="B3733">
        <v>20.059999999999999</v>
      </c>
      <c r="C3733">
        <v>19.5763</v>
      </c>
      <c r="D3733">
        <f t="shared" si="146"/>
        <v>-1.0400000000000027</v>
      </c>
      <c r="E3733">
        <f t="shared" si="147"/>
        <v>0.76170000000000115</v>
      </c>
    </row>
    <row r="3734" spans="1:5">
      <c r="A3734" s="7">
        <v>43195</v>
      </c>
      <c r="B3734">
        <v>18.940000000000001</v>
      </c>
      <c r="C3734">
        <v>16.9025</v>
      </c>
      <c r="D3734">
        <f t="shared" si="146"/>
        <v>-1.1199999999999974</v>
      </c>
      <c r="E3734">
        <f t="shared" si="147"/>
        <v>-2.6738</v>
      </c>
    </row>
    <row r="3735" spans="1:5">
      <c r="A3735" s="7">
        <v>43196</v>
      </c>
      <c r="B3735">
        <v>21.49</v>
      </c>
      <c r="C3735">
        <v>17.436800000000002</v>
      </c>
      <c r="D3735">
        <f t="shared" si="146"/>
        <v>2.5499999999999972</v>
      </c>
      <c r="E3735">
        <f t="shared" si="147"/>
        <v>0.53430000000000177</v>
      </c>
    </row>
    <row r="3736" spans="1:5">
      <c r="A3736" s="7">
        <v>43199</v>
      </c>
      <c r="B3736">
        <v>21.77</v>
      </c>
      <c r="C3736">
        <v>17.353000000000002</v>
      </c>
      <c r="D3736">
        <f t="shared" si="146"/>
        <v>0.28000000000000114</v>
      </c>
      <c r="E3736">
        <f t="shared" si="147"/>
        <v>-8.3800000000000097E-2</v>
      </c>
    </row>
    <row r="3737" spans="1:5">
      <c r="A3737" s="7">
        <v>43200</v>
      </c>
      <c r="B3737">
        <v>20.47</v>
      </c>
      <c r="C3737">
        <v>16.316400000000002</v>
      </c>
      <c r="D3737">
        <f t="shared" si="146"/>
        <v>-1.3000000000000007</v>
      </c>
      <c r="E3737">
        <f t="shared" si="147"/>
        <v>-1.0366</v>
      </c>
    </row>
    <row r="3738" spans="1:5">
      <c r="A3738" s="7">
        <v>43201</v>
      </c>
      <c r="B3738">
        <v>20.239999999999998</v>
      </c>
      <c r="C3738">
        <v>16.983699999999999</v>
      </c>
      <c r="D3738">
        <f t="shared" si="146"/>
        <v>-0.23000000000000043</v>
      </c>
      <c r="E3738">
        <f t="shared" si="147"/>
        <v>0.66729999999999734</v>
      </c>
    </row>
    <row r="3739" spans="1:5">
      <c r="A3739" s="7">
        <v>43202</v>
      </c>
      <c r="B3739">
        <v>18.489999999999998</v>
      </c>
      <c r="C3739">
        <v>15.8108</v>
      </c>
      <c r="D3739">
        <f t="shared" si="146"/>
        <v>-1.75</v>
      </c>
      <c r="E3739">
        <f t="shared" si="147"/>
        <v>-1.1728999999999985</v>
      </c>
    </row>
    <row r="3740" spans="1:5">
      <c r="A3740" s="7">
        <v>43203</v>
      </c>
      <c r="B3740">
        <v>17.41</v>
      </c>
      <c r="C3740">
        <v>15.2974</v>
      </c>
      <c r="D3740">
        <f t="shared" si="146"/>
        <v>-1.0799999999999983</v>
      </c>
      <c r="E3740">
        <f t="shared" si="147"/>
        <v>-0.51340000000000074</v>
      </c>
    </row>
    <row r="3741" spans="1:5">
      <c r="A3741" s="7">
        <v>43206</v>
      </c>
      <c r="B3741">
        <v>16.559999999999999</v>
      </c>
      <c r="C3741">
        <v>14.5036</v>
      </c>
      <c r="D3741">
        <f t="shared" si="146"/>
        <v>-0.85000000000000142</v>
      </c>
      <c r="E3741">
        <f t="shared" si="147"/>
        <v>-0.79379999999999917</v>
      </c>
    </row>
    <row r="3742" spans="1:5">
      <c r="A3742" s="7">
        <v>43207</v>
      </c>
      <c r="B3742">
        <v>15.25</v>
      </c>
      <c r="C3742">
        <v>13.288</v>
      </c>
      <c r="D3742">
        <f t="shared" si="146"/>
        <v>-1.3099999999999987</v>
      </c>
      <c r="E3742">
        <f t="shared" si="147"/>
        <v>-1.2156000000000002</v>
      </c>
    </row>
    <row r="3743" spans="1:5">
      <c r="A3743" s="7">
        <v>43208</v>
      </c>
      <c r="B3743">
        <v>15.6</v>
      </c>
      <c r="C3743">
        <v>13.0383</v>
      </c>
      <c r="D3743">
        <f t="shared" si="146"/>
        <v>0.34999999999999964</v>
      </c>
      <c r="E3743">
        <f t="shared" si="147"/>
        <v>-0.2497000000000007</v>
      </c>
    </row>
    <row r="3744" spans="1:5">
      <c r="A3744" s="7">
        <v>43209</v>
      </c>
      <c r="B3744">
        <v>15.96</v>
      </c>
      <c r="C3744">
        <v>13.7415</v>
      </c>
      <c r="D3744">
        <f t="shared" si="146"/>
        <v>0.36000000000000121</v>
      </c>
      <c r="E3744">
        <f t="shared" si="147"/>
        <v>0.70320000000000071</v>
      </c>
    </row>
    <row r="3745" spans="1:5">
      <c r="A3745" s="7">
        <v>43210</v>
      </c>
      <c r="B3745">
        <v>16.88</v>
      </c>
      <c r="C3745">
        <v>13.756</v>
      </c>
      <c r="D3745">
        <f t="shared" si="146"/>
        <v>0.91999999999999815</v>
      </c>
      <c r="E3745">
        <f t="shared" si="147"/>
        <v>1.4499999999999957E-2</v>
      </c>
    </row>
    <row r="3746" spans="1:5">
      <c r="A3746" s="7">
        <v>43213</v>
      </c>
      <c r="B3746">
        <v>16.34</v>
      </c>
      <c r="C3746">
        <v>13.327999999999999</v>
      </c>
      <c r="D3746">
        <f t="shared" si="146"/>
        <v>-0.53999999999999915</v>
      </c>
      <c r="E3746">
        <f t="shared" si="147"/>
        <v>-0.42800000000000082</v>
      </c>
    </row>
    <row r="3747" spans="1:5">
      <c r="A3747" s="7">
        <v>43214</v>
      </c>
      <c r="B3747">
        <v>18.02</v>
      </c>
      <c r="C3747">
        <v>13.4086</v>
      </c>
      <c r="D3747">
        <f t="shared" si="146"/>
        <v>1.6799999999999997</v>
      </c>
      <c r="E3747">
        <f t="shared" si="147"/>
        <v>8.0600000000000449E-2</v>
      </c>
    </row>
    <row r="3748" spans="1:5">
      <c r="A3748" s="7">
        <v>43215</v>
      </c>
      <c r="B3748">
        <v>17.84</v>
      </c>
      <c r="C3748">
        <v>14.6576</v>
      </c>
      <c r="D3748">
        <f t="shared" si="146"/>
        <v>-0.17999999999999972</v>
      </c>
      <c r="E3748">
        <f t="shared" si="147"/>
        <v>1.2490000000000006</v>
      </c>
    </row>
    <row r="3749" spans="1:5">
      <c r="A3749" s="7">
        <v>43216</v>
      </c>
      <c r="B3749">
        <v>16.239999999999998</v>
      </c>
      <c r="C3749">
        <v>13.6785</v>
      </c>
      <c r="D3749">
        <f t="shared" si="146"/>
        <v>-1.6000000000000014</v>
      </c>
      <c r="E3749">
        <f t="shared" si="147"/>
        <v>-0.97910000000000075</v>
      </c>
    </row>
    <row r="3750" spans="1:5">
      <c r="A3750" s="7">
        <v>43217</v>
      </c>
      <c r="B3750">
        <v>15.41</v>
      </c>
      <c r="C3750">
        <v>13.131500000000001</v>
      </c>
      <c r="D3750">
        <f t="shared" si="146"/>
        <v>-0.82999999999999829</v>
      </c>
      <c r="E3750">
        <f t="shared" si="147"/>
        <v>-0.54699999999999882</v>
      </c>
    </row>
    <row r="3751" spans="1:5">
      <c r="A3751" s="7">
        <v>43220</v>
      </c>
      <c r="B3751">
        <v>15.93</v>
      </c>
      <c r="C3751">
        <v>13.715400000000001</v>
      </c>
      <c r="D3751">
        <f t="shared" si="146"/>
        <v>0.51999999999999957</v>
      </c>
      <c r="E3751">
        <f t="shared" si="147"/>
        <v>0.58389999999999986</v>
      </c>
    </row>
    <row r="3752" spans="1:5">
      <c r="A3752" s="7">
        <v>43221</v>
      </c>
      <c r="B3752">
        <v>15.49</v>
      </c>
      <c r="C3752">
        <v>13.715400000000001</v>
      </c>
      <c r="D3752">
        <f t="shared" si="146"/>
        <v>-0.4399999999999995</v>
      </c>
      <c r="E3752">
        <f t="shared" si="147"/>
        <v>0</v>
      </c>
    </row>
    <row r="3753" spans="1:5">
      <c r="A3753" s="7">
        <v>43222</v>
      </c>
      <c r="B3753">
        <v>15.97</v>
      </c>
      <c r="C3753">
        <v>13.5282</v>
      </c>
      <c r="D3753">
        <f t="shared" si="146"/>
        <v>0.48000000000000043</v>
      </c>
      <c r="E3753">
        <f t="shared" si="147"/>
        <v>-0.1872000000000007</v>
      </c>
    </row>
    <row r="3754" spans="1:5">
      <c r="A3754" s="7">
        <v>43223</v>
      </c>
      <c r="B3754">
        <v>15.9</v>
      </c>
      <c r="C3754">
        <v>14.457599999999999</v>
      </c>
      <c r="D3754">
        <f t="shared" si="146"/>
        <v>-7.0000000000000284E-2</v>
      </c>
      <c r="E3754">
        <f t="shared" si="147"/>
        <v>0.92939999999999934</v>
      </c>
    </row>
    <row r="3755" spans="1:5">
      <c r="A3755" s="7">
        <v>43224</v>
      </c>
      <c r="B3755">
        <v>14.77</v>
      </c>
      <c r="C3755">
        <v>13.4198</v>
      </c>
      <c r="D3755">
        <f t="shared" si="146"/>
        <v>-1.1300000000000008</v>
      </c>
      <c r="E3755">
        <f t="shared" si="147"/>
        <v>-1.0377999999999989</v>
      </c>
    </row>
    <row r="3756" spans="1:5">
      <c r="A3756" s="7">
        <v>43227</v>
      </c>
      <c r="B3756">
        <v>14.75</v>
      </c>
      <c r="C3756">
        <v>13.315899999999999</v>
      </c>
      <c r="D3756">
        <f t="shared" si="146"/>
        <v>-1.9999999999999574E-2</v>
      </c>
      <c r="E3756">
        <f t="shared" si="147"/>
        <v>-0.10390000000000121</v>
      </c>
    </row>
    <row r="3757" spans="1:5">
      <c r="A3757" s="7">
        <v>43228</v>
      </c>
      <c r="B3757">
        <v>14.71</v>
      </c>
      <c r="C3757">
        <v>13.716100000000001</v>
      </c>
      <c r="D3757">
        <f t="shared" si="146"/>
        <v>-3.9999999999999147E-2</v>
      </c>
      <c r="E3757">
        <f t="shared" si="147"/>
        <v>0.40020000000000167</v>
      </c>
    </row>
    <row r="3758" spans="1:5">
      <c r="A3758" s="7">
        <v>43229</v>
      </c>
      <c r="B3758">
        <v>13.42</v>
      </c>
      <c r="C3758">
        <v>13.3529</v>
      </c>
      <c r="D3758">
        <f t="shared" si="146"/>
        <v>-1.2900000000000009</v>
      </c>
      <c r="E3758">
        <f t="shared" si="147"/>
        <v>-0.36320000000000086</v>
      </c>
    </row>
    <row r="3759" spans="1:5">
      <c r="A3759" s="7">
        <v>43230</v>
      </c>
      <c r="B3759">
        <v>13.23</v>
      </c>
      <c r="C3759">
        <v>12.822900000000001</v>
      </c>
      <c r="D3759">
        <f t="shared" si="146"/>
        <v>-0.1899999999999995</v>
      </c>
      <c r="E3759">
        <f t="shared" si="147"/>
        <v>-0.52999999999999936</v>
      </c>
    </row>
    <row r="3760" spans="1:5">
      <c r="A3760" s="7">
        <v>43231</v>
      </c>
      <c r="B3760">
        <v>12.65</v>
      </c>
      <c r="C3760">
        <v>12.4351</v>
      </c>
      <c r="D3760">
        <f t="shared" si="146"/>
        <v>-0.58000000000000007</v>
      </c>
      <c r="E3760">
        <f t="shared" si="147"/>
        <v>-0.38780000000000037</v>
      </c>
    </row>
    <row r="3761" spans="1:5">
      <c r="A3761" s="7">
        <v>43234</v>
      </c>
      <c r="B3761">
        <v>12.93</v>
      </c>
      <c r="C3761">
        <v>12.6448</v>
      </c>
      <c r="D3761">
        <f t="shared" si="146"/>
        <v>0.27999999999999936</v>
      </c>
      <c r="E3761">
        <f t="shared" si="147"/>
        <v>0.20969999999999978</v>
      </c>
    </row>
    <row r="3762" spans="1:5">
      <c r="A3762" s="7">
        <v>43235</v>
      </c>
      <c r="B3762">
        <v>14.63</v>
      </c>
      <c r="C3762">
        <v>12.676500000000001</v>
      </c>
      <c r="D3762">
        <f t="shared" si="146"/>
        <v>1.7000000000000011</v>
      </c>
      <c r="E3762">
        <f t="shared" si="147"/>
        <v>3.1700000000000728E-2</v>
      </c>
    </row>
    <row r="3763" spans="1:5">
      <c r="A3763" s="7">
        <v>43236</v>
      </c>
      <c r="B3763">
        <v>13.42</v>
      </c>
      <c r="C3763">
        <v>13.5725</v>
      </c>
      <c r="D3763">
        <f t="shared" si="146"/>
        <v>-1.2100000000000009</v>
      </c>
      <c r="E3763">
        <f t="shared" si="147"/>
        <v>0.89599999999999902</v>
      </c>
    </row>
    <row r="3764" spans="1:5">
      <c r="A3764" s="7">
        <v>43237</v>
      </c>
      <c r="B3764">
        <v>13.43</v>
      </c>
      <c r="C3764">
        <v>13.0848</v>
      </c>
      <c r="D3764">
        <f t="shared" si="146"/>
        <v>9.9999999999997868E-3</v>
      </c>
      <c r="E3764">
        <f t="shared" si="147"/>
        <v>-0.48770000000000024</v>
      </c>
    </row>
    <row r="3765" spans="1:5">
      <c r="A3765" s="7">
        <v>43238</v>
      </c>
      <c r="B3765">
        <v>13.42</v>
      </c>
      <c r="C3765">
        <v>13.9673</v>
      </c>
      <c r="D3765">
        <f t="shared" si="146"/>
        <v>-9.9999999999997868E-3</v>
      </c>
      <c r="E3765">
        <f t="shared" si="147"/>
        <v>0.88250000000000028</v>
      </c>
    </row>
    <row r="3766" spans="1:5">
      <c r="A3766" s="7">
        <v>43241</v>
      </c>
      <c r="B3766">
        <v>13.08</v>
      </c>
      <c r="C3766">
        <v>13.7761</v>
      </c>
      <c r="D3766">
        <f t="shared" si="146"/>
        <v>-0.33999999999999986</v>
      </c>
      <c r="E3766">
        <f t="shared" si="147"/>
        <v>-0.19120000000000026</v>
      </c>
    </row>
    <row r="3767" spans="1:5">
      <c r="A3767" s="7">
        <v>43242</v>
      </c>
      <c r="B3767">
        <v>13.22</v>
      </c>
      <c r="C3767">
        <v>12.984500000000001</v>
      </c>
      <c r="D3767">
        <f t="shared" si="146"/>
        <v>0.14000000000000057</v>
      </c>
      <c r="E3767">
        <f t="shared" si="147"/>
        <v>-0.79159999999999897</v>
      </c>
    </row>
    <row r="3768" spans="1:5">
      <c r="A3768" s="7">
        <v>43243</v>
      </c>
      <c r="B3768">
        <v>12.58</v>
      </c>
      <c r="C3768">
        <v>15.0616</v>
      </c>
      <c r="D3768">
        <f t="shared" si="146"/>
        <v>-0.64000000000000057</v>
      </c>
      <c r="E3768">
        <f t="shared" si="147"/>
        <v>2.0770999999999997</v>
      </c>
    </row>
    <row r="3769" spans="1:5">
      <c r="A3769" s="7">
        <v>43244</v>
      </c>
      <c r="B3769">
        <v>12.53</v>
      </c>
      <c r="C3769">
        <v>15.690200000000001</v>
      </c>
      <c r="D3769">
        <f t="shared" si="146"/>
        <v>-5.0000000000000711E-2</v>
      </c>
      <c r="E3769">
        <f t="shared" si="147"/>
        <v>0.62860000000000049</v>
      </c>
    </row>
    <row r="3770" spans="1:5">
      <c r="A3770" s="7">
        <v>43245</v>
      </c>
      <c r="B3770">
        <v>13.22</v>
      </c>
      <c r="C3770">
        <v>16.0228</v>
      </c>
      <c r="D3770">
        <f t="shared" si="146"/>
        <v>0.69000000000000128</v>
      </c>
      <c r="E3770">
        <f t="shared" si="147"/>
        <v>0.33259999999999934</v>
      </c>
    </row>
    <row r="3771" spans="1:5">
      <c r="A3771" s="7">
        <v>43248</v>
      </c>
      <c r="B3771">
        <v>13.22</v>
      </c>
      <c r="C3771">
        <v>17.778600000000001</v>
      </c>
      <c r="D3771">
        <f t="shared" si="146"/>
        <v>0</v>
      </c>
      <c r="E3771">
        <f t="shared" si="147"/>
        <v>1.7558000000000007</v>
      </c>
    </row>
    <row r="3772" spans="1:5">
      <c r="A3772" s="7">
        <v>43249</v>
      </c>
      <c r="B3772">
        <v>17.02</v>
      </c>
      <c r="C3772">
        <v>20.154499999999999</v>
      </c>
      <c r="D3772">
        <f t="shared" si="146"/>
        <v>3.7999999999999989</v>
      </c>
      <c r="E3772">
        <f t="shared" si="147"/>
        <v>2.3758999999999979</v>
      </c>
    </row>
    <row r="3773" spans="1:5">
      <c r="A3773" s="7">
        <v>43250</v>
      </c>
      <c r="B3773">
        <v>14.94</v>
      </c>
      <c r="C3773">
        <v>18.341100000000001</v>
      </c>
      <c r="D3773">
        <f t="shared" si="146"/>
        <v>-2.08</v>
      </c>
      <c r="E3773">
        <f t="shared" si="147"/>
        <v>-1.8133999999999979</v>
      </c>
    </row>
    <row r="3774" spans="1:5">
      <c r="A3774" s="7">
        <v>43251</v>
      </c>
      <c r="B3774">
        <v>15.43</v>
      </c>
      <c r="C3774">
        <v>17.654699999999998</v>
      </c>
      <c r="D3774">
        <f t="shared" si="146"/>
        <v>0.49000000000000021</v>
      </c>
      <c r="E3774">
        <f t="shared" si="147"/>
        <v>-0.68640000000000256</v>
      </c>
    </row>
    <row r="3775" spans="1:5">
      <c r="A3775" s="7">
        <v>43252</v>
      </c>
      <c r="B3775">
        <v>13.46</v>
      </c>
      <c r="C3775">
        <v>15.623100000000001</v>
      </c>
      <c r="D3775">
        <f t="shared" si="146"/>
        <v>-1.9699999999999989</v>
      </c>
      <c r="E3775">
        <f t="shared" si="147"/>
        <v>-2.0315999999999974</v>
      </c>
    </row>
    <row r="3776" spans="1:5">
      <c r="A3776" s="7">
        <v>43255</v>
      </c>
      <c r="B3776">
        <v>12.74</v>
      </c>
      <c r="C3776">
        <v>14.364100000000001</v>
      </c>
      <c r="D3776">
        <f t="shared" si="146"/>
        <v>-0.72000000000000064</v>
      </c>
      <c r="E3776">
        <f t="shared" si="147"/>
        <v>-1.2590000000000003</v>
      </c>
    </row>
    <row r="3777" spans="1:5">
      <c r="A3777" s="7">
        <v>43256</v>
      </c>
      <c r="B3777">
        <v>12.4</v>
      </c>
      <c r="C3777">
        <v>14.7988</v>
      </c>
      <c r="D3777">
        <f t="shared" si="146"/>
        <v>-0.33999999999999986</v>
      </c>
      <c r="E3777">
        <f t="shared" si="147"/>
        <v>0.43469999999999942</v>
      </c>
    </row>
    <row r="3778" spans="1:5">
      <c r="A3778" s="7">
        <v>43257</v>
      </c>
      <c r="B3778">
        <v>11.64</v>
      </c>
      <c r="C3778">
        <v>14.7989</v>
      </c>
      <c r="D3778">
        <f t="shared" si="146"/>
        <v>-0.75999999999999979</v>
      </c>
      <c r="E3778">
        <f t="shared" si="147"/>
        <v>9.9999999999766942E-5</v>
      </c>
    </row>
    <row r="3779" spans="1:5">
      <c r="A3779" s="7">
        <v>43258</v>
      </c>
      <c r="B3779">
        <v>12.13</v>
      </c>
      <c r="C3779">
        <v>14.420400000000001</v>
      </c>
      <c r="D3779">
        <f t="shared" si="146"/>
        <v>0.49000000000000021</v>
      </c>
      <c r="E3779">
        <f t="shared" si="147"/>
        <v>-0.37849999999999895</v>
      </c>
    </row>
    <row r="3780" spans="1:5">
      <c r="A3780" s="7">
        <v>43259</v>
      </c>
      <c r="B3780">
        <v>12.18</v>
      </c>
      <c r="C3780">
        <v>14.961600000000001</v>
      </c>
      <c r="D3780">
        <f t="shared" si="146"/>
        <v>4.9999999999998934E-2</v>
      </c>
      <c r="E3780">
        <f t="shared" si="147"/>
        <v>0.5411999999999999</v>
      </c>
    </row>
    <row r="3781" spans="1:5">
      <c r="A3781" s="7">
        <v>43262</v>
      </c>
      <c r="B3781">
        <v>12.35</v>
      </c>
      <c r="C3781">
        <v>13.9917</v>
      </c>
      <c r="D3781">
        <f t="shared" si="146"/>
        <v>0.16999999999999993</v>
      </c>
      <c r="E3781">
        <f t="shared" si="147"/>
        <v>-0.96990000000000087</v>
      </c>
    </row>
    <row r="3782" spans="1:5">
      <c r="A3782" s="7">
        <v>43263</v>
      </c>
      <c r="B3782">
        <v>12.34</v>
      </c>
      <c r="C3782">
        <v>13.688499999999999</v>
      </c>
      <c r="D3782">
        <f t="shared" si="146"/>
        <v>-9.9999999999997868E-3</v>
      </c>
      <c r="E3782">
        <f t="shared" si="147"/>
        <v>-0.30320000000000036</v>
      </c>
    </row>
    <row r="3783" spans="1:5">
      <c r="A3783" s="7">
        <v>43264</v>
      </c>
      <c r="B3783">
        <v>12.94</v>
      </c>
      <c r="C3783">
        <v>13.198</v>
      </c>
      <c r="D3783">
        <f t="shared" si="146"/>
        <v>0.59999999999999964</v>
      </c>
      <c r="E3783">
        <f t="shared" si="147"/>
        <v>-0.49049999999999905</v>
      </c>
    </row>
    <row r="3784" spans="1:5">
      <c r="A3784" s="7">
        <v>43265</v>
      </c>
      <c r="B3784">
        <v>12.12</v>
      </c>
      <c r="C3784">
        <v>11.441800000000001</v>
      </c>
      <c r="D3784">
        <f t="shared" si="146"/>
        <v>-0.82000000000000028</v>
      </c>
      <c r="E3784">
        <f t="shared" si="147"/>
        <v>-1.7561999999999998</v>
      </c>
    </row>
    <row r="3785" spans="1:5">
      <c r="A3785" s="7">
        <v>43266</v>
      </c>
      <c r="B3785">
        <v>11.98</v>
      </c>
      <c r="C3785">
        <v>12.1297</v>
      </c>
      <c r="D3785">
        <f t="shared" si="146"/>
        <v>-0.13999999999999879</v>
      </c>
      <c r="E3785">
        <f t="shared" si="147"/>
        <v>0.68789999999999907</v>
      </c>
    </row>
    <row r="3786" spans="1:5">
      <c r="A3786" s="7">
        <v>43269</v>
      </c>
      <c r="B3786">
        <v>12.31</v>
      </c>
      <c r="C3786">
        <v>13.763</v>
      </c>
      <c r="D3786">
        <f t="shared" si="146"/>
        <v>0.33000000000000007</v>
      </c>
      <c r="E3786">
        <f t="shared" si="147"/>
        <v>1.6333000000000002</v>
      </c>
    </row>
    <row r="3787" spans="1:5">
      <c r="A3787" s="7">
        <v>43270</v>
      </c>
      <c r="B3787">
        <v>13.35</v>
      </c>
      <c r="C3787">
        <v>14.868499999999999</v>
      </c>
      <c r="D3787">
        <f t="shared" si="146"/>
        <v>1.0399999999999991</v>
      </c>
      <c r="E3787">
        <f t="shared" si="147"/>
        <v>1.1054999999999993</v>
      </c>
    </row>
    <row r="3788" spans="1:5">
      <c r="A3788" s="7">
        <v>43271</v>
      </c>
      <c r="B3788">
        <v>12.79</v>
      </c>
      <c r="C3788">
        <v>13.9834</v>
      </c>
      <c r="D3788">
        <f t="shared" si="146"/>
        <v>-0.5600000000000005</v>
      </c>
      <c r="E3788">
        <f t="shared" si="147"/>
        <v>-0.88509999999999955</v>
      </c>
    </row>
    <row r="3789" spans="1:5">
      <c r="A3789" s="7">
        <v>43272</v>
      </c>
      <c r="B3789">
        <v>14.64</v>
      </c>
      <c r="C3789">
        <v>16.0901</v>
      </c>
      <c r="D3789">
        <f t="shared" si="146"/>
        <v>1.8500000000000014</v>
      </c>
      <c r="E3789">
        <f t="shared" si="147"/>
        <v>2.1067</v>
      </c>
    </row>
    <row r="3790" spans="1:5">
      <c r="A3790" s="7">
        <v>43273</v>
      </c>
      <c r="B3790">
        <v>13.77</v>
      </c>
      <c r="C3790">
        <v>14.2065</v>
      </c>
      <c r="D3790">
        <f t="shared" si="146"/>
        <v>-0.87000000000000099</v>
      </c>
      <c r="E3790">
        <f t="shared" si="147"/>
        <v>-1.8835999999999995</v>
      </c>
    </row>
    <row r="3791" spans="1:5">
      <c r="A3791" s="7">
        <v>43276</v>
      </c>
      <c r="B3791">
        <v>17.329999999999998</v>
      </c>
      <c r="C3791">
        <v>17.872699999999998</v>
      </c>
      <c r="D3791">
        <f t="shared" si="146"/>
        <v>3.5599999999999987</v>
      </c>
      <c r="E3791">
        <f t="shared" si="147"/>
        <v>3.6661999999999981</v>
      </c>
    </row>
    <row r="3792" spans="1:5">
      <c r="A3792" s="7">
        <v>43277</v>
      </c>
      <c r="B3792">
        <v>15.92</v>
      </c>
      <c r="C3792">
        <v>17.241099999999999</v>
      </c>
      <c r="D3792">
        <f t="shared" ref="D3792:D3855" si="148">B3792-B3791</f>
        <v>-1.4099999999999984</v>
      </c>
      <c r="E3792">
        <f t="shared" ref="E3792:E3855" si="149">C3792-C3791</f>
        <v>-0.63159999999999883</v>
      </c>
    </row>
    <row r="3793" spans="1:5">
      <c r="A3793" s="7">
        <v>43278</v>
      </c>
      <c r="B3793">
        <v>17.91</v>
      </c>
      <c r="C3793">
        <v>17.180199999999999</v>
      </c>
      <c r="D3793">
        <f t="shared" si="148"/>
        <v>1.9900000000000002</v>
      </c>
      <c r="E3793">
        <f t="shared" si="149"/>
        <v>-6.0900000000000176E-2</v>
      </c>
    </row>
    <row r="3794" spans="1:5">
      <c r="A3794" s="7">
        <v>43279</v>
      </c>
      <c r="B3794">
        <v>16.850000000000001</v>
      </c>
      <c r="C3794">
        <v>18.4191</v>
      </c>
      <c r="D3794">
        <f t="shared" si="148"/>
        <v>-1.0599999999999987</v>
      </c>
      <c r="E3794">
        <f t="shared" si="149"/>
        <v>1.238900000000001</v>
      </c>
    </row>
    <row r="3795" spans="1:5">
      <c r="A3795" s="7">
        <v>43280</v>
      </c>
      <c r="B3795">
        <v>16.09</v>
      </c>
      <c r="C3795">
        <v>16.633299999999998</v>
      </c>
      <c r="D3795">
        <f t="shared" si="148"/>
        <v>-0.76000000000000156</v>
      </c>
      <c r="E3795">
        <f t="shared" si="149"/>
        <v>-1.7858000000000018</v>
      </c>
    </row>
    <row r="3796" spans="1:5">
      <c r="A3796" s="7">
        <v>43283</v>
      </c>
      <c r="B3796">
        <v>15.6</v>
      </c>
      <c r="C3796">
        <v>17.995899999999999</v>
      </c>
      <c r="D3796">
        <f t="shared" si="148"/>
        <v>-0.49000000000000021</v>
      </c>
      <c r="E3796">
        <f t="shared" si="149"/>
        <v>1.3626000000000005</v>
      </c>
    </row>
    <row r="3797" spans="1:5">
      <c r="A3797" s="7">
        <v>43284</v>
      </c>
      <c r="B3797">
        <v>16.14</v>
      </c>
      <c r="C3797">
        <v>16.390899999999998</v>
      </c>
      <c r="D3797">
        <f t="shared" si="148"/>
        <v>0.54000000000000092</v>
      </c>
      <c r="E3797">
        <f t="shared" si="149"/>
        <v>-1.6050000000000004</v>
      </c>
    </row>
    <row r="3798" spans="1:5">
      <c r="A3798" s="7">
        <v>43285</v>
      </c>
      <c r="B3798">
        <v>16.14</v>
      </c>
      <c r="C3798">
        <v>16.221299999999999</v>
      </c>
      <c r="D3798">
        <f t="shared" si="148"/>
        <v>0</v>
      </c>
      <c r="E3798">
        <f t="shared" si="149"/>
        <v>-0.16959999999999908</v>
      </c>
    </row>
    <row r="3799" spans="1:5">
      <c r="A3799" s="7">
        <v>43286</v>
      </c>
      <c r="B3799">
        <v>14.97</v>
      </c>
      <c r="C3799">
        <v>15.731</v>
      </c>
      <c r="D3799">
        <f t="shared" si="148"/>
        <v>-1.17</v>
      </c>
      <c r="E3799">
        <f t="shared" si="149"/>
        <v>-0.49029999999999951</v>
      </c>
    </row>
    <row r="3800" spans="1:5">
      <c r="A3800" s="7">
        <v>43287</v>
      </c>
      <c r="B3800">
        <v>13.37</v>
      </c>
      <c r="C3800">
        <v>14.742800000000001</v>
      </c>
      <c r="D3800">
        <f t="shared" si="148"/>
        <v>-1.6000000000000014</v>
      </c>
      <c r="E3800">
        <f t="shared" si="149"/>
        <v>-0.98819999999999908</v>
      </c>
    </row>
    <row r="3801" spans="1:5">
      <c r="A3801" s="7">
        <v>43290</v>
      </c>
      <c r="B3801">
        <v>12.69</v>
      </c>
      <c r="C3801">
        <v>14.071099999999999</v>
      </c>
      <c r="D3801">
        <f t="shared" si="148"/>
        <v>-0.67999999999999972</v>
      </c>
      <c r="E3801">
        <f t="shared" si="149"/>
        <v>-0.6717000000000013</v>
      </c>
    </row>
    <row r="3802" spans="1:5">
      <c r="A3802" s="7">
        <v>43291</v>
      </c>
      <c r="B3802">
        <v>12.64</v>
      </c>
      <c r="C3802">
        <v>12.993499999999999</v>
      </c>
      <c r="D3802">
        <f t="shared" si="148"/>
        <v>-4.9999999999998934E-2</v>
      </c>
      <c r="E3802">
        <f t="shared" si="149"/>
        <v>-1.0776000000000003</v>
      </c>
    </row>
    <row r="3803" spans="1:5">
      <c r="A3803" s="7">
        <v>43292</v>
      </c>
      <c r="B3803">
        <v>13.63</v>
      </c>
      <c r="C3803">
        <v>14.5961</v>
      </c>
      <c r="D3803">
        <f t="shared" si="148"/>
        <v>0.99000000000000021</v>
      </c>
      <c r="E3803">
        <f t="shared" si="149"/>
        <v>1.6026000000000007</v>
      </c>
    </row>
    <row r="3804" spans="1:5">
      <c r="A3804" s="7">
        <v>43293</v>
      </c>
      <c r="B3804">
        <v>12.58</v>
      </c>
      <c r="C3804">
        <v>13.4596</v>
      </c>
      <c r="D3804">
        <f t="shared" si="148"/>
        <v>-1.0500000000000007</v>
      </c>
      <c r="E3804">
        <f t="shared" si="149"/>
        <v>-1.1364999999999998</v>
      </c>
    </row>
    <row r="3805" spans="1:5">
      <c r="A3805" s="7">
        <v>43294</v>
      </c>
      <c r="B3805">
        <v>12.18</v>
      </c>
      <c r="C3805">
        <v>12.8035</v>
      </c>
      <c r="D3805">
        <f t="shared" si="148"/>
        <v>-0.40000000000000036</v>
      </c>
      <c r="E3805">
        <f t="shared" si="149"/>
        <v>-0.65610000000000035</v>
      </c>
    </row>
    <row r="3806" spans="1:5">
      <c r="A3806" s="7">
        <v>43297</v>
      </c>
      <c r="B3806">
        <v>12.83</v>
      </c>
      <c r="C3806">
        <v>13.032299999999999</v>
      </c>
      <c r="D3806">
        <f t="shared" si="148"/>
        <v>0.65000000000000036</v>
      </c>
      <c r="E3806">
        <f t="shared" si="149"/>
        <v>0.22879999999999967</v>
      </c>
    </row>
    <row r="3807" spans="1:5">
      <c r="A3807" s="7">
        <v>43298</v>
      </c>
      <c r="B3807">
        <v>12.06</v>
      </c>
      <c r="C3807">
        <v>12.555999999999999</v>
      </c>
      <c r="D3807">
        <f t="shared" si="148"/>
        <v>-0.76999999999999957</v>
      </c>
      <c r="E3807">
        <f t="shared" si="149"/>
        <v>-0.47630000000000017</v>
      </c>
    </row>
    <row r="3808" spans="1:5">
      <c r="A3808" s="7">
        <v>43299</v>
      </c>
      <c r="B3808">
        <v>12.1</v>
      </c>
      <c r="C3808">
        <v>11.9617</v>
      </c>
      <c r="D3808">
        <f t="shared" si="148"/>
        <v>3.9999999999999147E-2</v>
      </c>
      <c r="E3808">
        <f t="shared" si="149"/>
        <v>-0.59429999999999872</v>
      </c>
    </row>
    <row r="3809" spans="1:5">
      <c r="A3809" s="7">
        <v>43300</v>
      </c>
      <c r="B3809">
        <v>12.87</v>
      </c>
      <c r="C3809">
        <v>12.8476</v>
      </c>
      <c r="D3809">
        <f t="shared" si="148"/>
        <v>0.76999999999999957</v>
      </c>
      <c r="E3809">
        <f t="shared" si="149"/>
        <v>0.88589999999999947</v>
      </c>
    </row>
    <row r="3810" spans="1:5">
      <c r="A3810" s="7">
        <v>43301</v>
      </c>
      <c r="B3810">
        <v>12.86</v>
      </c>
      <c r="C3810">
        <v>13.774699999999999</v>
      </c>
      <c r="D3810">
        <f t="shared" si="148"/>
        <v>-9.9999999999997868E-3</v>
      </c>
      <c r="E3810">
        <f t="shared" si="149"/>
        <v>0.92709999999999937</v>
      </c>
    </row>
    <row r="3811" spans="1:5">
      <c r="A3811" s="7">
        <v>43304</v>
      </c>
      <c r="B3811">
        <v>12.62</v>
      </c>
      <c r="C3811">
        <v>14.1892</v>
      </c>
      <c r="D3811">
        <f t="shared" si="148"/>
        <v>-0.24000000000000021</v>
      </c>
      <c r="E3811">
        <f t="shared" si="149"/>
        <v>0.41450000000000031</v>
      </c>
    </row>
    <row r="3812" spans="1:5">
      <c r="A3812" s="7">
        <v>43305</v>
      </c>
      <c r="B3812">
        <v>12.41</v>
      </c>
      <c r="C3812">
        <v>12.725899999999999</v>
      </c>
      <c r="D3812">
        <f t="shared" si="148"/>
        <v>-0.20999999999999908</v>
      </c>
      <c r="E3812">
        <f t="shared" si="149"/>
        <v>-1.4633000000000003</v>
      </c>
    </row>
    <row r="3813" spans="1:5">
      <c r="A3813" s="7">
        <v>43306</v>
      </c>
      <c r="B3813">
        <v>12.29</v>
      </c>
      <c r="C3813">
        <v>13.5029</v>
      </c>
      <c r="D3813">
        <f t="shared" si="148"/>
        <v>-0.12000000000000099</v>
      </c>
      <c r="E3813">
        <f t="shared" si="149"/>
        <v>0.77700000000000102</v>
      </c>
    </row>
    <row r="3814" spans="1:5">
      <c r="A3814" s="7">
        <v>43307</v>
      </c>
      <c r="B3814">
        <v>12.14</v>
      </c>
      <c r="C3814">
        <v>12.136100000000001</v>
      </c>
      <c r="D3814">
        <f t="shared" si="148"/>
        <v>-0.14999999999999858</v>
      </c>
      <c r="E3814">
        <f t="shared" si="149"/>
        <v>-1.3667999999999996</v>
      </c>
    </row>
    <row r="3815" spans="1:5">
      <c r="A3815" s="7">
        <v>43308</v>
      </c>
      <c r="B3815">
        <v>13.03</v>
      </c>
      <c r="C3815">
        <v>11.6594</v>
      </c>
      <c r="D3815">
        <f t="shared" si="148"/>
        <v>0.88999999999999879</v>
      </c>
      <c r="E3815">
        <f t="shared" si="149"/>
        <v>-0.47670000000000101</v>
      </c>
    </row>
    <row r="3816" spans="1:5">
      <c r="A3816" s="7">
        <v>43311</v>
      </c>
      <c r="B3816">
        <v>14.26</v>
      </c>
      <c r="C3816">
        <v>12.710699999999999</v>
      </c>
      <c r="D3816">
        <f t="shared" si="148"/>
        <v>1.2300000000000004</v>
      </c>
      <c r="E3816">
        <f t="shared" si="149"/>
        <v>1.0512999999999995</v>
      </c>
    </row>
    <row r="3817" spans="1:5">
      <c r="A3817" s="7">
        <v>43312</v>
      </c>
      <c r="B3817">
        <v>12.83</v>
      </c>
      <c r="C3817">
        <v>12.5596</v>
      </c>
      <c r="D3817">
        <f t="shared" si="148"/>
        <v>-1.4299999999999997</v>
      </c>
      <c r="E3817">
        <f t="shared" si="149"/>
        <v>-0.15109999999999957</v>
      </c>
    </row>
    <row r="3818" spans="1:5">
      <c r="A3818" s="7">
        <v>43313</v>
      </c>
      <c r="B3818">
        <v>13.15</v>
      </c>
      <c r="C3818">
        <v>13.028</v>
      </c>
      <c r="D3818">
        <f t="shared" si="148"/>
        <v>0.32000000000000028</v>
      </c>
      <c r="E3818">
        <f t="shared" si="149"/>
        <v>0.46840000000000082</v>
      </c>
    </row>
    <row r="3819" spans="1:5">
      <c r="A3819" s="7">
        <v>43314</v>
      </c>
      <c r="B3819">
        <v>12.19</v>
      </c>
      <c r="C3819">
        <v>14.505100000000001</v>
      </c>
      <c r="D3819">
        <f t="shared" si="148"/>
        <v>-0.96000000000000085</v>
      </c>
      <c r="E3819">
        <f t="shared" si="149"/>
        <v>1.4771000000000001</v>
      </c>
    </row>
    <row r="3820" spans="1:5">
      <c r="A3820" s="7">
        <v>43315</v>
      </c>
      <c r="B3820">
        <v>11.64</v>
      </c>
      <c r="C3820">
        <v>13.3973</v>
      </c>
      <c r="D3820">
        <f t="shared" si="148"/>
        <v>-0.54999999999999893</v>
      </c>
      <c r="E3820">
        <f t="shared" si="149"/>
        <v>-1.107800000000001</v>
      </c>
    </row>
    <row r="3821" spans="1:5">
      <c r="A3821" s="7">
        <v>43318</v>
      </c>
      <c r="B3821">
        <v>11.27</v>
      </c>
      <c r="C3821">
        <v>13.47</v>
      </c>
      <c r="D3821">
        <f t="shared" si="148"/>
        <v>-0.37000000000000099</v>
      </c>
      <c r="E3821">
        <f t="shared" si="149"/>
        <v>7.2700000000001097E-2</v>
      </c>
    </row>
    <row r="3822" spans="1:5">
      <c r="A3822" s="7">
        <v>43319</v>
      </c>
      <c r="B3822">
        <v>10.93</v>
      </c>
      <c r="C3822">
        <v>12.6265</v>
      </c>
      <c r="D3822">
        <f t="shared" si="148"/>
        <v>-0.33999999999999986</v>
      </c>
      <c r="E3822">
        <f t="shared" si="149"/>
        <v>-0.84350000000000058</v>
      </c>
    </row>
    <row r="3823" spans="1:5">
      <c r="A3823" s="7">
        <v>43320</v>
      </c>
      <c r="B3823">
        <v>10.85</v>
      </c>
      <c r="C3823">
        <v>12.865399999999999</v>
      </c>
      <c r="D3823">
        <f t="shared" si="148"/>
        <v>-8.0000000000000071E-2</v>
      </c>
      <c r="E3823">
        <f t="shared" si="149"/>
        <v>0.23889999999999922</v>
      </c>
    </row>
    <row r="3824" spans="1:5">
      <c r="A3824" s="7">
        <v>43321</v>
      </c>
      <c r="B3824">
        <v>11.27</v>
      </c>
      <c r="C3824">
        <v>12.488200000000001</v>
      </c>
      <c r="D3824">
        <f t="shared" si="148"/>
        <v>0.41999999999999993</v>
      </c>
      <c r="E3824">
        <f t="shared" si="149"/>
        <v>-0.37719999999999843</v>
      </c>
    </row>
    <row r="3825" spans="1:5">
      <c r="A3825" s="7">
        <v>43322</v>
      </c>
      <c r="B3825">
        <v>13.16</v>
      </c>
      <c r="C3825">
        <v>15.1113</v>
      </c>
      <c r="D3825">
        <f t="shared" si="148"/>
        <v>1.8900000000000006</v>
      </c>
      <c r="E3825">
        <f t="shared" si="149"/>
        <v>2.6230999999999991</v>
      </c>
    </row>
    <row r="3826" spans="1:5">
      <c r="A3826" s="7">
        <v>43325</v>
      </c>
      <c r="B3826">
        <v>14.78</v>
      </c>
      <c r="C3826">
        <v>15.9406</v>
      </c>
      <c r="D3826">
        <f t="shared" si="148"/>
        <v>1.6199999999999992</v>
      </c>
      <c r="E3826">
        <f t="shared" si="149"/>
        <v>0.82929999999999993</v>
      </c>
    </row>
    <row r="3827" spans="1:5">
      <c r="A3827" s="7">
        <v>43326</v>
      </c>
      <c r="B3827">
        <v>13.31</v>
      </c>
      <c r="C3827">
        <v>15.861000000000001</v>
      </c>
      <c r="D3827">
        <f t="shared" si="148"/>
        <v>-1.4699999999999989</v>
      </c>
      <c r="E3827">
        <f t="shared" si="149"/>
        <v>-7.9599999999999227E-2</v>
      </c>
    </row>
    <row r="3828" spans="1:5">
      <c r="A3828" s="7">
        <v>43327</v>
      </c>
      <c r="B3828">
        <v>14.64</v>
      </c>
      <c r="C3828">
        <v>18.4755</v>
      </c>
      <c r="D3828">
        <f t="shared" si="148"/>
        <v>1.33</v>
      </c>
      <c r="E3828">
        <f t="shared" si="149"/>
        <v>2.6144999999999996</v>
      </c>
    </row>
    <row r="3829" spans="1:5">
      <c r="A3829" s="7">
        <v>43328</v>
      </c>
      <c r="B3829">
        <v>13.45</v>
      </c>
      <c r="C3829">
        <v>16.263300000000001</v>
      </c>
      <c r="D3829">
        <f t="shared" si="148"/>
        <v>-1.1900000000000013</v>
      </c>
      <c r="E3829">
        <f t="shared" si="149"/>
        <v>-2.2121999999999993</v>
      </c>
    </row>
    <row r="3830" spans="1:5">
      <c r="A3830" s="7">
        <v>43329</v>
      </c>
      <c r="B3830">
        <v>12.64</v>
      </c>
      <c r="C3830">
        <v>16.098199999999999</v>
      </c>
      <c r="D3830">
        <f t="shared" si="148"/>
        <v>-0.80999999999999872</v>
      </c>
      <c r="E3830">
        <f t="shared" si="149"/>
        <v>-0.16510000000000247</v>
      </c>
    </row>
    <row r="3831" spans="1:5">
      <c r="A3831" s="7">
        <v>43332</v>
      </c>
      <c r="B3831">
        <v>12.49</v>
      </c>
      <c r="C3831">
        <v>14.501899999999999</v>
      </c>
      <c r="D3831">
        <f t="shared" si="148"/>
        <v>-0.15000000000000036</v>
      </c>
      <c r="E3831">
        <f t="shared" si="149"/>
        <v>-1.5962999999999994</v>
      </c>
    </row>
    <row r="3832" spans="1:5">
      <c r="A3832" s="7">
        <v>43333</v>
      </c>
      <c r="B3832">
        <v>12.86</v>
      </c>
      <c r="C3832">
        <v>13.8748</v>
      </c>
      <c r="D3832">
        <f t="shared" si="148"/>
        <v>0.36999999999999922</v>
      </c>
      <c r="E3832">
        <f t="shared" si="149"/>
        <v>-0.62709999999999866</v>
      </c>
    </row>
    <row r="3833" spans="1:5">
      <c r="A3833" s="7">
        <v>43334</v>
      </c>
      <c r="B3833">
        <v>12.25</v>
      </c>
      <c r="C3833">
        <v>13.8512</v>
      </c>
      <c r="D3833">
        <f t="shared" si="148"/>
        <v>-0.60999999999999943</v>
      </c>
      <c r="E3833">
        <f t="shared" si="149"/>
        <v>-2.3600000000000065E-2</v>
      </c>
    </row>
    <row r="3834" spans="1:5">
      <c r="A3834" s="7">
        <v>43335</v>
      </c>
      <c r="B3834">
        <v>12.41</v>
      </c>
      <c r="C3834">
        <v>13.643800000000001</v>
      </c>
      <c r="D3834">
        <f t="shared" si="148"/>
        <v>0.16000000000000014</v>
      </c>
      <c r="E3834">
        <f t="shared" si="149"/>
        <v>-0.20739999999999981</v>
      </c>
    </row>
    <row r="3835" spans="1:5">
      <c r="A3835" s="7">
        <v>43336</v>
      </c>
      <c r="B3835">
        <v>11.99</v>
      </c>
      <c r="C3835">
        <v>13.1882</v>
      </c>
      <c r="D3835">
        <f t="shared" si="148"/>
        <v>-0.41999999999999993</v>
      </c>
      <c r="E3835">
        <f t="shared" si="149"/>
        <v>-0.45560000000000045</v>
      </c>
    </row>
    <row r="3836" spans="1:5">
      <c r="A3836" s="7">
        <v>43339</v>
      </c>
      <c r="B3836">
        <v>12.16</v>
      </c>
      <c r="C3836">
        <v>13.1149</v>
      </c>
      <c r="D3836">
        <f t="shared" si="148"/>
        <v>0.16999999999999993</v>
      </c>
      <c r="E3836">
        <f t="shared" si="149"/>
        <v>-7.3299999999999699E-2</v>
      </c>
    </row>
    <row r="3837" spans="1:5">
      <c r="A3837" s="7">
        <v>43340</v>
      </c>
      <c r="B3837">
        <v>12.5</v>
      </c>
      <c r="C3837">
        <v>13.1602</v>
      </c>
      <c r="D3837">
        <f t="shared" si="148"/>
        <v>0.33999999999999986</v>
      </c>
      <c r="E3837">
        <f t="shared" si="149"/>
        <v>4.529999999999923E-2</v>
      </c>
    </row>
    <row r="3838" spans="1:5">
      <c r="A3838" s="7">
        <v>43341</v>
      </c>
      <c r="B3838">
        <v>12.25</v>
      </c>
      <c r="C3838">
        <v>12.991400000000001</v>
      </c>
      <c r="D3838">
        <f t="shared" si="148"/>
        <v>-0.25</v>
      </c>
      <c r="E3838">
        <f t="shared" si="149"/>
        <v>-0.16879999999999917</v>
      </c>
    </row>
    <row r="3839" spans="1:5">
      <c r="A3839" s="7">
        <v>43342</v>
      </c>
      <c r="B3839">
        <v>13.53</v>
      </c>
      <c r="C3839">
        <v>14.1532</v>
      </c>
      <c r="D3839">
        <f t="shared" si="148"/>
        <v>1.2799999999999994</v>
      </c>
      <c r="E3839">
        <f t="shared" si="149"/>
        <v>1.1617999999999995</v>
      </c>
    </row>
    <row r="3840" spans="1:5">
      <c r="A3840" s="7">
        <v>43343</v>
      </c>
      <c r="B3840">
        <v>12.86</v>
      </c>
      <c r="C3840">
        <v>15.6343</v>
      </c>
      <c r="D3840">
        <f t="shared" si="148"/>
        <v>-0.66999999999999993</v>
      </c>
      <c r="E3840">
        <f t="shared" si="149"/>
        <v>1.4810999999999996</v>
      </c>
    </row>
    <row r="3841" spans="1:5">
      <c r="A3841" s="7">
        <v>43346</v>
      </c>
      <c r="B3841">
        <v>12.86</v>
      </c>
      <c r="C3841">
        <v>15.4945</v>
      </c>
      <c r="D3841">
        <f t="shared" si="148"/>
        <v>0</v>
      </c>
      <c r="E3841">
        <f t="shared" si="149"/>
        <v>-0.13979999999999926</v>
      </c>
    </row>
    <row r="3842" spans="1:5">
      <c r="A3842" s="7">
        <v>43347</v>
      </c>
      <c r="B3842">
        <v>13.16</v>
      </c>
      <c r="C3842">
        <v>16.385400000000001</v>
      </c>
      <c r="D3842">
        <f t="shared" si="148"/>
        <v>0.30000000000000071</v>
      </c>
      <c r="E3842">
        <f t="shared" si="149"/>
        <v>0.89090000000000025</v>
      </c>
    </row>
    <row r="3843" spans="1:5">
      <c r="A3843" s="7">
        <v>43348</v>
      </c>
      <c r="B3843">
        <v>13.91</v>
      </c>
      <c r="C3843">
        <v>17.288599999999999</v>
      </c>
      <c r="D3843">
        <f t="shared" si="148"/>
        <v>0.75</v>
      </c>
      <c r="E3843">
        <f t="shared" si="149"/>
        <v>0.90319999999999823</v>
      </c>
    </row>
    <row r="3844" spans="1:5">
      <c r="A3844" s="7">
        <v>43349</v>
      </c>
      <c r="B3844">
        <v>14.65</v>
      </c>
      <c r="C3844">
        <v>17.101199999999999</v>
      </c>
      <c r="D3844">
        <f t="shared" si="148"/>
        <v>0.74000000000000021</v>
      </c>
      <c r="E3844">
        <f t="shared" si="149"/>
        <v>-0.18740000000000023</v>
      </c>
    </row>
    <row r="3845" spans="1:5">
      <c r="A3845" s="7">
        <v>43350</v>
      </c>
      <c r="B3845">
        <v>14.88</v>
      </c>
      <c r="C3845">
        <v>16.454599999999999</v>
      </c>
      <c r="D3845">
        <f t="shared" si="148"/>
        <v>0.23000000000000043</v>
      </c>
      <c r="E3845">
        <f t="shared" si="149"/>
        <v>-0.6465999999999994</v>
      </c>
    </row>
    <row r="3846" spans="1:5">
      <c r="A3846" s="7">
        <v>43353</v>
      </c>
      <c r="B3846">
        <v>14.16</v>
      </c>
      <c r="C3846">
        <v>15.8948</v>
      </c>
      <c r="D3846">
        <f t="shared" si="148"/>
        <v>-0.72000000000000064</v>
      </c>
      <c r="E3846">
        <f t="shared" si="149"/>
        <v>-0.55979999999999919</v>
      </c>
    </row>
    <row r="3847" spans="1:5">
      <c r="A3847" s="7">
        <v>43354</v>
      </c>
      <c r="B3847">
        <v>13.22</v>
      </c>
      <c r="C3847">
        <v>15.786199999999999</v>
      </c>
      <c r="D3847">
        <f t="shared" si="148"/>
        <v>-0.9399999999999995</v>
      </c>
      <c r="E3847">
        <f t="shared" si="149"/>
        <v>-0.10860000000000092</v>
      </c>
    </row>
    <row r="3848" spans="1:5">
      <c r="A3848" s="7">
        <v>43355</v>
      </c>
      <c r="B3848">
        <v>13.14</v>
      </c>
      <c r="C3848">
        <v>15.323499999999999</v>
      </c>
      <c r="D3848">
        <f t="shared" si="148"/>
        <v>-8.0000000000000071E-2</v>
      </c>
      <c r="E3848">
        <f t="shared" si="149"/>
        <v>-0.46269999999999989</v>
      </c>
    </row>
    <row r="3849" spans="1:5">
      <c r="A3849" s="7">
        <v>43356</v>
      </c>
      <c r="B3849">
        <v>12.37</v>
      </c>
      <c r="C3849">
        <v>14.593400000000001</v>
      </c>
      <c r="D3849">
        <f t="shared" si="148"/>
        <v>-0.77000000000000135</v>
      </c>
      <c r="E3849">
        <f t="shared" si="149"/>
        <v>-0.73009999999999842</v>
      </c>
    </row>
    <row r="3850" spans="1:5">
      <c r="A3850" s="7">
        <v>43357</v>
      </c>
      <c r="B3850">
        <v>12.07</v>
      </c>
      <c r="C3850">
        <v>13.8963</v>
      </c>
      <c r="D3850">
        <f t="shared" si="148"/>
        <v>-0.29999999999999893</v>
      </c>
      <c r="E3850">
        <f t="shared" si="149"/>
        <v>-0.69710000000000072</v>
      </c>
    </row>
    <row r="3851" spans="1:5">
      <c r="A3851" s="7">
        <v>43360</v>
      </c>
      <c r="B3851">
        <v>13.68</v>
      </c>
      <c r="C3851">
        <v>14.5708</v>
      </c>
      <c r="D3851">
        <f t="shared" si="148"/>
        <v>1.6099999999999994</v>
      </c>
      <c r="E3851">
        <f t="shared" si="149"/>
        <v>0.6745000000000001</v>
      </c>
    </row>
    <row r="3852" spans="1:5">
      <c r="A3852" s="7">
        <v>43361</v>
      </c>
      <c r="B3852">
        <v>12.79</v>
      </c>
      <c r="C3852">
        <v>14.356</v>
      </c>
      <c r="D3852">
        <f t="shared" si="148"/>
        <v>-0.89000000000000057</v>
      </c>
      <c r="E3852">
        <f t="shared" si="149"/>
        <v>-0.21480000000000032</v>
      </c>
    </row>
    <row r="3853" spans="1:5">
      <c r="A3853" s="7">
        <v>43362</v>
      </c>
      <c r="B3853">
        <v>11.75</v>
      </c>
      <c r="C3853">
        <v>13.5296</v>
      </c>
      <c r="D3853">
        <f t="shared" si="148"/>
        <v>-1.0399999999999991</v>
      </c>
      <c r="E3853">
        <f t="shared" si="149"/>
        <v>-0.82639999999999958</v>
      </c>
    </row>
    <row r="3854" spans="1:5">
      <c r="A3854" s="7">
        <v>43363</v>
      </c>
      <c r="B3854">
        <v>11.8</v>
      </c>
      <c r="C3854">
        <v>13.1843</v>
      </c>
      <c r="D3854">
        <f t="shared" si="148"/>
        <v>5.0000000000000711E-2</v>
      </c>
      <c r="E3854">
        <f t="shared" si="149"/>
        <v>-0.34529999999999994</v>
      </c>
    </row>
    <row r="3855" spans="1:5">
      <c r="A3855" s="7">
        <v>43364</v>
      </c>
      <c r="B3855">
        <v>11.68</v>
      </c>
      <c r="C3855">
        <v>12.815099999999999</v>
      </c>
      <c r="D3855">
        <f t="shared" si="148"/>
        <v>-0.12000000000000099</v>
      </c>
      <c r="E3855">
        <f t="shared" si="149"/>
        <v>-0.36920000000000108</v>
      </c>
    </row>
    <row r="3856" spans="1:5">
      <c r="A3856" s="7">
        <v>43367</v>
      </c>
      <c r="B3856">
        <v>12.2</v>
      </c>
      <c r="C3856">
        <v>13.732799999999999</v>
      </c>
      <c r="D3856">
        <f t="shared" ref="D3856:D3919" si="150">B3856-B3855</f>
        <v>0.51999999999999957</v>
      </c>
      <c r="E3856">
        <f t="shared" ref="E3856:E3919" si="151">C3856-C3855</f>
        <v>0.91769999999999996</v>
      </c>
    </row>
    <row r="3857" spans="1:5">
      <c r="A3857" s="7">
        <v>43368</v>
      </c>
      <c r="B3857">
        <v>12.42</v>
      </c>
      <c r="C3857">
        <v>13.163600000000001</v>
      </c>
      <c r="D3857">
        <f t="shared" si="150"/>
        <v>0.22000000000000064</v>
      </c>
      <c r="E3857">
        <f t="shared" si="151"/>
        <v>-0.5691999999999986</v>
      </c>
    </row>
    <row r="3858" spans="1:5">
      <c r="A3858" s="7">
        <v>43369</v>
      </c>
      <c r="B3858">
        <v>12.89</v>
      </c>
      <c r="C3858">
        <v>12.851800000000001</v>
      </c>
      <c r="D3858">
        <f t="shared" si="150"/>
        <v>0.47000000000000064</v>
      </c>
      <c r="E3858">
        <f t="shared" si="151"/>
        <v>-0.31179999999999986</v>
      </c>
    </row>
    <row r="3859" spans="1:5">
      <c r="A3859" s="7">
        <v>43370</v>
      </c>
      <c r="B3859">
        <v>12.41</v>
      </c>
      <c r="C3859">
        <v>13.170999999999999</v>
      </c>
      <c r="D3859">
        <f t="shared" si="150"/>
        <v>-0.48000000000000043</v>
      </c>
      <c r="E3859">
        <f t="shared" si="151"/>
        <v>0.3191999999999986</v>
      </c>
    </row>
    <row r="3860" spans="1:5">
      <c r="A3860" s="7">
        <v>43371</v>
      </c>
      <c r="B3860">
        <v>12.12</v>
      </c>
      <c r="C3860">
        <v>14.7637</v>
      </c>
      <c r="D3860">
        <f t="shared" si="150"/>
        <v>-0.29000000000000092</v>
      </c>
      <c r="E3860">
        <f t="shared" si="151"/>
        <v>1.5927000000000007</v>
      </c>
    </row>
    <row r="3861" spans="1:5">
      <c r="A3861" s="7">
        <v>43374</v>
      </c>
      <c r="B3861">
        <v>12</v>
      </c>
      <c r="C3861">
        <v>14.2333</v>
      </c>
      <c r="D3861">
        <f t="shared" si="150"/>
        <v>-0.11999999999999922</v>
      </c>
      <c r="E3861">
        <f t="shared" si="151"/>
        <v>-0.5304000000000002</v>
      </c>
    </row>
    <row r="3862" spans="1:5">
      <c r="A3862" s="7">
        <v>43375</v>
      </c>
      <c r="B3862">
        <v>12.05</v>
      </c>
      <c r="C3862">
        <v>15.478400000000001</v>
      </c>
      <c r="D3862">
        <f t="shared" si="150"/>
        <v>5.0000000000000711E-2</v>
      </c>
      <c r="E3862">
        <f t="shared" si="151"/>
        <v>1.2451000000000008</v>
      </c>
    </row>
    <row r="3863" spans="1:5">
      <c r="A3863" s="7">
        <v>43376</v>
      </c>
      <c r="B3863">
        <v>11.61</v>
      </c>
      <c r="C3863">
        <v>14.606400000000001</v>
      </c>
      <c r="D3863">
        <f t="shared" si="150"/>
        <v>-0.44000000000000128</v>
      </c>
      <c r="E3863">
        <f t="shared" si="151"/>
        <v>-0.87199999999999989</v>
      </c>
    </row>
    <row r="3864" spans="1:5">
      <c r="A3864" s="7">
        <v>43377</v>
      </c>
      <c r="B3864">
        <v>14.22</v>
      </c>
      <c r="C3864">
        <v>16.024899999999999</v>
      </c>
      <c r="D3864">
        <f t="shared" si="150"/>
        <v>2.6100000000000012</v>
      </c>
      <c r="E3864">
        <f t="shared" si="151"/>
        <v>1.4184999999999981</v>
      </c>
    </row>
    <row r="3865" spans="1:5">
      <c r="A3865" s="7">
        <v>43378</v>
      </c>
      <c r="B3865">
        <v>14.82</v>
      </c>
      <c r="C3865">
        <v>16.680700000000002</v>
      </c>
      <c r="D3865">
        <f t="shared" si="150"/>
        <v>0.59999999999999964</v>
      </c>
      <c r="E3865">
        <f t="shared" si="151"/>
        <v>0.65580000000000283</v>
      </c>
    </row>
    <row r="3866" spans="1:5">
      <c r="A3866" s="7">
        <v>43381</v>
      </c>
      <c r="B3866">
        <v>15.69</v>
      </c>
      <c r="C3866">
        <v>17.6264</v>
      </c>
      <c r="D3866">
        <f t="shared" si="150"/>
        <v>0.86999999999999922</v>
      </c>
      <c r="E3866">
        <f t="shared" si="151"/>
        <v>0.94569999999999865</v>
      </c>
    </row>
    <row r="3867" spans="1:5">
      <c r="A3867" s="7">
        <v>43382</v>
      </c>
      <c r="B3867">
        <v>15.95</v>
      </c>
      <c r="C3867">
        <v>16.900200000000002</v>
      </c>
      <c r="D3867">
        <f t="shared" si="150"/>
        <v>0.25999999999999979</v>
      </c>
      <c r="E3867">
        <f t="shared" si="151"/>
        <v>-0.72619999999999862</v>
      </c>
    </row>
    <row r="3868" spans="1:5">
      <c r="A3868" s="7">
        <v>43383</v>
      </c>
      <c r="B3868">
        <v>22.96</v>
      </c>
      <c r="C3868">
        <v>18.402899999999999</v>
      </c>
      <c r="D3868">
        <f t="shared" si="150"/>
        <v>7.0100000000000016</v>
      </c>
      <c r="E3868">
        <f t="shared" si="151"/>
        <v>1.5026999999999973</v>
      </c>
    </row>
    <row r="3869" spans="1:5">
      <c r="A3869" s="7">
        <v>43384</v>
      </c>
      <c r="B3869">
        <v>24.98</v>
      </c>
      <c r="C3869">
        <v>21.237300000000001</v>
      </c>
      <c r="D3869">
        <f t="shared" si="150"/>
        <v>2.0199999999999996</v>
      </c>
      <c r="E3869">
        <f t="shared" si="151"/>
        <v>2.8344000000000023</v>
      </c>
    </row>
    <row r="3870" spans="1:5">
      <c r="A3870" s="7">
        <v>43385</v>
      </c>
      <c r="B3870">
        <v>21.31</v>
      </c>
      <c r="C3870">
        <v>20.2103</v>
      </c>
      <c r="D3870">
        <f t="shared" si="150"/>
        <v>-3.6700000000000017</v>
      </c>
      <c r="E3870">
        <f t="shared" si="151"/>
        <v>-1.027000000000001</v>
      </c>
    </row>
    <row r="3871" spans="1:5">
      <c r="A3871" s="7">
        <v>43388</v>
      </c>
      <c r="B3871">
        <v>21.3</v>
      </c>
      <c r="C3871">
        <v>19.0703</v>
      </c>
      <c r="D3871">
        <f t="shared" si="150"/>
        <v>-9.9999999999980105E-3</v>
      </c>
      <c r="E3871">
        <f t="shared" si="151"/>
        <v>-1.1400000000000006</v>
      </c>
    </row>
    <row r="3872" spans="1:5">
      <c r="A3872" s="7">
        <v>43389</v>
      </c>
      <c r="B3872">
        <v>17.62</v>
      </c>
      <c r="C3872">
        <v>16.834099999999999</v>
      </c>
      <c r="D3872">
        <f t="shared" si="150"/>
        <v>-3.6799999999999997</v>
      </c>
      <c r="E3872">
        <f t="shared" si="151"/>
        <v>-2.2362000000000002</v>
      </c>
    </row>
    <row r="3873" spans="1:5">
      <c r="A3873" s="7">
        <v>43390</v>
      </c>
      <c r="B3873">
        <v>17.399999999999999</v>
      </c>
      <c r="C3873">
        <v>17.016300000000001</v>
      </c>
      <c r="D3873">
        <f t="shared" si="150"/>
        <v>-0.22000000000000242</v>
      </c>
      <c r="E3873">
        <f t="shared" si="151"/>
        <v>0.18220000000000169</v>
      </c>
    </row>
    <row r="3874" spans="1:5">
      <c r="A3874" s="7">
        <v>43391</v>
      </c>
      <c r="B3874">
        <v>20.059999999999999</v>
      </c>
      <c r="C3874">
        <v>18.171199999999999</v>
      </c>
      <c r="D3874">
        <f t="shared" si="150"/>
        <v>2.66</v>
      </c>
      <c r="E3874">
        <f t="shared" si="151"/>
        <v>1.1548999999999978</v>
      </c>
    </row>
    <row r="3875" spans="1:5">
      <c r="A3875" s="7">
        <v>43392</v>
      </c>
      <c r="B3875">
        <v>19.89</v>
      </c>
      <c r="C3875">
        <v>18.783799999999999</v>
      </c>
      <c r="D3875">
        <f t="shared" si="150"/>
        <v>-0.16999999999999815</v>
      </c>
      <c r="E3875">
        <f t="shared" si="151"/>
        <v>0.61260000000000048</v>
      </c>
    </row>
    <row r="3876" spans="1:5">
      <c r="A3876" s="7">
        <v>43395</v>
      </c>
      <c r="B3876">
        <v>19.64</v>
      </c>
      <c r="C3876">
        <v>19.3581</v>
      </c>
      <c r="D3876">
        <f t="shared" si="150"/>
        <v>-0.25</v>
      </c>
      <c r="E3876">
        <f t="shared" si="151"/>
        <v>0.57430000000000092</v>
      </c>
    </row>
    <row r="3877" spans="1:5">
      <c r="A3877" s="7">
        <v>43396</v>
      </c>
      <c r="B3877">
        <v>20.71</v>
      </c>
      <c r="C3877">
        <v>21.362400000000001</v>
      </c>
      <c r="D3877">
        <f t="shared" si="150"/>
        <v>1.0700000000000003</v>
      </c>
      <c r="E3877">
        <f t="shared" si="151"/>
        <v>2.0043000000000006</v>
      </c>
    </row>
    <row r="3878" spans="1:5">
      <c r="A3878" s="7">
        <v>43397</v>
      </c>
      <c r="B3878">
        <v>25.23</v>
      </c>
      <c r="C3878">
        <v>21.9772</v>
      </c>
      <c r="D3878">
        <f t="shared" si="150"/>
        <v>4.5199999999999996</v>
      </c>
      <c r="E3878">
        <f t="shared" si="151"/>
        <v>0.6147999999999989</v>
      </c>
    </row>
    <row r="3879" spans="1:5">
      <c r="A3879" s="7">
        <v>43398</v>
      </c>
      <c r="B3879">
        <v>24.22</v>
      </c>
      <c r="C3879">
        <v>20.755199999999999</v>
      </c>
      <c r="D3879">
        <f t="shared" si="150"/>
        <v>-1.0100000000000016</v>
      </c>
      <c r="E3879">
        <f t="shared" si="151"/>
        <v>-1.2220000000000013</v>
      </c>
    </row>
    <row r="3880" spans="1:5">
      <c r="A3880" s="7">
        <v>43399</v>
      </c>
      <c r="B3880">
        <v>24.16</v>
      </c>
      <c r="C3880">
        <v>23.739100000000001</v>
      </c>
      <c r="D3880">
        <f t="shared" si="150"/>
        <v>-5.9999999999998721E-2</v>
      </c>
      <c r="E3880">
        <f t="shared" si="151"/>
        <v>2.983900000000002</v>
      </c>
    </row>
    <row r="3881" spans="1:5">
      <c r="A3881" s="7">
        <v>43402</v>
      </c>
      <c r="B3881">
        <v>24.7</v>
      </c>
      <c r="C3881">
        <v>22.287199999999999</v>
      </c>
      <c r="D3881">
        <f t="shared" si="150"/>
        <v>0.53999999999999915</v>
      </c>
      <c r="E3881">
        <f t="shared" si="151"/>
        <v>-1.451900000000002</v>
      </c>
    </row>
    <row r="3882" spans="1:5">
      <c r="A3882" s="7">
        <v>43403</v>
      </c>
      <c r="B3882">
        <v>23.35</v>
      </c>
      <c r="C3882">
        <v>22.224900000000002</v>
      </c>
      <c r="D3882">
        <f t="shared" si="150"/>
        <v>-1.3499999999999979</v>
      </c>
      <c r="E3882">
        <f t="shared" si="151"/>
        <v>-6.2299999999996913E-2</v>
      </c>
    </row>
    <row r="3883" spans="1:5">
      <c r="A3883" s="7">
        <v>43404</v>
      </c>
      <c r="B3883">
        <v>21.23</v>
      </c>
      <c r="C3883">
        <v>20.303799999999999</v>
      </c>
      <c r="D3883">
        <f t="shared" si="150"/>
        <v>-2.120000000000001</v>
      </c>
      <c r="E3883">
        <f t="shared" si="151"/>
        <v>-1.9211000000000027</v>
      </c>
    </row>
    <row r="3884" spans="1:5">
      <c r="A3884" s="7">
        <v>43405</v>
      </c>
      <c r="B3884">
        <v>19.34</v>
      </c>
      <c r="C3884">
        <v>18.995000000000001</v>
      </c>
      <c r="D3884">
        <f t="shared" si="150"/>
        <v>-1.8900000000000006</v>
      </c>
      <c r="E3884">
        <f t="shared" si="151"/>
        <v>-1.308799999999998</v>
      </c>
    </row>
    <row r="3885" spans="1:5">
      <c r="A3885" s="7">
        <v>43406</v>
      </c>
      <c r="B3885">
        <v>19.510000000000002</v>
      </c>
      <c r="C3885">
        <v>18.847999999999999</v>
      </c>
      <c r="D3885">
        <f t="shared" si="150"/>
        <v>0.17000000000000171</v>
      </c>
      <c r="E3885">
        <f t="shared" si="151"/>
        <v>-0.14700000000000202</v>
      </c>
    </row>
    <row r="3886" spans="1:5">
      <c r="A3886" s="7">
        <v>43409</v>
      </c>
      <c r="B3886">
        <v>19.96</v>
      </c>
      <c r="C3886">
        <v>18.329599999999999</v>
      </c>
      <c r="D3886">
        <f t="shared" si="150"/>
        <v>0.44999999999999929</v>
      </c>
      <c r="E3886">
        <f t="shared" si="151"/>
        <v>-0.51839999999999975</v>
      </c>
    </row>
    <row r="3887" spans="1:5">
      <c r="A3887" s="7">
        <v>43410</v>
      </c>
      <c r="B3887">
        <v>19.91</v>
      </c>
      <c r="C3887">
        <v>18.109100000000002</v>
      </c>
      <c r="D3887">
        <f t="shared" si="150"/>
        <v>-5.0000000000000711E-2</v>
      </c>
      <c r="E3887">
        <f t="shared" si="151"/>
        <v>-0.2204999999999977</v>
      </c>
    </row>
    <row r="3888" spans="1:5">
      <c r="A3888" s="7">
        <v>43411</v>
      </c>
      <c r="B3888">
        <v>16.36</v>
      </c>
      <c r="C3888">
        <v>16.426400000000001</v>
      </c>
      <c r="D3888">
        <f t="shared" si="150"/>
        <v>-3.5500000000000007</v>
      </c>
      <c r="E3888">
        <f t="shared" si="151"/>
        <v>-1.6827000000000005</v>
      </c>
    </row>
    <row r="3889" spans="1:5">
      <c r="A3889" s="7">
        <v>43412</v>
      </c>
      <c r="B3889">
        <v>16.72</v>
      </c>
      <c r="C3889">
        <v>15.881</v>
      </c>
      <c r="D3889">
        <f t="shared" si="150"/>
        <v>0.35999999999999943</v>
      </c>
      <c r="E3889">
        <f t="shared" si="151"/>
        <v>-0.54540000000000077</v>
      </c>
    </row>
    <row r="3890" spans="1:5">
      <c r="A3890" s="7">
        <v>43413</v>
      </c>
      <c r="B3890">
        <v>17.36</v>
      </c>
      <c r="C3890">
        <v>16.377300000000002</v>
      </c>
      <c r="D3890">
        <f t="shared" si="150"/>
        <v>0.64000000000000057</v>
      </c>
      <c r="E3890">
        <f t="shared" si="151"/>
        <v>0.49630000000000152</v>
      </c>
    </row>
    <row r="3891" spans="1:5">
      <c r="A3891" s="7">
        <v>43416</v>
      </c>
      <c r="B3891">
        <v>20.45</v>
      </c>
      <c r="C3891">
        <v>17.858699999999999</v>
      </c>
      <c r="D3891">
        <f t="shared" si="150"/>
        <v>3.09</v>
      </c>
      <c r="E3891">
        <f t="shared" si="151"/>
        <v>1.4813999999999972</v>
      </c>
    </row>
    <row r="3892" spans="1:5">
      <c r="A3892" s="7">
        <v>43417</v>
      </c>
      <c r="B3892">
        <v>20.02</v>
      </c>
      <c r="C3892">
        <v>17.029</v>
      </c>
      <c r="D3892">
        <f t="shared" si="150"/>
        <v>-0.42999999999999972</v>
      </c>
      <c r="E3892">
        <f t="shared" si="151"/>
        <v>-0.82969999999999899</v>
      </c>
    </row>
    <row r="3893" spans="1:5">
      <c r="A3893" s="7">
        <v>43418</v>
      </c>
      <c r="B3893">
        <v>21.25</v>
      </c>
      <c r="C3893">
        <v>18.454899999999999</v>
      </c>
      <c r="D3893">
        <f t="shared" si="150"/>
        <v>1.2300000000000004</v>
      </c>
      <c r="E3893">
        <f t="shared" si="151"/>
        <v>1.4258999999999986</v>
      </c>
    </row>
    <row r="3894" spans="1:5">
      <c r="A3894" s="7">
        <v>43419</v>
      </c>
      <c r="B3894">
        <v>19.98</v>
      </c>
      <c r="C3894">
        <v>20.152200000000001</v>
      </c>
      <c r="D3894">
        <f t="shared" si="150"/>
        <v>-1.2699999999999996</v>
      </c>
      <c r="E3894">
        <f t="shared" si="151"/>
        <v>1.697300000000002</v>
      </c>
    </row>
    <row r="3895" spans="1:5">
      <c r="A3895" s="7">
        <v>43420</v>
      </c>
      <c r="B3895">
        <v>18.14</v>
      </c>
      <c r="C3895">
        <v>18.0762</v>
      </c>
      <c r="D3895">
        <f t="shared" si="150"/>
        <v>-1.8399999999999999</v>
      </c>
      <c r="E3895">
        <f t="shared" si="151"/>
        <v>-2.0760000000000005</v>
      </c>
    </row>
    <row r="3896" spans="1:5">
      <c r="A3896" s="7">
        <v>43423</v>
      </c>
      <c r="B3896">
        <v>20.100000000000001</v>
      </c>
      <c r="C3896">
        <v>18.032</v>
      </c>
      <c r="D3896">
        <f t="shared" si="150"/>
        <v>1.9600000000000009</v>
      </c>
      <c r="E3896">
        <f t="shared" si="151"/>
        <v>-4.4200000000000017E-2</v>
      </c>
    </row>
    <row r="3897" spans="1:5">
      <c r="A3897" s="7">
        <v>43424</v>
      </c>
      <c r="B3897">
        <v>22.48</v>
      </c>
      <c r="C3897">
        <v>19.962199999999999</v>
      </c>
      <c r="D3897">
        <f t="shared" si="150"/>
        <v>2.379999999999999</v>
      </c>
      <c r="E3897">
        <f t="shared" si="151"/>
        <v>1.9301999999999992</v>
      </c>
    </row>
    <row r="3898" spans="1:5">
      <c r="A3898" s="7">
        <v>43425</v>
      </c>
      <c r="B3898">
        <v>20.8</v>
      </c>
      <c r="C3898">
        <v>18.239699999999999</v>
      </c>
      <c r="D3898">
        <f t="shared" si="150"/>
        <v>-1.6799999999999997</v>
      </c>
      <c r="E3898">
        <f t="shared" si="151"/>
        <v>-1.7225000000000001</v>
      </c>
    </row>
    <row r="3899" spans="1:5">
      <c r="A3899" s="7">
        <v>43426</v>
      </c>
      <c r="B3899">
        <v>20.8</v>
      </c>
      <c r="C3899">
        <v>19.2881</v>
      </c>
      <c r="D3899">
        <f t="shared" si="150"/>
        <v>0</v>
      </c>
      <c r="E3899">
        <f t="shared" si="151"/>
        <v>1.0484000000000009</v>
      </c>
    </row>
    <row r="3900" spans="1:5">
      <c r="A3900" s="7">
        <v>43427</v>
      </c>
      <c r="B3900">
        <v>21.52</v>
      </c>
      <c r="C3900">
        <v>18.973800000000001</v>
      </c>
      <c r="D3900">
        <f t="shared" si="150"/>
        <v>0.71999999999999886</v>
      </c>
      <c r="E3900">
        <f t="shared" si="151"/>
        <v>-0.31429999999999936</v>
      </c>
    </row>
    <row r="3901" spans="1:5">
      <c r="A3901" s="7">
        <v>43430</v>
      </c>
      <c r="B3901">
        <v>18.899999999999999</v>
      </c>
      <c r="C3901">
        <v>18.422799999999999</v>
      </c>
      <c r="D3901">
        <f t="shared" si="150"/>
        <v>-2.620000000000001</v>
      </c>
      <c r="E3901">
        <f t="shared" si="151"/>
        <v>-0.55100000000000193</v>
      </c>
    </row>
    <row r="3902" spans="1:5">
      <c r="A3902" s="7">
        <v>43431</v>
      </c>
      <c r="B3902">
        <v>19.02</v>
      </c>
      <c r="C3902">
        <v>18.478999999999999</v>
      </c>
      <c r="D3902">
        <f t="shared" si="150"/>
        <v>0.12000000000000099</v>
      </c>
      <c r="E3902">
        <f t="shared" si="151"/>
        <v>5.6200000000000472E-2</v>
      </c>
    </row>
    <row r="3903" spans="1:5">
      <c r="A3903" s="7">
        <v>43432</v>
      </c>
      <c r="B3903">
        <v>18.489999999999998</v>
      </c>
      <c r="C3903">
        <v>18.595199999999998</v>
      </c>
      <c r="D3903">
        <f t="shared" si="150"/>
        <v>-0.53000000000000114</v>
      </c>
      <c r="E3903">
        <f t="shared" si="151"/>
        <v>0.11619999999999919</v>
      </c>
    </row>
    <row r="3904" spans="1:5">
      <c r="A3904" s="7">
        <v>43433</v>
      </c>
      <c r="B3904">
        <v>18.79</v>
      </c>
      <c r="C3904">
        <v>18.61</v>
      </c>
      <c r="D3904">
        <f t="shared" si="150"/>
        <v>0.30000000000000071</v>
      </c>
      <c r="E3904">
        <f t="shared" si="151"/>
        <v>1.4800000000001035E-2</v>
      </c>
    </row>
    <row r="3905" spans="1:5">
      <c r="A3905" s="7">
        <v>43434</v>
      </c>
      <c r="B3905">
        <v>18.07</v>
      </c>
      <c r="C3905">
        <v>18.493500000000001</v>
      </c>
      <c r="D3905">
        <f t="shared" si="150"/>
        <v>-0.71999999999999886</v>
      </c>
      <c r="E3905">
        <f t="shared" si="151"/>
        <v>-0.11649999999999849</v>
      </c>
    </row>
    <row r="3906" spans="1:5">
      <c r="A3906" s="7">
        <v>43437</v>
      </c>
      <c r="B3906">
        <v>16.440000000000001</v>
      </c>
      <c r="C3906">
        <v>16.915199999999999</v>
      </c>
      <c r="D3906">
        <f t="shared" si="150"/>
        <v>-1.629999999999999</v>
      </c>
      <c r="E3906">
        <f t="shared" si="151"/>
        <v>-1.5783000000000023</v>
      </c>
    </row>
    <row r="3907" spans="1:5">
      <c r="A3907" s="7">
        <v>43438</v>
      </c>
      <c r="B3907">
        <v>20.74</v>
      </c>
      <c r="C3907">
        <v>17.208500000000001</v>
      </c>
      <c r="D3907">
        <f t="shared" si="150"/>
        <v>4.2999999999999972</v>
      </c>
      <c r="E3907">
        <f t="shared" si="151"/>
        <v>0.29330000000000211</v>
      </c>
    </row>
    <row r="3908" spans="1:5">
      <c r="A3908" s="7">
        <v>43439</v>
      </c>
      <c r="B3908">
        <v>20.74</v>
      </c>
      <c r="C3908">
        <v>19.090399999999999</v>
      </c>
      <c r="D3908">
        <f t="shared" si="150"/>
        <v>0</v>
      </c>
      <c r="E3908">
        <f t="shared" si="151"/>
        <v>1.8818999999999981</v>
      </c>
    </row>
    <row r="3909" spans="1:5">
      <c r="A3909" s="7">
        <v>43440</v>
      </c>
      <c r="B3909">
        <v>21.19</v>
      </c>
      <c r="C3909">
        <v>24.615500000000001</v>
      </c>
      <c r="D3909">
        <f t="shared" si="150"/>
        <v>0.45000000000000284</v>
      </c>
      <c r="E3909">
        <f t="shared" si="151"/>
        <v>5.5251000000000019</v>
      </c>
    </row>
    <row r="3910" spans="1:5">
      <c r="A3910" s="7">
        <v>43441</v>
      </c>
      <c r="B3910">
        <v>23.23</v>
      </c>
      <c r="C3910">
        <v>21.668800000000001</v>
      </c>
      <c r="D3910">
        <f t="shared" si="150"/>
        <v>2.0399999999999991</v>
      </c>
      <c r="E3910">
        <f t="shared" si="151"/>
        <v>-2.9466999999999999</v>
      </c>
    </row>
    <row r="3911" spans="1:5">
      <c r="A3911" s="7">
        <v>43444</v>
      </c>
      <c r="B3911">
        <v>22.64</v>
      </c>
      <c r="C3911">
        <v>23.659199999999998</v>
      </c>
      <c r="D3911">
        <f t="shared" si="150"/>
        <v>-0.58999999999999986</v>
      </c>
      <c r="E3911">
        <f t="shared" si="151"/>
        <v>1.9903999999999975</v>
      </c>
    </row>
    <row r="3912" spans="1:5">
      <c r="A3912" s="7">
        <v>43445</v>
      </c>
      <c r="B3912">
        <v>21.76</v>
      </c>
      <c r="C3912">
        <v>21.092500000000001</v>
      </c>
      <c r="D3912">
        <f t="shared" si="150"/>
        <v>-0.87999999999999901</v>
      </c>
      <c r="E3912">
        <f t="shared" si="151"/>
        <v>-2.5666999999999973</v>
      </c>
    </row>
    <row r="3913" spans="1:5">
      <c r="A3913" s="7">
        <v>43446</v>
      </c>
      <c r="B3913">
        <v>21.46</v>
      </c>
      <c r="C3913">
        <v>19.7254</v>
      </c>
      <c r="D3913">
        <f t="shared" si="150"/>
        <v>-0.30000000000000071</v>
      </c>
      <c r="E3913">
        <f t="shared" si="151"/>
        <v>-1.3671000000000006</v>
      </c>
    </row>
    <row r="3914" spans="1:5">
      <c r="A3914" s="7">
        <v>43447</v>
      </c>
      <c r="B3914">
        <v>20.65</v>
      </c>
      <c r="C3914">
        <v>19.177299999999999</v>
      </c>
      <c r="D3914">
        <f t="shared" si="150"/>
        <v>-0.81000000000000227</v>
      </c>
      <c r="E3914">
        <f t="shared" si="151"/>
        <v>-0.54810000000000159</v>
      </c>
    </row>
    <row r="3915" spans="1:5">
      <c r="A3915" s="7">
        <v>43448</v>
      </c>
      <c r="B3915">
        <v>21.63</v>
      </c>
      <c r="C3915">
        <v>19.164300000000001</v>
      </c>
      <c r="D3915">
        <f t="shared" si="150"/>
        <v>0.98000000000000043</v>
      </c>
      <c r="E3915">
        <f t="shared" si="151"/>
        <v>-1.2999999999998124E-2</v>
      </c>
    </row>
    <row r="3916" spans="1:5">
      <c r="A3916" s="7">
        <v>43451</v>
      </c>
      <c r="B3916">
        <v>24.52</v>
      </c>
      <c r="C3916">
        <v>19.8187</v>
      </c>
      <c r="D3916">
        <f t="shared" si="150"/>
        <v>2.8900000000000006</v>
      </c>
      <c r="E3916">
        <f t="shared" si="151"/>
        <v>0.65439999999999898</v>
      </c>
    </row>
    <row r="3917" spans="1:5">
      <c r="A3917" s="7">
        <v>43452</v>
      </c>
      <c r="B3917">
        <v>25.58</v>
      </c>
      <c r="C3917">
        <v>20.0366</v>
      </c>
      <c r="D3917">
        <f t="shared" si="150"/>
        <v>1.0599999999999987</v>
      </c>
      <c r="E3917">
        <f t="shared" si="151"/>
        <v>0.2179000000000002</v>
      </c>
    </row>
    <row r="3918" spans="1:5">
      <c r="A3918" s="7">
        <v>43453</v>
      </c>
      <c r="B3918">
        <v>25.58</v>
      </c>
      <c r="C3918">
        <v>19.602399999999999</v>
      </c>
      <c r="D3918">
        <f t="shared" si="150"/>
        <v>0</v>
      </c>
      <c r="E3918">
        <f t="shared" si="151"/>
        <v>-0.43420000000000059</v>
      </c>
    </row>
    <row r="3919" spans="1:5">
      <c r="A3919" s="7">
        <v>43454</v>
      </c>
      <c r="B3919">
        <v>28.38</v>
      </c>
      <c r="C3919">
        <v>20.733000000000001</v>
      </c>
      <c r="D3919">
        <f t="shared" si="150"/>
        <v>2.8000000000000007</v>
      </c>
      <c r="E3919">
        <f t="shared" si="151"/>
        <v>1.1306000000000012</v>
      </c>
    </row>
    <row r="3920" spans="1:5">
      <c r="A3920" s="7">
        <v>43455</v>
      </c>
      <c r="B3920">
        <v>30.11</v>
      </c>
      <c r="C3920">
        <v>20.398399999999999</v>
      </c>
      <c r="D3920">
        <f t="shared" ref="D3920:D3983" si="152">B3920-B3919</f>
        <v>1.7300000000000004</v>
      </c>
      <c r="E3920">
        <f t="shared" ref="E3920:E3983" si="153">C3920-C3919</f>
        <v>-0.33460000000000178</v>
      </c>
    </row>
    <row r="3921" spans="1:5">
      <c r="A3921" s="7">
        <v>43458</v>
      </c>
      <c r="B3921">
        <v>36.07</v>
      </c>
      <c r="C3921">
        <v>20.398399999999999</v>
      </c>
      <c r="D3921">
        <f t="shared" si="152"/>
        <v>5.9600000000000009</v>
      </c>
      <c r="E3921">
        <f t="shared" si="153"/>
        <v>0</v>
      </c>
    </row>
    <row r="3922" spans="1:5">
      <c r="A3922" s="7">
        <v>43459</v>
      </c>
      <c r="B3922">
        <v>36.07</v>
      </c>
      <c r="C3922">
        <v>20.398399999999999</v>
      </c>
      <c r="D3922">
        <f t="shared" si="152"/>
        <v>0</v>
      </c>
      <c r="E3922">
        <f t="shared" si="153"/>
        <v>0</v>
      </c>
    </row>
    <row r="3923" spans="1:5">
      <c r="A3923" s="7">
        <v>43460</v>
      </c>
      <c r="B3923">
        <v>30.41</v>
      </c>
      <c r="C3923">
        <v>20.398399999999999</v>
      </c>
      <c r="D3923">
        <f t="shared" si="152"/>
        <v>-5.66</v>
      </c>
      <c r="E3923">
        <f t="shared" si="153"/>
        <v>0</v>
      </c>
    </row>
    <row r="3924" spans="1:5">
      <c r="A3924" s="7">
        <v>43461</v>
      </c>
      <c r="B3924">
        <v>29.96</v>
      </c>
      <c r="C3924">
        <v>25.688199999999998</v>
      </c>
      <c r="D3924">
        <f t="shared" si="152"/>
        <v>-0.44999999999999929</v>
      </c>
      <c r="E3924">
        <f t="shared" si="153"/>
        <v>5.2897999999999996</v>
      </c>
    </row>
    <row r="3925" spans="1:5">
      <c r="A3925" s="7">
        <v>43462</v>
      </c>
      <c r="B3925">
        <v>28.34</v>
      </c>
      <c r="C3925">
        <v>23.8643</v>
      </c>
      <c r="D3925">
        <f t="shared" si="152"/>
        <v>-1.620000000000001</v>
      </c>
      <c r="E3925">
        <f t="shared" si="153"/>
        <v>-1.8238999999999983</v>
      </c>
    </row>
    <row r="3926" spans="1:5">
      <c r="A3926" s="7">
        <v>43465</v>
      </c>
      <c r="B3926">
        <v>25.42</v>
      </c>
      <c r="C3926">
        <v>23.8643</v>
      </c>
      <c r="D3926">
        <f t="shared" si="152"/>
        <v>-2.9199999999999982</v>
      </c>
      <c r="E3926">
        <f t="shared" si="153"/>
        <v>0</v>
      </c>
    </row>
    <row r="3927" spans="1:5">
      <c r="A3927" s="7">
        <v>43466</v>
      </c>
      <c r="B3927">
        <v>25.42</v>
      </c>
      <c r="C3927">
        <v>23.8643</v>
      </c>
      <c r="D3927">
        <f t="shared" si="152"/>
        <v>0</v>
      </c>
      <c r="E3927">
        <f t="shared" si="153"/>
        <v>0</v>
      </c>
    </row>
    <row r="3928" spans="1:5">
      <c r="A3928" s="7">
        <v>43467</v>
      </c>
      <c r="B3928">
        <v>23.22</v>
      </c>
      <c r="C3928">
        <v>23.392399999999999</v>
      </c>
      <c r="D3928">
        <f t="shared" si="152"/>
        <v>-2.2000000000000028</v>
      </c>
      <c r="E3928">
        <f t="shared" si="153"/>
        <v>-0.47190000000000154</v>
      </c>
    </row>
    <row r="3929" spans="1:5">
      <c r="A3929" s="7">
        <v>43468</v>
      </c>
      <c r="B3929">
        <v>25.45</v>
      </c>
      <c r="C3929">
        <v>22.997800000000002</v>
      </c>
      <c r="D3929">
        <f t="shared" si="152"/>
        <v>2.2300000000000004</v>
      </c>
      <c r="E3929">
        <f t="shared" si="153"/>
        <v>-0.39459999999999695</v>
      </c>
    </row>
    <row r="3930" spans="1:5">
      <c r="A3930" s="7">
        <v>43469</v>
      </c>
      <c r="B3930">
        <v>21.38</v>
      </c>
      <c r="C3930">
        <v>20.482700000000001</v>
      </c>
      <c r="D3930">
        <f t="shared" si="152"/>
        <v>-4.07</v>
      </c>
      <c r="E3930">
        <f t="shared" si="153"/>
        <v>-2.5151000000000003</v>
      </c>
    </row>
    <row r="3931" spans="1:5">
      <c r="A3931" s="7">
        <v>43472</v>
      </c>
      <c r="B3931">
        <v>21.4</v>
      </c>
      <c r="C3931">
        <v>20.151</v>
      </c>
      <c r="D3931">
        <f t="shared" si="152"/>
        <v>1.9999999999999574E-2</v>
      </c>
      <c r="E3931">
        <f t="shared" si="153"/>
        <v>-0.33170000000000144</v>
      </c>
    </row>
    <row r="3932" spans="1:5">
      <c r="A3932" s="7">
        <v>43473</v>
      </c>
      <c r="B3932">
        <v>20.47</v>
      </c>
      <c r="C3932">
        <v>19.4803</v>
      </c>
      <c r="D3932">
        <f t="shared" si="152"/>
        <v>-0.92999999999999972</v>
      </c>
      <c r="E3932">
        <f t="shared" si="153"/>
        <v>-0.67070000000000007</v>
      </c>
    </row>
    <row r="3933" spans="1:5">
      <c r="A3933" s="7">
        <v>43474</v>
      </c>
      <c r="B3933">
        <v>19.98</v>
      </c>
      <c r="C3933">
        <v>18.997</v>
      </c>
      <c r="D3933">
        <f t="shared" si="152"/>
        <v>-0.48999999999999844</v>
      </c>
      <c r="E3933">
        <f t="shared" si="153"/>
        <v>-0.48329999999999984</v>
      </c>
    </row>
    <row r="3934" spans="1:5">
      <c r="A3934" s="7">
        <v>43475</v>
      </c>
      <c r="B3934">
        <v>19.5</v>
      </c>
      <c r="C3934">
        <v>18.687899999999999</v>
      </c>
      <c r="D3934">
        <f t="shared" si="152"/>
        <v>-0.48000000000000043</v>
      </c>
      <c r="E3934">
        <f t="shared" si="153"/>
        <v>-0.30910000000000082</v>
      </c>
    </row>
    <row r="3935" spans="1:5">
      <c r="A3935" s="7">
        <v>43476</v>
      </c>
      <c r="B3935">
        <v>18.190000000000001</v>
      </c>
      <c r="C3935">
        <v>17.418199999999999</v>
      </c>
      <c r="D3935">
        <f t="shared" si="152"/>
        <v>-1.3099999999999987</v>
      </c>
      <c r="E3935">
        <f t="shared" si="153"/>
        <v>-1.2697000000000003</v>
      </c>
    </row>
    <row r="3936" spans="1:5">
      <c r="A3936" s="7">
        <v>43479</v>
      </c>
      <c r="B3936">
        <v>19.07</v>
      </c>
      <c r="C3936">
        <v>17.898700000000002</v>
      </c>
      <c r="D3936">
        <f t="shared" si="152"/>
        <v>0.87999999999999901</v>
      </c>
      <c r="E3936">
        <f t="shared" si="153"/>
        <v>0.48050000000000281</v>
      </c>
    </row>
    <row r="3937" spans="1:5">
      <c r="A3937" s="7">
        <v>43480</v>
      </c>
      <c r="B3937">
        <v>18.600000000000001</v>
      </c>
      <c r="C3937">
        <v>16.933399999999999</v>
      </c>
      <c r="D3937">
        <f t="shared" si="152"/>
        <v>-0.46999999999999886</v>
      </c>
      <c r="E3937">
        <f t="shared" si="153"/>
        <v>-0.96530000000000271</v>
      </c>
    </row>
    <row r="3938" spans="1:5">
      <c r="A3938" s="7">
        <v>43481</v>
      </c>
      <c r="B3938">
        <v>19.04</v>
      </c>
      <c r="C3938">
        <v>15.717700000000001</v>
      </c>
      <c r="D3938">
        <f t="shared" si="152"/>
        <v>0.43999999999999773</v>
      </c>
      <c r="E3938">
        <f t="shared" si="153"/>
        <v>-1.2156999999999982</v>
      </c>
    </row>
    <row r="3939" spans="1:5">
      <c r="A3939" s="7">
        <v>43482</v>
      </c>
      <c r="B3939">
        <v>18.059999999999999</v>
      </c>
      <c r="C3939">
        <v>15.4064</v>
      </c>
      <c r="D3939">
        <f t="shared" si="152"/>
        <v>-0.98000000000000043</v>
      </c>
      <c r="E3939">
        <f t="shared" si="153"/>
        <v>-0.31130000000000102</v>
      </c>
    </row>
    <row r="3940" spans="1:5">
      <c r="A3940" s="7">
        <v>43483</v>
      </c>
      <c r="B3940">
        <v>17.8</v>
      </c>
      <c r="C3940">
        <v>14.28</v>
      </c>
      <c r="D3940">
        <f t="shared" si="152"/>
        <v>-0.25999999999999801</v>
      </c>
      <c r="E3940">
        <f t="shared" si="153"/>
        <v>-1.1264000000000003</v>
      </c>
    </row>
    <row r="3941" spans="1:5">
      <c r="A3941" s="7">
        <v>43486</v>
      </c>
      <c r="B3941">
        <v>17.8</v>
      </c>
      <c r="C3941">
        <v>15.385</v>
      </c>
      <c r="D3941">
        <f t="shared" si="152"/>
        <v>0</v>
      </c>
      <c r="E3941">
        <f t="shared" si="153"/>
        <v>1.1050000000000004</v>
      </c>
    </row>
    <row r="3942" spans="1:5">
      <c r="A3942" s="7">
        <v>43487</v>
      </c>
      <c r="B3942">
        <v>20.8</v>
      </c>
      <c r="C3942">
        <v>15.9971</v>
      </c>
      <c r="D3942">
        <f t="shared" si="152"/>
        <v>3</v>
      </c>
      <c r="E3942">
        <f t="shared" si="153"/>
        <v>0.61209999999999987</v>
      </c>
    </row>
    <row r="3943" spans="1:5">
      <c r="A3943" s="7">
        <v>43488</v>
      </c>
      <c r="B3943">
        <v>19.52</v>
      </c>
      <c r="C3943">
        <v>16.479199999999999</v>
      </c>
      <c r="D3943">
        <f t="shared" si="152"/>
        <v>-1.2800000000000011</v>
      </c>
      <c r="E3943">
        <f t="shared" si="153"/>
        <v>0.48209999999999908</v>
      </c>
    </row>
    <row r="3944" spans="1:5">
      <c r="A3944" s="7">
        <v>43489</v>
      </c>
      <c r="B3944">
        <v>18.89</v>
      </c>
      <c r="C3944">
        <v>15.5603</v>
      </c>
      <c r="D3944">
        <f t="shared" si="152"/>
        <v>-0.62999999999999901</v>
      </c>
      <c r="E3944">
        <f t="shared" si="153"/>
        <v>-0.91889999999999894</v>
      </c>
    </row>
    <row r="3945" spans="1:5">
      <c r="A3945" s="7">
        <v>43490</v>
      </c>
      <c r="B3945">
        <v>17.420000000000002</v>
      </c>
      <c r="C3945">
        <v>14.782299999999999</v>
      </c>
      <c r="D3945">
        <f t="shared" si="152"/>
        <v>-1.4699999999999989</v>
      </c>
      <c r="E3945">
        <f t="shared" si="153"/>
        <v>-0.77800000000000047</v>
      </c>
    </row>
    <row r="3946" spans="1:5">
      <c r="A3946" s="7">
        <v>43493</v>
      </c>
      <c r="B3946">
        <v>18.87</v>
      </c>
      <c r="C3946">
        <v>16.155100000000001</v>
      </c>
      <c r="D3946">
        <f t="shared" si="152"/>
        <v>1.4499999999999993</v>
      </c>
      <c r="E3946">
        <f t="shared" si="153"/>
        <v>1.3728000000000016</v>
      </c>
    </row>
    <row r="3947" spans="1:5">
      <c r="A3947" s="7">
        <v>43494</v>
      </c>
      <c r="B3947">
        <v>19.13</v>
      </c>
      <c r="C3947">
        <v>16.0456</v>
      </c>
      <c r="D3947">
        <f t="shared" si="152"/>
        <v>0.25999999999999801</v>
      </c>
      <c r="E3947">
        <f t="shared" si="153"/>
        <v>-0.1095000000000006</v>
      </c>
    </row>
    <row r="3948" spans="1:5">
      <c r="A3948" s="7">
        <v>43495</v>
      </c>
      <c r="B3948">
        <v>17.66</v>
      </c>
      <c r="C3948">
        <v>16.0154</v>
      </c>
      <c r="D3948">
        <f t="shared" si="152"/>
        <v>-1.4699999999999989</v>
      </c>
      <c r="E3948">
        <f t="shared" si="153"/>
        <v>-3.0200000000000671E-2</v>
      </c>
    </row>
    <row r="3949" spans="1:5">
      <c r="A3949" s="7">
        <v>43496</v>
      </c>
      <c r="B3949">
        <v>16.57</v>
      </c>
      <c r="C3949">
        <v>15.1126</v>
      </c>
      <c r="D3949">
        <f t="shared" si="152"/>
        <v>-1.0899999999999999</v>
      </c>
      <c r="E3949">
        <f t="shared" si="153"/>
        <v>-0.90279999999999916</v>
      </c>
    </row>
    <row r="3950" spans="1:5">
      <c r="A3950" s="7">
        <v>43497</v>
      </c>
      <c r="B3950">
        <v>16.14</v>
      </c>
      <c r="C3950">
        <v>13.9879</v>
      </c>
      <c r="D3950">
        <f t="shared" si="152"/>
        <v>-0.42999999999999972</v>
      </c>
      <c r="E3950">
        <f t="shared" si="153"/>
        <v>-1.1247000000000007</v>
      </c>
    </row>
    <row r="3951" spans="1:5">
      <c r="A3951" s="7">
        <v>43500</v>
      </c>
      <c r="B3951">
        <v>15.73</v>
      </c>
      <c r="C3951">
        <v>14.2075</v>
      </c>
      <c r="D3951">
        <f t="shared" si="152"/>
        <v>-0.41000000000000014</v>
      </c>
      <c r="E3951">
        <f t="shared" si="153"/>
        <v>0.2195999999999998</v>
      </c>
    </row>
    <row r="3952" spans="1:5">
      <c r="A3952" s="7">
        <v>43501</v>
      </c>
      <c r="B3952">
        <v>15.57</v>
      </c>
      <c r="C3952">
        <v>13.5808</v>
      </c>
      <c r="D3952">
        <f t="shared" si="152"/>
        <v>-0.16000000000000014</v>
      </c>
      <c r="E3952">
        <f t="shared" si="153"/>
        <v>-0.62669999999999959</v>
      </c>
    </row>
    <row r="3953" spans="1:5">
      <c r="A3953" s="7">
        <v>43502</v>
      </c>
      <c r="B3953">
        <v>15.38</v>
      </c>
      <c r="C3953">
        <v>13.616</v>
      </c>
      <c r="D3953">
        <f t="shared" si="152"/>
        <v>-0.1899999999999995</v>
      </c>
      <c r="E3953">
        <f t="shared" si="153"/>
        <v>3.5199999999999676E-2</v>
      </c>
    </row>
    <row r="3954" spans="1:5">
      <c r="A3954" s="7">
        <v>43503</v>
      </c>
      <c r="B3954">
        <v>16.37</v>
      </c>
      <c r="C3954">
        <v>16.1706</v>
      </c>
      <c r="D3954">
        <f t="shared" si="152"/>
        <v>0.99000000000000021</v>
      </c>
      <c r="E3954">
        <f t="shared" si="153"/>
        <v>2.5546000000000006</v>
      </c>
    </row>
    <row r="3955" spans="1:5">
      <c r="A3955" s="7">
        <v>43504</v>
      </c>
      <c r="B3955">
        <v>15.72</v>
      </c>
      <c r="C3955">
        <v>16.313199999999998</v>
      </c>
      <c r="D3955">
        <f t="shared" si="152"/>
        <v>-0.65000000000000036</v>
      </c>
      <c r="E3955">
        <f t="shared" si="153"/>
        <v>0.14259999999999806</v>
      </c>
    </row>
    <row r="3956" spans="1:5">
      <c r="A3956" s="7">
        <v>43507</v>
      </c>
      <c r="B3956">
        <v>15.97</v>
      </c>
      <c r="C3956">
        <v>15.2186</v>
      </c>
      <c r="D3956">
        <f t="shared" si="152"/>
        <v>0.25</v>
      </c>
      <c r="E3956">
        <f t="shared" si="153"/>
        <v>-1.094599999999998</v>
      </c>
    </row>
    <row r="3957" spans="1:5">
      <c r="A3957" s="7">
        <v>43508</v>
      </c>
      <c r="B3957">
        <v>15.43</v>
      </c>
      <c r="C3957">
        <v>14.2814</v>
      </c>
      <c r="D3957">
        <f t="shared" si="152"/>
        <v>-0.54000000000000092</v>
      </c>
      <c r="E3957">
        <f t="shared" si="153"/>
        <v>-0.9372000000000007</v>
      </c>
    </row>
    <row r="3958" spans="1:5">
      <c r="A3958" s="7">
        <v>43509</v>
      </c>
      <c r="B3958">
        <v>15.65</v>
      </c>
      <c r="C3958">
        <v>13.9695</v>
      </c>
      <c r="D3958">
        <f t="shared" si="152"/>
        <v>0.22000000000000064</v>
      </c>
      <c r="E3958">
        <f t="shared" si="153"/>
        <v>-0.31189999999999962</v>
      </c>
    </row>
    <row r="3959" spans="1:5">
      <c r="A3959" s="7">
        <v>43510</v>
      </c>
      <c r="B3959">
        <v>16.22</v>
      </c>
      <c r="C3959">
        <v>15.757</v>
      </c>
      <c r="D3959">
        <f t="shared" si="152"/>
        <v>0.56999999999999851</v>
      </c>
      <c r="E3959">
        <f t="shared" si="153"/>
        <v>1.7874999999999996</v>
      </c>
    </row>
    <row r="3960" spans="1:5">
      <c r="A3960" s="7">
        <v>43511</v>
      </c>
      <c r="B3960">
        <v>14.91</v>
      </c>
      <c r="C3960">
        <v>14.2944</v>
      </c>
      <c r="D3960">
        <f t="shared" si="152"/>
        <v>-1.3099999999999987</v>
      </c>
      <c r="E3960">
        <f t="shared" si="153"/>
        <v>-1.4626000000000001</v>
      </c>
    </row>
    <row r="3961" spans="1:5">
      <c r="A3961" s="7">
        <v>43514</v>
      </c>
      <c r="B3961">
        <v>14.91</v>
      </c>
      <c r="C3961">
        <v>14.537800000000001</v>
      </c>
      <c r="D3961">
        <f t="shared" si="152"/>
        <v>0</v>
      </c>
      <c r="E3961">
        <f t="shared" si="153"/>
        <v>0.24340000000000117</v>
      </c>
    </row>
    <row r="3962" spans="1:5">
      <c r="A3962" s="7">
        <v>43515</v>
      </c>
      <c r="B3962">
        <v>14.88</v>
      </c>
      <c r="C3962">
        <v>14.6143</v>
      </c>
      <c r="D3962">
        <f t="shared" si="152"/>
        <v>-2.9999999999999361E-2</v>
      </c>
      <c r="E3962">
        <f t="shared" si="153"/>
        <v>7.6499999999999346E-2</v>
      </c>
    </row>
    <row r="3963" spans="1:5">
      <c r="A3963" s="7">
        <v>43516</v>
      </c>
      <c r="B3963">
        <v>14.02</v>
      </c>
      <c r="C3963">
        <v>14.2742</v>
      </c>
      <c r="D3963">
        <f t="shared" si="152"/>
        <v>-0.86000000000000121</v>
      </c>
      <c r="E3963">
        <f t="shared" si="153"/>
        <v>-0.34009999999999962</v>
      </c>
    </row>
    <row r="3964" spans="1:5">
      <c r="A3964" s="7">
        <v>43517</v>
      </c>
      <c r="B3964">
        <v>14.46</v>
      </c>
      <c r="C3964">
        <v>14.3444</v>
      </c>
      <c r="D3964">
        <f t="shared" si="152"/>
        <v>0.44000000000000128</v>
      </c>
      <c r="E3964">
        <f t="shared" si="153"/>
        <v>7.0199999999999818E-2</v>
      </c>
    </row>
    <row r="3965" spans="1:5">
      <c r="A3965" s="7">
        <v>43518</v>
      </c>
      <c r="B3965">
        <v>13.51</v>
      </c>
      <c r="C3965">
        <v>13.976699999999999</v>
      </c>
      <c r="D3965">
        <f t="shared" si="152"/>
        <v>-0.95000000000000107</v>
      </c>
      <c r="E3965">
        <f t="shared" si="153"/>
        <v>-0.36770000000000103</v>
      </c>
    </row>
    <row r="3966" spans="1:5">
      <c r="A3966" s="7">
        <v>43521</v>
      </c>
      <c r="B3966">
        <v>14.85</v>
      </c>
      <c r="C3966">
        <v>13.846399999999999</v>
      </c>
      <c r="D3966">
        <f t="shared" si="152"/>
        <v>1.3399999999999999</v>
      </c>
      <c r="E3966">
        <f t="shared" si="153"/>
        <v>-0.13030000000000008</v>
      </c>
    </row>
    <row r="3967" spans="1:5">
      <c r="A3967" s="7">
        <v>43522</v>
      </c>
      <c r="B3967">
        <v>15.17</v>
      </c>
      <c r="C3967">
        <v>13.8942</v>
      </c>
      <c r="D3967">
        <f t="shared" si="152"/>
        <v>0.32000000000000028</v>
      </c>
      <c r="E3967">
        <f t="shared" si="153"/>
        <v>4.7800000000000509E-2</v>
      </c>
    </row>
    <row r="3968" spans="1:5">
      <c r="A3968" s="7">
        <v>43523</v>
      </c>
      <c r="B3968">
        <v>14.7</v>
      </c>
      <c r="C3968">
        <v>14.3497</v>
      </c>
      <c r="D3968">
        <f t="shared" si="152"/>
        <v>-0.47000000000000064</v>
      </c>
      <c r="E3968">
        <f t="shared" si="153"/>
        <v>0.45550000000000068</v>
      </c>
    </row>
    <row r="3969" spans="1:5">
      <c r="A3969" s="7">
        <v>43524</v>
      </c>
      <c r="B3969">
        <v>14.78</v>
      </c>
      <c r="C3969">
        <v>13.5876</v>
      </c>
      <c r="D3969">
        <f t="shared" si="152"/>
        <v>8.0000000000000071E-2</v>
      </c>
      <c r="E3969">
        <f t="shared" si="153"/>
        <v>-0.76210000000000022</v>
      </c>
    </row>
    <row r="3970" spans="1:5">
      <c r="A3970" s="7">
        <v>43525</v>
      </c>
      <c r="B3970">
        <v>13.57</v>
      </c>
      <c r="C3970">
        <v>13.370900000000001</v>
      </c>
      <c r="D3970">
        <f t="shared" si="152"/>
        <v>-1.2099999999999991</v>
      </c>
      <c r="E3970">
        <f t="shared" si="153"/>
        <v>-0.21669999999999945</v>
      </c>
    </row>
    <row r="3971" spans="1:5">
      <c r="A3971" s="7">
        <v>43528</v>
      </c>
      <c r="B3971">
        <v>14.63</v>
      </c>
      <c r="C3971">
        <v>13.649900000000001</v>
      </c>
      <c r="D3971">
        <f t="shared" si="152"/>
        <v>1.0600000000000005</v>
      </c>
      <c r="E3971">
        <f t="shared" si="153"/>
        <v>0.27899999999999991</v>
      </c>
    </row>
    <row r="3972" spans="1:5">
      <c r="A3972" s="7">
        <v>43529</v>
      </c>
      <c r="B3972">
        <v>14.74</v>
      </c>
      <c r="C3972">
        <v>13.5075</v>
      </c>
      <c r="D3972">
        <f t="shared" si="152"/>
        <v>0.10999999999999943</v>
      </c>
      <c r="E3972">
        <f t="shared" si="153"/>
        <v>-0.1424000000000003</v>
      </c>
    </row>
    <row r="3973" spans="1:5">
      <c r="A3973" s="7">
        <v>43530</v>
      </c>
      <c r="B3973">
        <v>15.74</v>
      </c>
      <c r="C3973">
        <v>13.440899999999999</v>
      </c>
      <c r="D3973">
        <f t="shared" si="152"/>
        <v>1</v>
      </c>
      <c r="E3973">
        <f t="shared" si="153"/>
        <v>-6.6600000000001103E-2</v>
      </c>
    </row>
    <row r="3974" spans="1:5">
      <c r="A3974" s="7">
        <v>43531</v>
      </c>
      <c r="B3974">
        <v>16.59</v>
      </c>
      <c r="C3974">
        <v>13.867100000000001</v>
      </c>
      <c r="D3974">
        <f t="shared" si="152"/>
        <v>0.84999999999999964</v>
      </c>
      <c r="E3974">
        <f t="shared" si="153"/>
        <v>0.42620000000000147</v>
      </c>
    </row>
    <row r="3975" spans="1:5">
      <c r="A3975" s="7">
        <v>43532</v>
      </c>
      <c r="B3975">
        <v>16.05</v>
      </c>
      <c r="C3975">
        <v>14.411</v>
      </c>
      <c r="D3975">
        <f t="shared" si="152"/>
        <v>-0.53999999999999915</v>
      </c>
      <c r="E3975">
        <f t="shared" si="153"/>
        <v>0.54389999999999894</v>
      </c>
    </row>
    <row r="3976" spans="1:5">
      <c r="A3976" s="7">
        <v>43535</v>
      </c>
      <c r="B3976">
        <v>14.33</v>
      </c>
      <c r="C3976">
        <v>14.1546</v>
      </c>
      <c r="D3976">
        <f t="shared" si="152"/>
        <v>-1.7200000000000006</v>
      </c>
      <c r="E3976">
        <f t="shared" si="153"/>
        <v>-0.2563999999999993</v>
      </c>
    </row>
    <row r="3977" spans="1:5">
      <c r="A3977" s="7">
        <v>43536</v>
      </c>
      <c r="B3977">
        <v>13.77</v>
      </c>
      <c r="C3977">
        <v>13.835599999999999</v>
      </c>
      <c r="D3977">
        <f t="shared" si="152"/>
        <v>-0.5600000000000005</v>
      </c>
      <c r="E3977">
        <f t="shared" si="153"/>
        <v>-0.31900000000000084</v>
      </c>
    </row>
    <row r="3978" spans="1:5">
      <c r="A3978" s="7">
        <v>43537</v>
      </c>
      <c r="B3978">
        <v>13.41</v>
      </c>
      <c r="C3978">
        <v>13.9503</v>
      </c>
      <c r="D3978">
        <f t="shared" si="152"/>
        <v>-0.35999999999999943</v>
      </c>
      <c r="E3978">
        <f t="shared" si="153"/>
        <v>0.11470000000000091</v>
      </c>
    </row>
    <row r="3979" spans="1:5">
      <c r="A3979" s="7">
        <v>43538</v>
      </c>
      <c r="B3979">
        <v>13.5</v>
      </c>
      <c r="C3979">
        <v>13.6478</v>
      </c>
      <c r="D3979">
        <f t="shared" si="152"/>
        <v>8.9999999999999858E-2</v>
      </c>
      <c r="E3979">
        <f t="shared" si="153"/>
        <v>-0.30250000000000021</v>
      </c>
    </row>
    <row r="3980" spans="1:5">
      <c r="A3980" s="7">
        <v>43539</v>
      </c>
      <c r="B3980">
        <v>12.88</v>
      </c>
      <c r="C3980">
        <v>12.924200000000001</v>
      </c>
      <c r="D3980">
        <f t="shared" si="152"/>
        <v>-0.61999999999999922</v>
      </c>
      <c r="E3980">
        <f t="shared" si="153"/>
        <v>-0.72359999999999935</v>
      </c>
    </row>
    <row r="3981" spans="1:5">
      <c r="A3981" s="7">
        <v>43542</v>
      </c>
      <c r="B3981">
        <v>13.1</v>
      </c>
      <c r="C3981">
        <v>13.212199999999999</v>
      </c>
      <c r="D3981">
        <f t="shared" si="152"/>
        <v>0.21999999999999886</v>
      </c>
      <c r="E3981">
        <f t="shared" si="153"/>
        <v>0.28799999999999848</v>
      </c>
    </row>
    <row r="3982" spans="1:5">
      <c r="A3982" s="7">
        <v>43543</v>
      </c>
      <c r="B3982">
        <v>13.56</v>
      </c>
      <c r="C3982">
        <v>13.0007</v>
      </c>
      <c r="D3982">
        <f t="shared" si="152"/>
        <v>0.46000000000000085</v>
      </c>
      <c r="E3982">
        <f t="shared" si="153"/>
        <v>-0.21149999999999913</v>
      </c>
    </row>
    <row r="3983" spans="1:5">
      <c r="A3983" s="7">
        <v>43544</v>
      </c>
      <c r="B3983">
        <v>13.91</v>
      </c>
      <c r="C3983">
        <v>14.4778</v>
      </c>
      <c r="D3983">
        <f t="shared" si="152"/>
        <v>0.34999999999999964</v>
      </c>
      <c r="E3983">
        <f t="shared" si="153"/>
        <v>1.4771000000000001</v>
      </c>
    </row>
    <row r="3984" spans="1:5">
      <c r="A3984" s="7">
        <v>43545</v>
      </c>
      <c r="B3984">
        <v>13.63</v>
      </c>
      <c r="C3984">
        <v>15.6876</v>
      </c>
      <c r="D3984">
        <f t="shared" ref="D3984:D4047" si="154">B3984-B3983</f>
        <v>-0.27999999999999936</v>
      </c>
      <c r="E3984">
        <f t="shared" ref="E3984:E4047" si="155">C3984-C3983</f>
        <v>1.2097999999999995</v>
      </c>
    </row>
    <row r="3985" spans="1:5">
      <c r="A3985" s="7">
        <v>43546</v>
      </c>
      <c r="B3985">
        <v>16.48</v>
      </c>
      <c r="C3985">
        <v>17.6785</v>
      </c>
      <c r="D3985">
        <f t="shared" si="154"/>
        <v>2.8499999999999996</v>
      </c>
      <c r="E3985">
        <f t="shared" si="155"/>
        <v>1.9908999999999999</v>
      </c>
    </row>
    <row r="3986" spans="1:5">
      <c r="A3986" s="7">
        <v>43549</v>
      </c>
      <c r="B3986">
        <v>16.329999999999998</v>
      </c>
      <c r="C3986">
        <v>17.335599999999999</v>
      </c>
      <c r="D3986">
        <f t="shared" si="154"/>
        <v>-0.15000000000000213</v>
      </c>
      <c r="E3986">
        <f t="shared" si="155"/>
        <v>-0.3429000000000002</v>
      </c>
    </row>
    <row r="3987" spans="1:5">
      <c r="A3987" s="7">
        <v>43550</v>
      </c>
      <c r="B3987">
        <v>14.68</v>
      </c>
      <c r="C3987">
        <v>15.845700000000001</v>
      </c>
      <c r="D3987">
        <f t="shared" si="154"/>
        <v>-1.6499999999999986</v>
      </c>
      <c r="E3987">
        <f t="shared" si="155"/>
        <v>-1.4898999999999987</v>
      </c>
    </row>
    <row r="3988" spans="1:5">
      <c r="A3988" s="7">
        <v>43551</v>
      </c>
      <c r="B3988">
        <v>15.15</v>
      </c>
      <c r="C3988">
        <v>16.3337</v>
      </c>
      <c r="D3988">
        <f t="shared" si="154"/>
        <v>0.47000000000000064</v>
      </c>
      <c r="E3988">
        <f t="shared" si="155"/>
        <v>0.48799999999999955</v>
      </c>
    </row>
    <row r="3989" spans="1:5">
      <c r="A3989" s="7">
        <v>43552</v>
      </c>
      <c r="B3989">
        <v>14.43</v>
      </c>
      <c r="C3989">
        <v>16.671500000000002</v>
      </c>
      <c r="D3989">
        <f t="shared" si="154"/>
        <v>-0.72000000000000064</v>
      </c>
      <c r="E3989">
        <f t="shared" si="155"/>
        <v>0.33780000000000143</v>
      </c>
    </row>
    <row r="3990" spans="1:5">
      <c r="A3990" s="7">
        <v>43553</v>
      </c>
      <c r="B3990">
        <v>13.71</v>
      </c>
      <c r="C3990">
        <v>15.274800000000001</v>
      </c>
      <c r="D3990">
        <f t="shared" si="154"/>
        <v>-0.71999999999999886</v>
      </c>
      <c r="E3990">
        <f t="shared" si="155"/>
        <v>-1.3967000000000009</v>
      </c>
    </row>
    <row r="3991" spans="1:5">
      <c r="A3991" s="7">
        <v>43556</v>
      </c>
      <c r="B3991">
        <v>13.4</v>
      </c>
      <c r="C3991">
        <v>14.7903</v>
      </c>
      <c r="D3991">
        <f t="shared" si="154"/>
        <v>-0.3100000000000005</v>
      </c>
      <c r="E3991">
        <f t="shared" si="155"/>
        <v>-0.4845000000000006</v>
      </c>
    </row>
    <row r="3992" spans="1:5">
      <c r="A3992" s="7">
        <v>43557</v>
      </c>
      <c r="B3992">
        <v>13.36</v>
      </c>
      <c r="C3992">
        <v>14.784800000000001</v>
      </c>
      <c r="D3992">
        <f t="shared" si="154"/>
        <v>-4.0000000000000924E-2</v>
      </c>
      <c r="E3992">
        <f t="shared" si="155"/>
        <v>-5.4999999999996163E-3</v>
      </c>
    </row>
    <row r="3993" spans="1:5">
      <c r="A3993" s="7">
        <v>43558</v>
      </c>
      <c r="B3993">
        <v>13.74</v>
      </c>
      <c r="C3993">
        <v>14.192299999999999</v>
      </c>
      <c r="D3993">
        <f t="shared" si="154"/>
        <v>0.38000000000000078</v>
      </c>
      <c r="E3993">
        <f t="shared" si="155"/>
        <v>-0.59250000000000114</v>
      </c>
    </row>
    <row r="3994" spans="1:5">
      <c r="A3994" s="7">
        <v>43559</v>
      </c>
      <c r="B3994">
        <v>13.58</v>
      </c>
      <c r="C3994">
        <v>14.2468</v>
      </c>
      <c r="D3994">
        <f t="shared" si="154"/>
        <v>-0.16000000000000014</v>
      </c>
      <c r="E3994">
        <f t="shared" si="155"/>
        <v>5.4500000000000881E-2</v>
      </c>
    </row>
    <row r="3995" spans="1:5">
      <c r="A3995" s="7">
        <v>43560</v>
      </c>
      <c r="B3995">
        <v>12.82</v>
      </c>
      <c r="C3995">
        <v>13.552</v>
      </c>
      <c r="D3995">
        <f t="shared" si="154"/>
        <v>-0.75999999999999979</v>
      </c>
      <c r="E3995">
        <f t="shared" si="155"/>
        <v>-0.69480000000000075</v>
      </c>
    </row>
    <row r="3996" spans="1:5">
      <c r="A3996" s="7">
        <v>43563</v>
      </c>
      <c r="B3996">
        <v>13.18</v>
      </c>
      <c r="C3996">
        <v>14.603</v>
      </c>
      <c r="D3996">
        <f t="shared" si="154"/>
        <v>0.35999999999999943</v>
      </c>
      <c r="E3996">
        <f t="shared" si="155"/>
        <v>1.0510000000000002</v>
      </c>
    </row>
    <row r="3997" spans="1:5">
      <c r="A3997" s="7">
        <v>43564</v>
      </c>
      <c r="B3997">
        <v>14.28</v>
      </c>
      <c r="C3997">
        <v>14.518700000000001</v>
      </c>
      <c r="D3997">
        <f t="shared" si="154"/>
        <v>1.0999999999999996</v>
      </c>
      <c r="E3997">
        <f t="shared" si="155"/>
        <v>-8.4299999999998931E-2</v>
      </c>
    </row>
    <row r="3998" spans="1:5">
      <c r="A3998" s="7">
        <v>43565</v>
      </c>
      <c r="B3998">
        <v>13.3</v>
      </c>
      <c r="C3998">
        <v>14.281000000000001</v>
      </c>
      <c r="D3998">
        <f t="shared" si="154"/>
        <v>-0.97999999999999865</v>
      </c>
      <c r="E3998">
        <f t="shared" si="155"/>
        <v>-0.23770000000000024</v>
      </c>
    </row>
    <row r="3999" spans="1:5">
      <c r="A3999" s="7">
        <v>43566</v>
      </c>
      <c r="B3999">
        <v>13.02</v>
      </c>
      <c r="C3999">
        <v>12.595000000000001</v>
      </c>
      <c r="D3999">
        <f t="shared" si="154"/>
        <v>-0.28000000000000114</v>
      </c>
      <c r="E3999">
        <f t="shared" si="155"/>
        <v>-1.6859999999999999</v>
      </c>
    </row>
    <row r="4000" spans="1:5">
      <c r="A4000" s="7">
        <v>43567</v>
      </c>
      <c r="B4000">
        <v>12.01</v>
      </c>
      <c r="C4000">
        <v>11.877000000000001</v>
      </c>
      <c r="D4000">
        <f t="shared" si="154"/>
        <v>-1.0099999999999998</v>
      </c>
      <c r="E4000">
        <f t="shared" si="155"/>
        <v>-0.71799999999999997</v>
      </c>
    </row>
    <row r="4001" spans="1:5">
      <c r="A4001" s="7">
        <v>43570</v>
      </c>
      <c r="B4001">
        <v>12.32</v>
      </c>
      <c r="C4001">
        <v>11.4864</v>
      </c>
      <c r="D4001">
        <f t="shared" si="154"/>
        <v>0.3100000000000005</v>
      </c>
      <c r="E4001">
        <f t="shared" si="155"/>
        <v>-0.39060000000000095</v>
      </c>
    </row>
    <row r="4002" spans="1:5">
      <c r="A4002" s="7">
        <v>43571</v>
      </c>
      <c r="B4002">
        <v>12.18</v>
      </c>
      <c r="C4002">
        <v>11.3012</v>
      </c>
      <c r="D4002">
        <f t="shared" si="154"/>
        <v>-0.14000000000000057</v>
      </c>
      <c r="E4002">
        <f t="shared" si="155"/>
        <v>-0.18520000000000003</v>
      </c>
    </row>
    <row r="4003" spans="1:5">
      <c r="A4003" s="7">
        <v>43572</v>
      </c>
      <c r="B4003">
        <v>12.6</v>
      </c>
      <c r="C4003">
        <v>11.267200000000001</v>
      </c>
      <c r="D4003">
        <f t="shared" si="154"/>
        <v>0.41999999999999993</v>
      </c>
      <c r="E4003">
        <f t="shared" si="155"/>
        <v>-3.399999999999892E-2</v>
      </c>
    </row>
    <row r="4004" spans="1:5">
      <c r="A4004" s="7">
        <v>43573</v>
      </c>
      <c r="B4004">
        <v>12.09</v>
      </c>
      <c r="C4004">
        <v>11.006600000000001</v>
      </c>
      <c r="D4004">
        <f t="shared" si="154"/>
        <v>-0.50999999999999979</v>
      </c>
      <c r="E4004">
        <f t="shared" si="155"/>
        <v>-0.26060000000000016</v>
      </c>
    </row>
    <row r="4005" spans="1:5">
      <c r="A4005" s="7">
        <v>43574</v>
      </c>
      <c r="B4005">
        <v>12.09</v>
      </c>
      <c r="C4005">
        <v>11.006600000000001</v>
      </c>
      <c r="D4005">
        <f t="shared" si="154"/>
        <v>0</v>
      </c>
      <c r="E4005">
        <f t="shared" si="155"/>
        <v>0</v>
      </c>
    </row>
    <row r="4006" spans="1:5">
      <c r="A4006" s="7">
        <v>43577</v>
      </c>
      <c r="B4006">
        <v>12.42</v>
      </c>
      <c r="C4006">
        <v>11.006600000000001</v>
      </c>
      <c r="D4006">
        <f t="shared" si="154"/>
        <v>0.33000000000000007</v>
      </c>
      <c r="E4006">
        <f t="shared" si="155"/>
        <v>0</v>
      </c>
    </row>
    <row r="4007" spans="1:5">
      <c r="A4007" s="7">
        <v>43578</v>
      </c>
      <c r="B4007">
        <v>12.28</v>
      </c>
      <c r="C4007">
        <v>12.204000000000001</v>
      </c>
      <c r="D4007">
        <f t="shared" si="154"/>
        <v>-0.14000000000000057</v>
      </c>
      <c r="E4007">
        <f t="shared" si="155"/>
        <v>1.1974</v>
      </c>
    </row>
    <row r="4008" spans="1:5">
      <c r="A4008" s="7">
        <v>43579</v>
      </c>
      <c r="B4008">
        <v>13.14</v>
      </c>
      <c r="C4008">
        <v>12.544700000000001</v>
      </c>
      <c r="D4008">
        <f t="shared" si="154"/>
        <v>0.86000000000000121</v>
      </c>
      <c r="E4008">
        <f t="shared" si="155"/>
        <v>0.3407</v>
      </c>
    </row>
    <row r="4009" spans="1:5">
      <c r="A4009" s="7">
        <v>43580</v>
      </c>
      <c r="B4009">
        <v>13.25</v>
      </c>
      <c r="C4009">
        <v>12.9572</v>
      </c>
      <c r="D4009">
        <f t="shared" si="154"/>
        <v>0.10999999999999943</v>
      </c>
      <c r="E4009">
        <f t="shared" si="155"/>
        <v>0.41249999999999964</v>
      </c>
    </row>
    <row r="4010" spans="1:5">
      <c r="A4010" s="7">
        <v>43581</v>
      </c>
      <c r="B4010">
        <v>12.73</v>
      </c>
      <c r="C4010">
        <v>12.603400000000001</v>
      </c>
      <c r="D4010">
        <f t="shared" si="154"/>
        <v>-0.51999999999999957</v>
      </c>
      <c r="E4010">
        <f t="shared" si="155"/>
        <v>-0.35379999999999967</v>
      </c>
    </row>
    <row r="4011" spans="1:5">
      <c r="A4011" s="7">
        <v>43584</v>
      </c>
      <c r="B4011">
        <v>13.11</v>
      </c>
      <c r="C4011">
        <v>13.027799999999999</v>
      </c>
      <c r="D4011">
        <f t="shared" si="154"/>
        <v>0.37999999999999901</v>
      </c>
      <c r="E4011">
        <f t="shared" si="155"/>
        <v>0.42439999999999856</v>
      </c>
    </row>
    <row r="4012" spans="1:5">
      <c r="A4012" s="7">
        <v>43585</v>
      </c>
      <c r="B4012">
        <v>13.12</v>
      </c>
      <c r="C4012">
        <v>13.2624</v>
      </c>
      <c r="D4012">
        <f t="shared" si="154"/>
        <v>9.9999999999997868E-3</v>
      </c>
      <c r="E4012">
        <f t="shared" si="155"/>
        <v>0.23460000000000036</v>
      </c>
    </row>
    <row r="4013" spans="1:5">
      <c r="A4013" s="7">
        <v>43586</v>
      </c>
      <c r="B4013">
        <v>14.8</v>
      </c>
      <c r="C4013">
        <v>13.2624</v>
      </c>
      <c r="D4013">
        <f t="shared" si="154"/>
        <v>1.6800000000000015</v>
      </c>
      <c r="E4013">
        <f t="shared" si="155"/>
        <v>0</v>
      </c>
    </row>
    <row r="4014" spans="1:5">
      <c r="A4014" s="7">
        <v>43587</v>
      </c>
      <c r="B4014">
        <v>14.42</v>
      </c>
      <c r="C4014">
        <v>14.335699999999999</v>
      </c>
      <c r="D4014">
        <f t="shared" si="154"/>
        <v>-0.38000000000000078</v>
      </c>
      <c r="E4014">
        <f t="shared" si="155"/>
        <v>1.0732999999999997</v>
      </c>
    </row>
    <row r="4015" spans="1:5">
      <c r="A4015" s="7">
        <v>43588</v>
      </c>
      <c r="B4015">
        <v>12.87</v>
      </c>
      <c r="C4015">
        <v>13.380800000000001</v>
      </c>
      <c r="D4015">
        <f t="shared" si="154"/>
        <v>-1.5500000000000007</v>
      </c>
      <c r="E4015">
        <f t="shared" si="155"/>
        <v>-0.95489999999999853</v>
      </c>
    </row>
    <row r="4016" spans="1:5">
      <c r="A4016" s="7">
        <v>43591</v>
      </c>
      <c r="B4016">
        <v>15.44</v>
      </c>
      <c r="C4016">
        <v>15.737500000000001</v>
      </c>
      <c r="D4016">
        <f t="shared" si="154"/>
        <v>2.5700000000000003</v>
      </c>
      <c r="E4016">
        <f t="shared" si="155"/>
        <v>2.3567</v>
      </c>
    </row>
    <row r="4017" spans="1:5">
      <c r="A4017" s="7">
        <v>43592</v>
      </c>
      <c r="B4017">
        <v>19.32</v>
      </c>
      <c r="C4017">
        <v>18.042899999999999</v>
      </c>
      <c r="D4017">
        <f t="shared" si="154"/>
        <v>3.8800000000000008</v>
      </c>
      <c r="E4017">
        <f t="shared" si="155"/>
        <v>2.3053999999999988</v>
      </c>
    </row>
    <row r="4018" spans="1:5">
      <c r="A4018" s="7">
        <v>43593</v>
      </c>
      <c r="B4018">
        <v>19.399999999999999</v>
      </c>
      <c r="C4018">
        <v>17.642800000000001</v>
      </c>
      <c r="D4018">
        <f t="shared" si="154"/>
        <v>7.9999999999998295E-2</v>
      </c>
      <c r="E4018">
        <f t="shared" si="155"/>
        <v>-0.40009999999999835</v>
      </c>
    </row>
    <row r="4019" spans="1:5">
      <c r="A4019" s="7">
        <v>43594</v>
      </c>
      <c r="B4019">
        <v>19.100000000000001</v>
      </c>
      <c r="C4019">
        <v>20.037800000000001</v>
      </c>
      <c r="D4019">
        <f t="shared" si="154"/>
        <v>-0.29999999999999716</v>
      </c>
      <c r="E4019">
        <f t="shared" si="155"/>
        <v>2.3949999999999996</v>
      </c>
    </row>
    <row r="4020" spans="1:5">
      <c r="A4020" s="7">
        <v>43595</v>
      </c>
      <c r="B4020">
        <v>16.04</v>
      </c>
      <c r="C4020">
        <v>18.507300000000001</v>
      </c>
      <c r="D4020">
        <f t="shared" si="154"/>
        <v>-3.0600000000000023</v>
      </c>
      <c r="E4020">
        <f t="shared" si="155"/>
        <v>-1.5305</v>
      </c>
    </row>
    <row r="4021" spans="1:5">
      <c r="A4021" s="7">
        <v>43598</v>
      </c>
      <c r="B4021">
        <v>20.55</v>
      </c>
      <c r="C4021">
        <v>19.426400000000001</v>
      </c>
      <c r="D4021">
        <f t="shared" si="154"/>
        <v>4.5100000000000016</v>
      </c>
      <c r="E4021">
        <f t="shared" si="155"/>
        <v>0.91910000000000025</v>
      </c>
    </row>
    <row r="4022" spans="1:5">
      <c r="A4022" s="7">
        <v>43599</v>
      </c>
      <c r="B4022">
        <v>18.059999999999999</v>
      </c>
      <c r="C4022">
        <v>17.5609</v>
      </c>
      <c r="D4022">
        <f t="shared" si="154"/>
        <v>-2.490000000000002</v>
      </c>
      <c r="E4022">
        <f t="shared" si="155"/>
        <v>-1.8655000000000008</v>
      </c>
    </row>
    <row r="4023" spans="1:5">
      <c r="A4023" s="7">
        <v>43600</v>
      </c>
      <c r="B4023">
        <v>16.440000000000001</v>
      </c>
      <c r="C4023">
        <v>16.746700000000001</v>
      </c>
      <c r="D4023">
        <f t="shared" si="154"/>
        <v>-1.6199999999999974</v>
      </c>
      <c r="E4023">
        <f t="shared" si="155"/>
        <v>-0.81419999999999959</v>
      </c>
    </row>
    <row r="4024" spans="1:5">
      <c r="A4024" s="7">
        <v>43601</v>
      </c>
      <c r="B4024">
        <v>15.29</v>
      </c>
      <c r="C4024">
        <v>15.060499999999999</v>
      </c>
      <c r="D4024">
        <f t="shared" si="154"/>
        <v>-1.1500000000000021</v>
      </c>
      <c r="E4024">
        <f t="shared" si="155"/>
        <v>-1.6862000000000013</v>
      </c>
    </row>
    <row r="4025" spans="1:5">
      <c r="A4025" s="7">
        <v>43602</v>
      </c>
      <c r="B4025">
        <v>15.96</v>
      </c>
      <c r="C4025">
        <v>14.976900000000001</v>
      </c>
      <c r="D4025">
        <f t="shared" si="154"/>
        <v>0.67000000000000171</v>
      </c>
      <c r="E4025">
        <f t="shared" si="155"/>
        <v>-8.3599999999998786E-2</v>
      </c>
    </row>
    <row r="4026" spans="1:5">
      <c r="A4026" s="7">
        <v>43605</v>
      </c>
      <c r="B4026">
        <v>16.309999999999999</v>
      </c>
      <c r="C4026">
        <v>17.3812</v>
      </c>
      <c r="D4026">
        <f t="shared" si="154"/>
        <v>0.34999999999999787</v>
      </c>
      <c r="E4026">
        <f t="shared" si="155"/>
        <v>2.4042999999999992</v>
      </c>
    </row>
    <row r="4027" spans="1:5">
      <c r="A4027" s="7">
        <v>43606</v>
      </c>
      <c r="B4027">
        <v>14.95</v>
      </c>
      <c r="C4027">
        <v>15.8302</v>
      </c>
      <c r="D4027">
        <f t="shared" si="154"/>
        <v>-1.3599999999999994</v>
      </c>
      <c r="E4027">
        <f t="shared" si="155"/>
        <v>-1.5510000000000002</v>
      </c>
    </row>
    <row r="4028" spans="1:5">
      <c r="A4028" s="7">
        <v>43607</v>
      </c>
      <c r="B4028">
        <v>14.75</v>
      </c>
      <c r="C4028">
        <v>15.449400000000001</v>
      </c>
      <c r="D4028">
        <f t="shared" si="154"/>
        <v>-0.19999999999999929</v>
      </c>
      <c r="E4028">
        <f t="shared" si="155"/>
        <v>-0.38079999999999892</v>
      </c>
    </row>
    <row r="4029" spans="1:5">
      <c r="A4029" s="7">
        <v>43608</v>
      </c>
      <c r="B4029">
        <v>16.920000000000002</v>
      </c>
      <c r="C4029">
        <v>17.637</v>
      </c>
      <c r="D4029">
        <f t="shared" si="154"/>
        <v>2.1700000000000017</v>
      </c>
      <c r="E4029">
        <f t="shared" si="155"/>
        <v>2.1875999999999998</v>
      </c>
    </row>
    <row r="4030" spans="1:5">
      <c r="A4030" s="7">
        <v>43609</v>
      </c>
      <c r="B4030">
        <v>15.85</v>
      </c>
      <c r="C4030">
        <v>16.714600000000001</v>
      </c>
      <c r="D4030">
        <f t="shared" si="154"/>
        <v>-1.0700000000000021</v>
      </c>
      <c r="E4030">
        <f t="shared" si="155"/>
        <v>-0.92239999999999966</v>
      </c>
    </row>
    <row r="4031" spans="1:5">
      <c r="A4031" s="7">
        <v>43612</v>
      </c>
      <c r="B4031">
        <v>15.85</v>
      </c>
      <c r="C4031">
        <v>16.237300000000001</v>
      </c>
      <c r="D4031">
        <f t="shared" si="154"/>
        <v>0</v>
      </c>
      <c r="E4031">
        <f t="shared" si="155"/>
        <v>-0.47729999999999961</v>
      </c>
    </row>
    <row r="4032" spans="1:5">
      <c r="A4032" s="7">
        <v>43613</v>
      </c>
      <c r="B4032">
        <v>17.5</v>
      </c>
      <c r="C4032">
        <v>16.165800000000001</v>
      </c>
      <c r="D4032">
        <f t="shared" si="154"/>
        <v>1.6500000000000004</v>
      </c>
      <c r="E4032">
        <f t="shared" si="155"/>
        <v>-7.1500000000000341E-2</v>
      </c>
    </row>
    <row r="4033" spans="1:5">
      <c r="A4033" s="7">
        <v>43614</v>
      </c>
      <c r="B4033">
        <v>17.899999999999999</v>
      </c>
      <c r="C4033">
        <v>17.7806</v>
      </c>
      <c r="D4033">
        <f t="shared" si="154"/>
        <v>0.39999999999999858</v>
      </c>
      <c r="E4033">
        <f t="shared" si="155"/>
        <v>1.6147999999999989</v>
      </c>
    </row>
    <row r="4034" spans="1:5">
      <c r="A4034" s="7">
        <v>43615</v>
      </c>
      <c r="B4034">
        <v>17.3</v>
      </c>
      <c r="C4034">
        <v>16.7607</v>
      </c>
      <c r="D4034">
        <f t="shared" si="154"/>
        <v>-0.59999999999999787</v>
      </c>
      <c r="E4034">
        <f t="shared" si="155"/>
        <v>-1.0198999999999998</v>
      </c>
    </row>
    <row r="4035" spans="1:5">
      <c r="A4035" s="7">
        <v>43616</v>
      </c>
      <c r="B4035">
        <v>18.71</v>
      </c>
      <c r="C4035">
        <v>17.421800000000001</v>
      </c>
      <c r="D4035">
        <f t="shared" si="154"/>
        <v>1.4100000000000001</v>
      </c>
      <c r="E4035">
        <f t="shared" si="155"/>
        <v>0.66110000000000113</v>
      </c>
    </row>
    <row r="4036" spans="1:5">
      <c r="A4036" s="7">
        <v>43619</v>
      </c>
      <c r="B4036">
        <v>18.86</v>
      </c>
      <c r="C4036">
        <v>17.241700000000002</v>
      </c>
      <c r="D4036">
        <f t="shared" si="154"/>
        <v>0.14999999999999858</v>
      </c>
      <c r="E4036">
        <f t="shared" si="155"/>
        <v>-0.18009999999999948</v>
      </c>
    </row>
    <row r="4037" spans="1:5">
      <c r="A4037" s="7">
        <v>43620</v>
      </c>
      <c r="B4037">
        <v>16.97</v>
      </c>
      <c r="C4037">
        <v>16.420000000000002</v>
      </c>
      <c r="D4037">
        <f t="shared" si="154"/>
        <v>-1.8900000000000006</v>
      </c>
      <c r="E4037">
        <f t="shared" si="155"/>
        <v>-0.82169999999999987</v>
      </c>
    </row>
    <row r="4038" spans="1:5">
      <c r="A4038" s="7">
        <v>43621</v>
      </c>
      <c r="B4038">
        <v>16.09</v>
      </c>
      <c r="C4038">
        <v>16.103400000000001</v>
      </c>
      <c r="D4038">
        <f t="shared" si="154"/>
        <v>-0.87999999999999901</v>
      </c>
      <c r="E4038">
        <f t="shared" si="155"/>
        <v>-0.3166000000000011</v>
      </c>
    </row>
    <row r="4039" spans="1:5">
      <c r="A4039" s="7">
        <v>43622</v>
      </c>
      <c r="B4039">
        <v>15.93</v>
      </c>
      <c r="C4039">
        <v>15.629899999999999</v>
      </c>
      <c r="D4039">
        <f t="shared" si="154"/>
        <v>-0.16000000000000014</v>
      </c>
      <c r="E4039">
        <f t="shared" si="155"/>
        <v>-0.47350000000000136</v>
      </c>
    </row>
    <row r="4040" spans="1:5">
      <c r="A4040" s="7">
        <v>43623</v>
      </c>
      <c r="B4040">
        <v>16.3</v>
      </c>
      <c r="C4040">
        <v>14.9085</v>
      </c>
      <c r="D4040">
        <f t="shared" si="154"/>
        <v>0.37000000000000099</v>
      </c>
      <c r="E4040">
        <f t="shared" si="155"/>
        <v>-0.72139999999999915</v>
      </c>
    </row>
    <row r="4041" spans="1:5">
      <c r="A4041" s="7">
        <v>43626</v>
      </c>
      <c r="B4041">
        <v>15.94</v>
      </c>
      <c r="C4041">
        <v>14.891299999999999</v>
      </c>
      <c r="D4041">
        <f t="shared" si="154"/>
        <v>-0.36000000000000121</v>
      </c>
      <c r="E4041">
        <f t="shared" si="155"/>
        <v>-1.720000000000077E-2</v>
      </c>
    </row>
    <row r="4042" spans="1:5">
      <c r="A4042" s="7">
        <v>43627</v>
      </c>
      <c r="B4042">
        <v>15.99</v>
      </c>
      <c r="C4042">
        <v>14.795999999999999</v>
      </c>
      <c r="D4042">
        <f t="shared" si="154"/>
        <v>5.0000000000000711E-2</v>
      </c>
      <c r="E4042">
        <f t="shared" si="155"/>
        <v>-9.529999999999994E-2</v>
      </c>
    </row>
    <row r="4043" spans="1:5">
      <c r="A4043" s="7">
        <v>43628</v>
      </c>
      <c r="B4043">
        <v>15.91</v>
      </c>
      <c r="C4043">
        <v>14.945</v>
      </c>
      <c r="D4043">
        <f t="shared" si="154"/>
        <v>-8.0000000000000071E-2</v>
      </c>
      <c r="E4043">
        <f t="shared" si="155"/>
        <v>0.14900000000000091</v>
      </c>
    </row>
    <row r="4044" spans="1:5">
      <c r="A4044" s="7">
        <v>43629</v>
      </c>
      <c r="B4044">
        <v>15.82</v>
      </c>
      <c r="C4044">
        <v>14.365600000000001</v>
      </c>
      <c r="D4044">
        <f t="shared" si="154"/>
        <v>-8.9999999999999858E-2</v>
      </c>
      <c r="E4044">
        <f t="shared" si="155"/>
        <v>-0.57939999999999969</v>
      </c>
    </row>
    <row r="4045" spans="1:5">
      <c r="A4045" s="7">
        <v>43630</v>
      </c>
      <c r="B4045">
        <v>15.28</v>
      </c>
      <c r="C4045">
        <v>14.3629</v>
      </c>
      <c r="D4045">
        <f t="shared" si="154"/>
        <v>-0.54000000000000092</v>
      </c>
      <c r="E4045">
        <f t="shared" si="155"/>
        <v>-2.7000000000008129E-3</v>
      </c>
    </row>
    <row r="4046" spans="1:5">
      <c r="A4046" s="7">
        <v>43633</v>
      </c>
      <c r="B4046">
        <v>15.35</v>
      </c>
      <c r="C4046">
        <v>14.029299999999999</v>
      </c>
      <c r="D4046">
        <f t="shared" si="154"/>
        <v>7.0000000000000284E-2</v>
      </c>
      <c r="E4046">
        <f t="shared" si="155"/>
        <v>-0.33360000000000056</v>
      </c>
    </row>
    <row r="4047" spans="1:5">
      <c r="A4047" s="7">
        <v>43634</v>
      </c>
      <c r="B4047">
        <v>15.15</v>
      </c>
      <c r="C4047">
        <v>13.269500000000001</v>
      </c>
      <c r="D4047">
        <f t="shared" si="154"/>
        <v>-0.19999999999999929</v>
      </c>
      <c r="E4047">
        <f t="shared" si="155"/>
        <v>-0.75979999999999848</v>
      </c>
    </row>
    <row r="4048" spans="1:5">
      <c r="A4048" s="7">
        <v>43635</v>
      </c>
      <c r="B4048">
        <v>14.33</v>
      </c>
      <c r="C4048">
        <v>13.660399999999999</v>
      </c>
      <c r="D4048">
        <f t="shared" ref="D4048:D4111" si="156">B4048-B4047</f>
        <v>-0.82000000000000028</v>
      </c>
      <c r="E4048">
        <f t="shared" ref="E4048:E4111" si="157">C4048-C4047</f>
        <v>0.39089999999999847</v>
      </c>
    </row>
    <row r="4049" spans="1:5">
      <c r="A4049" s="7">
        <v>43636</v>
      </c>
      <c r="B4049">
        <v>14.75</v>
      </c>
      <c r="C4049">
        <v>13.3474</v>
      </c>
      <c r="D4049">
        <f t="shared" si="156"/>
        <v>0.41999999999999993</v>
      </c>
      <c r="E4049">
        <f t="shared" si="157"/>
        <v>-0.31299999999999883</v>
      </c>
    </row>
    <row r="4050" spans="1:5">
      <c r="A4050" s="7">
        <v>43637</v>
      </c>
      <c r="B4050">
        <v>15.4</v>
      </c>
      <c r="C4050">
        <v>13.3894</v>
      </c>
      <c r="D4050">
        <f t="shared" si="156"/>
        <v>0.65000000000000036</v>
      </c>
      <c r="E4050">
        <f t="shared" si="157"/>
        <v>4.1999999999999815E-2</v>
      </c>
    </row>
    <row r="4051" spans="1:5">
      <c r="A4051" s="7">
        <v>43640</v>
      </c>
      <c r="B4051">
        <v>15.26</v>
      </c>
      <c r="C4051">
        <v>13.966900000000001</v>
      </c>
      <c r="D4051">
        <f t="shared" si="156"/>
        <v>-0.14000000000000057</v>
      </c>
      <c r="E4051">
        <f t="shared" si="157"/>
        <v>0.57750000000000057</v>
      </c>
    </row>
    <row r="4052" spans="1:5">
      <c r="A4052" s="7">
        <v>43641</v>
      </c>
      <c r="B4052">
        <v>16.28</v>
      </c>
      <c r="C4052">
        <v>13.9815</v>
      </c>
      <c r="D4052">
        <f t="shared" si="156"/>
        <v>1.0200000000000014</v>
      </c>
      <c r="E4052">
        <f t="shared" si="157"/>
        <v>1.4599999999999724E-2</v>
      </c>
    </row>
    <row r="4053" spans="1:5">
      <c r="A4053" s="7">
        <v>43642</v>
      </c>
      <c r="B4053">
        <v>16.21</v>
      </c>
      <c r="C4053">
        <v>14.0634</v>
      </c>
      <c r="D4053">
        <f t="shared" si="156"/>
        <v>-7.0000000000000284E-2</v>
      </c>
      <c r="E4053">
        <f t="shared" si="157"/>
        <v>8.1899999999999196E-2</v>
      </c>
    </row>
    <row r="4054" spans="1:5">
      <c r="A4054" s="7">
        <v>43643</v>
      </c>
      <c r="B4054">
        <v>15.82</v>
      </c>
      <c r="C4054">
        <v>14.1174</v>
      </c>
      <c r="D4054">
        <f t="shared" si="156"/>
        <v>-0.39000000000000057</v>
      </c>
      <c r="E4054">
        <f t="shared" si="157"/>
        <v>5.400000000000027E-2</v>
      </c>
    </row>
    <row r="4055" spans="1:5">
      <c r="A4055" s="7">
        <v>43644</v>
      </c>
      <c r="B4055">
        <v>15.08</v>
      </c>
      <c r="C4055">
        <v>13.7342</v>
      </c>
      <c r="D4055">
        <f t="shared" si="156"/>
        <v>-0.74000000000000021</v>
      </c>
      <c r="E4055">
        <f t="shared" si="157"/>
        <v>-0.38320000000000043</v>
      </c>
    </row>
    <row r="4056" spans="1:5">
      <c r="A4056" s="7">
        <v>43647</v>
      </c>
      <c r="B4056">
        <v>14.06</v>
      </c>
      <c r="C4056">
        <v>12.382999999999999</v>
      </c>
      <c r="D4056">
        <f t="shared" si="156"/>
        <v>-1.0199999999999996</v>
      </c>
      <c r="E4056">
        <f t="shared" si="157"/>
        <v>-1.3512000000000004</v>
      </c>
    </row>
    <row r="4057" spans="1:5">
      <c r="A4057" s="7">
        <v>43648</v>
      </c>
      <c r="B4057">
        <v>12.93</v>
      </c>
      <c r="C4057">
        <v>11.8371</v>
      </c>
      <c r="D4057">
        <f t="shared" si="156"/>
        <v>-1.1300000000000008</v>
      </c>
      <c r="E4057">
        <f t="shared" si="157"/>
        <v>-0.54589999999999961</v>
      </c>
    </row>
    <row r="4058" spans="1:5">
      <c r="A4058" s="7">
        <v>43649</v>
      </c>
      <c r="B4058">
        <v>12.57</v>
      </c>
      <c r="C4058">
        <v>11.704499999999999</v>
      </c>
      <c r="D4058">
        <f t="shared" si="156"/>
        <v>-0.35999999999999943</v>
      </c>
      <c r="E4058">
        <f t="shared" si="157"/>
        <v>-0.13260000000000005</v>
      </c>
    </row>
    <row r="4059" spans="1:5">
      <c r="A4059" s="7">
        <v>43650</v>
      </c>
      <c r="B4059">
        <v>12.57</v>
      </c>
      <c r="C4059">
        <v>11.7651</v>
      </c>
      <c r="D4059">
        <f t="shared" si="156"/>
        <v>0</v>
      </c>
      <c r="E4059">
        <f t="shared" si="157"/>
        <v>6.0600000000000875E-2</v>
      </c>
    </row>
    <row r="4060" spans="1:5">
      <c r="A4060" s="7">
        <v>43651</v>
      </c>
      <c r="B4060">
        <v>13.28</v>
      </c>
      <c r="C4060">
        <v>12.4185</v>
      </c>
      <c r="D4060">
        <f t="shared" si="156"/>
        <v>0.70999999999999908</v>
      </c>
      <c r="E4060">
        <f t="shared" si="157"/>
        <v>0.65339999999999954</v>
      </c>
    </row>
    <row r="4061" spans="1:5">
      <c r="A4061" s="7">
        <v>43654</v>
      </c>
      <c r="B4061">
        <v>13.96</v>
      </c>
      <c r="C4061">
        <v>12.616</v>
      </c>
      <c r="D4061">
        <f t="shared" si="156"/>
        <v>0.68000000000000149</v>
      </c>
      <c r="E4061">
        <f t="shared" si="157"/>
        <v>0.19749999999999979</v>
      </c>
    </row>
    <row r="4062" spans="1:5">
      <c r="A4062" s="7">
        <v>43655</v>
      </c>
      <c r="B4062">
        <v>14.09</v>
      </c>
      <c r="C4062">
        <v>12.750400000000001</v>
      </c>
      <c r="D4062">
        <f t="shared" si="156"/>
        <v>0.12999999999999901</v>
      </c>
      <c r="E4062">
        <f t="shared" si="157"/>
        <v>0.13440000000000119</v>
      </c>
    </row>
    <row r="4063" spans="1:5">
      <c r="A4063" s="7">
        <v>43656</v>
      </c>
      <c r="B4063">
        <v>13.03</v>
      </c>
      <c r="C4063">
        <v>12.819100000000001</v>
      </c>
      <c r="D4063">
        <f t="shared" si="156"/>
        <v>-1.0600000000000005</v>
      </c>
      <c r="E4063">
        <f t="shared" si="157"/>
        <v>6.8699999999999761E-2</v>
      </c>
    </row>
    <row r="4064" spans="1:5">
      <c r="A4064" s="7">
        <v>43657</v>
      </c>
      <c r="B4064">
        <v>12.93</v>
      </c>
      <c r="C4064">
        <v>12.4747</v>
      </c>
      <c r="D4064">
        <f t="shared" si="156"/>
        <v>-9.9999999999999645E-2</v>
      </c>
      <c r="E4064">
        <f t="shared" si="157"/>
        <v>-0.34440000000000026</v>
      </c>
    </row>
    <row r="4065" spans="1:5">
      <c r="A4065" s="7">
        <v>43658</v>
      </c>
      <c r="B4065">
        <v>12.39</v>
      </c>
      <c r="C4065">
        <v>12.3888</v>
      </c>
      <c r="D4065">
        <f t="shared" si="156"/>
        <v>-0.53999999999999915</v>
      </c>
      <c r="E4065">
        <f t="shared" si="157"/>
        <v>-8.5900000000000531E-2</v>
      </c>
    </row>
    <row r="4066" spans="1:5">
      <c r="A4066" s="7">
        <v>43661</v>
      </c>
      <c r="B4066">
        <v>12.68</v>
      </c>
      <c r="C4066">
        <v>12.606400000000001</v>
      </c>
      <c r="D4066">
        <f t="shared" si="156"/>
        <v>0.28999999999999915</v>
      </c>
      <c r="E4066">
        <f t="shared" si="157"/>
        <v>0.2176000000000009</v>
      </c>
    </row>
    <row r="4067" spans="1:5">
      <c r="A4067" s="7">
        <v>43662</v>
      </c>
      <c r="B4067">
        <v>12.86</v>
      </c>
      <c r="C4067">
        <v>12.1592</v>
      </c>
      <c r="D4067">
        <f t="shared" si="156"/>
        <v>0.17999999999999972</v>
      </c>
      <c r="E4067">
        <f t="shared" si="157"/>
        <v>-0.44720000000000049</v>
      </c>
    </row>
    <row r="4068" spans="1:5">
      <c r="A4068" s="7">
        <v>43663</v>
      </c>
      <c r="B4068">
        <v>13.97</v>
      </c>
      <c r="C4068">
        <v>12.603400000000001</v>
      </c>
      <c r="D4068">
        <f t="shared" si="156"/>
        <v>1.1100000000000012</v>
      </c>
      <c r="E4068">
        <f t="shared" si="157"/>
        <v>0.44420000000000037</v>
      </c>
    </row>
    <row r="4069" spans="1:5">
      <c r="A4069" s="7">
        <v>43664</v>
      </c>
      <c r="B4069">
        <v>13.53</v>
      </c>
      <c r="C4069">
        <v>13.332000000000001</v>
      </c>
      <c r="D4069">
        <f t="shared" si="156"/>
        <v>-0.44000000000000128</v>
      </c>
      <c r="E4069">
        <f t="shared" si="157"/>
        <v>0.72860000000000014</v>
      </c>
    </row>
    <row r="4070" spans="1:5">
      <c r="A4070" s="7">
        <v>43665</v>
      </c>
      <c r="B4070">
        <v>14.45</v>
      </c>
      <c r="C4070">
        <v>13.6973</v>
      </c>
      <c r="D4070">
        <f t="shared" si="156"/>
        <v>0.91999999999999993</v>
      </c>
      <c r="E4070">
        <f t="shared" si="157"/>
        <v>0.36529999999999951</v>
      </c>
    </row>
    <row r="4071" spans="1:5">
      <c r="A4071" s="7">
        <v>43668</v>
      </c>
      <c r="B4071">
        <v>13.53</v>
      </c>
      <c r="C4071">
        <v>13.5495</v>
      </c>
      <c r="D4071">
        <f t="shared" si="156"/>
        <v>-0.91999999999999993</v>
      </c>
      <c r="E4071">
        <f t="shared" si="157"/>
        <v>-0.14780000000000015</v>
      </c>
    </row>
    <row r="4072" spans="1:5">
      <c r="A4072" s="7">
        <v>43669</v>
      </c>
      <c r="B4072">
        <v>12.61</v>
      </c>
      <c r="C4072">
        <v>12.713699999999999</v>
      </c>
      <c r="D4072">
        <f t="shared" si="156"/>
        <v>-0.91999999999999993</v>
      </c>
      <c r="E4072">
        <f t="shared" si="157"/>
        <v>-0.83580000000000076</v>
      </c>
    </row>
    <row r="4073" spans="1:5">
      <c r="A4073" s="7">
        <v>43670</v>
      </c>
      <c r="B4073">
        <v>12.07</v>
      </c>
      <c r="C4073">
        <v>13.1227</v>
      </c>
      <c r="D4073">
        <f t="shared" si="156"/>
        <v>-0.53999999999999915</v>
      </c>
      <c r="E4073">
        <f t="shared" si="157"/>
        <v>0.4090000000000007</v>
      </c>
    </row>
    <row r="4074" spans="1:5">
      <c r="A4074" s="7">
        <v>43671</v>
      </c>
      <c r="B4074">
        <v>12.74</v>
      </c>
      <c r="C4074">
        <v>13.2666</v>
      </c>
      <c r="D4074">
        <f t="shared" si="156"/>
        <v>0.66999999999999993</v>
      </c>
      <c r="E4074">
        <f t="shared" si="157"/>
        <v>0.14390000000000036</v>
      </c>
    </row>
    <row r="4075" spans="1:5">
      <c r="A4075" s="7">
        <v>43672</v>
      </c>
      <c r="B4075">
        <v>12.16</v>
      </c>
      <c r="C4075">
        <v>12.669</v>
      </c>
      <c r="D4075">
        <f t="shared" si="156"/>
        <v>-0.58000000000000007</v>
      </c>
      <c r="E4075">
        <f t="shared" si="157"/>
        <v>-0.59759999999999991</v>
      </c>
    </row>
    <row r="4076" spans="1:5">
      <c r="A4076" s="7">
        <v>43675</v>
      </c>
      <c r="B4076">
        <v>12.83</v>
      </c>
      <c r="C4076">
        <v>12.6386</v>
      </c>
      <c r="D4076">
        <f t="shared" si="156"/>
        <v>0.66999999999999993</v>
      </c>
      <c r="E4076">
        <f t="shared" si="157"/>
        <v>-3.0400000000000205E-2</v>
      </c>
    </row>
    <row r="4077" spans="1:5">
      <c r="A4077" s="7">
        <v>43676</v>
      </c>
      <c r="B4077">
        <v>13.94</v>
      </c>
      <c r="C4077">
        <v>14.466200000000001</v>
      </c>
      <c r="D4077">
        <f t="shared" si="156"/>
        <v>1.1099999999999994</v>
      </c>
      <c r="E4077">
        <f t="shared" si="157"/>
        <v>1.8276000000000003</v>
      </c>
    </row>
    <row r="4078" spans="1:5">
      <c r="A4078" s="7">
        <v>43677</v>
      </c>
      <c r="B4078">
        <v>16.12</v>
      </c>
      <c r="C4078">
        <v>14.3909</v>
      </c>
      <c r="D4078">
        <f t="shared" si="156"/>
        <v>2.1800000000000015</v>
      </c>
      <c r="E4078">
        <f t="shared" si="157"/>
        <v>-7.5300000000000367E-2</v>
      </c>
    </row>
    <row r="4079" spans="1:5">
      <c r="A4079" s="7">
        <v>43678</v>
      </c>
      <c r="B4079">
        <v>17.87</v>
      </c>
      <c r="C4079">
        <v>13.7348</v>
      </c>
      <c r="D4079">
        <f t="shared" si="156"/>
        <v>1.75</v>
      </c>
      <c r="E4079">
        <f t="shared" si="157"/>
        <v>-0.65610000000000035</v>
      </c>
    </row>
    <row r="4080" spans="1:5">
      <c r="A4080" s="7">
        <v>43679</v>
      </c>
      <c r="B4080">
        <v>17.61</v>
      </c>
      <c r="C4080">
        <v>18.348099999999999</v>
      </c>
      <c r="D4080">
        <f t="shared" si="156"/>
        <v>-0.26000000000000156</v>
      </c>
      <c r="E4080">
        <f t="shared" si="157"/>
        <v>4.6132999999999988</v>
      </c>
    </row>
    <row r="4081" spans="1:5">
      <c r="A4081" s="7">
        <v>43682</v>
      </c>
      <c r="B4081">
        <v>24.59</v>
      </c>
      <c r="C4081">
        <v>21.061800000000002</v>
      </c>
      <c r="D4081">
        <f t="shared" si="156"/>
        <v>6.98</v>
      </c>
      <c r="E4081">
        <f t="shared" si="157"/>
        <v>2.7137000000000029</v>
      </c>
    </row>
    <row r="4082" spans="1:5">
      <c r="A4082" s="7">
        <v>43683</v>
      </c>
      <c r="B4082">
        <v>20.170000000000002</v>
      </c>
      <c r="C4082">
        <v>21.378299999999999</v>
      </c>
      <c r="D4082">
        <f t="shared" si="156"/>
        <v>-4.4199999999999982</v>
      </c>
      <c r="E4082">
        <f t="shared" si="157"/>
        <v>0.31649999999999778</v>
      </c>
    </row>
    <row r="4083" spans="1:5">
      <c r="A4083" s="7">
        <v>43684</v>
      </c>
      <c r="B4083">
        <v>19.489999999999998</v>
      </c>
      <c r="C4083">
        <v>21.039000000000001</v>
      </c>
      <c r="D4083">
        <f t="shared" si="156"/>
        <v>-0.68000000000000327</v>
      </c>
      <c r="E4083">
        <f t="shared" si="157"/>
        <v>-0.33929999999999794</v>
      </c>
    </row>
    <row r="4084" spans="1:5">
      <c r="A4084" s="7">
        <v>43685</v>
      </c>
      <c r="B4084">
        <v>16.91</v>
      </c>
      <c r="C4084">
        <v>18.003699999999998</v>
      </c>
      <c r="D4084">
        <f t="shared" si="156"/>
        <v>-2.5799999999999983</v>
      </c>
      <c r="E4084">
        <f t="shared" si="157"/>
        <v>-3.035300000000003</v>
      </c>
    </row>
    <row r="4085" spans="1:5">
      <c r="A4085" s="7">
        <v>43686</v>
      </c>
      <c r="B4085">
        <v>17.97</v>
      </c>
      <c r="C4085">
        <v>18.953299999999999</v>
      </c>
      <c r="D4085">
        <f t="shared" si="156"/>
        <v>1.0599999999999987</v>
      </c>
      <c r="E4085">
        <f t="shared" si="157"/>
        <v>0.94960000000000022</v>
      </c>
    </row>
    <row r="4086" spans="1:5">
      <c r="A4086" s="7">
        <v>43689</v>
      </c>
      <c r="B4086">
        <v>21.09</v>
      </c>
      <c r="C4086">
        <v>19.2544</v>
      </c>
      <c r="D4086">
        <f t="shared" si="156"/>
        <v>3.120000000000001</v>
      </c>
      <c r="E4086">
        <f t="shared" si="157"/>
        <v>0.3011000000000017</v>
      </c>
    </row>
    <row r="4087" spans="1:5">
      <c r="A4087" s="7">
        <v>43690</v>
      </c>
      <c r="B4087">
        <v>17.52</v>
      </c>
      <c r="C4087">
        <v>18.622399999999999</v>
      </c>
      <c r="D4087">
        <f t="shared" si="156"/>
        <v>-3.5700000000000003</v>
      </c>
      <c r="E4087">
        <f t="shared" si="157"/>
        <v>-0.63200000000000145</v>
      </c>
    </row>
    <row r="4088" spans="1:5">
      <c r="A4088" s="7">
        <v>43691</v>
      </c>
      <c r="B4088">
        <v>22.1</v>
      </c>
      <c r="C4088">
        <v>22.061599999999999</v>
      </c>
      <c r="D4088">
        <f t="shared" si="156"/>
        <v>4.5800000000000018</v>
      </c>
      <c r="E4088">
        <f t="shared" si="157"/>
        <v>3.4391999999999996</v>
      </c>
    </row>
    <row r="4089" spans="1:5">
      <c r="A4089" s="7">
        <v>43692</v>
      </c>
      <c r="B4089">
        <v>21.18</v>
      </c>
      <c r="C4089">
        <v>22.541899999999998</v>
      </c>
      <c r="D4089">
        <f t="shared" si="156"/>
        <v>-0.92000000000000171</v>
      </c>
      <c r="E4089">
        <f t="shared" si="157"/>
        <v>0.48029999999999973</v>
      </c>
    </row>
    <row r="4090" spans="1:5">
      <c r="A4090" s="7">
        <v>43693</v>
      </c>
      <c r="B4090">
        <v>18.47</v>
      </c>
      <c r="C4090">
        <v>20.3841</v>
      </c>
      <c r="D4090">
        <f t="shared" si="156"/>
        <v>-2.7100000000000009</v>
      </c>
      <c r="E4090">
        <f t="shared" si="157"/>
        <v>-2.1577999999999982</v>
      </c>
    </row>
    <row r="4091" spans="1:5">
      <c r="A4091" s="7">
        <v>43696</v>
      </c>
      <c r="B4091">
        <v>16.88</v>
      </c>
      <c r="C4091">
        <v>18.255600000000001</v>
      </c>
      <c r="D4091">
        <f t="shared" si="156"/>
        <v>-1.5899999999999999</v>
      </c>
      <c r="E4091">
        <f t="shared" si="157"/>
        <v>-2.1284999999999989</v>
      </c>
    </row>
    <row r="4092" spans="1:5">
      <c r="A4092" s="7">
        <v>43697</v>
      </c>
      <c r="B4092">
        <v>17.5</v>
      </c>
      <c r="C4092">
        <v>18.428899999999999</v>
      </c>
      <c r="D4092">
        <f t="shared" si="156"/>
        <v>0.62000000000000099</v>
      </c>
      <c r="E4092">
        <f t="shared" si="157"/>
        <v>0.17329999999999757</v>
      </c>
    </row>
    <row r="4093" spans="1:5">
      <c r="A4093" s="7">
        <v>43698</v>
      </c>
      <c r="B4093">
        <v>15.8</v>
      </c>
      <c r="C4093">
        <v>16.772099999999998</v>
      </c>
      <c r="D4093">
        <f t="shared" si="156"/>
        <v>-1.6999999999999993</v>
      </c>
      <c r="E4093">
        <f t="shared" si="157"/>
        <v>-1.6568000000000005</v>
      </c>
    </row>
    <row r="4094" spans="1:5">
      <c r="A4094" s="7">
        <v>43699</v>
      </c>
      <c r="B4094">
        <v>16.68</v>
      </c>
      <c r="C4094">
        <v>18.2332</v>
      </c>
      <c r="D4094">
        <f t="shared" si="156"/>
        <v>0.87999999999999901</v>
      </c>
      <c r="E4094">
        <f t="shared" si="157"/>
        <v>1.4611000000000018</v>
      </c>
    </row>
    <row r="4095" spans="1:5">
      <c r="A4095" s="7">
        <v>43700</v>
      </c>
      <c r="B4095">
        <v>19.87</v>
      </c>
      <c r="C4095">
        <v>20.147300000000001</v>
      </c>
      <c r="D4095">
        <f t="shared" si="156"/>
        <v>3.1900000000000013</v>
      </c>
      <c r="E4095">
        <f t="shared" si="157"/>
        <v>1.9141000000000012</v>
      </c>
    </row>
    <row r="4096" spans="1:5">
      <c r="A4096" s="7">
        <v>43703</v>
      </c>
      <c r="B4096">
        <v>19.32</v>
      </c>
      <c r="C4096">
        <v>20.2502</v>
      </c>
      <c r="D4096">
        <f t="shared" si="156"/>
        <v>-0.55000000000000071</v>
      </c>
      <c r="E4096">
        <f t="shared" si="157"/>
        <v>0.10289999999999822</v>
      </c>
    </row>
    <row r="4097" spans="1:5">
      <c r="A4097" s="7">
        <v>43704</v>
      </c>
      <c r="B4097">
        <v>20.309999999999999</v>
      </c>
      <c r="C4097">
        <v>19.439900000000002</v>
      </c>
      <c r="D4097">
        <f t="shared" si="156"/>
        <v>0.98999999999999844</v>
      </c>
      <c r="E4097">
        <f t="shared" si="157"/>
        <v>-0.81029999999999802</v>
      </c>
    </row>
    <row r="4098" spans="1:5">
      <c r="A4098" s="7">
        <v>43705</v>
      </c>
      <c r="B4098">
        <v>19.350000000000001</v>
      </c>
      <c r="C4098">
        <v>19.326699999999999</v>
      </c>
      <c r="D4098">
        <f t="shared" si="156"/>
        <v>-0.9599999999999973</v>
      </c>
      <c r="E4098">
        <f t="shared" si="157"/>
        <v>-0.11320000000000263</v>
      </c>
    </row>
    <row r="4099" spans="1:5">
      <c r="A4099" s="7">
        <v>43706</v>
      </c>
      <c r="B4099">
        <v>17.88</v>
      </c>
      <c r="C4099">
        <v>17.600999999999999</v>
      </c>
      <c r="D4099">
        <f t="shared" si="156"/>
        <v>-1.4700000000000024</v>
      </c>
      <c r="E4099">
        <f t="shared" si="157"/>
        <v>-1.7256999999999998</v>
      </c>
    </row>
    <row r="4100" spans="1:5">
      <c r="A4100" s="7">
        <v>43707</v>
      </c>
      <c r="B4100">
        <v>18.98</v>
      </c>
      <c r="C4100">
        <v>17.668099999999999</v>
      </c>
      <c r="D4100">
        <f t="shared" si="156"/>
        <v>1.1000000000000014</v>
      </c>
      <c r="E4100">
        <f t="shared" si="157"/>
        <v>6.7099999999999937E-2</v>
      </c>
    </row>
    <row r="4101" spans="1:5">
      <c r="A4101" s="7">
        <v>43710</v>
      </c>
      <c r="B4101">
        <v>18.98</v>
      </c>
      <c r="C4101">
        <v>17.5382</v>
      </c>
      <c r="D4101">
        <f t="shared" si="156"/>
        <v>0</v>
      </c>
      <c r="E4101">
        <f t="shared" si="157"/>
        <v>-0.12989999999999924</v>
      </c>
    </row>
    <row r="4102" spans="1:5">
      <c r="A4102" s="7">
        <v>43711</v>
      </c>
      <c r="B4102">
        <v>19.66</v>
      </c>
      <c r="C4102">
        <v>18.240300000000001</v>
      </c>
      <c r="D4102">
        <f t="shared" si="156"/>
        <v>0.67999999999999972</v>
      </c>
      <c r="E4102">
        <f t="shared" si="157"/>
        <v>0.7021000000000015</v>
      </c>
    </row>
    <row r="4103" spans="1:5">
      <c r="A4103" s="7">
        <v>43712</v>
      </c>
      <c r="B4103">
        <v>17.329999999999998</v>
      </c>
      <c r="C4103">
        <v>16.5794</v>
      </c>
      <c r="D4103">
        <f t="shared" si="156"/>
        <v>-2.3300000000000018</v>
      </c>
      <c r="E4103">
        <f t="shared" si="157"/>
        <v>-1.6609000000000016</v>
      </c>
    </row>
    <row r="4104" spans="1:5">
      <c r="A4104" s="7">
        <v>43713</v>
      </c>
      <c r="B4104">
        <v>16.27</v>
      </c>
      <c r="C4104">
        <v>15.5052</v>
      </c>
      <c r="D4104">
        <f t="shared" si="156"/>
        <v>-1.0599999999999987</v>
      </c>
      <c r="E4104">
        <f t="shared" si="157"/>
        <v>-1.0741999999999994</v>
      </c>
    </row>
    <row r="4105" spans="1:5">
      <c r="A4105" s="7">
        <v>43714</v>
      </c>
      <c r="B4105">
        <v>15</v>
      </c>
      <c r="C4105">
        <v>14.6313</v>
      </c>
      <c r="D4105">
        <f t="shared" si="156"/>
        <v>-1.2699999999999996</v>
      </c>
      <c r="E4105">
        <f t="shared" si="157"/>
        <v>-0.87390000000000079</v>
      </c>
    </row>
    <row r="4106" spans="1:5">
      <c r="A4106" s="7">
        <v>43717</v>
      </c>
      <c r="B4106">
        <v>15.27</v>
      </c>
      <c r="C4106">
        <v>14.941800000000001</v>
      </c>
      <c r="D4106">
        <f t="shared" si="156"/>
        <v>0.26999999999999957</v>
      </c>
      <c r="E4106">
        <f t="shared" si="157"/>
        <v>0.31050000000000111</v>
      </c>
    </row>
    <row r="4107" spans="1:5">
      <c r="A4107" s="7">
        <v>43718</v>
      </c>
      <c r="B4107">
        <v>15.2</v>
      </c>
      <c r="C4107">
        <v>15.257400000000001</v>
      </c>
      <c r="D4107">
        <f t="shared" si="156"/>
        <v>-7.0000000000000284E-2</v>
      </c>
      <c r="E4107">
        <f t="shared" si="157"/>
        <v>0.31559999999999988</v>
      </c>
    </row>
    <row r="4108" spans="1:5">
      <c r="A4108" s="7">
        <v>43719</v>
      </c>
      <c r="B4108">
        <v>14.61</v>
      </c>
      <c r="C4108">
        <v>15.4354</v>
      </c>
      <c r="D4108">
        <f t="shared" si="156"/>
        <v>-0.58999999999999986</v>
      </c>
      <c r="E4108">
        <f t="shared" si="157"/>
        <v>0.17799999999999905</v>
      </c>
    </row>
    <row r="4109" spans="1:5">
      <c r="A4109" s="7">
        <v>43720</v>
      </c>
      <c r="B4109">
        <v>14.22</v>
      </c>
      <c r="C4109">
        <v>14.4138</v>
      </c>
      <c r="D4109">
        <f t="shared" si="156"/>
        <v>-0.38999999999999879</v>
      </c>
      <c r="E4109">
        <f t="shared" si="157"/>
        <v>-1.0215999999999994</v>
      </c>
    </row>
    <row r="4110" spans="1:5">
      <c r="A4110" s="7">
        <v>43721</v>
      </c>
      <c r="B4110">
        <v>13.74</v>
      </c>
      <c r="C4110">
        <v>13.7364</v>
      </c>
      <c r="D4110">
        <f t="shared" si="156"/>
        <v>-0.48000000000000043</v>
      </c>
      <c r="E4110">
        <f t="shared" si="157"/>
        <v>-0.67740000000000045</v>
      </c>
    </row>
    <row r="4111" spans="1:5">
      <c r="A4111" s="7">
        <v>43724</v>
      </c>
      <c r="B4111">
        <v>14.67</v>
      </c>
      <c r="C4111">
        <v>15.246700000000001</v>
      </c>
      <c r="D4111">
        <f t="shared" si="156"/>
        <v>0.92999999999999972</v>
      </c>
      <c r="E4111">
        <f t="shared" si="157"/>
        <v>1.5103000000000009</v>
      </c>
    </row>
    <row r="4112" spans="1:5">
      <c r="A4112" s="7">
        <v>43725</v>
      </c>
      <c r="B4112">
        <v>14.44</v>
      </c>
      <c r="C4112">
        <v>15.5502</v>
      </c>
      <c r="D4112">
        <f t="shared" ref="D4112:D4175" si="158">B4112-B4111</f>
        <v>-0.23000000000000043</v>
      </c>
      <c r="E4112">
        <f t="shared" ref="E4112:E4175" si="159">C4112-C4111</f>
        <v>0.30349999999999966</v>
      </c>
    </row>
    <row r="4113" spans="1:5">
      <c r="A4113" s="7">
        <v>43726</v>
      </c>
      <c r="B4113">
        <v>13.95</v>
      </c>
      <c r="C4113">
        <v>15.2097</v>
      </c>
      <c r="D4113">
        <f t="shared" si="158"/>
        <v>-0.49000000000000021</v>
      </c>
      <c r="E4113">
        <f t="shared" si="159"/>
        <v>-0.34050000000000047</v>
      </c>
    </row>
    <row r="4114" spans="1:5">
      <c r="A4114" s="7">
        <v>43727</v>
      </c>
      <c r="B4114">
        <v>14.05</v>
      </c>
      <c r="C4114">
        <v>14.500999999999999</v>
      </c>
      <c r="D4114">
        <f t="shared" si="158"/>
        <v>0.10000000000000142</v>
      </c>
      <c r="E4114">
        <f t="shared" si="159"/>
        <v>-0.70870000000000033</v>
      </c>
    </row>
    <row r="4115" spans="1:5">
      <c r="A4115" s="7">
        <v>43728</v>
      </c>
      <c r="B4115">
        <v>15.32</v>
      </c>
      <c r="C4115">
        <v>13.974399999999999</v>
      </c>
      <c r="D4115">
        <f t="shared" si="158"/>
        <v>1.2699999999999996</v>
      </c>
      <c r="E4115">
        <f t="shared" si="159"/>
        <v>-0.52660000000000018</v>
      </c>
    </row>
    <row r="4116" spans="1:5">
      <c r="A4116" s="7">
        <v>43731</v>
      </c>
      <c r="B4116">
        <v>14.91</v>
      </c>
      <c r="C4116">
        <v>15.5783</v>
      </c>
      <c r="D4116">
        <f t="shared" si="158"/>
        <v>-0.41000000000000014</v>
      </c>
      <c r="E4116">
        <f t="shared" si="159"/>
        <v>1.6039000000000012</v>
      </c>
    </row>
    <row r="4117" spans="1:5">
      <c r="A4117" s="7">
        <v>43732</v>
      </c>
      <c r="B4117">
        <v>17.05</v>
      </c>
      <c r="C4117">
        <v>15.972300000000001</v>
      </c>
      <c r="D4117">
        <f t="shared" si="158"/>
        <v>2.1400000000000006</v>
      </c>
      <c r="E4117">
        <f t="shared" si="159"/>
        <v>0.39400000000000013</v>
      </c>
    </row>
    <row r="4118" spans="1:5">
      <c r="A4118" s="7">
        <v>43733</v>
      </c>
      <c r="B4118">
        <v>15.96</v>
      </c>
      <c r="C4118">
        <v>17.231300000000001</v>
      </c>
      <c r="D4118">
        <f t="shared" si="158"/>
        <v>-1.0899999999999999</v>
      </c>
      <c r="E4118">
        <f t="shared" si="159"/>
        <v>1.2590000000000003</v>
      </c>
    </row>
    <row r="4119" spans="1:5">
      <c r="A4119" s="7">
        <v>43734</v>
      </c>
      <c r="B4119">
        <v>16.07</v>
      </c>
      <c r="C4119">
        <v>16.587</v>
      </c>
      <c r="D4119">
        <f t="shared" si="158"/>
        <v>0.10999999999999943</v>
      </c>
      <c r="E4119">
        <f t="shared" si="159"/>
        <v>-0.64430000000000121</v>
      </c>
    </row>
    <row r="4120" spans="1:5">
      <c r="A4120" s="7">
        <v>43735</v>
      </c>
      <c r="B4120">
        <v>17.22</v>
      </c>
      <c r="C4120">
        <v>15.8826</v>
      </c>
      <c r="D4120">
        <f t="shared" si="158"/>
        <v>1.1499999999999986</v>
      </c>
      <c r="E4120">
        <f t="shared" si="159"/>
        <v>-0.70439999999999969</v>
      </c>
    </row>
    <row r="4121" spans="1:5">
      <c r="A4121" s="7">
        <v>43738</v>
      </c>
      <c r="B4121">
        <v>16.239999999999998</v>
      </c>
      <c r="C4121">
        <v>15.828200000000001</v>
      </c>
      <c r="D4121">
        <f t="shared" si="158"/>
        <v>-0.98000000000000043</v>
      </c>
      <c r="E4121">
        <f t="shared" si="159"/>
        <v>-5.4399999999999338E-2</v>
      </c>
    </row>
    <row r="4122" spans="1:5">
      <c r="A4122" s="7">
        <v>43739</v>
      </c>
      <c r="B4122">
        <v>18.559999999999999</v>
      </c>
      <c r="C4122">
        <v>17.260000000000002</v>
      </c>
      <c r="D4122">
        <f t="shared" si="158"/>
        <v>2.3200000000000003</v>
      </c>
      <c r="E4122">
        <f t="shared" si="159"/>
        <v>1.4318000000000008</v>
      </c>
    </row>
    <row r="4123" spans="1:5">
      <c r="A4123" s="7">
        <v>43740</v>
      </c>
      <c r="B4123">
        <v>20.56</v>
      </c>
      <c r="C4123">
        <v>21.007100000000001</v>
      </c>
      <c r="D4123">
        <f t="shared" si="158"/>
        <v>2</v>
      </c>
      <c r="E4123">
        <f t="shared" si="159"/>
        <v>3.7470999999999997</v>
      </c>
    </row>
    <row r="4124" spans="1:5">
      <c r="A4124" s="7">
        <v>43741</v>
      </c>
      <c r="B4124">
        <v>19.12</v>
      </c>
      <c r="C4124">
        <v>20.501100000000001</v>
      </c>
      <c r="D4124">
        <f t="shared" si="158"/>
        <v>-1.4399999999999977</v>
      </c>
      <c r="E4124">
        <f t="shared" si="159"/>
        <v>-0.50600000000000023</v>
      </c>
    </row>
    <row r="4125" spans="1:5">
      <c r="A4125" s="7">
        <v>43742</v>
      </c>
      <c r="B4125">
        <v>17.04</v>
      </c>
      <c r="C4125">
        <v>18.5245</v>
      </c>
      <c r="D4125">
        <f t="shared" si="158"/>
        <v>-2.0800000000000018</v>
      </c>
      <c r="E4125">
        <f t="shared" si="159"/>
        <v>-1.9766000000000012</v>
      </c>
    </row>
    <row r="4126" spans="1:5">
      <c r="A4126" s="7">
        <v>43745</v>
      </c>
      <c r="B4126">
        <v>17.86</v>
      </c>
      <c r="C4126">
        <v>17.856000000000002</v>
      </c>
      <c r="D4126">
        <f t="shared" si="158"/>
        <v>0.82000000000000028</v>
      </c>
      <c r="E4126">
        <f t="shared" si="159"/>
        <v>-0.6684999999999981</v>
      </c>
    </row>
    <row r="4127" spans="1:5">
      <c r="A4127" s="7">
        <v>43746</v>
      </c>
      <c r="B4127">
        <v>20.28</v>
      </c>
      <c r="C4127">
        <v>19.229399999999998</v>
      </c>
      <c r="D4127">
        <f t="shared" si="158"/>
        <v>2.4200000000000017</v>
      </c>
      <c r="E4127">
        <f t="shared" si="159"/>
        <v>1.3733999999999966</v>
      </c>
    </row>
    <row r="4128" spans="1:5">
      <c r="A4128" s="7">
        <v>43747</v>
      </c>
      <c r="B4128">
        <v>18.64</v>
      </c>
      <c r="C4128">
        <v>18.3918</v>
      </c>
      <c r="D4128">
        <f t="shared" si="158"/>
        <v>-1.6400000000000006</v>
      </c>
      <c r="E4128">
        <f t="shared" si="159"/>
        <v>-0.83759999999999835</v>
      </c>
    </row>
    <row r="4129" spans="1:5">
      <c r="A4129" s="7">
        <v>43748</v>
      </c>
      <c r="B4129">
        <v>17.57</v>
      </c>
      <c r="C4129">
        <v>17.417999999999999</v>
      </c>
      <c r="D4129">
        <f t="shared" si="158"/>
        <v>-1.0700000000000003</v>
      </c>
      <c r="E4129">
        <f t="shared" si="159"/>
        <v>-0.97380000000000067</v>
      </c>
    </row>
    <row r="4130" spans="1:5">
      <c r="A4130" s="7">
        <v>43749</v>
      </c>
      <c r="B4130">
        <v>15.58</v>
      </c>
      <c r="C4130">
        <v>15.8911</v>
      </c>
      <c r="D4130">
        <f t="shared" si="158"/>
        <v>-1.9900000000000002</v>
      </c>
      <c r="E4130">
        <f t="shared" si="159"/>
        <v>-1.5268999999999995</v>
      </c>
    </row>
    <row r="4131" spans="1:5">
      <c r="A4131" s="7">
        <v>43752</v>
      </c>
      <c r="B4131">
        <v>14.57</v>
      </c>
      <c r="C4131">
        <v>15.9171</v>
      </c>
      <c r="D4131">
        <f t="shared" si="158"/>
        <v>-1.0099999999999998</v>
      </c>
      <c r="E4131">
        <f t="shared" si="159"/>
        <v>2.5999999999999801E-2</v>
      </c>
    </row>
    <row r="4132" spans="1:5">
      <c r="A4132" s="7">
        <v>43753</v>
      </c>
      <c r="B4132">
        <v>13.54</v>
      </c>
      <c r="C4132">
        <v>14.4716</v>
      </c>
      <c r="D4132">
        <f t="shared" si="158"/>
        <v>-1.0300000000000011</v>
      </c>
      <c r="E4132">
        <f t="shared" si="159"/>
        <v>-1.4454999999999991</v>
      </c>
    </row>
    <row r="4133" spans="1:5">
      <c r="A4133" s="7">
        <v>43754</v>
      </c>
      <c r="B4133">
        <v>13.68</v>
      </c>
      <c r="C4133">
        <v>14.76</v>
      </c>
      <c r="D4133">
        <f t="shared" si="158"/>
        <v>0.14000000000000057</v>
      </c>
      <c r="E4133">
        <f t="shared" si="159"/>
        <v>0.28839999999999932</v>
      </c>
    </row>
    <row r="4134" spans="1:5">
      <c r="A4134" s="7">
        <v>43755</v>
      </c>
      <c r="B4134">
        <v>13.79</v>
      </c>
      <c r="C4134">
        <v>14.9276</v>
      </c>
      <c r="D4134">
        <f t="shared" si="158"/>
        <v>0.10999999999999943</v>
      </c>
      <c r="E4134">
        <f t="shared" si="159"/>
        <v>0.16760000000000019</v>
      </c>
    </row>
    <row r="4135" spans="1:5">
      <c r="A4135" s="7">
        <v>43756</v>
      </c>
      <c r="B4135">
        <v>14.25</v>
      </c>
      <c r="C4135">
        <v>15.374599999999999</v>
      </c>
      <c r="D4135">
        <f t="shared" si="158"/>
        <v>0.46000000000000085</v>
      </c>
      <c r="E4135">
        <f t="shared" si="159"/>
        <v>0.44699999999999918</v>
      </c>
    </row>
    <row r="4136" spans="1:5">
      <c r="A4136" s="7">
        <v>43759</v>
      </c>
      <c r="B4136">
        <v>14</v>
      </c>
      <c r="C4136">
        <v>14.7438</v>
      </c>
      <c r="D4136">
        <f t="shared" si="158"/>
        <v>-0.25</v>
      </c>
      <c r="E4136">
        <f t="shared" si="159"/>
        <v>-0.63079999999999892</v>
      </c>
    </row>
    <row r="4137" spans="1:5">
      <c r="A4137" s="7">
        <v>43760</v>
      </c>
      <c r="B4137">
        <v>14.46</v>
      </c>
      <c r="C4137">
        <v>14.174300000000001</v>
      </c>
      <c r="D4137">
        <f t="shared" si="158"/>
        <v>0.46000000000000085</v>
      </c>
      <c r="E4137">
        <f t="shared" si="159"/>
        <v>-0.56949999999999967</v>
      </c>
    </row>
    <row r="4138" spans="1:5">
      <c r="A4138" s="7">
        <v>43761</v>
      </c>
      <c r="B4138">
        <v>14.01</v>
      </c>
      <c r="C4138">
        <v>13.4557</v>
      </c>
      <c r="D4138">
        <f t="shared" si="158"/>
        <v>-0.45000000000000107</v>
      </c>
      <c r="E4138">
        <f t="shared" si="159"/>
        <v>-0.71860000000000035</v>
      </c>
    </row>
    <row r="4139" spans="1:5">
      <c r="A4139" s="7">
        <v>43762</v>
      </c>
      <c r="B4139">
        <v>13.71</v>
      </c>
      <c r="C4139">
        <v>13.091799999999999</v>
      </c>
      <c r="D4139">
        <f t="shared" si="158"/>
        <v>-0.29999999999999893</v>
      </c>
      <c r="E4139">
        <f t="shared" si="159"/>
        <v>-0.363900000000001</v>
      </c>
    </row>
    <row r="4140" spans="1:5">
      <c r="A4140" s="7">
        <v>43763</v>
      </c>
      <c r="B4140">
        <v>12.65</v>
      </c>
      <c r="C4140">
        <v>12.8208</v>
      </c>
      <c r="D4140">
        <f t="shared" si="158"/>
        <v>-1.0600000000000005</v>
      </c>
      <c r="E4140">
        <f t="shared" si="159"/>
        <v>-0.27099999999999902</v>
      </c>
    </row>
    <row r="4141" spans="1:5">
      <c r="A4141" s="7">
        <v>43766</v>
      </c>
      <c r="B4141">
        <v>13.11</v>
      </c>
      <c r="C4141">
        <v>13.2006</v>
      </c>
      <c r="D4141">
        <f t="shared" si="158"/>
        <v>0.45999999999999908</v>
      </c>
      <c r="E4141">
        <f t="shared" si="159"/>
        <v>0.37979999999999947</v>
      </c>
    </row>
    <row r="4142" spans="1:5">
      <c r="A4142" s="7">
        <v>43767</v>
      </c>
      <c r="B4142">
        <v>13.2</v>
      </c>
      <c r="C4142">
        <v>13.7262</v>
      </c>
      <c r="D4142">
        <f t="shared" si="158"/>
        <v>8.9999999999999858E-2</v>
      </c>
      <c r="E4142">
        <f t="shared" si="159"/>
        <v>0.52560000000000073</v>
      </c>
    </row>
    <row r="4143" spans="1:5">
      <c r="A4143" s="7">
        <v>43768</v>
      </c>
      <c r="B4143">
        <v>12.33</v>
      </c>
      <c r="C4143">
        <v>13.7963</v>
      </c>
      <c r="D4143">
        <f t="shared" si="158"/>
        <v>-0.86999999999999922</v>
      </c>
      <c r="E4143">
        <f t="shared" si="159"/>
        <v>7.0100000000000051E-2</v>
      </c>
    </row>
    <row r="4144" spans="1:5">
      <c r="A4144" s="7">
        <v>43769</v>
      </c>
      <c r="B4144">
        <v>13.22</v>
      </c>
      <c r="C4144">
        <v>13.7919</v>
      </c>
      <c r="D4144">
        <f t="shared" si="158"/>
        <v>0.89000000000000057</v>
      </c>
      <c r="E4144">
        <f t="shared" si="159"/>
        <v>-4.4000000000004036E-3</v>
      </c>
    </row>
    <row r="4145" spans="1:5">
      <c r="A4145" s="7">
        <v>43770</v>
      </c>
      <c r="B4145">
        <v>12.3</v>
      </c>
      <c r="C4145">
        <v>12.8444</v>
      </c>
      <c r="D4145">
        <f t="shared" si="158"/>
        <v>-0.91999999999999993</v>
      </c>
      <c r="E4145">
        <f t="shared" si="159"/>
        <v>-0.94749999999999979</v>
      </c>
    </row>
    <row r="4146" spans="1:5">
      <c r="A4146" s="7">
        <v>43773</v>
      </c>
      <c r="B4146">
        <v>12.83</v>
      </c>
      <c r="C4146">
        <v>12.9047</v>
      </c>
      <c r="D4146">
        <f t="shared" si="158"/>
        <v>0.52999999999999936</v>
      </c>
      <c r="E4146">
        <f t="shared" si="159"/>
        <v>6.0299999999999798E-2</v>
      </c>
    </row>
    <row r="4147" spans="1:5">
      <c r="A4147" s="7">
        <v>43774</v>
      </c>
      <c r="B4147">
        <v>13.1</v>
      </c>
      <c r="C4147">
        <v>12.922599999999999</v>
      </c>
      <c r="D4147">
        <f t="shared" si="158"/>
        <v>0.26999999999999957</v>
      </c>
      <c r="E4147">
        <f t="shared" si="159"/>
        <v>1.7899999999999139E-2</v>
      </c>
    </row>
    <row r="4148" spans="1:5">
      <c r="A4148" s="7">
        <v>43775</v>
      </c>
      <c r="B4148">
        <v>12.62</v>
      </c>
      <c r="C4148">
        <v>12.9335</v>
      </c>
      <c r="D4148">
        <f t="shared" si="158"/>
        <v>-0.48000000000000043</v>
      </c>
      <c r="E4148">
        <f t="shared" si="159"/>
        <v>1.0900000000001242E-2</v>
      </c>
    </row>
    <row r="4149" spans="1:5">
      <c r="A4149" s="7">
        <v>43776</v>
      </c>
      <c r="B4149">
        <v>12.73</v>
      </c>
      <c r="C4149">
        <v>12.754200000000001</v>
      </c>
      <c r="D4149">
        <f t="shared" si="158"/>
        <v>0.11000000000000121</v>
      </c>
      <c r="E4149">
        <f t="shared" si="159"/>
        <v>-0.17929999999999957</v>
      </c>
    </row>
    <row r="4150" spans="1:5">
      <c r="A4150" s="7">
        <v>43777</v>
      </c>
      <c r="B4150">
        <v>12.07</v>
      </c>
      <c r="C4150">
        <v>12.8514</v>
      </c>
      <c r="D4150">
        <f t="shared" si="158"/>
        <v>-0.66000000000000014</v>
      </c>
      <c r="E4150">
        <f t="shared" si="159"/>
        <v>9.7199999999999065E-2</v>
      </c>
    </row>
    <row r="4151" spans="1:5">
      <c r="A4151" s="7">
        <v>43780</v>
      </c>
      <c r="B4151">
        <v>12.69</v>
      </c>
      <c r="C4151">
        <v>13.088699999999999</v>
      </c>
      <c r="D4151">
        <f t="shared" si="158"/>
        <v>0.61999999999999922</v>
      </c>
      <c r="E4151">
        <f t="shared" si="159"/>
        <v>0.2372999999999994</v>
      </c>
    </row>
    <row r="4152" spans="1:5">
      <c r="A4152" s="7">
        <v>43781</v>
      </c>
      <c r="B4152">
        <v>12.68</v>
      </c>
      <c r="C4152">
        <v>12.633800000000001</v>
      </c>
      <c r="D4152">
        <f t="shared" si="158"/>
        <v>-9.9999999999997868E-3</v>
      </c>
      <c r="E4152">
        <f t="shared" si="159"/>
        <v>-0.45489999999999853</v>
      </c>
    </row>
    <row r="4153" spans="1:5">
      <c r="A4153" s="7">
        <v>43782</v>
      </c>
      <c r="B4153">
        <v>13</v>
      </c>
      <c r="C4153">
        <v>12.795500000000001</v>
      </c>
      <c r="D4153">
        <f t="shared" si="158"/>
        <v>0.32000000000000028</v>
      </c>
      <c r="E4153">
        <f t="shared" si="159"/>
        <v>0.16169999999999973</v>
      </c>
    </row>
    <row r="4154" spans="1:5">
      <c r="A4154" s="7">
        <v>43783</v>
      </c>
      <c r="B4154">
        <v>13.05</v>
      </c>
      <c r="C4154">
        <v>12.4735</v>
      </c>
      <c r="D4154">
        <f t="shared" si="158"/>
        <v>5.0000000000000711E-2</v>
      </c>
      <c r="E4154">
        <f t="shared" si="159"/>
        <v>-0.32200000000000095</v>
      </c>
    </row>
    <row r="4155" spans="1:5">
      <c r="A4155" s="7">
        <v>43784</v>
      </c>
      <c r="B4155">
        <v>12.05</v>
      </c>
      <c r="C4155">
        <v>11.537000000000001</v>
      </c>
      <c r="D4155">
        <f t="shared" si="158"/>
        <v>-1</v>
      </c>
      <c r="E4155">
        <f t="shared" si="159"/>
        <v>-0.93649999999999878</v>
      </c>
    </row>
    <row r="4156" spans="1:5">
      <c r="A4156" s="7">
        <v>43787</v>
      </c>
      <c r="B4156">
        <v>12.46</v>
      </c>
      <c r="C4156">
        <v>12.0372</v>
      </c>
      <c r="D4156">
        <f t="shared" si="158"/>
        <v>0.41000000000000014</v>
      </c>
      <c r="E4156">
        <f t="shared" si="159"/>
        <v>0.50019999999999953</v>
      </c>
    </row>
    <row r="4157" spans="1:5">
      <c r="A4157" s="7">
        <v>43788</v>
      </c>
      <c r="B4157">
        <v>12.86</v>
      </c>
      <c r="C4157">
        <v>12.369899999999999</v>
      </c>
      <c r="D4157">
        <f t="shared" si="158"/>
        <v>0.39999999999999858</v>
      </c>
      <c r="E4157">
        <f t="shared" si="159"/>
        <v>0.33269999999999911</v>
      </c>
    </row>
    <row r="4158" spans="1:5">
      <c r="A4158" s="7">
        <v>43789</v>
      </c>
      <c r="B4158">
        <v>12.78</v>
      </c>
      <c r="C4158">
        <v>12.727399999999999</v>
      </c>
      <c r="D4158">
        <f t="shared" si="158"/>
        <v>-8.0000000000000071E-2</v>
      </c>
      <c r="E4158">
        <f t="shared" si="159"/>
        <v>0.35749999999999993</v>
      </c>
    </row>
    <row r="4159" spans="1:5">
      <c r="A4159" s="7">
        <v>43790</v>
      </c>
      <c r="B4159">
        <v>13.13</v>
      </c>
      <c r="C4159">
        <v>13.1317</v>
      </c>
      <c r="D4159">
        <f t="shared" si="158"/>
        <v>0.35000000000000142</v>
      </c>
      <c r="E4159">
        <f t="shared" si="159"/>
        <v>0.40430000000000099</v>
      </c>
    </row>
    <row r="4160" spans="1:5">
      <c r="A4160" s="7">
        <v>43791</v>
      </c>
      <c r="B4160">
        <v>12.34</v>
      </c>
      <c r="C4160">
        <v>13.088800000000001</v>
      </c>
      <c r="D4160">
        <f t="shared" si="158"/>
        <v>-0.79000000000000092</v>
      </c>
      <c r="E4160">
        <f t="shared" si="159"/>
        <v>-4.2899999999999494E-2</v>
      </c>
    </row>
    <row r="4161" spans="1:5">
      <c r="A4161" s="7">
        <v>43794</v>
      </c>
      <c r="B4161">
        <v>11.87</v>
      </c>
      <c r="C4161">
        <v>12.383699999999999</v>
      </c>
      <c r="D4161">
        <f t="shared" si="158"/>
        <v>-0.47000000000000064</v>
      </c>
      <c r="E4161">
        <f t="shared" si="159"/>
        <v>-0.70510000000000161</v>
      </c>
    </row>
    <row r="4162" spans="1:5">
      <c r="A4162" s="7">
        <v>43795</v>
      </c>
      <c r="B4162">
        <v>11.54</v>
      </c>
      <c r="C4162">
        <v>12.0954</v>
      </c>
      <c r="D4162">
        <f t="shared" si="158"/>
        <v>-0.33000000000000007</v>
      </c>
      <c r="E4162">
        <f t="shared" si="159"/>
        <v>-0.28829999999999956</v>
      </c>
    </row>
    <row r="4163" spans="1:5">
      <c r="A4163" s="7">
        <v>43796</v>
      </c>
      <c r="B4163">
        <v>11.75</v>
      </c>
      <c r="C4163">
        <v>12.203200000000001</v>
      </c>
      <c r="D4163">
        <f t="shared" si="158"/>
        <v>0.21000000000000085</v>
      </c>
      <c r="E4163">
        <f t="shared" si="159"/>
        <v>0.10780000000000101</v>
      </c>
    </row>
    <row r="4164" spans="1:5">
      <c r="A4164" s="7">
        <v>43797</v>
      </c>
      <c r="B4164">
        <v>11.75</v>
      </c>
      <c r="C4164">
        <v>12.7959</v>
      </c>
      <c r="D4164">
        <f t="shared" si="158"/>
        <v>0</v>
      </c>
      <c r="E4164">
        <f t="shared" si="159"/>
        <v>0.59269999999999889</v>
      </c>
    </row>
    <row r="4165" spans="1:5">
      <c r="A4165" s="7">
        <v>43798</v>
      </c>
      <c r="B4165">
        <v>12.62</v>
      </c>
      <c r="C4165">
        <v>13.173999999999999</v>
      </c>
      <c r="D4165">
        <f t="shared" si="158"/>
        <v>0.86999999999999922</v>
      </c>
      <c r="E4165">
        <f t="shared" si="159"/>
        <v>0.37809999999999988</v>
      </c>
    </row>
    <row r="4166" spans="1:5">
      <c r="A4166" s="7">
        <v>43801</v>
      </c>
      <c r="B4166">
        <v>14.91</v>
      </c>
      <c r="C4166">
        <v>15.8889</v>
      </c>
      <c r="D4166">
        <f t="shared" si="158"/>
        <v>2.2900000000000009</v>
      </c>
      <c r="E4166">
        <f t="shared" si="159"/>
        <v>2.7149000000000001</v>
      </c>
    </row>
    <row r="4167" spans="1:5">
      <c r="A4167" s="7">
        <v>43802</v>
      </c>
      <c r="B4167">
        <v>15.96</v>
      </c>
      <c r="C4167">
        <v>16.909600000000001</v>
      </c>
      <c r="D4167">
        <f t="shared" si="158"/>
        <v>1.0500000000000007</v>
      </c>
      <c r="E4167">
        <f t="shared" si="159"/>
        <v>1.0207000000000015</v>
      </c>
    </row>
    <row r="4168" spans="1:5">
      <c r="A4168" s="7">
        <v>43803</v>
      </c>
      <c r="B4168">
        <v>14.8</v>
      </c>
      <c r="C4168">
        <v>15.223699999999999</v>
      </c>
      <c r="D4168">
        <f t="shared" si="158"/>
        <v>-1.1600000000000001</v>
      </c>
      <c r="E4168">
        <f t="shared" si="159"/>
        <v>-1.685900000000002</v>
      </c>
    </row>
    <row r="4169" spans="1:5">
      <c r="A4169" s="7">
        <v>43804</v>
      </c>
      <c r="B4169">
        <v>14.52</v>
      </c>
      <c r="C4169">
        <v>15.370699999999999</v>
      </c>
      <c r="D4169">
        <f t="shared" si="158"/>
        <v>-0.28000000000000114</v>
      </c>
      <c r="E4169">
        <f t="shared" si="159"/>
        <v>0.14700000000000024</v>
      </c>
    </row>
    <row r="4170" spans="1:5">
      <c r="A4170" s="7">
        <v>43805</v>
      </c>
      <c r="B4170">
        <v>13.62</v>
      </c>
      <c r="C4170">
        <v>14.1327</v>
      </c>
      <c r="D4170">
        <f t="shared" si="158"/>
        <v>-0.90000000000000036</v>
      </c>
      <c r="E4170">
        <f t="shared" si="159"/>
        <v>-1.2379999999999995</v>
      </c>
    </row>
    <row r="4171" spans="1:5">
      <c r="A4171" s="7">
        <v>43808</v>
      </c>
      <c r="B4171">
        <v>15.86</v>
      </c>
      <c r="C4171">
        <v>14.9246</v>
      </c>
      <c r="D4171">
        <f t="shared" si="158"/>
        <v>2.2400000000000002</v>
      </c>
      <c r="E4171">
        <f t="shared" si="159"/>
        <v>0.79190000000000005</v>
      </c>
    </row>
    <row r="4172" spans="1:5">
      <c r="A4172" s="7">
        <v>43809</v>
      </c>
      <c r="B4172">
        <v>15.68</v>
      </c>
      <c r="C4172">
        <v>15.022</v>
      </c>
      <c r="D4172">
        <f t="shared" si="158"/>
        <v>-0.17999999999999972</v>
      </c>
      <c r="E4172">
        <f t="shared" si="159"/>
        <v>9.7400000000000375E-2</v>
      </c>
    </row>
    <row r="4173" spans="1:5">
      <c r="A4173" s="7">
        <v>43810</v>
      </c>
      <c r="B4173">
        <v>14.99</v>
      </c>
      <c r="C4173">
        <v>15.234500000000001</v>
      </c>
      <c r="D4173">
        <f t="shared" si="158"/>
        <v>-0.6899999999999995</v>
      </c>
      <c r="E4173">
        <f t="shared" si="159"/>
        <v>0.21250000000000036</v>
      </c>
    </row>
    <row r="4174" spans="1:5">
      <c r="A4174" s="7">
        <v>43811</v>
      </c>
      <c r="B4174">
        <v>13.94</v>
      </c>
      <c r="C4174">
        <v>14.6631</v>
      </c>
      <c r="D4174">
        <f t="shared" si="158"/>
        <v>-1.0500000000000007</v>
      </c>
      <c r="E4174">
        <f t="shared" si="159"/>
        <v>-0.57140000000000057</v>
      </c>
    </row>
    <row r="4175" spans="1:5">
      <c r="A4175" s="7">
        <v>43812</v>
      </c>
      <c r="B4175">
        <v>12.63</v>
      </c>
      <c r="C4175">
        <v>13.1174</v>
      </c>
      <c r="D4175">
        <f t="shared" si="158"/>
        <v>-1.3099999999999987</v>
      </c>
      <c r="E4175">
        <f t="shared" si="159"/>
        <v>-1.5457000000000001</v>
      </c>
    </row>
    <row r="4176" spans="1:5">
      <c r="A4176" s="7">
        <v>43815</v>
      </c>
      <c r="B4176">
        <v>12.14</v>
      </c>
      <c r="C4176">
        <v>11.644</v>
      </c>
      <c r="D4176">
        <f t="shared" ref="D4176:D4239" si="160">B4176-B4175</f>
        <v>-0.49000000000000021</v>
      </c>
      <c r="E4176">
        <f t="shared" ref="E4176:E4239" si="161">C4176-C4175</f>
        <v>-1.4733999999999998</v>
      </c>
    </row>
    <row r="4177" spans="1:5">
      <c r="A4177" s="7">
        <v>43816</v>
      </c>
      <c r="B4177">
        <v>12.29</v>
      </c>
      <c r="C4177">
        <v>12.148899999999999</v>
      </c>
      <c r="D4177">
        <f t="shared" si="160"/>
        <v>0.14999999999999858</v>
      </c>
      <c r="E4177">
        <f t="shared" si="161"/>
        <v>0.50489999999999924</v>
      </c>
    </row>
    <row r="4178" spans="1:5">
      <c r="A4178" s="7">
        <v>43817</v>
      </c>
      <c r="B4178">
        <v>12.58</v>
      </c>
      <c r="C4178">
        <v>11.824400000000001</v>
      </c>
      <c r="D4178">
        <f t="shared" si="160"/>
        <v>0.29000000000000092</v>
      </c>
      <c r="E4178">
        <f t="shared" si="161"/>
        <v>-0.32449999999999868</v>
      </c>
    </row>
    <row r="4179" spans="1:5">
      <c r="A4179" s="7">
        <v>43818</v>
      </c>
      <c r="B4179">
        <v>12.5</v>
      </c>
      <c r="C4179">
        <v>12.1761</v>
      </c>
      <c r="D4179">
        <f t="shared" si="160"/>
        <v>-8.0000000000000071E-2</v>
      </c>
      <c r="E4179">
        <f t="shared" si="161"/>
        <v>0.35169999999999924</v>
      </c>
    </row>
    <row r="4180" spans="1:5">
      <c r="A4180" s="7">
        <v>43819</v>
      </c>
      <c r="B4180">
        <v>12.51</v>
      </c>
      <c r="C4180">
        <v>11.077400000000001</v>
      </c>
      <c r="D4180">
        <f t="shared" si="160"/>
        <v>9.9999999999997868E-3</v>
      </c>
      <c r="E4180">
        <f t="shared" si="161"/>
        <v>-1.0986999999999991</v>
      </c>
    </row>
    <row r="4181" spans="1:5">
      <c r="A4181" s="7">
        <v>43822</v>
      </c>
      <c r="B4181">
        <v>12.61</v>
      </c>
      <c r="C4181">
        <v>11.648199999999999</v>
      </c>
      <c r="D4181">
        <f t="shared" si="160"/>
        <v>9.9999999999999645E-2</v>
      </c>
      <c r="E4181">
        <f t="shared" si="161"/>
        <v>0.57079999999999842</v>
      </c>
    </row>
    <row r="4182" spans="1:5">
      <c r="A4182" s="7">
        <v>43823</v>
      </c>
      <c r="B4182">
        <v>12.67</v>
      </c>
      <c r="C4182">
        <v>11.648199999999999</v>
      </c>
      <c r="D4182">
        <f t="shared" si="160"/>
        <v>6.0000000000000497E-2</v>
      </c>
      <c r="E4182">
        <f t="shared" si="161"/>
        <v>0</v>
      </c>
    </row>
    <row r="4183" spans="1:5">
      <c r="A4183" s="7">
        <v>43824</v>
      </c>
      <c r="B4183">
        <v>12.67</v>
      </c>
      <c r="C4183">
        <v>11.648199999999999</v>
      </c>
      <c r="D4183">
        <f t="shared" si="160"/>
        <v>0</v>
      </c>
      <c r="E4183">
        <f t="shared" si="161"/>
        <v>0</v>
      </c>
    </row>
    <row r="4184" spans="1:5">
      <c r="A4184" s="7">
        <v>43825</v>
      </c>
      <c r="B4184">
        <v>12.65</v>
      </c>
      <c r="C4184">
        <v>11.648199999999999</v>
      </c>
      <c r="D4184">
        <f t="shared" si="160"/>
        <v>-1.9999999999999574E-2</v>
      </c>
      <c r="E4184">
        <f t="shared" si="161"/>
        <v>0</v>
      </c>
    </row>
    <row r="4185" spans="1:5">
      <c r="A4185" s="7">
        <v>43826</v>
      </c>
      <c r="B4185">
        <v>13.43</v>
      </c>
      <c r="C4185">
        <v>12.0913</v>
      </c>
      <c r="D4185">
        <f t="shared" si="160"/>
        <v>0.77999999999999936</v>
      </c>
      <c r="E4185">
        <f t="shared" si="161"/>
        <v>0.44310000000000116</v>
      </c>
    </row>
    <row r="4186" spans="1:5">
      <c r="A4186" s="7">
        <v>43829</v>
      </c>
      <c r="B4186">
        <v>14.82</v>
      </c>
      <c r="C4186">
        <v>13.954800000000001</v>
      </c>
      <c r="D4186">
        <f t="shared" si="160"/>
        <v>1.3900000000000006</v>
      </c>
      <c r="E4186">
        <f t="shared" si="161"/>
        <v>1.8635000000000002</v>
      </c>
    </row>
    <row r="4187" spans="1:5">
      <c r="A4187" s="7">
        <v>43830</v>
      </c>
      <c r="B4187">
        <v>13.78</v>
      </c>
      <c r="C4187">
        <v>13.954800000000001</v>
      </c>
      <c r="D4187">
        <f t="shared" si="160"/>
        <v>-1.0400000000000009</v>
      </c>
      <c r="E4187">
        <f t="shared" si="161"/>
        <v>0</v>
      </c>
    </row>
    <row r="4188" spans="1:5">
      <c r="A4188" s="7">
        <v>43831</v>
      </c>
      <c r="B4188">
        <v>13.78</v>
      </c>
      <c r="C4188">
        <v>13.954800000000001</v>
      </c>
      <c r="D4188">
        <f t="shared" si="160"/>
        <v>0</v>
      </c>
      <c r="E4188">
        <f t="shared" si="161"/>
        <v>0</v>
      </c>
    </row>
    <row r="4189" spans="1:5">
      <c r="A4189" s="7">
        <v>43832</v>
      </c>
      <c r="B4189">
        <v>12.47</v>
      </c>
      <c r="C4189">
        <v>12.6736</v>
      </c>
      <c r="D4189">
        <f t="shared" si="160"/>
        <v>-1.3099999999999987</v>
      </c>
      <c r="E4189">
        <f t="shared" si="161"/>
        <v>-1.2812000000000001</v>
      </c>
    </row>
    <row r="4190" spans="1:5">
      <c r="A4190" s="7">
        <v>43833</v>
      </c>
      <c r="B4190">
        <v>14.02</v>
      </c>
      <c r="C4190">
        <v>13.9588</v>
      </c>
      <c r="D4190">
        <f t="shared" si="160"/>
        <v>1.5499999999999989</v>
      </c>
      <c r="E4190">
        <f t="shared" si="161"/>
        <v>1.2851999999999997</v>
      </c>
    </row>
    <row r="4191" spans="1:5">
      <c r="A4191" s="7">
        <v>43836</v>
      </c>
      <c r="B4191">
        <v>13.85</v>
      </c>
      <c r="C4191">
        <v>15.1404</v>
      </c>
      <c r="D4191">
        <f t="shared" si="160"/>
        <v>-0.16999999999999993</v>
      </c>
      <c r="E4191">
        <f t="shared" si="161"/>
        <v>1.1815999999999995</v>
      </c>
    </row>
    <row r="4192" spans="1:5">
      <c r="A4192" s="7">
        <v>43837</v>
      </c>
      <c r="B4192">
        <v>13.79</v>
      </c>
      <c r="C4192">
        <v>14.2117</v>
      </c>
      <c r="D4192">
        <f t="shared" si="160"/>
        <v>-6.0000000000000497E-2</v>
      </c>
      <c r="E4192">
        <f t="shared" si="161"/>
        <v>-0.92869999999999919</v>
      </c>
    </row>
    <row r="4193" spans="1:5">
      <c r="A4193" s="7">
        <v>43838</v>
      </c>
      <c r="B4193">
        <v>13.45</v>
      </c>
      <c r="C4193">
        <v>14.040100000000001</v>
      </c>
      <c r="D4193">
        <f t="shared" si="160"/>
        <v>-0.33999999999999986</v>
      </c>
      <c r="E4193">
        <f t="shared" si="161"/>
        <v>-0.17159999999999975</v>
      </c>
    </row>
    <row r="4194" spans="1:5">
      <c r="A4194" s="7">
        <v>43839</v>
      </c>
      <c r="B4194">
        <v>12.54</v>
      </c>
      <c r="C4194">
        <v>13.036300000000001</v>
      </c>
      <c r="D4194">
        <f t="shared" si="160"/>
        <v>-0.91000000000000014</v>
      </c>
      <c r="E4194">
        <f t="shared" si="161"/>
        <v>-1.0038</v>
      </c>
    </row>
    <row r="4195" spans="1:5">
      <c r="A4195" s="7">
        <v>43840</v>
      </c>
      <c r="B4195">
        <v>12.56</v>
      </c>
      <c r="C4195">
        <v>12.3886</v>
      </c>
      <c r="D4195">
        <f t="shared" si="160"/>
        <v>2.000000000000135E-2</v>
      </c>
      <c r="E4195">
        <f t="shared" si="161"/>
        <v>-0.64770000000000039</v>
      </c>
    </row>
    <row r="4196" spans="1:5">
      <c r="A4196" s="7">
        <v>43843</v>
      </c>
      <c r="B4196">
        <v>12.32</v>
      </c>
      <c r="C4196">
        <v>12.713800000000001</v>
      </c>
      <c r="D4196">
        <f t="shared" si="160"/>
        <v>-0.24000000000000021</v>
      </c>
      <c r="E4196">
        <f t="shared" si="161"/>
        <v>0.3252000000000006</v>
      </c>
    </row>
    <row r="4197" spans="1:5">
      <c r="A4197" s="7">
        <v>43844</v>
      </c>
      <c r="B4197">
        <v>12.39</v>
      </c>
      <c r="C4197">
        <v>12.4099</v>
      </c>
      <c r="D4197">
        <f t="shared" si="160"/>
        <v>7.0000000000000284E-2</v>
      </c>
      <c r="E4197">
        <f t="shared" si="161"/>
        <v>-0.3039000000000005</v>
      </c>
    </row>
    <row r="4198" spans="1:5">
      <c r="A4198" s="7">
        <v>43845</v>
      </c>
      <c r="B4198">
        <v>12.42</v>
      </c>
      <c r="C4198">
        <v>12.040800000000001</v>
      </c>
      <c r="D4198">
        <f t="shared" si="160"/>
        <v>2.9999999999999361E-2</v>
      </c>
      <c r="E4198">
        <f t="shared" si="161"/>
        <v>-0.36909999999999954</v>
      </c>
    </row>
    <row r="4199" spans="1:5">
      <c r="A4199" s="7">
        <v>43846</v>
      </c>
      <c r="B4199">
        <v>12.32</v>
      </c>
      <c r="C4199">
        <v>11.0223</v>
      </c>
      <c r="D4199">
        <f t="shared" si="160"/>
        <v>-9.9999999999999645E-2</v>
      </c>
      <c r="E4199">
        <f t="shared" si="161"/>
        <v>-1.0185000000000013</v>
      </c>
    </row>
    <row r="4200" spans="1:5">
      <c r="A4200" s="7">
        <v>43847</v>
      </c>
      <c r="B4200">
        <v>12.1</v>
      </c>
      <c r="C4200">
        <v>10.6899</v>
      </c>
      <c r="D4200">
        <f t="shared" si="160"/>
        <v>-0.22000000000000064</v>
      </c>
      <c r="E4200">
        <f t="shared" si="161"/>
        <v>-0.33239999999999981</v>
      </c>
    </row>
    <row r="4201" spans="1:5">
      <c r="A4201" s="7">
        <v>43850</v>
      </c>
      <c r="B4201">
        <v>12.1</v>
      </c>
      <c r="C4201">
        <v>11.2522</v>
      </c>
      <c r="D4201">
        <f t="shared" si="160"/>
        <v>0</v>
      </c>
      <c r="E4201">
        <f t="shared" si="161"/>
        <v>0.56230000000000047</v>
      </c>
    </row>
    <row r="4202" spans="1:5">
      <c r="A4202" s="7">
        <v>43851</v>
      </c>
      <c r="B4202">
        <v>12.85</v>
      </c>
      <c r="C4202">
        <v>11.8141</v>
      </c>
      <c r="D4202">
        <f t="shared" si="160"/>
        <v>0.75</v>
      </c>
      <c r="E4202">
        <f t="shared" si="161"/>
        <v>0.56189999999999962</v>
      </c>
    </row>
    <row r="4203" spans="1:5">
      <c r="A4203" s="7">
        <v>43852</v>
      </c>
      <c r="B4203">
        <v>12.91</v>
      </c>
      <c r="C4203">
        <v>12.238899999999999</v>
      </c>
      <c r="D4203">
        <f t="shared" si="160"/>
        <v>6.0000000000000497E-2</v>
      </c>
      <c r="E4203">
        <f t="shared" si="161"/>
        <v>0.4247999999999994</v>
      </c>
    </row>
    <row r="4204" spans="1:5">
      <c r="A4204" s="7">
        <v>43853</v>
      </c>
      <c r="B4204">
        <v>12.98</v>
      </c>
      <c r="C4204">
        <v>13.164</v>
      </c>
      <c r="D4204">
        <f t="shared" si="160"/>
        <v>7.0000000000000284E-2</v>
      </c>
      <c r="E4204">
        <f t="shared" si="161"/>
        <v>0.92510000000000048</v>
      </c>
    </row>
    <row r="4205" spans="1:5">
      <c r="A4205" s="7">
        <v>43854</v>
      </c>
      <c r="B4205">
        <v>14.56</v>
      </c>
      <c r="C4205">
        <v>12.666499999999999</v>
      </c>
      <c r="D4205">
        <f t="shared" si="160"/>
        <v>1.58</v>
      </c>
      <c r="E4205">
        <f t="shared" si="161"/>
        <v>-0.4975000000000005</v>
      </c>
    </row>
    <row r="4206" spans="1:5">
      <c r="A4206" s="7">
        <v>43857</v>
      </c>
      <c r="B4206">
        <v>18.23</v>
      </c>
      <c r="C4206">
        <v>17.171099999999999</v>
      </c>
      <c r="D4206">
        <f t="shared" si="160"/>
        <v>3.67</v>
      </c>
      <c r="E4206">
        <f t="shared" si="161"/>
        <v>4.5045999999999999</v>
      </c>
    </row>
    <row r="4207" spans="1:5">
      <c r="A4207" s="7">
        <v>43858</v>
      </c>
      <c r="B4207">
        <v>16.28</v>
      </c>
      <c r="C4207">
        <v>15.197900000000001</v>
      </c>
      <c r="D4207">
        <f t="shared" si="160"/>
        <v>-1.9499999999999993</v>
      </c>
      <c r="E4207">
        <f t="shared" si="161"/>
        <v>-1.9731999999999985</v>
      </c>
    </row>
    <row r="4208" spans="1:5">
      <c r="A4208" s="7">
        <v>43859</v>
      </c>
      <c r="B4208">
        <v>16.39</v>
      </c>
      <c r="C4208">
        <v>14.4199</v>
      </c>
      <c r="D4208">
        <f t="shared" si="160"/>
        <v>0.10999999999999943</v>
      </c>
      <c r="E4208">
        <f t="shared" si="161"/>
        <v>-0.77800000000000047</v>
      </c>
    </row>
    <row r="4209" spans="1:5">
      <c r="A4209" s="7">
        <v>43860</v>
      </c>
      <c r="B4209">
        <v>15.49</v>
      </c>
      <c r="C4209">
        <v>16.417400000000001</v>
      </c>
      <c r="D4209">
        <f t="shared" si="160"/>
        <v>-0.90000000000000036</v>
      </c>
      <c r="E4209">
        <f t="shared" si="161"/>
        <v>1.9975000000000005</v>
      </c>
    </row>
    <row r="4210" spans="1:5">
      <c r="A4210" s="7">
        <v>43861</v>
      </c>
      <c r="B4210">
        <v>18.84</v>
      </c>
      <c r="C4210">
        <v>17.154199999999999</v>
      </c>
      <c r="D4210">
        <f t="shared" si="160"/>
        <v>3.3499999999999996</v>
      </c>
      <c r="E4210">
        <f t="shared" si="161"/>
        <v>0.73679999999999879</v>
      </c>
    </row>
    <row r="4211" spans="1:5">
      <c r="A4211" s="7">
        <v>43864</v>
      </c>
      <c r="B4211">
        <v>17.97</v>
      </c>
      <c r="C4211">
        <v>16.2837</v>
      </c>
      <c r="D4211">
        <f t="shared" si="160"/>
        <v>-0.87000000000000099</v>
      </c>
      <c r="E4211">
        <f t="shared" si="161"/>
        <v>-0.87049999999999983</v>
      </c>
    </row>
    <row r="4212" spans="1:5">
      <c r="A4212" s="7">
        <v>43865</v>
      </c>
      <c r="B4212">
        <v>16.05</v>
      </c>
      <c r="C4212">
        <v>14.4971</v>
      </c>
      <c r="D4212">
        <f t="shared" si="160"/>
        <v>-1.9199999999999982</v>
      </c>
      <c r="E4212">
        <f t="shared" si="161"/>
        <v>-1.7866</v>
      </c>
    </row>
    <row r="4213" spans="1:5">
      <c r="A4213" s="7">
        <v>43866</v>
      </c>
      <c r="B4213">
        <v>15.15</v>
      </c>
      <c r="C4213">
        <v>13.6052</v>
      </c>
      <c r="D4213">
        <f t="shared" si="160"/>
        <v>-0.90000000000000036</v>
      </c>
      <c r="E4213">
        <f t="shared" si="161"/>
        <v>-0.89189999999999969</v>
      </c>
    </row>
    <row r="4214" spans="1:5">
      <c r="A4214" s="7">
        <v>43867</v>
      </c>
      <c r="B4214">
        <v>14.96</v>
      </c>
      <c r="C4214">
        <v>12.988899999999999</v>
      </c>
      <c r="D4214">
        <f t="shared" si="160"/>
        <v>-0.1899999999999995</v>
      </c>
      <c r="E4214">
        <f t="shared" si="161"/>
        <v>-0.61630000000000074</v>
      </c>
    </row>
    <row r="4215" spans="1:5">
      <c r="A4215" s="7">
        <v>43868</v>
      </c>
      <c r="B4215">
        <v>15.47</v>
      </c>
      <c r="C4215">
        <v>13.3241</v>
      </c>
      <c r="D4215">
        <f t="shared" si="160"/>
        <v>0.50999999999999979</v>
      </c>
      <c r="E4215">
        <f t="shared" si="161"/>
        <v>0.33520000000000039</v>
      </c>
    </row>
    <row r="4216" spans="1:5">
      <c r="A4216" s="7">
        <v>43871</v>
      </c>
      <c r="B4216">
        <v>15.04</v>
      </c>
      <c r="C4216">
        <v>13.7034</v>
      </c>
      <c r="D4216">
        <f t="shared" si="160"/>
        <v>-0.43000000000000149</v>
      </c>
      <c r="E4216">
        <f t="shared" si="161"/>
        <v>0.37930000000000064</v>
      </c>
    </row>
    <row r="4217" spans="1:5">
      <c r="A4217" s="7">
        <v>43872</v>
      </c>
      <c r="B4217">
        <v>15.18</v>
      </c>
      <c r="C4217">
        <v>12.9201</v>
      </c>
      <c r="D4217">
        <f t="shared" si="160"/>
        <v>0.14000000000000057</v>
      </c>
      <c r="E4217">
        <f t="shared" si="161"/>
        <v>-0.78330000000000055</v>
      </c>
    </row>
    <row r="4218" spans="1:5">
      <c r="A4218" s="7">
        <v>43873</v>
      </c>
      <c r="B4218">
        <v>13.74</v>
      </c>
      <c r="C4218">
        <v>12.4526</v>
      </c>
      <c r="D4218">
        <f t="shared" si="160"/>
        <v>-1.4399999999999995</v>
      </c>
      <c r="E4218">
        <f t="shared" si="161"/>
        <v>-0.46749999999999936</v>
      </c>
    </row>
    <row r="4219" spans="1:5">
      <c r="A4219" s="7">
        <v>43874</v>
      </c>
      <c r="B4219">
        <v>14.15</v>
      </c>
      <c r="C4219">
        <v>13.2476</v>
      </c>
      <c r="D4219">
        <f t="shared" si="160"/>
        <v>0.41000000000000014</v>
      </c>
      <c r="E4219">
        <f t="shared" si="161"/>
        <v>0.79499999999999993</v>
      </c>
    </row>
    <row r="4220" spans="1:5">
      <c r="A4220" s="7">
        <v>43875</v>
      </c>
      <c r="B4220">
        <v>13.68</v>
      </c>
      <c r="C4220">
        <v>13.0625</v>
      </c>
      <c r="D4220">
        <f t="shared" si="160"/>
        <v>-0.47000000000000064</v>
      </c>
      <c r="E4220">
        <f t="shared" si="161"/>
        <v>-0.18510000000000026</v>
      </c>
    </row>
    <row r="4221" spans="1:5">
      <c r="A4221" s="7">
        <v>43878</v>
      </c>
      <c r="B4221">
        <v>13.68</v>
      </c>
      <c r="C4221">
        <v>12.965400000000001</v>
      </c>
      <c r="D4221">
        <f t="shared" si="160"/>
        <v>0</v>
      </c>
      <c r="E4221">
        <f t="shared" si="161"/>
        <v>-9.7099999999999298E-2</v>
      </c>
    </row>
    <row r="4222" spans="1:5">
      <c r="A4222" s="7">
        <v>43879</v>
      </c>
      <c r="B4222">
        <v>14.83</v>
      </c>
      <c r="C4222">
        <v>13.8431</v>
      </c>
      <c r="D4222">
        <f t="shared" si="160"/>
        <v>1.1500000000000004</v>
      </c>
      <c r="E4222">
        <f t="shared" si="161"/>
        <v>0.87769999999999904</v>
      </c>
    </row>
    <row r="4223" spans="1:5">
      <c r="A4223" s="7">
        <v>43880</v>
      </c>
      <c r="B4223">
        <v>14.38</v>
      </c>
      <c r="C4223">
        <v>12.882899999999999</v>
      </c>
      <c r="D4223">
        <f t="shared" si="160"/>
        <v>-0.44999999999999929</v>
      </c>
      <c r="E4223">
        <f t="shared" si="161"/>
        <v>-0.96020000000000039</v>
      </c>
    </row>
    <row r="4224" spans="1:5">
      <c r="A4224" s="7">
        <v>43881</v>
      </c>
      <c r="B4224">
        <v>15.56</v>
      </c>
      <c r="C4224">
        <v>14.09</v>
      </c>
      <c r="D4224">
        <f t="shared" si="160"/>
        <v>1.1799999999999997</v>
      </c>
      <c r="E4224">
        <f t="shared" si="161"/>
        <v>1.2071000000000005</v>
      </c>
    </row>
    <row r="4225" spans="1:5">
      <c r="A4225" s="7">
        <v>43882</v>
      </c>
      <c r="B4225">
        <v>17.079999999999998</v>
      </c>
      <c r="C4225">
        <v>15.7536</v>
      </c>
      <c r="D4225">
        <f t="shared" si="160"/>
        <v>1.5199999999999978</v>
      </c>
      <c r="E4225">
        <f t="shared" si="161"/>
        <v>1.6636000000000006</v>
      </c>
    </row>
    <row r="4226" spans="1:5">
      <c r="A4226" s="7">
        <v>43885</v>
      </c>
      <c r="B4226">
        <v>25.03</v>
      </c>
      <c r="C4226">
        <v>22.6584</v>
      </c>
      <c r="D4226">
        <f t="shared" si="160"/>
        <v>7.9500000000000028</v>
      </c>
      <c r="E4226">
        <f t="shared" si="161"/>
        <v>6.9047999999999998</v>
      </c>
    </row>
    <row r="4227" spans="1:5">
      <c r="A4227" s="7">
        <v>43886</v>
      </c>
      <c r="B4227">
        <v>27.85</v>
      </c>
      <c r="C4227">
        <v>27.444900000000001</v>
      </c>
      <c r="D4227">
        <f t="shared" si="160"/>
        <v>2.8200000000000003</v>
      </c>
      <c r="E4227">
        <f t="shared" si="161"/>
        <v>4.7865000000000002</v>
      </c>
    </row>
    <row r="4228" spans="1:5">
      <c r="A4228" s="7">
        <v>43887</v>
      </c>
      <c r="B4228">
        <v>27.56</v>
      </c>
      <c r="C4228">
        <v>24.540299999999998</v>
      </c>
      <c r="D4228">
        <f t="shared" si="160"/>
        <v>-0.2900000000000027</v>
      </c>
      <c r="E4228">
        <f t="shared" si="161"/>
        <v>-2.9046000000000021</v>
      </c>
    </row>
    <row r="4229" spans="1:5">
      <c r="A4229" s="7">
        <v>43888</v>
      </c>
      <c r="B4229">
        <v>39.159999999999997</v>
      </c>
      <c r="C4229">
        <v>34.698900000000002</v>
      </c>
      <c r="D4229">
        <f t="shared" si="160"/>
        <v>11.599999999999998</v>
      </c>
      <c r="E4229">
        <f t="shared" si="161"/>
        <v>10.158600000000003</v>
      </c>
    </row>
    <row r="4230" spans="1:5">
      <c r="A4230" s="7">
        <v>43889</v>
      </c>
      <c r="B4230">
        <v>40.11</v>
      </c>
      <c r="C4230">
        <v>42.236899999999999</v>
      </c>
      <c r="D4230">
        <f t="shared" si="160"/>
        <v>0.95000000000000284</v>
      </c>
      <c r="E4230">
        <f t="shared" si="161"/>
        <v>7.5379999999999967</v>
      </c>
    </row>
    <row r="4231" spans="1:5">
      <c r="A4231" s="7">
        <v>43892</v>
      </c>
      <c r="B4231">
        <v>33.42</v>
      </c>
      <c r="C4231">
        <v>36.118600000000001</v>
      </c>
      <c r="D4231">
        <f t="shared" si="160"/>
        <v>-6.6899999999999977</v>
      </c>
      <c r="E4231">
        <f t="shared" si="161"/>
        <v>-6.1182999999999979</v>
      </c>
    </row>
    <row r="4232" spans="1:5">
      <c r="A4232" s="7">
        <v>43893</v>
      </c>
      <c r="B4232">
        <v>36.82</v>
      </c>
      <c r="C4232">
        <v>33.453200000000002</v>
      </c>
      <c r="D4232">
        <f t="shared" si="160"/>
        <v>3.3999999999999986</v>
      </c>
      <c r="E4232">
        <f t="shared" si="161"/>
        <v>-2.6653999999999982</v>
      </c>
    </row>
    <row r="4233" spans="1:5">
      <c r="A4233" s="7">
        <v>43894</v>
      </c>
      <c r="B4233">
        <v>31.99</v>
      </c>
      <c r="C4233">
        <v>29.756499999999999</v>
      </c>
      <c r="D4233">
        <f t="shared" si="160"/>
        <v>-4.8300000000000018</v>
      </c>
      <c r="E4233">
        <f t="shared" si="161"/>
        <v>-3.6967000000000034</v>
      </c>
    </row>
    <row r="4234" spans="1:5">
      <c r="A4234" s="7">
        <v>43895</v>
      </c>
      <c r="B4234">
        <v>39.619999999999997</v>
      </c>
      <c r="C4234">
        <v>33.1404</v>
      </c>
      <c r="D4234">
        <f t="shared" si="160"/>
        <v>7.629999999999999</v>
      </c>
      <c r="E4234">
        <f t="shared" si="161"/>
        <v>3.3839000000000006</v>
      </c>
    </row>
    <row r="4235" spans="1:5">
      <c r="A4235" s="7">
        <v>43896</v>
      </c>
      <c r="B4235">
        <v>41.94</v>
      </c>
      <c r="C4235">
        <v>43.0212</v>
      </c>
      <c r="D4235">
        <f t="shared" si="160"/>
        <v>2.3200000000000003</v>
      </c>
      <c r="E4235">
        <f t="shared" si="161"/>
        <v>9.8808000000000007</v>
      </c>
    </row>
    <row r="4236" spans="1:5">
      <c r="A4236" s="7">
        <v>43899</v>
      </c>
      <c r="B4236">
        <v>54.46</v>
      </c>
      <c r="C4236">
        <v>54.099299999999999</v>
      </c>
      <c r="D4236">
        <f t="shared" si="160"/>
        <v>12.520000000000003</v>
      </c>
      <c r="E4236">
        <f t="shared" si="161"/>
        <v>11.078099999999999</v>
      </c>
    </row>
    <row r="4237" spans="1:5">
      <c r="A4237" s="7">
        <v>43900</v>
      </c>
      <c r="B4237">
        <v>47.3</v>
      </c>
      <c r="C4237">
        <v>53.803100000000001</v>
      </c>
      <c r="D4237">
        <f t="shared" si="160"/>
        <v>-7.1600000000000037</v>
      </c>
      <c r="E4237">
        <f t="shared" si="161"/>
        <v>-0.29619999999999891</v>
      </c>
    </row>
    <row r="4238" spans="1:5">
      <c r="A4238" s="7">
        <v>43901</v>
      </c>
      <c r="B4238">
        <v>53.9</v>
      </c>
      <c r="C4238">
        <v>53.761499999999998</v>
      </c>
      <c r="D4238">
        <f t="shared" si="160"/>
        <v>6.6000000000000014</v>
      </c>
      <c r="E4238">
        <f t="shared" si="161"/>
        <v>-4.1600000000002524E-2</v>
      </c>
    </row>
    <row r="4239" spans="1:5">
      <c r="A4239" s="7">
        <v>43902</v>
      </c>
      <c r="B4239">
        <v>75.47</v>
      </c>
      <c r="C4239">
        <v>71.519599999999997</v>
      </c>
      <c r="D4239">
        <f t="shared" si="160"/>
        <v>21.57</v>
      </c>
      <c r="E4239">
        <f t="shared" si="161"/>
        <v>17.758099999999999</v>
      </c>
    </row>
    <row r="4240" spans="1:5">
      <c r="A4240" s="7">
        <v>43903</v>
      </c>
      <c r="B4240">
        <v>57.83</v>
      </c>
      <c r="C4240">
        <v>74.332099999999997</v>
      </c>
      <c r="D4240">
        <f t="shared" ref="D4240:D4303" si="162">B4240-B4239</f>
        <v>-17.64</v>
      </c>
      <c r="E4240">
        <f t="shared" ref="E4240:E4303" si="163">C4240-C4239</f>
        <v>2.8125</v>
      </c>
    </row>
    <row r="4241" spans="1:5">
      <c r="A4241" s="7">
        <v>43906</v>
      </c>
      <c r="B4241">
        <v>82.69</v>
      </c>
      <c r="C4241">
        <v>85.620599999999996</v>
      </c>
      <c r="D4241">
        <f t="shared" si="162"/>
        <v>24.86</v>
      </c>
      <c r="E4241">
        <f t="shared" si="163"/>
        <v>11.288499999999999</v>
      </c>
    </row>
    <row r="4242" spans="1:5">
      <c r="A4242" s="7">
        <v>43907</v>
      </c>
      <c r="B4242">
        <v>75.91</v>
      </c>
      <c r="C4242">
        <v>77.262500000000003</v>
      </c>
      <c r="D4242">
        <f t="shared" si="162"/>
        <v>-6.7800000000000011</v>
      </c>
      <c r="E4242">
        <f t="shared" si="163"/>
        <v>-8.3580999999999932</v>
      </c>
    </row>
    <row r="4243" spans="1:5">
      <c r="A4243" s="7">
        <v>43908</v>
      </c>
      <c r="B4243">
        <v>76.45</v>
      </c>
      <c r="C4243">
        <v>84.796899999999994</v>
      </c>
      <c r="D4243">
        <f t="shared" si="162"/>
        <v>0.54000000000000625</v>
      </c>
      <c r="E4243">
        <f t="shared" si="163"/>
        <v>7.5343999999999909</v>
      </c>
    </row>
    <row r="4244" spans="1:5">
      <c r="A4244" s="7">
        <v>43909</v>
      </c>
      <c r="B4244">
        <v>72</v>
      </c>
      <c r="C4244">
        <v>78.346100000000007</v>
      </c>
      <c r="D4244">
        <f t="shared" si="162"/>
        <v>-4.4500000000000028</v>
      </c>
      <c r="E4244">
        <f t="shared" si="163"/>
        <v>-6.4507999999999868</v>
      </c>
    </row>
    <row r="4245" spans="1:5">
      <c r="A4245" s="7">
        <v>43910</v>
      </c>
      <c r="B4245">
        <v>66.040000000000006</v>
      </c>
      <c r="C4245">
        <v>68.214600000000004</v>
      </c>
      <c r="D4245">
        <f t="shared" si="162"/>
        <v>-5.9599999999999937</v>
      </c>
      <c r="E4245">
        <f t="shared" si="163"/>
        <v>-10.131500000000003</v>
      </c>
    </row>
    <row r="4246" spans="1:5">
      <c r="A4246" s="7">
        <v>43913</v>
      </c>
      <c r="B4246">
        <v>61.59</v>
      </c>
      <c r="C4246">
        <v>64.428299999999993</v>
      </c>
      <c r="D4246">
        <f t="shared" si="162"/>
        <v>-4.4500000000000028</v>
      </c>
      <c r="E4246">
        <f t="shared" si="163"/>
        <v>-3.7863000000000113</v>
      </c>
    </row>
    <row r="4247" spans="1:5">
      <c r="A4247" s="7">
        <v>43914</v>
      </c>
      <c r="B4247">
        <v>61.67</v>
      </c>
      <c r="C4247">
        <v>52.5304</v>
      </c>
      <c r="D4247">
        <f t="shared" si="162"/>
        <v>7.9999999999998295E-2</v>
      </c>
      <c r="E4247">
        <f t="shared" si="163"/>
        <v>-11.897899999999993</v>
      </c>
    </row>
    <row r="4248" spans="1:5">
      <c r="A4248" s="7">
        <v>43915</v>
      </c>
      <c r="B4248">
        <v>63.95</v>
      </c>
      <c r="C4248">
        <v>57.130499999999998</v>
      </c>
      <c r="D4248">
        <f t="shared" si="162"/>
        <v>2.2800000000000011</v>
      </c>
      <c r="E4248">
        <f t="shared" si="163"/>
        <v>4.6000999999999976</v>
      </c>
    </row>
    <row r="4249" spans="1:5">
      <c r="A4249" s="7">
        <v>43916</v>
      </c>
      <c r="B4249">
        <v>61</v>
      </c>
      <c r="C4249">
        <v>54.314799999999998</v>
      </c>
      <c r="D4249">
        <f t="shared" si="162"/>
        <v>-2.9500000000000028</v>
      </c>
      <c r="E4249">
        <f t="shared" si="163"/>
        <v>-2.8156999999999996</v>
      </c>
    </row>
    <row r="4250" spans="1:5">
      <c r="A4250" s="7">
        <v>43917</v>
      </c>
      <c r="B4250">
        <v>65.540000000000006</v>
      </c>
      <c r="C4250">
        <v>60.994799999999998</v>
      </c>
      <c r="D4250">
        <f t="shared" si="162"/>
        <v>4.5400000000000063</v>
      </c>
      <c r="E4250">
        <f t="shared" si="163"/>
        <v>6.68</v>
      </c>
    </row>
    <row r="4251" spans="1:5">
      <c r="A4251" s="7">
        <v>43920</v>
      </c>
      <c r="B4251">
        <v>57.08</v>
      </c>
      <c r="C4251">
        <v>55.632399999999997</v>
      </c>
      <c r="D4251">
        <f t="shared" si="162"/>
        <v>-8.460000000000008</v>
      </c>
      <c r="E4251">
        <f t="shared" si="163"/>
        <v>-5.3624000000000009</v>
      </c>
    </row>
    <row r="4252" spans="1:5">
      <c r="A4252" s="7">
        <v>43921</v>
      </c>
      <c r="B4252">
        <v>53.54</v>
      </c>
      <c r="C4252">
        <v>48.592599999999997</v>
      </c>
      <c r="D4252">
        <f t="shared" si="162"/>
        <v>-3.5399999999999991</v>
      </c>
      <c r="E4252">
        <f t="shared" si="163"/>
        <v>-7.0397999999999996</v>
      </c>
    </row>
    <row r="4253" spans="1:5">
      <c r="A4253" s="7">
        <v>43922</v>
      </c>
      <c r="B4253">
        <v>57.06</v>
      </c>
      <c r="C4253">
        <v>51.140799999999999</v>
      </c>
      <c r="D4253">
        <f t="shared" si="162"/>
        <v>3.5200000000000031</v>
      </c>
      <c r="E4253">
        <f t="shared" si="163"/>
        <v>2.5482000000000014</v>
      </c>
    </row>
    <row r="4254" spans="1:5">
      <c r="A4254" s="7">
        <v>43923</v>
      </c>
      <c r="B4254">
        <v>50.91</v>
      </c>
      <c r="C4254">
        <v>49.915599999999998</v>
      </c>
      <c r="D4254">
        <f t="shared" si="162"/>
        <v>-6.1500000000000057</v>
      </c>
      <c r="E4254">
        <f t="shared" si="163"/>
        <v>-1.225200000000001</v>
      </c>
    </row>
    <row r="4255" spans="1:5">
      <c r="A4255" s="7">
        <v>43924</v>
      </c>
      <c r="B4255">
        <v>46.8</v>
      </c>
      <c r="C4255">
        <v>45.880600000000001</v>
      </c>
      <c r="D4255">
        <f t="shared" si="162"/>
        <v>-4.1099999999999994</v>
      </c>
      <c r="E4255">
        <f t="shared" si="163"/>
        <v>-4.0349999999999966</v>
      </c>
    </row>
    <row r="4256" spans="1:5">
      <c r="A4256" s="7">
        <v>43927</v>
      </c>
      <c r="B4256">
        <v>45.24</v>
      </c>
      <c r="C4256">
        <v>43.030099999999997</v>
      </c>
      <c r="D4256">
        <f t="shared" si="162"/>
        <v>-1.5599999999999952</v>
      </c>
      <c r="E4256">
        <f t="shared" si="163"/>
        <v>-2.8505000000000038</v>
      </c>
    </row>
    <row r="4257" spans="1:5">
      <c r="A4257" s="7">
        <v>43928</v>
      </c>
      <c r="B4257">
        <v>46.7</v>
      </c>
      <c r="C4257">
        <v>46.287100000000002</v>
      </c>
      <c r="D4257">
        <f t="shared" si="162"/>
        <v>1.4600000000000009</v>
      </c>
      <c r="E4257">
        <f t="shared" si="163"/>
        <v>3.257000000000005</v>
      </c>
    </row>
    <row r="4258" spans="1:5">
      <c r="A4258" s="7">
        <v>43929</v>
      </c>
      <c r="B4258">
        <v>43.35</v>
      </c>
      <c r="C4258">
        <v>45.297199999999997</v>
      </c>
      <c r="D4258">
        <f t="shared" si="162"/>
        <v>-3.3500000000000014</v>
      </c>
      <c r="E4258">
        <f t="shared" si="163"/>
        <v>-0.98990000000000578</v>
      </c>
    </row>
    <row r="4259" spans="1:5">
      <c r="A4259" s="7">
        <v>43930</v>
      </c>
      <c r="B4259">
        <v>41.67</v>
      </c>
      <c r="C4259">
        <v>44.710599999999999</v>
      </c>
      <c r="D4259">
        <f t="shared" si="162"/>
        <v>-1.6799999999999997</v>
      </c>
      <c r="E4259">
        <f t="shared" si="163"/>
        <v>-0.58659999999999712</v>
      </c>
    </row>
    <row r="4260" spans="1:5">
      <c r="A4260" s="7">
        <v>43931</v>
      </c>
      <c r="B4260">
        <v>41.67</v>
      </c>
      <c r="C4260">
        <v>44.710599999999999</v>
      </c>
      <c r="D4260">
        <f t="shared" si="162"/>
        <v>0</v>
      </c>
      <c r="E4260">
        <f t="shared" si="163"/>
        <v>0</v>
      </c>
    </row>
    <row r="4261" spans="1:5">
      <c r="A4261" s="7">
        <v>43934</v>
      </c>
      <c r="B4261">
        <v>41.17</v>
      </c>
      <c r="C4261">
        <v>44.710599999999999</v>
      </c>
      <c r="D4261">
        <f t="shared" si="162"/>
        <v>-0.5</v>
      </c>
      <c r="E4261">
        <f t="shared" si="163"/>
        <v>0</v>
      </c>
    </row>
    <row r="4262" spans="1:5">
      <c r="A4262" s="7">
        <v>43935</v>
      </c>
      <c r="B4262">
        <v>37.76</v>
      </c>
      <c r="C4262">
        <v>40.476799999999997</v>
      </c>
      <c r="D4262">
        <f t="shared" si="162"/>
        <v>-3.4100000000000037</v>
      </c>
      <c r="E4262">
        <f t="shared" si="163"/>
        <v>-4.2338000000000022</v>
      </c>
    </row>
    <row r="4263" spans="1:5">
      <c r="A4263" s="7">
        <v>43936</v>
      </c>
      <c r="B4263">
        <v>40.840000000000003</v>
      </c>
      <c r="C4263">
        <v>44.957500000000003</v>
      </c>
      <c r="D4263">
        <f t="shared" si="162"/>
        <v>3.0800000000000054</v>
      </c>
      <c r="E4263">
        <f t="shared" si="163"/>
        <v>4.4807000000000059</v>
      </c>
    </row>
    <row r="4264" spans="1:5">
      <c r="A4264" s="7">
        <v>43937</v>
      </c>
      <c r="B4264">
        <v>40.11</v>
      </c>
      <c r="C4264">
        <v>43.262300000000003</v>
      </c>
      <c r="D4264">
        <f t="shared" si="162"/>
        <v>-0.73000000000000398</v>
      </c>
      <c r="E4264">
        <f t="shared" si="163"/>
        <v>-1.6951999999999998</v>
      </c>
    </row>
    <row r="4265" spans="1:5">
      <c r="A4265" s="7">
        <v>43938</v>
      </c>
      <c r="B4265">
        <v>38.15</v>
      </c>
      <c r="C4265">
        <v>41.201000000000001</v>
      </c>
      <c r="D4265">
        <f t="shared" si="162"/>
        <v>-1.9600000000000009</v>
      </c>
      <c r="E4265">
        <f t="shared" si="163"/>
        <v>-2.0613000000000028</v>
      </c>
    </row>
    <row r="4266" spans="1:5">
      <c r="A4266" s="7">
        <v>43941</v>
      </c>
      <c r="B4266">
        <v>43.83</v>
      </c>
      <c r="C4266">
        <v>41.297499999999999</v>
      </c>
      <c r="D4266">
        <f t="shared" si="162"/>
        <v>5.68</v>
      </c>
      <c r="E4266">
        <f t="shared" si="163"/>
        <v>9.649999999999892E-2</v>
      </c>
    </row>
    <row r="4267" spans="1:5">
      <c r="A4267" s="7">
        <v>43942</v>
      </c>
      <c r="B4267">
        <v>45.41</v>
      </c>
      <c r="C4267">
        <v>48.221499999999999</v>
      </c>
      <c r="D4267">
        <f t="shared" si="162"/>
        <v>1.5799999999999983</v>
      </c>
      <c r="E4267">
        <f t="shared" si="163"/>
        <v>6.9239999999999995</v>
      </c>
    </row>
    <row r="4268" spans="1:5">
      <c r="A4268" s="7">
        <v>43943</v>
      </c>
      <c r="B4268">
        <v>41.98</v>
      </c>
      <c r="C4268">
        <v>43.956899999999997</v>
      </c>
      <c r="D4268">
        <f t="shared" si="162"/>
        <v>-3.4299999999999997</v>
      </c>
      <c r="E4268">
        <f t="shared" si="163"/>
        <v>-4.2646000000000015</v>
      </c>
    </row>
    <row r="4269" spans="1:5">
      <c r="A4269" s="7">
        <v>43944</v>
      </c>
      <c r="B4269">
        <v>41.38</v>
      </c>
      <c r="C4269">
        <v>40.353400000000001</v>
      </c>
      <c r="D4269">
        <f t="shared" si="162"/>
        <v>-0.59999999999999432</v>
      </c>
      <c r="E4269">
        <f t="shared" si="163"/>
        <v>-3.6034999999999968</v>
      </c>
    </row>
    <row r="4270" spans="1:5">
      <c r="A4270" s="7">
        <v>43945</v>
      </c>
      <c r="B4270">
        <v>35.93</v>
      </c>
      <c r="C4270">
        <v>40.174399999999999</v>
      </c>
      <c r="D4270">
        <f t="shared" si="162"/>
        <v>-5.4500000000000028</v>
      </c>
      <c r="E4270">
        <f t="shared" si="163"/>
        <v>-0.17900000000000205</v>
      </c>
    </row>
    <row r="4271" spans="1:5">
      <c r="A4271" s="7">
        <v>43948</v>
      </c>
      <c r="B4271">
        <v>33.29</v>
      </c>
      <c r="C4271">
        <v>34.719299999999997</v>
      </c>
      <c r="D4271">
        <f t="shared" si="162"/>
        <v>-2.6400000000000006</v>
      </c>
      <c r="E4271">
        <f t="shared" si="163"/>
        <v>-5.4551000000000016</v>
      </c>
    </row>
    <row r="4272" spans="1:5">
      <c r="A4272" s="7">
        <v>43949</v>
      </c>
      <c r="B4272">
        <v>33.57</v>
      </c>
      <c r="C4272">
        <v>33.012</v>
      </c>
      <c r="D4272">
        <f t="shared" si="162"/>
        <v>0.28000000000000114</v>
      </c>
      <c r="E4272">
        <f t="shared" si="163"/>
        <v>-1.7072999999999965</v>
      </c>
    </row>
    <row r="4273" spans="1:5">
      <c r="A4273" s="7">
        <v>43950</v>
      </c>
      <c r="B4273">
        <v>31.23</v>
      </c>
      <c r="C4273">
        <v>30.720500000000001</v>
      </c>
      <c r="D4273">
        <f t="shared" si="162"/>
        <v>-2.34</v>
      </c>
      <c r="E4273">
        <f t="shared" si="163"/>
        <v>-2.2914999999999992</v>
      </c>
    </row>
    <row r="4274" spans="1:5">
      <c r="A4274" s="7">
        <v>43951</v>
      </c>
      <c r="B4274">
        <v>34.15</v>
      </c>
      <c r="C4274">
        <v>33.910499999999999</v>
      </c>
      <c r="D4274">
        <f t="shared" si="162"/>
        <v>2.9199999999999982</v>
      </c>
      <c r="E4274">
        <f t="shared" si="163"/>
        <v>3.1899999999999977</v>
      </c>
    </row>
    <row r="4275" spans="1:5">
      <c r="A4275" s="7">
        <v>43952</v>
      </c>
      <c r="B4275">
        <v>37.19</v>
      </c>
      <c r="C4275">
        <v>33.910499999999999</v>
      </c>
      <c r="D4275">
        <f t="shared" si="162"/>
        <v>3.0399999999999991</v>
      </c>
      <c r="E4275">
        <f t="shared" si="163"/>
        <v>0</v>
      </c>
    </row>
    <row r="4276" spans="1:5">
      <c r="A4276" s="7">
        <v>43955</v>
      </c>
      <c r="B4276">
        <v>35.97</v>
      </c>
      <c r="C4276">
        <v>38.322000000000003</v>
      </c>
      <c r="D4276">
        <f t="shared" si="162"/>
        <v>-1.2199999999999989</v>
      </c>
      <c r="E4276">
        <f t="shared" si="163"/>
        <v>4.4115000000000038</v>
      </c>
    </row>
    <row r="4277" spans="1:5">
      <c r="A4277" s="7">
        <v>43956</v>
      </c>
      <c r="B4277">
        <v>33.61</v>
      </c>
      <c r="C4277">
        <v>34.505499999999998</v>
      </c>
      <c r="D4277">
        <f t="shared" si="162"/>
        <v>-2.3599999999999994</v>
      </c>
      <c r="E4277">
        <f t="shared" si="163"/>
        <v>-3.8165000000000049</v>
      </c>
    </row>
    <row r="4278" spans="1:5">
      <c r="A4278" s="7">
        <v>43957</v>
      </c>
      <c r="B4278">
        <v>34.119999999999997</v>
      </c>
      <c r="C4278">
        <v>34.807499999999997</v>
      </c>
      <c r="D4278">
        <f t="shared" si="162"/>
        <v>0.50999999999999801</v>
      </c>
      <c r="E4278">
        <f t="shared" si="163"/>
        <v>0.3019999999999996</v>
      </c>
    </row>
    <row r="4279" spans="1:5">
      <c r="A4279" s="7">
        <v>43958</v>
      </c>
      <c r="B4279">
        <v>31.44</v>
      </c>
      <c r="C4279">
        <v>32.431199999999997</v>
      </c>
      <c r="D4279">
        <f t="shared" si="162"/>
        <v>-2.6799999999999962</v>
      </c>
      <c r="E4279">
        <f t="shared" si="163"/>
        <v>-2.3763000000000005</v>
      </c>
    </row>
    <row r="4280" spans="1:5">
      <c r="A4280" s="7">
        <v>43959</v>
      </c>
      <c r="B4280">
        <v>27.98</v>
      </c>
      <c r="C4280">
        <v>29.664300000000001</v>
      </c>
      <c r="D4280">
        <f t="shared" si="162"/>
        <v>-3.4600000000000009</v>
      </c>
      <c r="E4280">
        <f t="shared" si="163"/>
        <v>-2.7668999999999961</v>
      </c>
    </row>
    <row r="4281" spans="1:5">
      <c r="A4281" s="7">
        <v>43962</v>
      </c>
      <c r="B4281">
        <v>27.57</v>
      </c>
      <c r="C4281">
        <v>29.9068</v>
      </c>
      <c r="D4281">
        <f t="shared" si="162"/>
        <v>-0.41000000000000014</v>
      </c>
      <c r="E4281">
        <f t="shared" si="163"/>
        <v>0.24249999999999972</v>
      </c>
    </row>
    <row r="4282" spans="1:5">
      <c r="A4282" s="7">
        <v>43963</v>
      </c>
      <c r="B4282">
        <v>33.04</v>
      </c>
      <c r="C4282">
        <v>27.669699999999999</v>
      </c>
      <c r="D4282">
        <f t="shared" si="162"/>
        <v>5.4699999999999989</v>
      </c>
      <c r="E4282">
        <f t="shared" si="163"/>
        <v>-2.2371000000000016</v>
      </c>
    </row>
    <row r="4283" spans="1:5">
      <c r="A4283" s="7">
        <v>43964</v>
      </c>
      <c r="B4283">
        <v>35.28</v>
      </c>
      <c r="C4283">
        <v>33.419600000000003</v>
      </c>
      <c r="D4283">
        <f t="shared" si="162"/>
        <v>2.240000000000002</v>
      </c>
      <c r="E4283">
        <f t="shared" si="163"/>
        <v>5.7499000000000038</v>
      </c>
    </row>
    <row r="4284" spans="1:5">
      <c r="A4284" s="7">
        <v>43965</v>
      </c>
      <c r="B4284">
        <v>32.61</v>
      </c>
      <c r="C4284">
        <v>36.321899999999999</v>
      </c>
      <c r="D4284">
        <f t="shared" si="162"/>
        <v>-2.6700000000000017</v>
      </c>
      <c r="E4284">
        <f t="shared" si="163"/>
        <v>2.9022999999999968</v>
      </c>
    </row>
    <row r="4285" spans="1:5">
      <c r="A4285" s="7">
        <v>43966</v>
      </c>
      <c r="B4285">
        <v>31.89</v>
      </c>
      <c r="C4285">
        <v>34.470599999999997</v>
      </c>
      <c r="D4285">
        <f t="shared" si="162"/>
        <v>-0.71999999999999886</v>
      </c>
      <c r="E4285">
        <f t="shared" si="163"/>
        <v>-1.8513000000000019</v>
      </c>
    </row>
    <row r="4286" spans="1:5">
      <c r="A4286" s="7">
        <v>43969</v>
      </c>
      <c r="B4286">
        <v>29.3</v>
      </c>
      <c r="C4286">
        <v>29.058199999999999</v>
      </c>
      <c r="D4286">
        <f t="shared" si="162"/>
        <v>-2.59</v>
      </c>
      <c r="E4286">
        <f t="shared" si="163"/>
        <v>-5.4123999999999981</v>
      </c>
    </row>
    <row r="4287" spans="1:5">
      <c r="A4287" s="7">
        <v>43970</v>
      </c>
      <c r="B4287">
        <v>30.53</v>
      </c>
      <c r="C4287">
        <v>30.169899999999998</v>
      </c>
      <c r="D4287">
        <f t="shared" si="162"/>
        <v>1.2300000000000004</v>
      </c>
      <c r="E4287">
        <f t="shared" si="163"/>
        <v>1.111699999999999</v>
      </c>
    </row>
    <row r="4288" spans="1:5">
      <c r="A4288" s="7">
        <v>43971</v>
      </c>
      <c r="B4288">
        <v>27.99</v>
      </c>
      <c r="C4288">
        <v>29.109300000000001</v>
      </c>
      <c r="D4288">
        <f t="shared" si="162"/>
        <v>-2.5400000000000027</v>
      </c>
      <c r="E4288">
        <f t="shared" si="163"/>
        <v>-1.0605999999999973</v>
      </c>
    </row>
    <row r="4289" spans="1:5">
      <c r="A4289" s="7">
        <v>43972</v>
      </c>
      <c r="B4289">
        <v>29.53</v>
      </c>
      <c r="C4289">
        <v>32.314999999999998</v>
      </c>
      <c r="D4289">
        <f t="shared" si="162"/>
        <v>1.5400000000000027</v>
      </c>
      <c r="E4289">
        <f t="shared" si="163"/>
        <v>3.2056999999999967</v>
      </c>
    </row>
    <row r="4290" spans="1:5">
      <c r="A4290" s="7">
        <v>43973</v>
      </c>
      <c r="B4290">
        <v>28.16</v>
      </c>
      <c r="C4290">
        <v>31.4161</v>
      </c>
      <c r="D4290">
        <f t="shared" si="162"/>
        <v>-1.370000000000001</v>
      </c>
      <c r="E4290">
        <f t="shared" si="163"/>
        <v>-0.89889999999999759</v>
      </c>
    </row>
    <row r="4291" spans="1:5">
      <c r="A4291" s="7">
        <v>43976</v>
      </c>
      <c r="B4291">
        <v>28.16</v>
      </c>
      <c r="C4291">
        <v>29.156500000000001</v>
      </c>
      <c r="D4291">
        <f t="shared" si="162"/>
        <v>0</v>
      </c>
      <c r="E4291">
        <f t="shared" si="163"/>
        <v>-2.2595999999999989</v>
      </c>
    </row>
    <row r="4292" spans="1:5">
      <c r="A4292" s="7">
        <v>43977</v>
      </c>
      <c r="B4292">
        <v>28.01</v>
      </c>
      <c r="C4292">
        <v>28.038499999999999</v>
      </c>
      <c r="D4292">
        <f t="shared" si="162"/>
        <v>-0.14999999999999858</v>
      </c>
      <c r="E4292">
        <f t="shared" si="163"/>
        <v>-1.1180000000000021</v>
      </c>
    </row>
    <row r="4293" spans="1:5">
      <c r="A4293" s="7">
        <v>43978</v>
      </c>
      <c r="B4293">
        <v>27.62</v>
      </c>
      <c r="C4293">
        <v>29.398800000000001</v>
      </c>
      <c r="D4293">
        <f t="shared" si="162"/>
        <v>-0.39000000000000057</v>
      </c>
      <c r="E4293">
        <f t="shared" si="163"/>
        <v>1.3603000000000023</v>
      </c>
    </row>
    <row r="4294" spans="1:5">
      <c r="A4294" s="7">
        <v>43979</v>
      </c>
      <c r="B4294">
        <v>28.59</v>
      </c>
      <c r="C4294">
        <v>29.0063</v>
      </c>
      <c r="D4294">
        <f t="shared" si="162"/>
        <v>0.96999999999999886</v>
      </c>
      <c r="E4294">
        <f t="shared" si="163"/>
        <v>-0.39250000000000185</v>
      </c>
    </row>
    <row r="4295" spans="1:5">
      <c r="A4295" s="7">
        <v>43980</v>
      </c>
      <c r="B4295">
        <v>27.51</v>
      </c>
      <c r="C4295">
        <v>31.126300000000001</v>
      </c>
      <c r="D4295">
        <f t="shared" si="162"/>
        <v>-1.0799999999999983</v>
      </c>
      <c r="E4295">
        <f t="shared" si="163"/>
        <v>2.120000000000001</v>
      </c>
    </row>
    <row r="4296" spans="1:5">
      <c r="A4296" s="7">
        <v>43983</v>
      </c>
      <c r="B4296">
        <v>28.23</v>
      </c>
      <c r="C4296">
        <v>30.099</v>
      </c>
      <c r="D4296">
        <f t="shared" si="162"/>
        <v>0.71999999999999886</v>
      </c>
      <c r="E4296">
        <f t="shared" si="163"/>
        <v>-1.0273000000000003</v>
      </c>
    </row>
    <row r="4297" spans="1:5">
      <c r="A4297" s="7">
        <v>43984</v>
      </c>
      <c r="B4297">
        <v>26.84</v>
      </c>
      <c r="C4297">
        <v>30.678000000000001</v>
      </c>
      <c r="D4297">
        <f t="shared" si="162"/>
        <v>-1.3900000000000006</v>
      </c>
      <c r="E4297">
        <f t="shared" si="163"/>
        <v>0.57900000000000063</v>
      </c>
    </row>
    <row r="4298" spans="1:5">
      <c r="A4298" s="7">
        <v>43985</v>
      </c>
      <c r="B4298">
        <v>25.66</v>
      </c>
      <c r="C4298">
        <v>29.6082</v>
      </c>
      <c r="D4298">
        <f t="shared" si="162"/>
        <v>-1.1799999999999997</v>
      </c>
      <c r="E4298">
        <f t="shared" si="163"/>
        <v>-1.0698000000000008</v>
      </c>
    </row>
    <row r="4299" spans="1:5">
      <c r="A4299" s="7">
        <v>43986</v>
      </c>
      <c r="B4299">
        <v>25.81</v>
      </c>
      <c r="C4299">
        <v>27.6617</v>
      </c>
      <c r="D4299">
        <f t="shared" si="162"/>
        <v>0.14999999999999858</v>
      </c>
      <c r="E4299">
        <f t="shared" si="163"/>
        <v>-1.9465000000000003</v>
      </c>
    </row>
    <row r="4300" spans="1:5">
      <c r="A4300" s="7">
        <v>43987</v>
      </c>
      <c r="B4300">
        <v>24.52</v>
      </c>
      <c r="C4300">
        <v>27.890899999999998</v>
      </c>
      <c r="D4300">
        <f t="shared" si="162"/>
        <v>-1.2899999999999991</v>
      </c>
      <c r="E4300">
        <f t="shared" si="163"/>
        <v>0.22919999999999874</v>
      </c>
    </row>
    <row r="4301" spans="1:5">
      <c r="A4301" s="7">
        <v>43990</v>
      </c>
      <c r="B4301">
        <v>25.81</v>
      </c>
      <c r="C4301">
        <v>28.119700000000002</v>
      </c>
      <c r="D4301">
        <f t="shared" si="162"/>
        <v>1.2899999999999991</v>
      </c>
      <c r="E4301">
        <f t="shared" si="163"/>
        <v>0.22880000000000322</v>
      </c>
    </row>
    <row r="4302" spans="1:5">
      <c r="A4302" s="7">
        <v>43991</v>
      </c>
      <c r="B4302">
        <v>27.57</v>
      </c>
      <c r="C4302">
        <v>29.7453</v>
      </c>
      <c r="D4302">
        <f t="shared" si="162"/>
        <v>1.7600000000000016</v>
      </c>
      <c r="E4302">
        <f t="shared" si="163"/>
        <v>1.6255999999999986</v>
      </c>
    </row>
    <row r="4303" spans="1:5">
      <c r="A4303" s="7">
        <v>43992</v>
      </c>
      <c r="B4303">
        <v>27.57</v>
      </c>
      <c r="C4303">
        <v>30.052399999999999</v>
      </c>
      <c r="D4303">
        <f t="shared" si="162"/>
        <v>0</v>
      </c>
      <c r="E4303">
        <f t="shared" si="163"/>
        <v>0.30709999999999837</v>
      </c>
    </row>
    <row r="4304" spans="1:5">
      <c r="A4304" s="7">
        <v>43993</v>
      </c>
      <c r="B4304">
        <v>40.79</v>
      </c>
      <c r="C4304">
        <v>36.021500000000003</v>
      </c>
      <c r="D4304">
        <f t="shared" ref="D4304:D4367" si="164">B4304-B4303</f>
        <v>13.219999999999999</v>
      </c>
      <c r="E4304">
        <f t="shared" ref="E4304:E4367" si="165">C4304-C4303</f>
        <v>5.9691000000000045</v>
      </c>
    </row>
    <row r="4305" spans="1:5">
      <c r="A4305" s="7">
        <v>43994</v>
      </c>
      <c r="B4305">
        <v>36.090000000000003</v>
      </c>
      <c r="C4305">
        <v>41.4116</v>
      </c>
      <c r="D4305">
        <f t="shared" si="164"/>
        <v>-4.6999999999999957</v>
      </c>
      <c r="E4305">
        <f t="shared" si="165"/>
        <v>5.3900999999999968</v>
      </c>
    </row>
    <row r="4306" spans="1:5">
      <c r="A4306" s="7">
        <v>43997</v>
      </c>
      <c r="B4306">
        <v>34.4</v>
      </c>
      <c r="C4306">
        <v>38.413499999999999</v>
      </c>
      <c r="D4306">
        <f t="shared" si="164"/>
        <v>-1.6900000000000048</v>
      </c>
      <c r="E4306">
        <f t="shared" si="165"/>
        <v>-2.9981000000000009</v>
      </c>
    </row>
    <row r="4307" spans="1:5">
      <c r="A4307" s="7">
        <v>43998</v>
      </c>
      <c r="B4307">
        <v>33.67</v>
      </c>
      <c r="C4307">
        <v>36.097700000000003</v>
      </c>
      <c r="D4307">
        <f t="shared" si="164"/>
        <v>-0.72999999999999687</v>
      </c>
      <c r="E4307">
        <f t="shared" si="165"/>
        <v>-2.3157999999999959</v>
      </c>
    </row>
    <row r="4308" spans="1:5">
      <c r="A4308" s="7">
        <v>43999</v>
      </c>
      <c r="B4308">
        <v>33.47</v>
      </c>
      <c r="C4308">
        <v>35.360300000000002</v>
      </c>
      <c r="D4308">
        <f t="shared" si="164"/>
        <v>-0.20000000000000284</v>
      </c>
      <c r="E4308">
        <f t="shared" si="165"/>
        <v>-0.73740000000000094</v>
      </c>
    </row>
    <row r="4309" spans="1:5">
      <c r="A4309" s="7">
        <v>44000</v>
      </c>
      <c r="B4309">
        <v>32.94</v>
      </c>
      <c r="C4309">
        <v>35.046100000000003</v>
      </c>
      <c r="D4309">
        <f t="shared" si="164"/>
        <v>-0.53000000000000114</v>
      </c>
      <c r="E4309">
        <f t="shared" si="165"/>
        <v>-0.31419999999999959</v>
      </c>
    </row>
    <row r="4310" spans="1:5">
      <c r="A4310" s="7">
        <v>44001</v>
      </c>
      <c r="B4310">
        <v>35.119999999999997</v>
      </c>
      <c r="C4310">
        <v>32.214199999999998</v>
      </c>
      <c r="D4310">
        <f t="shared" si="164"/>
        <v>2.1799999999999997</v>
      </c>
      <c r="E4310">
        <f t="shared" si="165"/>
        <v>-2.8319000000000045</v>
      </c>
    </row>
    <row r="4311" spans="1:5">
      <c r="A4311" s="7">
        <v>44004</v>
      </c>
      <c r="B4311">
        <v>31.77</v>
      </c>
      <c r="C4311">
        <v>33.780999999999999</v>
      </c>
      <c r="D4311">
        <f t="shared" si="164"/>
        <v>-3.3499999999999979</v>
      </c>
      <c r="E4311">
        <f t="shared" si="165"/>
        <v>1.5668000000000006</v>
      </c>
    </row>
    <row r="4312" spans="1:5">
      <c r="A4312" s="7">
        <v>44005</v>
      </c>
      <c r="B4312">
        <v>31.37</v>
      </c>
      <c r="C4312">
        <v>31.341899999999999</v>
      </c>
      <c r="D4312">
        <f t="shared" si="164"/>
        <v>-0.39999999999999858</v>
      </c>
      <c r="E4312">
        <f t="shared" si="165"/>
        <v>-2.4390999999999998</v>
      </c>
    </row>
    <row r="4313" spans="1:5">
      <c r="A4313" s="7">
        <v>44006</v>
      </c>
      <c r="B4313">
        <v>33.840000000000003</v>
      </c>
      <c r="C4313">
        <v>36.807099999999998</v>
      </c>
      <c r="D4313">
        <f t="shared" si="164"/>
        <v>2.4700000000000024</v>
      </c>
      <c r="E4313">
        <f t="shared" si="165"/>
        <v>5.4651999999999994</v>
      </c>
    </row>
    <row r="4314" spans="1:5">
      <c r="A4314" s="7">
        <v>44007</v>
      </c>
      <c r="B4314">
        <v>32.22</v>
      </c>
      <c r="C4314">
        <v>34.683900000000001</v>
      </c>
      <c r="D4314">
        <f t="shared" si="164"/>
        <v>-1.6200000000000045</v>
      </c>
      <c r="E4314">
        <f t="shared" si="165"/>
        <v>-2.1231999999999971</v>
      </c>
    </row>
    <row r="4315" spans="1:5">
      <c r="A4315" s="7">
        <v>44008</v>
      </c>
      <c r="B4315">
        <v>34.729999999999997</v>
      </c>
      <c r="C4315">
        <v>35.173499999999997</v>
      </c>
      <c r="D4315">
        <f t="shared" si="164"/>
        <v>2.509999999999998</v>
      </c>
      <c r="E4315">
        <f t="shared" si="165"/>
        <v>0.48959999999999582</v>
      </c>
    </row>
    <row r="4316" spans="1:5">
      <c r="A4316" s="7">
        <v>44011</v>
      </c>
      <c r="B4316">
        <v>31.78</v>
      </c>
      <c r="C4316">
        <v>34.492199999999997</v>
      </c>
      <c r="D4316">
        <f t="shared" si="164"/>
        <v>-2.9499999999999957</v>
      </c>
      <c r="E4316">
        <f t="shared" si="165"/>
        <v>-0.68130000000000024</v>
      </c>
    </row>
    <row r="4317" spans="1:5">
      <c r="A4317" s="7">
        <v>44012</v>
      </c>
      <c r="B4317">
        <v>30.43</v>
      </c>
      <c r="C4317">
        <v>31.7179</v>
      </c>
      <c r="D4317">
        <f t="shared" si="164"/>
        <v>-1.3500000000000014</v>
      </c>
      <c r="E4317">
        <f t="shared" si="165"/>
        <v>-2.7742999999999967</v>
      </c>
    </row>
    <row r="4318" spans="1:5">
      <c r="A4318" s="7">
        <v>44013</v>
      </c>
      <c r="B4318">
        <v>28.62</v>
      </c>
      <c r="C4318">
        <v>30.130500000000001</v>
      </c>
      <c r="D4318">
        <f t="shared" si="164"/>
        <v>-1.8099999999999987</v>
      </c>
      <c r="E4318">
        <f t="shared" si="165"/>
        <v>-1.5873999999999988</v>
      </c>
    </row>
    <row r="4319" spans="1:5">
      <c r="A4319" s="7">
        <v>44014</v>
      </c>
      <c r="B4319">
        <v>27.68</v>
      </c>
      <c r="C4319">
        <v>27.594200000000001</v>
      </c>
      <c r="D4319">
        <f t="shared" si="164"/>
        <v>-0.94000000000000128</v>
      </c>
      <c r="E4319">
        <f t="shared" si="165"/>
        <v>-2.5363000000000007</v>
      </c>
    </row>
    <row r="4320" spans="1:5">
      <c r="A4320" s="7">
        <v>44015</v>
      </c>
      <c r="B4320">
        <v>27.68</v>
      </c>
      <c r="C4320">
        <v>28.2699</v>
      </c>
      <c r="D4320">
        <f t="shared" si="164"/>
        <v>0</v>
      </c>
      <c r="E4320">
        <f t="shared" si="165"/>
        <v>0.67569999999999908</v>
      </c>
    </row>
    <row r="4321" spans="1:5">
      <c r="A4321" s="7">
        <v>44018</v>
      </c>
      <c r="B4321">
        <v>27.94</v>
      </c>
      <c r="C4321">
        <v>27.601500000000001</v>
      </c>
      <c r="D4321">
        <f t="shared" si="164"/>
        <v>0.26000000000000156</v>
      </c>
      <c r="E4321">
        <f t="shared" si="165"/>
        <v>-0.66839999999999833</v>
      </c>
    </row>
    <row r="4322" spans="1:5">
      <c r="A4322" s="7">
        <v>44019</v>
      </c>
      <c r="B4322">
        <v>29.43</v>
      </c>
      <c r="C4322">
        <v>27.9345</v>
      </c>
      <c r="D4322">
        <f t="shared" si="164"/>
        <v>1.4899999999999984</v>
      </c>
      <c r="E4322">
        <f t="shared" si="165"/>
        <v>0.33299999999999841</v>
      </c>
    </row>
    <row r="4323" spans="1:5">
      <c r="A4323" s="7">
        <v>44020</v>
      </c>
      <c r="B4323">
        <v>28.08</v>
      </c>
      <c r="C4323">
        <v>29.572500000000002</v>
      </c>
      <c r="D4323">
        <f t="shared" si="164"/>
        <v>-1.3500000000000014</v>
      </c>
      <c r="E4323">
        <f t="shared" si="165"/>
        <v>1.6380000000000017</v>
      </c>
    </row>
    <row r="4324" spans="1:5">
      <c r="A4324" s="7">
        <v>44021</v>
      </c>
      <c r="B4324">
        <v>29.26</v>
      </c>
      <c r="C4324">
        <v>30.450500000000002</v>
      </c>
      <c r="D4324">
        <f t="shared" si="164"/>
        <v>1.1800000000000033</v>
      </c>
      <c r="E4324">
        <f t="shared" si="165"/>
        <v>0.87800000000000011</v>
      </c>
    </row>
    <row r="4325" spans="1:5">
      <c r="A4325" s="7">
        <v>44022</v>
      </c>
      <c r="B4325">
        <v>27.29</v>
      </c>
      <c r="C4325">
        <v>28.427600000000002</v>
      </c>
      <c r="D4325">
        <f t="shared" si="164"/>
        <v>-1.9700000000000024</v>
      </c>
      <c r="E4325">
        <f t="shared" si="165"/>
        <v>-2.0228999999999999</v>
      </c>
    </row>
    <row r="4326" spans="1:5">
      <c r="A4326" s="7">
        <v>44025</v>
      </c>
      <c r="B4326">
        <v>32.19</v>
      </c>
      <c r="C4326">
        <v>27.135200000000001</v>
      </c>
      <c r="D4326">
        <f t="shared" si="164"/>
        <v>4.8999999999999986</v>
      </c>
      <c r="E4326">
        <f t="shared" si="165"/>
        <v>-1.2924000000000007</v>
      </c>
    </row>
    <row r="4327" spans="1:5">
      <c r="A4327" s="7">
        <v>44026</v>
      </c>
      <c r="B4327">
        <v>29.52</v>
      </c>
      <c r="C4327">
        <v>28.927800000000001</v>
      </c>
      <c r="D4327">
        <f t="shared" si="164"/>
        <v>-2.6699999999999982</v>
      </c>
      <c r="E4327">
        <f t="shared" si="165"/>
        <v>1.7926000000000002</v>
      </c>
    </row>
    <row r="4328" spans="1:5">
      <c r="A4328" s="7">
        <v>44027</v>
      </c>
      <c r="B4328">
        <v>27.76</v>
      </c>
      <c r="C4328">
        <v>27.572399999999998</v>
      </c>
      <c r="D4328">
        <f t="shared" si="164"/>
        <v>-1.759999999999998</v>
      </c>
      <c r="E4328">
        <f t="shared" si="165"/>
        <v>-1.355400000000003</v>
      </c>
    </row>
    <row r="4329" spans="1:5">
      <c r="A4329" s="7">
        <v>44028</v>
      </c>
      <c r="B4329">
        <v>28</v>
      </c>
      <c r="C4329">
        <v>26.806699999999999</v>
      </c>
      <c r="D4329">
        <f t="shared" si="164"/>
        <v>0.23999999999999844</v>
      </c>
      <c r="E4329">
        <f t="shared" si="165"/>
        <v>-0.76569999999999894</v>
      </c>
    </row>
    <row r="4330" spans="1:5">
      <c r="A4330" s="7">
        <v>44029</v>
      </c>
      <c r="B4330">
        <v>25.68</v>
      </c>
      <c r="C4330">
        <v>25.5762</v>
      </c>
      <c r="D4330">
        <f t="shared" si="164"/>
        <v>-2.3200000000000003</v>
      </c>
      <c r="E4330">
        <f t="shared" si="165"/>
        <v>-1.2304999999999993</v>
      </c>
    </row>
    <row r="4331" spans="1:5">
      <c r="A4331" s="7">
        <v>44032</v>
      </c>
      <c r="B4331">
        <v>24.46</v>
      </c>
      <c r="C4331">
        <v>24.211200000000002</v>
      </c>
      <c r="D4331">
        <f t="shared" si="164"/>
        <v>-1.2199999999999989</v>
      </c>
      <c r="E4331">
        <f t="shared" si="165"/>
        <v>-1.3649999999999984</v>
      </c>
    </row>
    <row r="4332" spans="1:5">
      <c r="A4332" s="7">
        <v>44033</v>
      </c>
      <c r="B4332">
        <v>24.84</v>
      </c>
      <c r="C4332">
        <v>23.4879</v>
      </c>
      <c r="D4332">
        <f t="shared" si="164"/>
        <v>0.37999999999999901</v>
      </c>
      <c r="E4332">
        <f t="shared" si="165"/>
        <v>-0.72330000000000183</v>
      </c>
    </row>
    <row r="4333" spans="1:5">
      <c r="A4333" s="7">
        <v>44034</v>
      </c>
      <c r="B4333">
        <v>24.32</v>
      </c>
      <c r="C4333">
        <v>24.212299999999999</v>
      </c>
      <c r="D4333">
        <f t="shared" si="164"/>
        <v>-0.51999999999999957</v>
      </c>
      <c r="E4333">
        <f t="shared" si="165"/>
        <v>0.72439999999999927</v>
      </c>
    </row>
    <row r="4334" spans="1:5">
      <c r="A4334" s="7">
        <v>44035</v>
      </c>
      <c r="B4334">
        <v>26.08</v>
      </c>
      <c r="C4334">
        <v>23.314399999999999</v>
      </c>
      <c r="D4334">
        <f t="shared" si="164"/>
        <v>1.759999999999998</v>
      </c>
      <c r="E4334">
        <f t="shared" si="165"/>
        <v>-0.89789999999999992</v>
      </c>
    </row>
    <row r="4335" spans="1:5">
      <c r="A4335" s="7">
        <v>44036</v>
      </c>
      <c r="B4335">
        <v>25.84</v>
      </c>
      <c r="C4335">
        <v>25.577300000000001</v>
      </c>
      <c r="D4335">
        <f t="shared" si="164"/>
        <v>-0.23999999999999844</v>
      </c>
      <c r="E4335">
        <f t="shared" si="165"/>
        <v>2.2629000000000019</v>
      </c>
    </row>
    <row r="4336" spans="1:5">
      <c r="A4336" s="7">
        <v>44039</v>
      </c>
      <c r="B4336">
        <v>24.74</v>
      </c>
      <c r="C4336">
        <v>25.238</v>
      </c>
      <c r="D4336">
        <f t="shared" si="164"/>
        <v>-1.1000000000000014</v>
      </c>
      <c r="E4336">
        <f t="shared" si="165"/>
        <v>-0.33930000000000149</v>
      </c>
    </row>
    <row r="4337" spans="1:5">
      <c r="A4337" s="7">
        <v>44040</v>
      </c>
      <c r="B4337">
        <v>25.44</v>
      </c>
      <c r="C4337">
        <v>24.398700000000002</v>
      </c>
      <c r="D4337">
        <f t="shared" si="164"/>
        <v>0.70000000000000284</v>
      </c>
      <c r="E4337">
        <f t="shared" si="165"/>
        <v>-0.83929999999999794</v>
      </c>
    </row>
    <row r="4338" spans="1:5">
      <c r="A4338" s="7">
        <v>44041</v>
      </c>
      <c r="B4338">
        <v>24.1</v>
      </c>
      <c r="C4338">
        <v>24.2316</v>
      </c>
      <c r="D4338">
        <f t="shared" si="164"/>
        <v>-1.3399999999999999</v>
      </c>
      <c r="E4338">
        <f t="shared" si="165"/>
        <v>-0.16710000000000136</v>
      </c>
    </row>
    <row r="4339" spans="1:5">
      <c r="A4339" s="7">
        <v>44042</v>
      </c>
      <c r="B4339">
        <v>24.76</v>
      </c>
      <c r="C4339">
        <v>28.024000000000001</v>
      </c>
      <c r="D4339">
        <f t="shared" si="164"/>
        <v>0.66000000000000014</v>
      </c>
      <c r="E4339">
        <f t="shared" si="165"/>
        <v>3.7924000000000007</v>
      </c>
    </row>
    <row r="4340" spans="1:5">
      <c r="A4340" s="7">
        <v>44043</v>
      </c>
      <c r="B4340">
        <v>24.46</v>
      </c>
      <c r="C4340">
        <v>26.662500000000001</v>
      </c>
      <c r="D4340">
        <f t="shared" si="164"/>
        <v>-0.30000000000000071</v>
      </c>
      <c r="E4340">
        <f t="shared" si="165"/>
        <v>-1.3614999999999995</v>
      </c>
    </row>
    <row r="4341" spans="1:5">
      <c r="A4341" s="7">
        <v>44046</v>
      </c>
      <c r="B4341">
        <v>24.28</v>
      </c>
      <c r="C4341">
        <v>25.757100000000001</v>
      </c>
      <c r="D4341">
        <f t="shared" si="164"/>
        <v>-0.17999999999999972</v>
      </c>
      <c r="E4341">
        <f t="shared" si="165"/>
        <v>-0.9054000000000002</v>
      </c>
    </row>
    <row r="4342" spans="1:5">
      <c r="A4342" s="7">
        <v>44047</v>
      </c>
      <c r="B4342">
        <v>23.76</v>
      </c>
      <c r="C4342">
        <v>25.087</v>
      </c>
      <c r="D4342">
        <f t="shared" si="164"/>
        <v>-0.51999999999999957</v>
      </c>
      <c r="E4342">
        <f t="shared" si="165"/>
        <v>-0.67010000000000147</v>
      </c>
    </row>
    <row r="4343" spans="1:5">
      <c r="A4343" s="7">
        <v>44048</v>
      </c>
      <c r="B4343">
        <v>22.99</v>
      </c>
      <c r="C4343">
        <v>23.9421</v>
      </c>
      <c r="D4343">
        <f t="shared" si="164"/>
        <v>-0.77000000000000313</v>
      </c>
      <c r="E4343">
        <f t="shared" si="165"/>
        <v>-1.1448999999999998</v>
      </c>
    </row>
    <row r="4344" spans="1:5">
      <c r="A4344" s="7">
        <v>44049</v>
      </c>
      <c r="B4344">
        <v>22.65</v>
      </c>
      <c r="C4344">
        <v>24.937100000000001</v>
      </c>
      <c r="D4344">
        <f t="shared" si="164"/>
        <v>-0.33999999999999986</v>
      </c>
      <c r="E4344">
        <f t="shared" si="165"/>
        <v>0.99500000000000099</v>
      </c>
    </row>
    <row r="4345" spans="1:5">
      <c r="A4345" s="7">
        <v>44050</v>
      </c>
      <c r="B4345">
        <v>22.21</v>
      </c>
      <c r="C4345">
        <v>24.197700000000001</v>
      </c>
      <c r="D4345">
        <f t="shared" si="164"/>
        <v>-0.43999999999999773</v>
      </c>
      <c r="E4345">
        <f t="shared" si="165"/>
        <v>-0.73939999999999984</v>
      </c>
    </row>
    <row r="4346" spans="1:5">
      <c r="A4346" s="7">
        <v>44053</v>
      </c>
      <c r="B4346">
        <v>22.13</v>
      </c>
      <c r="C4346">
        <v>24.1127</v>
      </c>
      <c r="D4346">
        <f t="shared" si="164"/>
        <v>-8.0000000000001847E-2</v>
      </c>
      <c r="E4346">
        <f t="shared" si="165"/>
        <v>-8.5000000000000853E-2</v>
      </c>
    </row>
    <row r="4347" spans="1:5">
      <c r="A4347" s="7">
        <v>44054</v>
      </c>
      <c r="B4347">
        <v>24.03</v>
      </c>
      <c r="C4347">
        <v>23.386299999999999</v>
      </c>
      <c r="D4347">
        <f t="shared" si="164"/>
        <v>1.9000000000000021</v>
      </c>
      <c r="E4347">
        <f t="shared" si="165"/>
        <v>-0.72640000000000171</v>
      </c>
    </row>
    <row r="4348" spans="1:5">
      <c r="A4348" s="7">
        <v>44055</v>
      </c>
      <c r="B4348">
        <v>22.28</v>
      </c>
      <c r="C4348">
        <v>22.467400000000001</v>
      </c>
      <c r="D4348">
        <f t="shared" si="164"/>
        <v>-1.75</v>
      </c>
      <c r="E4348">
        <f t="shared" si="165"/>
        <v>-0.91889999999999716</v>
      </c>
    </row>
    <row r="4349" spans="1:5">
      <c r="A4349" s="7">
        <v>44056</v>
      </c>
      <c r="B4349">
        <v>22.13</v>
      </c>
      <c r="C4349">
        <v>22.690999999999999</v>
      </c>
      <c r="D4349">
        <f t="shared" si="164"/>
        <v>-0.15000000000000213</v>
      </c>
      <c r="E4349">
        <f t="shared" si="165"/>
        <v>0.22359999999999758</v>
      </c>
    </row>
    <row r="4350" spans="1:5">
      <c r="A4350" s="7">
        <v>44057</v>
      </c>
      <c r="B4350">
        <v>22.05</v>
      </c>
      <c r="C4350">
        <v>23.867100000000001</v>
      </c>
      <c r="D4350">
        <f t="shared" si="164"/>
        <v>-7.9999999999998295E-2</v>
      </c>
      <c r="E4350">
        <f t="shared" si="165"/>
        <v>1.1761000000000017</v>
      </c>
    </row>
    <row r="4351" spans="1:5">
      <c r="A4351" s="7">
        <v>44060</v>
      </c>
      <c r="B4351">
        <v>21.35</v>
      </c>
      <c r="C4351">
        <v>22.7835</v>
      </c>
      <c r="D4351">
        <f t="shared" si="164"/>
        <v>-0.69999999999999929</v>
      </c>
      <c r="E4351">
        <f t="shared" si="165"/>
        <v>-1.0836000000000006</v>
      </c>
    </row>
    <row r="4352" spans="1:5">
      <c r="A4352" s="7">
        <v>44061</v>
      </c>
      <c r="B4352">
        <v>21.51</v>
      </c>
      <c r="C4352">
        <v>23.268999999999998</v>
      </c>
      <c r="D4352">
        <f t="shared" si="164"/>
        <v>0.16000000000000014</v>
      </c>
      <c r="E4352">
        <f t="shared" si="165"/>
        <v>0.48549999999999827</v>
      </c>
    </row>
    <row r="4353" spans="1:5">
      <c r="A4353" s="7">
        <v>44062</v>
      </c>
      <c r="B4353">
        <v>22.54</v>
      </c>
      <c r="C4353">
        <v>21.988199999999999</v>
      </c>
      <c r="D4353">
        <f t="shared" si="164"/>
        <v>1.0299999999999976</v>
      </c>
      <c r="E4353">
        <f t="shared" si="165"/>
        <v>-1.2807999999999993</v>
      </c>
    </row>
    <row r="4354" spans="1:5">
      <c r="A4354" s="7">
        <v>44063</v>
      </c>
      <c r="B4354">
        <v>22.72</v>
      </c>
      <c r="C4354">
        <v>24.035399999999999</v>
      </c>
      <c r="D4354">
        <f t="shared" si="164"/>
        <v>0.17999999999999972</v>
      </c>
      <c r="E4354">
        <f t="shared" si="165"/>
        <v>2.0472000000000001</v>
      </c>
    </row>
    <row r="4355" spans="1:5">
      <c r="A4355" s="7">
        <v>44064</v>
      </c>
      <c r="B4355">
        <v>22.54</v>
      </c>
      <c r="C4355">
        <v>24.337499999999999</v>
      </c>
      <c r="D4355">
        <f t="shared" si="164"/>
        <v>-0.17999999999999972</v>
      </c>
      <c r="E4355">
        <f t="shared" si="165"/>
        <v>0.30209999999999937</v>
      </c>
    </row>
    <row r="4356" spans="1:5">
      <c r="A4356" s="7">
        <v>44067</v>
      </c>
      <c r="B4356">
        <v>22.37</v>
      </c>
      <c r="C4356">
        <v>23.110099999999999</v>
      </c>
      <c r="D4356">
        <f t="shared" si="164"/>
        <v>-0.16999999999999815</v>
      </c>
      <c r="E4356">
        <f t="shared" si="165"/>
        <v>-1.2273999999999994</v>
      </c>
    </row>
    <row r="4357" spans="1:5">
      <c r="A4357" s="7">
        <v>44068</v>
      </c>
      <c r="B4357">
        <v>22.03</v>
      </c>
      <c r="C4357">
        <v>23.359400000000001</v>
      </c>
      <c r="D4357">
        <f t="shared" si="164"/>
        <v>-0.33999999999999986</v>
      </c>
      <c r="E4357">
        <f t="shared" si="165"/>
        <v>0.24930000000000163</v>
      </c>
    </row>
    <row r="4358" spans="1:5">
      <c r="A4358" s="7">
        <v>44069</v>
      </c>
      <c r="B4358">
        <v>23.27</v>
      </c>
      <c r="C4358">
        <v>22.001300000000001</v>
      </c>
      <c r="D4358">
        <f t="shared" si="164"/>
        <v>1.2399999999999984</v>
      </c>
      <c r="E4358">
        <f t="shared" si="165"/>
        <v>-1.3581000000000003</v>
      </c>
    </row>
    <row r="4359" spans="1:5">
      <c r="A4359" s="7">
        <v>44070</v>
      </c>
      <c r="B4359">
        <v>24.47</v>
      </c>
      <c r="C4359">
        <v>23.558399999999999</v>
      </c>
      <c r="D4359">
        <f t="shared" si="164"/>
        <v>1.1999999999999993</v>
      </c>
      <c r="E4359">
        <f t="shared" si="165"/>
        <v>1.5570999999999984</v>
      </c>
    </row>
    <row r="4360" spans="1:5">
      <c r="A4360" s="7">
        <v>44071</v>
      </c>
      <c r="B4360">
        <v>22.96</v>
      </c>
      <c r="C4360">
        <v>25.157900000000001</v>
      </c>
      <c r="D4360">
        <f t="shared" si="164"/>
        <v>-1.509999999999998</v>
      </c>
      <c r="E4360">
        <f t="shared" si="165"/>
        <v>1.5995000000000026</v>
      </c>
    </row>
    <row r="4361" spans="1:5">
      <c r="A4361" s="7">
        <v>44074</v>
      </c>
      <c r="B4361">
        <v>26.41</v>
      </c>
      <c r="C4361">
        <v>26.721299999999999</v>
      </c>
      <c r="D4361">
        <f t="shared" si="164"/>
        <v>3.4499999999999993</v>
      </c>
      <c r="E4361">
        <f t="shared" si="165"/>
        <v>1.5633999999999979</v>
      </c>
    </row>
    <row r="4362" spans="1:5">
      <c r="A4362" s="7">
        <v>44075</v>
      </c>
      <c r="B4362">
        <v>26.12</v>
      </c>
      <c r="C4362">
        <v>27.119199999999999</v>
      </c>
      <c r="D4362">
        <f t="shared" si="164"/>
        <v>-0.28999999999999915</v>
      </c>
      <c r="E4362">
        <f t="shared" si="165"/>
        <v>0.39789999999999992</v>
      </c>
    </row>
    <row r="4363" spans="1:5">
      <c r="A4363" s="7">
        <v>44076</v>
      </c>
      <c r="B4363">
        <v>26.57</v>
      </c>
      <c r="C4363">
        <v>26.6145</v>
      </c>
      <c r="D4363">
        <f t="shared" si="164"/>
        <v>0.44999999999999929</v>
      </c>
      <c r="E4363">
        <f t="shared" si="165"/>
        <v>-0.5046999999999997</v>
      </c>
    </row>
    <row r="4364" spans="1:5">
      <c r="A4364" s="7">
        <v>44077</v>
      </c>
      <c r="B4364">
        <v>33.6</v>
      </c>
      <c r="C4364">
        <v>29.0121</v>
      </c>
      <c r="D4364">
        <f t="shared" si="164"/>
        <v>7.0300000000000011</v>
      </c>
      <c r="E4364">
        <f t="shared" si="165"/>
        <v>2.3976000000000006</v>
      </c>
    </row>
    <row r="4365" spans="1:5">
      <c r="A4365" s="7">
        <v>44078</v>
      </c>
      <c r="B4365">
        <v>30.75</v>
      </c>
      <c r="C4365">
        <v>31.7117</v>
      </c>
      <c r="D4365">
        <f t="shared" si="164"/>
        <v>-2.8500000000000014</v>
      </c>
      <c r="E4365">
        <f t="shared" si="165"/>
        <v>2.6996000000000002</v>
      </c>
    </row>
    <row r="4366" spans="1:5">
      <c r="A4366" s="7">
        <v>44081</v>
      </c>
      <c r="B4366">
        <v>30.75</v>
      </c>
      <c r="C4366">
        <v>27.922000000000001</v>
      </c>
      <c r="D4366">
        <f t="shared" si="164"/>
        <v>0</v>
      </c>
      <c r="E4366">
        <f t="shared" si="165"/>
        <v>-3.7896999999999998</v>
      </c>
    </row>
    <row r="4367" spans="1:5">
      <c r="A4367" s="7">
        <v>44082</v>
      </c>
      <c r="B4367">
        <v>31.46</v>
      </c>
      <c r="C4367">
        <v>28.450099999999999</v>
      </c>
      <c r="D4367">
        <f t="shared" si="164"/>
        <v>0.71000000000000085</v>
      </c>
      <c r="E4367">
        <f t="shared" si="165"/>
        <v>0.52809999999999846</v>
      </c>
    </row>
    <row r="4368" spans="1:5">
      <c r="A4368" s="7">
        <v>44083</v>
      </c>
      <c r="B4368">
        <v>28.81</v>
      </c>
      <c r="C4368">
        <v>25.8888</v>
      </c>
      <c r="D4368">
        <f t="shared" ref="D4368:D4431" si="166">B4368-B4367</f>
        <v>-2.6500000000000021</v>
      </c>
      <c r="E4368">
        <f t="shared" ref="E4368:E4431" si="167">C4368-C4367</f>
        <v>-2.5612999999999992</v>
      </c>
    </row>
    <row r="4369" spans="1:5">
      <c r="A4369" s="7">
        <v>44084</v>
      </c>
      <c r="B4369">
        <v>29.71</v>
      </c>
      <c r="C4369">
        <v>25.005199999999999</v>
      </c>
      <c r="D4369">
        <f t="shared" si="166"/>
        <v>0.90000000000000213</v>
      </c>
      <c r="E4369">
        <f t="shared" si="167"/>
        <v>-0.88360000000000127</v>
      </c>
    </row>
    <row r="4370" spans="1:5">
      <c r="A4370" s="7">
        <v>44085</v>
      </c>
      <c r="B4370">
        <v>26.87</v>
      </c>
      <c r="C4370">
        <v>23.724900000000002</v>
      </c>
      <c r="D4370">
        <f t="shared" si="166"/>
        <v>-2.84</v>
      </c>
      <c r="E4370">
        <f t="shared" si="167"/>
        <v>-1.2802999999999969</v>
      </c>
    </row>
    <row r="4371" spans="1:5">
      <c r="A4371" s="7">
        <v>44088</v>
      </c>
      <c r="B4371">
        <v>25.85</v>
      </c>
      <c r="C4371">
        <v>22.568200000000001</v>
      </c>
      <c r="D4371">
        <f t="shared" si="166"/>
        <v>-1.0199999999999996</v>
      </c>
      <c r="E4371">
        <f t="shared" si="167"/>
        <v>-1.1567000000000007</v>
      </c>
    </row>
    <row r="4372" spans="1:5">
      <c r="A4372" s="7">
        <v>44089</v>
      </c>
      <c r="B4372">
        <v>25.59</v>
      </c>
      <c r="C4372">
        <v>22.115500000000001</v>
      </c>
      <c r="D4372">
        <f t="shared" si="166"/>
        <v>-0.26000000000000156</v>
      </c>
      <c r="E4372">
        <f t="shared" si="167"/>
        <v>-0.4527000000000001</v>
      </c>
    </row>
    <row r="4373" spans="1:5">
      <c r="A4373" s="7">
        <v>44090</v>
      </c>
      <c r="B4373">
        <v>26.04</v>
      </c>
      <c r="C4373">
        <v>21.992699999999999</v>
      </c>
      <c r="D4373">
        <f t="shared" si="166"/>
        <v>0.44999999999999929</v>
      </c>
      <c r="E4373">
        <f t="shared" si="167"/>
        <v>-0.12280000000000157</v>
      </c>
    </row>
    <row r="4374" spans="1:5">
      <c r="A4374" s="7">
        <v>44091</v>
      </c>
      <c r="B4374">
        <v>26.46</v>
      </c>
      <c r="C4374">
        <v>22.546800000000001</v>
      </c>
      <c r="D4374">
        <f t="shared" si="166"/>
        <v>0.42000000000000171</v>
      </c>
      <c r="E4374">
        <f t="shared" si="167"/>
        <v>0.55410000000000181</v>
      </c>
    </row>
    <row r="4375" spans="1:5">
      <c r="A4375" s="7">
        <v>44092</v>
      </c>
      <c r="B4375">
        <v>25.83</v>
      </c>
      <c r="C4375">
        <v>22.6496</v>
      </c>
      <c r="D4375">
        <f t="shared" si="166"/>
        <v>-0.63000000000000256</v>
      </c>
      <c r="E4375">
        <f t="shared" si="167"/>
        <v>0.10279999999999845</v>
      </c>
    </row>
    <row r="4376" spans="1:5">
      <c r="A4376" s="7">
        <v>44095</v>
      </c>
      <c r="B4376">
        <v>27.78</v>
      </c>
      <c r="C4376">
        <v>29.8809</v>
      </c>
      <c r="D4376">
        <f t="shared" si="166"/>
        <v>1.9500000000000028</v>
      </c>
      <c r="E4376">
        <f t="shared" si="167"/>
        <v>7.2313000000000009</v>
      </c>
    </row>
    <row r="4377" spans="1:5">
      <c r="A4377" s="7">
        <v>44096</v>
      </c>
      <c r="B4377">
        <v>26.86</v>
      </c>
      <c r="C4377">
        <v>28.1097</v>
      </c>
      <c r="D4377">
        <f t="shared" si="166"/>
        <v>-0.92000000000000171</v>
      </c>
      <c r="E4377">
        <f t="shared" si="167"/>
        <v>-1.7712000000000003</v>
      </c>
    </row>
    <row r="4378" spans="1:5">
      <c r="A4378" s="7">
        <v>44097</v>
      </c>
      <c r="B4378">
        <v>28.58</v>
      </c>
      <c r="C4378">
        <v>27.166899999999998</v>
      </c>
      <c r="D4378">
        <f t="shared" si="166"/>
        <v>1.7199999999999989</v>
      </c>
      <c r="E4378">
        <f t="shared" si="167"/>
        <v>-0.94280000000000186</v>
      </c>
    </row>
    <row r="4379" spans="1:5">
      <c r="A4379" s="7">
        <v>44098</v>
      </c>
      <c r="B4379">
        <v>28.51</v>
      </c>
      <c r="C4379">
        <v>28.343699999999998</v>
      </c>
      <c r="D4379">
        <f t="shared" si="166"/>
        <v>-6.9999999999996732E-2</v>
      </c>
      <c r="E4379">
        <f t="shared" si="167"/>
        <v>1.1768000000000001</v>
      </c>
    </row>
    <row r="4380" spans="1:5">
      <c r="A4380" s="7">
        <v>44099</v>
      </c>
      <c r="B4380">
        <v>26.38</v>
      </c>
      <c r="C4380">
        <v>27.807500000000001</v>
      </c>
      <c r="D4380">
        <f t="shared" si="166"/>
        <v>-2.1300000000000026</v>
      </c>
      <c r="E4380">
        <f t="shared" si="167"/>
        <v>-0.53619999999999735</v>
      </c>
    </row>
    <row r="4381" spans="1:5">
      <c r="A4381" s="7">
        <v>44102</v>
      </c>
      <c r="B4381">
        <v>26.19</v>
      </c>
      <c r="C4381">
        <v>26.824100000000001</v>
      </c>
      <c r="D4381">
        <f t="shared" si="166"/>
        <v>-0.18999999999999773</v>
      </c>
      <c r="E4381">
        <f t="shared" si="167"/>
        <v>-0.98339999999999961</v>
      </c>
    </row>
    <row r="4382" spans="1:5">
      <c r="A4382" s="7">
        <v>44103</v>
      </c>
      <c r="B4382">
        <v>26.27</v>
      </c>
      <c r="C4382">
        <v>26.9026</v>
      </c>
      <c r="D4382">
        <f t="shared" si="166"/>
        <v>7.9999999999998295E-2</v>
      </c>
      <c r="E4382">
        <f t="shared" si="167"/>
        <v>7.8499999999998238E-2</v>
      </c>
    </row>
    <row r="4383" spans="1:5">
      <c r="A4383" s="7">
        <v>44104</v>
      </c>
      <c r="B4383">
        <v>26.37</v>
      </c>
      <c r="C4383">
        <v>26.059799999999999</v>
      </c>
      <c r="D4383">
        <f t="shared" si="166"/>
        <v>0.10000000000000142</v>
      </c>
      <c r="E4383">
        <f t="shared" si="167"/>
        <v>-0.84280000000000044</v>
      </c>
    </row>
    <row r="4384" spans="1:5">
      <c r="A4384" s="7">
        <v>44105</v>
      </c>
      <c r="B4384">
        <v>26.7</v>
      </c>
      <c r="C4384">
        <v>26.537400000000002</v>
      </c>
      <c r="D4384">
        <f t="shared" si="166"/>
        <v>0.32999999999999829</v>
      </c>
      <c r="E4384">
        <f t="shared" si="167"/>
        <v>0.47760000000000247</v>
      </c>
    </row>
    <row r="4385" spans="1:5">
      <c r="A4385" s="7">
        <v>44106</v>
      </c>
      <c r="B4385">
        <v>27.63</v>
      </c>
      <c r="C4385">
        <v>26.816800000000001</v>
      </c>
      <c r="D4385">
        <f t="shared" si="166"/>
        <v>0.92999999999999972</v>
      </c>
      <c r="E4385">
        <f t="shared" si="167"/>
        <v>0.27939999999999898</v>
      </c>
    </row>
    <row r="4386" spans="1:5">
      <c r="A4386" s="7">
        <v>44109</v>
      </c>
      <c r="B4386">
        <v>27.96</v>
      </c>
      <c r="C4386">
        <v>26.276299999999999</v>
      </c>
      <c r="D4386">
        <f t="shared" si="166"/>
        <v>0.33000000000000185</v>
      </c>
      <c r="E4386">
        <f t="shared" si="167"/>
        <v>-0.54050000000000153</v>
      </c>
    </row>
    <row r="4387" spans="1:5">
      <c r="A4387" s="7">
        <v>44110</v>
      </c>
      <c r="B4387">
        <v>29.48</v>
      </c>
      <c r="C4387">
        <v>25.212800000000001</v>
      </c>
      <c r="D4387">
        <f t="shared" si="166"/>
        <v>1.5199999999999996</v>
      </c>
      <c r="E4387">
        <f t="shared" si="167"/>
        <v>-1.0634999999999977</v>
      </c>
    </row>
    <row r="4388" spans="1:5">
      <c r="A4388" s="7">
        <v>44111</v>
      </c>
      <c r="B4388">
        <v>28.06</v>
      </c>
      <c r="C4388">
        <v>24.974399999999999</v>
      </c>
      <c r="D4388">
        <f t="shared" si="166"/>
        <v>-1.4200000000000017</v>
      </c>
      <c r="E4388">
        <f t="shared" si="167"/>
        <v>-0.23840000000000217</v>
      </c>
    </row>
    <row r="4389" spans="1:5">
      <c r="A4389" s="7">
        <v>44112</v>
      </c>
      <c r="B4389">
        <v>26.36</v>
      </c>
      <c r="C4389">
        <v>23.98</v>
      </c>
      <c r="D4389">
        <f t="shared" si="166"/>
        <v>-1.6999999999999993</v>
      </c>
      <c r="E4389">
        <f t="shared" si="167"/>
        <v>-0.99439999999999884</v>
      </c>
    </row>
    <row r="4390" spans="1:5">
      <c r="A4390" s="7">
        <v>44113</v>
      </c>
      <c r="B4390">
        <v>25</v>
      </c>
      <c r="C4390">
        <v>22.236899999999999</v>
      </c>
      <c r="D4390">
        <f t="shared" si="166"/>
        <v>-1.3599999999999994</v>
      </c>
      <c r="E4390">
        <f t="shared" si="167"/>
        <v>-1.7431000000000019</v>
      </c>
    </row>
    <row r="4391" spans="1:5">
      <c r="A4391" s="7">
        <v>44116</v>
      </c>
      <c r="B4391">
        <v>25.07</v>
      </c>
      <c r="C4391">
        <v>22.2531</v>
      </c>
      <c r="D4391">
        <f t="shared" si="166"/>
        <v>7.0000000000000284E-2</v>
      </c>
      <c r="E4391">
        <f t="shared" si="167"/>
        <v>1.6200000000001324E-2</v>
      </c>
    </row>
    <row r="4392" spans="1:5">
      <c r="A4392" s="7">
        <v>44117</v>
      </c>
      <c r="B4392">
        <v>26.07</v>
      </c>
      <c r="C4392">
        <v>22.939699999999998</v>
      </c>
      <c r="D4392">
        <f t="shared" si="166"/>
        <v>1</v>
      </c>
      <c r="E4392">
        <f t="shared" si="167"/>
        <v>0.68659999999999854</v>
      </c>
    </row>
    <row r="4393" spans="1:5">
      <c r="A4393" s="7">
        <v>44118</v>
      </c>
      <c r="B4393">
        <v>26.4</v>
      </c>
      <c r="C4393">
        <v>23.2425</v>
      </c>
      <c r="D4393">
        <f t="shared" si="166"/>
        <v>0.32999999999999829</v>
      </c>
      <c r="E4393">
        <f t="shared" si="167"/>
        <v>0.30280000000000129</v>
      </c>
    </row>
    <row r="4394" spans="1:5">
      <c r="A4394" s="7">
        <v>44119</v>
      </c>
      <c r="B4394">
        <v>26.97</v>
      </c>
      <c r="C4394">
        <v>26.842199999999998</v>
      </c>
      <c r="D4394">
        <f t="shared" si="166"/>
        <v>0.57000000000000028</v>
      </c>
      <c r="E4394">
        <f t="shared" si="167"/>
        <v>3.5996999999999986</v>
      </c>
    </row>
    <row r="4395" spans="1:5">
      <c r="A4395" s="7">
        <v>44120</v>
      </c>
      <c r="B4395">
        <v>27.41</v>
      </c>
      <c r="C4395">
        <v>25.316500000000001</v>
      </c>
      <c r="D4395">
        <f t="shared" si="166"/>
        <v>0.44000000000000128</v>
      </c>
      <c r="E4395">
        <f t="shared" si="167"/>
        <v>-1.5256999999999969</v>
      </c>
    </row>
    <row r="4396" spans="1:5">
      <c r="A4396" s="7">
        <v>44123</v>
      </c>
      <c r="B4396">
        <v>29.18</v>
      </c>
      <c r="C4396">
        <v>26.618600000000001</v>
      </c>
      <c r="D4396">
        <f t="shared" si="166"/>
        <v>1.7699999999999996</v>
      </c>
      <c r="E4396">
        <f t="shared" si="167"/>
        <v>1.3020999999999994</v>
      </c>
    </row>
    <row r="4397" spans="1:5">
      <c r="A4397" s="7">
        <v>44124</v>
      </c>
      <c r="B4397">
        <v>29.35</v>
      </c>
      <c r="C4397">
        <v>27.629300000000001</v>
      </c>
      <c r="D4397">
        <f t="shared" si="166"/>
        <v>0.17000000000000171</v>
      </c>
      <c r="E4397">
        <f t="shared" si="167"/>
        <v>1.0106999999999999</v>
      </c>
    </row>
    <row r="4398" spans="1:5">
      <c r="A4398" s="7">
        <v>44125</v>
      </c>
      <c r="B4398">
        <v>28.65</v>
      </c>
      <c r="C4398">
        <v>29.448799999999999</v>
      </c>
      <c r="D4398">
        <f t="shared" si="166"/>
        <v>-0.70000000000000284</v>
      </c>
      <c r="E4398">
        <f t="shared" si="167"/>
        <v>1.8194999999999979</v>
      </c>
    </row>
    <row r="4399" spans="1:5">
      <c r="A4399" s="7">
        <v>44126</v>
      </c>
      <c r="B4399">
        <v>28.11</v>
      </c>
      <c r="C4399">
        <v>28.9879</v>
      </c>
      <c r="D4399">
        <f t="shared" si="166"/>
        <v>-0.53999999999999915</v>
      </c>
      <c r="E4399">
        <f t="shared" si="167"/>
        <v>-0.46089999999999876</v>
      </c>
    </row>
    <row r="4400" spans="1:5">
      <c r="A4400" s="7">
        <v>44127</v>
      </c>
      <c r="B4400">
        <v>27.55</v>
      </c>
      <c r="C4400">
        <v>28.157</v>
      </c>
      <c r="D4400">
        <f t="shared" si="166"/>
        <v>-0.55999999999999872</v>
      </c>
      <c r="E4400">
        <f t="shared" si="167"/>
        <v>-0.83089999999999975</v>
      </c>
    </row>
    <row r="4401" spans="1:5">
      <c r="A4401" s="7">
        <v>44130</v>
      </c>
      <c r="B4401">
        <v>32.46</v>
      </c>
      <c r="C4401">
        <v>31.755700000000001</v>
      </c>
      <c r="D4401">
        <f t="shared" si="166"/>
        <v>4.91</v>
      </c>
      <c r="E4401">
        <f t="shared" si="167"/>
        <v>3.5987000000000009</v>
      </c>
    </row>
    <row r="4402" spans="1:5">
      <c r="A4402" s="7">
        <v>44131</v>
      </c>
      <c r="B4402">
        <v>33.35</v>
      </c>
      <c r="C4402">
        <v>32.739699999999999</v>
      </c>
      <c r="D4402">
        <f t="shared" si="166"/>
        <v>0.89000000000000057</v>
      </c>
      <c r="E4402">
        <f t="shared" si="167"/>
        <v>0.98399999999999821</v>
      </c>
    </row>
    <row r="4403" spans="1:5">
      <c r="A4403" s="7">
        <v>44132</v>
      </c>
      <c r="B4403">
        <v>40.28</v>
      </c>
      <c r="C4403">
        <v>38.258699999999997</v>
      </c>
      <c r="D4403">
        <f t="shared" si="166"/>
        <v>6.93</v>
      </c>
      <c r="E4403">
        <f t="shared" si="167"/>
        <v>5.5189999999999984</v>
      </c>
    </row>
    <row r="4404" spans="1:5">
      <c r="A4404" s="7">
        <v>44133</v>
      </c>
      <c r="B4404">
        <v>37.590000000000003</v>
      </c>
      <c r="C4404">
        <v>37.550400000000003</v>
      </c>
      <c r="D4404">
        <f t="shared" si="166"/>
        <v>-2.6899999999999977</v>
      </c>
      <c r="E4404">
        <f t="shared" si="167"/>
        <v>-0.70829999999999416</v>
      </c>
    </row>
    <row r="4405" spans="1:5">
      <c r="A4405" s="7">
        <v>44134</v>
      </c>
      <c r="B4405">
        <v>38.020000000000003</v>
      </c>
      <c r="C4405">
        <v>35.347200000000001</v>
      </c>
      <c r="D4405">
        <f t="shared" si="166"/>
        <v>0.42999999999999972</v>
      </c>
      <c r="E4405">
        <f t="shared" si="167"/>
        <v>-2.2032000000000025</v>
      </c>
    </row>
    <row r="4406" spans="1:5">
      <c r="A4406" s="7">
        <v>44137</v>
      </c>
      <c r="B4406">
        <v>37.130000000000003</v>
      </c>
      <c r="C4406">
        <v>35.232999999999997</v>
      </c>
      <c r="D4406">
        <f t="shared" si="166"/>
        <v>-0.89000000000000057</v>
      </c>
      <c r="E4406">
        <f t="shared" si="167"/>
        <v>-0.11420000000000385</v>
      </c>
    </row>
    <row r="4407" spans="1:5">
      <c r="A4407" s="7">
        <v>44138</v>
      </c>
      <c r="B4407">
        <v>35.549999999999997</v>
      </c>
      <c r="C4407">
        <v>32.762999999999998</v>
      </c>
      <c r="D4407">
        <f t="shared" si="166"/>
        <v>-1.5800000000000054</v>
      </c>
      <c r="E4407">
        <f t="shared" si="167"/>
        <v>-2.4699999999999989</v>
      </c>
    </row>
    <row r="4408" spans="1:5">
      <c r="A4408" s="7">
        <v>44139</v>
      </c>
      <c r="B4408">
        <v>29.57</v>
      </c>
      <c r="C4408">
        <v>28.002300000000002</v>
      </c>
      <c r="D4408">
        <f t="shared" si="166"/>
        <v>-5.9799999999999969</v>
      </c>
      <c r="E4408">
        <f t="shared" si="167"/>
        <v>-4.7606999999999964</v>
      </c>
    </row>
    <row r="4409" spans="1:5">
      <c r="A4409" s="7">
        <v>44140</v>
      </c>
      <c r="B4409">
        <v>27.58</v>
      </c>
      <c r="C4409">
        <v>26.372499999999999</v>
      </c>
      <c r="D4409">
        <f t="shared" si="166"/>
        <v>-1.990000000000002</v>
      </c>
      <c r="E4409">
        <f t="shared" si="167"/>
        <v>-1.629800000000003</v>
      </c>
    </row>
    <row r="4410" spans="1:5">
      <c r="A4410" s="7">
        <v>44141</v>
      </c>
      <c r="B4410">
        <v>24.86</v>
      </c>
      <c r="C4410">
        <v>25.615300000000001</v>
      </c>
      <c r="D4410">
        <f t="shared" si="166"/>
        <v>-2.7199999999999989</v>
      </c>
      <c r="E4410">
        <f t="shared" si="167"/>
        <v>-0.75719999999999743</v>
      </c>
    </row>
    <row r="4411" spans="1:5">
      <c r="A4411" s="7">
        <v>44144</v>
      </c>
      <c r="B4411">
        <v>25.75</v>
      </c>
      <c r="C4411">
        <v>23.863099999999999</v>
      </c>
      <c r="D4411">
        <f t="shared" si="166"/>
        <v>0.89000000000000057</v>
      </c>
      <c r="E4411">
        <f t="shared" si="167"/>
        <v>-1.752200000000002</v>
      </c>
    </row>
    <row r="4412" spans="1:5">
      <c r="A4412" s="7">
        <v>44145</v>
      </c>
      <c r="B4412">
        <v>24.8</v>
      </c>
      <c r="C4412">
        <v>25.080300000000001</v>
      </c>
      <c r="D4412">
        <f t="shared" si="166"/>
        <v>-0.94999999999999929</v>
      </c>
      <c r="E4412">
        <f t="shared" si="167"/>
        <v>1.2172000000000018</v>
      </c>
    </row>
    <row r="4413" spans="1:5">
      <c r="A4413" s="7">
        <v>44146</v>
      </c>
      <c r="B4413">
        <v>23.45</v>
      </c>
      <c r="C4413">
        <v>23.125599999999999</v>
      </c>
      <c r="D4413">
        <f t="shared" si="166"/>
        <v>-1.3500000000000014</v>
      </c>
      <c r="E4413">
        <f t="shared" si="167"/>
        <v>-1.9547000000000025</v>
      </c>
    </row>
    <row r="4414" spans="1:5">
      <c r="A4414" s="7">
        <v>44147</v>
      </c>
      <c r="B4414">
        <v>25.35</v>
      </c>
      <c r="C4414">
        <v>23.302299999999999</v>
      </c>
      <c r="D4414">
        <f t="shared" si="166"/>
        <v>1.9000000000000021</v>
      </c>
      <c r="E4414">
        <f t="shared" si="167"/>
        <v>0.1767000000000003</v>
      </c>
    </row>
    <row r="4415" spans="1:5">
      <c r="A4415" s="7">
        <v>44148</v>
      </c>
      <c r="B4415">
        <v>23.1</v>
      </c>
      <c r="C4415">
        <v>23.1431</v>
      </c>
      <c r="D4415">
        <f t="shared" si="166"/>
        <v>-2.25</v>
      </c>
      <c r="E4415">
        <f t="shared" si="167"/>
        <v>-0.15919999999999845</v>
      </c>
    </row>
    <row r="4416" spans="1:5">
      <c r="A4416" s="7">
        <v>44151</v>
      </c>
      <c r="B4416">
        <v>22.45</v>
      </c>
      <c r="C4416">
        <v>22.384899999999998</v>
      </c>
      <c r="D4416">
        <f t="shared" si="166"/>
        <v>-0.65000000000000213</v>
      </c>
      <c r="E4416">
        <f t="shared" si="167"/>
        <v>-0.75820000000000221</v>
      </c>
    </row>
    <row r="4417" spans="1:5">
      <c r="A4417" s="7">
        <v>44152</v>
      </c>
      <c r="B4417">
        <v>22.71</v>
      </c>
      <c r="C4417">
        <v>22.2529</v>
      </c>
      <c r="D4417">
        <f t="shared" si="166"/>
        <v>0.26000000000000156</v>
      </c>
      <c r="E4417">
        <f t="shared" si="167"/>
        <v>-0.1319999999999979</v>
      </c>
    </row>
    <row r="4418" spans="1:5">
      <c r="A4418" s="7">
        <v>44153</v>
      </c>
      <c r="B4418">
        <v>23.84</v>
      </c>
      <c r="C4418">
        <v>20.902899999999999</v>
      </c>
      <c r="D4418">
        <f t="shared" si="166"/>
        <v>1.129999999999999</v>
      </c>
      <c r="E4418">
        <f t="shared" si="167"/>
        <v>-1.3500000000000014</v>
      </c>
    </row>
    <row r="4419" spans="1:5">
      <c r="A4419" s="7">
        <v>44154</v>
      </c>
      <c r="B4419">
        <v>23.11</v>
      </c>
      <c r="C4419">
        <v>21.971399999999999</v>
      </c>
      <c r="D4419">
        <f t="shared" si="166"/>
        <v>-0.73000000000000043</v>
      </c>
      <c r="E4419">
        <f t="shared" si="167"/>
        <v>1.0685000000000002</v>
      </c>
    </row>
    <row r="4420" spans="1:5">
      <c r="A4420" s="7">
        <v>44155</v>
      </c>
      <c r="B4420">
        <v>23.7</v>
      </c>
      <c r="C4420">
        <v>21.439299999999999</v>
      </c>
      <c r="D4420">
        <f t="shared" si="166"/>
        <v>0.58999999999999986</v>
      </c>
      <c r="E4420">
        <f t="shared" si="167"/>
        <v>-0.5320999999999998</v>
      </c>
    </row>
    <row r="4421" spans="1:5">
      <c r="A4421" s="7">
        <v>44158</v>
      </c>
      <c r="B4421">
        <v>22.66</v>
      </c>
      <c r="C4421">
        <v>22.4894</v>
      </c>
      <c r="D4421">
        <f t="shared" si="166"/>
        <v>-1.0399999999999991</v>
      </c>
      <c r="E4421">
        <f t="shared" si="167"/>
        <v>1.0501000000000005</v>
      </c>
    </row>
    <row r="4422" spans="1:5">
      <c r="A4422" s="7">
        <v>44159</v>
      </c>
      <c r="B4422">
        <v>21.64</v>
      </c>
      <c r="C4422">
        <v>21.3674</v>
      </c>
      <c r="D4422">
        <f t="shared" si="166"/>
        <v>-1.0199999999999996</v>
      </c>
      <c r="E4422">
        <f t="shared" si="167"/>
        <v>-1.1219999999999999</v>
      </c>
    </row>
    <row r="4423" spans="1:5">
      <c r="A4423" s="7">
        <v>44160</v>
      </c>
      <c r="B4423">
        <v>21.25</v>
      </c>
      <c r="C4423">
        <v>20.777799999999999</v>
      </c>
      <c r="D4423">
        <f t="shared" si="166"/>
        <v>-0.39000000000000057</v>
      </c>
      <c r="E4423">
        <f t="shared" si="167"/>
        <v>-0.58960000000000079</v>
      </c>
    </row>
    <row r="4424" spans="1:5">
      <c r="A4424" s="7">
        <v>44161</v>
      </c>
      <c r="B4424">
        <v>21.25</v>
      </c>
      <c r="C4424">
        <v>20.2346</v>
      </c>
      <c r="D4424">
        <f t="shared" si="166"/>
        <v>0</v>
      </c>
      <c r="E4424">
        <f t="shared" si="167"/>
        <v>-0.54319999999999879</v>
      </c>
    </row>
    <row r="4425" spans="1:5">
      <c r="A4425" s="7">
        <v>44162</v>
      </c>
      <c r="B4425">
        <v>20.84</v>
      </c>
      <c r="C4425">
        <v>20.078800000000001</v>
      </c>
      <c r="D4425">
        <f t="shared" si="166"/>
        <v>-0.41000000000000014</v>
      </c>
      <c r="E4425">
        <f t="shared" si="167"/>
        <v>-0.15579999999999927</v>
      </c>
    </row>
    <row r="4426" spans="1:5">
      <c r="A4426" s="7">
        <v>44165</v>
      </c>
      <c r="B4426">
        <v>20.57</v>
      </c>
      <c r="C4426">
        <v>22.914899999999999</v>
      </c>
      <c r="D4426">
        <f t="shared" si="166"/>
        <v>-0.26999999999999957</v>
      </c>
      <c r="E4426">
        <f t="shared" si="167"/>
        <v>2.8360999999999983</v>
      </c>
    </row>
    <row r="4427" spans="1:5">
      <c r="A4427" s="7">
        <v>44166</v>
      </c>
      <c r="B4427">
        <v>20.77</v>
      </c>
      <c r="C4427">
        <v>21.301400000000001</v>
      </c>
      <c r="D4427">
        <f t="shared" si="166"/>
        <v>0.19999999999999929</v>
      </c>
      <c r="E4427">
        <f t="shared" si="167"/>
        <v>-1.6134999999999984</v>
      </c>
    </row>
    <row r="4428" spans="1:5">
      <c r="A4428" s="7">
        <v>44167</v>
      </c>
      <c r="B4428">
        <v>21.17</v>
      </c>
      <c r="C4428">
        <v>21.693999999999999</v>
      </c>
      <c r="D4428">
        <f t="shared" si="166"/>
        <v>0.40000000000000213</v>
      </c>
      <c r="E4428">
        <f t="shared" si="167"/>
        <v>0.39259999999999806</v>
      </c>
    </row>
    <row r="4429" spans="1:5">
      <c r="A4429" s="7">
        <v>44168</v>
      </c>
      <c r="B4429">
        <v>21.28</v>
      </c>
      <c r="C4429">
        <v>21.3172</v>
      </c>
      <c r="D4429">
        <f t="shared" si="166"/>
        <v>0.10999999999999943</v>
      </c>
      <c r="E4429">
        <f t="shared" si="167"/>
        <v>-0.37679999999999936</v>
      </c>
    </row>
    <row r="4430" spans="1:5">
      <c r="A4430" s="7">
        <v>44169</v>
      </c>
      <c r="B4430">
        <v>20.79</v>
      </c>
      <c r="C4430">
        <v>20.8186</v>
      </c>
      <c r="D4430">
        <f t="shared" si="166"/>
        <v>-0.49000000000000199</v>
      </c>
      <c r="E4430">
        <f t="shared" si="167"/>
        <v>-0.49859999999999971</v>
      </c>
    </row>
    <row r="4431" spans="1:5">
      <c r="A4431" s="7">
        <v>44172</v>
      </c>
      <c r="B4431">
        <v>21.3</v>
      </c>
      <c r="C4431">
        <v>21.435500000000001</v>
      </c>
      <c r="D4431">
        <f t="shared" si="166"/>
        <v>0.51000000000000156</v>
      </c>
      <c r="E4431">
        <f t="shared" si="167"/>
        <v>0.61690000000000111</v>
      </c>
    </row>
    <row r="4432" spans="1:5">
      <c r="A4432" s="7">
        <v>44173</v>
      </c>
      <c r="B4432">
        <v>20.68</v>
      </c>
      <c r="C4432">
        <v>20.535299999999999</v>
      </c>
      <c r="D4432">
        <f t="shared" ref="D4432:D4495" si="168">B4432-B4431</f>
        <v>-0.62000000000000099</v>
      </c>
      <c r="E4432">
        <f t="shared" ref="E4432:E4495" si="169">C4432-C4431</f>
        <v>-0.90020000000000167</v>
      </c>
    </row>
    <row r="4433" spans="1:5">
      <c r="A4433" s="7">
        <v>44174</v>
      </c>
      <c r="B4433">
        <v>22.27</v>
      </c>
      <c r="C4433">
        <v>20.018599999999999</v>
      </c>
      <c r="D4433">
        <f t="shared" si="168"/>
        <v>1.5899999999999999</v>
      </c>
      <c r="E4433">
        <f t="shared" si="169"/>
        <v>-0.51670000000000016</v>
      </c>
    </row>
    <row r="4434" spans="1:5">
      <c r="A4434" s="7">
        <v>44175</v>
      </c>
      <c r="B4434">
        <v>22.52</v>
      </c>
      <c r="C4434">
        <v>20.6617</v>
      </c>
      <c r="D4434">
        <f t="shared" si="168"/>
        <v>0.25</v>
      </c>
      <c r="E4434">
        <f t="shared" si="169"/>
        <v>0.64310000000000045</v>
      </c>
    </row>
    <row r="4435" spans="1:5">
      <c r="A4435" s="7">
        <v>44176</v>
      </c>
      <c r="B4435">
        <v>23.31</v>
      </c>
      <c r="C4435">
        <v>23.6144</v>
      </c>
      <c r="D4435">
        <f t="shared" si="168"/>
        <v>0.78999999999999915</v>
      </c>
      <c r="E4435">
        <f t="shared" si="169"/>
        <v>2.9527000000000001</v>
      </c>
    </row>
    <row r="4436" spans="1:5">
      <c r="A4436" s="7">
        <v>44179</v>
      </c>
      <c r="B4436">
        <v>24.72</v>
      </c>
      <c r="C4436">
        <v>22.521000000000001</v>
      </c>
      <c r="D4436">
        <f t="shared" si="168"/>
        <v>1.4100000000000001</v>
      </c>
      <c r="E4436">
        <f t="shared" si="169"/>
        <v>-1.093399999999999</v>
      </c>
    </row>
    <row r="4437" spans="1:5">
      <c r="A4437" s="7">
        <v>44180</v>
      </c>
      <c r="B4437">
        <v>22.89</v>
      </c>
      <c r="C4437">
        <v>21.7301</v>
      </c>
      <c r="D4437">
        <f t="shared" si="168"/>
        <v>-1.8299999999999983</v>
      </c>
      <c r="E4437">
        <f t="shared" si="169"/>
        <v>-0.7909000000000006</v>
      </c>
    </row>
    <row r="4438" spans="1:5">
      <c r="A4438" s="7">
        <v>44181</v>
      </c>
      <c r="B4438">
        <v>22.5</v>
      </c>
      <c r="C4438">
        <v>21.1372</v>
      </c>
      <c r="D4438">
        <f t="shared" si="168"/>
        <v>-0.39000000000000057</v>
      </c>
      <c r="E4438">
        <f t="shared" si="169"/>
        <v>-0.5929000000000002</v>
      </c>
    </row>
    <row r="4439" spans="1:5">
      <c r="A4439" s="7">
        <v>44182</v>
      </c>
      <c r="B4439">
        <v>21.93</v>
      </c>
      <c r="C4439">
        <v>20.509899999999998</v>
      </c>
      <c r="D4439">
        <f t="shared" si="168"/>
        <v>-0.57000000000000028</v>
      </c>
      <c r="E4439">
        <f t="shared" si="169"/>
        <v>-0.62730000000000175</v>
      </c>
    </row>
    <row r="4440" spans="1:5">
      <c r="A4440" s="7">
        <v>44183</v>
      </c>
      <c r="B4440">
        <v>21.57</v>
      </c>
      <c r="C4440">
        <v>21.6252</v>
      </c>
      <c r="D4440">
        <f t="shared" si="168"/>
        <v>-0.35999999999999943</v>
      </c>
      <c r="E4440">
        <f t="shared" si="169"/>
        <v>1.1153000000000013</v>
      </c>
    </row>
    <row r="4441" spans="1:5">
      <c r="A4441" s="7">
        <v>44186</v>
      </c>
      <c r="B4441">
        <v>25.16</v>
      </c>
      <c r="C4441">
        <v>27.264099999999999</v>
      </c>
      <c r="D4441">
        <f t="shared" si="168"/>
        <v>3.59</v>
      </c>
      <c r="E4441">
        <f t="shared" si="169"/>
        <v>5.6388999999999996</v>
      </c>
    </row>
    <row r="4442" spans="1:5">
      <c r="A4442" s="7">
        <v>44187</v>
      </c>
      <c r="B4442">
        <v>24.23</v>
      </c>
      <c r="C4442">
        <v>25.206700000000001</v>
      </c>
      <c r="D4442">
        <f t="shared" si="168"/>
        <v>-0.92999999999999972</v>
      </c>
      <c r="E4442">
        <f t="shared" si="169"/>
        <v>-2.0573999999999977</v>
      </c>
    </row>
    <row r="4443" spans="1:5">
      <c r="A4443" s="7">
        <v>44188</v>
      </c>
      <c r="B4443">
        <v>23.31</v>
      </c>
      <c r="C4443">
        <v>23.153099999999998</v>
      </c>
      <c r="D4443">
        <f t="shared" si="168"/>
        <v>-0.92000000000000171</v>
      </c>
      <c r="E4443">
        <f t="shared" si="169"/>
        <v>-2.053600000000003</v>
      </c>
    </row>
    <row r="4444" spans="1:5">
      <c r="A4444" s="7">
        <v>44189</v>
      </c>
      <c r="B4444">
        <v>21.53</v>
      </c>
      <c r="C4444">
        <v>23.153099999999998</v>
      </c>
      <c r="D4444">
        <f t="shared" si="168"/>
        <v>-1.7799999999999976</v>
      </c>
      <c r="E4444">
        <f t="shared" si="169"/>
        <v>0</v>
      </c>
    </row>
    <row r="4445" spans="1:5">
      <c r="A4445" s="7">
        <v>44190</v>
      </c>
      <c r="B4445">
        <v>21.53</v>
      </c>
      <c r="C4445">
        <v>23.153099999999998</v>
      </c>
      <c r="D4445">
        <f t="shared" si="168"/>
        <v>0</v>
      </c>
      <c r="E4445">
        <f t="shared" si="169"/>
        <v>0</v>
      </c>
    </row>
    <row r="4446" spans="1:5">
      <c r="A4446" s="7">
        <v>44193</v>
      </c>
      <c r="B4446">
        <v>21.7</v>
      </c>
      <c r="C4446">
        <v>21.705400000000001</v>
      </c>
      <c r="D4446">
        <f t="shared" si="168"/>
        <v>0.16999999999999815</v>
      </c>
      <c r="E4446">
        <f t="shared" si="169"/>
        <v>-1.4476999999999975</v>
      </c>
    </row>
    <row r="4447" spans="1:5">
      <c r="A4447" s="7">
        <v>44194</v>
      </c>
      <c r="B4447">
        <v>23.08</v>
      </c>
      <c r="C4447">
        <v>22.3828</v>
      </c>
      <c r="D4447">
        <f t="shared" si="168"/>
        <v>1.379999999999999</v>
      </c>
      <c r="E4447">
        <f t="shared" si="169"/>
        <v>0.67739999999999867</v>
      </c>
    </row>
    <row r="4448" spans="1:5">
      <c r="A4448" s="7">
        <v>44195</v>
      </c>
      <c r="B4448">
        <v>22.77</v>
      </c>
      <c r="C4448">
        <v>23.369</v>
      </c>
      <c r="D4448">
        <f t="shared" si="168"/>
        <v>-0.30999999999999872</v>
      </c>
      <c r="E4448">
        <f t="shared" si="169"/>
        <v>0.98620000000000019</v>
      </c>
    </row>
    <row r="4449" spans="1:5">
      <c r="A4449" s="7">
        <v>44196</v>
      </c>
      <c r="B4449">
        <v>22.75</v>
      </c>
      <c r="C4449">
        <v>23.369</v>
      </c>
      <c r="D4449">
        <f t="shared" si="168"/>
        <v>-1.9999999999999574E-2</v>
      </c>
      <c r="E4449">
        <f t="shared" si="169"/>
        <v>0</v>
      </c>
    </row>
    <row r="4450" spans="1:5">
      <c r="A4450" s="7">
        <v>44197</v>
      </c>
      <c r="B4450">
        <v>22.75</v>
      </c>
      <c r="C4450">
        <v>23.369</v>
      </c>
      <c r="D4450">
        <f t="shared" si="168"/>
        <v>0</v>
      </c>
      <c r="E4450">
        <f t="shared" si="169"/>
        <v>0</v>
      </c>
    </row>
    <row r="4451" spans="1:5">
      <c r="A4451" s="7">
        <v>44200</v>
      </c>
      <c r="B4451">
        <v>26.97</v>
      </c>
      <c r="C4451">
        <v>24.8416</v>
      </c>
      <c r="D4451">
        <f t="shared" si="168"/>
        <v>4.2199999999999989</v>
      </c>
      <c r="E4451">
        <f t="shared" si="169"/>
        <v>1.4725999999999999</v>
      </c>
    </row>
    <row r="4452" spans="1:5">
      <c r="A4452" s="7">
        <v>44201</v>
      </c>
      <c r="B4452">
        <v>25.34</v>
      </c>
      <c r="C4452">
        <v>25.198599999999999</v>
      </c>
      <c r="D4452">
        <f t="shared" si="168"/>
        <v>-1.629999999999999</v>
      </c>
      <c r="E4452">
        <f t="shared" si="169"/>
        <v>0.35699999999999932</v>
      </c>
    </row>
    <row r="4453" spans="1:5">
      <c r="A4453" s="7">
        <v>44202</v>
      </c>
      <c r="B4453">
        <v>25.07</v>
      </c>
      <c r="C4453">
        <v>21.442299999999999</v>
      </c>
      <c r="D4453">
        <f t="shared" si="168"/>
        <v>-0.26999999999999957</v>
      </c>
      <c r="E4453">
        <f t="shared" si="169"/>
        <v>-3.7562999999999995</v>
      </c>
    </row>
    <row r="4454" spans="1:5">
      <c r="A4454" s="7">
        <v>44203</v>
      </c>
      <c r="B4454">
        <v>22.37</v>
      </c>
      <c r="C4454">
        <v>21.0154</v>
      </c>
      <c r="D4454">
        <f t="shared" si="168"/>
        <v>-2.6999999999999993</v>
      </c>
      <c r="E4454">
        <f t="shared" si="169"/>
        <v>-0.42689999999999984</v>
      </c>
    </row>
    <row r="4455" spans="1:5">
      <c r="A4455" s="7">
        <v>44204</v>
      </c>
      <c r="B4455">
        <v>21.56</v>
      </c>
      <c r="C4455">
        <v>20.5276</v>
      </c>
      <c r="D4455">
        <f t="shared" si="168"/>
        <v>-0.81000000000000227</v>
      </c>
      <c r="E4455">
        <f t="shared" si="169"/>
        <v>-0.48780000000000001</v>
      </c>
    </row>
    <row r="4456" spans="1:5">
      <c r="A4456" s="7">
        <v>44207</v>
      </c>
      <c r="B4456">
        <v>24.08</v>
      </c>
      <c r="C4456">
        <v>21.979700000000001</v>
      </c>
      <c r="D4456">
        <f t="shared" si="168"/>
        <v>2.5199999999999996</v>
      </c>
      <c r="E4456">
        <f t="shared" si="169"/>
        <v>1.4521000000000015</v>
      </c>
    </row>
    <row r="4457" spans="1:5">
      <c r="A4457" s="7">
        <v>44208</v>
      </c>
      <c r="B4457">
        <v>23.33</v>
      </c>
      <c r="C4457">
        <v>21.951599999999999</v>
      </c>
      <c r="D4457">
        <f t="shared" si="168"/>
        <v>-0.75</v>
      </c>
      <c r="E4457">
        <f t="shared" si="169"/>
        <v>-2.8100000000002012E-2</v>
      </c>
    </row>
    <row r="4458" spans="1:5">
      <c r="A4458" s="7">
        <v>44209</v>
      </c>
      <c r="B4458">
        <v>22.21</v>
      </c>
      <c r="C4458">
        <v>21.093699999999998</v>
      </c>
      <c r="D4458">
        <f t="shared" si="168"/>
        <v>-1.1199999999999974</v>
      </c>
      <c r="E4458">
        <f t="shared" si="169"/>
        <v>-0.85790000000000077</v>
      </c>
    </row>
    <row r="4459" spans="1:5">
      <c r="A4459" s="7">
        <v>44210</v>
      </c>
      <c r="B4459">
        <v>23.25</v>
      </c>
      <c r="C4459">
        <v>19.693200000000001</v>
      </c>
      <c r="D4459">
        <f t="shared" si="168"/>
        <v>1.0399999999999991</v>
      </c>
      <c r="E4459">
        <f t="shared" si="169"/>
        <v>-1.4004999999999974</v>
      </c>
    </row>
    <row r="4460" spans="1:5">
      <c r="A4460" s="7">
        <v>44211</v>
      </c>
      <c r="B4460">
        <v>24.34</v>
      </c>
      <c r="C4460">
        <v>22.4344</v>
      </c>
      <c r="D4460">
        <f t="shared" si="168"/>
        <v>1.0899999999999999</v>
      </c>
      <c r="E4460">
        <f t="shared" si="169"/>
        <v>2.7411999999999992</v>
      </c>
    </row>
    <row r="4461" spans="1:5">
      <c r="A4461" s="7">
        <v>44214</v>
      </c>
      <c r="B4461">
        <v>24.34</v>
      </c>
      <c r="C4461">
        <v>21.947299999999998</v>
      </c>
      <c r="D4461">
        <f t="shared" si="168"/>
        <v>0</v>
      </c>
      <c r="E4461">
        <f t="shared" si="169"/>
        <v>-0.48710000000000164</v>
      </c>
    </row>
    <row r="4462" spans="1:5">
      <c r="A4462" s="7">
        <v>44215</v>
      </c>
      <c r="B4462">
        <v>23.24</v>
      </c>
      <c r="C4462">
        <v>21.748999999999999</v>
      </c>
      <c r="D4462">
        <f t="shared" si="168"/>
        <v>-1.1000000000000014</v>
      </c>
      <c r="E4462">
        <f t="shared" si="169"/>
        <v>-0.1982999999999997</v>
      </c>
    </row>
    <row r="4463" spans="1:5">
      <c r="A4463" s="7">
        <v>44216</v>
      </c>
      <c r="B4463">
        <v>21.58</v>
      </c>
      <c r="C4463">
        <v>20.277200000000001</v>
      </c>
      <c r="D4463">
        <f t="shared" si="168"/>
        <v>-1.6600000000000001</v>
      </c>
      <c r="E4463">
        <f t="shared" si="169"/>
        <v>-1.4717999999999982</v>
      </c>
    </row>
    <row r="4464" spans="1:5">
      <c r="A4464" s="7">
        <v>44217</v>
      </c>
      <c r="B4464">
        <v>21.32</v>
      </c>
      <c r="C4464">
        <v>19.936199999999999</v>
      </c>
      <c r="D4464">
        <f t="shared" si="168"/>
        <v>-0.25999999999999801</v>
      </c>
      <c r="E4464">
        <f t="shared" si="169"/>
        <v>-0.34100000000000108</v>
      </c>
    </row>
    <row r="4465" spans="1:5">
      <c r="A4465" s="7">
        <v>44218</v>
      </c>
      <c r="B4465">
        <v>21.91</v>
      </c>
      <c r="C4465">
        <v>21.317</v>
      </c>
      <c r="D4465">
        <f t="shared" si="168"/>
        <v>0.58999999999999986</v>
      </c>
      <c r="E4465">
        <f t="shared" si="169"/>
        <v>1.3808000000000007</v>
      </c>
    </row>
    <row r="4466" spans="1:5">
      <c r="A4466" s="7">
        <v>44221</v>
      </c>
      <c r="B4466">
        <v>23.19</v>
      </c>
      <c r="C4466">
        <v>26.0059</v>
      </c>
      <c r="D4466">
        <f t="shared" si="168"/>
        <v>1.2800000000000011</v>
      </c>
      <c r="E4466">
        <f t="shared" si="169"/>
        <v>4.6889000000000003</v>
      </c>
    </row>
    <row r="4467" spans="1:5">
      <c r="A4467" s="7">
        <v>44222</v>
      </c>
      <c r="B4467">
        <v>23.02</v>
      </c>
      <c r="C4467">
        <v>23.099399999999999</v>
      </c>
      <c r="D4467">
        <f t="shared" si="168"/>
        <v>-0.17000000000000171</v>
      </c>
      <c r="E4467">
        <f t="shared" si="169"/>
        <v>-2.9065000000000012</v>
      </c>
    </row>
    <row r="4468" spans="1:5">
      <c r="A4468" s="7">
        <v>44223</v>
      </c>
      <c r="B4468">
        <v>37.21</v>
      </c>
      <c r="C4468">
        <v>26.7698</v>
      </c>
      <c r="D4468">
        <f t="shared" si="168"/>
        <v>14.190000000000001</v>
      </c>
      <c r="E4468">
        <f t="shared" si="169"/>
        <v>3.6704000000000008</v>
      </c>
    </row>
    <row r="4469" spans="1:5">
      <c r="A4469" s="7">
        <v>44224</v>
      </c>
      <c r="B4469">
        <v>30.21</v>
      </c>
      <c r="C4469">
        <v>25.928699999999999</v>
      </c>
      <c r="D4469">
        <f t="shared" si="168"/>
        <v>-7</v>
      </c>
      <c r="E4469">
        <f t="shared" si="169"/>
        <v>-0.84110000000000085</v>
      </c>
    </row>
    <row r="4470" spans="1:5">
      <c r="A4470" s="7">
        <v>44225</v>
      </c>
      <c r="B4470">
        <v>33.090000000000003</v>
      </c>
      <c r="C4470">
        <v>29.008199999999999</v>
      </c>
      <c r="D4470">
        <f t="shared" si="168"/>
        <v>2.8800000000000026</v>
      </c>
      <c r="E4470">
        <f t="shared" si="169"/>
        <v>3.0794999999999995</v>
      </c>
    </row>
    <row r="4471" spans="1:5">
      <c r="A4471" s="7">
        <v>44228</v>
      </c>
      <c r="B4471">
        <v>30.24</v>
      </c>
      <c r="C4471">
        <v>27.3261</v>
      </c>
      <c r="D4471">
        <f t="shared" si="168"/>
        <v>-2.850000000000005</v>
      </c>
      <c r="E4471">
        <f t="shared" si="169"/>
        <v>-1.6820999999999984</v>
      </c>
    </row>
    <row r="4472" spans="1:5">
      <c r="A4472" s="7">
        <v>44229</v>
      </c>
      <c r="B4472">
        <v>25.56</v>
      </c>
      <c r="C4472">
        <v>24.021899999999999</v>
      </c>
      <c r="D4472">
        <f t="shared" si="168"/>
        <v>-4.68</v>
      </c>
      <c r="E4472">
        <f t="shared" si="169"/>
        <v>-3.3042000000000016</v>
      </c>
    </row>
    <row r="4473" spans="1:5">
      <c r="A4473" s="7">
        <v>44230</v>
      </c>
      <c r="B4473">
        <v>22.91</v>
      </c>
      <c r="C4473">
        <v>22.7195</v>
      </c>
      <c r="D4473">
        <f t="shared" si="168"/>
        <v>-2.6499999999999986</v>
      </c>
      <c r="E4473">
        <f t="shared" si="169"/>
        <v>-1.3023999999999987</v>
      </c>
    </row>
    <row r="4474" spans="1:5">
      <c r="A4474" s="7">
        <v>44231</v>
      </c>
      <c r="B4474">
        <v>21.77</v>
      </c>
      <c r="C4474">
        <v>21.372699999999998</v>
      </c>
      <c r="D4474">
        <f t="shared" si="168"/>
        <v>-1.1400000000000006</v>
      </c>
      <c r="E4474">
        <f t="shared" si="169"/>
        <v>-1.3468000000000018</v>
      </c>
    </row>
    <row r="4475" spans="1:5">
      <c r="A4475" s="7">
        <v>44232</v>
      </c>
      <c r="B4475">
        <v>20.87</v>
      </c>
      <c r="C4475">
        <v>20.643599999999999</v>
      </c>
      <c r="D4475">
        <f t="shared" si="168"/>
        <v>-0.89999999999999858</v>
      </c>
      <c r="E4475">
        <f t="shared" si="169"/>
        <v>-0.72909999999999897</v>
      </c>
    </row>
    <row r="4476" spans="1:5">
      <c r="A4476" s="7">
        <v>44235</v>
      </c>
      <c r="B4476">
        <v>21.24</v>
      </c>
      <c r="C4476">
        <v>20.4375</v>
      </c>
      <c r="D4476">
        <f t="shared" si="168"/>
        <v>0.36999999999999744</v>
      </c>
      <c r="E4476">
        <f t="shared" si="169"/>
        <v>-0.20609999999999928</v>
      </c>
    </row>
    <row r="4477" spans="1:5">
      <c r="A4477" s="7">
        <v>44236</v>
      </c>
      <c r="B4477">
        <v>21.63</v>
      </c>
      <c r="C4477">
        <v>21.123200000000001</v>
      </c>
      <c r="D4477">
        <f t="shared" si="168"/>
        <v>0.39000000000000057</v>
      </c>
      <c r="E4477">
        <f t="shared" si="169"/>
        <v>0.68570000000000064</v>
      </c>
    </row>
    <row r="4478" spans="1:5">
      <c r="A4478" s="7">
        <v>44237</v>
      </c>
      <c r="B4478">
        <v>21.99</v>
      </c>
      <c r="C4478">
        <v>22.4678</v>
      </c>
      <c r="D4478">
        <f t="shared" si="168"/>
        <v>0.35999999999999943</v>
      </c>
      <c r="E4478">
        <f t="shared" si="169"/>
        <v>1.3445999999999998</v>
      </c>
    </row>
    <row r="4479" spans="1:5">
      <c r="A4479" s="7">
        <v>44238</v>
      </c>
      <c r="B4479">
        <v>21.25</v>
      </c>
      <c r="C4479">
        <v>21.208200000000001</v>
      </c>
      <c r="D4479">
        <f t="shared" si="168"/>
        <v>-0.73999999999999844</v>
      </c>
      <c r="E4479">
        <f t="shared" si="169"/>
        <v>-1.2595999999999989</v>
      </c>
    </row>
    <row r="4480" spans="1:5">
      <c r="A4480" s="7">
        <v>44239</v>
      </c>
      <c r="B4480">
        <v>19.97</v>
      </c>
      <c r="C4480">
        <v>20.061599999999999</v>
      </c>
      <c r="D4480">
        <f t="shared" si="168"/>
        <v>-1.2800000000000011</v>
      </c>
      <c r="E4480">
        <f t="shared" si="169"/>
        <v>-1.146600000000003</v>
      </c>
    </row>
    <row r="4481" spans="1:5">
      <c r="A4481" s="7">
        <v>44242</v>
      </c>
      <c r="B4481">
        <v>19.97</v>
      </c>
      <c r="C4481">
        <v>20.153099999999998</v>
      </c>
      <c r="D4481">
        <f t="shared" si="168"/>
        <v>0</v>
      </c>
      <c r="E4481">
        <f t="shared" si="169"/>
        <v>9.1499999999999915E-2</v>
      </c>
    </row>
    <row r="4482" spans="1:5">
      <c r="A4482" s="7">
        <v>44243</v>
      </c>
      <c r="B4482">
        <v>21.46</v>
      </c>
      <c r="C4482">
        <v>20.929400000000001</v>
      </c>
      <c r="D4482">
        <f t="shared" si="168"/>
        <v>1.490000000000002</v>
      </c>
      <c r="E4482">
        <f t="shared" si="169"/>
        <v>0.77630000000000265</v>
      </c>
    </row>
    <row r="4483" spans="1:5">
      <c r="A4483" s="7">
        <v>44244</v>
      </c>
      <c r="B4483">
        <v>21.5</v>
      </c>
      <c r="C4483">
        <v>21.829000000000001</v>
      </c>
      <c r="D4483">
        <f t="shared" si="168"/>
        <v>3.9999999999999147E-2</v>
      </c>
      <c r="E4483">
        <f t="shared" si="169"/>
        <v>0.89959999999999951</v>
      </c>
    </row>
    <row r="4484" spans="1:5">
      <c r="A4484" s="7">
        <v>44245</v>
      </c>
      <c r="B4484">
        <v>22.49</v>
      </c>
      <c r="C4484">
        <v>22.523399999999999</v>
      </c>
      <c r="D4484">
        <f t="shared" si="168"/>
        <v>0.98999999999999844</v>
      </c>
      <c r="E4484">
        <f t="shared" si="169"/>
        <v>0.69439999999999813</v>
      </c>
    </row>
    <row r="4485" spans="1:5">
      <c r="A4485" s="7">
        <v>44246</v>
      </c>
      <c r="B4485">
        <v>22.05</v>
      </c>
      <c r="C4485">
        <v>20.484400000000001</v>
      </c>
      <c r="D4485">
        <f t="shared" si="168"/>
        <v>-0.43999999999999773</v>
      </c>
      <c r="E4485">
        <f t="shared" si="169"/>
        <v>-2.0389999999999979</v>
      </c>
    </row>
    <row r="4486" spans="1:5">
      <c r="A4486" s="7">
        <v>44249</v>
      </c>
      <c r="B4486">
        <v>23.45</v>
      </c>
      <c r="C4486">
        <v>21.6934</v>
      </c>
      <c r="D4486">
        <f t="shared" si="168"/>
        <v>1.3999999999999986</v>
      </c>
      <c r="E4486">
        <f t="shared" si="169"/>
        <v>1.2089999999999996</v>
      </c>
    </row>
    <row r="4487" spans="1:5">
      <c r="A4487" s="7">
        <v>44250</v>
      </c>
      <c r="B4487">
        <v>23.11</v>
      </c>
      <c r="C4487">
        <v>23.1325</v>
      </c>
      <c r="D4487">
        <f t="shared" si="168"/>
        <v>-0.33999999999999986</v>
      </c>
      <c r="E4487">
        <f t="shared" si="169"/>
        <v>1.4390999999999998</v>
      </c>
    </row>
    <row r="4488" spans="1:5">
      <c r="A4488" s="7">
        <v>44251</v>
      </c>
      <c r="B4488">
        <v>21.34</v>
      </c>
      <c r="C4488">
        <v>21.425799999999999</v>
      </c>
      <c r="D4488">
        <f t="shared" si="168"/>
        <v>-1.7699999999999996</v>
      </c>
      <c r="E4488">
        <f t="shared" si="169"/>
        <v>-1.7067000000000014</v>
      </c>
    </row>
    <row r="4489" spans="1:5">
      <c r="A4489" s="7">
        <v>44252</v>
      </c>
      <c r="B4489">
        <v>28.89</v>
      </c>
      <c r="C4489">
        <v>22.0962</v>
      </c>
      <c r="D4489">
        <f t="shared" si="168"/>
        <v>7.5500000000000007</v>
      </c>
      <c r="E4489">
        <f t="shared" si="169"/>
        <v>0.67040000000000077</v>
      </c>
    </row>
    <row r="4490" spans="1:5">
      <c r="A4490" s="7">
        <v>44253</v>
      </c>
      <c r="B4490">
        <v>27.95</v>
      </c>
      <c r="C4490">
        <v>26.863199999999999</v>
      </c>
      <c r="D4490">
        <f t="shared" si="168"/>
        <v>-0.94000000000000128</v>
      </c>
      <c r="E4490">
        <f t="shared" si="169"/>
        <v>4.7669999999999995</v>
      </c>
    </row>
    <row r="4491" spans="1:5">
      <c r="A4491" s="7">
        <v>44256</v>
      </c>
      <c r="B4491">
        <v>23.35</v>
      </c>
      <c r="C4491">
        <v>22.159400000000002</v>
      </c>
      <c r="D4491">
        <f t="shared" si="168"/>
        <v>-4.5999999999999979</v>
      </c>
      <c r="E4491">
        <f t="shared" si="169"/>
        <v>-4.7037999999999975</v>
      </c>
    </row>
    <row r="4492" spans="1:5">
      <c r="A4492" s="7">
        <v>44257</v>
      </c>
      <c r="B4492">
        <v>24.1</v>
      </c>
      <c r="C4492">
        <v>21.813400000000001</v>
      </c>
      <c r="D4492">
        <f t="shared" si="168"/>
        <v>0.75</v>
      </c>
      <c r="E4492">
        <f t="shared" si="169"/>
        <v>-0.34600000000000009</v>
      </c>
    </row>
    <row r="4493" spans="1:5">
      <c r="A4493" s="7">
        <v>44258</v>
      </c>
      <c r="B4493">
        <v>26.67</v>
      </c>
      <c r="C4493">
        <v>21.695599999999999</v>
      </c>
      <c r="D4493">
        <f t="shared" si="168"/>
        <v>2.5700000000000003</v>
      </c>
      <c r="E4493">
        <f t="shared" si="169"/>
        <v>-0.11780000000000257</v>
      </c>
    </row>
    <row r="4494" spans="1:5">
      <c r="A4494" s="7">
        <v>44259</v>
      </c>
      <c r="B4494">
        <v>28.57</v>
      </c>
      <c r="C4494">
        <v>22.0916</v>
      </c>
      <c r="D4494">
        <f t="shared" si="168"/>
        <v>1.8999999999999986</v>
      </c>
      <c r="E4494">
        <f t="shared" si="169"/>
        <v>0.3960000000000008</v>
      </c>
    </row>
    <row r="4495" spans="1:5">
      <c r="A4495" s="7">
        <v>44260</v>
      </c>
      <c r="B4495">
        <v>24.66</v>
      </c>
      <c r="C4495">
        <v>25.078199999999999</v>
      </c>
      <c r="D4495">
        <f t="shared" si="168"/>
        <v>-3.91</v>
      </c>
      <c r="E4495">
        <f t="shared" si="169"/>
        <v>2.9865999999999993</v>
      </c>
    </row>
    <row r="4496" spans="1:5">
      <c r="A4496" s="7">
        <v>44263</v>
      </c>
      <c r="B4496">
        <v>25.47</v>
      </c>
      <c r="C4496">
        <v>20.895199999999999</v>
      </c>
      <c r="D4496">
        <f t="shared" ref="D4496:D4559" si="170">B4496-B4495</f>
        <v>0.80999999999999872</v>
      </c>
      <c r="E4496">
        <f t="shared" ref="E4496:E4559" si="171">C4496-C4495</f>
        <v>-4.1829999999999998</v>
      </c>
    </row>
    <row r="4497" spans="1:5">
      <c r="A4497" s="7">
        <v>44264</v>
      </c>
      <c r="B4497">
        <v>24.03</v>
      </c>
      <c r="C4497">
        <v>20.2608</v>
      </c>
      <c r="D4497">
        <f t="shared" si="170"/>
        <v>-1.4399999999999977</v>
      </c>
      <c r="E4497">
        <f t="shared" si="171"/>
        <v>-0.63439999999999941</v>
      </c>
    </row>
    <row r="4498" spans="1:5">
      <c r="A4498" s="7">
        <v>44265</v>
      </c>
      <c r="B4498">
        <v>22.56</v>
      </c>
      <c r="C4498">
        <v>19.667100000000001</v>
      </c>
      <c r="D4498">
        <f t="shared" si="170"/>
        <v>-1.4700000000000024</v>
      </c>
      <c r="E4498">
        <f t="shared" si="171"/>
        <v>-0.59369999999999834</v>
      </c>
    </row>
    <row r="4499" spans="1:5">
      <c r="A4499" s="7">
        <v>44266</v>
      </c>
      <c r="B4499">
        <v>21.91</v>
      </c>
      <c r="C4499">
        <v>18.884599999999999</v>
      </c>
      <c r="D4499">
        <f t="shared" si="170"/>
        <v>-0.64999999999999858</v>
      </c>
      <c r="E4499">
        <f t="shared" si="171"/>
        <v>-0.78250000000000242</v>
      </c>
    </row>
    <row r="4500" spans="1:5">
      <c r="A4500" s="7">
        <v>44267</v>
      </c>
      <c r="B4500">
        <v>20.69</v>
      </c>
      <c r="C4500">
        <v>18.7087</v>
      </c>
      <c r="D4500">
        <f t="shared" si="170"/>
        <v>-1.2199999999999989</v>
      </c>
      <c r="E4500">
        <f t="shared" si="171"/>
        <v>-0.17589999999999861</v>
      </c>
    </row>
    <row r="4501" spans="1:5">
      <c r="A4501" s="7">
        <v>44270</v>
      </c>
      <c r="B4501">
        <v>20.03</v>
      </c>
      <c r="C4501">
        <v>18.6234</v>
      </c>
      <c r="D4501">
        <f t="shared" si="170"/>
        <v>-0.66000000000000014</v>
      </c>
      <c r="E4501">
        <f t="shared" si="171"/>
        <v>-8.5300000000000153E-2</v>
      </c>
    </row>
    <row r="4502" spans="1:5">
      <c r="A4502" s="7">
        <v>44271</v>
      </c>
      <c r="B4502">
        <v>19.79</v>
      </c>
      <c r="C4502">
        <v>17.5488</v>
      </c>
      <c r="D4502">
        <f t="shared" si="170"/>
        <v>-0.24000000000000199</v>
      </c>
      <c r="E4502">
        <f t="shared" si="171"/>
        <v>-1.0746000000000002</v>
      </c>
    </row>
    <row r="4503" spans="1:5">
      <c r="A4503" s="7">
        <v>44272</v>
      </c>
      <c r="B4503">
        <v>19.23</v>
      </c>
      <c r="C4503">
        <v>17.570599999999999</v>
      </c>
      <c r="D4503">
        <f t="shared" si="170"/>
        <v>-0.55999999999999872</v>
      </c>
      <c r="E4503">
        <f t="shared" si="171"/>
        <v>2.1799999999998931E-2</v>
      </c>
    </row>
    <row r="4504" spans="1:5">
      <c r="A4504" s="7">
        <v>44273</v>
      </c>
      <c r="B4504">
        <v>21.58</v>
      </c>
      <c r="C4504">
        <v>17.462199999999999</v>
      </c>
      <c r="D4504">
        <f t="shared" si="170"/>
        <v>2.3499999999999979</v>
      </c>
      <c r="E4504">
        <f t="shared" si="171"/>
        <v>-0.10839999999999961</v>
      </c>
    </row>
    <row r="4505" spans="1:5">
      <c r="A4505" s="7">
        <v>44274</v>
      </c>
      <c r="B4505">
        <v>20.95</v>
      </c>
      <c r="C4505">
        <v>18.395</v>
      </c>
      <c r="D4505">
        <f t="shared" si="170"/>
        <v>-0.62999999999999901</v>
      </c>
      <c r="E4505">
        <f t="shared" si="171"/>
        <v>0.9328000000000003</v>
      </c>
    </row>
    <row r="4506" spans="1:5">
      <c r="A4506" s="7">
        <v>44277</v>
      </c>
      <c r="B4506">
        <v>18.88</v>
      </c>
      <c r="C4506">
        <v>17.682600000000001</v>
      </c>
      <c r="D4506">
        <f t="shared" si="170"/>
        <v>-2.0700000000000003</v>
      </c>
      <c r="E4506">
        <f t="shared" si="171"/>
        <v>-0.71239999999999881</v>
      </c>
    </row>
    <row r="4507" spans="1:5">
      <c r="A4507" s="7">
        <v>44278</v>
      </c>
      <c r="B4507">
        <v>20.3</v>
      </c>
      <c r="C4507">
        <v>17.596399999999999</v>
      </c>
      <c r="D4507">
        <f t="shared" si="170"/>
        <v>1.4200000000000017</v>
      </c>
      <c r="E4507">
        <f t="shared" si="171"/>
        <v>-8.6200000000001609E-2</v>
      </c>
    </row>
    <row r="4508" spans="1:5">
      <c r="A4508" s="7">
        <v>44279</v>
      </c>
      <c r="B4508">
        <v>21.2</v>
      </c>
      <c r="C4508">
        <v>17.7712</v>
      </c>
      <c r="D4508">
        <f t="shared" si="170"/>
        <v>0.89999999999999858</v>
      </c>
      <c r="E4508">
        <f t="shared" si="171"/>
        <v>0.17480000000000118</v>
      </c>
    </row>
    <row r="4509" spans="1:5">
      <c r="A4509" s="7">
        <v>44280</v>
      </c>
      <c r="B4509">
        <v>19.809999999999999</v>
      </c>
      <c r="C4509">
        <v>18.883600000000001</v>
      </c>
      <c r="D4509">
        <f t="shared" si="170"/>
        <v>-1.3900000000000006</v>
      </c>
      <c r="E4509">
        <f t="shared" si="171"/>
        <v>1.1124000000000009</v>
      </c>
    </row>
    <row r="4510" spans="1:5">
      <c r="A4510" s="7">
        <v>44281</v>
      </c>
      <c r="B4510">
        <v>18.86</v>
      </c>
      <c r="C4510">
        <v>17.111999999999998</v>
      </c>
      <c r="D4510">
        <f t="shared" si="170"/>
        <v>-0.94999999999999929</v>
      </c>
      <c r="E4510">
        <f t="shared" si="171"/>
        <v>-1.771600000000003</v>
      </c>
    </row>
    <row r="4511" spans="1:5">
      <c r="A4511" s="7">
        <v>44284</v>
      </c>
      <c r="B4511">
        <v>20.74</v>
      </c>
      <c r="C4511">
        <v>18.347999999999999</v>
      </c>
      <c r="D4511">
        <f t="shared" si="170"/>
        <v>1.879999999999999</v>
      </c>
      <c r="E4511">
        <f t="shared" si="171"/>
        <v>1.2360000000000007</v>
      </c>
    </row>
    <row r="4512" spans="1:5">
      <c r="A4512" s="7">
        <v>44285</v>
      </c>
      <c r="B4512">
        <v>19.61</v>
      </c>
      <c r="C4512">
        <v>18.472200000000001</v>
      </c>
      <c r="D4512">
        <f t="shared" si="170"/>
        <v>-1.129999999999999</v>
      </c>
      <c r="E4512">
        <f t="shared" si="171"/>
        <v>0.12420000000000186</v>
      </c>
    </row>
    <row r="4513" spans="1:5">
      <c r="A4513" s="7">
        <v>44286</v>
      </c>
      <c r="B4513">
        <v>19.399999999999999</v>
      </c>
      <c r="C4513">
        <v>17.9742</v>
      </c>
      <c r="D4513">
        <f t="shared" si="170"/>
        <v>-0.21000000000000085</v>
      </c>
      <c r="E4513">
        <f t="shared" si="171"/>
        <v>-0.49800000000000111</v>
      </c>
    </row>
    <row r="4514" spans="1:5">
      <c r="A4514" s="7">
        <v>44287</v>
      </c>
      <c r="B4514">
        <v>17.329999999999998</v>
      </c>
      <c r="C4514">
        <v>16.895600000000002</v>
      </c>
      <c r="D4514">
        <f t="shared" si="170"/>
        <v>-2.0700000000000003</v>
      </c>
      <c r="E4514">
        <f t="shared" si="171"/>
        <v>-1.078599999999998</v>
      </c>
    </row>
    <row r="4515" spans="1:5">
      <c r="A4515" s="7">
        <v>44288</v>
      </c>
      <c r="B4515">
        <v>17.329999999999998</v>
      </c>
      <c r="C4515">
        <v>16.895600000000002</v>
      </c>
      <c r="D4515">
        <f t="shared" si="170"/>
        <v>0</v>
      </c>
      <c r="E4515">
        <f t="shared" si="171"/>
        <v>0</v>
      </c>
    </row>
    <row r="4516" spans="1:5">
      <c r="A4516" s="7">
        <v>44291</v>
      </c>
      <c r="B4516">
        <v>17.91</v>
      </c>
      <c r="C4516">
        <v>16.895600000000002</v>
      </c>
      <c r="D4516">
        <f t="shared" si="170"/>
        <v>0.58000000000000185</v>
      </c>
      <c r="E4516">
        <f t="shared" si="171"/>
        <v>0</v>
      </c>
    </row>
    <row r="4517" spans="1:5">
      <c r="A4517" s="7">
        <v>44292</v>
      </c>
      <c r="B4517">
        <v>18.12</v>
      </c>
      <c r="C4517">
        <v>17.105699999999999</v>
      </c>
      <c r="D4517">
        <f t="shared" si="170"/>
        <v>0.21000000000000085</v>
      </c>
      <c r="E4517">
        <f t="shared" si="171"/>
        <v>0.21009999999999707</v>
      </c>
    </row>
    <row r="4518" spans="1:5">
      <c r="A4518" s="7">
        <v>44293</v>
      </c>
      <c r="B4518">
        <v>17.16</v>
      </c>
      <c r="C4518">
        <v>16.6645</v>
      </c>
      <c r="D4518">
        <f t="shared" si="170"/>
        <v>-0.96000000000000085</v>
      </c>
      <c r="E4518">
        <f t="shared" si="171"/>
        <v>-0.44119999999999848</v>
      </c>
    </row>
    <row r="4519" spans="1:5">
      <c r="A4519" s="7">
        <v>44294</v>
      </c>
      <c r="B4519">
        <v>16.95</v>
      </c>
      <c r="C4519">
        <v>16.1602</v>
      </c>
      <c r="D4519">
        <f t="shared" si="170"/>
        <v>-0.21000000000000085</v>
      </c>
      <c r="E4519">
        <f t="shared" si="171"/>
        <v>-0.50430000000000064</v>
      </c>
    </row>
    <row r="4520" spans="1:5">
      <c r="A4520" s="7">
        <v>44295</v>
      </c>
      <c r="B4520">
        <v>16.690000000000001</v>
      </c>
      <c r="C4520">
        <v>16.1768</v>
      </c>
      <c r="D4520">
        <f t="shared" si="170"/>
        <v>-0.25999999999999801</v>
      </c>
      <c r="E4520">
        <f t="shared" si="171"/>
        <v>1.6600000000000392E-2</v>
      </c>
    </row>
    <row r="4521" spans="1:5">
      <c r="A4521" s="7">
        <v>44298</v>
      </c>
      <c r="B4521">
        <v>16.91</v>
      </c>
      <c r="C4521">
        <v>17.051400000000001</v>
      </c>
      <c r="D4521">
        <f t="shared" si="170"/>
        <v>0.21999999999999886</v>
      </c>
      <c r="E4521">
        <f t="shared" si="171"/>
        <v>0.87460000000000093</v>
      </c>
    </row>
    <row r="4522" spans="1:5">
      <c r="A4522" s="7">
        <v>44299</v>
      </c>
      <c r="B4522">
        <v>16.649999999999999</v>
      </c>
      <c r="C4522">
        <v>16.308599999999998</v>
      </c>
      <c r="D4522">
        <f t="shared" si="170"/>
        <v>-0.26000000000000156</v>
      </c>
      <c r="E4522">
        <f t="shared" si="171"/>
        <v>-0.74280000000000257</v>
      </c>
    </row>
    <row r="4523" spans="1:5">
      <c r="A4523" s="7">
        <v>44300</v>
      </c>
      <c r="B4523">
        <v>16.989999999999998</v>
      </c>
      <c r="C4523">
        <v>16.190300000000001</v>
      </c>
      <c r="D4523">
        <f t="shared" si="170"/>
        <v>0.33999999999999986</v>
      </c>
      <c r="E4523">
        <f t="shared" si="171"/>
        <v>-0.11829999999999785</v>
      </c>
    </row>
    <row r="4524" spans="1:5">
      <c r="A4524" s="7">
        <v>44301</v>
      </c>
      <c r="B4524">
        <v>16.57</v>
      </c>
      <c r="C4524">
        <v>15.7081</v>
      </c>
      <c r="D4524">
        <f t="shared" si="170"/>
        <v>-0.41999999999999815</v>
      </c>
      <c r="E4524">
        <f t="shared" si="171"/>
        <v>-0.48220000000000063</v>
      </c>
    </row>
    <row r="4525" spans="1:5">
      <c r="A4525" s="7">
        <v>44302</v>
      </c>
      <c r="B4525">
        <v>16.25</v>
      </c>
      <c r="C4525">
        <v>16.113099999999999</v>
      </c>
      <c r="D4525">
        <f t="shared" si="170"/>
        <v>-0.32000000000000028</v>
      </c>
      <c r="E4525">
        <f t="shared" si="171"/>
        <v>0.40499999999999936</v>
      </c>
    </row>
    <row r="4526" spans="1:5">
      <c r="A4526" s="7">
        <v>44305</v>
      </c>
      <c r="B4526">
        <v>17.29</v>
      </c>
      <c r="C4526">
        <v>17.210100000000001</v>
      </c>
      <c r="D4526">
        <f t="shared" si="170"/>
        <v>1.0399999999999991</v>
      </c>
      <c r="E4526">
        <f t="shared" si="171"/>
        <v>1.0970000000000013</v>
      </c>
    </row>
    <row r="4527" spans="1:5">
      <c r="A4527" s="7">
        <v>44306</v>
      </c>
      <c r="B4527">
        <v>18.68</v>
      </c>
      <c r="C4527">
        <v>21.079699999999999</v>
      </c>
      <c r="D4527">
        <f t="shared" si="170"/>
        <v>1.3900000000000006</v>
      </c>
      <c r="E4527">
        <f t="shared" si="171"/>
        <v>3.8695999999999984</v>
      </c>
    </row>
    <row r="4528" spans="1:5">
      <c r="A4528" s="7">
        <v>44307</v>
      </c>
      <c r="B4528">
        <v>17.5</v>
      </c>
      <c r="C4528">
        <v>19.281300000000002</v>
      </c>
      <c r="D4528">
        <f t="shared" si="170"/>
        <v>-1.1799999999999997</v>
      </c>
      <c r="E4528">
        <f t="shared" si="171"/>
        <v>-1.7983999999999973</v>
      </c>
    </row>
    <row r="4529" spans="1:5">
      <c r="A4529" s="7">
        <v>44308</v>
      </c>
      <c r="B4529">
        <v>18.71</v>
      </c>
      <c r="C4529">
        <v>17.7562</v>
      </c>
      <c r="D4529">
        <f t="shared" si="170"/>
        <v>1.2100000000000009</v>
      </c>
      <c r="E4529">
        <f t="shared" si="171"/>
        <v>-1.5251000000000019</v>
      </c>
    </row>
    <row r="4530" spans="1:5">
      <c r="A4530" s="7">
        <v>44309</v>
      </c>
      <c r="B4530">
        <v>17.329999999999998</v>
      </c>
      <c r="C4530">
        <v>18.188300000000002</v>
      </c>
      <c r="D4530">
        <f t="shared" si="170"/>
        <v>-1.3800000000000026</v>
      </c>
      <c r="E4530">
        <f t="shared" si="171"/>
        <v>0.43210000000000193</v>
      </c>
    </row>
    <row r="4531" spans="1:5">
      <c r="A4531" s="7">
        <v>44312</v>
      </c>
      <c r="B4531">
        <v>17.64</v>
      </c>
      <c r="C4531">
        <v>18.284099999999999</v>
      </c>
      <c r="D4531">
        <f t="shared" si="170"/>
        <v>0.31000000000000227</v>
      </c>
      <c r="E4531">
        <f t="shared" si="171"/>
        <v>9.5799999999996999E-2</v>
      </c>
    </row>
    <row r="4532" spans="1:5">
      <c r="A4532" s="7">
        <v>44313</v>
      </c>
      <c r="B4532">
        <v>17.559999999999999</v>
      </c>
      <c r="C4532">
        <v>19.212299999999999</v>
      </c>
      <c r="D4532">
        <f t="shared" si="170"/>
        <v>-8.0000000000001847E-2</v>
      </c>
      <c r="E4532">
        <f t="shared" si="171"/>
        <v>0.92820000000000036</v>
      </c>
    </row>
    <row r="4533" spans="1:5">
      <c r="A4533" s="7">
        <v>44314</v>
      </c>
      <c r="B4533">
        <v>17.28</v>
      </c>
      <c r="C4533">
        <v>18.376999999999999</v>
      </c>
      <c r="D4533">
        <f t="shared" si="170"/>
        <v>-0.27999999999999758</v>
      </c>
      <c r="E4533">
        <f t="shared" si="171"/>
        <v>-0.83530000000000015</v>
      </c>
    </row>
    <row r="4534" spans="1:5">
      <c r="A4534" s="7">
        <v>44315</v>
      </c>
      <c r="B4534">
        <v>17.61</v>
      </c>
      <c r="C4534">
        <v>18.876799999999999</v>
      </c>
      <c r="D4534">
        <f t="shared" si="170"/>
        <v>0.32999999999999829</v>
      </c>
      <c r="E4534">
        <f t="shared" si="171"/>
        <v>0.49980000000000047</v>
      </c>
    </row>
    <row r="4535" spans="1:5">
      <c r="A4535" s="7">
        <v>44316</v>
      </c>
      <c r="B4535">
        <v>18.61</v>
      </c>
      <c r="C4535">
        <v>20.6309</v>
      </c>
      <c r="D4535">
        <f t="shared" si="170"/>
        <v>1</v>
      </c>
      <c r="E4535">
        <f t="shared" si="171"/>
        <v>1.7541000000000011</v>
      </c>
    </row>
    <row r="4536" spans="1:5">
      <c r="A4536" s="7">
        <v>44319</v>
      </c>
      <c r="B4536">
        <v>18.309999999999999</v>
      </c>
      <c r="C4536">
        <v>19.9314</v>
      </c>
      <c r="D4536">
        <f t="shared" si="170"/>
        <v>-0.30000000000000071</v>
      </c>
      <c r="E4536">
        <f t="shared" si="171"/>
        <v>-0.69950000000000045</v>
      </c>
    </row>
    <row r="4537" spans="1:5">
      <c r="A4537" s="7">
        <v>44320</v>
      </c>
      <c r="B4537">
        <v>19.48</v>
      </c>
      <c r="C4537">
        <v>22.8185</v>
      </c>
      <c r="D4537">
        <f t="shared" si="170"/>
        <v>1.1700000000000017</v>
      </c>
      <c r="E4537">
        <f t="shared" si="171"/>
        <v>2.8871000000000002</v>
      </c>
    </row>
    <row r="4538" spans="1:5">
      <c r="A4538" s="7">
        <v>44321</v>
      </c>
      <c r="B4538">
        <v>19.149999999999999</v>
      </c>
      <c r="C4538">
        <v>19.904199999999999</v>
      </c>
      <c r="D4538">
        <f t="shared" si="170"/>
        <v>-0.33000000000000185</v>
      </c>
      <c r="E4538">
        <f t="shared" si="171"/>
        <v>-2.9143000000000008</v>
      </c>
    </row>
    <row r="4539" spans="1:5">
      <c r="A4539" s="7">
        <v>44322</v>
      </c>
      <c r="B4539">
        <v>18.39</v>
      </c>
      <c r="C4539">
        <v>20.377500000000001</v>
      </c>
      <c r="D4539">
        <f t="shared" si="170"/>
        <v>-0.75999999999999801</v>
      </c>
      <c r="E4539">
        <f t="shared" si="171"/>
        <v>0.47330000000000183</v>
      </c>
    </row>
    <row r="4540" spans="1:5">
      <c r="A4540" s="7">
        <v>44323</v>
      </c>
      <c r="B4540">
        <v>16.690000000000001</v>
      </c>
      <c r="C4540">
        <v>18.383800000000001</v>
      </c>
      <c r="D4540">
        <f t="shared" si="170"/>
        <v>-1.6999999999999993</v>
      </c>
      <c r="E4540">
        <f t="shared" si="171"/>
        <v>-1.9937000000000005</v>
      </c>
    </row>
    <row r="4541" spans="1:5">
      <c r="A4541" s="7">
        <v>44326</v>
      </c>
      <c r="B4541">
        <v>19.66</v>
      </c>
      <c r="C4541">
        <v>18.501899999999999</v>
      </c>
      <c r="D4541">
        <f t="shared" si="170"/>
        <v>2.9699999999999989</v>
      </c>
      <c r="E4541">
        <f t="shared" si="171"/>
        <v>0.11809999999999832</v>
      </c>
    </row>
    <row r="4542" spans="1:5">
      <c r="A4542" s="7">
        <v>44327</v>
      </c>
      <c r="B4542">
        <v>21.84</v>
      </c>
      <c r="C4542">
        <v>22.557300000000001</v>
      </c>
      <c r="D4542">
        <f t="shared" si="170"/>
        <v>2.1799999999999997</v>
      </c>
      <c r="E4542">
        <f t="shared" si="171"/>
        <v>4.0554000000000023</v>
      </c>
    </row>
    <row r="4543" spans="1:5">
      <c r="A4543" s="7">
        <v>44328</v>
      </c>
      <c r="B4543">
        <v>27.59</v>
      </c>
      <c r="C4543">
        <v>23.938700000000001</v>
      </c>
      <c r="D4543">
        <f t="shared" si="170"/>
        <v>5.75</v>
      </c>
      <c r="E4543">
        <f t="shared" si="171"/>
        <v>1.3813999999999993</v>
      </c>
    </row>
    <row r="4544" spans="1:5">
      <c r="A4544" s="7">
        <v>44329</v>
      </c>
      <c r="B4544">
        <v>23.13</v>
      </c>
      <c r="C4544">
        <v>23.349799999999998</v>
      </c>
      <c r="D4544">
        <f t="shared" si="170"/>
        <v>-4.4600000000000009</v>
      </c>
      <c r="E4544">
        <f t="shared" si="171"/>
        <v>-0.58890000000000242</v>
      </c>
    </row>
    <row r="4545" spans="1:5">
      <c r="A4545" s="7">
        <v>44330</v>
      </c>
      <c r="B4545">
        <v>18.809999999999999</v>
      </c>
      <c r="C4545">
        <v>19.5457</v>
      </c>
      <c r="D4545">
        <f t="shared" si="170"/>
        <v>-4.32</v>
      </c>
      <c r="E4545">
        <f t="shared" si="171"/>
        <v>-3.8040999999999983</v>
      </c>
    </row>
    <row r="4546" spans="1:5">
      <c r="A4546" s="7">
        <v>44333</v>
      </c>
      <c r="B4546">
        <v>19.72</v>
      </c>
      <c r="C4546">
        <v>21.805199999999999</v>
      </c>
      <c r="D4546">
        <f t="shared" si="170"/>
        <v>0.91000000000000014</v>
      </c>
      <c r="E4546">
        <f t="shared" si="171"/>
        <v>2.2594999999999992</v>
      </c>
    </row>
    <row r="4547" spans="1:5">
      <c r="A4547" s="7">
        <v>44334</v>
      </c>
      <c r="B4547">
        <v>21.34</v>
      </c>
      <c r="C4547">
        <v>21.308199999999999</v>
      </c>
      <c r="D4547">
        <f t="shared" si="170"/>
        <v>1.620000000000001</v>
      </c>
      <c r="E4547">
        <f t="shared" si="171"/>
        <v>-0.49699999999999989</v>
      </c>
    </row>
    <row r="4548" spans="1:5">
      <c r="A4548" s="7">
        <v>44335</v>
      </c>
      <c r="B4548">
        <v>22.18</v>
      </c>
      <c r="C4548">
        <v>24.4802</v>
      </c>
      <c r="D4548">
        <f t="shared" si="170"/>
        <v>0.83999999999999986</v>
      </c>
      <c r="E4548">
        <f t="shared" si="171"/>
        <v>3.1720000000000006</v>
      </c>
    </row>
    <row r="4549" spans="1:5">
      <c r="A4549" s="7">
        <v>44336</v>
      </c>
      <c r="B4549">
        <v>20.67</v>
      </c>
      <c r="C4549">
        <v>22.1023</v>
      </c>
      <c r="D4549">
        <f t="shared" si="170"/>
        <v>-1.509999999999998</v>
      </c>
      <c r="E4549">
        <f t="shared" si="171"/>
        <v>-2.3779000000000003</v>
      </c>
    </row>
    <row r="4550" spans="1:5">
      <c r="A4550" s="7">
        <v>44337</v>
      </c>
      <c r="B4550">
        <v>20.149999999999999</v>
      </c>
      <c r="C4550">
        <v>20.3521</v>
      </c>
      <c r="D4550">
        <f t="shared" si="170"/>
        <v>-0.52000000000000313</v>
      </c>
      <c r="E4550">
        <f t="shared" si="171"/>
        <v>-1.7501999999999995</v>
      </c>
    </row>
    <row r="4551" spans="1:5">
      <c r="A4551" s="7">
        <v>44340</v>
      </c>
      <c r="B4551">
        <v>18.399999999999999</v>
      </c>
      <c r="C4551">
        <v>19.2364</v>
      </c>
      <c r="D4551">
        <f t="shared" si="170"/>
        <v>-1.75</v>
      </c>
      <c r="E4551">
        <f t="shared" si="171"/>
        <v>-1.1157000000000004</v>
      </c>
    </row>
    <row r="4552" spans="1:5">
      <c r="A4552" s="7">
        <v>44341</v>
      </c>
      <c r="B4552">
        <v>18.84</v>
      </c>
      <c r="C4552">
        <v>19.081600000000002</v>
      </c>
      <c r="D4552">
        <f t="shared" si="170"/>
        <v>0.44000000000000128</v>
      </c>
      <c r="E4552">
        <f t="shared" si="171"/>
        <v>-0.15479999999999805</v>
      </c>
    </row>
    <row r="4553" spans="1:5">
      <c r="A4553" s="7">
        <v>44342</v>
      </c>
      <c r="B4553">
        <v>17.36</v>
      </c>
      <c r="C4553">
        <v>18.282299999999999</v>
      </c>
      <c r="D4553">
        <f t="shared" si="170"/>
        <v>-1.4800000000000004</v>
      </c>
      <c r="E4553">
        <f t="shared" si="171"/>
        <v>-0.79930000000000234</v>
      </c>
    </row>
    <row r="4554" spans="1:5">
      <c r="A4554" s="7">
        <v>44343</v>
      </c>
      <c r="B4554">
        <v>16.739999999999998</v>
      </c>
      <c r="C4554">
        <v>17.822700000000001</v>
      </c>
      <c r="D4554">
        <f t="shared" si="170"/>
        <v>-0.62000000000000099</v>
      </c>
      <c r="E4554">
        <f t="shared" si="171"/>
        <v>-0.45959999999999823</v>
      </c>
    </row>
    <row r="4555" spans="1:5">
      <c r="A4555" s="7">
        <v>44344</v>
      </c>
      <c r="B4555">
        <v>16.760000000000002</v>
      </c>
      <c r="C4555">
        <v>17.1662</v>
      </c>
      <c r="D4555">
        <f t="shared" si="170"/>
        <v>2.0000000000003126E-2</v>
      </c>
      <c r="E4555">
        <f t="shared" si="171"/>
        <v>-0.65650000000000119</v>
      </c>
    </row>
    <row r="4556" spans="1:5">
      <c r="A4556" s="7">
        <v>44347</v>
      </c>
      <c r="B4556">
        <v>16.760000000000002</v>
      </c>
      <c r="C4556">
        <v>19.098099999999999</v>
      </c>
      <c r="D4556">
        <f t="shared" si="170"/>
        <v>0</v>
      </c>
      <c r="E4556">
        <f t="shared" si="171"/>
        <v>1.9318999999999988</v>
      </c>
    </row>
    <row r="4557" spans="1:5">
      <c r="A4557" s="7">
        <v>44348</v>
      </c>
      <c r="B4557">
        <v>17.899999999999999</v>
      </c>
      <c r="C4557">
        <v>18.772600000000001</v>
      </c>
      <c r="D4557">
        <f t="shared" si="170"/>
        <v>1.139999999999997</v>
      </c>
      <c r="E4557">
        <f t="shared" si="171"/>
        <v>-0.32549999999999812</v>
      </c>
    </row>
    <row r="4558" spans="1:5">
      <c r="A4558" s="7">
        <v>44349</v>
      </c>
      <c r="B4558">
        <v>17.48</v>
      </c>
      <c r="C4558">
        <v>17.848099999999999</v>
      </c>
      <c r="D4558">
        <f t="shared" si="170"/>
        <v>-0.41999999999999815</v>
      </c>
      <c r="E4558">
        <f t="shared" si="171"/>
        <v>-0.92450000000000188</v>
      </c>
    </row>
    <row r="4559" spans="1:5">
      <c r="A4559" s="7">
        <v>44350</v>
      </c>
      <c r="B4559">
        <v>18.04</v>
      </c>
      <c r="C4559">
        <v>18.244599999999998</v>
      </c>
      <c r="D4559">
        <f t="shared" si="170"/>
        <v>0.55999999999999872</v>
      </c>
      <c r="E4559">
        <f t="shared" si="171"/>
        <v>0.39649999999999963</v>
      </c>
    </row>
    <row r="4560" spans="1:5">
      <c r="A4560" s="7">
        <v>44351</v>
      </c>
      <c r="B4560">
        <v>16.420000000000002</v>
      </c>
      <c r="C4560">
        <v>17.376000000000001</v>
      </c>
      <c r="D4560">
        <f t="shared" ref="D4560:D4623" si="172">B4560-B4559</f>
        <v>-1.6199999999999974</v>
      </c>
      <c r="E4560">
        <f t="shared" ref="E4560:E4623" si="173">C4560-C4559</f>
        <v>-0.86859999999999715</v>
      </c>
    </row>
    <row r="4561" spans="1:5">
      <c r="A4561" s="7">
        <v>44354</v>
      </c>
      <c r="B4561">
        <v>16.420000000000002</v>
      </c>
      <c r="C4561">
        <v>17.710999999999999</v>
      </c>
      <c r="D4561">
        <f t="shared" si="172"/>
        <v>0</v>
      </c>
      <c r="E4561">
        <f t="shared" si="173"/>
        <v>0.3349999999999973</v>
      </c>
    </row>
    <row r="4562" spans="1:5">
      <c r="A4562" s="7">
        <v>44355</v>
      </c>
      <c r="B4562">
        <v>17.07</v>
      </c>
      <c r="C4562">
        <v>17.724699999999999</v>
      </c>
      <c r="D4562">
        <f t="shared" si="172"/>
        <v>0.64999999999999858</v>
      </c>
      <c r="E4562">
        <f t="shared" si="173"/>
        <v>1.3700000000000045E-2</v>
      </c>
    </row>
    <row r="4563" spans="1:5">
      <c r="A4563" s="7">
        <v>44356</v>
      </c>
      <c r="B4563">
        <v>17.89</v>
      </c>
      <c r="C4563">
        <v>17.232199999999999</v>
      </c>
      <c r="D4563">
        <f t="shared" si="172"/>
        <v>0.82000000000000028</v>
      </c>
      <c r="E4563">
        <f t="shared" si="173"/>
        <v>-0.49249999999999972</v>
      </c>
    </row>
    <row r="4564" spans="1:5">
      <c r="A4564" s="7">
        <v>44357</v>
      </c>
      <c r="B4564">
        <v>16.100000000000001</v>
      </c>
      <c r="C4564">
        <v>16.656500000000001</v>
      </c>
      <c r="D4564">
        <f t="shared" si="172"/>
        <v>-1.7899999999999991</v>
      </c>
      <c r="E4564">
        <f t="shared" si="173"/>
        <v>-0.57569999999999766</v>
      </c>
    </row>
    <row r="4565" spans="1:5">
      <c r="A4565" s="7">
        <v>44358</v>
      </c>
      <c r="B4565">
        <v>15.65</v>
      </c>
      <c r="C4565">
        <v>15.1511</v>
      </c>
      <c r="D4565">
        <f t="shared" si="172"/>
        <v>-0.45000000000000107</v>
      </c>
      <c r="E4565">
        <f t="shared" si="173"/>
        <v>-1.5054000000000016</v>
      </c>
    </row>
    <row r="4566" spans="1:5">
      <c r="A4566" s="7">
        <v>44361</v>
      </c>
      <c r="B4566">
        <v>16.39</v>
      </c>
      <c r="C4566">
        <v>16.049499999999998</v>
      </c>
      <c r="D4566">
        <f t="shared" si="172"/>
        <v>0.74000000000000021</v>
      </c>
      <c r="E4566">
        <f t="shared" si="173"/>
        <v>0.89839999999999876</v>
      </c>
    </row>
    <row r="4567" spans="1:5">
      <c r="A4567" s="7">
        <v>44362</v>
      </c>
      <c r="B4567">
        <v>17.02</v>
      </c>
      <c r="C4567">
        <v>16.4055</v>
      </c>
      <c r="D4567">
        <f t="shared" si="172"/>
        <v>0.62999999999999901</v>
      </c>
      <c r="E4567">
        <f t="shared" si="173"/>
        <v>0.35600000000000165</v>
      </c>
    </row>
    <row r="4568" spans="1:5">
      <c r="A4568" s="7">
        <v>44363</v>
      </c>
      <c r="B4568">
        <v>18.149999999999999</v>
      </c>
      <c r="C4568">
        <v>16.177199999999999</v>
      </c>
      <c r="D4568">
        <f t="shared" si="172"/>
        <v>1.129999999999999</v>
      </c>
      <c r="E4568">
        <f t="shared" si="173"/>
        <v>-0.22830000000000084</v>
      </c>
    </row>
    <row r="4569" spans="1:5">
      <c r="A4569" s="7">
        <v>44364</v>
      </c>
      <c r="B4569">
        <v>17.75</v>
      </c>
      <c r="C4569">
        <v>17.080400000000001</v>
      </c>
      <c r="D4569">
        <f t="shared" si="172"/>
        <v>-0.39999999999999858</v>
      </c>
      <c r="E4569">
        <f t="shared" si="173"/>
        <v>0.90320000000000178</v>
      </c>
    </row>
    <row r="4570" spans="1:5">
      <c r="A4570" s="7">
        <v>44365</v>
      </c>
      <c r="B4570">
        <v>20.7</v>
      </c>
      <c r="C4570">
        <v>20.763400000000001</v>
      </c>
      <c r="D4570">
        <f t="shared" si="172"/>
        <v>2.9499999999999993</v>
      </c>
      <c r="E4570">
        <f t="shared" si="173"/>
        <v>3.6829999999999998</v>
      </c>
    </row>
    <row r="4571" spans="1:5">
      <c r="A4571" s="7">
        <v>44368</v>
      </c>
      <c r="B4571">
        <v>17.89</v>
      </c>
      <c r="C4571">
        <v>19.4847</v>
      </c>
      <c r="D4571">
        <f t="shared" si="172"/>
        <v>-2.8099999999999987</v>
      </c>
      <c r="E4571">
        <f t="shared" si="173"/>
        <v>-1.2787000000000006</v>
      </c>
    </row>
    <row r="4572" spans="1:5">
      <c r="A4572" s="7">
        <v>44369</v>
      </c>
      <c r="B4572">
        <v>16.66</v>
      </c>
      <c r="C4572">
        <v>17.5733</v>
      </c>
      <c r="D4572">
        <f t="shared" si="172"/>
        <v>-1.2300000000000004</v>
      </c>
      <c r="E4572">
        <f t="shared" si="173"/>
        <v>-1.9114000000000004</v>
      </c>
    </row>
    <row r="4573" spans="1:5">
      <c r="A4573" s="7">
        <v>44370</v>
      </c>
      <c r="B4573">
        <v>16.32</v>
      </c>
      <c r="C4573">
        <v>18.548999999999999</v>
      </c>
      <c r="D4573">
        <f t="shared" si="172"/>
        <v>-0.33999999999999986</v>
      </c>
      <c r="E4573">
        <f t="shared" si="173"/>
        <v>0.97569999999999979</v>
      </c>
    </row>
    <row r="4574" spans="1:5">
      <c r="A4574" s="7">
        <v>44371</v>
      </c>
      <c r="B4574">
        <v>15.97</v>
      </c>
      <c r="C4574">
        <v>17.351800000000001</v>
      </c>
      <c r="D4574">
        <f t="shared" si="172"/>
        <v>-0.34999999999999964</v>
      </c>
      <c r="E4574">
        <f t="shared" si="173"/>
        <v>-1.1971999999999987</v>
      </c>
    </row>
    <row r="4575" spans="1:5">
      <c r="A4575" s="7">
        <v>44372</v>
      </c>
      <c r="B4575">
        <v>15.62</v>
      </c>
      <c r="C4575">
        <v>16.682300000000001</v>
      </c>
      <c r="D4575">
        <f t="shared" si="172"/>
        <v>-0.35000000000000142</v>
      </c>
      <c r="E4575">
        <f t="shared" si="173"/>
        <v>-0.66949999999999932</v>
      </c>
    </row>
    <row r="4576" spans="1:5">
      <c r="A4576" s="7">
        <v>44375</v>
      </c>
      <c r="B4576">
        <v>15.76</v>
      </c>
      <c r="C4576">
        <v>17.645499999999998</v>
      </c>
      <c r="D4576">
        <f t="shared" si="172"/>
        <v>0.14000000000000057</v>
      </c>
      <c r="E4576">
        <f t="shared" si="173"/>
        <v>0.96319999999999695</v>
      </c>
    </row>
    <row r="4577" spans="1:5">
      <c r="A4577" s="7">
        <v>44376</v>
      </c>
      <c r="B4577">
        <v>16.02</v>
      </c>
      <c r="C4577">
        <v>16.9495</v>
      </c>
      <c r="D4577">
        <f t="shared" si="172"/>
        <v>0.25999999999999979</v>
      </c>
      <c r="E4577">
        <f t="shared" si="173"/>
        <v>-0.69599999999999795</v>
      </c>
    </row>
    <row r="4578" spans="1:5">
      <c r="A4578" s="7">
        <v>44377</v>
      </c>
      <c r="B4578">
        <v>15.83</v>
      </c>
      <c r="C4578">
        <v>18.184899999999999</v>
      </c>
      <c r="D4578">
        <f t="shared" si="172"/>
        <v>-0.1899999999999995</v>
      </c>
      <c r="E4578">
        <f t="shared" si="173"/>
        <v>1.2353999999999985</v>
      </c>
    </row>
    <row r="4579" spans="1:5">
      <c r="A4579" s="7">
        <v>44378</v>
      </c>
      <c r="B4579">
        <v>15.48</v>
      </c>
      <c r="C4579">
        <v>17.726700000000001</v>
      </c>
      <c r="D4579">
        <f t="shared" si="172"/>
        <v>-0.34999999999999964</v>
      </c>
      <c r="E4579">
        <f t="shared" si="173"/>
        <v>-0.45819999999999794</v>
      </c>
    </row>
    <row r="4580" spans="1:5">
      <c r="A4580" s="7">
        <v>44379</v>
      </c>
      <c r="B4580">
        <v>15.07</v>
      </c>
      <c r="C4580">
        <v>16.5747</v>
      </c>
      <c r="D4580">
        <f t="shared" si="172"/>
        <v>-0.41000000000000014</v>
      </c>
      <c r="E4580">
        <f t="shared" si="173"/>
        <v>-1.152000000000001</v>
      </c>
    </row>
    <row r="4581" spans="1:5">
      <c r="A4581" s="7">
        <v>44382</v>
      </c>
      <c r="B4581">
        <v>15.07</v>
      </c>
      <c r="C4581">
        <v>16.7545</v>
      </c>
      <c r="D4581">
        <f t="shared" si="172"/>
        <v>0</v>
      </c>
      <c r="E4581">
        <f t="shared" si="173"/>
        <v>0.17980000000000018</v>
      </c>
    </row>
    <row r="4582" spans="1:5">
      <c r="A4582" s="7">
        <v>44383</v>
      </c>
      <c r="B4582">
        <v>16.440000000000001</v>
      </c>
      <c r="C4582">
        <v>18.125499999999999</v>
      </c>
      <c r="D4582">
        <f t="shared" si="172"/>
        <v>1.370000000000001</v>
      </c>
      <c r="E4582">
        <f t="shared" si="173"/>
        <v>1.3709999999999987</v>
      </c>
    </row>
    <row r="4583" spans="1:5">
      <c r="A4583" s="7">
        <v>44384</v>
      </c>
      <c r="B4583">
        <v>16.2</v>
      </c>
      <c r="C4583">
        <v>17.316800000000001</v>
      </c>
      <c r="D4583">
        <f t="shared" si="172"/>
        <v>-0.24000000000000199</v>
      </c>
      <c r="E4583">
        <f t="shared" si="173"/>
        <v>-0.8086999999999982</v>
      </c>
    </row>
    <row r="4584" spans="1:5">
      <c r="A4584" s="7">
        <v>44385</v>
      </c>
      <c r="B4584">
        <v>19</v>
      </c>
      <c r="C4584">
        <v>19.965199999999999</v>
      </c>
      <c r="D4584">
        <f t="shared" si="172"/>
        <v>2.8000000000000007</v>
      </c>
      <c r="E4584">
        <f t="shared" si="173"/>
        <v>2.6483999999999988</v>
      </c>
    </row>
    <row r="4585" spans="1:5">
      <c r="A4585" s="7">
        <v>44386</v>
      </c>
      <c r="B4585">
        <v>16.18</v>
      </c>
      <c r="C4585">
        <v>17.950600000000001</v>
      </c>
      <c r="D4585">
        <f t="shared" si="172"/>
        <v>-2.8200000000000003</v>
      </c>
      <c r="E4585">
        <f t="shared" si="173"/>
        <v>-2.0145999999999979</v>
      </c>
    </row>
    <row r="4586" spans="1:5">
      <c r="A4586" s="7">
        <v>44389</v>
      </c>
      <c r="B4586">
        <v>16.170000000000002</v>
      </c>
      <c r="C4586">
        <v>17.952100000000002</v>
      </c>
      <c r="D4586">
        <f t="shared" si="172"/>
        <v>-9.9999999999980105E-3</v>
      </c>
      <c r="E4586">
        <f t="shared" si="173"/>
        <v>1.5000000000000568E-3</v>
      </c>
    </row>
    <row r="4587" spans="1:5">
      <c r="A4587" s="7">
        <v>44390</v>
      </c>
      <c r="B4587">
        <v>17.12</v>
      </c>
      <c r="C4587">
        <v>17.998899999999999</v>
      </c>
      <c r="D4587">
        <f t="shared" si="172"/>
        <v>0.94999999999999929</v>
      </c>
      <c r="E4587">
        <f t="shared" si="173"/>
        <v>4.679999999999751E-2</v>
      </c>
    </row>
    <row r="4588" spans="1:5">
      <c r="A4588" s="7">
        <v>44391</v>
      </c>
      <c r="B4588">
        <v>16.329999999999998</v>
      </c>
      <c r="C4588">
        <v>17.684100000000001</v>
      </c>
      <c r="D4588">
        <f t="shared" si="172"/>
        <v>-0.7900000000000027</v>
      </c>
      <c r="E4588">
        <f t="shared" si="173"/>
        <v>-0.31479999999999819</v>
      </c>
    </row>
    <row r="4589" spans="1:5">
      <c r="A4589" s="7">
        <v>44392</v>
      </c>
      <c r="B4589">
        <v>17.010000000000002</v>
      </c>
      <c r="C4589">
        <v>18.641999999999999</v>
      </c>
      <c r="D4589">
        <f t="shared" si="172"/>
        <v>0.68000000000000327</v>
      </c>
      <c r="E4589">
        <f t="shared" si="173"/>
        <v>0.95789999999999864</v>
      </c>
    </row>
    <row r="4590" spans="1:5">
      <c r="A4590" s="7">
        <v>44393</v>
      </c>
      <c r="B4590">
        <v>18.45</v>
      </c>
      <c r="C4590">
        <v>19.453700000000001</v>
      </c>
      <c r="D4590">
        <f t="shared" si="172"/>
        <v>1.4399999999999977</v>
      </c>
      <c r="E4590">
        <f t="shared" si="173"/>
        <v>0.81170000000000186</v>
      </c>
    </row>
    <row r="4591" spans="1:5">
      <c r="A4591" s="7">
        <v>44396</v>
      </c>
      <c r="B4591">
        <v>22.5</v>
      </c>
      <c r="C4591">
        <v>25.4361</v>
      </c>
      <c r="D4591">
        <f t="shared" si="172"/>
        <v>4.0500000000000007</v>
      </c>
      <c r="E4591">
        <f t="shared" si="173"/>
        <v>5.9823999999999984</v>
      </c>
    </row>
    <row r="4592" spans="1:5">
      <c r="A4592" s="7">
        <v>44397</v>
      </c>
      <c r="B4592">
        <v>19.73</v>
      </c>
      <c r="C4592">
        <v>24.4923</v>
      </c>
      <c r="D4592">
        <f t="shared" si="172"/>
        <v>-2.7699999999999996</v>
      </c>
      <c r="E4592">
        <f t="shared" si="173"/>
        <v>-0.94379999999999953</v>
      </c>
    </row>
    <row r="4593" spans="1:5">
      <c r="A4593" s="7">
        <v>44398</v>
      </c>
      <c r="B4593">
        <v>17.91</v>
      </c>
      <c r="C4593">
        <v>21.524100000000001</v>
      </c>
      <c r="D4593">
        <f t="shared" si="172"/>
        <v>-1.8200000000000003</v>
      </c>
      <c r="E4593">
        <f t="shared" si="173"/>
        <v>-2.9681999999999995</v>
      </c>
    </row>
    <row r="4594" spans="1:5">
      <c r="A4594" s="7">
        <v>44399</v>
      </c>
      <c r="B4594">
        <v>17.690000000000001</v>
      </c>
      <c r="C4594">
        <v>19.9131</v>
      </c>
      <c r="D4594">
        <f t="shared" si="172"/>
        <v>-0.21999999999999886</v>
      </c>
      <c r="E4594">
        <f t="shared" si="173"/>
        <v>-1.6110000000000007</v>
      </c>
    </row>
    <row r="4595" spans="1:5">
      <c r="A4595" s="7">
        <v>44400</v>
      </c>
      <c r="B4595">
        <v>17.2</v>
      </c>
      <c r="C4595">
        <v>17.552700000000002</v>
      </c>
      <c r="D4595">
        <f t="shared" si="172"/>
        <v>-0.49000000000000199</v>
      </c>
      <c r="E4595">
        <f t="shared" si="173"/>
        <v>-2.3603999999999985</v>
      </c>
    </row>
    <row r="4596" spans="1:5">
      <c r="A4596" s="7">
        <v>44403</v>
      </c>
      <c r="B4596">
        <v>17.579999999999998</v>
      </c>
      <c r="C4596">
        <v>18.532299999999999</v>
      </c>
      <c r="D4596">
        <f t="shared" si="172"/>
        <v>0.37999999999999901</v>
      </c>
      <c r="E4596">
        <f t="shared" si="173"/>
        <v>0.97959999999999781</v>
      </c>
    </row>
    <row r="4597" spans="1:5">
      <c r="A4597" s="7">
        <v>44404</v>
      </c>
      <c r="B4597">
        <v>19.36</v>
      </c>
      <c r="C4597">
        <v>21.356300000000001</v>
      </c>
      <c r="D4597">
        <f t="shared" si="172"/>
        <v>1.7800000000000011</v>
      </c>
      <c r="E4597">
        <f t="shared" si="173"/>
        <v>2.8240000000000016</v>
      </c>
    </row>
    <row r="4598" spans="1:5">
      <c r="A4598" s="7">
        <v>44405</v>
      </c>
      <c r="B4598">
        <v>18.309999999999999</v>
      </c>
      <c r="C4598">
        <v>19.480899999999998</v>
      </c>
      <c r="D4598">
        <f t="shared" si="172"/>
        <v>-1.0500000000000007</v>
      </c>
      <c r="E4598">
        <f t="shared" si="173"/>
        <v>-1.8754000000000026</v>
      </c>
    </row>
    <row r="4599" spans="1:5">
      <c r="A4599" s="7">
        <v>44406</v>
      </c>
      <c r="B4599">
        <v>17.7</v>
      </c>
      <c r="C4599">
        <v>19.255600000000001</v>
      </c>
      <c r="D4599">
        <f t="shared" si="172"/>
        <v>-0.60999999999999943</v>
      </c>
      <c r="E4599">
        <f t="shared" si="173"/>
        <v>-0.22529999999999717</v>
      </c>
    </row>
    <row r="4600" spans="1:5">
      <c r="A4600" s="7">
        <v>44407</v>
      </c>
      <c r="B4600">
        <v>18.239999999999998</v>
      </c>
      <c r="C4600">
        <v>20.9392</v>
      </c>
      <c r="D4600">
        <f t="shared" si="172"/>
        <v>0.53999999999999915</v>
      </c>
      <c r="E4600">
        <f t="shared" si="173"/>
        <v>1.6835999999999984</v>
      </c>
    </row>
    <row r="4601" spans="1:5">
      <c r="A4601" s="7">
        <v>44410</v>
      </c>
      <c r="B4601">
        <v>19.46</v>
      </c>
      <c r="C4601">
        <v>19.839500000000001</v>
      </c>
      <c r="D4601">
        <f t="shared" si="172"/>
        <v>1.2200000000000024</v>
      </c>
      <c r="E4601">
        <f t="shared" si="173"/>
        <v>-1.0996999999999986</v>
      </c>
    </row>
    <row r="4602" spans="1:5">
      <c r="A4602" s="7">
        <v>44411</v>
      </c>
      <c r="B4602">
        <v>18.04</v>
      </c>
      <c r="C4602">
        <v>20.223299999999998</v>
      </c>
      <c r="D4602">
        <f t="shared" si="172"/>
        <v>-1.4200000000000017</v>
      </c>
      <c r="E4602">
        <f t="shared" si="173"/>
        <v>0.38379999999999725</v>
      </c>
    </row>
    <row r="4603" spans="1:5">
      <c r="A4603" s="7">
        <v>44412</v>
      </c>
      <c r="B4603">
        <v>17.97</v>
      </c>
      <c r="C4603">
        <v>19.212900000000001</v>
      </c>
      <c r="D4603">
        <f t="shared" si="172"/>
        <v>-7.0000000000000284E-2</v>
      </c>
      <c r="E4603">
        <f t="shared" si="173"/>
        <v>-1.0103999999999971</v>
      </c>
    </row>
    <row r="4604" spans="1:5">
      <c r="A4604" s="7">
        <v>44413</v>
      </c>
      <c r="B4604">
        <v>17.28</v>
      </c>
      <c r="C4604">
        <v>18.249199999999998</v>
      </c>
      <c r="D4604">
        <f t="shared" si="172"/>
        <v>-0.68999999999999773</v>
      </c>
      <c r="E4604">
        <f t="shared" si="173"/>
        <v>-0.96370000000000289</v>
      </c>
    </row>
    <row r="4605" spans="1:5">
      <c r="A4605" s="7">
        <v>44414</v>
      </c>
      <c r="B4605">
        <v>16.149999999999999</v>
      </c>
      <c r="C4605">
        <v>17.888300000000001</v>
      </c>
      <c r="D4605">
        <f t="shared" si="172"/>
        <v>-1.1300000000000026</v>
      </c>
      <c r="E4605">
        <f t="shared" si="173"/>
        <v>-0.36089999999999733</v>
      </c>
    </row>
    <row r="4606" spans="1:5">
      <c r="A4606" s="7">
        <v>44417</v>
      </c>
      <c r="B4606">
        <v>16.72</v>
      </c>
      <c r="C4606">
        <v>17.550799999999999</v>
      </c>
      <c r="D4606">
        <f t="shared" si="172"/>
        <v>0.57000000000000028</v>
      </c>
      <c r="E4606">
        <f t="shared" si="173"/>
        <v>-0.33750000000000213</v>
      </c>
    </row>
    <row r="4607" spans="1:5">
      <c r="A4607" s="7">
        <v>44418</v>
      </c>
      <c r="B4607">
        <v>16.79</v>
      </c>
      <c r="C4607">
        <v>17.275200000000002</v>
      </c>
      <c r="D4607">
        <f t="shared" si="172"/>
        <v>7.0000000000000284E-2</v>
      </c>
      <c r="E4607">
        <f t="shared" si="173"/>
        <v>-0.27559999999999718</v>
      </c>
    </row>
    <row r="4608" spans="1:5">
      <c r="A4608" s="7">
        <v>44419</v>
      </c>
      <c r="B4608">
        <v>16.059999999999999</v>
      </c>
      <c r="C4608">
        <v>17.038</v>
      </c>
      <c r="D4608">
        <f t="shared" si="172"/>
        <v>-0.73000000000000043</v>
      </c>
      <c r="E4608">
        <f t="shared" si="173"/>
        <v>-0.23720000000000141</v>
      </c>
    </row>
    <row r="4609" spans="1:5">
      <c r="A4609" s="7">
        <v>44420</v>
      </c>
      <c r="B4609">
        <v>15.59</v>
      </c>
      <c r="C4609">
        <v>16.107299999999999</v>
      </c>
      <c r="D4609">
        <f t="shared" si="172"/>
        <v>-0.46999999999999886</v>
      </c>
      <c r="E4609">
        <f t="shared" si="173"/>
        <v>-0.93070000000000164</v>
      </c>
    </row>
    <row r="4610" spans="1:5">
      <c r="A4610" s="7">
        <v>44421</v>
      </c>
      <c r="B4610">
        <v>15.45</v>
      </c>
      <c r="C4610">
        <v>15.8002</v>
      </c>
      <c r="D4610">
        <f t="shared" si="172"/>
        <v>-0.14000000000000057</v>
      </c>
      <c r="E4610">
        <f t="shared" si="173"/>
        <v>-0.30709999999999837</v>
      </c>
    </row>
    <row r="4611" spans="1:5">
      <c r="A4611" s="7">
        <v>44424</v>
      </c>
      <c r="B4611">
        <v>16.12</v>
      </c>
      <c r="C4611">
        <v>18.002500000000001</v>
      </c>
      <c r="D4611">
        <f t="shared" si="172"/>
        <v>0.67000000000000171</v>
      </c>
      <c r="E4611">
        <f t="shared" si="173"/>
        <v>2.202300000000001</v>
      </c>
    </row>
    <row r="4612" spans="1:5">
      <c r="A4612" s="7">
        <v>44425</v>
      </c>
      <c r="B4612">
        <v>17.91</v>
      </c>
      <c r="C4612">
        <v>18.3901</v>
      </c>
      <c r="D4612">
        <f t="shared" si="172"/>
        <v>1.7899999999999991</v>
      </c>
      <c r="E4612">
        <f t="shared" si="173"/>
        <v>0.38759999999999906</v>
      </c>
    </row>
    <row r="4613" spans="1:5">
      <c r="A4613" s="7">
        <v>44426</v>
      </c>
      <c r="B4613">
        <v>21.57</v>
      </c>
      <c r="C4613">
        <v>18.470500000000001</v>
      </c>
      <c r="D4613">
        <f t="shared" si="172"/>
        <v>3.66</v>
      </c>
      <c r="E4613">
        <f t="shared" si="173"/>
        <v>8.0400000000000915E-2</v>
      </c>
    </row>
    <row r="4614" spans="1:5">
      <c r="A4614" s="7">
        <v>44427</v>
      </c>
      <c r="B4614">
        <v>21.67</v>
      </c>
      <c r="C4614">
        <v>22.1296</v>
      </c>
      <c r="D4614">
        <f t="shared" si="172"/>
        <v>0.10000000000000142</v>
      </c>
      <c r="E4614">
        <f t="shared" si="173"/>
        <v>3.6590999999999987</v>
      </c>
    </row>
    <row r="4615" spans="1:5">
      <c r="A4615" s="7">
        <v>44428</v>
      </c>
      <c r="B4615">
        <v>18.559999999999999</v>
      </c>
      <c r="C4615">
        <v>20.1509</v>
      </c>
      <c r="D4615">
        <f t="shared" si="172"/>
        <v>-3.110000000000003</v>
      </c>
      <c r="E4615">
        <f t="shared" si="173"/>
        <v>-1.9786999999999999</v>
      </c>
    </row>
    <row r="4616" spans="1:5">
      <c r="A4616" s="7">
        <v>44431</v>
      </c>
      <c r="B4616">
        <v>17.149999999999999</v>
      </c>
      <c r="C4616">
        <v>17.894300000000001</v>
      </c>
      <c r="D4616">
        <f t="shared" si="172"/>
        <v>-1.4100000000000001</v>
      </c>
      <c r="E4616">
        <f t="shared" si="173"/>
        <v>-2.2565999999999988</v>
      </c>
    </row>
    <row r="4617" spans="1:5">
      <c r="A4617" s="7">
        <v>44432</v>
      </c>
      <c r="B4617">
        <v>17.22</v>
      </c>
      <c r="C4617">
        <v>18.0943</v>
      </c>
      <c r="D4617">
        <f t="shared" si="172"/>
        <v>7.0000000000000284E-2</v>
      </c>
      <c r="E4617">
        <f t="shared" si="173"/>
        <v>0.19999999999999929</v>
      </c>
    </row>
    <row r="4618" spans="1:5">
      <c r="A4618" s="7">
        <v>44433</v>
      </c>
      <c r="B4618">
        <v>16.79</v>
      </c>
      <c r="C4618">
        <v>17.830200000000001</v>
      </c>
      <c r="D4618">
        <f t="shared" si="172"/>
        <v>-0.42999999999999972</v>
      </c>
      <c r="E4618">
        <f t="shared" si="173"/>
        <v>-0.26409999999999911</v>
      </c>
    </row>
    <row r="4619" spans="1:5">
      <c r="A4619" s="7">
        <v>44434</v>
      </c>
      <c r="B4619">
        <v>18.84</v>
      </c>
      <c r="C4619">
        <v>19.0944</v>
      </c>
      <c r="D4619">
        <f t="shared" si="172"/>
        <v>2.0500000000000007</v>
      </c>
      <c r="E4619">
        <f t="shared" si="173"/>
        <v>1.2641999999999989</v>
      </c>
    </row>
    <row r="4620" spans="1:5">
      <c r="A4620" s="7">
        <v>44435</v>
      </c>
      <c r="B4620">
        <v>16.39</v>
      </c>
      <c r="C4620">
        <v>17.600300000000001</v>
      </c>
      <c r="D4620">
        <f t="shared" si="172"/>
        <v>-2.4499999999999993</v>
      </c>
      <c r="E4620">
        <f t="shared" si="173"/>
        <v>-1.4940999999999995</v>
      </c>
    </row>
    <row r="4621" spans="1:5">
      <c r="A4621" s="7">
        <v>44438</v>
      </c>
      <c r="B4621">
        <v>16.190000000000001</v>
      </c>
      <c r="C4621">
        <v>17.498000000000001</v>
      </c>
      <c r="D4621">
        <f t="shared" si="172"/>
        <v>-0.19999999999999929</v>
      </c>
      <c r="E4621">
        <f t="shared" si="173"/>
        <v>-0.10229999999999961</v>
      </c>
    </row>
    <row r="4622" spans="1:5">
      <c r="A4622" s="7">
        <v>44439</v>
      </c>
      <c r="B4622">
        <v>16.48</v>
      </c>
      <c r="C4622">
        <v>18.7654</v>
      </c>
      <c r="D4622">
        <f t="shared" si="172"/>
        <v>0.28999999999999915</v>
      </c>
      <c r="E4622">
        <f t="shared" si="173"/>
        <v>1.2673999999999985</v>
      </c>
    </row>
    <row r="4623" spans="1:5">
      <c r="A4623" s="7">
        <v>44440</v>
      </c>
      <c r="B4623">
        <v>16.11</v>
      </c>
      <c r="C4623">
        <v>17.4679</v>
      </c>
      <c r="D4623">
        <f t="shared" si="172"/>
        <v>-0.37000000000000099</v>
      </c>
      <c r="E4623">
        <f t="shared" si="173"/>
        <v>-1.2974999999999994</v>
      </c>
    </row>
    <row r="4624" spans="1:5">
      <c r="A4624" s="7">
        <v>44441</v>
      </c>
      <c r="B4624">
        <v>16.41</v>
      </c>
      <c r="C4624">
        <v>16.972100000000001</v>
      </c>
      <c r="D4624">
        <f t="shared" ref="D4624:D4687" si="174">B4624-B4623</f>
        <v>0.30000000000000071</v>
      </c>
      <c r="E4624">
        <f t="shared" ref="E4624:E4687" si="175">C4624-C4623</f>
        <v>-0.49579999999999913</v>
      </c>
    </row>
    <row r="4625" spans="1:5">
      <c r="A4625" s="7">
        <v>44442</v>
      </c>
      <c r="B4625">
        <v>16.41</v>
      </c>
      <c r="C4625">
        <v>18.1919</v>
      </c>
      <c r="D4625">
        <f t="shared" si="174"/>
        <v>0</v>
      </c>
      <c r="E4625">
        <f t="shared" si="175"/>
        <v>1.2197999999999993</v>
      </c>
    </row>
    <row r="4626" spans="1:5">
      <c r="A4626" s="7">
        <v>44445</v>
      </c>
      <c r="B4626">
        <v>16.41</v>
      </c>
      <c r="C4626">
        <v>17.555099999999999</v>
      </c>
      <c r="D4626">
        <f t="shared" si="174"/>
        <v>0</v>
      </c>
      <c r="E4626">
        <f t="shared" si="175"/>
        <v>-0.63680000000000092</v>
      </c>
    </row>
    <row r="4627" spans="1:5">
      <c r="A4627" s="7">
        <v>44446</v>
      </c>
      <c r="B4627">
        <v>18.14</v>
      </c>
      <c r="C4627">
        <v>18.600000000000001</v>
      </c>
      <c r="D4627">
        <f t="shared" si="174"/>
        <v>1.7300000000000004</v>
      </c>
      <c r="E4627">
        <f t="shared" si="175"/>
        <v>1.0449000000000019</v>
      </c>
    </row>
    <row r="4628" spans="1:5">
      <c r="A4628" s="7">
        <v>44447</v>
      </c>
      <c r="B4628">
        <v>17.96</v>
      </c>
      <c r="C4628">
        <v>20.492699999999999</v>
      </c>
      <c r="D4628">
        <f t="shared" si="174"/>
        <v>-0.17999999999999972</v>
      </c>
      <c r="E4628">
        <f t="shared" si="175"/>
        <v>1.8926999999999978</v>
      </c>
    </row>
    <row r="4629" spans="1:5">
      <c r="A4629" s="7">
        <v>44448</v>
      </c>
      <c r="B4629">
        <v>18.8</v>
      </c>
      <c r="C4629">
        <v>19.641200000000001</v>
      </c>
      <c r="D4629">
        <f t="shared" si="174"/>
        <v>0.83999999999999986</v>
      </c>
      <c r="E4629">
        <f t="shared" si="175"/>
        <v>-0.85149999999999793</v>
      </c>
    </row>
    <row r="4630" spans="1:5">
      <c r="A4630" s="7">
        <v>44449</v>
      </c>
      <c r="B4630">
        <v>20.95</v>
      </c>
      <c r="C4630">
        <v>20.356999999999999</v>
      </c>
      <c r="D4630">
        <f t="shared" si="174"/>
        <v>2.1499999999999986</v>
      </c>
      <c r="E4630">
        <f t="shared" si="175"/>
        <v>0.71579999999999799</v>
      </c>
    </row>
    <row r="4631" spans="1:5">
      <c r="A4631" s="7">
        <v>44452</v>
      </c>
      <c r="B4631">
        <v>19.37</v>
      </c>
      <c r="C4631">
        <v>20.742899999999999</v>
      </c>
      <c r="D4631">
        <f t="shared" si="174"/>
        <v>-1.5799999999999983</v>
      </c>
      <c r="E4631">
        <f t="shared" si="175"/>
        <v>0.38589999999999947</v>
      </c>
    </row>
    <row r="4632" spans="1:5">
      <c r="A4632" s="7">
        <v>44453</v>
      </c>
      <c r="B4632">
        <v>19.46</v>
      </c>
      <c r="C4632">
        <v>20.4635</v>
      </c>
      <c r="D4632">
        <f t="shared" si="174"/>
        <v>8.9999999999999858E-2</v>
      </c>
      <c r="E4632">
        <f t="shared" si="175"/>
        <v>-0.27939999999999898</v>
      </c>
    </row>
    <row r="4633" spans="1:5">
      <c r="A4633" s="7">
        <v>44454</v>
      </c>
      <c r="B4633">
        <v>18.18</v>
      </c>
      <c r="C4633">
        <v>21.694600000000001</v>
      </c>
      <c r="D4633">
        <f t="shared" si="174"/>
        <v>-1.2800000000000011</v>
      </c>
      <c r="E4633">
        <f t="shared" si="175"/>
        <v>1.2311000000000014</v>
      </c>
    </row>
    <row r="4634" spans="1:5">
      <c r="A4634" s="7">
        <v>44455</v>
      </c>
      <c r="B4634">
        <v>18.690000000000001</v>
      </c>
      <c r="C4634">
        <v>21.651499999999999</v>
      </c>
      <c r="D4634">
        <f t="shared" si="174"/>
        <v>0.51000000000000156</v>
      </c>
      <c r="E4634">
        <f t="shared" si="175"/>
        <v>-4.3100000000002581E-2</v>
      </c>
    </row>
    <row r="4635" spans="1:5">
      <c r="A4635" s="7">
        <v>44456</v>
      </c>
      <c r="B4635">
        <v>20.81</v>
      </c>
      <c r="C4635">
        <v>23.1662</v>
      </c>
      <c r="D4635">
        <f t="shared" si="174"/>
        <v>2.1199999999999974</v>
      </c>
      <c r="E4635">
        <f t="shared" si="175"/>
        <v>1.5147000000000013</v>
      </c>
    </row>
    <row r="4636" spans="1:5">
      <c r="A4636" s="7">
        <v>44459</v>
      </c>
      <c r="B4636">
        <v>25.71</v>
      </c>
      <c r="C4636">
        <v>26.4695</v>
      </c>
      <c r="D4636">
        <f t="shared" si="174"/>
        <v>4.9000000000000021</v>
      </c>
      <c r="E4636">
        <f t="shared" si="175"/>
        <v>3.3033000000000001</v>
      </c>
    </row>
    <row r="4637" spans="1:5">
      <c r="A4637" s="7">
        <v>44460</v>
      </c>
      <c r="B4637">
        <v>24.36</v>
      </c>
      <c r="C4637">
        <v>25.509599999999999</v>
      </c>
      <c r="D4637">
        <f t="shared" si="174"/>
        <v>-1.3500000000000014</v>
      </c>
      <c r="E4637">
        <f t="shared" si="175"/>
        <v>-0.95990000000000109</v>
      </c>
    </row>
    <row r="4638" spans="1:5">
      <c r="A4638" s="7">
        <v>44461</v>
      </c>
      <c r="B4638">
        <v>20.87</v>
      </c>
      <c r="C4638">
        <v>22.807300000000001</v>
      </c>
      <c r="D4638">
        <f t="shared" si="174"/>
        <v>-3.4899999999999984</v>
      </c>
      <c r="E4638">
        <f t="shared" si="175"/>
        <v>-2.7022999999999975</v>
      </c>
    </row>
    <row r="4639" spans="1:5">
      <c r="A4639" s="7">
        <v>44462</v>
      </c>
      <c r="B4639">
        <v>18.63</v>
      </c>
      <c r="C4639">
        <v>20.624400000000001</v>
      </c>
      <c r="D4639">
        <f t="shared" si="174"/>
        <v>-2.240000000000002</v>
      </c>
      <c r="E4639">
        <f t="shared" si="175"/>
        <v>-2.1829000000000001</v>
      </c>
    </row>
    <row r="4640" spans="1:5">
      <c r="A4640" s="7">
        <v>44463</v>
      </c>
      <c r="B4640">
        <v>17.75</v>
      </c>
      <c r="C4640">
        <v>21.846699999999998</v>
      </c>
      <c r="D4640">
        <f t="shared" si="174"/>
        <v>-0.87999999999999901</v>
      </c>
      <c r="E4640">
        <f t="shared" si="175"/>
        <v>1.2222999999999971</v>
      </c>
    </row>
    <row r="4641" spans="1:5">
      <c r="A4641" s="7">
        <v>44466</v>
      </c>
      <c r="B4641">
        <v>18.760000000000002</v>
      </c>
      <c r="C4641">
        <v>20.834900000000001</v>
      </c>
      <c r="D4641">
        <f t="shared" si="174"/>
        <v>1.0100000000000016</v>
      </c>
      <c r="E4641">
        <f t="shared" si="175"/>
        <v>-1.0117999999999974</v>
      </c>
    </row>
    <row r="4642" spans="1:5">
      <c r="A4642" s="7">
        <v>44467</v>
      </c>
      <c r="B4642">
        <v>23.25</v>
      </c>
      <c r="C4642">
        <v>24.894100000000002</v>
      </c>
      <c r="D4642">
        <f t="shared" si="174"/>
        <v>4.4899999999999984</v>
      </c>
      <c r="E4642">
        <f t="shared" si="175"/>
        <v>4.0592000000000006</v>
      </c>
    </row>
    <row r="4643" spans="1:5">
      <c r="A4643" s="7">
        <v>44468</v>
      </c>
      <c r="B4643">
        <v>22.56</v>
      </c>
      <c r="C4643">
        <v>23.9588</v>
      </c>
      <c r="D4643">
        <f t="shared" si="174"/>
        <v>-0.69000000000000128</v>
      </c>
      <c r="E4643">
        <f t="shared" si="175"/>
        <v>-0.93530000000000157</v>
      </c>
    </row>
    <row r="4644" spans="1:5">
      <c r="A4644" s="7">
        <v>44469</v>
      </c>
      <c r="B4644">
        <v>23.14</v>
      </c>
      <c r="C4644">
        <v>23.242799999999999</v>
      </c>
      <c r="D4644">
        <f t="shared" si="174"/>
        <v>0.58000000000000185</v>
      </c>
      <c r="E4644">
        <f t="shared" si="175"/>
        <v>-0.71600000000000108</v>
      </c>
    </row>
    <row r="4645" spans="1:5">
      <c r="A4645" s="7">
        <v>44470</v>
      </c>
      <c r="B4645">
        <v>21.15</v>
      </c>
      <c r="C4645">
        <v>24.038900000000002</v>
      </c>
      <c r="D4645">
        <f t="shared" si="174"/>
        <v>-1.990000000000002</v>
      </c>
      <c r="E4645">
        <f t="shared" si="175"/>
        <v>0.79610000000000269</v>
      </c>
    </row>
    <row r="4646" spans="1:5">
      <c r="A4646" s="7">
        <v>44473</v>
      </c>
      <c r="B4646">
        <v>22.96</v>
      </c>
      <c r="C4646">
        <v>25.185700000000001</v>
      </c>
      <c r="D4646">
        <f t="shared" si="174"/>
        <v>1.8100000000000023</v>
      </c>
      <c r="E4646">
        <f t="shared" si="175"/>
        <v>1.1467999999999989</v>
      </c>
    </row>
    <row r="4647" spans="1:5">
      <c r="A4647" s="7">
        <v>44474</v>
      </c>
      <c r="B4647">
        <v>21.3</v>
      </c>
      <c r="C4647">
        <v>22.225200000000001</v>
      </c>
      <c r="D4647">
        <f t="shared" si="174"/>
        <v>-1.6600000000000001</v>
      </c>
      <c r="E4647">
        <f t="shared" si="175"/>
        <v>-2.9604999999999997</v>
      </c>
    </row>
    <row r="4648" spans="1:5">
      <c r="A4648" s="7">
        <v>44475</v>
      </c>
      <c r="B4648">
        <v>21</v>
      </c>
      <c r="C4648">
        <v>24.331800000000001</v>
      </c>
      <c r="D4648">
        <f t="shared" si="174"/>
        <v>-0.30000000000000071</v>
      </c>
      <c r="E4648">
        <f t="shared" si="175"/>
        <v>2.1066000000000003</v>
      </c>
    </row>
    <row r="4649" spans="1:5">
      <c r="A4649" s="7">
        <v>44476</v>
      </c>
      <c r="B4649">
        <v>19.54</v>
      </c>
      <c r="C4649">
        <v>21.020099999999999</v>
      </c>
      <c r="D4649">
        <f t="shared" si="174"/>
        <v>-1.4600000000000009</v>
      </c>
      <c r="E4649">
        <f t="shared" si="175"/>
        <v>-3.3117000000000019</v>
      </c>
    </row>
    <row r="4650" spans="1:5">
      <c r="A4650" s="7">
        <v>44477</v>
      </c>
      <c r="B4650">
        <v>18.77</v>
      </c>
      <c r="C4650">
        <v>20.279900000000001</v>
      </c>
      <c r="D4650">
        <f t="shared" si="174"/>
        <v>-0.76999999999999957</v>
      </c>
      <c r="E4650">
        <f t="shared" si="175"/>
        <v>-0.74019999999999797</v>
      </c>
    </row>
    <row r="4651" spans="1:5">
      <c r="A4651" s="7">
        <v>44480</v>
      </c>
      <c r="B4651">
        <v>20</v>
      </c>
      <c r="C4651">
        <v>20.179500000000001</v>
      </c>
      <c r="D4651">
        <f t="shared" si="174"/>
        <v>1.2300000000000004</v>
      </c>
      <c r="E4651">
        <f t="shared" si="175"/>
        <v>-0.10040000000000049</v>
      </c>
    </row>
    <row r="4652" spans="1:5">
      <c r="A4652" s="7">
        <v>44481</v>
      </c>
      <c r="B4652">
        <v>19.850000000000001</v>
      </c>
      <c r="C4652">
        <v>20.744199999999999</v>
      </c>
      <c r="D4652">
        <f t="shared" si="174"/>
        <v>-0.14999999999999858</v>
      </c>
      <c r="E4652">
        <f t="shared" si="175"/>
        <v>0.56469999999999843</v>
      </c>
    </row>
    <row r="4653" spans="1:5">
      <c r="A4653" s="7">
        <v>44482</v>
      </c>
      <c r="B4653">
        <v>18.64</v>
      </c>
      <c r="C4653">
        <v>19.8415</v>
      </c>
      <c r="D4653">
        <f t="shared" si="174"/>
        <v>-1.2100000000000009</v>
      </c>
      <c r="E4653">
        <f t="shared" si="175"/>
        <v>-0.90269999999999939</v>
      </c>
    </row>
    <row r="4654" spans="1:5">
      <c r="A4654" s="7">
        <v>44483</v>
      </c>
      <c r="B4654">
        <v>16.86</v>
      </c>
      <c r="C4654">
        <v>16.991800000000001</v>
      </c>
      <c r="D4654">
        <f t="shared" si="174"/>
        <v>-1.7800000000000011</v>
      </c>
      <c r="E4654">
        <f t="shared" si="175"/>
        <v>-2.8496999999999986</v>
      </c>
    </row>
    <row r="4655" spans="1:5">
      <c r="A4655" s="7">
        <v>44484</v>
      </c>
      <c r="B4655">
        <v>16.3</v>
      </c>
      <c r="C4655">
        <v>16.348600000000001</v>
      </c>
      <c r="D4655">
        <f t="shared" si="174"/>
        <v>-0.55999999999999872</v>
      </c>
      <c r="E4655">
        <f t="shared" si="175"/>
        <v>-0.64320000000000022</v>
      </c>
    </row>
    <row r="4656" spans="1:5">
      <c r="A4656" s="7">
        <v>44487</v>
      </c>
      <c r="B4656">
        <v>16.309999999999999</v>
      </c>
      <c r="C4656">
        <v>17.132400000000001</v>
      </c>
      <c r="D4656">
        <f t="shared" si="174"/>
        <v>9.9999999999980105E-3</v>
      </c>
      <c r="E4656">
        <f t="shared" si="175"/>
        <v>0.78379999999999939</v>
      </c>
    </row>
    <row r="4657" spans="1:5">
      <c r="A4657" s="7">
        <v>44488</v>
      </c>
      <c r="B4657">
        <v>15.7</v>
      </c>
      <c r="C4657">
        <v>16.290099999999999</v>
      </c>
      <c r="D4657">
        <f t="shared" si="174"/>
        <v>-0.60999999999999943</v>
      </c>
      <c r="E4657">
        <f t="shared" si="175"/>
        <v>-0.8423000000000016</v>
      </c>
    </row>
    <row r="4658" spans="1:5">
      <c r="A4658" s="7">
        <v>44489</v>
      </c>
      <c r="B4658">
        <v>15.49</v>
      </c>
      <c r="C4658">
        <v>15.9796</v>
      </c>
      <c r="D4658">
        <f t="shared" si="174"/>
        <v>-0.20999999999999908</v>
      </c>
      <c r="E4658">
        <f t="shared" si="175"/>
        <v>-0.31049999999999933</v>
      </c>
    </row>
    <row r="4659" spans="1:5">
      <c r="A4659" s="7">
        <v>44490</v>
      </c>
      <c r="B4659">
        <v>15.01</v>
      </c>
      <c r="C4659">
        <v>16.7516</v>
      </c>
      <c r="D4659">
        <f t="shared" si="174"/>
        <v>-0.48000000000000043</v>
      </c>
      <c r="E4659">
        <f t="shared" si="175"/>
        <v>0.77200000000000024</v>
      </c>
    </row>
    <row r="4660" spans="1:5">
      <c r="A4660" s="7">
        <v>44491</v>
      </c>
      <c r="B4660">
        <v>15.43</v>
      </c>
      <c r="C4660">
        <v>16.400700000000001</v>
      </c>
      <c r="D4660">
        <f t="shared" si="174"/>
        <v>0.41999999999999993</v>
      </c>
      <c r="E4660">
        <f t="shared" si="175"/>
        <v>-0.35089999999999932</v>
      </c>
    </row>
    <row r="4661" spans="1:5">
      <c r="A4661" s="7">
        <v>44494</v>
      </c>
      <c r="B4661">
        <v>15.24</v>
      </c>
      <c r="C4661">
        <v>16.281500000000001</v>
      </c>
      <c r="D4661">
        <f t="shared" si="174"/>
        <v>-0.1899999999999995</v>
      </c>
      <c r="E4661">
        <f t="shared" si="175"/>
        <v>-0.11919999999999931</v>
      </c>
    </row>
    <row r="4662" spans="1:5">
      <c r="A4662" s="7">
        <v>44495</v>
      </c>
      <c r="B4662">
        <v>15.98</v>
      </c>
      <c r="C4662">
        <v>16.150500000000001</v>
      </c>
      <c r="D4662">
        <f t="shared" si="174"/>
        <v>0.74000000000000021</v>
      </c>
      <c r="E4662">
        <f t="shared" si="175"/>
        <v>-0.13100000000000023</v>
      </c>
    </row>
    <row r="4663" spans="1:5">
      <c r="A4663" s="7">
        <v>44496</v>
      </c>
      <c r="B4663">
        <v>16.98</v>
      </c>
      <c r="C4663">
        <v>16.9191</v>
      </c>
      <c r="D4663">
        <f t="shared" si="174"/>
        <v>1</v>
      </c>
      <c r="E4663">
        <f t="shared" si="175"/>
        <v>0.76859999999999928</v>
      </c>
    </row>
    <row r="4664" spans="1:5">
      <c r="A4664" s="7">
        <v>44497</v>
      </c>
      <c r="B4664">
        <v>16.53</v>
      </c>
      <c r="C4664">
        <v>17.609400000000001</v>
      </c>
      <c r="D4664">
        <f t="shared" si="174"/>
        <v>-0.44999999999999929</v>
      </c>
      <c r="E4664">
        <f t="shared" si="175"/>
        <v>0.69030000000000058</v>
      </c>
    </row>
    <row r="4665" spans="1:5">
      <c r="A4665" s="7">
        <v>44498</v>
      </c>
      <c r="B4665">
        <v>16.260000000000002</v>
      </c>
      <c r="C4665">
        <v>17.616399999999999</v>
      </c>
      <c r="D4665">
        <f t="shared" si="174"/>
        <v>-0.26999999999999957</v>
      </c>
      <c r="E4665">
        <f t="shared" si="175"/>
        <v>6.9999999999978968E-3</v>
      </c>
    </row>
    <row r="4666" spans="1:5">
      <c r="A4666" s="7">
        <v>44501</v>
      </c>
      <c r="B4666">
        <v>16.41</v>
      </c>
      <c r="C4666">
        <v>17.496099999999998</v>
      </c>
      <c r="D4666">
        <f t="shared" si="174"/>
        <v>0.14999999999999858</v>
      </c>
      <c r="E4666">
        <f t="shared" si="175"/>
        <v>-0.1203000000000003</v>
      </c>
    </row>
    <row r="4667" spans="1:5">
      <c r="A4667" s="7">
        <v>44502</v>
      </c>
      <c r="B4667">
        <v>16.03</v>
      </c>
      <c r="C4667">
        <v>16.857600000000001</v>
      </c>
      <c r="D4667">
        <f t="shared" si="174"/>
        <v>-0.37999999999999901</v>
      </c>
      <c r="E4667">
        <f t="shared" si="175"/>
        <v>-0.63849999999999696</v>
      </c>
    </row>
    <row r="4668" spans="1:5">
      <c r="A4668" s="7">
        <v>44503</v>
      </c>
      <c r="B4668">
        <v>15.1</v>
      </c>
      <c r="C4668">
        <v>16.471699999999998</v>
      </c>
      <c r="D4668">
        <f t="shared" si="174"/>
        <v>-0.93000000000000149</v>
      </c>
      <c r="E4668">
        <f t="shared" si="175"/>
        <v>-0.38590000000000302</v>
      </c>
    </row>
    <row r="4669" spans="1:5">
      <c r="A4669" s="7">
        <v>44504</v>
      </c>
      <c r="B4669">
        <v>15.44</v>
      </c>
      <c r="C4669">
        <v>15.972300000000001</v>
      </c>
      <c r="D4669">
        <f t="shared" si="174"/>
        <v>0.33999999999999986</v>
      </c>
      <c r="E4669">
        <f t="shared" si="175"/>
        <v>-0.49939999999999785</v>
      </c>
    </row>
    <row r="4670" spans="1:5">
      <c r="A4670" s="7">
        <v>44505</v>
      </c>
      <c r="B4670">
        <v>16.48</v>
      </c>
      <c r="C4670">
        <v>16.402899999999999</v>
      </c>
      <c r="D4670">
        <f t="shared" si="174"/>
        <v>1.0400000000000009</v>
      </c>
      <c r="E4670">
        <f t="shared" si="175"/>
        <v>0.43059999999999832</v>
      </c>
    </row>
    <row r="4671" spans="1:5">
      <c r="A4671" s="7">
        <v>44508</v>
      </c>
      <c r="B4671">
        <v>17.22</v>
      </c>
      <c r="C4671">
        <v>17.1981</v>
      </c>
      <c r="D4671">
        <f t="shared" si="174"/>
        <v>0.73999999999999844</v>
      </c>
      <c r="E4671">
        <f t="shared" si="175"/>
        <v>0.79520000000000124</v>
      </c>
    </row>
    <row r="4672" spans="1:5">
      <c r="A4672" s="7">
        <v>44509</v>
      </c>
      <c r="B4672">
        <v>17.78</v>
      </c>
      <c r="C4672">
        <v>18.062000000000001</v>
      </c>
      <c r="D4672">
        <f t="shared" si="174"/>
        <v>0.56000000000000227</v>
      </c>
      <c r="E4672">
        <f t="shared" si="175"/>
        <v>0.863900000000001</v>
      </c>
    </row>
    <row r="4673" spans="1:5">
      <c r="A4673" s="7">
        <v>44510</v>
      </c>
      <c r="B4673">
        <v>18.73</v>
      </c>
      <c r="C4673">
        <v>17.176100000000002</v>
      </c>
      <c r="D4673">
        <f t="shared" si="174"/>
        <v>0.94999999999999929</v>
      </c>
      <c r="E4673">
        <f t="shared" si="175"/>
        <v>-0.88589999999999947</v>
      </c>
    </row>
    <row r="4674" spans="1:5">
      <c r="A4674" s="7">
        <v>44511</v>
      </c>
      <c r="B4674">
        <v>17.66</v>
      </c>
      <c r="C4674">
        <v>17.090199999999999</v>
      </c>
      <c r="D4674">
        <f t="shared" si="174"/>
        <v>-1.0700000000000003</v>
      </c>
      <c r="E4674">
        <f t="shared" si="175"/>
        <v>-8.5900000000002308E-2</v>
      </c>
    </row>
    <row r="4675" spans="1:5">
      <c r="A4675" s="7">
        <v>44512</v>
      </c>
      <c r="B4675">
        <v>16.29</v>
      </c>
      <c r="C4675">
        <v>16.1449</v>
      </c>
      <c r="D4675">
        <f t="shared" si="174"/>
        <v>-1.370000000000001</v>
      </c>
      <c r="E4675">
        <f t="shared" si="175"/>
        <v>-0.94529999999999959</v>
      </c>
    </row>
    <row r="4676" spans="1:5">
      <c r="A4676" s="7">
        <v>44515</v>
      </c>
      <c r="B4676">
        <v>16.489999999999998</v>
      </c>
      <c r="C4676">
        <v>16.6495</v>
      </c>
      <c r="D4676">
        <f t="shared" si="174"/>
        <v>0.19999999999999929</v>
      </c>
      <c r="E4676">
        <f t="shared" si="175"/>
        <v>0.50459999999999994</v>
      </c>
    </row>
    <row r="4677" spans="1:5">
      <c r="A4677" s="7">
        <v>44516</v>
      </c>
      <c r="B4677">
        <v>16.37</v>
      </c>
      <c r="C4677">
        <v>16.7973</v>
      </c>
      <c r="D4677">
        <f t="shared" si="174"/>
        <v>-0.11999999999999744</v>
      </c>
      <c r="E4677">
        <f t="shared" si="175"/>
        <v>0.14780000000000015</v>
      </c>
    </row>
    <row r="4678" spans="1:5">
      <c r="A4678" s="7">
        <v>44517</v>
      </c>
      <c r="B4678">
        <v>17.11</v>
      </c>
      <c r="C4678">
        <v>16.682200000000002</v>
      </c>
      <c r="D4678">
        <f t="shared" si="174"/>
        <v>0.73999999999999844</v>
      </c>
      <c r="E4678">
        <f t="shared" si="175"/>
        <v>-0.1150999999999982</v>
      </c>
    </row>
    <row r="4679" spans="1:5">
      <c r="A4679" s="7">
        <v>44518</v>
      </c>
      <c r="B4679">
        <v>17.59</v>
      </c>
      <c r="C4679">
        <v>17.769200000000001</v>
      </c>
      <c r="D4679">
        <f t="shared" si="174"/>
        <v>0.48000000000000043</v>
      </c>
      <c r="E4679">
        <f t="shared" si="175"/>
        <v>1.0869999999999997</v>
      </c>
    </row>
    <row r="4680" spans="1:5">
      <c r="A4680" s="7">
        <v>44519</v>
      </c>
      <c r="B4680">
        <v>17.91</v>
      </c>
      <c r="C4680">
        <v>19.116599999999998</v>
      </c>
      <c r="D4680">
        <f t="shared" si="174"/>
        <v>0.32000000000000028</v>
      </c>
      <c r="E4680">
        <f t="shared" si="175"/>
        <v>1.3473999999999968</v>
      </c>
    </row>
    <row r="4681" spans="1:5">
      <c r="A4681" s="7">
        <v>44522</v>
      </c>
      <c r="B4681">
        <v>19.170000000000002</v>
      </c>
      <c r="C4681">
        <v>18.884599999999999</v>
      </c>
      <c r="D4681">
        <f t="shared" si="174"/>
        <v>1.2600000000000016</v>
      </c>
      <c r="E4681">
        <f t="shared" si="175"/>
        <v>-0.23199999999999932</v>
      </c>
    </row>
    <row r="4682" spans="1:5">
      <c r="A4682" s="7">
        <v>44523</v>
      </c>
      <c r="B4682">
        <v>19.38</v>
      </c>
      <c r="C4682">
        <v>20.6416</v>
      </c>
      <c r="D4682">
        <f t="shared" si="174"/>
        <v>0.2099999999999973</v>
      </c>
      <c r="E4682">
        <f t="shared" si="175"/>
        <v>1.7570000000000014</v>
      </c>
    </row>
    <row r="4683" spans="1:5">
      <c r="A4683" s="7">
        <v>44524</v>
      </c>
      <c r="B4683">
        <v>18.579999999999998</v>
      </c>
      <c r="C4683">
        <v>20.666</v>
      </c>
      <c r="D4683">
        <f t="shared" si="174"/>
        <v>-0.80000000000000071</v>
      </c>
      <c r="E4683">
        <f t="shared" si="175"/>
        <v>2.4399999999999977E-2</v>
      </c>
    </row>
    <row r="4684" spans="1:5">
      <c r="A4684" s="7">
        <v>44525</v>
      </c>
      <c r="B4684">
        <v>18.579999999999998</v>
      </c>
      <c r="C4684">
        <v>19.877700000000001</v>
      </c>
      <c r="D4684">
        <f t="shared" si="174"/>
        <v>0</v>
      </c>
      <c r="E4684">
        <f t="shared" si="175"/>
        <v>-0.78829999999999956</v>
      </c>
    </row>
    <row r="4685" spans="1:5">
      <c r="A4685" s="7">
        <v>44526</v>
      </c>
      <c r="B4685">
        <v>28.62</v>
      </c>
      <c r="C4685">
        <v>32.312899999999999</v>
      </c>
      <c r="D4685">
        <f t="shared" si="174"/>
        <v>10.040000000000003</v>
      </c>
      <c r="E4685">
        <f t="shared" si="175"/>
        <v>12.435199999999998</v>
      </c>
    </row>
    <row r="4686" spans="1:5">
      <c r="A4686" s="7">
        <v>44529</v>
      </c>
      <c r="B4686">
        <v>22.96</v>
      </c>
      <c r="C4686">
        <v>28.8033</v>
      </c>
      <c r="D4686">
        <f t="shared" si="174"/>
        <v>-5.66</v>
      </c>
      <c r="E4686">
        <f t="shared" si="175"/>
        <v>-3.5095999999999989</v>
      </c>
    </row>
    <row r="4687" spans="1:5">
      <c r="A4687" s="7">
        <v>44530</v>
      </c>
      <c r="B4687">
        <v>27.19</v>
      </c>
      <c r="C4687">
        <v>30.067900000000002</v>
      </c>
      <c r="D4687">
        <f t="shared" si="174"/>
        <v>4.2300000000000004</v>
      </c>
      <c r="E4687">
        <f t="shared" si="175"/>
        <v>1.2646000000000015</v>
      </c>
    </row>
    <row r="4688" spans="1:5">
      <c r="A4688" s="7">
        <v>44531</v>
      </c>
      <c r="B4688">
        <v>31.12</v>
      </c>
      <c r="C4688">
        <v>26.016400000000001</v>
      </c>
      <c r="D4688">
        <f t="shared" ref="D4688:D4751" si="176">B4688-B4687</f>
        <v>3.9299999999999997</v>
      </c>
      <c r="E4688">
        <f t="shared" ref="E4688:E4751" si="177">C4688-C4687</f>
        <v>-4.0515000000000008</v>
      </c>
    </row>
    <row r="4689" spans="1:5">
      <c r="A4689" s="7">
        <v>44532</v>
      </c>
      <c r="B4689">
        <v>27.95</v>
      </c>
      <c r="C4689">
        <v>30.469000000000001</v>
      </c>
      <c r="D4689">
        <f t="shared" si="176"/>
        <v>-3.1700000000000017</v>
      </c>
      <c r="E4689">
        <f t="shared" si="177"/>
        <v>4.4526000000000003</v>
      </c>
    </row>
    <row r="4690" spans="1:5">
      <c r="A4690" s="7">
        <v>44533</v>
      </c>
      <c r="B4690">
        <v>30.67</v>
      </c>
      <c r="C4690">
        <v>31.479399999999998</v>
      </c>
      <c r="D4690">
        <f t="shared" si="176"/>
        <v>2.7200000000000024</v>
      </c>
      <c r="E4690">
        <f t="shared" si="177"/>
        <v>1.0103999999999971</v>
      </c>
    </row>
    <row r="4691" spans="1:5">
      <c r="A4691" s="7">
        <v>44536</v>
      </c>
      <c r="B4691">
        <v>27.18</v>
      </c>
      <c r="C4691">
        <v>30.041</v>
      </c>
      <c r="D4691">
        <f t="shared" si="176"/>
        <v>-3.490000000000002</v>
      </c>
      <c r="E4691">
        <f t="shared" si="177"/>
        <v>-1.4383999999999979</v>
      </c>
    </row>
    <row r="4692" spans="1:5">
      <c r="A4692" s="7">
        <v>44537</v>
      </c>
      <c r="B4692">
        <v>21.89</v>
      </c>
      <c r="C4692">
        <v>24.873000000000001</v>
      </c>
      <c r="D4692">
        <f t="shared" si="176"/>
        <v>-5.2899999999999991</v>
      </c>
      <c r="E4692">
        <f t="shared" si="177"/>
        <v>-5.1679999999999993</v>
      </c>
    </row>
    <row r="4693" spans="1:5">
      <c r="A4693" s="7">
        <v>44538</v>
      </c>
      <c r="B4693">
        <v>19.899999999999999</v>
      </c>
      <c r="C4693">
        <v>24.707999999999998</v>
      </c>
      <c r="D4693">
        <f t="shared" si="176"/>
        <v>-1.990000000000002</v>
      </c>
      <c r="E4693">
        <f t="shared" si="177"/>
        <v>-0.1650000000000027</v>
      </c>
    </row>
    <row r="4694" spans="1:5">
      <c r="A4694" s="7">
        <v>44539</v>
      </c>
      <c r="B4694">
        <v>21.58</v>
      </c>
      <c r="C4694">
        <v>23.515999999999998</v>
      </c>
      <c r="D4694">
        <f t="shared" si="176"/>
        <v>1.6799999999999997</v>
      </c>
      <c r="E4694">
        <f t="shared" si="177"/>
        <v>-1.1920000000000002</v>
      </c>
    </row>
    <row r="4695" spans="1:5">
      <c r="A4695" s="7">
        <v>44540</v>
      </c>
      <c r="B4695">
        <v>18.690000000000001</v>
      </c>
      <c r="C4695">
        <v>22.427199999999999</v>
      </c>
      <c r="D4695">
        <f t="shared" si="176"/>
        <v>-2.889999999999997</v>
      </c>
      <c r="E4695">
        <f t="shared" si="177"/>
        <v>-1.0887999999999991</v>
      </c>
    </row>
    <row r="4696" spans="1:5">
      <c r="A4696" s="7">
        <v>44543</v>
      </c>
      <c r="B4696">
        <v>20.309999999999999</v>
      </c>
      <c r="C4696">
        <v>23.0184</v>
      </c>
      <c r="D4696">
        <f t="shared" si="176"/>
        <v>1.6199999999999974</v>
      </c>
      <c r="E4696">
        <f t="shared" si="177"/>
        <v>0.59120000000000061</v>
      </c>
    </row>
    <row r="4697" spans="1:5">
      <c r="A4697" s="7">
        <v>44544</v>
      </c>
      <c r="B4697">
        <v>21.89</v>
      </c>
      <c r="C4697">
        <v>24.417999999999999</v>
      </c>
      <c r="D4697">
        <f t="shared" si="176"/>
        <v>1.5800000000000018</v>
      </c>
      <c r="E4697">
        <f t="shared" si="177"/>
        <v>1.3995999999999995</v>
      </c>
    </row>
    <row r="4698" spans="1:5">
      <c r="A4698" s="7">
        <v>44545</v>
      </c>
      <c r="B4698">
        <v>19.29</v>
      </c>
      <c r="C4698">
        <v>24.741599999999998</v>
      </c>
      <c r="D4698">
        <f t="shared" si="176"/>
        <v>-2.6000000000000014</v>
      </c>
      <c r="E4698">
        <f t="shared" si="177"/>
        <v>0.323599999999999</v>
      </c>
    </row>
    <row r="4699" spans="1:5">
      <c r="A4699" s="7">
        <v>44546</v>
      </c>
      <c r="B4699">
        <v>20.57</v>
      </c>
      <c r="C4699">
        <v>20.611599999999999</v>
      </c>
      <c r="D4699">
        <f t="shared" si="176"/>
        <v>1.2800000000000011</v>
      </c>
      <c r="E4699">
        <f t="shared" si="177"/>
        <v>-4.129999999999999</v>
      </c>
    </row>
    <row r="4700" spans="1:5">
      <c r="A4700" s="7">
        <v>44547</v>
      </c>
      <c r="B4700">
        <v>21.57</v>
      </c>
      <c r="C4700">
        <v>21.984200000000001</v>
      </c>
      <c r="D4700">
        <f t="shared" si="176"/>
        <v>1</v>
      </c>
      <c r="E4700">
        <f t="shared" si="177"/>
        <v>1.372600000000002</v>
      </c>
    </row>
    <row r="4701" spans="1:5">
      <c r="A4701" s="7">
        <v>44550</v>
      </c>
      <c r="B4701">
        <v>22.87</v>
      </c>
      <c r="C4701">
        <v>26.835000000000001</v>
      </c>
      <c r="D4701">
        <f t="shared" si="176"/>
        <v>1.3000000000000007</v>
      </c>
      <c r="E4701">
        <f t="shared" si="177"/>
        <v>4.8507999999999996</v>
      </c>
    </row>
    <row r="4702" spans="1:5">
      <c r="A4702" s="7">
        <v>44551</v>
      </c>
      <c r="B4702">
        <v>21.01</v>
      </c>
      <c r="C4702">
        <v>22.833200000000001</v>
      </c>
      <c r="D4702">
        <f t="shared" si="176"/>
        <v>-1.8599999999999994</v>
      </c>
      <c r="E4702">
        <f t="shared" si="177"/>
        <v>-4.0017999999999994</v>
      </c>
    </row>
    <row r="4703" spans="1:5">
      <c r="A4703" s="7">
        <v>44552</v>
      </c>
      <c r="B4703">
        <v>18.63</v>
      </c>
      <c r="C4703">
        <v>21.042100000000001</v>
      </c>
      <c r="D4703">
        <f t="shared" si="176"/>
        <v>-2.3800000000000026</v>
      </c>
      <c r="E4703">
        <f t="shared" si="177"/>
        <v>-1.7911000000000001</v>
      </c>
    </row>
    <row r="4704" spans="1:5">
      <c r="A4704" s="7">
        <v>44553</v>
      </c>
      <c r="B4704">
        <v>17.96</v>
      </c>
      <c r="C4704">
        <v>19.036899999999999</v>
      </c>
      <c r="D4704">
        <f t="shared" si="176"/>
        <v>-0.66999999999999815</v>
      </c>
      <c r="E4704">
        <f t="shared" si="177"/>
        <v>-2.0052000000000021</v>
      </c>
    </row>
    <row r="4705" spans="1:5">
      <c r="A4705" s="7">
        <v>44554</v>
      </c>
      <c r="B4705">
        <v>17.96</v>
      </c>
      <c r="C4705">
        <v>19.036899999999999</v>
      </c>
      <c r="D4705">
        <f t="shared" si="176"/>
        <v>0</v>
      </c>
      <c r="E4705">
        <f t="shared" si="177"/>
        <v>0</v>
      </c>
    </row>
    <row r="4706" spans="1:5">
      <c r="A4706" s="7">
        <v>44557</v>
      </c>
      <c r="B4706">
        <v>17.68</v>
      </c>
      <c r="C4706">
        <v>19.6616</v>
      </c>
      <c r="D4706">
        <f t="shared" si="176"/>
        <v>-0.28000000000000114</v>
      </c>
      <c r="E4706">
        <f t="shared" si="177"/>
        <v>0.6247000000000007</v>
      </c>
    </row>
    <row r="4707" spans="1:5">
      <c r="A4707" s="7">
        <v>44558</v>
      </c>
      <c r="B4707">
        <v>17.54</v>
      </c>
      <c r="C4707">
        <v>19.072800000000001</v>
      </c>
      <c r="D4707">
        <f t="shared" si="176"/>
        <v>-0.14000000000000057</v>
      </c>
      <c r="E4707">
        <f t="shared" si="177"/>
        <v>-0.5887999999999991</v>
      </c>
    </row>
    <row r="4708" spans="1:5">
      <c r="A4708" s="7">
        <v>44559</v>
      </c>
      <c r="B4708">
        <v>16.95</v>
      </c>
      <c r="C4708">
        <v>20.183399999999999</v>
      </c>
      <c r="D4708">
        <f t="shared" si="176"/>
        <v>-0.58999999999999986</v>
      </c>
      <c r="E4708">
        <f t="shared" si="177"/>
        <v>1.110599999999998</v>
      </c>
    </row>
    <row r="4709" spans="1:5">
      <c r="A4709" s="7">
        <v>44560</v>
      </c>
      <c r="B4709">
        <v>17.329999999999998</v>
      </c>
      <c r="C4709">
        <v>19.267700000000001</v>
      </c>
      <c r="D4709">
        <f t="shared" si="176"/>
        <v>0.37999999999999901</v>
      </c>
      <c r="E4709">
        <f t="shared" si="177"/>
        <v>-0.91569999999999752</v>
      </c>
    </row>
    <row r="4710" spans="1:5">
      <c r="A4710" s="7">
        <v>44561</v>
      </c>
      <c r="B4710">
        <v>17.22</v>
      </c>
      <c r="C4710">
        <v>19.267700000000001</v>
      </c>
      <c r="D4710">
        <f t="shared" si="176"/>
        <v>-0.10999999999999943</v>
      </c>
      <c r="E4710">
        <f t="shared" si="177"/>
        <v>0</v>
      </c>
    </row>
    <row r="4711" spans="1:5">
      <c r="A4711" s="7">
        <v>44564</v>
      </c>
      <c r="B4711">
        <v>16.600000000000001</v>
      </c>
      <c r="C4711">
        <v>19.169599999999999</v>
      </c>
      <c r="D4711">
        <f t="shared" si="176"/>
        <v>-0.61999999999999744</v>
      </c>
      <c r="E4711">
        <f t="shared" si="177"/>
        <v>-9.8100000000002296E-2</v>
      </c>
    </row>
    <row r="4712" spans="1:5">
      <c r="A4712" s="7">
        <v>44565</v>
      </c>
      <c r="B4712">
        <v>16.91</v>
      </c>
      <c r="C4712">
        <v>18.639700000000001</v>
      </c>
      <c r="D4712">
        <f t="shared" si="176"/>
        <v>0.30999999999999872</v>
      </c>
      <c r="E4712">
        <f t="shared" si="177"/>
        <v>-0.52989999999999782</v>
      </c>
    </row>
    <row r="4713" spans="1:5">
      <c r="A4713" s="7">
        <v>44566</v>
      </c>
      <c r="B4713">
        <v>19.73</v>
      </c>
      <c r="C4713">
        <v>17.755299999999998</v>
      </c>
      <c r="D4713">
        <f t="shared" si="176"/>
        <v>2.8200000000000003</v>
      </c>
      <c r="E4713">
        <f t="shared" si="177"/>
        <v>-0.88440000000000296</v>
      </c>
    </row>
    <row r="4714" spans="1:5">
      <c r="A4714" s="7">
        <v>44567</v>
      </c>
      <c r="B4714">
        <v>19.61</v>
      </c>
      <c r="C4714">
        <v>20.0961</v>
      </c>
      <c r="D4714">
        <f t="shared" si="176"/>
        <v>-0.12000000000000099</v>
      </c>
      <c r="E4714">
        <f t="shared" si="177"/>
        <v>2.3408000000000015</v>
      </c>
    </row>
    <row r="4715" spans="1:5">
      <c r="A4715" s="7">
        <v>44568</v>
      </c>
      <c r="B4715">
        <v>18.760000000000002</v>
      </c>
      <c r="C4715">
        <v>20.623200000000001</v>
      </c>
      <c r="D4715">
        <f t="shared" si="176"/>
        <v>-0.84999999999999787</v>
      </c>
      <c r="E4715">
        <f t="shared" si="177"/>
        <v>0.52710000000000079</v>
      </c>
    </row>
    <row r="4716" spans="1:5">
      <c r="A4716" s="7">
        <v>44571</v>
      </c>
      <c r="B4716">
        <v>19.399999999999999</v>
      </c>
      <c r="C4716">
        <v>22.542999999999999</v>
      </c>
      <c r="D4716">
        <f t="shared" si="176"/>
        <v>0.63999999999999702</v>
      </c>
      <c r="E4716">
        <f t="shared" si="177"/>
        <v>1.9197999999999986</v>
      </c>
    </row>
    <row r="4717" spans="1:5">
      <c r="A4717" s="7">
        <v>44572</v>
      </c>
      <c r="B4717">
        <v>18.41</v>
      </c>
      <c r="C4717">
        <v>19.786100000000001</v>
      </c>
      <c r="D4717">
        <f t="shared" si="176"/>
        <v>-0.98999999999999844</v>
      </c>
      <c r="E4717">
        <f t="shared" si="177"/>
        <v>-2.7568999999999981</v>
      </c>
    </row>
    <row r="4718" spans="1:5">
      <c r="A4718" s="7">
        <v>44573</v>
      </c>
      <c r="B4718">
        <v>17.62</v>
      </c>
      <c r="C4718">
        <v>18.302900000000001</v>
      </c>
      <c r="D4718">
        <f t="shared" si="176"/>
        <v>-0.78999999999999915</v>
      </c>
      <c r="E4718">
        <f t="shared" si="177"/>
        <v>-1.4832000000000001</v>
      </c>
    </row>
    <row r="4719" spans="1:5">
      <c r="A4719" s="7">
        <v>44574</v>
      </c>
      <c r="B4719">
        <v>20.309999999999999</v>
      </c>
      <c r="C4719">
        <v>18.460899999999999</v>
      </c>
      <c r="D4719">
        <f t="shared" si="176"/>
        <v>2.6899999999999977</v>
      </c>
      <c r="E4719">
        <f t="shared" si="177"/>
        <v>0.1579999999999977</v>
      </c>
    </row>
    <row r="4720" spans="1:5">
      <c r="A4720" s="7">
        <v>44575</v>
      </c>
      <c r="B4720">
        <v>19.190000000000001</v>
      </c>
      <c r="C4720">
        <v>21.3963</v>
      </c>
      <c r="D4720">
        <f t="shared" si="176"/>
        <v>-1.1199999999999974</v>
      </c>
      <c r="E4720">
        <f t="shared" si="177"/>
        <v>2.9354000000000013</v>
      </c>
    </row>
    <row r="4721" spans="1:5">
      <c r="A4721" s="7">
        <v>44578</v>
      </c>
      <c r="B4721">
        <v>19.190000000000001</v>
      </c>
      <c r="C4721">
        <v>20.037400000000002</v>
      </c>
      <c r="D4721">
        <f t="shared" si="176"/>
        <v>0</v>
      </c>
      <c r="E4721">
        <f t="shared" si="177"/>
        <v>-1.3588999999999984</v>
      </c>
    </row>
    <row r="4722" spans="1:5">
      <c r="A4722" s="7">
        <v>44579</v>
      </c>
      <c r="B4722">
        <v>22.79</v>
      </c>
      <c r="C4722">
        <v>21.961400000000001</v>
      </c>
      <c r="D4722">
        <f t="shared" si="176"/>
        <v>3.5999999999999979</v>
      </c>
      <c r="E4722">
        <f t="shared" si="177"/>
        <v>1.9239999999999995</v>
      </c>
    </row>
    <row r="4723" spans="1:5">
      <c r="A4723" s="7">
        <v>44580</v>
      </c>
      <c r="B4723">
        <v>23.85</v>
      </c>
      <c r="C4723">
        <v>22.357800000000001</v>
      </c>
      <c r="D4723">
        <f t="shared" si="176"/>
        <v>1.0600000000000023</v>
      </c>
      <c r="E4723">
        <f t="shared" si="177"/>
        <v>0.39639999999999986</v>
      </c>
    </row>
    <row r="4724" spans="1:5">
      <c r="A4724" s="7">
        <v>44581</v>
      </c>
      <c r="B4724">
        <v>25.59</v>
      </c>
      <c r="C4724">
        <v>20.403300000000002</v>
      </c>
      <c r="D4724">
        <f t="shared" si="176"/>
        <v>1.7399999999999984</v>
      </c>
      <c r="E4724">
        <f t="shared" si="177"/>
        <v>-1.9544999999999995</v>
      </c>
    </row>
    <row r="4725" spans="1:5">
      <c r="A4725" s="7">
        <v>44582</v>
      </c>
      <c r="B4725">
        <v>28.85</v>
      </c>
      <c r="C4725">
        <v>24.221699999999998</v>
      </c>
      <c r="D4725">
        <f t="shared" si="176"/>
        <v>3.2600000000000016</v>
      </c>
      <c r="E4725">
        <f t="shared" si="177"/>
        <v>3.8183999999999969</v>
      </c>
    </row>
    <row r="4726" spans="1:5">
      <c r="A4726" s="7">
        <v>44585</v>
      </c>
      <c r="B4726">
        <v>29.9</v>
      </c>
      <c r="C4726">
        <v>32.681100000000001</v>
      </c>
      <c r="D4726">
        <f t="shared" si="176"/>
        <v>1.0499999999999972</v>
      </c>
      <c r="E4726">
        <f t="shared" si="177"/>
        <v>8.4594000000000023</v>
      </c>
    </row>
    <row r="4727" spans="1:5">
      <c r="A4727" s="7">
        <v>44586</v>
      </c>
      <c r="B4727">
        <v>31.16</v>
      </c>
      <c r="C4727">
        <v>31.452999999999999</v>
      </c>
      <c r="D4727">
        <f t="shared" si="176"/>
        <v>1.2600000000000016</v>
      </c>
      <c r="E4727">
        <f t="shared" si="177"/>
        <v>-1.2281000000000013</v>
      </c>
    </row>
    <row r="4728" spans="1:5">
      <c r="A4728" s="7">
        <v>44587</v>
      </c>
      <c r="B4728">
        <v>31.96</v>
      </c>
      <c r="C4728">
        <v>28.336200000000002</v>
      </c>
      <c r="D4728">
        <f t="shared" si="176"/>
        <v>0.80000000000000071</v>
      </c>
      <c r="E4728">
        <f t="shared" si="177"/>
        <v>-3.1167999999999978</v>
      </c>
    </row>
    <row r="4729" spans="1:5">
      <c r="A4729" s="7">
        <v>44588</v>
      </c>
      <c r="B4729">
        <v>30.49</v>
      </c>
      <c r="C4729">
        <v>28.027999999999999</v>
      </c>
      <c r="D4729">
        <f t="shared" si="176"/>
        <v>-1.4700000000000024</v>
      </c>
      <c r="E4729">
        <f t="shared" si="177"/>
        <v>-0.30820000000000292</v>
      </c>
    </row>
    <row r="4730" spans="1:5">
      <c r="A4730" s="7">
        <v>44589</v>
      </c>
      <c r="B4730">
        <v>27.66</v>
      </c>
      <c r="C4730">
        <v>29.411100000000001</v>
      </c>
      <c r="D4730">
        <f t="shared" si="176"/>
        <v>-2.8299999999999983</v>
      </c>
      <c r="E4730">
        <f t="shared" si="177"/>
        <v>1.3831000000000024</v>
      </c>
    </row>
    <row r="4731" spans="1:5">
      <c r="A4731" s="7">
        <v>44592</v>
      </c>
      <c r="B4731">
        <v>24.83</v>
      </c>
      <c r="C4731">
        <v>27.008400000000002</v>
      </c>
      <c r="D4731">
        <f t="shared" si="176"/>
        <v>-2.8300000000000018</v>
      </c>
      <c r="E4731">
        <f t="shared" si="177"/>
        <v>-2.4026999999999994</v>
      </c>
    </row>
    <row r="4732" spans="1:5">
      <c r="A4732" s="7">
        <v>44593</v>
      </c>
      <c r="B4732">
        <v>21.96</v>
      </c>
      <c r="C4732">
        <v>24.089200000000002</v>
      </c>
      <c r="D4732">
        <f t="shared" si="176"/>
        <v>-2.8699999999999974</v>
      </c>
      <c r="E4732">
        <f t="shared" si="177"/>
        <v>-2.9192</v>
      </c>
    </row>
    <row r="4733" spans="1:5">
      <c r="A4733" s="7">
        <v>44594</v>
      </c>
      <c r="B4733">
        <v>22.09</v>
      </c>
      <c r="C4733">
        <v>22.6402</v>
      </c>
      <c r="D4733">
        <f t="shared" si="176"/>
        <v>0.12999999999999901</v>
      </c>
      <c r="E4733">
        <f t="shared" si="177"/>
        <v>-1.4490000000000016</v>
      </c>
    </row>
    <row r="4734" spans="1:5">
      <c r="A4734" s="7">
        <v>44595</v>
      </c>
      <c r="B4734">
        <v>24.35</v>
      </c>
      <c r="C4734">
        <v>24.328700000000001</v>
      </c>
      <c r="D4734">
        <f t="shared" si="176"/>
        <v>2.2600000000000016</v>
      </c>
      <c r="E4734">
        <f t="shared" si="177"/>
        <v>1.6885000000000012</v>
      </c>
    </row>
    <row r="4735" spans="1:5">
      <c r="A4735" s="7">
        <v>44596</v>
      </c>
      <c r="B4735">
        <v>23.22</v>
      </c>
      <c r="C4735">
        <v>26.300799999999999</v>
      </c>
      <c r="D4735">
        <f t="shared" si="176"/>
        <v>-1.1300000000000026</v>
      </c>
      <c r="E4735">
        <f t="shared" si="177"/>
        <v>1.9720999999999975</v>
      </c>
    </row>
    <row r="4736" spans="1:5">
      <c r="A4736" s="7">
        <v>44599</v>
      </c>
      <c r="B4736">
        <v>22.86</v>
      </c>
      <c r="C4736">
        <v>24.243300000000001</v>
      </c>
      <c r="D4736">
        <f t="shared" si="176"/>
        <v>-0.35999999999999943</v>
      </c>
      <c r="E4736">
        <f t="shared" si="177"/>
        <v>-2.0574999999999974</v>
      </c>
    </row>
    <row r="4737" spans="1:5">
      <c r="A4737" s="7">
        <v>44600</v>
      </c>
      <c r="B4737">
        <v>21.44</v>
      </c>
      <c r="C4737">
        <v>23.156400000000001</v>
      </c>
      <c r="D4737">
        <f t="shared" si="176"/>
        <v>-1.4199999999999982</v>
      </c>
      <c r="E4737">
        <f t="shared" si="177"/>
        <v>-1.0869</v>
      </c>
    </row>
    <row r="4738" spans="1:5">
      <c r="A4738" s="7">
        <v>44601</v>
      </c>
      <c r="B4738">
        <v>19.96</v>
      </c>
      <c r="C4738">
        <v>21.4117</v>
      </c>
      <c r="D4738">
        <f t="shared" si="176"/>
        <v>-1.4800000000000004</v>
      </c>
      <c r="E4738">
        <f t="shared" si="177"/>
        <v>-1.7447000000000017</v>
      </c>
    </row>
    <row r="4739" spans="1:5">
      <c r="A4739" s="7">
        <v>44602</v>
      </c>
      <c r="B4739">
        <v>23.91</v>
      </c>
      <c r="C4739">
        <v>21.8414</v>
      </c>
      <c r="D4739">
        <f t="shared" si="176"/>
        <v>3.9499999999999993</v>
      </c>
      <c r="E4739">
        <f t="shared" si="177"/>
        <v>0.42970000000000041</v>
      </c>
    </row>
    <row r="4740" spans="1:5">
      <c r="A4740" s="7">
        <v>44603</v>
      </c>
      <c r="B4740">
        <v>27.36</v>
      </c>
      <c r="C4740">
        <v>24.663699999999999</v>
      </c>
      <c r="D4740">
        <f t="shared" si="176"/>
        <v>3.4499999999999993</v>
      </c>
      <c r="E4740">
        <f t="shared" si="177"/>
        <v>2.8222999999999985</v>
      </c>
    </row>
    <row r="4741" spans="1:5">
      <c r="A4741" s="7">
        <v>44606</v>
      </c>
      <c r="B4741">
        <v>28.33</v>
      </c>
      <c r="C4741">
        <v>30.0547</v>
      </c>
      <c r="D4741">
        <f t="shared" si="176"/>
        <v>0.96999999999999886</v>
      </c>
      <c r="E4741">
        <f t="shared" si="177"/>
        <v>5.3910000000000018</v>
      </c>
    </row>
    <row r="4742" spans="1:5">
      <c r="A4742" s="7">
        <v>44607</v>
      </c>
      <c r="B4742">
        <v>25.7</v>
      </c>
      <c r="C4742">
        <v>27.055</v>
      </c>
      <c r="D4742">
        <f t="shared" si="176"/>
        <v>-2.629999999999999</v>
      </c>
      <c r="E4742">
        <f t="shared" si="177"/>
        <v>-2.9997000000000007</v>
      </c>
    </row>
    <row r="4743" spans="1:5">
      <c r="A4743" s="7">
        <v>44608</v>
      </c>
      <c r="B4743">
        <v>24.29</v>
      </c>
      <c r="C4743">
        <v>26.613800000000001</v>
      </c>
      <c r="D4743">
        <f t="shared" si="176"/>
        <v>-1.4100000000000001</v>
      </c>
      <c r="E4743">
        <f t="shared" si="177"/>
        <v>-0.44119999999999848</v>
      </c>
    </row>
    <row r="4744" spans="1:5">
      <c r="A4744" s="7">
        <v>44609</v>
      </c>
      <c r="B4744">
        <v>28.11</v>
      </c>
      <c r="C4744">
        <v>28.793099999999999</v>
      </c>
      <c r="D4744">
        <f t="shared" si="176"/>
        <v>3.8200000000000003</v>
      </c>
      <c r="E4744">
        <f t="shared" si="177"/>
        <v>2.1792999999999978</v>
      </c>
    </row>
    <row r="4745" spans="1:5">
      <c r="A4745" s="7">
        <v>44610</v>
      </c>
      <c r="B4745">
        <v>27.75</v>
      </c>
      <c r="C4745">
        <v>31.2669</v>
      </c>
      <c r="D4745">
        <f t="shared" si="176"/>
        <v>-0.35999999999999943</v>
      </c>
      <c r="E4745">
        <f t="shared" si="177"/>
        <v>2.4738000000000007</v>
      </c>
    </row>
    <row r="4746" spans="1:5">
      <c r="A4746" s="7">
        <v>44613</v>
      </c>
      <c r="B4746">
        <v>27.75</v>
      </c>
      <c r="C4746">
        <v>36.224499999999999</v>
      </c>
      <c r="D4746">
        <f t="shared" si="176"/>
        <v>0</v>
      </c>
      <c r="E4746">
        <f t="shared" si="177"/>
        <v>4.9575999999999993</v>
      </c>
    </row>
    <row r="4747" spans="1:5">
      <c r="A4747" s="7">
        <v>44614</v>
      </c>
      <c r="B4747">
        <v>28.81</v>
      </c>
      <c r="C4747">
        <v>32.976599999999998</v>
      </c>
      <c r="D4747">
        <f t="shared" si="176"/>
        <v>1.0599999999999987</v>
      </c>
      <c r="E4747">
        <f t="shared" si="177"/>
        <v>-3.2479000000000013</v>
      </c>
    </row>
    <row r="4748" spans="1:5">
      <c r="A4748" s="7">
        <v>44615</v>
      </c>
      <c r="B4748">
        <v>31.02</v>
      </c>
      <c r="C4748">
        <v>33.4572</v>
      </c>
      <c r="D4748">
        <f t="shared" si="176"/>
        <v>2.2100000000000009</v>
      </c>
      <c r="E4748">
        <f t="shared" si="177"/>
        <v>0.48060000000000258</v>
      </c>
    </row>
    <row r="4749" spans="1:5">
      <c r="A4749" s="7">
        <v>44616</v>
      </c>
      <c r="B4749">
        <v>30.32</v>
      </c>
      <c r="C4749">
        <v>38.126399999999997</v>
      </c>
      <c r="D4749">
        <f t="shared" si="176"/>
        <v>-0.69999999999999929</v>
      </c>
      <c r="E4749">
        <f t="shared" si="177"/>
        <v>4.6691999999999965</v>
      </c>
    </row>
    <row r="4750" spans="1:5">
      <c r="A4750" s="7">
        <v>44617</v>
      </c>
      <c r="B4750">
        <v>27.59</v>
      </c>
      <c r="C4750">
        <v>32.118400000000001</v>
      </c>
      <c r="D4750">
        <f t="shared" si="176"/>
        <v>-2.7300000000000004</v>
      </c>
      <c r="E4750">
        <f t="shared" si="177"/>
        <v>-6.0079999999999956</v>
      </c>
    </row>
    <row r="4751" spans="1:5">
      <c r="A4751" s="7">
        <v>44620</v>
      </c>
      <c r="B4751">
        <v>30.15</v>
      </c>
      <c r="C4751">
        <v>35.292999999999999</v>
      </c>
      <c r="D4751">
        <f t="shared" si="176"/>
        <v>2.5599999999999987</v>
      </c>
      <c r="E4751">
        <f t="shared" si="177"/>
        <v>3.1745999999999981</v>
      </c>
    </row>
    <row r="4752" spans="1:5">
      <c r="A4752" s="7">
        <v>44621</v>
      </c>
      <c r="B4752">
        <v>33.32</v>
      </c>
      <c r="C4752">
        <v>41.579599999999999</v>
      </c>
      <c r="D4752">
        <f t="shared" ref="D4752:D4815" si="178">B4752-B4751</f>
        <v>3.1700000000000017</v>
      </c>
      <c r="E4752">
        <f t="shared" ref="E4752:E4815" si="179">C4752-C4751</f>
        <v>6.2866</v>
      </c>
    </row>
    <row r="4753" spans="1:5">
      <c r="A4753" s="7">
        <v>44622</v>
      </c>
      <c r="B4753">
        <v>30.74</v>
      </c>
      <c r="C4753">
        <v>38.784799999999997</v>
      </c>
      <c r="D4753">
        <f t="shared" si="178"/>
        <v>-2.5800000000000018</v>
      </c>
      <c r="E4753">
        <f t="shared" si="179"/>
        <v>-2.7948000000000022</v>
      </c>
    </row>
    <row r="4754" spans="1:5">
      <c r="A4754" s="7">
        <v>44623</v>
      </c>
      <c r="B4754">
        <v>30.48</v>
      </c>
      <c r="C4754">
        <v>40.450699999999998</v>
      </c>
      <c r="D4754">
        <f t="shared" si="178"/>
        <v>-0.25999999999999801</v>
      </c>
      <c r="E4754">
        <f t="shared" si="179"/>
        <v>1.6659000000000006</v>
      </c>
    </row>
    <row r="4755" spans="1:5">
      <c r="A4755" s="7">
        <v>44624</v>
      </c>
      <c r="B4755">
        <v>31.98</v>
      </c>
      <c r="C4755">
        <v>49.639499999999998</v>
      </c>
      <c r="D4755">
        <f t="shared" si="178"/>
        <v>1.5</v>
      </c>
      <c r="E4755">
        <f t="shared" si="179"/>
        <v>9.1888000000000005</v>
      </c>
    </row>
    <row r="4756" spans="1:5">
      <c r="A4756" s="7">
        <v>44627</v>
      </c>
      <c r="B4756">
        <v>36.450000000000003</v>
      </c>
      <c r="C4756">
        <v>48.237299999999998</v>
      </c>
      <c r="D4756">
        <f t="shared" si="178"/>
        <v>4.4700000000000024</v>
      </c>
      <c r="E4756">
        <f t="shared" si="179"/>
        <v>-1.4022000000000006</v>
      </c>
    </row>
    <row r="4757" spans="1:5">
      <c r="A4757" s="7">
        <v>44628</v>
      </c>
      <c r="B4757">
        <v>35.130000000000003</v>
      </c>
      <c r="C4757">
        <v>45.560699999999997</v>
      </c>
      <c r="D4757">
        <f t="shared" si="178"/>
        <v>-1.3200000000000003</v>
      </c>
      <c r="E4757">
        <f t="shared" si="179"/>
        <v>-2.6766000000000005</v>
      </c>
    </row>
    <row r="4758" spans="1:5">
      <c r="A4758" s="7">
        <v>44629</v>
      </c>
      <c r="B4758">
        <v>32.450000000000003</v>
      </c>
      <c r="C4758">
        <v>41.497</v>
      </c>
      <c r="D4758">
        <f t="shared" si="178"/>
        <v>-2.6799999999999997</v>
      </c>
      <c r="E4758">
        <f t="shared" si="179"/>
        <v>-4.0636999999999972</v>
      </c>
    </row>
    <row r="4759" spans="1:5">
      <c r="A4759" s="7">
        <v>44630</v>
      </c>
      <c r="B4759">
        <v>30.23</v>
      </c>
      <c r="C4759">
        <v>43.350900000000003</v>
      </c>
      <c r="D4759">
        <f t="shared" si="178"/>
        <v>-2.2200000000000024</v>
      </c>
      <c r="E4759">
        <f t="shared" si="179"/>
        <v>1.853900000000003</v>
      </c>
    </row>
    <row r="4760" spans="1:5">
      <c r="A4760" s="7">
        <v>44631</v>
      </c>
      <c r="B4760">
        <v>30.75</v>
      </c>
      <c r="C4760">
        <v>41.374299999999998</v>
      </c>
      <c r="D4760">
        <f t="shared" si="178"/>
        <v>0.51999999999999957</v>
      </c>
      <c r="E4760">
        <f t="shared" si="179"/>
        <v>-1.9766000000000048</v>
      </c>
    </row>
    <row r="4761" spans="1:5">
      <c r="A4761" s="7">
        <v>44634</v>
      </c>
      <c r="B4761">
        <v>31.77</v>
      </c>
      <c r="C4761">
        <v>40.641500000000001</v>
      </c>
      <c r="D4761">
        <f t="shared" si="178"/>
        <v>1.0199999999999996</v>
      </c>
      <c r="E4761">
        <f t="shared" si="179"/>
        <v>-0.73279999999999745</v>
      </c>
    </row>
    <row r="4762" spans="1:5">
      <c r="A4762" s="7">
        <v>44635</v>
      </c>
      <c r="B4762">
        <v>29.83</v>
      </c>
      <c r="C4762">
        <v>41.197200000000002</v>
      </c>
      <c r="D4762">
        <f t="shared" si="178"/>
        <v>-1.9400000000000013</v>
      </c>
      <c r="E4762">
        <f t="shared" si="179"/>
        <v>0.55570000000000164</v>
      </c>
    </row>
    <row r="4763" spans="1:5">
      <c r="A4763" s="7">
        <v>44636</v>
      </c>
      <c r="B4763">
        <v>26.67</v>
      </c>
      <c r="C4763">
        <v>36.012700000000002</v>
      </c>
      <c r="D4763">
        <f t="shared" si="178"/>
        <v>-3.1599999999999966</v>
      </c>
      <c r="E4763">
        <f t="shared" si="179"/>
        <v>-5.1844999999999999</v>
      </c>
    </row>
    <row r="4764" spans="1:5">
      <c r="A4764" s="7">
        <v>44637</v>
      </c>
      <c r="B4764">
        <v>25.67</v>
      </c>
      <c r="C4764">
        <v>32.017000000000003</v>
      </c>
      <c r="D4764">
        <f t="shared" si="178"/>
        <v>-1</v>
      </c>
      <c r="E4764">
        <f t="shared" si="179"/>
        <v>-3.9956999999999994</v>
      </c>
    </row>
    <row r="4765" spans="1:5">
      <c r="A4765" s="7">
        <v>44638</v>
      </c>
      <c r="B4765">
        <v>23.87</v>
      </c>
      <c r="C4765">
        <v>29.904800000000002</v>
      </c>
      <c r="D4765">
        <f t="shared" si="178"/>
        <v>-1.8000000000000007</v>
      </c>
      <c r="E4765">
        <f t="shared" si="179"/>
        <v>-2.1122000000000014</v>
      </c>
    </row>
    <row r="4766" spans="1:5">
      <c r="A4766" s="7">
        <v>44641</v>
      </c>
      <c r="B4766">
        <v>23.53</v>
      </c>
      <c r="C4766">
        <v>28.340199999999999</v>
      </c>
      <c r="D4766">
        <f t="shared" si="178"/>
        <v>-0.33999999999999986</v>
      </c>
      <c r="E4766">
        <f t="shared" si="179"/>
        <v>-1.5646000000000022</v>
      </c>
    </row>
    <row r="4767" spans="1:5">
      <c r="A4767" s="7">
        <v>44642</v>
      </c>
      <c r="B4767">
        <v>22.94</v>
      </c>
      <c r="C4767">
        <v>27.484000000000002</v>
      </c>
      <c r="D4767">
        <f t="shared" si="178"/>
        <v>-0.58999999999999986</v>
      </c>
      <c r="E4767">
        <f t="shared" si="179"/>
        <v>-0.85619999999999763</v>
      </c>
    </row>
    <row r="4768" spans="1:5">
      <c r="A4768" s="7">
        <v>44643</v>
      </c>
      <c r="B4768">
        <v>23.57</v>
      </c>
      <c r="C4768">
        <v>30.7746</v>
      </c>
      <c r="D4768">
        <f t="shared" si="178"/>
        <v>0.62999999999999901</v>
      </c>
      <c r="E4768">
        <f t="shared" si="179"/>
        <v>3.2905999999999977</v>
      </c>
    </row>
    <row r="4769" spans="1:5">
      <c r="A4769" s="7">
        <v>44644</v>
      </c>
      <c r="B4769">
        <v>21.67</v>
      </c>
      <c r="C4769">
        <v>31.157699999999998</v>
      </c>
      <c r="D4769">
        <f t="shared" si="178"/>
        <v>-1.8999999999999986</v>
      </c>
      <c r="E4769">
        <f t="shared" si="179"/>
        <v>0.38309999999999889</v>
      </c>
    </row>
    <row r="4770" spans="1:5">
      <c r="A4770" s="7">
        <v>44645</v>
      </c>
      <c r="B4770">
        <v>20.81</v>
      </c>
      <c r="C4770">
        <v>32.226199999999999</v>
      </c>
      <c r="D4770">
        <f t="shared" si="178"/>
        <v>-0.86000000000000298</v>
      </c>
      <c r="E4770">
        <f t="shared" si="179"/>
        <v>1.0685000000000002</v>
      </c>
    </row>
    <row r="4771" spans="1:5">
      <c r="A4771" s="7">
        <v>44648</v>
      </c>
      <c r="B4771">
        <v>19.63</v>
      </c>
      <c r="C4771">
        <v>30.502700000000001</v>
      </c>
      <c r="D4771">
        <f t="shared" si="178"/>
        <v>-1.1799999999999997</v>
      </c>
      <c r="E4771">
        <f t="shared" si="179"/>
        <v>-1.7234999999999978</v>
      </c>
    </row>
    <row r="4772" spans="1:5">
      <c r="A4772" s="7">
        <v>44649</v>
      </c>
      <c r="B4772">
        <v>18.899999999999999</v>
      </c>
      <c r="C4772">
        <v>26.582000000000001</v>
      </c>
      <c r="D4772">
        <f t="shared" si="178"/>
        <v>-0.73000000000000043</v>
      </c>
      <c r="E4772">
        <f t="shared" si="179"/>
        <v>-3.9207000000000001</v>
      </c>
    </row>
    <row r="4773" spans="1:5">
      <c r="A4773" s="7">
        <v>44650</v>
      </c>
      <c r="B4773">
        <v>19.329999999999998</v>
      </c>
      <c r="C4773">
        <v>28.100100000000001</v>
      </c>
      <c r="D4773">
        <f t="shared" si="178"/>
        <v>0.42999999999999972</v>
      </c>
      <c r="E4773">
        <f t="shared" si="179"/>
        <v>1.5181000000000004</v>
      </c>
    </row>
    <row r="4774" spans="1:5">
      <c r="A4774" s="7">
        <v>44651</v>
      </c>
      <c r="B4774">
        <v>20.56</v>
      </c>
      <c r="C4774">
        <v>28.989799999999999</v>
      </c>
      <c r="D4774">
        <f t="shared" si="178"/>
        <v>1.2300000000000004</v>
      </c>
      <c r="E4774">
        <f t="shared" si="179"/>
        <v>0.88969999999999771</v>
      </c>
    </row>
    <row r="4775" spans="1:5">
      <c r="A4775" s="7">
        <v>44652</v>
      </c>
      <c r="B4775">
        <v>19.63</v>
      </c>
      <c r="C4775">
        <v>28.501100000000001</v>
      </c>
      <c r="D4775">
        <f t="shared" si="178"/>
        <v>-0.92999999999999972</v>
      </c>
      <c r="E4775">
        <f t="shared" si="179"/>
        <v>-0.48869999999999791</v>
      </c>
    </row>
    <row r="4776" spans="1:5">
      <c r="A4776" s="7">
        <v>44655</v>
      </c>
      <c r="B4776">
        <v>18.57</v>
      </c>
      <c r="C4776">
        <v>26.725000000000001</v>
      </c>
      <c r="D4776">
        <f t="shared" si="178"/>
        <v>-1.0599999999999987</v>
      </c>
      <c r="E4776">
        <f t="shared" si="179"/>
        <v>-1.7760999999999996</v>
      </c>
    </row>
    <row r="4777" spans="1:5">
      <c r="A4777" s="7">
        <v>44656</v>
      </c>
      <c r="B4777">
        <v>21.03</v>
      </c>
      <c r="C4777">
        <v>29.155100000000001</v>
      </c>
      <c r="D4777">
        <f t="shared" si="178"/>
        <v>2.4600000000000009</v>
      </c>
      <c r="E4777">
        <f t="shared" si="179"/>
        <v>2.4300999999999995</v>
      </c>
    </row>
    <row r="4778" spans="1:5">
      <c r="A4778" s="7">
        <v>44657</v>
      </c>
      <c r="B4778">
        <v>22.1</v>
      </c>
      <c r="C4778">
        <v>32.238</v>
      </c>
      <c r="D4778">
        <f t="shared" si="178"/>
        <v>1.0700000000000003</v>
      </c>
      <c r="E4778">
        <f t="shared" si="179"/>
        <v>3.0828999999999986</v>
      </c>
    </row>
    <row r="4779" spans="1:5">
      <c r="A4779" s="7">
        <v>44658</v>
      </c>
      <c r="B4779">
        <v>21.55</v>
      </c>
      <c r="C4779">
        <v>32.532200000000003</v>
      </c>
      <c r="D4779">
        <f t="shared" si="178"/>
        <v>-0.55000000000000071</v>
      </c>
      <c r="E4779">
        <f t="shared" si="179"/>
        <v>0.29420000000000357</v>
      </c>
    </row>
    <row r="4780" spans="1:5">
      <c r="A4780" s="7">
        <v>44659</v>
      </c>
      <c r="B4780">
        <v>21.16</v>
      </c>
      <c r="C4780">
        <v>30.731400000000001</v>
      </c>
      <c r="D4780">
        <f t="shared" si="178"/>
        <v>-0.39000000000000057</v>
      </c>
      <c r="E4780">
        <f t="shared" si="179"/>
        <v>-1.8008000000000024</v>
      </c>
    </row>
    <row r="4781" spans="1:5">
      <c r="A4781" s="7">
        <v>44662</v>
      </c>
      <c r="B4781">
        <v>24.37</v>
      </c>
      <c r="C4781">
        <v>30.228300000000001</v>
      </c>
      <c r="D4781">
        <f t="shared" si="178"/>
        <v>3.2100000000000009</v>
      </c>
      <c r="E4781">
        <f t="shared" si="179"/>
        <v>-0.50309999999999988</v>
      </c>
    </row>
    <row r="4782" spans="1:5">
      <c r="A4782" s="7">
        <v>44663</v>
      </c>
      <c r="B4782">
        <v>24.26</v>
      </c>
      <c r="C4782">
        <v>30.014299999999999</v>
      </c>
      <c r="D4782">
        <f t="shared" si="178"/>
        <v>-0.10999999999999943</v>
      </c>
      <c r="E4782">
        <f t="shared" si="179"/>
        <v>-0.21400000000000219</v>
      </c>
    </row>
    <row r="4783" spans="1:5">
      <c r="A4783" s="7">
        <v>44664</v>
      </c>
      <c r="B4783">
        <v>21.82</v>
      </c>
      <c r="C4783">
        <v>28.843</v>
      </c>
      <c r="D4783">
        <f t="shared" si="178"/>
        <v>-2.4400000000000013</v>
      </c>
      <c r="E4783">
        <f t="shared" si="179"/>
        <v>-1.1712999999999987</v>
      </c>
    </row>
    <row r="4784" spans="1:5">
      <c r="A4784" s="7">
        <v>44665</v>
      </c>
      <c r="B4784">
        <v>22.7</v>
      </c>
      <c r="C4784">
        <v>26.7531</v>
      </c>
      <c r="D4784">
        <f t="shared" si="178"/>
        <v>0.87999999999999901</v>
      </c>
      <c r="E4784">
        <f t="shared" si="179"/>
        <v>-2.0899000000000001</v>
      </c>
    </row>
    <row r="4785" spans="1:5">
      <c r="A4785" s="7">
        <v>44666</v>
      </c>
      <c r="B4785">
        <v>22.7</v>
      </c>
      <c r="C4785">
        <v>26.7531</v>
      </c>
      <c r="D4785">
        <f t="shared" si="178"/>
        <v>0</v>
      </c>
      <c r="E4785">
        <f t="shared" si="179"/>
        <v>0</v>
      </c>
    </row>
    <row r="4786" spans="1:5">
      <c r="A4786" s="7">
        <v>44669</v>
      </c>
      <c r="B4786">
        <v>22.17</v>
      </c>
      <c r="C4786">
        <v>26.7531</v>
      </c>
      <c r="D4786">
        <f t="shared" si="178"/>
        <v>-0.52999999999999758</v>
      </c>
      <c r="E4786">
        <f t="shared" si="179"/>
        <v>0</v>
      </c>
    </row>
    <row r="4787" spans="1:5">
      <c r="A4787" s="7">
        <v>44670</v>
      </c>
      <c r="B4787">
        <v>21.37</v>
      </c>
      <c r="C4787">
        <v>27.439499999999999</v>
      </c>
      <c r="D4787">
        <f t="shared" si="178"/>
        <v>-0.80000000000000071</v>
      </c>
      <c r="E4787">
        <f t="shared" si="179"/>
        <v>0.68639999999999901</v>
      </c>
    </row>
    <row r="4788" spans="1:5">
      <c r="A4788" s="7">
        <v>44671</v>
      </c>
      <c r="B4788">
        <v>20.32</v>
      </c>
      <c r="C4788">
        <v>24.9786</v>
      </c>
      <c r="D4788">
        <f t="shared" si="178"/>
        <v>-1.0500000000000007</v>
      </c>
      <c r="E4788">
        <f t="shared" si="179"/>
        <v>-2.4608999999999988</v>
      </c>
    </row>
    <row r="4789" spans="1:5">
      <c r="A4789" s="7">
        <v>44672</v>
      </c>
      <c r="B4789">
        <v>22.68</v>
      </c>
      <c r="C4789">
        <v>24.5398</v>
      </c>
      <c r="D4789">
        <f t="shared" si="178"/>
        <v>2.3599999999999994</v>
      </c>
      <c r="E4789">
        <f t="shared" si="179"/>
        <v>-0.43880000000000052</v>
      </c>
    </row>
    <row r="4790" spans="1:5">
      <c r="A4790" s="7">
        <v>44673</v>
      </c>
      <c r="B4790">
        <v>28.21</v>
      </c>
      <c r="C4790">
        <v>28.344999999999999</v>
      </c>
      <c r="D4790">
        <f t="shared" si="178"/>
        <v>5.5300000000000011</v>
      </c>
      <c r="E4790">
        <f t="shared" si="179"/>
        <v>3.8051999999999992</v>
      </c>
    </row>
    <row r="4791" spans="1:5">
      <c r="A4791" s="7">
        <v>44676</v>
      </c>
      <c r="B4791">
        <v>27.02</v>
      </c>
      <c r="C4791">
        <v>31.4602</v>
      </c>
      <c r="D4791">
        <f t="shared" si="178"/>
        <v>-1.1900000000000013</v>
      </c>
      <c r="E4791">
        <f t="shared" si="179"/>
        <v>3.1152000000000015</v>
      </c>
    </row>
    <row r="4792" spans="1:5">
      <c r="A4792" s="7">
        <v>44677</v>
      </c>
      <c r="B4792">
        <v>33.520000000000003</v>
      </c>
      <c r="C4792">
        <v>32.709299999999999</v>
      </c>
      <c r="D4792">
        <f t="shared" si="178"/>
        <v>6.5000000000000036</v>
      </c>
      <c r="E4792">
        <f t="shared" si="179"/>
        <v>1.2490999999999985</v>
      </c>
    </row>
    <row r="4793" spans="1:5">
      <c r="A4793" s="7">
        <v>44678</v>
      </c>
      <c r="B4793">
        <v>31.6</v>
      </c>
      <c r="C4793">
        <v>32.744599999999998</v>
      </c>
      <c r="D4793">
        <f t="shared" si="178"/>
        <v>-1.9200000000000017</v>
      </c>
      <c r="E4793">
        <f t="shared" si="179"/>
        <v>3.5299999999999443E-2</v>
      </c>
    </row>
    <row r="4794" spans="1:5">
      <c r="A4794" s="7">
        <v>44679</v>
      </c>
      <c r="B4794">
        <v>29.99</v>
      </c>
      <c r="C4794">
        <v>31.279900000000001</v>
      </c>
      <c r="D4794">
        <f t="shared" si="178"/>
        <v>-1.610000000000003</v>
      </c>
      <c r="E4794">
        <f t="shared" si="179"/>
        <v>-1.464699999999997</v>
      </c>
    </row>
    <row r="4795" spans="1:5">
      <c r="A4795" s="7">
        <v>44680</v>
      </c>
      <c r="B4795">
        <v>33.4</v>
      </c>
      <c r="C4795">
        <v>30.773199999999999</v>
      </c>
      <c r="D4795">
        <f t="shared" si="178"/>
        <v>3.41</v>
      </c>
      <c r="E4795">
        <f t="shared" si="179"/>
        <v>-0.50670000000000215</v>
      </c>
    </row>
    <row r="4796" spans="1:5">
      <c r="A4796" s="7">
        <v>44683</v>
      </c>
      <c r="B4796">
        <v>32.340000000000003</v>
      </c>
      <c r="C4796">
        <v>34.067700000000002</v>
      </c>
      <c r="D4796">
        <f t="shared" si="178"/>
        <v>-1.0599999999999952</v>
      </c>
      <c r="E4796">
        <f t="shared" si="179"/>
        <v>3.2945000000000029</v>
      </c>
    </row>
    <row r="4797" spans="1:5">
      <c r="A4797" s="7">
        <v>44684</v>
      </c>
      <c r="B4797">
        <v>29.25</v>
      </c>
      <c r="C4797">
        <v>31.383400000000002</v>
      </c>
      <c r="D4797">
        <f t="shared" si="178"/>
        <v>-3.0900000000000034</v>
      </c>
      <c r="E4797">
        <f t="shared" si="179"/>
        <v>-2.6843000000000004</v>
      </c>
    </row>
    <row r="4798" spans="1:5">
      <c r="A4798" s="7">
        <v>44685</v>
      </c>
      <c r="B4798">
        <v>25.42</v>
      </c>
      <c r="C4798">
        <v>31.2319</v>
      </c>
      <c r="D4798">
        <f t="shared" si="178"/>
        <v>-3.8299999999999983</v>
      </c>
      <c r="E4798">
        <f t="shared" si="179"/>
        <v>-0.15150000000000219</v>
      </c>
    </row>
    <row r="4799" spans="1:5">
      <c r="A4799" s="7">
        <v>44686</v>
      </c>
      <c r="B4799">
        <v>31.2</v>
      </c>
      <c r="C4799">
        <v>32.767099999999999</v>
      </c>
      <c r="D4799">
        <f t="shared" si="178"/>
        <v>5.7799999999999976</v>
      </c>
      <c r="E4799">
        <f t="shared" si="179"/>
        <v>1.5351999999999997</v>
      </c>
    </row>
    <row r="4800" spans="1:5">
      <c r="A4800" s="7">
        <v>44687</v>
      </c>
      <c r="B4800">
        <v>30.19</v>
      </c>
      <c r="C4800">
        <v>32.800199999999997</v>
      </c>
      <c r="D4800">
        <f t="shared" si="178"/>
        <v>-1.009999999999998</v>
      </c>
      <c r="E4800">
        <f t="shared" si="179"/>
        <v>3.3099999999997465E-2</v>
      </c>
    </row>
    <row r="4801" spans="1:5">
      <c r="A4801" s="7">
        <v>44690</v>
      </c>
      <c r="B4801">
        <v>34.75</v>
      </c>
      <c r="C4801">
        <v>35.908900000000003</v>
      </c>
      <c r="D4801">
        <f t="shared" si="178"/>
        <v>4.5599999999999987</v>
      </c>
      <c r="E4801">
        <f t="shared" si="179"/>
        <v>3.108700000000006</v>
      </c>
    </row>
    <row r="4802" spans="1:5">
      <c r="A4802" s="7">
        <v>44691</v>
      </c>
      <c r="B4802">
        <v>32.99</v>
      </c>
      <c r="C4802">
        <v>35.014600000000002</v>
      </c>
      <c r="D4802">
        <f t="shared" si="178"/>
        <v>-1.759999999999998</v>
      </c>
      <c r="E4802">
        <f t="shared" si="179"/>
        <v>-0.89430000000000121</v>
      </c>
    </row>
    <row r="4803" spans="1:5">
      <c r="A4803" s="7">
        <v>44692</v>
      </c>
      <c r="B4803">
        <v>32.56</v>
      </c>
      <c r="C4803">
        <v>31.121600000000001</v>
      </c>
      <c r="D4803">
        <f t="shared" si="178"/>
        <v>-0.42999999999999972</v>
      </c>
      <c r="E4803">
        <f t="shared" si="179"/>
        <v>-3.8930000000000007</v>
      </c>
    </row>
    <row r="4804" spans="1:5">
      <c r="A4804" s="7">
        <v>44693</v>
      </c>
      <c r="B4804">
        <v>31.77</v>
      </c>
      <c r="C4804">
        <v>32.396299999999997</v>
      </c>
      <c r="D4804">
        <f t="shared" si="178"/>
        <v>-0.7900000000000027</v>
      </c>
      <c r="E4804">
        <f t="shared" si="179"/>
        <v>1.2746999999999957</v>
      </c>
    </row>
    <row r="4805" spans="1:5">
      <c r="A4805" s="7">
        <v>44694</v>
      </c>
      <c r="B4805">
        <v>28.87</v>
      </c>
      <c r="C4805">
        <v>29.114899999999999</v>
      </c>
      <c r="D4805">
        <f t="shared" si="178"/>
        <v>-2.8999999999999986</v>
      </c>
      <c r="E4805">
        <f t="shared" si="179"/>
        <v>-3.2813999999999979</v>
      </c>
    </row>
    <row r="4806" spans="1:5">
      <c r="A4806" s="7">
        <v>44697</v>
      </c>
      <c r="B4806">
        <v>27.47</v>
      </c>
      <c r="C4806">
        <v>28.2178</v>
      </c>
      <c r="D4806">
        <f t="shared" si="178"/>
        <v>-1.4000000000000021</v>
      </c>
      <c r="E4806">
        <f t="shared" si="179"/>
        <v>-0.89709999999999823</v>
      </c>
    </row>
    <row r="4807" spans="1:5">
      <c r="A4807" s="7">
        <v>44698</v>
      </c>
      <c r="B4807">
        <v>26.1</v>
      </c>
      <c r="C4807">
        <v>26.238499999999998</v>
      </c>
      <c r="D4807">
        <f t="shared" si="178"/>
        <v>-1.3699999999999974</v>
      </c>
      <c r="E4807">
        <f t="shared" si="179"/>
        <v>-1.9793000000000021</v>
      </c>
    </row>
    <row r="4808" spans="1:5">
      <c r="A4808" s="7">
        <v>44699</v>
      </c>
      <c r="B4808">
        <v>30.96</v>
      </c>
      <c r="C4808">
        <v>27.632899999999999</v>
      </c>
      <c r="D4808">
        <f t="shared" si="178"/>
        <v>4.8599999999999994</v>
      </c>
      <c r="E4808">
        <f t="shared" si="179"/>
        <v>1.394400000000001</v>
      </c>
    </row>
    <row r="4809" spans="1:5">
      <c r="A4809" s="7">
        <v>44700</v>
      </c>
      <c r="B4809">
        <v>29.35</v>
      </c>
      <c r="C4809">
        <v>29.466899999999999</v>
      </c>
      <c r="D4809">
        <f t="shared" si="178"/>
        <v>-1.6099999999999994</v>
      </c>
      <c r="E4809">
        <f t="shared" si="179"/>
        <v>1.8339999999999996</v>
      </c>
    </row>
    <row r="4810" spans="1:5">
      <c r="A4810" s="7">
        <v>44701</v>
      </c>
      <c r="B4810">
        <v>29.43</v>
      </c>
      <c r="C4810">
        <v>28.657499999999999</v>
      </c>
      <c r="D4810">
        <f t="shared" si="178"/>
        <v>7.9999999999998295E-2</v>
      </c>
      <c r="E4810">
        <f t="shared" si="179"/>
        <v>-0.80940000000000012</v>
      </c>
    </row>
    <row r="4811" spans="1:5">
      <c r="A4811" s="7">
        <v>44704</v>
      </c>
      <c r="B4811">
        <v>28.48</v>
      </c>
      <c r="C4811">
        <v>27.578399999999998</v>
      </c>
      <c r="D4811">
        <f t="shared" si="178"/>
        <v>-0.94999999999999929</v>
      </c>
      <c r="E4811">
        <f t="shared" si="179"/>
        <v>-1.0791000000000004</v>
      </c>
    </row>
    <row r="4812" spans="1:5">
      <c r="A4812" s="7">
        <v>44705</v>
      </c>
      <c r="B4812">
        <v>29.45</v>
      </c>
      <c r="C4812">
        <v>28.612300000000001</v>
      </c>
      <c r="D4812">
        <f t="shared" si="178"/>
        <v>0.96999999999999886</v>
      </c>
      <c r="E4812">
        <f t="shared" si="179"/>
        <v>1.0339000000000027</v>
      </c>
    </row>
    <row r="4813" spans="1:5">
      <c r="A4813" s="7">
        <v>44706</v>
      </c>
      <c r="B4813">
        <v>28.37</v>
      </c>
      <c r="C4813">
        <v>27.4222</v>
      </c>
      <c r="D4813">
        <f t="shared" si="178"/>
        <v>-1.0799999999999983</v>
      </c>
      <c r="E4813">
        <f t="shared" si="179"/>
        <v>-1.190100000000001</v>
      </c>
    </row>
    <row r="4814" spans="1:5">
      <c r="A4814" s="7">
        <v>44707</v>
      </c>
      <c r="B4814">
        <v>27.5</v>
      </c>
      <c r="C4814">
        <v>25.664200000000001</v>
      </c>
      <c r="D4814">
        <f t="shared" si="178"/>
        <v>-0.87000000000000099</v>
      </c>
      <c r="E4814">
        <f t="shared" si="179"/>
        <v>-1.7579999999999991</v>
      </c>
    </row>
    <row r="4815" spans="1:5">
      <c r="A4815" s="7">
        <v>44708</v>
      </c>
      <c r="B4815">
        <v>25.72</v>
      </c>
      <c r="C4815">
        <v>23.8505</v>
      </c>
      <c r="D4815">
        <f t="shared" si="178"/>
        <v>-1.7800000000000011</v>
      </c>
      <c r="E4815">
        <f t="shared" si="179"/>
        <v>-1.8137000000000008</v>
      </c>
    </row>
    <row r="4816" spans="1:5">
      <c r="A4816" s="7">
        <v>44711</v>
      </c>
      <c r="B4816">
        <v>26.54</v>
      </c>
      <c r="C4816">
        <v>23.725999999999999</v>
      </c>
      <c r="D4816">
        <f t="shared" ref="D4816:D4879" si="180">B4816-B4815</f>
        <v>0.82000000000000028</v>
      </c>
      <c r="E4816">
        <f t="shared" ref="E4816:E4879" si="181">C4816-C4815</f>
        <v>-0.12450000000000117</v>
      </c>
    </row>
    <row r="4817" spans="1:5">
      <c r="A4817" s="7">
        <v>44712</v>
      </c>
      <c r="B4817">
        <v>26.19</v>
      </c>
      <c r="C4817">
        <v>25.248999999999999</v>
      </c>
      <c r="D4817">
        <f t="shared" si="180"/>
        <v>-0.34999999999999787</v>
      </c>
      <c r="E4817">
        <f t="shared" si="181"/>
        <v>1.5229999999999997</v>
      </c>
    </row>
    <row r="4818" spans="1:5">
      <c r="A4818" s="7">
        <v>44713</v>
      </c>
      <c r="B4818">
        <v>25.69</v>
      </c>
      <c r="C4818">
        <v>25.438800000000001</v>
      </c>
      <c r="D4818">
        <f t="shared" si="180"/>
        <v>-0.5</v>
      </c>
      <c r="E4818">
        <f t="shared" si="181"/>
        <v>0.18980000000000175</v>
      </c>
    </row>
    <row r="4819" spans="1:5">
      <c r="A4819" s="7">
        <v>44714</v>
      </c>
      <c r="B4819">
        <v>24.72</v>
      </c>
      <c r="C4819">
        <v>23.388500000000001</v>
      </c>
      <c r="D4819">
        <f t="shared" si="180"/>
        <v>-0.97000000000000242</v>
      </c>
      <c r="E4819">
        <f t="shared" si="181"/>
        <v>-2.0503</v>
      </c>
    </row>
    <row r="4820" spans="1:5">
      <c r="A4820" s="7">
        <v>44715</v>
      </c>
      <c r="B4820">
        <v>24.79</v>
      </c>
      <c r="C4820">
        <v>23.3949</v>
      </c>
      <c r="D4820">
        <f t="shared" si="180"/>
        <v>7.0000000000000284E-2</v>
      </c>
      <c r="E4820">
        <f t="shared" si="181"/>
        <v>6.3999999999992951E-3</v>
      </c>
    </row>
    <row r="4821" spans="1:5">
      <c r="A4821" s="7">
        <v>44718</v>
      </c>
      <c r="B4821">
        <v>25.07</v>
      </c>
      <c r="C4821">
        <v>22.97</v>
      </c>
      <c r="D4821">
        <f t="shared" si="180"/>
        <v>0.28000000000000114</v>
      </c>
      <c r="E4821">
        <f t="shared" si="181"/>
        <v>-0.42490000000000094</v>
      </c>
    </row>
    <row r="4822" spans="1:5">
      <c r="A4822" s="7">
        <v>44719</v>
      </c>
      <c r="B4822">
        <v>24.02</v>
      </c>
      <c r="C4822">
        <v>23.5931</v>
      </c>
      <c r="D4822">
        <f t="shared" si="180"/>
        <v>-1.0500000000000007</v>
      </c>
      <c r="E4822">
        <f t="shared" si="181"/>
        <v>0.62310000000000088</v>
      </c>
    </row>
    <row r="4823" spans="1:5">
      <c r="A4823" s="7">
        <v>44720</v>
      </c>
      <c r="B4823">
        <v>23.96</v>
      </c>
      <c r="C4823">
        <v>23.130600000000001</v>
      </c>
      <c r="D4823">
        <f t="shared" si="180"/>
        <v>-5.9999999999998721E-2</v>
      </c>
      <c r="E4823">
        <f t="shared" si="181"/>
        <v>-0.46249999999999858</v>
      </c>
    </row>
    <row r="4824" spans="1:5">
      <c r="A4824" s="7">
        <v>44721</v>
      </c>
      <c r="B4824">
        <v>26.09</v>
      </c>
      <c r="C4824">
        <v>23.973099999999999</v>
      </c>
      <c r="D4824">
        <f t="shared" si="180"/>
        <v>2.129999999999999</v>
      </c>
      <c r="E4824">
        <f t="shared" si="181"/>
        <v>0.84249999999999758</v>
      </c>
    </row>
    <row r="4825" spans="1:5">
      <c r="A4825" s="7">
        <v>44722</v>
      </c>
      <c r="B4825">
        <v>27.75</v>
      </c>
      <c r="C4825">
        <v>27.6629</v>
      </c>
      <c r="D4825">
        <f t="shared" si="180"/>
        <v>1.6600000000000001</v>
      </c>
      <c r="E4825">
        <f t="shared" si="181"/>
        <v>3.6898000000000017</v>
      </c>
    </row>
    <row r="4826" spans="1:5">
      <c r="A4826" s="7">
        <v>44725</v>
      </c>
      <c r="B4826">
        <v>34.020000000000003</v>
      </c>
      <c r="C4826">
        <v>31.808499999999999</v>
      </c>
      <c r="D4826">
        <f t="shared" si="180"/>
        <v>6.2700000000000031</v>
      </c>
      <c r="E4826">
        <f t="shared" si="181"/>
        <v>4.1455999999999982</v>
      </c>
    </row>
    <row r="4827" spans="1:5">
      <c r="A4827" s="7">
        <v>44726</v>
      </c>
      <c r="B4827">
        <v>32.69</v>
      </c>
      <c r="C4827">
        <v>31.566700000000001</v>
      </c>
      <c r="D4827">
        <f t="shared" si="180"/>
        <v>-1.3300000000000054</v>
      </c>
      <c r="E4827">
        <f t="shared" si="181"/>
        <v>-0.24179999999999779</v>
      </c>
    </row>
    <row r="4828" spans="1:5">
      <c r="A4828" s="7">
        <v>44727</v>
      </c>
      <c r="B4828">
        <v>29.62</v>
      </c>
      <c r="C4828">
        <v>30.072099999999999</v>
      </c>
      <c r="D4828">
        <f t="shared" si="180"/>
        <v>-3.0699999999999967</v>
      </c>
      <c r="E4828">
        <f t="shared" si="181"/>
        <v>-1.4946000000000019</v>
      </c>
    </row>
    <row r="4829" spans="1:5">
      <c r="A4829" s="7">
        <v>44728</v>
      </c>
      <c r="B4829">
        <v>32.950000000000003</v>
      </c>
      <c r="C4829">
        <v>32.5946</v>
      </c>
      <c r="D4829">
        <f t="shared" si="180"/>
        <v>3.3300000000000018</v>
      </c>
      <c r="E4829">
        <f t="shared" si="181"/>
        <v>2.5225000000000009</v>
      </c>
    </row>
    <row r="4830" spans="1:5">
      <c r="A4830" s="7">
        <v>44729</v>
      </c>
      <c r="B4830">
        <v>31.13</v>
      </c>
      <c r="C4830">
        <v>30.893000000000001</v>
      </c>
      <c r="D4830">
        <f t="shared" si="180"/>
        <v>-1.8200000000000038</v>
      </c>
      <c r="E4830">
        <f t="shared" si="181"/>
        <v>-1.7015999999999991</v>
      </c>
    </row>
    <row r="4831" spans="1:5">
      <c r="A4831" s="7">
        <v>44732</v>
      </c>
      <c r="B4831">
        <v>31.03</v>
      </c>
      <c r="C4831">
        <v>28.589600000000001</v>
      </c>
      <c r="D4831">
        <f t="shared" si="180"/>
        <v>-9.9999999999997868E-2</v>
      </c>
      <c r="E4831">
        <f t="shared" si="181"/>
        <v>-2.3033999999999999</v>
      </c>
    </row>
    <row r="4832" spans="1:5">
      <c r="A4832" s="7">
        <v>44733</v>
      </c>
      <c r="B4832">
        <v>30.19</v>
      </c>
      <c r="C4832">
        <v>28.1129</v>
      </c>
      <c r="D4832">
        <f t="shared" si="180"/>
        <v>-0.83999999999999986</v>
      </c>
      <c r="E4832">
        <f t="shared" si="181"/>
        <v>-0.47670000000000101</v>
      </c>
    </row>
    <row r="4833" spans="1:5">
      <c r="A4833" s="7">
        <v>44734</v>
      </c>
      <c r="B4833">
        <v>28.95</v>
      </c>
      <c r="C4833">
        <v>28.6815</v>
      </c>
      <c r="D4833">
        <f t="shared" si="180"/>
        <v>-1.240000000000002</v>
      </c>
      <c r="E4833">
        <f t="shared" si="181"/>
        <v>0.56859999999999999</v>
      </c>
    </row>
    <row r="4834" spans="1:5">
      <c r="A4834" s="7">
        <v>44735</v>
      </c>
      <c r="B4834">
        <v>29.05</v>
      </c>
      <c r="C4834">
        <v>29.209</v>
      </c>
      <c r="D4834">
        <f t="shared" si="180"/>
        <v>0.10000000000000142</v>
      </c>
      <c r="E4834">
        <f t="shared" si="181"/>
        <v>0.52749999999999986</v>
      </c>
    </row>
    <row r="4835" spans="1:5">
      <c r="A4835" s="7">
        <v>44736</v>
      </c>
      <c r="B4835">
        <v>27.23</v>
      </c>
      <c r="C4835">
        <v>27.768899999999999</v>
      </c>
      <c r="D4835">
        <f t="shared" si="180"/>
        <v>-1.8200000000000003</v>
      </c>
      <c r="E4835">
        <f t="shared" si="181"/>
        <v>-1.440100000000001</v>
      </c>
    </row>
    <row r="4836" spans="1:5">
      <c r="A4836" s="7">
        <v>44739</v>
      </c>
      <c r="B4836">
        <v>26.95</v>
      </c>
      <c r="C4836">
        <v>27.017900000000001</v>
      </c>
      <c r="D4836">
        <f t="shared" si="180"/>
        <v>-0.28000000000000114</v>
      </c>
      <c r="E4836">
        <f t="shared" si="181"/>
        <v>-0.75099999999999767</v>
      </c>
    </row>
    <row r="4837" spans="1:5">
      <c r="A4837" s="7">
        <v>44740</v>
      </c>
      <c r="B4837">
        <v>28.36</v>
      </c>
      <c r="C4837">
        <v>26.683399999999999</v>
      </c>
      <c r="D4837">
        <f t="shared" si="180"/>
        <v>1.4100000000000001</v>
      </c>
      <c r="E4837">
        <f t="shared" si="181"/>
        <v>-0.33450000000000202</v>
      </c>
    </row>
    <row r="4838" spans="1:5">
      <c r="A4838" s="7">
        <v>44741</v>
      </c>
      <c r="B4838">
        <v>28.16</v>
      </c>
      <c r="C4838">
        <v>28.1127</v>
      </c>
      <c r="D4838">
        <f t="shared" si="180"/>
        <v>-0.19999999999999929</v>
      </c>
      <c r="E4838">
        <f t="shared" si="181"/>
        <v>1.4293000000000013</v>
      </c>
    </row>
    <row r="4839" spans="1:5">
      <c r="A4839" s="7">
        <v>44742</v>
      </c>
      <c r="B4839">
        <v>28.71</v>
      </c>
      <c r="C4839">
        <v>29.7804</v>
      </c>
      <c r="D4839">
        <f t="shared" si="180"/>
        <v>0.55000000000000071</v>
      </c>
      <c r="E4839">
        <f t="shared" si="181"/>
        <v>1.6677</v>
      </c>
    </row>
    <row r="4840" spans="1:5">
      <c r="A4840" s="7">
        <v>44743</v>
      </c>
      <c r="B4840">
        <v>26.7</v>
      </c>
      <c r="C4840">
        <v>28.761600000000001</v>
      </c>
      <c r="D4840">
        <f t="shared" si="180"/>
        <v>-2.0100000000000016</v>
      </c>
      <c r="E4840">
        <f t="shared" si="181"/>
        <v>-1.0187999999999988</v>
      </c>
    </row>
    <row r="4841" spans="1:5">
      <c r="A4841" s="7">
        <v>44746</v>
      </c>
      <c r="B4841">
        <v>27.53</v>
      </c>
      <c r="C4841">
        <v>28.3185</v>
      </c>
      <c r="D4841">
        <f t="shared" si="180"/>
        <v>0.83000000000000185</v>
      </c>
      <c r="E4841">
        <f t="shared" si="181"/>
        <v>-0.44310000000000116</v>
      </c>
    </row>
    <row r="4842" spans="1:5">
      <c r="A4842" s="7">
        <v>44747</v>
      </c>
      <c r="B4842">
        <v>27.54</v>
      </c>
      <c r="C4842">
        <v>31.603999999999999</v>
      </c>
      <c r="D4842">
        <f t="shared" si="180"/>
        <v>9.9999999999980105E-3</v>
      </c>
      <c r="E4842">
        <f t="shared" si="181"/>
        <v>3.285499999999999</v>
      </c>
    </row>
    <row r="4843" spans="1:5">
      <c r="A4843" s="7">
        <v>44748</v>
      </c>
      <c r="B4843">
        <v>26.73</v>
      </c>
      <c r="C4843">
        <v>30.108000000000001</v>
      </c>
      <c r="D4843">
        <f t="shared" si="180"/>
        <v>-0.80999999999999872</v>
      </c>
      <c r="E4843">
        <f t="shared" si="181"/>
        <v>-1.4959999999999987</v>
      </c>
    </row>
    <row r="4844" spans="1:5">
      <c r="A4844" s="7">
        <v>44749</v>
      </c>
      <c r="B4844">
        <v>26.08</v>
      </c>
      <c r="C4844">
        <v>28.317</v>
      </c>
      <c r="D4844">
        <f t="shared" si="180"/>
        <v>-0.65000000000000213</v>
      </c>
      <c r="E4844">
        <f t="shared" si="181"/>
        <v>-1.7910000000000004</v>
      </c>
    </row>
    <row r="4845" spans="1:5">
      <c r="A4845" s="7">
        <v>44750</v>
      </c>
      <c r="B4845">
        <v>24.64</v>
      </c>
      <c r="C4845">
        <v>27.551400000000001</v>
      </c>
      <c r="D4845">
        <f t="shared" si="180"/>
        <v>-1.4399999999999977</v>
      </c>
      <c r="E4845">
        <f t="shared" si="181"/>
        <v>-0.76559999999999917</v>
      </c>
    </row>
    <row r="4846" spans="1:5">
      <c r="A4846" s="7">
        <v>44753</v>
      </c>
      <c r="B4846">
        <v>26.17</v>
      </c>
      <c r="C4846">
        <v>28.866800000000001</v>
      </c>
      <c r="D4846">
        <f t="shared" si="180"/>
        <v>1.5300000000000011</v>
      </c>
      <c r="E4846">
        <f t="shared" si="181"/>
        <v>1.3154000000000003</v>
      </c>
    </row>
    <row r="4847" spans="1:5">
      <c r="A4847" s="7">
        <v>44754</v>
      </c>
      <c r="B4847">
        <v>27.29</v>
      </c>
      <c r="C4847">
        <v>29.261500000000002</v>
      </c>
      <c r="D4847">
        <f t="shared" si="180"/>
        <v>1.1199999999999974</v>
      </c>
      <c r="E4847">
        <f t="shared" si="181"/>
        <v>0.39470000000000027</v>
      </c>
    </row>
    <row r="4848" spans="1:5">
      <c r="A4848" s="7">
        <v>44755</v>
      </c>
      <c r="B4848">
        <v>26.82</v>
      </c>
      <c r="C4848">
        <v>29.8522</v>
      </c>
      <c r="D4848">
        <f t="shared" si="180"/>
        <v>-0.46999999999999886</v>
      </c>
      <c r="E4848">
        <f t="shared" si="181"/>
        <v>0.59069999999999823</v>
      </c>
    </row>
    <row r="4849" spans="1:5">
      <c r="A4849" s="7">
        <v>44756</v>
      </c>
      <c r="B4849">
        <v>26.4</v>
      </c>
      <c r="C4849">
        <v>31.816500000000001</v>
      </c>
      <c r="D4849">
        <f t="shared" si="180"/>
        <v>-0.42000000000000171</v>
      </c>
      <c r="E4849">
        <f t="shared" si="181"/>
        <v>1.9643000000000015</v>
      </c>
    </row>
    <row r="4850" spans="1:5">
      <c r="A4850" s="7">
        <v>44757</v>
      </c>
      <c r="B4850">
        <v>24.23</v>
      </c>
      <c r="C4850">
        <v>28.818300000000001</v>
      </c>
      <c r="D4850">
        <f t="shared" si="180"/>
        <v>-2.1699999999999982</v>
      </c>
      <c r="E4850">
        <f t="shared" si="181"/>
        <v>-2.9982000000000006</v>
      </c>
    </row>
    <row r="4851" spans="1:5">
      <c r="A4851" s="7">
        <v>44760</v>
      </c>
      <c r="B4851">
        <v>25.3</v>
      </c>
      <c r="C4851">
        <v>29.063700000000001</v>
      </c>
      <c r="D4851">
        <f t="shared" si="180"/>
        <v>1.0700000000000003</v>
      </c>
      <c r="E4851">
        <f t="shared" si="181"/>
        <v>0.24540000000000006</v>
      </c>
    </row>
    <row r="4852" spans="1:5">
      <c r="A4852" s="7">
        <v>44761</v>
      </c>
      <c r="B4852">
        <v>24.5</v>
      </c>
      <c r="C4852">
        <v>26.7194</v>
      </c>
      <c r="D4852">
        <f t="shared" si="180"/>
        <v>-0.80000000000000071</v>
      </c>
      <c r="E4852">
        <f t="shared" si="181"/>
        <v>-2.3443000000000005</v>
      </c>
    </row>
    <row r="4853" spans="1:5">
      <c r="A4853" s="7">
        <v>44762</v>
      </c>
      <c r="B4853">
        <v>23.88</v>
      </c>
      <c r="C4853">
        <v>27.401700000000002</v>
      </c>
      <c r="D4853">
        <f t="shared" si="180"/>
        <v>-0.62000000000000099</v>
      </c>
      <c r="E4853">
        <f t="shared" si="181"/>
        <v>0.68230000000000146</v>
      </c>
    </row>
    <row r="4854" spans="1:5">
      <c r="A4854" s="7">
        <v>44763</v>
      </c>
      <c r="B4854">
        <v>23.11</v>
      </c>
      <c r="C4854">
        <v>25.5535</v>
      </c>
      <c r="D4854">
        <f t="shared" si="180"/>
        <v>-0.76999999999999957</v>
      </c>
      <c r="E4854">
        <f t="shared" si="181"/>
        <v>-1.8482000000000021</v>
      </c>
    </row>
    <row r="4855" spans="1:5">
      <c r="A4855" s="7">
        <v>44764</v>
      </c>
      <c r="B4855">
        <v>23.03</v>
      </c>
      <c r="C4855">
        <v>24.058800000000002</v>
      </c>
      <c r="D4855">
        <f t="shared" si="180"/>
        <v>-7.9999999999998295E-2</v>
      </c>
      <c r="E4855">
        <f t="shared" si="181"/>
        <v>-1.4946999999999981</v>
      </c>
    </row>
    <row r="4856" spans="1:5">
      <c r="A4856" s="7">
        <v>44767</v>
      </c>
      <c r="B4856">
        <v>23.36</v>
      </c>
      <c r="C4856">
        <v>24.531099999999999</v>
      </c>
      <c r="D4856">
        <f t="shared" si="180"/>
        <v>0.32999999999999829</v>
      </c>
      <c r="E4856">
        <f t="shared" si="181"/>
        <v>0.47229999999999706</v>
      </c>
    </row>
    <row r="4857" spans="1:5">
      <c r="A4857" s="7">
        <v>44768</v>
      </c>
      <c r="B4857">
        <v>24.69</v>
      </c>
      <c r="C4857">
        <v>25.5671</v>
      </c>
      <c r="D4857">
        <f t="shared" si="180"/>
        <v>1.3300000000000018</v>
      </c>
      <c r="E4857">
        <f t="shared" si="181"/>
        <v>1.0360000000000014</v>
      </c>
    </row>
    <row r="4858" spans="1:5">
      <c r="A4858" s="7">
        <v>44769</v>
      </c>
      <c r="B4858">
        <v>23.24</v>
      </c>
      <c r="C4858">
        <v>24.043299999999999</v>
      </c>
      <c r="D4858">
        <f t="shared" si="180"/>
        <v>-1.4500000000000028</v>
      </c>
      <c r="E4858">
        <f t="shared" si="181"/>
        <v>-1.5238000000000014</v>
      </c>
    </row>
    <row r="4859" spans="1:5">
      <c r="A4859" s="7">
        <v>44770</v>
      </c>
      <c r="B4859">
        <v>22.33</v>
      </c>
      <c r="C4859">
        <v>22.554200000000002</v>
      </c>
      <c r="D4859">
        <f t="shared" si="180"/>
        <v>-0.91000000000000014</v>
      </c>
      <c r="E4859">
        <f t="shared" si="181"/>
        <v>-1.489099999999997</v>
      </c>
    </row>
    <row r="4860" spans="1:5">
      <c r="A4860" s="7">
        <v>44771</v>
      </c>
      <c r="B4860">
        <v>21.33</v>
      </c>
      <c r="C4860">
        <v>22.3049</v>
      </c>
      <c r="D4860">
        <f t="shared" si="180"/>
        <v>-1</v>
      </c>
      <c r="E4860">
        <f t="shared" si="181"/>
        <v>-0.24930000000000163</v>
      </c>
    </row>
    <row r="4861" spans="1:5">
      <c r="A4861" s="7">
        <v>44774</v>
      </c>
      <c r="B4861">
        <v>22.84</v>
      </c>
      <c r="C4861">
        <v>22.962499999999999</v>
      </c>
      <c r="D4861">
        <f t="shared" si="180"/>
        <v>1.5100000000000016</v>
      </c>
      <c r="E4861">
        <f t="shared" si="181"/>
        <v>0.65759999999999863</v>
      </c>
    </row>
    <row r="4862" spans="1:5">
      <c r="A4862" s="7">
        <v>44775</v>
      </c>
      <c r="B4862">
        <v>23.93</v>
      </c>
      <c r="C4862">
        <v>23.772500000000001</v>
      </c>
      <c r="D4862">
        <f t="shared" si="180"/>
        <v>1.0899999999999999</v>
      </c>
      <c r="E4862">
        <f t="shared" si="181"/>
        <v>0.81000000000000227</v>
      </c>
    </row>
    <row r="4863" spans="1:5">
      <c r="A4863" s="7">
        <v>44776</v>
      </c>
      <c r="B4863">
        <v>21.95</v>
      </c>
      <c r="C4863">
        <v>22.341699999999999</v>
      </c>
      <c r="D4863">
        <f t="shared" si="180"/>
        <v>-1.9800000000000004</v>
      </c>
      <c r="E4863">
        <f t="shared" si="181"/>
        <v>-1.4308000000000014</v>
      </c>
    </row>
    <row r="4864" spans="1:5">
      <c r="A4864" s="7">
        <v>44777</v>
      </c>
      <c r="B4864">
        <v>21.44</v>
      </c>
      <c r="C4864">
        <v>22.451899999999998</v>
      </c>
      <c r="D4864">
        <f t="shared" si="180"/>
        <v>-0.50999999999999801</v>
      </c>
      <c r="E4864">
        <f t="shared" si="181"/>
        <v>0.11019999999999897</v>
      </c>
    </row>
    <row r="4865" spans="1:5">
      <c r="A4865" s="7">
        <v>44778</v>
      </c>
      <c r="B4865">
        <v>21.15</v>
      </c>
      <c r="C4865">
        <v>22.8536</v>
      </c>
      <c r="D4865">
        <f t="shared" si="180"/>
        <v>-0.2900000000000027</v>
      </c>
      <c r="E4865">
        <f t="shared" si="181"/>
        <v>0.40170000000000172</v>
      </c>
    </row>
    <row r="4866" spans="1:5">
      <c r="A4866" s="7">
        <v>44781</v>
      </c>
      <c r="B4866">
        <v>21.29</v>
      </c>
      <c r="C4866">
        <v>22.084700000000002</v>
      </c>
      <c r="D4866">
        <f t="shared" si="180"/>
        <v>0.14000000000000057</v>
      </c>
      <c r="E4866">
        <f t="shared" si="181"/>
        <v>-0.76889999999999858</v>
      </c>
    </row>
    <row r="4867" spans="1:5">
      <c r="A4867" s="7">
        <v>44782</v>
      </c>
      <c r="B4867">
        <v>21.77</v>
      </c>
      <c r="C4867">
        <v>23.283999999999999</v>
      </c>
      <c r="D4867">
        <f t="shared" si="180"/>
        <v>0.48000000000000043</v>
      </c>
      <c r="E4867">
        <f t="shared" si="181"/>
        <v>1.1992999999999974</v>
      </c>
    </row>
    <row r="4868" spans="1:5">
      <c r="A4868" s="7">
        <v>44783</v>
      </c>
      <c r="B4868">
        <v>19.739999999999998</v>
      </c>
      <c r="C4868">
        <v>21.789400000000001</v>
      </c>
      <c r="D4868">
        <f t="shared" si="180"/>
        <v>-2.0300000000000011</v>
      </c>
      <c r="E4868">
        <f t="shared" si="181"/>
        <v>-1.4945999999999984</v>
      </c>
    </row>
    <row r="4869" spans="1:5">
      <c r="A4869" s="7">
        <v>44784</v>
      </c>
      <c r="B4869">
        <v>20.2</v>
      </c>
      <c r="C4869">
        <v>21.651700000000002</v>
      </c>
      <c r="D4869">
        <f t="shared" si="180"/>
        <v>0.46000000000000085</v>
      </c>
      <c r="E4869">
        <f t="shared" si="181"/>
        <v>-0.13769999999999882</v>
      </c>
    </row>
    <row r="4870" spans="1:5">
      <c r="A4870" s="7">
        <v>44785</v>
      </c>
      <c r="B4870">
        <v>19.53</v>
      </c>
      <c r="C4870">
        <v>21.213200000000001</v>
      </c>
      <c r="D4870">
        <f t="shared" si="180"/>
        <v>-0.66999999999999815</v>
      </c>
      <c r="E4870">
        <f t="shared" si="181"/>
        <v>-0.43850000000000122</v>
      </c>
    </row>
    <row r="4871" spans="1:5">
      <c r="A4871" s="7">
        <v>44788</v>
      </c>
      <c r="B4871">
        <v>19.95</v>
      </c>
      <c r="C4871">
        <v>21.585799999999999</v>
      </c>
      <c r="D4871">
        <f t="shared" si="180"/>
        <v>0.41999999999999815</v>
      </c>
      <c r="E4871">
        <f t="shared" si="181"/>
        <v>0.37259999999999849</v>
      </c>
    </row>
    <row r="4872" spans="1:5">
      <c r="A4872" s="7">
        <v>44789</v>
      </c>
      <c r="B4872">
        <v>19.690000000000001</v>
      </c>
      <c r="C4872">
        <v>21.336500000000001</v>
      </c>
      <c r="D4872">
        <f t="shared" si="180"/>
        <v>-0.25999999999999801</v>
      </c>
      <c r="E4872">
        <f t="shared" si="181"/>
        <v>-0.24929999999999808</v>
      </c>
    </row>
    <row r="4873" spans="1:5">
      <c r="A4873" s="7">
        <v>44790</v>
      </c>
      <c r="B4873">
        <v>19.899999999999999</v>
      </c>
      <c r="C4873">
        <v>22.7453</v>
      </c>
      <c r="D4873">
        <f t="shared" si="180"/>
        <v>0.2099999999999973</v>
      </c>
      <c r="E4873">
        <f t="shared" si="181"/>
        <v>1.4087999999999994</v>
      </c>
    </row>
    <row r="4874" spans="1:5">
      <c r="A4874" s="7">
        <v>44791</v>
      </c>
      <c r="B4874">
        <v>19.559999999999999</v>
      </c>
      <c r="C4874">
        <v>22.667000000000002</v>
      </c>
      <c r="D4874">
        <f t="shared" si="180"/>
        <v>-0.33999999999999986</v>
      </c>
      <c r="E4874">
        <f t="shared" si="181"/>
        <v>-7.8299999999998704E-2</v>
      </c>
    </row>
    <row r="4875" spans="1:5">
      <c r="A4875" s="7">
        <v>44792</v>
      </c>
      <c r="B4875">
        <v>20.6</v>
      </c>
      <c r="C4875">
        <v>24.5809</v>
      </c>
      <c r="D4875">
        <f t="shared" si="180"/>
        <v>1.0400000000000027</v>
      </c>
      <c r="E4875">
        <f t="shared" si="181"/>
        <v>1.9138999999999982</v>
      </c>
    </row>
    <row r="4876" spans="1:5">
      <c r="A4876" s="7">
        <v>44795</v>
      </c>
      <c r="B4876">
        <v>23.8</v>
      </c>
      <c r="C4876">
        <v>27.368200000000002</v>
      </c>
      <c r="D4876">
        <f t="shared" si="180"/>
        <v>3.1999999999999993</v>
      </c>
      <c r="E4876">
        <f t="shared" si="181"/>
        <v>2.7873000000000019</v>
      </c>
    </row>
    <row r="4877" spans="1:5">
      <c r="A4877" s="7">
        <v>44796</v>
      </c>
      <c r="B4877">
        <v>24.11</v>
      </c>
      <c r="C4877">
        <v>26.924600000000002</v>
      </c>
      <c r="D4877">
        <f t="shared" si="180"/>
        <v>0.30999999999999872</v>
      </c>
      <c r="E4877">
        <f t="shared" si="181"/>
        <v>-0.44359999999999999</v>
      </c>
    </row>
    <row r="4878" spans="1:5">
      <c r="A4878" s="7">
        <v>44797</v>
      </c>
      <c r="B4878">
        <v>22.82</v>
      </c>
      <c r="C4878">
        <v>25.4513</v>
      </c>
      <c r="D4878">
        <f t="shared" si="180"/>
        <v>-1.2899999999999991</v>
      </c>
      <c r="E4878">
        <f t="shared" si="181"/>
        <v>-1.4733000000000018</v>
      </c>
    </row>
    <row r="4879" spans="1:5">
      <c r="A4879" s="7">
        <v>44798</v>
      </c>
      <c r="B4879">
        <v>21.78</v>
      </c>
      <c r="C4879">
        <v>24.719000000000001</v>
      </c>
      <c r="D4879">
        <f t="shared" si="180"/>
        <v>-1.0399999999999991</v>
      </c>
      <c r="E4879">
        <f t="shared" si="181"/>
        <v>-0.73229999999999862</v>
      </c>
    </row>
    <row r="4880" spans="1:5">
      <c r="A4880" s="7">
        <v>44799</v>
      </c>
      <c r="B4880">
        <v>25.56</v>
      </c>
      <c r="C4880">
        <v>26.6601</v>
      </c>
      <c r="D4880">
        <f t="shared" ref="D4880:D4943" si="182">B4880-B4879</f>
        <v>3.7799999999999976</v>
      </c>
      <c r="E4880">
        <f t="shared" ref="E4880:E4943" si="183">C4880-C4879</f>
        <v>1.9410999999999987</v>
      </c>
    </row>
    <row r="4881" spans="1:5">
      <c r="A4881" s="7">
        <v>44802</v>
      </c>
      <c r="B4881">
        <v>26.21</v>
      </c>
      <c r="C4881">
        <v>28.464200000000002</v>
      </c>
      <c r="D4881">
        <f t="shared" si="182"/>
        <v>0.65000000000000213</v>
      </c>
      <c r="E4881">
        <f t="shared" si="183"/>
        <v>1.8041000000000018</v>
      </c>
    </row>
    <row r="4882" spans="1:5">
      <c r="A4882" s="7">
        <v>44803</v>
      </c>
      <c r="B4882">
        <v>26.21</v>
      </c>
      <c r="C4882">
        <v>28.3703</v>
      </c>
      <c r="D4882">
        <f t="shared" si="182"/>
        <v>0</v>
      </c>
      <c r="E4882">
        <f t="shared" si="183"/>
        <v>-9.3900000000001427E-2</v>
      </c>
    </row>
    <row r="4883" spans="1:5">
      <c r="A4883" s="7">
        <v>44804</v>
      </c>
      <c r="B4883">
        <v>25.87</v>
      </c>
      <c r="C4883">
        <v>27.9451</v>
      </c>
      <c r="D4883">
        <f t="shared" si="182"/>
        <v>-0.33999999999999986</v>
      </c>
      <c r="E4883">
        <f t="shared" si="183"/>
        <v>-0.42520000000000024</v>
      </c>
    </row>
    <row r="4884" spans="1:5">
      <c r="A4884" s="7">
        <v>44805</v>
      </c>
      <c r="B4884">
        <v>25.56</v>
      </c>
      <c r="C4884">
        <v>29.145099999999999</v>
      </c>
      <c r="D4884">
        <f t="shared" si="182"/>
        <v>-0.31000000000000227</v>
      </c>
      <c r="E4884">
        <f t="shared" si="183"/>
        <v>1.1999999999999993</v>
      </c>
    </row>
    <row r="4885" spans="1:5">
      <c r="A4885" s="7">
        <v>44806</v>
      </c>
      <c r="B4885">
        <v>25.47</v>
      </c>
      <c r="C4885">
        <v>25.5031</v>
      </c>
      <c r="D4885">
        <f t="shared" si="182"/>
        <v>-8.9999999999999858E-2</v>
      </c>
      <c r="E4885">
        <f t="shared" si="183"/>
        <v>-3.6419999999999995</v>
      </c>
    </row>
    <row r="4886" spans="1:5">
      <c r="A4886" s="7">
        <v>44809</v>
      </c>
      <c r="B4886">
        <v>25.99</v>
      </c>
      <c r="C4886">
        <v>27.785299999999999</v>
      </c>
      <c r="D4886">
        <f t="shared" si="182"/>
        <v>0.51999999999999957</v>
      </c>
      <c r="E4886">
        <f t="shared" si="183"/>
        <v>2.2821999999999996</v>
      </c>
    </row>
    <row r="4887" spans="1:5">
      <c r="A4887" s="7">
        <v>44810</v>
      </c>
      <c r="B4887">
        <v>26.91</v>
      </c>
      <c r="C4887">
        <v>27.3521</v>
      </c>
      <c r="D4887">
        <f t="shared" si="182"/>
        <v>0.92000000000000171</v>
      </c>
      <c r="E4887">
        <f t="shared" si="183"/>
        <v>-0.43319999999999936</v>
      </c>
    </row>
    <row r="4888" spans="1:5">
      <c r="A4888" s="7">
        <v>44811</v>
      </c>
      <c r="B4888">
        <v>24.64</v>
      </c>
      <c r="C4888">
        <v>27.130099999999999</v>
      </c>
      <c r="D4888">
        <f t="shared" si="182"/>
        <v>-2.2699999999999996</v>
      </c>
      <c r="E4888">
        <f t="shared" si="183"/>
        <v>-0.22200000000000131</v>
      </c>
    </row>
    <row r="4889" spans="1:5">
      <c r="A4889" s="7">
        <v>44812</v>
      </c>
      <c r="B4889">
        <v>23.61</v>
      </c>
      <c r="C4889">
        <v>25.917300000000001</v>
      </c>
      <c r="D4889">
        <f t="shared" si="182"/>
        <v>-1.0300000000000011</v>
      </c>
      <c r="E4889">
        <f t="shared" si="183"/>
        <v>-1.2127999999999979</v>
      </c>
    </row>
    <row r="4890" spans="1:5">
      <c r="A4890" s="7">
        <v>44813</v>
      </c>
      <c r="B4890">
        <v>22.79</v>
      </c>
      <c r="C4890">
        <v>24.883800000000001</v>
      </c>
      <c r="D4890">
        <f t="shared" si="182"/>
        <v>-0.82000000000000028</v>
      </c>
      <c r="E4890">
        <f t="shared" si="183"/>
        <v>-1.0335000000000001</v>
      </c>
    </row>
    <row r="4891" spans="1:5">
      <c r="A4891" s="7">
        <v>44816</v>
      </c>
      <c r="B4891">
        <v>23.87</v>
      </c>
      <c r="C4891">
        <v>24.6249</v>
      </c>
      <c r="D4891">
        <f t="shared" si="182"/>
        <v>1.0800000000000018</v>
      </c>
      <c r="E4891">
        <f t="shared" si="183"/>
        <v>-0.25890000000000057</v>
      </c>
    </row>
    <row r="4892" spans="1:5">
      <c r="A4892" s="7">
        <v>44817</v>
      </c>
      <c r="B4892">
        <v>27.27</v>
      </c>
      <c r="C4892">
        <v>26.041</v>
      </c>
      <c r="D4892">
        <f t="shared" si="182"/>
        <v>3.3999999999999986</v>
      </c>
      <c r="E4892">
        <f t="shared" si="183"/>
        <v>1.4161000000000001</v>
      </c>
    </row>
    <row r="4893" spans="1:5">
      <c r="A4893" s="7">
        <v>44818</v>
      </c>
      <c r="B4893">
        <v>26.16</v>
      </c>
      <c r="C4893">
        <v>26.2438</v>
      </c>
      <c r="D4893">
        <f t="shared" si="182"/>
        <v>-1.1099999999999994</v>
      </c>
      <c r="E4893">
        <f t="shared" si="183"/>
        <v>0.20279999999999987</v>
      </c>
    </row>
    <row r="4894" spans="1:5">
      <c r="A4894" s="7">
        <v>44819</v>
      </c>
      <c r="B4894">
        <v>26.27</v>
      </c>
      <c r="C4894">
        <v>25.347899999999999</v>
      </c>
      <c r="D4894">
        <f t="shared" si="182"/>
        <v>0.10999999999999943</v>
      </c>
      <c r="E4894">
        <f t="shared" si="183"/>
        <v>-0.89590000000000103</v>
      </c>
    </row>
    <row r="4895" spans="1:5">
      <c r="A4895" s="7">
        <v>44820</v>
      </c>
      <c r="B4895">
        <v>26.3</v>
      </c>
      <c r="C4895">
        <v>26.430800000000001</v>
      </c>
      <c r="D4895">
        <f t="shared" si="182"/>
        <v>3.0000000000001137E-2</v>
      </c>
      <c r="E4895">
        <f t="shared" si="183"/>
        <v>1.0829000000000022</v>
      </c>
    </row>
    <row r="4896" spans="1:5">
      <c r="A4896" s="7">
        <v>44823</v>
      </c>
      <c r="B4896">
        <v>25.76</v>
      </c>
      <c r="C4896">
        <v>26.186699999999998</v>
      </c>
      <c r="D4896">
        <f t="shared" si="182"/>
        <v>-0.53999999999999915</v>
      </c>
      <c r="E4896">
        <f t="shared" si="183"/>
        <v>-0.24410000000000309</v>
      </c>
    </row>
    <row r="4897" spans="1:5">
      <c r="A4897" s="7">
        <v>44824</v>
      </c>
      <c r="B4897">
        <v>27.16</v>
      </c>
      <c r="C4897">
        <v>27.1557</v>
      </c>
      <c r="D4897">
        <f t="shared" si="182"/>
        <v>1.3999999999999986</v>
      </c>
      <c r="E4897">
        <f t="shared" si="183"/>
        <v>0.96900000000000119</v>
      </c>
    </row>
    <row r="4898" spans="1:5">
      <c r="A4898" s="7">
        <v>44825</v>
      </c>
      <c r="B4898">
        <v>27.99</v>
      </c>
      <c r="C4898">
        <v>27.2697</v>
      </c>
      <c r="D4898">
        <f t="shared" si="182"/>
        <v>0.82999999999999829</v>
      </c>
      <c r="E4898">
        <f t="shared" si="183"/>
        <v>0.11400000000000077</v>
      </c>
    </row>
    <row r="4899" spans="1:5">
      <c r="A4899" s="7">
        <v>44826</v>
      </c>
      <c r="B4899">
        <v>27.35</v>
      </c>
      <c r="C4899">
        <v>27.9968</v>
      </c>
      <c r="D4899">
        <f t="shared" si="182"/>
        <v>-0.63999999999999702</v>
      </c>
      <c r="E4899">
        <f t="shared" si="183"/>
        <v>0.72710000000000008</v>
      </c>
    </row>
    <row r="4900" spans="1:5">
      <c r="A4900" s="7">
        <v>44827</v>
      </c>
      <c r="B4900">
        <v>29.92</v>
      </c>
      <c r="C4900">
        <v>29.995899999999999</v>
      </c>
      <c r="D4900">
        <f t="shared" si="182"/>
        <v>2.5700000000000003</v>
      </c>
      <c r="E4900">
        <f t="shared" si="183"/>
        <v>1.9990999999999985</v>
      </c>
    </row>
    <row r="4901" spans="1:5">
      <c r="A4901" s="7">
        <v>44830</v>
      </c>
      <c r="B4901">
        <v>32.26</v>
      </c>
      <c r="C4901">
        <v>30.753499999999999</v>
      </c>
      <c r="D4901">
        <f t="shared" si="182"/>
        <v>2.3399999999999963</v>
      </c>
      <c r="E4901">
        <f t="shared" si="183"/>
        <v>0.75760000000000005</v>
      </c>
    </row>
    <row r="4902" spans="1:5">
      <c r="A4902" s="7">
        <v>44831</v>
      </c>
      <c r="B4902">
        <v>32.6</v>
      </c>
      <c r="C4902">
        <v>31.322399999999998</v>
      </c>
      <c r="D4902">
        <f t="shared" si="182"/>
        <v>0.34000000000000341</v>
      </c>
      <c r="E4902">
        <f t="shared" si="183"/>
        <v>0.5688999999999993</v>
      </c>
    </row>
    <row r="4903" spans="1:5">
      <c r="A4903" s="7">
        <v>44832</v>
      </c>
      <c r="B4903">
        <v>30.18</v>
      </c>
      <c r="C4903">
        <v>31.343499999999999</v>
      </c>
      <c r="D4903">
        <f t="shared" si="182"/>
        <v>-2.4200000000000017</v>
      </c>
      <c r="E4903">
        <f t="shared" si="183"/>
        <v>2.1100000000000563E-2</v>
      </c>
    </row>
    <row r="4904" spans="1:5">
      <c r="A4904" s="7">
        <v>44833</v>
      </c>
      <c r="B4904">
        <v>31.84</v>
      </c>
      <c r="C4904">
        <v>33.073300000000003</v>
      </c>
      <c r="D4904">
        <f t="shared" si="182"/>
        <v>1.6600000000000001</v>
      </c>
      <c r="E4904">
        <f t="shared" si="183"/>
        <v>1.7298000000000044</v>
      </c>
    </row>
    <row r="4905" spans="1:5">
      <c r="A4905" s="7">
        <v>44834</v>
      </c>
      <c r="B4905">
        <v>31.62</v>
      </c>
      <c r="C4905">
        <v>30.709199999999999</v>
      </c>
      <c r="D4905">
        <f t="shared" si="182"/>
        <v>-0.21999999999999886</v>
      </c>
      <c r="E4905">
        <f t="shared" si="183"/>
        <v>-2.3641000000000041</v>
      </c>
    </row>
    <row r="4906" spans="1:5">
      <c r="A4906" s="7">
        <v>44837</v>
      </c>
      <c r="B4906">
        <v>30.1</v>
      </c>
      <c r="C4906">
        <v>30.714700000000001</v>
      </c>
      <c r="D4906">
        <f t="shared" si="182"/>
        <v>-1.5199999999999996</v>
      </c>
      <c r="E4906">
        <f t="shared" si="183"/>
        <v>5.5000000000013927E-3</v>
      </c>
    </row>
    <row r="4907" spans="1:5">
      <c r="A4907" s="7">
        <v>44838</v>
      </c>
      <c r="B4907">
        <v>29.07</v>
      </c>
      <c r="C4907">
        <v>29.267900000000001</v>
      </c>
      <c r="D4907">
        <f t="shared" si="182"/>
        <v>-1.0300000000000011</v>
      </c>
      <c r="E4907">
        <f t="shared" si="183"/>
        <v>-1.4467999999999996</v>
      </c>
    </row>
    <row r="4908" spans="1:5">
      <c r="A4908" s="7">
        <v>44839</v>
      </c>
      <c r="B4908">
        <v>28.55</v>
      </c>
      <c r="C4908">
        <v>29.8599</v>
      </c>
      <c r="D4908">
        <f t="shared" si="182"/>
        <v>-0.51999999999999957</v>
      </c>
      <c r="E4908">
        <f t="shared" si="183"/>
        <v>0.59199999999999875</v>
      </c>
    </row>
    <row r="4909" spans="1:5">
      <c r="A4909" s="7">
        <v>44840</v>
      </c>
      <c r="B4909">
        <v>30.52</v>
      </c>
      <c r="C4909">
        <v>29.171399999999998</v>
      </c>
      <c r="D4909">
        <f t="shared" si="182"/>
        <v>1.9699999999999989</v>
      </c>
      <c r="E4909">
        <f t="shared" si="183"/>
        <v>-0.68850000000000122</v>
      </c>
    </row>
    <row r="4910" spans="1:5">
      <c r="A4910" s="7">
        <v>44841</v>
      </c>
      <c r="B4910">
        <v>31.36</v>
      </c>
      <c r="C4910">
        <v>29.923400000000001</v>
      </c>
      <c r="D4910">
        <f t="shared" si="182"/>
        <v>0.83999999999999986</v>
      </c>
      <c r="E4910">
        <f t="shared" si="183"/>
        <v>0.75200000000000244</v>
      </c>
    </row>
    <row r="4911" spans="1:5">
      <c r="A4911" s="7">
        <v>44844</v>
      </c>
      <c r="B4911">
        <v>32.450000000000003</v>
      </c>
      <c r="C4911">
        <v>31.871700000000001</v>
      </c>
      <c r="D4911">
        <f t="shared" si="182"/>
        <v>1.0900000000000034</v>
      </c>
      <c r="E4911">
        <f t="shared" si="183"/>
        <v>1.9482999999999997</v>
      </c>
    </row>
    <row r="4912" spans="1:5">
      <c r="A4912" s="7">
        <v>44845</v>
      </c>
      <c r="B4912">
        <v>33.630000000000003</v>
      </c>
      <c r="C4912">
        <v>32.013100000000001</v>
      </c>
      <c r="D4912">
        <f t="shared" si="182"/>
        <v>1.1799999999999997</v>
      </c>
      <c r="E4912">
        <f t="shared" si="183"/>
        <v>0.14140000000000086</v>
      </c>
    </row>
    <row r="4913" spans="1:5">
      <c r="A4913" s="7">
        <v>44846</v>
      </c>
      <c r="B4913">
        <v>33.57</v>
      </c>
      <c r="C4913">
        <v>31.822399999999998</v>
      </c>
      <c r="D4913">
        <f t="shared" si="182"/>
        <v>-6.0000000000002274E-2</v>
      </c>
      <c r="E4913">
        <f t="shared" si="183"/>
        <v>-0.1907000000000032</v>
      </c>
    </row>
    <row r="4914" spans="1:5">
      <c r="A4914" s="7">
        <v>44847</v>
      </c>
      <c r="B4914">
        <v>31.94</v>
      </c>
      <c r="C4914">
        <v>30.204799999999999</v>
      </c>
      <c r="D4914">
        <f t="shared" si="182"/>
        <v>-1.629999999999999</v>
      </c>
      <c r="E4914">
        <f t="shared" si="183"/>
        <v>-1.6175999999999995</v>
      </c>
    </row>
    <row r="4915" spans="1:5">
      <c r="A4915" s="7">
        <v>44848</v>
      </c>
      <c r="B4915">
        <v>32.020000000000003</v>
      </c>
      <c r="C4915">
        <v>29.765999999999998</v>
      </c>
      <c r="D4915">
        <f t="shared" si="182"/>
        <v>8.0000000000001847E-2</v>
      </c>
      <c r="E4915">
        <f t="shared" si="183"/>
        <v>-0.43880000000000052</v>
      </c>
    </row>
    <row r="4916" spans="1:5">
      <c r="A4916" s="7">
        <v>44851</v>
      </c>
      <c r="B4916">
        <v>31.37</v>
      </c>
      <c r="C4916">
        <v>29.271100000000001</v>
      </c>
      <c r="D4916">
        <f t="shared" si="182"/>
        <v>-0.65000000000000213</v>
      </c>
      <c r="E4916">
        <f t="shared" si="183"/>
        <v>-0.49489999999999768</v>
      </c>
    </row>
    <row r="4917" spans="1:5">
      <c r="A4917" s="7">
        <v>44852</v>
      </c>
      <c r="B4917">
        <v>30.5</v>
      </c>
      <c r="C4917">
        <v>28.916499999999999</v>
      </c>
      <c r="D4917">
        <f t="shared" si="182"/>
        <v>-0.87000000000000099</v>
      </c>
      <c r="E4917">
        <f t="shared" si="183"/>
        <v>-0.35460000000000136</v>
      </c>
    </row>
    <row r="4918" spans="1:5">
      <c r="A4918" s="7">
        <v>44853</v>
      </c>
      <c r="B4918">
        <v>30.76</v>
      </c>
      <c r="C4918">
        <v>28.302</v>
      </c>
      <c r="D4918">
        <f t="shared" si="182"/>
        <v>0.26000000000000156</v>
      </c>
      <c r="E4918">
        <f t="shared" si="183"/>
        <v>-0.6144999999999996</v>
      </c>
    </row>
    <row r="4919" spans="1:5">
      <c r="A4919" s="7">
        <v>44854</v>
      </c>
      <c r="B4919">
        <v>29.98</v>
      </c>
      <c r="C4919">
        <v>27.745100000000001</v>
      </c>
      <c r="D4919">
        <f t="shared" si="182"/>
        <v>-0.78000000000000114</v>
      </c>
      <c r="E4919">
        <f t="shared" si="183"/>
        <v>-0.55689999999999884</v>
      </c>
    </row>
    <row r="4920" spans="1:5">
      <c r="A4920" s="7">
        <v>44855</v>
      </c>
      <c r="B4920">
        <v>29.69</v>
      </c>
      <c r="C4920">
        <v>27.8325</v>
      </c>
      <c r="D4920">
        <f t="shared" si="182"/>
        <v>-0.28999999999999915</v>
      </c>
      <c r="E4920">
        <f t="shared" si="183"/>
        <v>8.7399999999998812E-2</v>
      </c>
    </row>
    <row r="4921" spans="1:5">
      <c r="A4921" s="7">
        <v>44858</v>
      </c>
      <c r="B4921">
        <v>29.85</v>
      </c>
      <c r="C4921">
        <v>28.679400000000001</v>
      </c>
      <c r="D4921">
        <f t="shared" si="182"/>
        <v>0.16000000000000014</v>
      </c>
      <c r="E4921">
        <f t="shared" si="183"/>
        <v>0.84690000000000154</v>
      </c>
    </row>
    <row r="4922" spans="1:5">
      <c r="A4922" s="7">
        <v>44859</v>
      </c>
      <c r="B4922">
        <v>28.46</v>
      </c>
      <c r="C4922">
        <v>27.6175</v>
      </c>
      <c r="D4922">
        <f t="shared" si="182"/>
        <v>-1.3900000000000006</v>
      </c>
      <c r="E4922">
        <f t="shared" si="183"/>
        <v>-1.0619000000000014</v>
      </c>
    </row>
    <row r="4923" spans="1:5">
      <c r="A4923" s="7">
        <v>44860</v>
      </c>
      <c r="B4923">
        <v>27.28</v>
      </c>
      <c r="C4923">
        <v>26.947900000000001</v>
      </c>
      <c r="D4923">
        <f t="shared" si="182"/>
        <v>-1.1799999999999997</v>
      </c>
      <c r="E4923">
        <f t="shared" si="183"/>
        <v>-0.66959999999999908</v>
      </c>
    </row>
    <row r="4924" spans="1:5">
      <c r="A4924" s="7">
        <v>44861</v>
      </c>
      <c r="B4924">
        <v>27.39</v>
      </c>
      <c r="C4924">
        <v>25.872499999999999</v>
      </c>
      <c r="D4924">
        <f t="shared" si="182"/>
        <v>0.10999999999999943</v>
      </c>
      <c r="E4924">
        <f t="shared" si="183"/>
        <v>-1.0754000000000019</v>
      </c>
    </row>
    <row r="4925" spans="1:5">
      <c r="A4925" s="7">
        <v>44862</v>
      </c>
      <c r="B4925">
        <v>25.75</v>
      </c>
      <c r="C4925">
        <v>24.8904</v>
      </c>
      <c r="D4925">
        <f t="shared" si="182"/>
        <v>-1.6400000000000006</v>
      </c>
      <c r="E4925">
        <f t="shared" si="183"/>
        <v>-0.98209999999999908</v>
      </c>
    </row>
    <row r="4926" spans="1:5">
      <c r="A4926" s="7">
        <v>44865</v>
      </c>
      <c r="B4926">
        <v>25.88</v>
      </c>
      <c r="C4926">
        <v>24.830500000000001</v>
      </c>
      <c r="D4926">
        <f t="shared" si="182"/>
        <v>0.12999999999999901</v>
      </c>
      <c r="E4926">
        <f t="shared" si="183"/>
        <v>-5.9899999999998954E-2</v>
      </c>
    </row>
    <row r="4927" spans="1:5">
      <c r="A4927" s="7">
        <v>44866</v>
      </c>
      <c r="B4927">
        <v>25.81</v>
      </c>
      <c r="C4927">
        <v>24.466100000000001</v>
      </c>
      <c r="D4927">
        <f t="shared" si="182"/>
        <v>-7.0000000000000284E-2</v>
      </c>
      <c r="E4927">
        <f t="shared" si="183"/>
        <v>-0.36439999999999984</v>
      </c>
    </row>
    <row r="4928" spans="1:5">
      <c r="A4928" s="7">
        <v>44867</v>
      </c>
      <c r="B4928">
        <v>25.86</v>
      </c>
      <c r="C4928">
        <v>24.700500000000002</v>
      </c>
      <c r="D4928">
        <f t="shared" si="182"/>
        <v>5.0000000000000711E-2</v>
      </c>
      <c r="E4928">
        <f t="shared" si="183"/>
        <v>0.23440000000000083</v>
      </c>
    </row>
    <row r="4929" spans="1:5">
      <c r="A4929" s="7">
        <v>44868</v>
      </c>
      <c r="B4929">
        <v>25.3</v>
      </c>
      <c r="C4929">
        <v>23.770600000000002</v>
      </c>
      <c r="D4929">
        <f t="shared" si="182"/>
        <v>-0.55999999999999872</v>
      </c>
      <c r="E4929">
        <f t="shared" si="183"/>
        <v>-0.92989999999999995</v>
      </c>
    </row>
    <row r="4930" spans="1:5">
      <c r="A4930" s="7">
        <v>44869</v>
      </c>
      <c r="B4930">
        <v>24.55</v>
      </c>
      <c r="C4930">
        <v>22.905100000000001</v>
      </c>
      <c r="D4930">
        <f t="shared" si="182"/>
        <v>-0.75</v>
      </c>
      <c r="E4930">
        <f t="shared" si="183"/>
        <v>-0.86550000000000082</v>
      </c>
    </row>
    <row r="4931" spans="1:5">
      <c r="A4931" s="7">
        <v>44872</v>
      </c>
      <c r="B4931">
        <v>24.35</v>
      </c>
      <c r="C4931">
        <v>22.6633</v>
      </c>
      <c r="D4931">
        <f t="shared" si="182"/>
        <v>-0.19999999999999929</v>
      </c>
      <c r="E4931">
        <f t="shared" si="183"/>
        <v>-0.24180000000000135</v>
      </c>
    </row>
    <row r="4932" spans="1:5">
      <c r="A4932" s="7">
        <v>44873</v>
      </c>
      <c r="B4932">
        <v>25.54</v>
      </c>
      <c r="C4932">
        <v>22.610299999999999</v>
      </c>
      <c r="D4932">
        <f t="shared" si="182"/>
        <v>1.1899999999999977</v>
      </c>
      <c r="E4932">
        <f t="shared" si="183"/>
        <v>-5.3000000000000824E-2</v>
      </c>
    </row>
    <row r="4933" spans="1:5">
      <c r="A4933" s="7">
        <v>44874</v>
      </c>
      <c r="B4933">
        <v>26.09</v>
      </c>
      <c r="C4933">
        <v>23.2437</v>
      </c>
      <c r="D4933">
        <f t="shared" si="182"/>
        <v>0.55000000000000071</v>
      </c>
      <c r="E4933">
        <f t="shared" si="183"/>
        <v>0.63340000000000174</v>
      </c>
    </row>
    <row r="4934" spans="1:5">
      <c r="A4934" s="7">
        <v>44875</v>
      </c>
      <c r="B4934">
        <v>23.53</v>
      </c>
      <c r="C4934">
        <v>21.319299999999998</v>
      </c>
      <c r="D4934">
        <f t="shared" si="182"/>
        <v>-2.5599999999999987</v>
      </c>
      <c r="E4934">
        <f t="shared" si="183"/>
        <v>-1.9244000000000021</v>
      </c>
    </row>
    <row r="4935" spans="1:5">
      <c r="A4935" s="7">
        <v>44876</v>
      </c>
      <c r="B4935">
        <v>22.52</v>
      </c>
      <c r="C4935">
        <v>20.7775</v>
      </c>
      <c r="D4935">
        <f t="shared" si="182"/>
        <v>-1.0100000000000016</v>
      </c>
      <c r="E4935">
        <f t="shared" si="183"/>
        <v>-0.54179999999999851</v>
      </c>
    </row>
    <row r="4936" spans="1:5">
      <c r="A4936" s="7">
        <v>44879</v>
      </c>
      <c r="B4936">
        <v>23.73</v>
      </c>
      <c r="C4936">
        <v>20.941600000000001</v>
      </c>
      <c r="D4936">
        <f t="shared" si="182"/>
        <v>1.2100000000000009</v>
      </c>
      <c r="E4936">
        <f t="shared" si="183"/>
        <v>0.16410000000000124</v>
      </c>
    </row>
    <row r="4937" spans="1:5">
      <c r="A4937" s="7">
        <v>44880</v>
      </c>
      <c r="B4937">
        <v>24.54</v>
      </c>
      <c r="C4937">
        <v>20.8552</v>
      </c>
      <c r="D4937">
        <f t="shared" si="182"/>
        <v>0.80999999999999872</v>
      </c>
      <c r="E4937">
        <f t="shared" si="183"/>
        <v>-8.6400000000001143E-2</v>
      </c>
    </row>
    <row r="4938" spans="1:5">
      <c r="A4938" s="7">
        <v>44881</v>
      </c>
      <c r="B4938">
        <v>24.11</v>
      </c>
      <c r="C4938">
        <v>21.169899999999998</v>
      </c>
      <c r="D4938">
        <f t="shared" si="182"/>
        <v>-0.42999999999999972</v>
      </c>
      <c r="E4938">
        <f t="shared" si="183"/>
        <v>0.31469999999999843</v>
      </c>
    </row>
    <row r="4939" spans="1:5">
      <c r="A4939" s="7">
        <v>44882</v>
      </c>
      <c r="B4939">
        <v>23.93</v>
      </c>
      <c r="C4939">
        <v>21.815899999999999</v>
      </c>
      <c r="D4939">
        <f t="shared" si="182"/>
        <v>-0.17999999999999972</v>
      </c>
      <c r="E4939">
        <f t="shared" si="183"/>
        <v>0.6460000000000008</v>
      </c>
    </row>
    <row r="4940" spans="1:5">
      <c r="A4940" s="7">
        <v>44883</v>
      </c>
      <c r="B4940">
        <v>23.12</v>
      </c>
      <c r="C4940">
        <v>20.8843</v>
      </c>
      <c r="D4940">
        <f t="shared" si="182"/>
        <v>-0.80999999999999872</v>
      </c>
      <c r="E4940">
        <f t="shared" si="183"/>
        <v>-0.93159999999999954</v>
      </c>
    </row>
    <row r="4941" spans="1:5">
      <c r="A4941" s="7">
        <v>44886</v>
      </c>
      <c r="B4941">
        <v>22.36</v>
      </c>
      <c r="C4941">
        <v>21.174900000000001</v>
      </c>
      <c r="D4941">
        <f t="shared" si="182"/>
        <v>-0.76000000000000156</v>
      </c>
      <c r="E4941">
        <f t="shared" si="183"/>
        <v>0.2906000000000013</v>
      </c>
    </row>
    <row r="4942" spans="1:5">
      <c r="A4942" s="7">
        <v>44887</v>
      </c>
      <c r="B4942">
        <v>21.29</v>
      </c>
      <c r="C4942">
        <v>20.2196</v>
      </c>
      <c r="D4942">
        <f t="shared" si="182"/>
        <v>-1.0700000000000003</v>
      </c>
      <c r="E4942">
        <f t="shared" si="183"/>
        <v>-0.95530000000000115</v>
      </c>
    </row>
    <row r="4943" spans="1:5">
      <c r="A4943" s="7">
        <v>44888</v>
      </c>
      <c r="B4943">
        <v>20.350000000000001</v>
      </c>
      <c r="C4943">
        <v>19.505700000000001</v>
      </c>
      <c r="D4943">
        <f t="shared" si="182"/>
        <v>-0.93999999999999773</v>
      </c>
      <c r="E4943">
        <f t="shared" si="183"/>
        <v>-0.71389999999999887</v>
      </c>
    </row>
    <row r="4944" spans="1:5">
      <c r="A4944" s="7">
        <v>44889</v>
      </c>
      <c r="B4944">
        <v>20.420000000000002</v>
      </c>
      <c r="C4944">
        <v>19.562999999999999</v>
      </c>
      <c r="D4944">
        <f t="shared" ref="D4944:D5007" si="184">B4944-B4943</f>
        <v>7.0000000000000284E-2</v>
      </c>
      <c r="E4944">
        <f t="shared" ref="E4944:E5007" si="185">C4944-C4943</f>
        <v>5.7299999999997908E-2</v>
      </c>
    </row>
    <row r="4945" spans="1:5">
      <c r="A4945" s="7">
        <v>44890</v>
      </c>
      <c r="B4945">
        <v>20.5</v>
      </c>
      <c r="C4945">
        <v>19.929400000000001</v>
      </c>
      <c r="D4945">
        <f t="shared" si="184"/>
        <v>7.9999999999998295E-2</v>
      </c>
      <c r="E4945">
        <f t="shared" si="185"/>
        <v>0.36640000000000228</v>
      </c>
    </row>
    <row r="4946" spans="1:5">
      <c r="A4946" s="7">
        <v>44893</v>
      </c>
      <c r="B4946">
        <v>22.21</v>
      </c>
      <c r="C4946">
        <v>21.523</v>
      </c>
      <c r="D4946">
        <f t="shared" si="184"/>
        <v>1.7100000000000009</v>
      </c>
      <c r="E4946">
        <f t="shared" si="185"/>
        <v>1.5935999999999986</v>
      </c>
    </row>
    <row r="4947" spans="1:5">
      <c r="A4947" s="7">
        <v>44894</v>
      </c>
      <c r="B4947">
        <v>21.89</v>
      </c>
      <c r="C4947">
        <v>21.700299999999999</v>
      </c>
      <c r="D4947">
        <f t="shared" si="184"/>
        <v>-0.32000000000000028</v>
      </c>
      <c r="E4947">
        <f t="shared" si="185"/>
        <v>0.1772999999999989</v>
      </c>
    </row>
    <row r="4948" spans="1:5">
      <c r="A4948" s="7">
        <v>44895</v>
      </c>
      <c r="B4948">
        <v>20.58</v>
      </c>
      <c r="C4948">
        <v>21.2104</v>
      </c>
      <c r="D4948">
        <f t="shared" si="184"/>
        <v>-1.3100000000000023</v>
      </c>
      <c r="E4948">
        <f t="shared" si="185"/>
        <v>-0.48989999999999867</v>
      </c>
    </row>
    <row r="4949" spans="1:5">
      <c r="A4949" s="7">
        <v>44896</v>
      </c>
      <c r="B4949">
        <v>19.84</v>
      </c>
      <c r="C4949">
        <v>20.319099999999999</v>
      </c>
      <c r="D4949">
        <f t="shared" si="184"/>
        <v>-0.73999999999999844</v>
      </c>
      <c r="E4949">
        <f t="shared" si="185"/>
        <v>-0.89130000000000109</v>
      </c>
    </row>
    <row r="4950" spans="1:5">
      <c r="A4950" s="7">
        <v>44897</v>
      </c>
      <c r="B4950">
        <v>19.059999999999999</v>
      </c>
      <c r="C4950">
        <v>19.328299999999999</v>
      </c>
      <c r="D4950">
        <f t="shared" si="184"/>
        <v>-0.78000000000000114</v>
      </c>
      <c r="E4950">
        <f t="shared" si="185"/>
        <v>-0.99080000000000013</v>
      </c>
    </row>
    <row r="4951" spans="1:5">
      <c r="A4951" s="7">
        <v>44900</v>
      </c>
      <c r="B4951">
        <v>20.75</v>
      </c>
      <c r="C4951">
        <v>19.822099999999999</v>
      </c>
      <c r="D4951">
        <f t="shared" si="184"/>
        <v>1.6900000000000013</v>
      </c>
      <c r="E4951">
        <f t="shared" si="185"/>
        <v>0.49380000000000024</v>
      </c>
    </row>
    <row r="4952" spans="1:5">
      <c r="A4952" s="7">
        <v>44901</v>
      </c>
      <c r="B4952">
        <v>22.17</v>
      </c>
      <c r="C4952">
        <v>20.81</v>
      </c>
      <c r="D4952">
        <f t="shared" si="184"/>
        <v>1.4200000000000017</v>
      </c>
      <c r="E4952">
        <f t="shared" si="185"/>
        <v>0.98789999999999978</v>
      </c>
    </row>
    <row r="4953" spans="1:5">
      <c r="A4953" s="7">
        <v>44902</v>
      </c>
      <c r="B4953">
        <v>22.68</v>
      </c>
      <c r="C4953">
        <v>22.026599999999998</v>
      </c>
      <c r="D4953">
        <f t="shared" si="184"/>
        <v>0.50999999999999801</v>
      </c>
      <c r="E4953">
        <f t="shared" si="185"/>
        <v>1.2165999999999997</v>
      </c>
    </row>
    <row r="4954" spans="1:5">
      <c r="A4954" s="7">
        <v>44903</v>
      </c>
      <c r="B4954">
        <v>22.29</v>
      </c>
      <c r="C4954">
        <v>21.7925</v>
      </c>
      <c r="D4954">
        <f t="shared" si="184"/>
        <v>-0.39000000000000057</v>
      </c>
      <c r="E4954">
        <f t="shared" si="185"/>
        <v>-0.23409999999999798</v>
      </c>
    </row>
    <row r="4955" spans="1:5">
      <c r="A4955" s="7">
        <v>44904</v>
      </c>
      <c r="B4955">
        <v>22.83</v>
      </c>
      <c r="C4955">
        <v>21.3964</v>
      </c>
      <c r="D4955">
        <f t="shared" si="184"/>
        <v>0.53999999999999915</v>
      </c>
      <c r="E4955">
        <f t="shared" si="185"/>
        <v>-0.39610000000000056</v>
      </c>
    </row>
    <row r="4956" spans="1:5">
      <c r="A4956" s="7">
        <v>44907</v>
      </c>
      <c r="B4956">
        <v>25</v>
      </c>
      <c r="C4956">
        <v>22.538</v>
      </c>
      <c r="D4956">
        <f t="shared" si="184"/>
        <v>2.1700000000000017</v>
      </c>
      <c r="E4956">
        <f t="shared" si="185"/>
        <v>1.1416000000000004</v>
      </c>
    </row>
    <row r="4957" spans="1:5">
      <c r="A4957" s="7">
        <v>44908</v>
      </c>
      <c r="B4957">
        <v>22.55</v>
      </c>
      <c r="C4957">
        <v>20.389800000000001</v>
      </c>
      <c r="D4957">
        <f t="shared" si="184"/>
        <v>-2.4499999999999993</v>
      </c>
      <c r="E4957">
        <f t="shared" si="185"/>
        <v>-2.1481999999999992</v>
      </c>
    </row>
    <row r="4958" spans="1:5">
      <c r="A4958" s="7">
        <v>44909</v>
      </c>
      <c r="B4958">
        <v>21.14</v>
      </c>
      <c r="C4958">
        <v>20.34</v>
      </c>
      <c r="D4958">
        <f t="shared" si="184"/>
        <v>-1.4100000000000001</v>
      </c>
      <c r="E4958">
        <f t="shared" si="185"/>
        <v>-4.9800000000001177E-2</v>
      </c>
    </row>
    <row r="4959" spans="1:5">
      <c r="A4959" s="7">
        <v>44910</v>
      </c>
      <c r="B4959">
        <v>22.83</v>
      </c>
      <c r="C4959">
        <v>20.842400000000001</v>
      </c>
      <c r="D4959">
        <f t="shared" si="184"/>
        <v>1.6899999999999977</v>
      </c>
      <c r="E4959">
        <f t="shared" si="185"/>
        <v>0.50240000000000151</v>
      </c>
    </row>
    <row r="4960" spans="1:5">
      <c r="A4960" s="7">
        <v>44911</v>
      </c>
      <c r="B4960">
        <v>22.62</v>
      </c>
      <c r="C4960">
        <v>21.315300000000001</v>
      </c>
      <c r="D4960">
        <f t="shared" si="184"/>
        <v>-0.2099999999999973</v>
      </c>
      <c r="E4960">
        <f t="shared" si="185"/>
        <v>0.47289999999999921</v>
      </c>
    </row>
    <row r="4961" spans="1:5">
      <c r="A4961" s="7">
        <v>44914</v>
      </c>
      <c r="B4961">
        <v>22.42</v>
      </c>
      <c r="C4961">
        <v>20.604900000000001</v>
      </c>
      <c r="D4961">
        <f t="shared" si="184"/>
        <v>-0.19999999999999929</v>
      </c>
      <c r="E4961">
        <f t="shared" si="185"/>
        <v>-0.71039999999999992</v>
      </c>
    </row>
    <row r="4962" spans="1:5">
      <c r="A4962" s="7">
        <v>44915</v>
      </c>
      <c r="B4962">
        <v>21.48</v>
      </c>
      <c r="C4962">
        <v>20.694900000000001</v>
      </c>
      <c r="D4962">
        <f t="shared" si="184"/>
        <v>-0.94000000000000128</v>
      </c>
      <c r="E4962">
        <f t="shared" si="185"/>
        <v>8.9999999999999858E-2</v>
      </c>
    </row>
    <row r="4963" spans="1:5">
      <c r="A4963" s="7">
        <v>44916</v>
      </c>
      <c r="B4963">
        <v>20.07</v>
      </c>
      <c r="C4963">
        <v>19.062100000000001</v>
      </c>
      <c r="D4963">
        <f t="shared" si="184"/>
        <v>-1.4100000000000001</v>
      </c>
      <c r="E4963">
        <f t="shared" si="185"/>
        <v>-1.6327999999999996</v>
      </c>
    </row>
    <row r="4964" spans="1:5">
      <c r="A4964" s="7">
        <v>44917</v>
      </c>
      <c r="B4964">
        <v>21.97</v>
      </c>
      <c r="C4964">
        <v>19.962</v>
      </c>
      <c r="D4964">
        <f t="shared" si="184"/>
        <v>1.8999999999999986</v>
      </c>
      <c r="E4964">
        <f t="shared" si="185"/>
        <v>0.89989999999999881</v>
      </c>
    </row>
    <row r="4965" spans="1:5">
      <c r="A4965" s="7">
        <v>44918</v>
      </c>
      <c r="B4965">
        <v>20.87</v>
      </c>
      <c r="C4965">
        <v>20.040299999999998</v>
      </c>
      <c r="D4965">
        <f t="shared" si="184"/>
        <v>-1.0999999999999979</v>
      </c>
      <c r="E4965">
        <f t="shared" si="185"/>
        <v>7.8299999999998704E-2</v>
      </c>
    </row>
    <row r="4966" spans="1:5">
      <c r="A4966" s="7">
        <v>44921</v>
      </c>
      <c r="B4966">
        <v>20.87</v>
      </c>
      <c r="C4966">
        <v>20.040299999999998</v>
      </c>
      <c r="D4966">
        <f t="shared" si="184"/>
        <v>0</v>
      </c>
      <c r="E4966">
        <f t="shared" si="185"/>
        <v>0</v>
      </c>
    </row>
    <row r="4967" spans="1:5">
      <c r="A4967" s="7">
        <v>44922</v>
      </c>
      <c r="B4967">
        <v>21.65</v>
      </c>
      <c r="C4967">
        <v>20.6586</v>
      </c>
      <c r="D4967">
        <f t="shared" si="184"/>
        <v>0.77999999999999758</v>
      </c>
      <c r="E4967">
        <f t="shared" si="185"/>
        <v>0.6183000000000014</v>
      </c>
    </row>
    <row r="4968" spans="1:5">
      <c r="A4968" s="7">
        <v>44923</v>
      </c>
      <c r="B4968">
        <v>22.14</v>
      </c>
      <c r="C4968">
        <v>20.5078</v>
      </c>
      <c r="D4968">
        <f t="shared" si="184"/>
        <v>0.49000000000000199</v>
      </c>
      <c r="E4968">
        <f t="shared" si="185"/>
        <v>-0.15080000000000027</v>
      </c>
    </row>
    <row r="4969" spans="1:5">
      <c r="A4969" s="7">
        <v>44924</v>
      </c>
      <c r="B4969">
        <v>21.44</v>
      </c>
      <c r="C4969">
        <v>19.9315</v>
      </c>
      <c r="D4969">
        <f t="shared" si="184"/>
        <v>-0.69999999999999929</v>
      </c>
      <c r="E4969">
        <f t="shared" si="185"/>
        <v>-0.57629999999999981</v>
      </c>
    </row>
    <row r="4970" spans="1:5">
      <c r="A4970" s="7">
        <v>44925</v>
      </c>
      <c r="B4970">
        <v>21.67</v>
      </c>
      <c r="C4970">
        <v>20.886199999999999</v>
      </c>
      <c r="D4970">
        <f t="shared" si="184"/>
        <v>0.23000000000000043</v>
      </c>
      <c r="E4970">
        <f t="shared" si="185"/>
        <v>0.95469999999999899</v>
      </c>
    </row>
    <row r="4971" spans="1:5">
      <c r="A4971" s="7">
        <v>44928</v>
      </c>
      <c r="B4971">
        <v>21.67</v>
      </c>
      <c r="C4971">
        <v>20.770099999999999</v>
      </c>
      <c r="D4971">
        <f t="shared" si="184"/>
        <v>0</v>
      </c>
      <c r="E4971">
        <f t="shared" si="185"/>
        <v>-0.11609999999999943</v>
      </c>
    </row>
    <row r="4972" spans="1:5">
      <c r="A4972" s="7">
        <v>44929</v>
      </c>
      <c r="B4972">
        <v>22.9</v>
      </c>
      <c r="C4972">
        <v>20.276499999999999</v>
      </c>
      <c r="D4972">
        <f t="shared" si="184"/>
        <v>1.2299999999999969</v>
      </c>
      <c r="E4972">
        <f t="shared" si="185"/>
        <v>-0.4936000000000007</v>
      </c>
    </row>
    <row r="4973" spans="1:5">
      <c r="A4973" s="7">
        <v>44930</v>
      </c>
      <c r="B4973">
        <v>22.01</v>
      </c>
      <c r="C4973">
        <v>19.445399999999999</v>
      </c>
      <c r="D4973">
        <f t="shared" si="184"/>
        <v>-0.88999999999999702</v>
      </c>
      <c r="E4973">
        <f t="shared" si="185"/>
        <v>-0.83109999999999928</v>
      </c>
    </row>
    <row r="4974" spans="1:5">
      <c r="A4974" s="7">
        <v>44931</v>
      </c>
      <c r="B4974">
        <v>22.46</v>
      </c>
      <c r="C4974">
        <v>19.531700000000001</v>
      </c>
      <c r="D4974">
        <f t="shared" si="184"/>
        <v>0.44999999999999929</v>
      </c>
      <c r="E4974">
        <f t="shared" si="185"/>
        <v>8.6300000000001376E-2</v>
      </c>
    </row>
    <row r="4975" spans="1:5">
      <c r="A4975" s="7">
        <v>44932</v>
      </c>
      <c r="B4975">
        <v>21.13</v>
      </c>
      <c r="C4975">
        <v>18.4877</v>
      </c>
      <c r="D4975">
        <f t="shared" si="184"/>
        <v>-1.3300000000000018</v>
      </c>
      <c r="E4975">
        <f t="shared" si="185"/>
        <v>-1.0440000000000005</v>
      </c>
    </row>
    <row r="4976" spans="1:5">
      <c r="A4976" s="7">
        <v>44935</v>
      </c>
      <c r="B4976">
        <v>21.97</v>
      </c>
      <c r="C4976">
        <v>18.9985</v>
      </c>
      <c r="D4976">
        <f t="shared" si="184"/>
        <v>0.83999999999999986</v>
      </c>
      <c r="E4976">
        <f t="shared" si="185"/>
        <v>0.5107999999999997</v>
      </c>
    </row>
    <row r="4977" spans="1:5">
      <c r="A4977" s="7">
        <v>44936</v>
      </c>
      <c r="B4977">
        <v>20.58</v>
      </c>
      <c r="C4977">
        <v>19.253699999999998</v>
      </c>
      <c r="D4977">
        <f t="shared" si="184"/>
        <v>-1.3900000000000006</v>
      </c>
      <c r="E4977">
        <f t="shared" si="185"/>
        <v>0.25519999999999854</v>
      </c>
    </row>
    <row r="4978" spans="1:5">
      <c r="A4978" s="7">
        <v>44937</v>
      </c>
      <c r="B4978">
        <v>21.09</v>
      </c>
      <c r="C4978">
        <v>19.34</v>
      </c>
      <c r="D4978">
        <f t="shared" si="184"/>
        <v>0.51000000000000156</v>
      </c>
      <c r="E4978">
        <f t="shared" si="185"/>
        <v>8.6300000000001376E-2</v>
      </c>
    </row>
    <row r="4979" spans="1:5">
      <c r="A4979" s="7">
        <v>44938</v>
      </c>
      <c r="B4979">
        <v>18.829999999999998</v>
      </c>
      <c r="C4979">
        <v>17.9438</v>
      </c>
      <c r="D4979">
        <f t="shared" si="184"/>
        <v>-2.2600000000000016</v>
      </c>
      <c r="E4979">
        <f t="shared" si="185"/>
        <v>-1.3962000000000003</v>
      </c>
    </row>
    <row r="4980" spans="1:5">
      <c r="A4980" s="7">
        <v>44939</v>
      </c>
      <c r="B4980">
        <v>18.350000000000001</v>
      </c>
      <c r="C4980">
        <v>17.343699999999998</v>
      </c>
      <c r="D4980">
        <f t="shared" si="184"/>
        <v>-0.47999999999999687</v>
      </c>
      <c r="E4980">
        <f t="shared" si="185"/>
        <v>-0.60010000000000119</v>
      </c>
    </row>
    <row r="4981" spans="1:5">
      <c r="A4981" s="7">
        <v>44942</v>
      </c>
      <c r="B4981">
        <v>19.489999999999998</v>
      </c>
      <c r="C4981">
        <v>18.347899999999999</v>
      </c>
      <c r="D4981">
        <f t="shared" si="184"/>
        <v>1.139999999999997</v>
      </c>
      <c r="E4981">
        <f t="shared" si="185"/>
        <v>1.0042000000000009</v>
      </c>
    </row>
    <row r="4982" spans="1:5">
      <c r="A4982" s="7">
        <v>44943</v>
      </c>
      <c r="B4982">
        <v>19.36</v>
      </c>
      <c r="C4982">
        <v>18.619700000000002</v>
      </c>
      <c r="D4982">
        <f t="shared" si="184"/>
        <v>-0.12999999999999901</v>
      </c>
      <c r="E4982">
        <f t="shared" si="185"/>
        <v>0.27180000000000248</v>
      </c>
    </row>
    <row r="4983" spans="1:5">
      <c r="A4983" s="7">
        <v>44944</v>
      </c>
      <c r="B4983">
        <v>20.34</v>
      </c>
      <c r="C4983">
        <v>18.120799999999999</v>
      </c>
      <c r="D4983">
        <f t="shared" si="184"/>
        <v>0.98000000000000043</v>
      </c>
      <c r="E4983">
        <f t="shared" si="185"/>
        <v>-0.49890000000000256</v>
      </c>
    </row>
    <row r="4984" spans="1:5">
      <c r="A4984" s="7">
        <v>44945</v>
      </c>
      <c r="B4984">
        <v>20.52</v>
      </c>
      <c r="C4984">
        <v>20.298200000000001</v>
      </c>
      <c r="D4984">
        <f t="shared" si="184"/>
        <v>0.17999999999999972</v>
      </c>
      <c r="E4984">
        <f t="shared" si="185"/>
        <v>2.1774000000000022</v>
      </c>
    </row>
    <row r="4985" spans="1:5">
      <c r="A4985" s="7">
        <v>44946</v>
      </c>
      <c r="B4985">
        <v>19.850000000000001</v>
      </c>
      <c r="C4985">
        <v>18.683599999999998</v>
      </c>
      <c r="D4985">
        <f t="shared" si="184"/>
        <v>-0.66999999999999815</v>
      </c>
      <c r="E4985">
        <f t="shared" si="185"/>
        <v>-1.6146000000000029</v>
      </c>
    </row>
    <row r="4986" spans="1:5">
      <c r="A4986" s="7">
        <v>44949</v>
      </c>
      <c r="B4986">
        <v>19.809999999999999</v>
      </c>
      <c r="C4986">
        <v>18.163499999999999</v>
      </c>
      <c r="D4986">
        <f t="shared" si="184"/>
        <v>-4.00000000000027E-2</v>
      </c>
      <c r="E4986">
        <f t="shared" si="185"/>
        <v>-0.52009999999999934</v>
      </c>
    </row>
    <row r="4987" spans="1:5">
      <c r="A4987" s="7">
        <v>44950</v>
      </c>
      <c r="B4987">
        <v>19.2</v>
      </c>
      <c r="C4987">
        <v>18.064800000000002</v>
      </c>
      <c r="D4987">
        <f t="shared" si="184"/>
        <v>-0.60999999999999943</v>
      </c>
      <c r="E4987">
        <f t="shared" si="185"/>
        <v>-9.8699999999997345E-2</v>
      </c>
    </row>
    <row r="4988" spans="1:5">
      <c r="A4988" s="7">
        <v>44951</v>
      </c>
      <c r="B4988">
        <v>19.079999999999998</v>
      </c>
      <c r="C4988">
        <v>18.424299999999999</v>
      </c>
      <c r="D4988">
        <f t="shared" si="184"/>
        <v>-0.12000000000000099</v>
      </c>
      <c r="E4988">
        <f t="shared" si="185"/>
        <v>0.35949999999999704</v>
      </c>
    </row>
    <row r="4989" spans="1:5">
      <c r="A4989" s="7">
        <v>44952</v>
      </c>
      <c r="B4989">
        <v>18.73</v>
      </c>
      <c r="C4989">
        <v>18.173200000000001</v>
      </c>
      <c r="D4989">
        <f t="shared" si="184"/>
        <v>-0.34999999999999787</v>
      </c>
      <c r="E4989">
        <f t="shared" si="185"/>
        <v>-0.25109999999999744</v>
      </c>
    </row>
    <row r="4990" spans="1:5">
      <c r="A4990" s="7">
        <v>44953</v>
      </c>
      <c r="B4990">
        <v>18.510000000000002</v>
      </c>
      <c r="C4990">
        <v>17.287099999999999</v>
      </c>
      <c r="D4990">
        <f t="shared" si="184"/>
        <v>-0.21999999999999886</v>
      </c>
      <c r="E4990">
        <f t="shared" si="185"/>
        <v>-0.88610000000000255</v>
      </c>
    </row>
    <row r="4991" spans="1:5">
      <c r="A4991" s="7">
        <v>44956</v>
      </c>
      <c r="B4991">
        <v>19.940000000000001</v>
      </c>
      <c r="C4991">
        <v>18.746700000000001</v>
      </c>
      <c r="D4991">
        <f t="shared" si="184"/>
        <v>1.4299999999999997</v>
      </c>
      <c r="E4991">
        <f t="shared" si="185"/>
        <v>1.4596000000000018</v>
      </c>
    </row>
    <row r="4992" spans="1:5">
      <c r="A4992" s="7">
        <v>44957</v>
      </c>
      <c r="B4992">
        <v>19.399999999999999</v>
      </c>
      <c r="C4992">
        <v>18.568300000000001</v>
      </c>
      <c r="D4992">
        <f t="shared" si="184"/>
        <v>-0.5400000000000027</v>
      </c>
      <c r="E4992">
        <f t="shared" si="185"/>
        <v>-0.17839999999999989</v>
      </c>
    </row>
    <row r="4993" spans="1:5">
      <c r="A4993" s="7">
        <v>44958</v>
      </c>
      <c r="B4993">
        <v>17.87</v>
      </c>
      <c r="C4993">
        <v>18.699200000000001</v>
      </c>
      <c r="D4993">
        <f t="shared" si="184"/>
        <v>-1.5299999999999976</v>
      </c>
      <c r="E4993">
        <f t="shared" si="185"/>
        <v>0.13090000000000046</v>
      </c>
    </row>
    <row r="4994" spans="1:5">
      <c r="A4994" s="7">
        <v>44959</v>
      </c>
      <c r="B4994">
        <v>18.73</v>
      </c>
      <c r="C4994">
        <v>16.671199999999999</v>
      </c>
      <c r="D4994">
        <f t="shared" si="184"/>
        <v>0.85999999999999943</v>
      </c>
      <c r="E4994">
        <f t="shared" si="185"/>
        <v>-2.0280000000000022</v>
      </c>
    </row>
    <row r="4995" spans="1:5">
      <c r="A4995" s="7">
        <v>44960</v>
      </c>
      <c r="B4995">
        <v>18.329999999999998</v>
      </c>
      <c r="C4995">
        <v>16.759799999999998</v>
      </c>
      <c r="D4995">
        <f t="shared" si="184"/>
        <v>-0.40000000000000213</v>
      </c>
      <c r="E4995">
        <f t="shared" si="185"/>
        <v>8.8599999999999568E-2</v>
      </c>
    </row>
    <row r="4996" spans="1:5">
      <c r="A4996" s="7">
        <v>44963</v>
      </c>
      <c r="B4996">
        <v>19.43</v>
      </c>
      <c r="C4996">
        <v>18.643899999999999</v>
      </c>
      <c r="D4996">
        <f t="shared" si="184"/>
        <v>1.1000000000000014</v>
      </c>
      <c r="E4996">
        <f t="shared" si="185"/>
        <v>1.8841000000000001</v>
      </c>
    </row>
    <row r="4997" spans="1:5">
      <c r="A4997" s="7">
        <v>44964</v>
      </c>
      <c r="B4997">
        <v>18.66</v>
      </c>
      <c r="C4997">
        <v>18.7636</v>
      </c>
      <c r="D4997">
        <f t="shared" si="184"/>
        <v>-0.76999999999999957</v>
      </c>
      <c r="E4997">
        <f t="shared" si="185"/>
        <v>0.11970000000000169</v>
      </c>
    </row>
    <row r="4998" spans="1:5">
      <c r="A4998" s="7">
        <v>44965</v>
      </c>
      <c r="B4998">
        <v>19.63</v>
      </c>
      <c r="C4998">
        <v>18.722200000000001</v>
      </c>
      <c r="D4998">
        <f t="shared" si="184"/>
        <v>0.96999999999999886</v>
      </c>
      <c r="E4998">
        <f t="shared" si="185"/>
        <v>-4.1399999999999437E-2</v>
      </c>
    </row>
    <row r="4999" spans="1:5">
      <c r="A4999" s="7">
        <v>44966</v>
      </c>
      <c r="B4999">
        <v>20.71</v>
      </c>
      <c r="C4999">
        <v>18.166699999999999</v>
      </c>
      <c r="D4999">
        <f t="shared" si="184"/>
        <v>1.0800000000000018</v>
      </c>
      <c r="E4999">
        <f t="shared" si="185"/>
        <v>-0.5555000000000021</v>
      </c>
    </row>
    <row r="5000" spans="1:5">
      <c r="A5000" s="7">
        <v>44967</v>
      </c>
      <c r="B5000">
        <v>20.53</v>
      </c>
      <c r="C5000">
        <v>20.4681</v>
      </c>
      <c r="D5000">
        <f t="shared" si="184"/>
        <v>-0.17999999999999972</v>
      </c>
      <c r="E5000">
        <f t="shared" si="185"/>
        <v>2.301400000000001</v>
      </c>
    </row>
    <row r="5001" spans="1:5">
      <c r="A5001" s="7">
        <v>44970</v>
      </c>
      <c r="B5001">
        <v>20.34</v>
      </c>
      <c r="C5001">
        <v>19.7867</v>
      </c>
      <c r="D5001">
        <f t="shared" si="184"/>
        <v>-0.19000000000000128</v>
      </c>
      <c r="E5001">
        <f t="shared" si="185"/>
        <v>-0.68140000000000001</v>
      </c>
    </row>
    <row r="5002" spans="1:5">
      <c r="A5002" s="7">
        <v>44971</v>
      </c>
      <c r="B5002">
        <v>18.91</v>
      </c>
      <c r="C5002">
        <v>18.897600000000001</v>
      </c>
      <c r="D5002">
        <f t="shared" si="184"/>
        <v>-1.4299999999999997</v>
      </c>
      <c r="E5002">
        <f t="shared" si="185"/>
        <v>-0.88909999999999911</v>
      </c>
    </row>
    <row r="5003" spans="1:5">
      <c r="A5003" s="7">
        <v>44972</v>
      </c>
      <c r="B5003">
        <v>18.23</v>
      </c>
      <c r="C5003">
        <v>17.615400000000001</v>
      </c>
      <c r="D5003">
        <f t="shared" si="184"/>
        <v>-0.67999999999999972</v>
      </c>
      <c r="E5003">
        <f t="shared" si="185"/>
        <v>-1.2821999999999996</v>
      </c>
    </row>
    <row r="5004" spans="1:5">
      <c r="A5004" s="7">
        <v>44973</v>
      </c>
      <c r="B5004">
        <v>20.170000000000002</v>
      </c>
      <c r="C5004">
        <v>18.0518</v>
      </c>
      <c r="D5004">
        <f t="shared" si="184"/>
        <v>1.9400000000000013</v>
      </c>
      <c r="E5004">
        <f t="shared" si="185"/>
        <v>0.43639999999999901</v>
      </c>
    </row>
    <row r="5005" spans="1:5">
      <c r="A5005" s="7">
        <v>44974</v>
      </c>
      <c r="B5005">
        <v>20.02</v>
      </c>
      <c r="C5005">
        <v>19.229800000000001</v>
      </c>
      <c r="D5005">
        <f t="shared" si="184"/>
        <v>-0.15000000000000213</v>
      </c>
      <c r="E5005">
        <f t="shared" si="185"/>
        <v>1.1780000000000008</v>
      </c>
    </row>
    <row r="5006" spans="1:5">
      <c r="A5006" s="7">
        <v>44977</v>
      </c>
      <c r="B5006">
        <v>21.23</v>
      </c>
      <c r="C5006">
        <v>19.528199999999998</v>
      </c>
      <c r="D5006">
        <f t="shared" si="184"/>
        <v>1.2100000000000009</v>
      </c>
      <c r="E5006">
        <f t="shared" si="185"/>
        <v>0.29839999999999733</v>
      </c>
    </row>
    <row r="5007" spans="1:5">
      <c r="A5007" s="7">
        <v>44978</v>
      </c>
      <c r="B5007">
        <v>22.87</v>
      </c>
      <c r="C5007">
        <v>20.894300000000001</v>
      </c>
      <c r="D5007">
        <f t="shared" si="184"/>
        <v>1.6400000000000006</v>
      </c>
      <c r="E5007">
        <f t="shared" si="185"/>
        <v>1.366100000000003</v>
      </c>
    </row>
    <row r="5008" spans="1:5">
      <c r="A5008" s="7">
        <v>44979</v>
      </c>
      <c r="B5008">
        <v>22.29</v>
      </c>
      <c r="C5008">
        <v>21.176100000000002</v>
      </c>
      <c r="D5008">
        <f t="shared" ref="D5008:D5071" si="186">B5008-B5007</f>
        <v>-0.58000000000000185</v>
      </c>
      <c r="E5008">
        <f t="shared" ref="E5008:E5071" si="187">C5008-C5007</f>
        <v>0.28180000000000049</v>
      </c>
    </row>
    <row r="5009" spans="1:5">
      <c r="A5009" s="7">
        <v>44980</v>
      </c>
      <c r="B5009">
        <v>21.14</v>
      </c>
      <c r="C5009">
        <v>20.236899999999999</v>
      </c>
      <c r="D5009">
        <f t="shared" si="186"/>
        <v>-1.1499999999999986</v>
      </c>
      <c r="E5009">
        <f t="shared" si="187"/>
        <v>-0.93920000000000314</v>
      </c>
    </row>
    <row r="5010" spans="1:5">
      <c r="A5010" s="7">
        <v>44981</v>
      </c>
      <c r="B5010">
        <v>21.67</v>
      </c>
      <c r="C5010">
        <v>21.671600000000002</v>
      </c>
      <c r="D5010">
        <f t="shared" si="186"/>
        <v>0.53000000000000114</v>
      </c>
      <c r="E5010">
        <f t="shared" si="187"/>
        <v>1.434700000000003</v>
      </c>
    </row>
    <row r="5011" spans="1:5">
      <c r="A5011" s="7">
        <v>44984</v>
      </c>
      <c r="B5011">
        <v>20.95</v>
      </c>
      <c r="C5011">
        <v>19.963799999999999</v>
      </c>
      <c r="D5011">
        <f t="shared" si="186"/>
        <v>-0.72000000000000242</v>
      </c>
      <c r="E5011">
        <f t="shared" si="187"/>
        <v>-1.7078000000000024</v>
      </c>
    </row>
    <row r="5012" spans="1:5">
      <c r="A5012" s="7">
        <v>44985</v>
      </c>
      <c r="B5012">
        <v>20.7</v>
      </c>
      <c r="C5012">
        <v>19.500699999999998</v>
      </c>
      <c r="D5012">
        <f t="shared" si="186"/>
        <v>-0.25</v>
      </c>
      <c r="E5012">
        <f t="shared" si="187"/>
        <v>-0.46310000000000073</v>
      </c>
    </row>
    <row r="5013" spans="1:5">
      <c r="A5013" s="7">
        <v>44986</v>
      </c>
      <c r="B5013">
        <v>20.58</v>
      </c>
      <c r="C5013">
        <v>20.108000000000001</v>
      </c>
      <c r="D5013">
        <f t="shared" si="186"/>
        <v>-0.12000000000000099</v>
      </c>
      <c r="E5013">
        <f t="shared" si="187"/>
        <v>0.60730000000000217</v>
      </c>
    </row>
    <row r="5014" spans="1:5">
      <c r="A5014" s="7">
        <v>44987</v>
      </c>
      <c r="B5014">
        <v>19.59</v>
      </c>
      <c r="C5014">
        <v>19.6692</v>
      </c>
      <c r="D5014">
        <f t="shared" si="186"/>
        <v>-0.98999999999999844</v>
      </c>
      <c r="E5014">
        <f t="shared" si="187"/>
        <v>-0.43880000000000052</v>
      </c>
    </row>
    <row r="5015" spans="1:5">
      <c r="A5015" s="7">
        <v>44988</v>
      </c>
      <c r="B5015">
        <v>18.489999999999998</v>
      </c>
      <c r="C5015">
        <v>18.116700000000002</v>
      </c>
      <c r="D5015">
        <f t="shared" si="186"/>
        <v>-1.1000000000000014</v>
      </c>
      <c r="E5015">
        <f t="shared" si="187"/>
        <v>-1.5524999999999984</v>
      </c>
    </row>
    <row r="5016" spans="1:5">
      <c r="A5016" s="7">
        <v>44991</v>
      </c>
      <c r="B5016">
        <v>18.61</v>
      </c>
      <c r="C5016">
        <v>17.871300000000002</v>
      </c>
      <c r="D5016">
        <f t="shared" si="186"/>
        <v>0.12000000000000099</v>
      </c>
      <c r="E5016">
        <f t="shared" si="187"/>
        <v>-0.24540000000000006</v>
      </c>
    </row>
    <row r="5017" spans="1:5">
      <c r="A5017" s="7">
        <v>44992</v>
      </c>
      <c r="B5017">
        <v>19.59</v>
      </c>
      <c r="C5017">
        <v>18.427800000000001</v>
      </c>
      <c r="D5017">
        <f t="shared" si="186"/>
        <v>0.98000000000000043</v>
      </c>
      <c r="E5017">
        <f t="shared" si="187"/>
        <v>0.55649999999999977</v>
      </c>
    </row>
    <row r="5018" spans="1:5">
      <c r="A5018" s="7">
        <v>44993</v>
      </c>
      <c r="B5018">
        <v>19.11</v>
      </c>
      <c r="C5018">
        <v>18.058599999999998</v>
      </c>
      <c r="D5018">
        <f t="shared" si="186"/>
        <v>-0.48000000000000043</v>
      </c>
      <c r="E5018">
        <f t="shared" si="187"/>
        <v>-0.36920000000000286</v>
      </c>
    </row>
    <row r="5019" spans="1:5">
      <c r="A5019" s="7">
        <v>44994</v>
      </c>
      <c r="B5019">
        <v>22.61</v>
      </c>
      <c r="C5019">
        <v>18.017800000000001</v>
      </c>
      <c r="D5019">
        <f t="shared" si="186"/>
        <v>3.5</v>
      </c>
      <c r="E5019">
        <f t="shared" si="187"/>
        <v>-4.0799999999997283E-2</v>
      </c>
    </row>
    <row r="5020" spans="1:5">
      <c r="A5020" s="7">
        <v>44995</v>
      </c>
      <c r="B5020">
        <v>24.8</v>
      </c>
      <c r="C5020">
        <v>21.174499999999998</v>
      </c>
      <c r="D5020">
        <f t="shared" si="186"/>
        <v>2.1900000000000013</v>
      </c>
      <c r="E5020">
        <f t="shared" si="187"/>
        <v>3.1566999999999972</v>
      </c>
    </row>
    <row r="5021" spans="1:5">
      <c r="A5021" s="7">
        <v>44998</v>
      </c>
      <c r="B5021">
        <v>26.52</v>
      </c>
      <c r="C5021">
        <v>25.860600000000002</v>
      </c>
      <c r="D5021">
        <f t="shared" si="186"/>
        <v>1.7199999999999989</v>
      </c>
      <c r="E5021">
        <f t="shared" si="187"/>
        <v>4.6861000000000033</v>
      </c>
    </row>
    <row r="5022" spans="1:5">
      <c r="A5022" s="7">
        <v>44999</v>
      </c>
      <c r="B5022">
        <v>23.73</v>
      </c>
      <c r="C5022">
        <v>22.760899999999999</v>
      </c>
      <c r="D5022">
        <f t="shared" si="186"/>
        <v>-2.7899999999999991</v>
      </c>
      <c r="E5022">
        <f t="shared" si="187"/>
        <v>-3.0997000000000021</v>
      </c>
    </row>
    <row r="5023" spans="1:5">
      <c r="A5023" s="7">
        <v>45000</v>
      </c>
      <c r="B5023">
        <v>26.14</v>
      </c>
      <c r="C5023">
        <v>32.018300000000004</v>
      </c>
      <c r="D5023">
        <f t="shared" si="186"/>
        <v>2.41</v>
      </c>
      <c r="E5023">
        <f t="shared" si="187"/>
        <v>9.2574000000000041</v>
      </c>
    </row>
    <row r="5024" spans="1:5">
      <c r="A5024" s="7">
        <v>45001</v>
      </c>
      <c r="B5024">
        <v>22.99</v>
      </c>
      <c r="C5024">
        <v>26.651299999999999</v>
      </c>
      <c r="D5024">
        <f t="shared" si="186"/>
        <v>-3.1500000000000021</v>
      </c>
      <c r="E5024">
        <f t="shared" si="187"/>
        <v>-5.3670000000000044</v>
      </c>
    </row>
    <row r="5025" spans="1:5">
      <c r="A5025" s="7">
        <v>45002</v>
      </c>
      <c r="B5025">
        <v>25.51</v>
      </c>
      <c r="C5025">
        <v>30.0367</v>
      </c>
      <c r="D5025">
        <f t="shared" si="186"/>
        <v>2.5200000000000031</v>
      </c>
      <c r="E5025">
        <f t="shared" si="187"/>
        <v>3.3854000000000006</v>
      </c>
    </row>
    <row r="5026" spans="1:5">
      <c r="A5026" s="7">
        <v>45005</v>
      </c>
      <c r="B5026">
        <v>24.15</v>
      </c>
      <c r="C5026">
        <v>28.431999999999999</v>
      </c>
      <c r="D5026">
        <f t="shared" si="186"/>
        <v>-1.360000000000003</v>
      </c>
      <c r="E5026">
        <f t="shared" si="187"/>
        <v>-1.6047000000000011</v>
      </c>
    </row>
    <row r="5027" spans="1:5">
      <c r="A5027" s="7">
        <v>45006</v>
      </c>
      <c r="B5027">
        <v>21.38</v>
      </c>
      <c r="C5027">
        <v>24.1126</v>
      </c>
      <c r="D5027">
        <f t="shared" si="186"/>
        <v>-2.7699999999999996</v>
      </c>
      <c r="E5027">
        <f t="shared" si="187"/>
        <v>-4.3193999999999981</v>
      </c>
    </row>
    <row r="5028" spans="1:5">
      <c r="A5028" s="7">
        <v>45007</v>
      </c>
      <c r="B5028">
        <v>22.26</v>
      </c>
      <c r="C5028">
        <v>22.245999999999999</v>
      </c>
      <c r="D5028">
        <f t="shared" si="186"/>
        <v>0.88000000000000256</v>
      </c>
      <c r="E5028">
        <f t="shared" si="187"/>
        <v>-1.8666000000000018</v>
      </c>
    </row>
    <row r="5029" spans="1:5">
      <c r="A5029" s="7">
        <v>45008</v>
      </c>
      <c r="B5029">
        <v>22.61</v>
      </c>
      <c r="C5029">
        <v>21.5715</v>
      </c>
      <c r="D5029">
        <f t="shared" si="186"/>
        <v>0.34999999999999787</v>
      </c>
      <c r="E5029">
        <f t="shared" si="187"/>
        <v>-0.67449999999999832</v>
      </c>
    </row>
    <row r="5030" spans="1:5">
      <c r="A5030" s="7">
        <v>45009</v>
      </c>
      <c r="B5030">
        <v>21.74</v>
      </c>
      <c r="C5030">
        <v>24.884899999999998</v>
      </c>
      <c r="D5030">
        <f t="shared" si="186"/>
        <v>-0.87000000000000099</v>
      </c>
      <c r="E5030">
        <f t="shared" si="187"/>
        <v>3.3133999999999979</v>
      </c>
    </row>
    <row r="5031" spans="1:5">
      <c r="A5031" s="7">
        <v>45012</v>
      </c>
      <c r="B5031">
        <v>20.6</v>
      </c>
      <c r="C5031">
        <v>23.063099999999999</v>
      </c>
      <c r="D5031">
        <f t="shared" si="186"/>
        <v>-1.139999999999997</v>
      </c>
      <c r="E5031">
        <f t="shared" si="187"/>
        <v>-1.8217999999999996</v>
      </c>
    </row>
    <row r="5032" spans="1:5">
      <c r="A5032" s="7">
        <v>45013</v>
      </c>
      <c r="B5032">
        <v>19.97</v>
      </c>
      <c r="C5032">
        <v>22.086500000000001</v>
      </c>
      <c r="D5032">
        <f t="shared" si="186"/>
        <v>-0.63000000000000256</v>
      </c>
      <c r="E5032">
        <f t="shared" si="187"/>
        <v>-0.97659999999999769</v>
      </c>
    </row>
    <row r="5033" spans="1:5">
      <c r="A5033" s="7">
        <v>45014</v>
      </c>
      <c r="B5033">
        <v>19.12</v>
      </c>
      <c r="C5033">
        <v>20.399999999999999</v>
      </c>
      <c r="D5033">
        <f t="shared" si="186"/>
        <v>-0.84999999999999787</v>
      </c>
      <c r="E5033">
        <f t="shared" si="187"/>
        <v>-1.6865000000000023</v>
      </c>
    </row>
    <row r="5034" spans="1:5">
      <c r="A5034" s="7">
        <v>45015</v>
      </c>
      <c r="B5034">
        <v>19.02</v>
      </c>
      <c r="C5034">
        <v>19.782599999999999</v>
      </c>
      <c r="D5034">
        <f t="shared" si="186"/>
        <v>-0.10000000000000142</v>
      </c>
      <c r="E5034">
        <f t="shared" si="187"/>
        <v>-0.61739999999999995</v>
      </c>
    </row>
    <row r="5035" spans="1:5">
      <c r="A5035" s="7">
        <v>45016</v>
      </c>
      <c r="B5035">
        <v>18.7</v>
      </c>
      <c r="C5035">
        <v>19.424600000000002</v>
      </c>
      <c r="D5035">
        <f t="shared" si="186"/>
        <v>-0.32000000000000028</v>
      </c>
      <c r="E5035">
        <f t="shared" si="187"/>
        <v>-0.35799999999999699</v>
      </c>
    </row>
    <row r="5036" spans="1:5">
      <c r="A5036" s="7">
        <v>45019</v>
      </c>
      <c r="B5036">
        <v>18.55</v>
      </c>
      <c r="C5036">
        <v>19.090499999999999</v>
      </c>
      <c r="D5036">
        <f t="shared" si="186"/>
        <v>-0.14999999999999858</v>
      </c>
      <c r="E5036">
        <f t="shared" si="187"/>
        <v>-0.33410000000000295</v>
      </c>
    </row>
    <row r="5037" spans="1:5">
      <c r="A5037" s="7">
        <v>45020</v>
      </c>
      <c r="B5037">
        <v>19</v>
      </c>
      <c r="C5037">
        <v>19.020299999999999</v>
      </c>
      <c r="D5037">
        <f t="shared" si="186"/>
        <v>0.44999999999999929</v>
      </c>
      <c r="E5037">
        <f t="shared" si="187"/>
        <v>-7.0199999999999818E-2</v>
      </c>
    </row>
    <row r="5038" spans="1:5">
      <c r="A5038" s="7">
        <v>45021</v>
      </c>
      <c r="B5038">
        <v>19.079999999999998</v>
      </c>
      <c r="C5038">
        <v>19.934999999999999</v>
      </c>
      <c r="D5038">
        <f t="shared" si="186"/>
        <v>7.9999999999998295E-2</v>
      </c>
      <c r="E5038">
        <f t="shared" si="187"/>
        <v>0.91469999999999985</v>
      </c>
    </row>
    <row r="5039" spans="1:5">
      <c r="A5039" s="7">
        <v>45022</v>
      </c>
      <c r="B5039">
        <v>18.399999999999999</v>
      </c>
      <c r="C5039">
        <v>19.123000000000001</v>
      </c>
      <c r="D5039">
        <f t="shared" si="186"/>
        <v>-0.67999999999999972</v>
      </c>
      <c r="E5039">
        <f t="shared" si="187"/>
        <v>-0.81199999999999761</v>
      </c>
    </row>
    <row r="5040" spans="1:5">
      <c r="A5040" s="7">
        <v>45023</v>
      </c>
      <c r="B5040">
        <v>18.399999999999999</v>
      </c>
      <c r="C5040">
        <v>19.123000000000001</v>
      </c>
      <c r="D5040">
        <f t="shared" si="186"/>
        <v>0</v>
      </c>
      <c r="E5040">
        <f t="shared" si="187"/>
        <v>0</v>
      </c>
    </row>
    <row r="5041" spans="1:5">
      <c r="A5041" s="7">
        <v>45026</v>
      </c>
      <c r="B5041">
        <v>18.97</v>
      </c>
      <c r="C5041">
        <v>19.123000000000001</v>
      </c>
      <c r="D5041">
        <f t="shared" si="186"/>
        <v>0.57000000000000028</v>
      </c>
      <c r="E5041">
        <f t="shared" si="187"/>
        <v>0</v>
      </c>
    </row>
    <row r="5042" spans="1:5">
      <c r="A5042" s="7">
        <v>45027</v>
      </c>
      <c r="B5042">
        <v>19.100000000000001</v>
      </c>
      <c r="C5042">
        <v>18.815200000000001</v>
      </c>
      <c r="D5042">
        <f t="shared" si="186"/>
        <v>0.13000000000000256</v>
      </c>
      <c r="E5042">
        <f t="shared" si="187"/>
        <v>-0.3078000000000003</v>
      </c>
    </row>
    <row r="5043" spans="1:5">
      <c r="A5043" s="7">
        <v>45028</v>
      </c>
      <c r="B5043">
        <v>19.09</v>
      </c>
      <c r="C5043">
        <v>18.625399999999999</v>
      </c>
      <c r="D5043">
        <f t="shared" si="186"/>
        <v>-1.0000000000001563E-2</v>
      </c>
      <c r="E5043">
        <f t="shared" si="187"/>
        <v>-0.18980000000000175</v>
      </c>
    </row>
    <row r="5044" spans="1:5">
      <c r="A5044" s="7">
        <v>45029</v>
      </c>
      <c r="B5044">
        <v>17.8</v>
      </c>
      <c r="C5044">
        <v>17.644100000000002</v>
      </c>
      <c r="D5044">
        <f t="shared" si="186"/>
        <v>-1.2899999999999991</v>
      </c>
      <c r="E5044">
        <f t="shared" si="187"/>
        <v>-0.9812999999999974</v>
      </c>
    </row>
    <row r="5045" spans="1:5">
      <c r="A5045" s="7">
        <v>45030</v>
      </c>
      <c r="B5045">
        <v>17.07</v>
      </c>
      <c r="C5045">
        <v>16.4374</v>
      </c>
      <c r="D5045">
        <f t="shared" si="186"/>
        <v>-0.73000000000000043</v>
      </c>
      <c r="E5045">
        <f t="shared" si="187"/>
        <v>-1.2067000000000014</v>
      </c>
    </row>
    <row r="5046" spans="1:5">
      <c r="A5046" s="7">
        <v>45033</v>
      </c>
      <c r="B5046">
        <v>16.95</v>
      </c>
      <c r="C5046">
        <v>17.456800000000001</v>
      </c>
      <c r="D5046">
        <f t="shared" si="186"/>
        <v>-0.12000000000000099</v>
      </c>
      <c r="E5046">
        <f t="shared" si="187"/>
        <v>1.019400000000001</v>
      </c>
    </row>
    <row r="5047" spans="1:5">
      <c r="A5047" s="7">
        <v>45034</v>
      </c>
      <c r="B5047">
        <v>16.829999999999998</v>
      </c>
      <c r="C5047">
        <v>16.895199999999999</v>
      </c>
      <c r="D5047">
        <f t="shared" si="186"/>
        <v>-0.12000000000000099</v>
      </c>
      <c r="E5047">
        <f t="shared" si="187"/>
        <v>-0.5616000000000021</v>
      </c>
    </row>
    <row r="5048" spans="1:5">
      <c r="A5048" s="7">
        <v>45035</v>
      </c>
      <c r="B5048">
        <v>16.46</v>
      </c>
      <c r="C5048">
        <v>16.933199999999999</v>
      </c>
      <c r="D5048">
        <f t="shared" si="186"/>
        <v>-0.36999999999999744</v>
      </c>
      <c r="E5048">
        <f t="shared" si="187"/>
        <v>3.8000000000000256E-2</v>
      </c>
    </row>
    <row r="5049" spans="1:5">
      <c r="A5049" s="7">
        <v>45036</v>
      </c>
      <c r="B5049">
        <v>17.170000000000002</v>
      </c>
      <c r="C5049">
        <v>17.727</v>
      </c>
      <c r="D5049">
        <f t="shared" si="186"/>
        <v>0.71000000000000085</v>
      </c>
      <c r="E5049">
        <f t="shared" si="187"/>
        <v>0.79380000000000095</v>
      </c>
    </row>
    <row r="5050" spans="1:5">
      <c r="A5050" s="7">
        <v>45037</v>
      </c>
      <c r="B5050">
        <v>16.77</v>
      </c>
      <c r="C5050">
        <v>17.084700000000002</v>
      </c>
      <c r="D5050">
        <f t="shared" si="186"/>
        <v>-0.40000000000000213</v>
      </c>
      <c r="E5050">
        <f t="shared" si="187"/>
        <v>-0.64229999999999876</v>
      </c>
    </row>
    <row r="5051" spans="1:5">
      <c r="A5051" s="7">
        <v>45040</v>
      </c>
      <c r="B5051">
        <v>16.89</v>
      </c>
      <c r="C5051">
        <v>17.1568</v>
      </c>
      <c r="D5051">
        <f t="shared" si="186"/>
        <v>0.12000000000000099</v>
      </c>
      <c r="E5051">
        <f t="shared" si="187"/>
        <v>7.2099999999998943E-2</v>
      </c>
    </row>
    <row r="5052" spans="1:5">
      <c r="A5052" s="7">
        <v>45041</v>
      </c>
      <c r="B5052">
        <v>18.760000000000002</v>
      </c>
      <c r="C5052">
        <v>17.925599999999999</v>
      </c>
      <c r="D5052">
        <f t="shared" si="186"/>
        <v>1.870000000000001</v>
      </c>
      <c r="E5052">
        <f t="shared" si="187"/>
        <v>0.76879999999999882</v>
      </c>
    </row>
    <row r="5053" spans="1:5">
      <c r="A5053" s="7">
        <v>45042</v>
      </c>
      <c r="B5053">
        <v>18.84</v>
      </c>
      <c r="C5053">
        <v>18.7788</v>
      </c>
      <c r="D5053">
        <f t="shared" si="186"/>
        <v>7.9999999999998295E-2</v>
      </c>
      <c r="E5053">
        <f t="shared" si="187"/>
        <v>0.85320000000000107</v>
      </c>
    </row>
    <row r="5054" spans="1:5">
      <c r="A5054" s="7">
        <v>45043</v>
      </c>
      <c r="B5054">
        <v>17.03</v>
      </c>
      <c r="C5054">
        <v>18.178599999999999</v>
      </c>
      <c r="D5054">
        <f t="shared" si="186"/>
        <v>-1.8099999999999987</v>
      </c>
      <c r="E5054">
        <f t="shared" si="187"/>
        <v>-0.60020000000000095</v>
      </c>
    </row>
    <row r="5055" spans="1:5">
      <c r="A5055" s="7">
        <v>45044</v>
      </c>
      <c r="B5055">
        <v>15.78</v>
      </c>
      <c r="C5055">
        <v>17.430399999999999</v>
      </c>
      <c r="D5055">
        <f t="shared" si="186"/>
        <v>-1.2500000000000018</v>
      </c>
      <c r="E5055">
        <f t="shared" si="187"/>
        <v>-0.74820000000000064</v>
      </c>
    </row>
    <row r="5056" spans="1:5">
      <c r="A5056" s="7">
        <v>45047</v>
      </c>
      <c r="B5056">
        <v>16.079999999999998</v>
      </c>
      <c r="C5056">
        <v>17.430399999999999</v>
      </c>
      <c r="D5056">
        <f t="shared" si="186"/>
        <v>0.29999999999999893</v>
      </c>
      <c r="E5056">
        <f t="shared" si="187"/>
        <v>0</v>
      </c>
    </row>
    <row r="5057" spans="1:5">
      <c r="A5057" s="7">
        <v>45048</v>
      </c>
      <c r="B5057">
        <v>17.78</v>
      </c>
      <c r="C5057">
        <v>20.569199999999999</v>
      </c>
      <c r="D5057">
        <f t="shared" si="186"/>
        <v>1.7000000000000028</v>
      </c>
      <c r="E5057">
        <f t="shared" si="187"/>
        <v>3.1387999999999998</v>
      </c>
    </row>
    <row r="5058" spans="1:5">
      <c r="A5058" s="7">
        <v>45049</v>
      </c>
      <c r="B5058">
        <v>18.34</v>
      </c>
      <c r="C5058">
        <v>19.943300000000001</v>
      </c>
      <c r="D5058">
        <f t="shared" si="186"/>
        <v>0.55999999999999872</v>
      </c>
      <c r="E5058">
        <f t="shared" si="187"/>
        <v>-0.6258999999999979</v>
      </c>
    </row>
    <row r="5059" spans="1:5">
      <c r="A5059" s="7">
        <v>45050</v>
      </c>
      <c r="B5059">
        <v>20.09</v>
      </c>
      <c r="C5059">
        <v>20.832599999999999</v>
      </c>
      <c r="D5059">
        <f t="shared" si="186"/>
        <v>1.75</v>
      </c>
      <c r="E5059">
        <f t="shared" si="187"/>
        <v>0.88929999999999865</v>
      </c>
    </row>
    <row r="5060" spans="1:5">
      <c r="A5060" s="7">
        <v>45051</v>
      </c>
      <c r="B5060">
        <v>17.190000000000001</v>
      </c>
      <c r="C5060">
        <v>18.284700000000001</v>
      </c>
      <c r="D5060">
        <f t="shared" si="186"/>
        <v>-2.8999999999999986</v>
      </c>
      <c r="E5060">
        <f t="shared" si="187"/>
        <v>-2.5478999999999985</v>
      </c>
    </row>
    <row r="5061" spans="1:5">
      <c r="A5061" s="7">
        <v>45054</v>
      </c>
      <c r="B5061">
        <v>16.98</v>
      </c>
      <c r="C5061">
        <v>18.070599999999999</v>
      </c>
      <c r="D5061">
        <f t="shared" si="186"/>
        <v>-0.21000000000000085</v>
      </c>
      <c r="E5061">
        <f t="shared" si="187"/>
        <v>-0.21410000000000196</v>
      </c>
    </row>
    <row r="5062" spans="1:5">
      <c r="A5062" s="7">
        <v>45055</v>
      </c>
      <c r="B5062">
        <v>17.71</v>
      </c>
      <c r="C5062">
        <v>18.921700000000001</v>
      </c>
      <c r="D5062">
        <f t="shared" si="186"/>
        <v>0.73000000000000043</v>
      </c>
      <c r="E5062">
        <f t="shared" si="187"/>
        <v>0.85110000000000241</v>
      </c>
    </row>
    <row r="5063" spans="1:5">
      <c r="A5063" s="7">
        <v>45056</v>
      </c>
      <c r="B5063">
        <v>16.940000000000001</v>
      </c>
      <c r="C5063">
        <v>18.665199999999999</v>
      </c>
      <c r="D5063">
        <f t="shared" si="186"/>
        <v>-0.76999999999999957</v>
      </c>
      <c r="E5063">
        <f t="shared" si="187"/>
        <v>-0.25650000000000261</v>
      </c>
    </row>
    <row r="5064" spans="1:5">
      <c r="A5064" s="7">
        <v>45057</v>
      </c>
      <c r="B5064">
        <v>16.93</v>
      </c>
      <c r="C5064">
        <v>18.5578</v>
      </c>
      <c r="D5064">
        <f t="shared" si="186"/>
        <v>-1.0000000000001563E-2</v>
      </c>
      <c r="E5064">
        <f t="shared" si="187"/>
        <v>-0.10739999999999839</v>
      </c>
    </row>
    <row r="5065" spans="1:5">
      <c r="A5065" s="7">
        <v>45058</v>
      </c>
      <c r="B5065">
        <v>17.03</v>
      </c>
      <c r="C5065">
        <v>17.009399999999999</v>
      </c>
      <c r="D5065">
        <f t="shared" si="186"/>
        <v>0.10000000000000142</v>
      </c>
      <c r="E5065">
        <f t="shared" si="187"/>
        <v>-1.5484000000000009</v>
      </c>
    </row>
    <row r="5066" spans="1:5">
      <c r="A5066" s="7">
        <v>45061</v>
      </c>
      <c r="B5066">
        <v>17.12</v>
      </c>
      <c r="C5066">
        <v>17.168900000000001</v>
      </c>
      <c r="D5066">
        <f t="shared" si="186"/>
        <v>8.9999999999999858E-2</v>
      </c>
      <c r="E5066">
        <f t="shared" si="187"/>
        <v>0.15950000000000131</v>
      </c>
    </row>
    <row r="5067" spans="1:5">
      <c r="A5067" s="7">
        <v>45062</v>
      </c>
      <c r="B5067">
        <v>17.989999999999998</v>
      </c>
      <c r="C5067">
        <v>16.880800000000001</v>
      </c>
      <c r="D5067">
        <f t="shared" si="186"/>
        <v>0.86999999999999744</v>
      </c>
      <c r="E5067">
        <f t="shared" si="187"/>
        <v>-0.28810000000000002</v>
      </c>
    </row>
    <row r="5068" spans="1:5">
      <c r="A5068" s="7">
        <v>45063</v>
      </c>
      <c r="B5068">
        <v>16.87</v>
      </c>
      <c r="C5068">
        <v>16.950500000000002</v>
      </c>
      <c r="D5068">
        <f t="shared" si="186"/>
        <v>-1.1199999999999974</v>
      </c>
      <c r="E5068">
        <f t="shared" si="187"/>
        <v>6.9700000000000983E-2</v>
      </c>
    </row>
    <row r="5069" spans="1:5">
      <c r="A5069" s="7">
        <v>45064</v>
      </c>
      <c r="B5069">
        <v>16.05</v>
      </c>
      <c r="C5069">
        <v>15.6599</v>
      </c>
      <c r="D5069">
        <f t="shared" si="186"/>
        <v>-0.82000000000000028</v>
      </c>
      <c r="E5069">
        <f t="shared" si="187"/>
        <v>-1.2906000000000013</v>
      </c>
    </row>
    <row r="5070" spans="1:5">
      <c r="A5070" s="7">
        <v>45065</v>
      </c>
      <c r="B5070">
        <v>16.809999999999999</v>
      </c>
      <c r="C5070">
        <v>15.715</v>
      </c>
      <c r="D5070">
        <f t="shared" si="186"/>
        <v>0.75999999999999801</v>
      </c>
      <c r="E5070">
        <f t="shared" si="187"/>
        <v>5.5099999999999483E-2</v>
      </c>
    </row>
    <row r="5071" spans="1:5">
      <c r="A5071" s="7">
        <v>45068</v>
      </c>
      <c r="B5071">
        <v>17.21</v>
      </c>
      <c r="C5071">
        <v>16.313300000000002</v>
      </c>
      <c r="D5071">
        <f t="shared" si="186"/>
        <v>0.40000000000000213</v>
      </c>
      <c r="E5071">
        <f t="shared" si="187"/>
        <v>0.59830000000000183</v>
      </c>
    </row>
    <row r="5072" spans="1:5">
      <c r="A5072" s="7">
        <v>45069</v>
      </c>
      <c r="B5072">
        <v>18.53</v>
      </c>
      <c r="C5072">
        <v>17.6691</v>
      </c>
      <c r="D5072">
        <f t="shared" ref="D5072:D5135" si="188">B5072-B5071</f>
        <v>1.3200000000000003</v>
      </c>
      <c r="E5072">
        <f t="shared" ref="E5072:E5135" si="189">C5072-C5071</f>
        <v>1.3557999999999986</v>
      </c>
    </row>
    <row r="5073" spans="1:5">
      <c r="A5073" s="7">
        <v>45070</v>
      </c>
      <c r="B5073">
        <v>20.03</v>
      </c>
      <c r="C5073">
        <v>20.93</v>
      </c>
      <c r="D5073">
        <f t="shared" si="188"/>
        <v>1.5</v>
      </c>
      <c r="E5073">
        <f t="shared" si="189"/>
        <v>3.2608999999999995</v>
      </c>
    </row>
    <row r="5074" spans="1:5">
      <c r="A5074" s="7">
        <v>45071</v>
      </c>
      <c r="B5074">
        <v>19.14</v>
      </c>
      <c r="C5074">
        <v>19.859500000000001</v>
      </c>
      <c r="D5074">
        <f t="shared" si="188"/>
        <v>-0.89000000000000057</v>
      </c>
      <c r="E5074">
        <f t="shared" si="189"/>
        <v>-1.0704999999999991</v>
      </c>
    </row>
    <row r="5075" spans="1:5">
      <c r="A5075" s="7">
        <v>45072</v>
      </c>
      <c r="B5075">
        <v>17.95</v>
      </c>
      <c r="C5075">
        <v>17.597100000000001</v>
      </c>
      <c r="D5075">
        <f t="shared" si="188"/>
        <v>-1.1900000000000013</v>
      </c>
      <c r="E5075">
        <f t="shared" si="189"/>
        <v>-2.2623999999999995</v>
      </c>
    </row>
    <row r="5076" spans="1:5">
      <c r="A5076" s="7">
        <v>45075</v>
      </c>
      <c r="B5076">
        <v>17.46</v>
      </c>
      <c r="C5076">
        <v>17.867999999999999</v>
      </c>
      <c r="D5076">
        <f t="shared" si="188"/>
        <v>-0.48999999999999844</v>
      </c>
      <c r="E5076">
        <f t="shared" si="189"/>
        <v>0.27089999999999748</v>
      </c>
    </row>
    <row r="5077" spans="1:5">
      <c r="A5077" s="7">
        <v>45076</v>
      </c>
      <c r="B5077">
        <v>17.46</v>
      </c>
      <c r="C5077">
        <v>17.957599999999999</v>
      </c>
      <c r="D5077">
        <f t="shared" si="188"/>
        <v>0</v>
      </c>
      <c r="E5077">
        <f t="shared" si="189"/>
        <v>8.960000000000079E-2</v>
      </c>
    </row>
    <row r="5078" spans="1:5">
      <c r="A5078" s="7">
        <v>45077</v>
      </c>
      <c r="B5078">
        <v>17.940000000000001</v>
      </c>
      <c r="C5078">
        <v>19.9817</v>
      </c>
      <c r="D5078">
        <f t="shared" si="188"/>
        <v>0.48000000000000043</v>
      </c>
      <c r="E5078">
        <f t="shared" si="189"/>
        <v>2.0241000000000007</v>
      </c>
    </row>
    <row r="5079" spans="1:5">
      <c r="A5079" s="7">
        <v>45078</v>
      </c>
      <c r="B5079">
        <v>15.65</v>
      </c>
      <c r="C5079">
        <v>17.546900000000001</v>
      </c>
      <c r="D5079">
        <f t="shared" si="188"/>
        <v>-2.2900000000000009</v>
      </c>
      <c r="E5079">
        <f t="shared" si="189"/>
        <v>-2.4347999999999992</v>
      </c>
    </row>
    <row r="5080" spans="1:5">
      <c r="A5080" s="7">
        <v>45079</v>
      </c>
      <c r="B5080">
        <v>14.6</v>
      </c>
      <c r="C5080">
        <v>16.032900000000001</v>
      </c>
      <c r="D5080">
        <f t="shared" si="188"/>
        <v>-1.0500000000000007</v>
      </c>
      <c r="E5080">
        <f t="shared" si="189"/>
        <v>-1.5139999999999993</v>
      </c>
    </row>
    <row r="5081" spans="1:5">
      <c r="A5081" s="7">
        <v>45082</v>
      </c>
      <c r="B5081">
        <v>14.73</v>
      </c>
      <c r="C5081">
        <v>16.1174</v>
      </c>
      <c r="D5081">
        <f t="shared" si="188"/>
        <v>0.13000000000000078</v>
      </c>
      <c r="E5081">
        <f t="shared" si="189"/>
        <v>8.4499999999998465E-2</v>
      </c>
    </row>
    <row r="5082" spans="1:5">
      <c r="A5082" s="7">
        <v>45083</v>
      </c>
      <c r="B5082">
        <v>13.96</v>
      </c>
      <c r="C5082">
        <v>15.3988</v>
      </c>
      <c r="D5082">
        <f t="shared" si="188"/>
        <v>-0.76999999999999957</v>
      </c>
      <c r="E5082">
        <f t="shared" si="189"/>
        <v>-0.71860000000000035</v>
      </c>
    </row>
    <row r="5083" spans="1:5">
      <c r="A5083" s="7">
        <v>45084</v>
      </c>
      <c r="B5083">
        <v>13.94</v>
      </c>
      <c r="C5083">
        <v>15.3277</v>
      </c>
      <c r="D5083">
        <f t="shared" si="188"/>
        <v>-2.000000000000135E-2</v>
      </c>
      <c r="E5083">
        <f t="shared" si="189"/>
        <v>-7.1099999999999497E-2</v>
      </c>
    </row>
    <row r="5084" spans="1:5">
      <c r="A5084" s="7">
        <v>45085</v>
      </c>
      <c r="B5084">
        <v>13.65</v>
      </c>
      <c r="C5084">
        <v>15.098599999999999</v>
      </c>
      <c r="D5084">
        <f t="shared" si="188"/>
        <v>-0.28999999999999915</v>
      </c>
      <c r="E5084">
        <f t="shared" si="189"/>
        <v>-0.22910000000000075</v>
      </c>
    </row>
    <row r="5085" spans="1:5">
      <c r="A5085" s="7">
        <v>45086</v>
      </c>
      <c r="B5085">
        <v>13.83</v>
      </c>
      <c r="C5085">
        <v>14.9894</v>
      </c>
      <c r="D5085">
        <f t="shared" si="188"/>
        <v>0.17999999999999972</v>
      </c>
      <c r="E5085">
        <f t="shared" si="189"/>
        <v>-0.10919999999999952</v>
      </c>
    </row>
    <row r="5086" spans="1:5">
      <c r="A5086" s="7">
        <v>45089</v>
      </c>
      <c r="B5086">
        <v>15.01</v>
      </c>
      <c r="C5086">
        <v>15.184699999999999</v>
      </c>
      <c r="D5086">
        <f t="shared" si="188"/>
        <v>1.1799999999999997</v>
      </c>
      <c r="E5086">
        <f t="shared" si="189"/>
        <v>0.19529999999999959</v>
      </c>
    </row>
    <row r="5087" spans="1:5">
      <c r="A5087" s="7">
        <v>45090</v>
      </c>
      <c r="B5087">
        <v>14.61</v>
      </c>
      <c r="C5087">
        <v>14.776300000000001</v>
      </c>
      <c r="D5087">
        <f t="shared" si="188"/>
        <v>-0.40000000000000036</v>
      </c>
      <c r="E5087">
        <f t="shared" si="189"/>
        <v>-0.40839999999999854</v>
      </c>
    </row>
    <row r="5088" spans="1:5">
      <c r="A5088" s="7">
        <v>45091</v>
      </c>
      <c r="B5088">
        <v>13.88</v>
      </c>
      <c r="C5088">
        <v>14.2258</v>
      </c>
      <c r="D5088">
        <f t="shared" si="188"/>
        <v>-0.72999999999999865</v>
      </c>
      <c r="E5088">
        <f t="shared" si="189"/>
        <v>-0.55050000000000132</v>
      </c>
    </row>
    <row r="5089" spans="1:5">
      <c r="A5089" s="7">
        <v>45092</v>
      </c>
      <c r="B5089">
        <v>14.5</v>
      </c>
      <c r="C5089">
        <v>13.720499999999999</v>
      </c>
      <c r="D5089">
        <f t="shared" si="188"/>
        <v>0.61999999999999922</v>
      </c>
      <c r="E5089">
        <f t="shared" si="189"/>
        <v>-0.50530000000000008</v>
      </c>
    </row>
    <row r="5090" spans="1:5">
      <c r="A5090" s="7">
        <v>45093</v>
      </c>
      <c r="B5090">
        <v>13.54</v>
      </c>
      <c r="C5090">
        <v>13.073700000000001</v>
      </c>
      <c r="D5090">
        <f t="shared" si="188"/>
        <v>-0.96000000000000085</v>
      </c>
      <c r="E5090">
        <f t="shared" si="189"/>
        <v>-0.64679999999999893</v>
      </c>
    </row>
    <row r="5091" spans="1:5">
      <c r="A5091" s="7">
        <v>45096</v>
      </c>
      <c r="B5091">
        <v>14.19</v>
      </c>
      <c r="C5091">
        <v>14.2158</v>
      </c>
      <c r="D5091">
        <f t="shared" si="188"/>
        <v>0.65000000000000036</v>
      </c>
      <c r="E5091">
        <f t="shared" si="189"/>
        <v>1.1420999999999992</v>
      </c>
    </row>
    <row r="5092" spans="1:5">
      <c r="A5092" s="7">
        <v>45097</v>
      </c>
      <c r="B5092">
        <v>13.88</v>
      </c>
      <c r="C5092">
        <v>14.654199999999999</v>
      </c>
      <c r="D5092">
        <f t="shared" si="188"/>
        <v>-0.30999999999999872</v>
      </c>
      <c r="E5092">
        <f t="shared" si="189"/>
        <v>0.43839999999999968</v>
      </c>
    </row>
    <row r="5093" spans="1:5">
      <c r="A5093" s="7">
        <v>45098</v>
      </c>
      <c r="B5093">
        <v>13.2</v>
      </c>
      <c r="C5093">
        <v>14.398199999999999</v>
      </c>
      <c r="D5093">
        <f t="shared" si="188"/>
        <v>-0.68000000000000149</v>
      </c>
      <c r="E5093">
        <f t="shared" si="189"/>
        <v>-0.25600000000000023</v>
      </c>
    </row>
    <row r="5094" spans="1:5">
      <c r="A5094" s="7">
        <v>45099</v>
      </c>
      <c r="B5094">
        <v>12.91</v>
      </c>
      <c r="C5094">
        <v>14.857799999999999</v>
      </c>
      <c r="D5094">
        <f t="shared" si="188"/>
        <v>-0.28999999999999915</v>
      </c>
      <c r="E5094">
        <f t="shared" si="189"/>
        <v>0.45960000000000001</v>
      </c>
    </row>
    <row r="5095" spans="1:5">
      <c r="A5095" s="7">
        <v>45100</v>
      </c>
      <c r="B5095">
        <v>13.44</v>
      </c>
      <c r="C5095">
        <v>15.351900000000001</v>
      </c>
      <c r="D5095">
        <f t="shared" si="188"/>
        <v>0.52999999999999936</v>
      </c>
      <c r="E5095">
        <f t="shared" si="189"/>
        <v>0.49410000000000132</v>
      </c>
    </row>
    <row r="5096" spans="1:5">
      <c r="A5096" s="7">
        <v>45103</v>
      </c>
      <c r="B5096">
        <v>14.25</v>
      </c>
      <c r="C5096">
        <v>15.8789</v>
      </c>
      <c r="D5096">
        <f t="shared" si="188"/>
        <v>0.8100000000000005</v>
      </c>
      <c r="E5096">
        <f t="shared" si="189"/>
        <v>0.52699999999999925</v>
      </c>
    </row>
    <row r="5097" spans="1:5">
      <c r="A5097" s="7">
        <v>45104</v>
      </c>
      <c r="B5097">
        <v>13.74</v>
      </c>
      <c r="C5097">
        <v>15.203900000000001</v>
      </c>
      <c r="D5097">
        <f t="shared" si="188"/>
        <v>-0.50999999999999979</v>
      </c>
      <c r="E5097">
        <f t="shared" si="189"/>
        <v>-0.67499999999999893</v>
      </c>
    </row>
    <row r="5098" spans="1:5">
      <c r="A5098" s="7">
        <v>45105</v>
      </c>
      <c r="B5098">
        <v>13.43</v>
      </c>
      <c r="C5098">
        <v>14.212999999999999</v>
      </c>
      <c r="D5098">
        <f t="shared" si="188"/>
        <v>-0.3100000000000005</v>
      </c>
      <c r="E5098">
        <f t="shared" si="189"/>
        <v>-0.99090000000000167</v>
      </c>
    </row>
    <row r="5099" spans="1:5">
      <c r="A5099" s="7">
        <v>45106</v>
      </c>
      <c r="B5099">
        <v>13.54</v>
      </c>
      <c r="C5099">
        <v>14.252000000000001</v>
      </c>
      <c r="D5099">
        <f t="shared" si="188"/>
        <v>0.10999999999999943</v>
      </c>
      <c r="E5099">
        <f t="shared" si="189"/>
        <v>3.9000000000001478E-2</v>
      </c>
    </row>
    <row r="5100" spans="1:5">
      <c r="A5100" s="7">
        <v>45107</v>
      </c>
      <c r="B5100">
        <v>13.59</v>
      </c>
      <c r="C5100">
        <v>13.613899999999999</v>
      </c>
      <c r="D5100">
        <f t="shared" si="188"/>
        <v>5.0000000000000711E-2</v>
      </c>
      <c r="E5100">
        <f t="shared" si="189"/>
        <v>-0.63810000000000144</v>
      </c>
    </row>
    <row r="5101" spans="1:5">
      <c r="A5101" s="7">
        <v>45110</v>
      </c>
      <c r="B5101">
        <v>13.57</v>
      </c>
      <c r="C5101">
        <v>13.652900000000001</v>
      </c>
      <c r="D5101">
        <f t="shared" si="188"/>
        <v>-1.9999999999999574E-2</v>
      </c>
      <c r="E5101">
        <f t="shared" si="189"/>
        <v>3.9000000000001478E-2</v>
      </c>
    </row>
    <row r="5102" spans="1:5">
      <c r="A5102" s="7">
        <v>45111</v>
      </c>
      <c r="B5102">
        <v>13.7</v>
      </c>
      <c r="C5102">
        <v>14.1015</v>
      </c>
      <c r="D5102">
        <f t="shared" si="188"/>
        <v>0.12999999999999901</v>
      </c>
      <c r="E5102">
        <f t="shared" si="189"/>
        <v>0.448599999999999</v>
      </c>
    </row>
    <row r="5103" spans="1:5">
      <c r="A5103" s="7">
        <v>45112</v>
      </c>
      <c r="B5103">
        <v>14.18</v>
      </c>
      <c r="C5103">
        <v>15.294499999999999</v>
      </c>
      <c r="D5103">
        <f t="shared" si="188"/>
        <v>0.48000000000000043</v>
      </c>
      <c r="E5103">
        <f t="shared" si="189"/>
        <v>1.1929999999999996</v>
      </c>
    </row>
    <row r="5104" spans="1:5">
      <c r="A5104" s="7">
        <v>45113</v>
      </c>
      <c r="B5104">
        <v>15.44</v>
      </c>
      <c r="C5104">
        <v>19.227699999999999</v>
      </c>
      <c r="D5104">
        <f t="shared" si="188"/>
        <v>1.2599999999999998</v>
      </c>
      <c r="E5104">
        <f t="shared" si="189"/>
        <v>3.9331999999999994</v>
      </c>
    </row>
    <row r="5105" spans="1:5">
      <c r="A5105" s="7">
        <v>45114</v>
      </c>
      <c r="B5105">
        <v>14.83</v>
      </c>
      <c r="C5105">
        <v>17.537400000000002</v>
      </c>
      <c r="D5105">
        <f t="shared" si="188"/>
        <v>-0.60999999999999943</v>
      </c>
      <c r="E5105">
        <f t="shared" si="189"/>
        <v>-1.690299999999997</v>
      </c>
    </row>
    <row r="5106" spans="1:5">
      <c r="A5106" s="7">
        <v>45117</v>
      </c>
      <c r="B5106">
        <v>15.07</v>
      </c>
      <c r="C5106">
        <v>17.504100000000001</v>
      </c>
      <c r="D5106">
        <f t="shared" si="188"/>
        <v>0.24000000000000021</v>
      </c>
      <c r="E5106">
        <f t="shared" si="189"/>
        <v>-3.3300000000000551E-2</v>
      </c>
    </row>
    <row r="5107" spans="1:5">
      <c r="A5107" s="7">
        <v>45118</v>
      </c>
      <c r="B5107">
        <v>14.84</v>
      </c>
      <c r="C5107">
        <v>16.5671</v>
      </c>
      <c r="D5107">
        <f t="shared" si="188"/>
        <v>-0.23000000000000043</v>
      </c>
      <c r="E5107">
        <f t="shared" si="189"/>
        <v>-0.93700000000000117</v>
      </c>
    </row>
    <row r="5108" spans="1:5">
      <c r="A5108" s="7">
        <v>45119</v>
      </c>
      <c r="B5108">
        <v>13.54</v>
      </c>
      <c r="C5108">
        <v>15.184900000000001</v>
      </c>
      <c r="D5108">
        <f t="shared" si="188"/>
        <v>-1.3000000000000007</v>
      </c>
      <c r="E5108">
        <f t="shared" si="189"/>
        <v>-1.3821999999999992</v>
      </c>
    </row>
    <row r="5109" spans="1:5">
      <c r="A5109" s="7">
        <v>45120</v>
      </c>
      <c r="B5109">
        <v>13.61</v>
      </c>
      <c r="C5109">
        <v>15.048500000000001</v>
      </c>
      <c r="D5109">
        <f t="shared" si="188"/>
        <v>7.0000000000000284E-2</v>
      </c>
      <c r="E5109">
        <f t="shared" si="189"/>
        <v>-0.13640000000000008</v>
      </c>
    </row>
    <row r="5110" spans="1:5">
      <c r="A5110" s="7">
        <v>45121</v>
      </c>
      <c r="B5110">
        <v>13.34</v>
      </c>
      <c r="C5110">
        <v>14.7973</v>
      </c>
      <c r="D5110">
        <f t="shared" si="188"/>
        <v>-0.26999999999999957</v>
      </c>
      <c r="E5110">
        <f t="shared" si="189"/>
        <v>-0.25120000000000076</v>
      </c>
    </row>
    <row r="5111" spans="1:5">
      <c r="A5111" s="7">
        <v>45124</v>
      </c>
      <c r="B5111">
        <v>13.48</v>
      </c>
      <c r="C5111">
        <v>15.8316</v>
      </c>
      <c r="D5111">
        <f t="shared" si="188"/>
        <v>0.14000000000000057</v>
      </c>
      <c r="E5111">
        <f t="shared" si="189"/>
        <v>1.0343</v>
      </c>
    </row>
    <row r="5112" spans="1:5">
      <c r="A5112" s="7">
        <v>45125</v>
      </c>
      <c r="B5112">
        <v>13.3</v>
      </c>
      <c r="C5112">
        <v>15.506</v>
      </c>
      <c r="D5112">
        <f t="shared" si="188"/>
        <v>-0.17999999999999972</v>
      </c>
      <c r="E5112">
        <f t="shared" si="189"/>
        <v>-0.32559999999999967</v>
      </c>
    </row>
    <row r="5113" spans="1:5">
      <c r="A5113" s="7">
        <v>45126</v>
      </c>
      <c r="B5113">
        <v>13.76</v>
      </c>
      <c r="C5113">
        <v>15.965299999999999</v>
      </c>
      <c r="D5113">
        <f t="shared" si="188"/>
        <v>0.45999999999999908</v>
      </c>
      <c r="E5113">
        <f t="shared" si="189"/>
        <v>0.45929999999999893</v>
      </c>
    </row>
    <row r="5114" spans="1:5">
      <c r="A5114" s="7">
        <v>45127</v>
      </c>
      <c r="B5114">
        <v>13.99</v>
      </c>
      <c r="C5114">
        <v>15.691700000000001</v>
      </c>
      <c r="D5114">
        <f t="shared" si="188"/>
        <v>0.23000000000000043</v>
      </c>
      <c r="E5114">
        <f t="shared" si="189"/>
        <v>-0.27359999999999829</v>
      </c>
    </row>
    <row r="5115" spans="1:5">
      <c r="A5115" s="7">
        <v>45128</v>
      </c>
      <c r="B5115">
        <v>13.6</v>
      </c>
      <c r="C5115">
        <v>14.9422</v>
      </c>
      <c r="D5115">
        <f t="shared" si="188"/>
        <v>-0.39000000000000057</v>
      </c>
      <c r="E5115">
        <f t="shared" si="189"/>
        <v>-0.74950000000000117</v>
      </c>
    </row>
    <row r="5116" spans="1:5">
      <c r="A5116" s="7">
        <v>45131</v>
      </c>
      <c r="B5116">
        <v>13.91</v>
      </c>
      <c r="C5116">
        <v>15.534000000000001</v>
      </c>
      <c r="D5116">
        <f t="shared" si="188"/>
        <v>0.3100000000000005</v>
      </c>
      <c r="E5116">
        <f t="shared" si="189"/>
        <v>0.59180000000000099</v>
      </c>
    </row>
    <row r="5117" spans="1:5">
      <c r="A5117" s="7">
        <v>45132</v>
      </c>
      <c r="B5117">
        <v>13.86</v>
      </c>
      <c r="C5117">
        <v>15.4793</v>
      </c>
      <c r="D5117">
        <f t="shared" si="188"/>
        <v>-5.0000000000000711E-2</v>
      </c>
      <c r="E5117">
        <f t="shared" si="189"/>
        <v>-5.4700000000000415E-2</v>
      </c>
    </row>
    <row r="5118" spans="1:5">
      <c r="A5118" s="7">
        <v>45133</v>
      </c>
      <c r="B5118">
        <v>13.19</v>
      </c>
      <c r="C5118">
        <v>16.099699999999999</v>
      </c>
      <c r="D5118">
        <f t="shared" si="188"/>
        <v>-0.66999999999999993</v>
      </c>
      <c r="E5118">
        <f t="shared" si="189"/>
        <v>0.62039999999999829</v>
      </c>
    </row>
    <row r="5119" spans="1:5">
      <c r="A5119" s="7">
        <v>45134</v>
      </c>
      <c r="B5119">
        <v>14.41</v>
      </c>
      <c r="C5119">
        <v>14.965299999999999</v>
      </c>
      <c r="D5119">
        <f t="shared" si="188"/>
        <v>1.2200000000000006</v>
      </c>
      <c r="E5119">
        <f t="shared" si="189"/>
        <v>-1.1343999999999994</v>
      </c>
    </row>
    <row r="5120" spans="1:5">
      <c r="A5120" s="7">
        <v>45135</v>
      </c>
      <c r="B5120">
        <v>13.33</v>
      </c>
      <c r="C5120">
        <v>15.2189</v>
      </c>
      <c r="D5120">
        <f t="shared" si="188"/>
        <v>-1.08</v>
      </c>
      <c r="E5120">
        <f t="shared" si="189"/>
        <v>0.25360000000000049</v>
      </c>
    </row>
    <row r="5121" spans="1:5">
      <c r="A5121" s="7">
        <v>45138</v>
      </c>
      <c r="B5121">
        <v>13.63</v>
      </c>
      <c r="C5121">
        <v>16.226400000000002</v>
      </c>
      <c r="D5121">
        <f t="shared" si="188"/>
        <v>0.30000000000000071</v>
      </c>
      <c r="E5121">
        <f t="shared" si="189"/>
        <v>1.0075000000000021</v>
      </c>
    </row>
    <row r="5122" spans="1:5">
      <c r="A5122" s="7">
        <v>45139</v>
      </c>
      <c r="B5122">
        <v>13.93</v>
      </c>
      <c r="C5122">
        <v>17.189699999999998</v>
      </c>
      <c r="D5122">
        <f t="shared" si="188"/>
        <v>0.29999999999999893</v>
      </c>
      <c r="E5122">
        <f t="shared" si="189"/>
        <v>0.96329999999999671</v>
      </c>
    </row>
    <row r="5123" spans="1:5">
      <c r="A5123" s="7">
        <v>45140</v>
      </c>
      <c r="B5123">
        <v>16.09</v>
      </c>
      <c r="C5123">
        <v>19.7059</v>
      </c>
      <c r="D5123">
        <f t="shared" si="188"/>
        <v>2.16</v>
      </c>
      <c r="E5123">
        <f t="shared" si="189"/>
        <v>2.5162000000000013</v>
      </c>
    </row>
    <row r="5124" spans="1:5">
      <c r="A5124" s="7">
        <v>45141</v>
      </c>
      <c r="B5124">
        <v>15.92</v>
      </c>
      <c r="C5124">
        <v>19.650700000000001</v>
      </c>
      <c r="D5124">
        <f t="shared" si="188"/>
        <v>-0.16999999999999993</v>
      </c>
      <c r="E5124">
        <f t="shared" si="189"/>
        <v>-5.519999999999925E-2</v>
      </c>
    </row>
    <row r="5125" spans="1:5">
      <c r="A5125" s="7">
        <v>45142</v>
      </c>
      <c r="B5125">
        <v>17.100000000000001</v>
      </c>
      <c r="C5125">
        <v>18.351600000000001</v>
      </c>
      <c r="D5125">
        <f t="shared" si="188"/>
        <v>1.1800000000000015</v>
      </c>
      <c r="E5125">
        <f t="shared" si="189"/>
        <v>-1.2990999999999993</v>
      </c>
    </row>
    <row r="5126" spans="1:5">
      <c r="A5126" s="7">
        <v>45145</v>
      </c>
      <c r="B5126">
        <v>15.77</v>
      </c>
      <c r="C5126">
        <v>18.623100000000001</v>
      </c>
      <c r="D5126">
        <f t="shared" si="188"/>
        <v>-1.3300000000000018</v>
      </c>
      <c r="E5126">
        <f t="shared" si="189"/>
        <v>0.27149999999999963</v>
      </c>
    </row>
    <row r="5127" spans="1:5">
      <c r="A5127" s="7">
        <v>45146</v>
      </c>
      <c r="B5127">
        <v>15.99</v>
      </c>
      <c r="C5127">
        <v>19.539300000000001</v>
      </c>
      <c r="D5127">
        <f t="shared" si="188"/>
        <v>0.22000000000000064</v>
      </c>
      <c r="E5127">
        <f t="shared" si="189"/>
        <v>0.9161999999999999</v>
      </c>
    </row>
    <row r="5128" spans="1:5">
      <c r="A5128" s="7">
        <v>45147</v>
      </c>
      <c r="B5128">
        <v>15.96</v>
      </c>
      <c r="C5128">
        <v>18.979600000000001</v>
      </c>
      <c r="D5128">
        <f t="shared" si="188"/>
        <v>-2.9999999999999361E-2</v>
      </c>
      <c r="E5128">
        <f t="shared" si="189"/>
        <v>-0.55969999999999942</v>
      </c>
    </row>
    <row r="5129" spans="1:5">
      <c r="A5129" s="7">
        <v>45148</v>
      </c>
      <c r="B5129">
        <v>15.85</v>
      </c>
      <c r="C5129">
        <v>18.0764</v>
      </c>
      <c r="D5129">
        <f t="shared" si="188"/>
        <v>-0.11000000000000121</v>
      </c>
      <c r="E5129">
        <f t="shared" si="189"/>
        <v>-0.90320000000000178</v>
      </c>
    </row>
    <row r="5130" spans="1:5">
      <c r="A5130" s="7">
        <v>45149</v>
      </c>
      <c r="B5130">
        <v>14.84</v>
      </c>
      <c r="C5130">
        <v>18.374600000000001</v>
      </c>
      <c r="D5130">
        <f t="shared" si="188"/>
        <v>-1.0099999999999998</v>
      </c>
      <c r="E5130">
        <f t="shared" si="189"/>
        <v>0.29820000000000135</v>
      </c>
    </row>
    <row r="5131" spans="1:5">
      <c r="A5131" s="7">
        <v>45152</v>
      </c>
      <c r="B5131">
        <v>14.82</v>
      </c>
      <c r="C5131">
        <v>18.052900000000001</v>
      </c>
      <c r="D5131">
        <f t="shared" si="188"/>
        <v>-1.9999999999999574E-2</v>
      </c>
      <c r="E5131">
        <f t="shared" si="189"/>
        <v>-0.32169999999999987</v>
      </c>
    </row>
    <row r="5132" spans="1:5">
      <c r="A5132" s="7">
        <v>45153</v>
      </c>
      <c r="B5132">
        <v>16.46</v>
      </c>
      <c r="C5132">
        <v>18.857900000000001</v>
      </c>
      <c r="D5132">
        <f t="shared" si="188"/>
        <v>1.6400000000000006</v>
      </c>
      <c r="E5132">
        <f t="shared" si="189"/>
        <v>0.80499999999999972</v>
      </c>
    </row>
    <row r="5133" spans="1:5">
      <c r="A5133" s="7">
        <v>45154</v>
      </c>
      <c r="B5133">
        <v>16.78</v>
      </c>
      <c r="C5133">
        <v>18.550999999999998</v>
      </c>
      <c r="D5133">
        <f t="shared" si="188"/>
        <v>0.32000000000000028</v>
      </c>
      <c r="E5133">
        <f t="shared" si="189"/>
        <v>-0.30690000000000239</v>
      </c>
    </row>
    <row r="5134" spans="1:5">
      <c r="A5134" s="7">
        <v>45155</v>
      </c>
      <c r="B5134">
        <v>17.89</v>
      </c>
      <c r="C5134">
        <v>20.353899999999999</v>
      </c>
      <c r="D5134">
        <f t="shared" si="188"/>
        <v>1.1099999999999994</v>
      </c>
      <c r="E5134">
        <f t="shared" si="189"/>
        <v>1.8029000000000011</v>
      </c>
    </row>
    <row r="5135" spans="1:5">
      <c r="A5135" s="7">
        <v>45156</v>
      </c>
      <c r="B5135">
        <v>17.3</v>
      </c>
      <c r="C5135">
        <v>20.2456</v>
      </c>
      <c r="D5135">
        <f t="shared" si="188"/>
        <v>-0.58999999999999986</v>
      </c>
      <c r="E5135">
        <f t="shared" si="189"/>
        <v>-0.10829999999999984</v>
      </c>
    </row>
    <row r="5136" spans="1:5">
      <c r="A5136" s="7">
        <v>45159</v>
      </c>
      <c r="B5136">
        <v>17.13</v>
      </c>
      <c r="C5136">
        <v>19.8367</v>
      </c>
      <c r="D5136">
        <f t="shared" ref="D5136:D5199" si="190">B5136-B5135</f>
        <v>-0.17000000000000171</v>
      </c>
      <c r="E5136">
        <f t="shared" ref="E5136:E5199" si="191">C5136-C5135</f>
        <v>-0.40889999999999915</v>
      </c>
    </row>
    <row r="5137" spans="1:5">
      <c r="A5137" s="7">
        <v>45160</v>
      </c>
      <c r="B5137">
        <v>16.97</v>
      </c>
      <c r="C5137">
        <v>19.129300000000001</v>
      </c>
      <c r="D5137">
        <f t="shared" si="190"/>
        <v>-0.16000000000000014</v>
      </c>
      <c r="E5137">
        <f t="shared" si="191"/>
        <v>-0.70739999999999981</v>
      </c>
    </row>
    <row r="5138" spans="1:5">
      <c r="A5138" s="7">
        <v>45161</v>
      </c>
      <c r="B5138">
        <v>15.98</v>
      </c>
      <c r="C5138">
        <v>18.499600000000001</v>
      </c>
      <c r="D5138">
        <f t="shared" si="190"/>
        <v>-0.98999999999999844</v>
      </c>
      <c r="E5138">
        <f t="shared" si="191"/>
        <v>-0.6296999999999997</v>
      </c>
    </row>
    <row r="5139" spans="1:5">
      <c r="A5139" s="7">
        <v>45162</v>
      </c>
      <c r="B5139">
        <v>17.2</v>
      </c>
      <c r="C5139">
        <v>18.9039</v>
      </c>
      <c r="D5139">
        <f t="shared" si="190"/>
        <v>1.2199999999999989</v>
      </c>
      <c r="E5139">
        <f t="shared" si="191"/>
        <v>0.40429999999999922</v>
      </c>
    </row>
    <row r="5140" spans="1:5">
      <c r="A5140" s="7">
        <v>45163</v>
      </c>
      <c r="B5140">
        <v>15.68</v>
      </c>
      <c r="C5140">
        <v>18.473400000000002</v>
      </c>
      <c r="D5140">
        <f t="shared" si="190"/>
        <v>-1.5199999999999996</v>
      </c>
      <c r="E5140">
        <f t="shared" si="191"/>
        <v>-0.43049999999999855</v>
      </c>
    </row>
    <row r="5141" spans="1:5">
      <c r="A5141" s="7">
        <v>45166</v>
      </c>
      <c r="B5141">
        <v>15.08</v>
      </c>
      <c r="C5141">
        <v>17.817499999999999</v>
      </c>
      <c r="D5141">
        <f t="shared" si="190"/>
        <v>-0.59999999999999964</v>
      </c>
      <c r="E5141">
        <f t="shared" si="191"/>
        <v>-0.65590000000000259</v>
      </c>
    </row>
    <row r="5142" spans="1:5">
      <c r="A5142" s="7">
        <v>45167</v>
      </c>
      <c r="B5142">
        <v>14.45</v>
      </c>
      <c r="C5142">
        <v>16.7835</v>
      </c>
      <c r="D5142">
        <f t="shared" si="190"/>
        <v>-0.63000000000000078</v>
      </c>
      <c r="E5142">
        <f t="shared" si="191"/>
        <v>-1.0339999999999989</v>
      </c>
    </row>
    <row r="5143" spans="1:5">
      <c r="A5143" s="7">
        <v>45168</v>
      </c>
      <c r="B5143">
        <v>13.88</v>
      </c>
      <c r="C5143">
        <v>16.561800000000002</v>
      </c>
      <c r="D5143">
        <f t="shared" si="190"/>
        <v>-0.56999999999999851</v>
      </c>
      <c r="E5143">
        <f t="shared" si="191"/>
        <v>-0.22169999999999845</v>
      </c>
    </row>
    <row r="5144" spans="1:5">
      <c r="A5144" s="7">
        <v>45169</v>
      </c>
      <c r="B5144">
        <v>13.57</v>
      </c>
      <c r="C5144">
        <v>16.063800000000001</v>
      </c>
      <c r="D5144">
        <f t="shared" si="190"/>
        <v>-0.3100000000000005</v>
      </c>
      <c r="E5144">
        <f t="shared" si="191"/>
        <v>-0.49800000000000111</v>
      </c>
    </row>
    <row r="5145" spans="1:5">
      <c r="A5145" s="7">
        <v>45170</v>
      </c>
      <c r="B5145">
        <v>13.09</v>
      </c>
      <c r="C5145">
        <v>15.944900000000001</v>
      </c>
      <c r="D5145">
        <f t="shared" si="190"/>
        <v>-0.48000000000000043</v>
      </c>
      <c r="E5145">
        <f t="shared" si="191"/>
        <v>-0.11890000000000001</v>
      </c>
    </row>
    <row r="5146" spans="1:5">
      <c r="A5146" s="7">
        <v>45173</v>
      </c>
      <c r="B5146">
        <v>13.82</v>
      </c>
      <c r="C5146">
        <v>16.6633</v>
      </c>
      <c r="D5146">
        <f t="shared" si="190"/>
        <v>0.73000000000000043</v>
      </c>
      <c r="E5146">
        <f t="shared" si="191"/>
        <v>0.71839999999999904</v>
      </c>
    </row>
    <row r="5147" spans="1:5">
      <c r="A5147" s="7">
        <v>45174</v>
      </c>
      <c r="B5147">
        <v>14.01</v>
      </c>
      <c r="C5147">
        <v>16.354399999999998</v>
      </c>
      <c r="D5147">
        <f t="shared" si="190"/>
        <v>0.1899999999999995</v>
      </c>
      <c r="E5147">
        <f t="shared" si="191"/>
        <v>-0.30890000000000128</v>
      </c>
    </row>
    <row r="5148" spans="1:5">
      <c r="A5148" s="7">
        <v>45175</v>
      </c>
      <c r="B5148">
        <v>14.45</v>
      </c>
      <c r="C5148">
        <v>16.802900000000001</v>
      </c>
      <c r="D5148">
        <f t="shared" si="190"/>
        <v>0.4399999999999995</v>
      </c>
      <c r="E5148">
        <f t="shared" si="191"/>
        <v>0.44850000000000279</v>
      </c>
    </row>
    <row r="5149" spans="1:5">
      <c r="A5149" s="7">
        <v>45176</v>
      </c>
      <c r="B5149">
        <v>14.4</v>
      </c>
      <c r="C5149">
        <v>16.988700000000001</v>
      </c>
      <c r="D5149">
        <f t="shared" si="190"/>
        <v>-4.9999999999998934E-2</v>
      </c>
      <c r="E5149">
        <f t="shared" si="191"/>
        <v>0.18580000000000041</v>
      </c>
    </row>
    <row r="5150" spans="1:5">
      <c r="A5150" s="7">
        <v>45177</v>
      </c>
      <c r="B5150">
        <v>13.84</v>
      </c>
      <c r="C5150">
        <v>16.188500000000001</v>
      </c>
      <c r="D5150">
        <f t="shared" si="190"/>
        <v>-0.5600000000000005</v>
      </c>
      <c r="E5150">
        <f t="shared" si="191"/>
        <v>-0.80020000000000024</v>
      </c>
    </row>
    <row r="5151" spans="1:5">
      <c r="A5151" s="7">
        <v>45180</v>
      </c>
      <c r="B5151">
        <v>13.8</v>
      </c>
      <c r="C5151">
        <v>16.232099999999999</v>
      </c>
      <c r="D5151">
        <f t="shared" si="190"/>
        <v>-3.9999999999999147E-2</v>
      </c>
      <c r="E5151">
        <f t="shared" si="191"/>
        <v>4.3599999999997863E-2</v>
      </c>
    </row>
    <row r="5152" spans="1:5">
      <c r="A5152" s="7">
        <v>45181</v>
      </c>
      <c r="B5152">
        <v>14.23</v>
      </c>
      <c r="C5152">
        <v>16.515499999999999</v>
      </c>
      <c r="D5152">
        <f t="shared" si="190"/>
        <v>0.42999999999999972</v>
      </c>
      <c r="E5152">
        <f t="shared" si="191"/>
        <v>0.28340000000000032</v>
      </c>
    </row>
    <row r="5153" spans="1:5">
      <c r="A5153" s="7">
        <v>45182</v>
      </c>
      <c r="B5153">
        <v>13.48</v>
      </c>
      <c r="C5153">
        <v>16.504200000000001</v>
      </c>
      <c r="D5153">
        <f t="shared" si="190"/>
        <v>-0.75</v>
      </c>
      <c r="E5153">
        <f t="shared" si="191"/>
        <v>-1.1299999999998533E-2</v>
      </c>
    </row>
    <row r="5154" spans="1:5">
      <c r="A5154" s="7">
        <v>45183</v>
      </c>
      <c r="B5154">
        <v>12.82</v>
      </c>
      <c r="C5154">
        <v>14.749700000000001</v>
      </c>
      <c r="D5154">
        <f t="shared" si="190"/>
        <v>-0.66000000000000014</v>
      </c>
      <c r="E5154">
        <f t="shared" si="191"/>
        <v>-1.7545000000000002</v>
      </c>
    </row>
    <row r="5155" spans="1:5">
      <c r="A5155" s="7">
        <v>45184</v>
      </c>
      <c r="B5155">
        <v>13.79</v>
      </c>
      <c r="C5155">
        <v>14.7262</v>
      </c>
      <c r="D5155">
        <f t="shared" si="190"/>
        <v>0.96999999999999886</v>
      </c>
      <c r="E5155">
        <f t="shared" si="191"/>
        <v>-2.3500000000000298E-2</v>
      </c>
    </row>
    <row r="5156" spans="1:5">
      <c r="A5156" s="7">
        <v>45187</v>
      </c>
      <c r="B5156">
        <v>14</v>
      </c>
      <c r="C5156">
        <v>16.154900000000001</v>
      </c>
      <c r="D5156">
        <f t="shared" si="190"/>
        <v>0.21000000000000085</v>
      </c>
      <c r="E5156">
        <f t="shared" si="191"/>
        <v>1.428700000000001</v>
      </c>
    </row>
    <row r="5157" spans="1:5">
      <c r="A5157" s="7">
        <v>45188</v>
      </c>
      <c r="B5157">
        <v>14.11</v>
      </c>
      <c r="C5157">
        <v>16.3475</v>
      </c>
      <c r="D5157">
        <f t="shared" si="190"/>
        <v>0.10999999999999943</v>
      </c>
      <c r="E5157">
        <f t="shared" si="191"/>
        <v>0.19259999999999877</v>
      </c>
    </row>
    <row r="5158" spans="1:5">
      <c r="A5158" s="7">
        <v>45189</v>
      </c>
      <c r="B5158">
        <v>15.14</v>
      </c>
      <c r="C5158">
        <v>15.407400000000001</v>
      </c>
      <c r="D5158">
        <f t="shared" si="190"/>
        <v>1.0300000000000011</v>
      </c>
      <c r="E5158">
        <f t="shared" si="191"/>
        <v>-0.94009999999999927</v>
      </c>
    </row>
    <row r="5159" spans="1:5">
      <c r="A5159" s="7">
        <v>45190</v>
      </c>
      <c r="B5159">
        <v>17.54</v>
      </c>
      <c r="C5159">
        <v>17.119599999999998</v>
      </c>
      <c r="D5159">
        <f t="shared" si="190"/>
        <v>2.3999999999999986</v>
      </c>
      <c r="E5159">
        <f t="shared" si="191"/>
        <v>1.7121999999999975</v>
      </c>
    </row>
    <row r="5160" spans="1:5">
      <c r="A5160" s="7">
        <v>45191</v>
      </c>
      <c r="B5160">
        <v>17.2</v>
      </c>
      <c r="C5160">
        <v>16.960699999999999</v>
      </c>
      <c r="D5160">
        <f t="shared" si="190"/>
        <v>-0.33999999999999986</v>
      </c>
      <c r="E5160">
        <f t="shared" si="191"/>
        <v>-0.15889999999999915</v>
      </c>
    </row>
    <row r="5161" spans="1:5">
      <c r="A5161" s="7">
        <v>45194</v>
      </c>
      <c r="B5161">
        <v>16.899999999999999</v>
      </c>
      <c r="C5161">
        <v>19.0808</v>
      </c>
      <c r="D5161">
        <f t="shared" si="190"/>
        <v>-0.30000000000000071</v>
      </c>
      <c r="E5161">
        <f t="shared" si="191"/>
        <v>2.1201000000000008</v>
      </c>
    </row>
    <row r="5162" spans="1:5">
      <c r="A5162" s="7">
        <v>45195</v>
      </c>
      <c r="B5162">
        <v>18.940000000000001</v>
      </c>
      <c r="C5162">
        <v>19.774699999999999</v>
      </c>
      <c r="D5162">
        <f t="shared" si="190"/>
        <v>2.0400000000000027</v>
      </c>
      <c r="E5162">
        <f t="shared" si="191"/>
        <v>0.6938999999999993</v>
      </c>
    </row>
    <row r="5163" spans="1:5">
      <c r="A5163" s="7">
        <v>45196</v>
      </c>
      <c r="B5163">
        <v>18.22</v>
      </c>
      <c r="C5163">
        <v>19.511399999999998</v>
      </c>
      <c r="D5163">
        <f t="shared" si="190"/>
        <v>-0.72000000000000242</v>
      </c>
      <c r="E5163">
        <f t="shared" si="191"/>
        <v>-0.26330000000000098</v>
      </c>
    </row>
    <row r="5164" spans="1:5">
      <c r="A5164" s="7">
        <v>45197</v>
      </c>
      <c r="B5164">
        <v>17.34</v>
      </c>
      <c r="C5164">
        <v>18.822800000000001</v>
      </c>
      <c r="D5164">
        <f t="shared" si="190"/>
        <v>-0.87999999999999901</v>
      </c>
      <c r="E5164">
        <f t="shared" si="191"/>
        <v>-0.68859999999999744</v>
      </c>
    </row>
    <row r="5165" spans="1:5">
      <c r="A5165" s="7">
        <v>45198</v>
      </c>
      <c r="B5165">
        <v>17.52</v>
      </c>
      <c r="C5165">
        <v>17.470400000000001</v>
      </c>
      <c r="D5165">
        <f t="shared" si="190"/>
        <v>0.17999999999999972</v>
      </c>
      <c r="E5165">
        <f t="shared" si="191"/>
        <v>-1.3523999999999994</v>
      </c>
    </row>
    <row r="5166" spans="1:5">
      <c r="A5166" s="7">
        <v>45201</v>
      </c>
      <c r="B5166">
        <v>17.61</v>
      </c>
      <c r="C5166">
        <v>18.915800000000001</v>
      </c>
      <c r="D5166">
        <f t="shared" si="190"/>
        <v>8.9999999999999858E-2</v>
      </c>
      <c r="E5166">
        <f t="shared" si="191"/>
        <v>1.4453999999999994</v>
      </c>
    </row>
    <row r="5167" spans="1:5">
      <c r="A5167" s="7">
        <v>45202</v>
      </c>
      <c r="B5167">
        <v>19.78</v>
      </c>
      <c r="C5167">
        <v>20.199100000000001</v>
      </c>
      <c r="D5167">
        <f t="shared" si="190"/>
        <v>2.1700000000000017</v>
      </c>
      <c r="E5167">
        <f t="shared" si="191"/>
        <v>1.2833000000000006</v>
      </c>
    </row>
    <row r="5168" spans="1:5">
      <c r="A5168" s="7">
        <v>45203</v>
      </c>
      <c r="B5168">
        <v>18.579999999999998</v>
      </c>
      <c r="C5168">
        <v>20.215800000000002</v>
      </c>
      <c r="D5168">
        <f t="shared" si="190"/>
        <v>-1.2000000000000028</v>
      </c>
      <c r="E5168">
        <f t="shared" si="191"/>
        <v>1.6700000000000159E-2</v>
      </c>
    </row>
    <row r="5169" spans="1:5">
      <c r="A5169" s="7">
        <v>45204</v>
      </c>
      <c r="B5169">
        <v>18.489999999999998</v>
      </c>
      <c r="C5169">
        <v>19.655999999999999</v>
      </c>
      <c r="D5169">
        <f t="shared" si="190"/>
        <v>-8.9999999999999858E-2</v>
      </c>
      <c r="E5169">
        <f t="shared" si="191"/>
        <v>-0.55980000000000274</v>
      </c>
    </row>
    <row r="5170" spans="1:5">
      <c r="A5170" s="7">
        <v>45205</v>
      </c>
      <c r="B5170">
        <v>17.45</v>
      </c>
      <c r="C5170">
        <v>18.6464</v>
      </c>
      <c r="D5170">
        <f t="shared" si="190"/>
        <v>-1.0399999999999991</v>
      </c>
      <c r="E5170">
        <f t="shared" si="191"/>
        <v>-1.0095999999999989</v>
      </c>
    </row>
    <row r="5171" spans="1:5">
      <c r="A5171" s="7">
        <v>45208</v>
      </c>
      <c r="B5171">
        <v>17.7</v>
      </c>
      <c r="C5171">
        <v>20.239799999999999</v>
      </c>
      <c r="D5171">
        <f t="shared" si="190"/>
        <v>0.25</v>
      </c>
      <c r="E5171">
        <f t="shared" si="191"/>
        <v>1.593399999999999</v>
      </c>
    </row>
    <row r="5172" spans="1:5">
      <c r="A5172" s="7">
        <v>45209</v>
      </c>
      <c r="B5172">
        <v>17.03</v>
      </c>
      <c r="C5172">
        <v>18.612400000000001</v>
      </c>
      <c r="D5172">
        <f t="shared" si="190"/>
        <v>-0.66999999999999815</v>
      </c>
      <c r="E5172">
        <f t="shared" si="191"/>
        <v>-1.627399999999998</v>
      </c>
    </row>
    <row r="5173" spans="1:5">
      <c r="A5173" s="7">
        <v>45210</v>
      </c>
      <c r="B5173">
        <v>16.09</v>
      </c>
      <c r="C5173">
        <v>17.766400000000001</v>
      </c>
      <c r="D5173">
        <f t="shared" si="190"/>
        <v>-0.94000000000000128</v>
      </c>
      <c r="E5173">
        <f t="shared" si="191"/>
        <v>-0.84600000000000009</v>
      </c>
    </row>
    <row r="5174" spans="1:5">
      <c r="A5174" s="7">
        <v>45211</v>
      </c>
      <c r="B5174">
        <v>16.690000000000001</v>
      </c>
      <c r="C5174">
        <v>17.163399999999999</v>
      </c>
      <c r="D5174">
        <f t="shared" si="190"/>
        <v>0.60000000000000142</v>
      </c>
      <c r="E5174">
        <f t="shared" si="191"/>
        <v>-0.60300000000000153</v>
      </c>
    </row>
    <row r="5175" spans="1:5">
      <c r="A5175" s="7">
        <v>45212</v>
      </c>
      <c r="B5175">
        <v>19.32</v>
      </c>
      <c r="C5175">
        <v>20.179500000000001</v>
      </c>
      <c r="D5175">
        <f t="shared" si="190"/>
        <v>2.629999999999999</v>
      </c>
      <c r="E5175">
        <f t="shared" si="191"/>
        <v>3.0161000000000016</v>
      </c>
    </row>
    <row r="5176" spans="1:5">
      <c r="A5176" s="7">
        <v>45215</v>
      </c>
      <c r="B5176">
        <v>17.21</v>
      </c>
      <c r="C5176">
        <v>19.915600000000001</v>
      </c>
      <c r="D5176">
        <f t="shared" si="190"/>
        <v>-2.1099999999999994</v>
      </c>
      <c r="E5176">
        <f t="shared" si="191"/>
        <v>-0.26389999999999958</v>
      </c>
    </row>
    <row r="5177" spans="1:5">
      <c r="A5177" s="7">
        <v>45216</v>
      </c>
      <c r="B5177">
        <v>17.88</v>
      </c>
      <c r="C5177">
        <v>19.874600000000001</v>
      </c>
      <c r="D5177">
        <f t="shared" si="190"/>
        <v>0.66999999999999815</v>
      </c>
      <c r="E5177">
        <f t="shared" si="191"/>
        <v>-4.1000000000000369E-2</v>
      </c>
    </row>
    <row r="5178" spans="1:5">
      <c r="A5178" s="7">
        <v>45217</v>
      </c>
      <c r="B5178">
        <v>19.22</v>
      </c>
      <c r="C5178">
        <v>21.6373</v>
      </c>
      <c r="D5178">
        <f t="shared" si="190"/>
        <v>1.3399999999999999</v>
      </c>
      <c r="E5178">
        <f t="shared" si="191"/>
        <v>1.7626999999999988</v>
      </c>
    </row>
    <row r="5179" spans="1:5">
      <c r="A5179" s="7">
        <v>45218</v>
      </c>
      <c r="B5179">
        <v>21.4</v>
      </c>
      <c r="C5179">
        <v>22.3032</v>
      </c>
      <c r="D5179">
        <f t="shared" si="190"/>
        <v>2.1799999999999997</v>
      </c>
      <c r="E5179">
        <f t="shared" si="191"/>
        <v>0.6659000000000006</v>
      </c>
    </row>
    <row r="5180" spans="1:5">
      <c r="A5180" s="7">
        <v>45219</v>
      </c>
      <c r="B5180">
        <v>21.71</v>
      </c>
      <c r="C5180">
        <v>23.333400000000001</v>
      </c>
      <c r="D5180">
        <f t="shared" si="190"/>
        <v>0.31000000000000227</v>
      </c>
      <c r="E5180">
        <f t="shared" si="191"/>
        <v>1.0302000000000007</v>
      </c>
    </row>
    <row r="5181" spans="1:5">
      <c r="A5181" s="7">
        <v>45222</v>
      </c>
      <c r="B5181">
        <v>20.37</v>
      </c>
      <c r="C5181">
        <v>21.935099999999998</v>
      </c>
      <c r="D5181">
        <f t="shared" si="190"/>
        <v>-1.3399999999999999</v>
      </c>
      <c r="E5181">
        <f t="shared" si="191"/>
        <v>-1.3983000000000025</v>
      </c>
    </row>
    <row r="5182" spans="1:5">
      <c r="A5182" s="7">
        <v>45223</v>
      </c>
      <c r="B5182">
        <v>18.97</v>
      </c>
      <c r="C5182">
        <v>20.988</v>
      </c>
      <c r="D5182">
        <f t="shared" si="190"/>
        <v>-1.4000000000000021</v>
      </c>
      <c r="E5182">
        <f t="shared" si="191"/>
        <v>-0.94709999999999894</v>
      </c>
    </row>
    <row r="5183" spans="1:5">
      <c r="A5183" s="7">
        <v>45224</v>
      </c>
      <c r="B5183">
        <v>20.190000000000001</v>
      </c>
      <c r="C5183">
        <v>20.575299999999999</v>
      </c>
      <c r="D5183">
        <f t="shared" si="190"/>
        <v>1.2200000000000024</v>
      </c>
      <c r="E5183">
        <f t="shared" si="191"/>
        <v>-0.41270000000000095</v>
      </c>
    </row>
    <row r="5184" spans="1:5">
      <c r="A5184" s="7">
        <v>45225</v>
      </c>
      <c r="B5184">
        <v>20.68</v>
      </c>
      <c r="C5184">
        <v>21.5031</v>
      </c>
      <c r="D5184">
        <f t="shared" si="190"/>
        <v>0.48999999999999844</v>
      </c>
      <c r="E5184">
        <f t="shared" si="191"/>
        <v>0.92780000000000129</v>
      </c>
    </row>
    <row r="5185" spans="1:5">
      <c r="A5185" s="7">
        <v>45226</v>
      </c>
      <c r="B5185">
        <v>21.27</v>
      </c>
      <c r="C5185">
        <v>20.788699999999999</v>
      </c>
      <c r="D5185">
        <f t="shared" si="190"/>
        <v>0.58999999999999986</v>
      </c>
      <c r="E5185">
        <f t="shared" si="191"/>
        <v>-0.71440000000000126</v>
      </c>
    </row>
    <row r="5186" spans="1:5">
      <c r="A5186" s="7">
        <v>45229</v>
      </c>
      <c r="B5186">
        <v>19.75</v>
      </c>
      <c r="C5186">
        <v>20.949000000000002</v>
      </c>
      <c r="D5186">
        <f t="shared" si="190"/>
        <v>-1.5199999999999996</v>
      </c>
      <c r="E5186">
        <f t="shared" si="191"/>
        <v>0.160300000000003</v>
      </c>
    </row>
    <row r="5187" spans="1:5">
      <c r="A5187" s="7">
        <v>45230</v>
      </c>
      <c r="B5187">
        <v>18.14</v>
      </c>
      <c r="C5187">
        <v>19.707599999999999</v>
      </c>
      <c r="D5187">
        <f t="shared" si="190"/>
        <v>-1.6099999999999994</v>
      </c>
      <c r="E5187">
        <f t="shared" si="191"/>
        <v>-1.2414000000000023</v>
      </c>
    </row>
    <row r="5188" spans="1:5">
      <c r="A5188" s="7">
        <v>45231</v>
      </c>
      <c r="B5188">
        <v>16.87</v>
      </c>
      <c r="C5188">
        <v>18.6508</v>
      </c>
      <c r="D5188">
        <f t="shared" si="190"/>
        <v>-1.2699999999999996</v>
      </c>
      <c r="E5188">
        <f t="shared" si="191"/>
        <v>-1.0567999999999991</v>
      </c>
    </row>
    <row r="5189" spans="1:5">
      <c r="A5189" s="7">
        <v>45232</v>
      </c>
      <c r="B5189">
        <v>15.66</v>
      </c>
      <c r="C5189">
        <v>17.733699999999999</v>
      </c>
      <c r="D5189">
        <f t="shared" si="190"/>
        <v>-1.2100000000000009</v>
      </c>
      <c r="E5189">
        <f t="shared" si="191"/>
        <v>-0.91710000000000136</v>
      </c>
    </row>
    <row r="5190" spans="1:5">
      <c r="A5190" s="7">
        <v>45233</v>
      </c>
      <c r="B5190">
        <v>14.91</v>
      </c>
      <c r="C5190">
        <v>16.841100000000001</v>
      </c>
      <c r="D5190">
        <f t="shared" si="190"/>
        <v>-0.75</v>
      </c>
      <c r="E5190">
        <f t="shared" si="191"/>
        <v>-0.89259999999999806</v>
      </c>
    </row>
    <row r="5191" spans="1:5">
      <c r="A5191" s="7">
        <v>45236</v>
      </c>
      <c r="B5191">
        <v>14.89</v>
      </c>
      <c r="C5191">
        <v>16.825800000000001</v>
      </c>
      <c r="D5191">
        <f t="shared" si="190"/>
        <v>-1.9999999999999574E-2</v>
      </c>
      <c r="E5191">
        <f t="shared" si="191"/>
        <v>-1.5299999999999869E-2</v>
      </c>
    </row>
    <row r="5192" spans="1:5">
      <c r="A5192" s="7">
        <v>45237</v>
      </c>
      <c r="B5192">
        <v>14.81</v>
      </c>
      <c r="C5192">
        <v>16.6816</v>
      </c>
      <c r="D5192">
        <f t="shared" si="190"/>
        <v>-8.0000000000000071E-2</v>
      </c>
      <c r="E5192">
        <f t="shared" si="191"/>
        <v>-0.14420000000000144</v>
      </c>
    </row>
    <row r="5193" spans="1:5">
      <c r="A5193" s="7">
        <v>45238</v>
      </c>
      <c r="B5193">
        <v>14.45</v>
      </c>
      <c r="C5193">
        <v>16.047699999999999</v>
      </c>
      <c r="D5193">
        <f t="shared" si="190"/>
        <v>-0.36000000000000121</v>
      </c>
      <c r="E5193">
        <f t="shared" si="191"/>
        <v>-0.63390000000000057</v>
      </c>
    </row>
    <row r="5194" spans="1:5">
      <c r="A5194" s="7">
        <v>45239</v>
      </c>
      <c r="B5194">
        <v>15.29</v>
      </c>
      <c r="C5194">
        <v>15.765700000000001</v>
      </c>
      <c r="D5194">
        <f t="shared" si="190"/>
        <v>0.83999999999999986</v>
      </c>
      <c r="E5194">
        <f t="shared" si="191"/>
        <v>-0.28199999999999825</v>
      </c>
    </row>
    <row r="5195" spans="1:5">
      <c r="A5195" s="7">
        <v>45240</v>
      </c>
      <c r="B5195">
        <v>14.17</v>
      </c>
      <c r="C5195">
        <v>16.0383</v>
      </c>
      <c r="D5195">
        <f t="shared" si="190"/>
        <v>-1.1199999999999992</v>
      </c>
      <c r="E5195">
        <f t="shared" si="191"/>
        <v>0.27259999999999884</v>
      </c>
    </row>
    <row r="5196" spans="1:5">
      <c r="A5196" s="7">
        <v>45243</v>
      </c>
      <c r="B5196">
        <v>14.76</v>
      </c>
      <c r="C5196">
        <v>15.8653</v>
      </c>
      <c r="D5196">
        <f t="shared" si="190"/>
        <v>0.58999999999999986</v>
      </c>
      <c r="E5196">
        <f t="shared" si="191"/>
        <v>-0.17300000000000004</v>
      </c>
    </row>
    <row r="5197" spans="1:5">
      <c r="A5197" s="7">
        <v>45244</v>
      </c>
      <c r="B5197">
        <v>14.16</v>
      </c>
      <c r="C5197">
        <v>15.0266</v>
      </c>
      <c r="D5197">
        <f t="shared" si="190"/>
        <v>-0.59999999999999964</v>
      </c>
      <c r="E5197">
        <f t="shared" si="191"/>
        <v>-0.83869999999999933</v>
      </c>
    </row>
    <row r="5198" spans="1:5">
      <c r="A5198" s="7">
        <v>45245</v>
      </c>
      <c r="B5198">
        <v>14.18</v>
      </c>
      <c r="C5198">
        <v>14.8085</v>
      </c>
      <c r="D5198">
        <f t="shared" si="190"/>
        <v>1.9999999999999574E-2</v>
      </c>
      <c r="E5198">
        <f t="shared" si="191"/>
        <v>-0.21809999999999974</v>
      </c>
    </row>
    <row r="5199" spans="1:5">
      <c r="A5199" s="7">
        <v>45246</v>
      </c>
      <c r="B5199">
        <v>14.32</v>
      </c>
      <c r="C5199">
        <v>14.6829</v>
      </c>
      <c r="D5199">
        <f t="shared" si="190"/>
        <v>0.14000000000000057</v>
      </c>
      <c r="E5199">
        <f t="shared" si="191"/>
        <v>-0.12560000000000038</v>
      </c>
    </row>
    <row r="5200" spans="1:5">
      <c r="A5200" s="7">
        <v>45247</v>
      </c>
      <c r="B5200">
        <v>13.8</v>
      </c>
      <c r="C5200">
        <v>13.847899999999999</v>
      </c>
      <c r="D5200">
        <f t="shared" ref="D5200:D5263" si="192">B5200-B5199</f>
        <v>-0.51999999999999957</v>
      </c>
      <c r="E5200">
        <f t="shared" ref="E5200:E5263" si="193">C5200-C5199</f>
        <v>-0.83500000000000085</v>
      </c>
    </row>
    <row r="5201" spans="1:5">
      <c r="A5201" s="7">
        <v>45250</v>
      </c>
      <c r="B5201">
        <v>13.41</v>
      </c>
      <c r="C5201">
        <v>14.0106</v>
      </c>
      <c r="D5201">
        <f t="shared" si="192"/>
        <v>-0.39000000000000057</v>
      </c>
      <c r="E5201">
        <f t="shared" si="193"/>
        <v>0.16270000000000095</v>
      </c>
    </row>
    <row r="5202" spans="1:5">
      <c r="A5202" s="7">
        <v>45251</v>
      </c>
      <c r="B5202">
        <v>13.35</v>
      </c>
      <c r="C5202">
        <v>14.065</v>
      </c>
      <c r="D5202">
        <f t="shared" si="192"/>
        <v>-6.0000000000000497E-2</v>
      </c>
      <c r="E5202">
        <f t="shared" si="193"/>
        <v>5.4399999999999338E-2</v>
      </c>
    </row>
    <row r="5203" spans="1:5">
      <c r="A5203" s="7">
        <v>45252</v>
      </c>
      <c r="B5203">
        <v>12.85</v>
      </c>
      <c r="C5203">
        <v>13.484400000000001</v>
      </c>
      <c r="D5203">
        <f t="shared" si="192"/>
        <v>-0.5</v>
      </c>
      <c r="E5203">
        <f t="shared" si="193"/>
        <v>-0.58059999999999867</v>
      </c>
    </row>
    <row r="5204" spans="1:5">
      <c r="A5204" s="7">
        <v>45253</v>
      </c>
      <c r="B5204">
        <v>12.8</v>
      </c>
      <c r="C5204">
        <v>13.6417</v>
      </c>
      <c r="D5204">
        <f t="shared" si="192"/>
        <v>-4.9999999999998934E-2</v>
      </c>
      <c r="E5204">
        <f t="shared" si="193"/>
        <v>0.15729999999999933</v>
      </c>
    </row>
    <row r="5205" spans="1:5">
      <c r="A5205" s="7">
        <v>45254</v>
      </c>
      <c r="B5205">
        <v>12.46</v>
      </c>
      <c r="C5205">
        <v>13.395300000000001</v>
      </c>
      <c r="D5205">
        <f t="shared" si="192"/>
        <v>-0.33999999999999986</v>
      </c>
      <c r="E5205">
        <f t="shared" si="193"/>
        <v>-0.24639999999999951</v>
      </c>
    </row>
    <row r="5206" spans="1:5">
      <c r="A5206" s="7">
        <v>45257</v>
      </c>
      <c r="B5206">
        <v>12.69</v>
      </c>
      <c r="C5206">
        <v>14.0274</v>
      </c>
      <c r="D5206">
        <f t="shared" si="192"/>
        <v>0.22999999999999865</v>
      </c>
      <c r="E5206">
        <f t="shared" si="193"/>
        <v>0.63209999999999944</v>
      </c>
    </row>
    <row r="5207" spans="1:5">
      <c r="A5207" s="7">
        <v>45258</v>
      </c>
      <c r="B5207">
        <v>12.69</v>
      </c>
      <c r="C5207">
        <v>14.1716</v>
      </c>
      <c r="D5207">
        <f t="shared" si="192"/>
        <v>0</v>
      </c>
      <c r="E5207">
        <f t="shared" si="193"/>
        <v>0.14419999999999966</v>
      </c>
    </row>
    <row r="5208" spans="1:5">
      <c r="A5208" s="7">
        <v>45259</v>
      </c>
      <c r="B5208">
        <v>12.98</v>
      </c>
      <c r="C5208">
        <v>14.1975</v>
      </c>
      <c r="D5208">
        <f t="shared" si="192"/>
        <v>0.29000000000000092</v>
      </c>
      <c r="E5208">
        <f t="shared" si="193"/>
        <v>2.5900000000000034E-2</v>
      </c>
    </row>
    <row r="5209" spans="1:5">
      <c r="A5209" s="7">
        <v>45260</v>
      </c>
      <c r="B5209">
        <v>12.92</v>
      </c>
      <c r="C5209">
        <v>13.815</v>
      </c>
      <c r="D5209">
        <f t="shared" si="192"/>
        <v>-6.0000000000000497E-2</v>
      </c>
      <c r="E5209">
        <f t="shared" si="193"/>
        <v>-0.38250000000000028</v>
      </c>
    </row>
    <row r="5210" spans="1:5">
      <c r="A5210" s="7">
        <v>45261</v>
      </c>
      <c r="B5210">
        <v>12.63</v>
      </c>
      <c r="C5210">
        <v>13.504300000000001</v>
      </c>
      <c r="D5210">
        <f t="shared" si="192"/>
        <v>-0.28999999999999915</v>
      </c>
      <c r="E5210">
        <f t="shared" si="193"/>
        <v>-0.31069999999999887</v>
      </c>
    </row>
    <row r="5211" spans="1:5">
      <c r="A5211" s="7">
        <v>45264</v>
      </c>
      <c r="B5211">
        <v>13.08</v>
      </c>
      <c r="C5211">
        <v>14.120900000000001</v>
      </c>
      <c r="D5211">
        <f t="shared" si="192"/>
        <v>0.44999999999999929</v>
      </c>
      <c r="E5211">
        <f t="shared" si="193"/>
        <v>0.61660000000000004</v>
      </c>
    </row>
    <row r="5212" spans="1:5">
      <c r="A5212" s="7">
        <v>45265</v>
      </c>
      <c r="B5212">
        <v>12.85</v>
      </c>
      <c r="C5212">
        <v>13.9983</v>
      </c>
      <c r="D5212">
        <f t="shared" si="192"/>
        <v>-0.23000000000000043</v>
      </c>
      <c r="E5212">
        <f t="shared" si="193"/>
        <v>-0.12260000000000026</v>
      </c>
    </row>
    <row r="5213" spans="1:5">
      <c r="A5213" s="7">
        <v>45266</v>
      </c>
      <c r="B5213">
        <v>12.97</v>
      </c>
      <c r="C5213">
        <v>14.0777</v>
      </c>
      <c r="D5213">
        <f t="shared" si="192"/>
        <v>0.12000000000000099</v>
      </c>
      <c r="E5213">
        <f t="shared" si="193"/>
        <v>7.9399999999999693E-2</v>
      </c>
    </row>
    <row r="5214" spans="1:5">
      <c r="A5214" s="7">
        <v>45267</v>
      </c>
      <c r="B5214">
        <v>13.06</v>
      </c>
      <c r="C5214">
        <v>14.207800000000001</v>
      </c>
      <c r="D5214">
        <f t="shared" si="192"/>
        <v>8.9999999999999858E-2</v>
      </c>
      <c r="E5214">
        <f t="shared" si="193"/>
        <v>0.13010000000000055</v>
      </c>
    </row>
    <row r="5215" spans="1:5">
      <c r="A5215" s="7">
        <v>45268</v>
      </c>
      <c r="B5215">
        <v>12.35</v>
      </c>
      <c r="C5215">
        <v>13.7018</v>
      </c>
      <c r="D5215">
        <f t="shared" si="192"/>
        <v>-0.71000000000000085</v>
      </c>
      <c r="E5215">
        <f t="shared" si="193"/>
        <v>-0.50600000000000023</v>
      </c>
    </row>
    <row r="5216" spans="1:5">
      <c r="A5216" s="7">
        <v>45271</v>
      </c>
      <c r="B5216">
        <v>12.63</v>
      </c>
      <c r="C5216">
        <v>13.7103</v>
      </c>
      <c r="D5216">
        <f t="shared" si="192"/>
        <v>0.28000000000000114</v>
      </c>
      <c r="E5216">
        <f t="shared" si="193"/>
        <v>8.49999999999973E-3</v>
      </c>
    </row>
    <row r="5217" spans="1:5">
      <c r="A5217" s="7">
        <v>45272</v>
      </c>
      <c r="B5217">
        <v>12.07</v>
      </c>
      <c r="C5217">
        <v>13.205</v>
      </c>
      <c r="D5217">
        <f t="shared" si="192"/>
        <v>-0.5600000000000005</v>
      </c>
      <c r="E5217">
        <f t="shared" si="193"/>
        <v>-0.50530000000000008</v>
      </c>
    </row>
    <row r="5218" spans="1:5">
      <c r="A5218" s="7">
        <v>45273</v>
      </c>
      <c r="B5218">
        <v>12.19</v>
      </c>
      <c r="C5218">
        <v>13.4963</v>
      </c>
      <c r="D5218">
        <f t="shared" si="192"/>
        <v>0.11999999999999922</v>
      </c>
      <c r="E5218">
        <f t="shared" si="193"/>
        <v>0.29129999999999967</v>
      </c>
    </row>
    <row r="5219" spans="1:5">
      <c r="A5219" s="7">
        <v>45274</v>
      </c>
      <c r="B5219">
        <v>12.48</v>
      </c>
      <c r="C5219">
        <v>12.453200000000001</v>
      </c>
      <c r="D5219">
        <f t="shared" si="192"/>
        <v>0.29000000000000092</v>
      </c>
      <c r="E5219">
        <f t="shared" si="193"/>
        <v>-1.043099999999999</v>
      </c>
    </row>
    <row r="5220" spans="1:5">
      <c r="A5220" s="7">
        <v>45275</v>
      </c>
      <c r="B5220">
        <v>12.28</v>
      </c>
      <c r="C5220">
        <v>12.1242</v>
      </c>
      <c r="D5220">
        <f t="shared" si="192"/>
        <v>-0.20000000000000107</v>
      </c>
      <c r="E5220">
        <f t="shared" si="193"/>
        <v>-0.32900000000000063</v>
      </c>
    </row>
    <row r="5221" spans="1:5">
      <c r="A5221" s="7">
        <v>45278</v>
      </c>
      <c r="B5221">
        <v>12.56</v>
      </c>
      <c r="C5221">
        <v>12.9116</v>
      </c>
      <c r="D5221">
        <f t="shared" si="192"/>
        <v>0.28000000000000114</v>
      </c>
      <c r="E5221">
        <f t="shared" si="193"/>
        <v>0.78739999999999988</v>
      </c>
    </row>
    <row r="5222" spans="1:5">
      <c r="A5222" s="7">
        <v>45279</v>
      </c>
      <c r="B5222">
        <v>12.53</v>
      </c>
      <c r="C5222">
        <v>12.8278</v>
      </c>
      <c r="D5222">
        <f t="shared" si="192"/>
        <v>-3.0000000000001137E-2</v>
      </c>
      <c r="E5222">
        <f t="shared" si="193"/>
        <v>-8.3800000000000097E-2</v>
      </c>
    </row>
    <row r="5223" spans="1:5">
      <c r="A5223" s="7">
        <v>45280</v>
      </c>
      <c r="B5223">
        <v>13.67</v>
      </c>
      <c r="C5223">
        <v>12.735300000000001</v>
      </c>
      <c r="D5223">
        <f t="shared" si="192"/>
        <v>1.1400000000000006</v>
      </c>
      <c r="E5223">
        <f t="shared" si="193"/>
        <v>-9.2499999999999361E-2</v>
      </c>
    </row>
    <row r="5224" spans="1:5">
      <c r="A5224" s="7">
        <v>45281</v>
      </c>
      <c r="B5224">
        <v>13.65</v>
      </c>
      <c r="C5224">
        <v>13.5946</v>
      </c>
      <c r="D5224">
        <f t="shared" si="192"/>
        <v>-1.9999999999999574E-2</v>
      </c>
      <c r="E5224">
        <f t="shared" si="193"/>
        <v>0.85929999999999929</v>
      </c>
    </row>
    <row r="5225" spans="1:5">
      <c r="A5225" s="7">
        <v>45282</v>
      </c>
      <c r="B5225">
        <v>13.03</v>
      </c>
      <c r="C5225">
        <v>13.564500000000001</v>
      </c>
      <c r="D5225">
        <f t="shared" si="192"/>
        <v>-0.62000000000000099</v>
      </c>
      <c r="E5225">
        <f t="shared" si="193"/>
        <v>-3.0099999999999127E-2</v>
      </c>
    </row>
    <row r="5226" spans="1:5">
      <c r="A5226" s="7">
        <v>45285</v>
      </c>
      <c r="B5226">
        <v>13.03</v>
      </c>
      <c r="C5226">
        <v>13.564500000000001</v>
      </c>
      <c r="D5226">
        <f t="shared" si="192"/>
        <v>0</v>
      </c>
      <c r="E5226">
        <f t="shared" si="193"/>
        <v>0</v>
      </c>
    </row>
    <row r="5227" spans="1:5">
      <c r="A5227" s="7">
        <v>45286</v>
      </c>
      <c r="B5227">
        <v>12.99</v>
      </c>
      <c r="C5227">
        <v>13.564500000000001</v>
      </c>
      <c r="D5227">
        <f t="shared" si="192"/>
        <v>-3.9999999999999147E-2</v>
      </c>
      <c r="E5227">
        <f t="shared" si="193"/>
        <v>0</v>
      </c>
    </row>
    <row r="5228" spans="1:5">
      <c r="A5228" s="7">
        <v>45287</v>
      </c>
      <c r="B5228">
        <v>12.43</v>
      </c>
      <c r="C5228">
        <v>13.432399999999999</v>
      </c>
      <c r="D5228">
        <f t="shared" si="192"/>
        <v>-0.5600000000000005</v>
      </c>
      <c r="E5228">
        <f t="shared" si="193"/>
        <v>-0.13210000000000122</v>
      </c>
    </row>
    <row r="5229" spans="1:5">
      <c r="A5229" s="7">
        <v>45288</v>
      </c>
      <c r="B5229">
        <v>12.47</v>
      </c>
      <c r="C5229">
        <v>13.515599999999999</v>
      </c>
      <c r="D5229">
        <f t="shared" si="192"/>
        <v>4.0000000000000924E-2</v>
      </c>
      <c r="E5229">
        <f t="shared" si="193"/>
        <v>8.3199999999999719E-2</v>
      </c>
    </row>
    <row r="5230" spans="1:5">
      <c r="A5230" s="7">
        <v>45289</v>
      </c>
      <c r="B5230">
        <v>12.45</v>
      </c>
      <c r="C5230">
        <v>13.5747</v>
      </c>
      <c r="D5230">
        <f t="shared" si="192"/>
        <v>-2.000000000000135E-2</v>
      </c>
      <c r="E5230">
        <f t="shared" si="193"/>
        <v>5.9100000000000819E-2</v>
      </c>
    </row>
    <row r="5231" spans="1:5">
      <c r="A5231" s="7">
        <v>45292</v>
      </c>
      <c r="B5231">
        <v>12.45</v>
      </c>
      <c r="C5231">
        <v>13.5747</v>
      </c>
      <c r="D5231">
        <f t="shared" si="192"/>
        <v>0</v>
      </c>
      <c r="E5231">
        <f t="shared" si="193"/>
        <v>0</v>
      </c>
    </row>
    <row r="5232" spans="1:5">
      <c r="A5232" s="7">
        <v>45293</v>
      </c>
      <c r="B5232">
        <v>13.2</v>
      </c>
      <c r="C5232">
        <v>14.491400000000001</v>
      </c>
      <c r="D5232">
        <f t="shared" si="192"/>
        <v>0.75</v>
      </c>
      <c r="E5232">
        <f t="shared" si="193"/>
        <v>0.91670000000000051</v>
      </c>
    </row>
    <row r="5233" spans="1:5">
      <c r="A5233" s="7">
        <v>45294</v>
      </c>
      <c r="B5233">
        <v>14.04</v>
      </c>
      <c r="C5233">
        <v>15.490399999999999</v>
      </c>
      <c r="D5233">
        <f t="shared" si="192"/>
        <v>0.83999999999999986</v>
      </c>
      <c r="E5233">
        <f t="shared" si="193"/>
        <v>0.99899999999999878</v>
      </c>
    </row>
    <row r="5234" spans="1:5">
      <c r="A5234" s="7">
        <v>45295</v>
      </c>
      <c r="B5234">
        <v>14.13</v>
      </c>
      <c r="C5234">
        <v>14.309900000000001</v>
      </c>
      <c r="D5234">
        <f t="shared" si="192"/>
        <v>9.0000000000001634E-2</v>
      </c>
      <c r="E5234">
        <f t="shared" si="193"/>
        <v>-1.1804999999999986</v>
      </c>
    </row>
    <row r="5235" spans="1:5">
      <c r="A5235" s="7">
        <v>45296</v>
      </c>
      <c r="B5235">
        <v>13.35</v>
      </c>
      <c r="C5235">
        <v>14.1189</v>
      </c>
      <c r="D5235">
        <f t="shared" si="192"/>
        <v>-0.78000000000000114</v>
      </c>
      <c r="E5235">
        <f t="shared" si="193"/>
        <v>-0.19100000000000072</v>
      </c>
    </row>
    <row r="5236" spans="1:5">
      <c r="A5236" s="7">
        <v>45299</v>
      </c>
      <c r="B5236">
        <v>13.08</v>
      </c>
      <c r="C5236">
        <v>14.0017</v>
      </c>
      <c r="D5236">
        <f t="shared" si="192"/>
        <v>-0.26999999999999957</v>
      </c>
      <c r="E5236">
        <f t="shared" si="193"/>
        <v>-0.11720000000000041</v>
      </c>
    </row>
    <row r="5237" spans="1:5">
      <c r="A5237" s="7">
        <v>45300</v>
      </c>
      <c r="B5237">
        <v>12.76</v>
      </c>
      <c r="C5237">
        <v>13.6966</v>
      </c>
      <c r="D5237">
        <f t="shared" si="192"/>
        <v>-0.32000000000000028</v>
      </c>
      <c r="E5237">
        <f t="shared" si="193"/>
        <v>-0.30509999999999948</v>
      </c>
    </row>
    <row r="5238" spans="1:5">
      <c r="A5238" s="7">
        <v>45301</v>
      </c>
      <c r="B5238">
        <v>12.69</v>
      </c>
      <c r="C5238">
        <v>13.391999999999999</v>
      </c>
      <c r="D5238">
        <f t="shared" si="192"/>
        <v>-7.0000000000000284E-2</v>
      </c>
      <c r="E5238">
        <f t="shared" si="193"/>
        <v>-0.30460000000000065</v>
      </c>
    </row>
    <row r="5239" spans="1:5">
      <c r="A5239" s="7">
        <v>45302</v>
      </c>
      <c r="B5239">
        <v>12.44</v>
      </c>
      <c r="C5239">
        <v>13.919600000000001</v>
      </c>
      <c r="D5239">
        <f t="shared" si="192"/>
        <v>-0.25</v>
      </c>
      <c r="E5239">
        <f t="shared" si="193"/>
        <v>0.5276000000000014</v>
      </c>
    </row>
    <row r="5240" spans="1:5">
      <c r="A5240" s="7">
        <v>45303</v>
      </c>
      <c r="B5240">
        <v>12.7</v>
      </c>
      <c r="C5240">
        <v>13.423400000000001</v>
      </c>
      <c r="D5240">
        <f t="shared" si="192"/>
        <v>0.25999999999999979</v>
      </c>
      <c r="E5240">
        <f t="shared" si="193"/>
        <v>-0.49619999999999997</v>
      </c>
    </row>
    <row r="5241" spans="1:5">
      <c r="A5241" s="7">
        <v>45306</v>
      </c>
      <c r="B5241">
        <v>13.25</v>
      </c>
      <c r="C5241">
        <v>14.110099999999999</v>
      </c>
      <c r="D5241">
        <f t="shared" si="192"/>
        <v>0.55000000000000071</v>
      </c>
      <c r="E5241">
        <f t="shared" si="193"/>
        <v>0.68669999999999831</v>
      </c>
    </row>
    <row r="5242" spans="1:5">
      <c r="A5242" s="7">
        <v>45307</v>
      </c>
      <c r="B5242">
        <v>13.84</v>
      </c>
      <c r="C5242">
        <v>14.150700000000001</v>
      </c>
      <c r="D5242">
        <f t="shared" si="192"/>
        <v>0.58999999999999986</v>
      </c>
      <c r="E5242">
        <f t="shared" si="193"/>
        <v>4.0600000000001302E-2</v>
      </c>
    </row>
    <row r="5243" spans="1:5">
      <c r="A5243" s="7">
        <v>45308</v>
      </c>
      <c r="B5243">
        <v>14.79</v>
      </c>
      <c r="C5243">
        <v>15.082000000000001</v>
      </c>
      <c r="D5243">
        <f t="shared" si="192"/>
        <v>0.94999999999999929</v>
      </c>
      <c r="E5243">
        <f t="shared" si="193"/>
        <v>0.93130000000000024</v>
      </c>
    </row>
    <row r="5244" spans="1:5">
      <c r="A5244" s="7">
        <v>45309</v>
      </c>
      <c r="B5244">
        <v>14.13</v>
      </c>
      <c r="C5244">
        <v>14.5083</v>
      </c>
      <c r="D5244">
        <f t="shared" si="192"/>
        <v>-0.65999999999999837</v>
      </c>
      <c r="E5244">
        <f t="shared" si="193"/>
        <v>-0.57370000000000054</v>
      </c>
    </row>
    <row r="5245" spans="1:5">
      <c r="A5245" s="7">
        <v>45310</v>
      </c>
      <c r="B5245">
        <v>13.3</v>
      </c>
      <c r="C5245">
        <v>14.172000000000001</v>
      </c>
      <c r="D5245">
        <f t="shared" si="192"/>
        <v>-0.83000000000000007</v>
      </c>
      <c r="E5245">
        <f t="shared" si="193"/>
        <v>-0.3362999999999996</v>
      </c>
    </row>
    <row r="5246" spans="1:5">
      <c r="A5246" s="7">
        <v>45313</v>
      </c>
      <c r="B5246">
        <v>13.19</v>
      </c>
      <c r="C5246">
        <v>13.8453</v>
      </c>
      <c r="D5246">
        <f t="shared" si="192"/>
        <v>-0.11000000000000121</v>
      </c>
      <c r="E5246">
        <f t="shared" si="193"/>
        <v>-0.32670000000000066</v>
      </c>
    </row>
    <row r="5247" spans="1:5">
      <c r="A5247" s="7">
        <v>45314</v>
      </c>
      <c r="B5247">
        <v>12.55</v>
      </c>
      <c r="C5247">
        <v>13.5791</v>
      </c>
      <c r="D5247">
        <f t="shared" si="192"/>
        <v>-0.63999999999999879</v>
      </c>
      <c r="E5247">
        <f t="shared" si="193"/>
        <v>-0.26619999999999955</v>
      </c>
    </row>
    <row r="5248" spans="1:5">
      <c r="A5248" s="7">
        <v>45315</v>
      </c>
      <c r="B5248">
        <v>13.14</v>
      </c>
      <c r="C5248">
        <v>13.459199999999999</v>
      </c>
      <c r="D5248">
        <f t="shared" si="192"/>
        <v>0.58999999999999986</v>
      </c>
      <c r="E5248">
        <f t="shared" si="193"/>
        <v>-0.11990000000000123</v>
      </c>
    </row>
    <row r="5249" spans="1:5">
      <c r="A5249" s="7">
        <v>45316</v>
      </c>
      <c r="B5249">
        <v>13.45</v>
      </c>
      <c r="C5249">
        <v>13.5755</v>
      </c>
      <c r="D5249">
        <f t="shared" si="192"/>
        <v>0.30999999999999872</v>
      </c>
      <c r="E5249">
        <f t="shared" si="193"/>
        <v>0.11630000000000074</v>
      </c>
    </row>
    <row r="5250" spans="1:5">
      <c r="A5250" s="7">
        <v>45317</v>
      </c>
      <c r="B5250">
        <v>13.26</v>
      </c>
      <c r="C5250">
        <v>13.6074</v>
      </c>
      <c r="D5250">
        <f t="shared" si="192"/>
        <v>-0.1899999999999995</v>
      </c>
      <c r="E5250">
        <f t="shared" si="193"/>
        <v>3.1900000000000261E-2</v>
      </c>
    </row>
    <row r="5251" spans="1:5">
      <c r="A5251" s="7">
        <v>45320</v>
      </c>
      <c r="B5251">
        <v>13.6</v>
      </c>
      <c r="C5251">
        <v>14.056900000000001</v>
      </c>
      <c r="D5251">
        <f t="shared" si="192"/>
        <v>0.33999999999999986</v>
      </c>
      <c r="E5251">
        <f t="shared" si="193"/>
        <v>0.44950000000000045</v>
      </c>
    </row>
    <row r="5252" spans="1:5">
      <c r="A5252" s="7">
        <v>45321</v>
      </c>
      <c r="B5252">
        <v>13.31</v>
      </c>
      <c r="C5252">
        <v>14.106199999999999</v>
      </c>
      <c r="D5252">
        <f t="shared" si="192"/>
        <v>-0.28999999999999915</v>
      </c>
      <c r="E5252">
        <f t="shared" si="193"/>
        <v>4.9299999999998789E-2</v>
      </c>
    </row>
    <row r="5253" spans="1:5">
      <c r="A5253" s="7">
        <v>45322</v>
      </c>
      <c r="B5253">
        <v>14.35</v>
      </c>
      <c r="C5253">
        <v>14.8188</v>
      </c>
      <c r="D5253">
        <f t="shared" si="192"/>
        <v>1.0399999999999991</v>
      </c>
      <c r="E5253">
        <f t="shared" si="193"/>
        <v>0.71260000000000012</v>
      </c>
    </row>
    <row r="5254" spans="1:5">
      <c r="A5254" s="7">
        <v>45323</v>
      </c>
      <c r="B5254">
        <v>13.88</v>
      </c>
      <c r="C5254">
        <v>14.805899999999999</v>
      </c>
      <c r="D5254">
        <f t="shared" si="192"/>
        <v>-0.46999999999999886</v>
      </c>
      <c r="E5254">
        <f t="shared" si="193"/>
        <v>-1.2900000000000134E-2</v>
      </c>
    </row>
    <row r="5255" spans="1:5">
      <c r="A5255" s="7">
        <v>45324</v>
      </c>
      <c r="B5255">
        <v>13.85</v>
      </c>
      <c r="C5255">
        <v>14.0448</v>
      </c>
      <c r="D5255">
        <f t="shared" si="192"/>
        <v>-3.0000000000001137E-2</v>
      </c>
      <c r="E5255">
        <f t="shared" si="193"/>
        <v>-0.761099999999999</v>
      </c>
    </row>
    <row r="5256" spans="1:5">
      <c r="A5256" s="7">
        <v>45327</v>
      </c>
      <c r="B5256">
        <v>13.67</v>
      </c>
      <c r="C5256">
        <v>14.1586</v>
      </c>
      <c r="D5256">
        <f t="shared" si="192"/>
        <v>-0.17999999999999972</v>
      </c>
      <c r="E5256">
        <f t="shared" si="193"/>
        <v>0.11379999999999946</v>
      </c>
    </row>
    <row r="5257" spans="1:5">
      <c r="A5257" s="7">
        <v>45328</v>
      </c>
      <c r="B5257">
        <v>13.06</v>
      </c>
      <c r="C5257">
        <v>13.614800000000001</v>
      </c>
      <c r="D5257">
        <f t="shared" si="192"/>
        <v>-0.60999999999999943</v>
      </c>
      <c r="E5257">
        <f t="shared" si="193"/>
        <v>-0.54379999999999917</v>
      </c>
    </row>
    <row r="5258" spans="1:5">
      <c r="A5258" s="7">
        <v>45329</v>
      </c>
      <c r="B5258">
        <v>12.83</v>
      </c>
      <c r="C5258">
        <v>13.6403</v>
      </c>
      <c r="D5258">
        <f t="shared" si="192"/>
        <v>-0.23000000000000043</v>
      </c>
      <c r="E5258">
        <f t="shared" si="193"/>
        <v>2.549999999999919E-2</v>
      </c>
    </row>
    <row r="5259" spans="1:5">
      <c r="A5259" s="7">
        <v>45330</v>
      </c>
      <c r="B5259">
        <v>12.79</v>
      </c>
      <c r="C5259">
        <v>13.7628</v>
      </c>
      <c r="D5259">
        <f t="shared" si="192"/>
        <v>-4.0000000000000924E-2</v>
      </c>
      <c r="E5259">
        <f t="shared" si="193"/>
        <v>0.1225000000000005</v>
      </c>
    </row>
    <row r="5260" spans="1:5">
      <c r="A5260" s="7">
        <v>45331</v>
      </c>
      <c r="B5260">
        <v>12.93</v>
      </c>
      <c r="C5260">
        <v>13.9901</v>
      </c>
      <c r="D5260">
        <f t="shared" si="192"/>
        <v>0.14000000000000057</v>
      </c>
      <c r="E5260">
        <f t="shared" si="193"/>
        <v>0.22729999999999961</v>
      </c>
    </row>
    <row r="5261" spans="1:5">
      <c r="A5261" s="7">
        <v>45334</v>
      </c>
      <c r="B5261">
        <v>13.93</v>
      </c>
      <c r="C5261">
        <v>14.3637</v>
      </c>
      <c r="D5261">
        <f t="shared" si="192"/>
        <v>1</v>
      </c>
      <c r="E5261">
        <f t="shared" si="193"/>
        <v>0.37359999999999971</v>
      </c>
    </row>
    <row r="5262" spans="1:5">
      <c r="A5262" s="7">
        <v>45335</v>
      </c>
      <c r="B5262">
        <v>15.85</v>
      </c>
      <c r="C5262">
        <v>15.027100000000001</v>
      </c>
      <c r="D5262">
        <f t="shared" si="192"/>
        <v>1.92</v>
      </c>
      <c r="E5262">
        <f t="shared" si="193"/>
        <v>0.6634000000000011</v>
      </c>
    </row>
    <row r="5263" spans="1:5">
      <c r="A5263" s="7">
        <v>45336</v>
      </c>
      <c r="B5263">
        <v>14.38</v>
      </c>
      <c r="C5263">
        <v>14.4442</v>
      </c>
      <c r="D5263">
        <f t="shared" si="192"/>
        <v>-1.4699999999999989</v>
      </c>
      <c r="E5263">
        <f t="shared" si="193"/>
        <v>-0.58290000000000042</v>
      </c>
    </row>
    <row r="5264" spans="1:5">
      <c r="A5264" s="7">
        <v>45337</v>
      </c>
      <c r="B5264">
        <v>14.01</v>
      </c>
      <c r="C5264">
        <v>14.3226</v>
      </c>
      <c r="D5264">
        <f t="shared" ref="D5264:D5327" si="194">B5264-B5263</f>
        <v>-0.37000000000000099</v>
      </c>
      <c r="E5264">
        <f t="shared" ref="E5264:E5327" si="195">C5264-C5263</f>
        <v>-0.12160000000000082</v>
      </c>
    </row>
    <row r="5265" spans="1:5">
      <c r="A5265" s="7">
        <v>45338</v>
      </c>
      <c r="B5265">
        <v>14.24</v>
      </c>
      <c r="C5265">
        <v>13.787100000000001</v>
      </c>
      <c r="D5265">
        <f t="shared" si="194"/>
        <v>0.23000000000000043</v>
      </c>
      <c r="E5265">
        <f t="shared" si="195"/>
        <v>-0.53549999999999898</v>
      </c>
    </row>
    <row r="5266" spans="1:5">
      <c r="A5266" s="7">
        <v>45341</v>
      </c>
      <c r="B5266">
        <v>14.71</v>
      </c>
      <c r="C5266">
        <v>14.0778</v>
      </c>
      <c r="D5266">
        <f t="shared" si="194"/>
        <v>0.47000000000000064</v>
      </c>
      <c r="E5266">
        <f t="shared" si="195"/>
        <v>0.29069999999999929</v>
      </c>
    </row>
    <row r="5267" spans="1:5">
      <c r="A5267" s="7">
        <v>45342</v>
      </c>
      <c r="B5267">
        <v>15.42</v>
      </c>
      <c r="C5267">
        <v>14.200100000000001</v>
      </c>
      <c r="D5267">
        <f t="shared" si="194"/>
        <v>0.70999999999999908</v>
      </c>
      <c r="E5267">
        <f t="shared" si="195"/>
        <v>0.12230000000000096</v>
      </c>
    </row>
    <row r="5268" spans="1:5">
      <c r="A5268" s="7">
        <v>45343</v>
      </c>
      <c r="B5268">
        <v>15.34</v>
      </c>
      <c r="C5268">
        <v>14.5517</v>
      </c>
      <c r="D5268">
        <f t="shared" si="194"/>
        <v>-8.0000000000000071E-2</v>
      </c>
      <c r="E5268">
        <f t="shared" si="195"/>
        <v>0.35159999999999947</v>
      </c>
    </row>
    <row r="5269" spans="1:5">
      <c r="A5269" s="7">
        <v>45344</v>
      </c>
      <c r="B5269">
        <v>14.54</v>
      </c>
      <c r="C5269">
        <v>13.814299999999999</v>
      </c>
      <c r="D5269">
        <f t="shared" si="194"/>
        <v>-0.80000000000000071</v>
      </c>
      <c r="E5269">
        <f t="shared" si="195"/>
        <v>-0.73740000000000094</v>
      </c>
    </row>
    <row r="5270" spans="1:5">
      <c r="A5270" s="7">
        <v>45345</v>
      </c>
      <c r="B5270">
        <v>13.75</v>
      </c>
      <c r="C5270">
        <v>13.695600000000001</v>
      </c>
      <c r="D5270">
        <f t="shared" si="194"/>
        <v>-0.78999999999999915</v>
      </c>
      <c r="E5270">
        <f t="shared" si="195"/>
        <v>-0.1186999999999987</v>
      </c>
    </row>
    <row r="5271" spans="1:5">
      <c r="A5271" s="7">
        <v>45348</v>
      </c>
      <c r="B5271">
        <v>13.74</v>
      </c>
      <c r="C5271">
        <v>13.4373</v>
      </c>
      <c r="D5271">
        <f t="shared" si="194"/>
        <v>-9.9999999999997868E-3</v>
      </c>
      <c r="E5271">
        <f t="shared" si="195"/>
        <v>-0.2583000000000002</v>
      </c>
    </row>
    <row r="5272" spans="1:5">
      <c r="A5272" s="7">
        <v>45349</v>
      </c>
      <c r="B5272">
        <v>13.43</v>
      </c>
      <c r="C5272">
        <v>13.358599999999999</v>
      </c>
      <c r="D5272">
        <f t="shared" si="194"/>
        <v>-0.3100000000000005</v>
      </c>
      <c r="E5272">
        <f t="shared" si="195"/>
        <v>-7.8700000000001324E-2</v>
      </c>
    </row>
    <row r="5273" spans="1:5">
      <c r="A5273" s="7">
        <v>45350</v>
      </c>
      <c r="B5273">
        <v>13.84</v>
      </c>
      <c r="C5273">
        <v>13.8643</v>
      </c>
      <c r="D5273">
        <f t="shared" si="194"/>
        <v>0.41000000000000014</v>
      </c>
      <c r="E5273">
        <f t="shared" si="195"/>
        <v>0.50570000000000093</v>
      </c>
    </row>
    <row r="5274" spans="1:5">
      <c r="A5274" s="7">
        <v>45351</v>
      </c>
      <c r="B5274">
        <v>13.4</v>
      </c>
      <c r="C5274">
        <v>13.783200000000001</v>
      </c>
      <c r="D5274">
        <f t="shared" si="194"/>
        <v>-0.4399999999999995</v>
      </c>
      <c r="E5274">
        <f t="shared" si="195"/>
        <v>-8.1099999999999284E-2</v>
      </c>
    </row>
    <row r="5275" spans="1:5">
      <c r="A5275" s="7">
        <v>45352</v>
      </c>
      <c r="B5275">
        <v>13.11</v>
      </c>
      <c r="C5275">
        <v>13.7842</v>
      </c>
      <c r="D5275">
        <f t="shared" si="194"/>
        <v>-0.29000000000000092</v>
      </c>
      <c r="E5275">
        <f t="shared" si="195"/>
        <v>9.9999999999944578E-4</v>
      </c>
    </row>
    <row r="5276" spans="1:5">
      <c r="A5276" s="7">
        <v>45355</v>
      </c>
      <c r="B5276">
        <v>13.49</v>
      </c>
      <c r="C5276">
        <v>13.747400000000001</v>
      </c>
      <c r="D5276">
        <f t="shared" si="194"/>
        <v>0.38000000000000078</v>
      </c>
      <c r="E5276">
        <f t="shared" si="195"/>
        <v>-3.67999999999995E-2</v>
      </c>
    </row>
    <row r="5277" spans="1:5">
      <c r="A5277" s="7">
        <v>45356</v>
      </c>
      <c r="B5277">
        <v>14.46</v>
      </c>
      <c r="C5277">
        <v>14.691800000000001</v>
      </c>
      <c r="D5277">
        <f t="shared" si="194"/>
        <v>0.97000000000000064</v>
      </c>
      <c r="E5277">
        <f t="shared" si="195"/>
        <v>0.94439999999999991</v>
      </c>
    </row>
    <row r="5278" spans="1:5">
      <c r="A5278" s="7">
        <v>45357</v>
      </c>
      <c r="B5278">
        <v>14.5</v>
      </c>
      <c r="C5278">
        <v>14.1614</v>
      </c>
      <c r="D5278">
        <f t="shared" si="194"/>
        <v>3.9999999999999147E-2</v>
      </c>
      <c r="E5278">
        <f t="shared" si="195"/>
        <v>-0.5304000000000002</v>
      </c>
    </row>
    <row r="5279" spans="1:5">
      <c r="A5279" s="7">
        <v>45358</v>
      </c>
      <c r="B5279">
        <v>14.44</v>
      </c>
      <c r="C5279">
        <v>13.9026</v>
      </c>
      <c r="D5279">
        <f t="shared" si="194"/>
        <v>-6.0000000000000497E-2</v>
      </c>
      <c r="E5279">
        <f t="shared" si="195"/>
        <v>-0.25880000000000081</v>
      </c>
    </row>
    <row r="5280" spans="1:5">
      <c r="A5280" s="7">
        <v>45359</v>
      </c>
      <c r="B5280">
        <v>14.74</v>
      </c>
      <c r="C5280">
        <v>13.7211</v>
      </c>
      <c r="D5280">
        <f t="shared" si="194"/>
        <v>0.30000000000000071</v>
      </c>
      <c r="E5280">
        <f t="shared" si="195"/>
        <v>-0.18149999999999977</v>
      </c>
    </row>
    <row r="5281" spans="1:5">
      <c r="A5281" s="7">
        <v>45362</v>
      </c>
      <c r="B5281">
        <v>15.22</v>
      </c>
      <c r="C5281">
        <v>14.7303</v>
      </c>
      <c r="D5281">
        <f t="shared" si="194"/>
        <v>0.48000000000000043</v>
      </c>
      <c r="E5281">
        <f t="shared" si="195"/>
        <v>1.0091999999999999</v>
      </c>
    </row>
    <row r="5282" spans="1:5">
      <c r="A5282" s="7">
        <v>45363</v>
      </c>
      <c r="B5282">
        <v>13.84</v>
      </c>
      <c r="C5282">
        <v>13.6807</v>
      </c>
      <c r="D5282">
        <f t="shared" si="194"/>
        <v>-1.3800000000000008</v>
      </c>
      <c r="E5282">
        <f t="shared" si="195"/>
        <v>-1.0495999999999999</v>
      </c>
    </row>
    <row r="5283" spans="1:5">
      <c r="A5283" s="7">
        <v>45364</v>
      </c>
      <c r="B5283">
        <v>13.75</v>
      </c>
      <c r="C5283">
        <v>13.1363</v>
      </c>
      <c r="D5283">
        <f t="shared" si="194"/>
        <v>-8.9999999999999858E-2</v>
      </c>
      <c r="E5283">
        <f t="shared" si="195"/>
        <v>-0.54439999999999955</v>
      </c>
    </row>
    <row r="5284" spans="1:5">
      <c r="A5284" s="7">
        <v>45365</v>
      </c>
      <c r="B5284">
        <v>14.4</v>
      </c>
      <c r="C5284">
        <v>13.315300000000001</v>
      </c>
      <c r="D5284">
        <f t="shared" si="194"/>
        <v>0.65000000000000036</v>
      </c>
      <c r="E5284">
        <f t="shared" si="195"/>
        <v>0.17900000000000027</v>
      </c>
    </row>
    <row r="5285" spans="1:5">
      <c r="A5285" s="7">
        <v>45366</v>
      </c>
      <c r="B5285">
        <v>14.41</v>
      </c>
      <c r="C5285">
        <v>13.313499999999999</v>
      </c>
      <c r="D5285">
        <f t="shared" si="194"/>
        <v>9.9999999999997868E-3</v>
      </c>
      <c r="E5285">
        <f t="shared" si="195"/>
        <v>-1.800000000001134E-3</v>
      </c>
    </row>
    <row r="5286" spans="1:5">
      <c r="A5286" s="7">
        <v>45369</v>
      </c>
      <c r="B5286">
        <v>14.33</v>
      </c>
      <c r="C5286">
        <v>13.4411</v>
      </c>
      <c r="D5286">
        <f t="shared" si="194"/>
        <v>-8.0000000000000071E-2</v>
      </c>
      <c r="E5286">
        <f t="shared" si="195"/>
        <v>0.12760000000000105</v>
      </c>
    </row>
    <row r="5287" spans="1:5">
      <c r="A5287" s="7">
        <v>45370</v>
      </c>
      <c r="B5287">
        <v>13.82</v>
      </c>
      <c r="C5287">
        <v>13.1173</v>
      </c>
      <c r="D5287">
        <f t="shared" si="194"/>
        <v>-0.50999999999999979</v>
      </c>
      <c r="E5287">
        <f t="shared" si="195"/>
        <v>-0.32380000000000031</v>
      </c>
    </row>
    <row r="5288" spans="1:5">
      <c r="A5288" s="7">
        <v>45371</v>
      </c>
      <c r="B5288">
        <v>13.04</v>
      </c>
      <c r="C5288">
        <v>12.9557</v>
      </c>
      <c r="D5288">
        <f t="shared" si="194"/>
        <v>-0.78000000000000114</v>
      </c>
      <c r="E5288">
        <f t="shared" si="195"/>
        <v>-0.16159999999999997</v>
      </c>
    </row>
    <row r="5289" spans="1:5">
      <c r="A5289" s="7">
        <v>45372</v>
      </c>
      <c r="B5289">
        <v>12.92</v>
      </c>
      <c r="C5289">
        <v>12.1808</v>
      </c>
      <c r="D5289">
        <f t="shared" si="194"/>
        <v>-0.11999999999999922</v>
      </c>
      <c r="E5289">
        <f t="shared" si="195"/>
        <v>-0.77490000000000059</v>
      </c>
    </row>
    <row r="5290" spans="1:5">
      <c r="A5290" s="7">
        <v>45373</v>
      </c>
      <c r="B5290">
        <v>13.06</v>
      </c>
      <c r="C5290">
        <v>12.4209</v>
      </c>
      <c r="D5290">
        <f t="shared" si="194"/>
        <v>0.14000000000000057</v>
      </c>
      <c r="E5290">
        <f t="shared" si="195"/>
        <v>0.24009999999999998</v>
      </c>
    </row>
    <row r="5291" spans="1:5">
      <c r="A5291" s="7">
        <v>45376</v>
      </c>
      <c r="B5291">
        <v>13.19</v>
      </c>
      <c r="C5291">
        <v>12.4948</v>
      </c>
      <c r="D5291">
        <f t="shared" si="194"/>
        <v>0.12999999999999901</v>
      </c>
      <c r="E5291">
        <f t="shared" si="195"/>
        <v>7.3900000000000077E-2</v>
      </c>
    </row>
    <row r="5292" spans="1:5">
      <c r="A5292" s="7">
        <v>45377</v>
      </c>
      <c r="B5292">
        <v>13.24</v>
      </c>
      <c r="C5292">
        <v>12.4541</v>
      </c>
      <c r="D5292">
        <f t="shared" si="194"/>
        <v>5.0000000000000711E-2</v>
      </c>
      <c r="E5292">
        <f t="shared" si="195"/>
        <v>-4.0699999999999292E-2</v>
      </c>
    </row>
    <row r="5293" spans="1:5">
      <c r="A5293" s="7">
        <v>45378</v>
      </c>
      <c r="B5293">
        <v>12.78</v>
      </c>
      <c r="C5293">
        <v>12.8635</v>
      </c>
      <c r="D5293">
        <f t="shared" si="194"/>
        <v>-0.46000000000000085</v>
      </c>
      <c r="E5293">
        <f t="shared" si="195"/>
        <v>0.40939999999999976</v>
      </c>
    </row>
    <row r="5294" spans="1:5">
      <c r="A5294" s="7">
        <v>45379</v>
      </c>
      <c r="B5294">
        <v>13.01</v>
      </c>
      <c r="C5294">
        <v>13.3781</v>
      </c>
      <c r="D5294">
        <f t="shared" si="194"/>
        <v>0.23000000000000043</v>
      </c>
      <c r="E5294">
        <f t="shared" si="195"/>
        <v>0.51459999999999972</v>
      </c>
    </row>
    <row r="5295" spans="1:5">
      <c r="A5295" s="7">
        <v>45380</v>
      </c>
      <c r="B5295">
        <v>13.01</v>
      </c>
      <c r="C5295">
        <v>13.3781</v>
      </c>
      <c r="D5295">
        <f t="shared" si="194"/>
        <v>0</v>
      </c>
      <c r="E5295">
        <f t="shared" si="195"/>
        <v>0</v>
      </c>
    </row>
    <row r="5296" spans="1:5">
      <c r="A5296" s="7">
        <v>45383</v>
      </c>
      <c r="B5296">
        <v>13.65</v>
      </c>
      <c r="C5296">
        <v>13.3781</v>
      </c>
      <c r="D5296">
        <f t="shared" si="194"/>
        <v>0.64000000000000057</v>
      </c>
      <c r="E5296">
        <f t="shared" si="195"/>
        <v>0</v>
      </c>
    </row>
    <row r="5297" spans="1:5">
      <c r="A5297" s="7">
        <v>45384</v>
      </c>
      <c r="B5297">
        <v>14.61</v>
      </c>
      <c r="C5297">
        <v>15.1815</v>
      </c>
      <c r="D5297">
        <f t="shared" si="194"/>
        <v>0.95999999999999908</v>
      </c>
      <c r="E5297">
        <f t="shared" si="195"/>
        <v>1.8033999999999999</v>
      </c>
    </row>
    <row r="5298" spans="1:5">
      <c r="A5298" s="7">
        <v>45385</v>
      </c>
      <c r="B5298">
        <v>14.33</v>
      </c>
      <c r="C5298">
        <v>14.2498</v>
      </c>
      <c r="D5298">
        <f t="shared" si="194"/>
        <v>-0.27999999999999936</v>
      </c>
      <c r="E5298">
        <f t="shared" si="195"/>
        <v>-0.93169999999999931</v>
      </c>
    </row>
    <row r="5299" spans="1:5">
      <c r="A5299" s="7">
        <v>45386</v>
      </c>
      <c r="B5299">
        <v>16.350000000000001</v>
      </c>
      <c r="C5299">
        <v>13.6866</v>
      </c>
      <c r="D5299">
        <f t="shared" si="194"/>
        <v>2.0200000000000014</v>
      </c>
      <c r="E5299">
        <f t="shared" si="195"/>
        <v>-0.56320000000000014</v>
      </c>
    </row>
    <row r="5300" spans="1:5">
      <c r="A5300" s="7">
        <v>45387</v>
      </c>
      <c r="B5300">
        <v>16.03</v>
      </c>
      <c r="C5300">
        <v>16.119900000000001</v>
      </c>
      <c r="D5300">
        <f t="shared" si="194"/>
        <v>-0.32000000000000028</v>
      </c>
      <c r="E5300">
        <f t="shared" si="195"/>
        <v>2.4333000000000009</v>
      </c>
    </row>
    <row r="5301" spans="1:5">
      <c r="A5301" s="7">
        <v>45390</v>
      </c>
      <c r="B5301">
        <v>15.19</v>
      </c>
      <c r="C5301">
        <v>15.523099999999999</v>
      </c>
      <c r="D5301">
        <f t="shared" si="194"/>
        <v>-0.84000000000000163</v>
      </c>
      <c r="E5301">
        <f t="shared" si="195"/>
        <v>-0.59680000000000177</v>
      </c>
    </row>
    <row r="5302" spans="1:5">
      <c r="A5302" s="7">
        <v>45391</v>
      </c>
      <c r="B5302">
        <v>14.98</v>
      </c>
      <c r="C5302">
        <v>16.301300000000001</v>
      </c>
      <c r="D5302">
        <f t="shared" si="194"/>
        <v>-0.20999999999999908</v>
      </c>
      <c r="E5302">
        <f t="shared" si="195"/>
        <v>0.77820000000000178</v>
      </c>
    </row>
    <row r="5303" spans="1:5">
      <c r="A5303" s="7">
        <v>45392</v>
      </c>
      <c r="B5303">
        <v>15.8</v>
      </c>
      <c r="C5303">
        <v>15.905900000000001</v>
      </c>
      <c r="D5303">
        <f t="shared" si="194"/>
        <v>0.82000000000000028</v>
      </c>
      <c r="E5303">
        <f t="shared" si="195"/>
        <v>-0.39540000000000042</v>
      </c>
    </row>
    <row r="5304" spans="1:5">
      <c r="A5304" s="7">
        <v>45393</v>
      </c>
      <c r="B5304">
        <v>14.91</v>
      </c>
      <c r="C5304">
        <v>16.7012</v>
      </c>
      <c r="D5304">
        <f t="shared" si="194"/>
        <v>-0.89000000000000057</v>
      </c>
      <c r="E5304">
        <f t="shared" si="195"/>
        <v>0.79529999999999923</v>
      </c>
    </row>
    <row r="5305" spans="1:5">
      <c r="A5305" s="7">
        <v>45394</v>
      </c>
      <c r="B5305">
        <v>17.309999999999999</v>
      </c>
      <c r="C5305">
        <v>18.794799999999999</v>
      </c>
      <c r="D5305">
        <f t="shared" si="194"/>
        <v>2.3999999999999986</v>
      </c>
      <c r="E5305">
        <f t="shared" si="195"/>
        <v>2.0935999999999986</v>
      </c>
    </row>
    <row r="5306" spans="1:5">
      <c r="A5306" s="7">
        <v>45397</v>
      </c>
      <c r="B5306">
        <v>19.23</v>
      </c>
      <c r="C5306">
        <v>18.5184</v>
      </c>
      <c r="D5306">
        <f t="shared" si="194"/>
        <v>1.9200000000000017</v>
      </c>
      <c r="E5306">
        <f t="shared" si="195"/>
        <v>-0.27639999999999887</v>
      </c>
    </row>
    <row r="5307" spans="1:5">
      <c r="A5307" s="7">
        <v>45398</v>
      </c>
      <c r="B5307">
        <v>18.399999999999999</v>
      </c>
      <c r="C5307">
        <v>19.625299999999999</v>
      </c>
      <c r="D5307">
        <f t="shared" si="194"/>
        <v>-0.83000000000000185</v>
      </c>
      <c r="E5307">
        <f t="shared" si="195"/>
        <v>1.1068999999999996</v>
      </c>
    </row>
    <row r="5308" spans="1:5">
      <c r="A5308" s="7">
        <v>45399</v>
      </c>
      <c r="B5308">
        <v>18.21</v>
      </c>
      <c r="C5308">
        <v>18.471399999999999</v>
      </c>
      <c r="D5308">
        <f t="shared" si="194"/>
        <v>-0.18999999999999773</v>
      </c>
      <c r="E5308">
        <f t="shared" si="195"/>
        <v>-1.1539000000000001</v>
      </c>
    </row>
    <row r="5309" spans="1:5">
      <c r="A5309" s="7">
        <v>45400</v>
      </c>
      <c r="B5309">
        <v>18</v>
      </c>
      <c r="C5309">
        <v>17.516100000000002</v>
      </c>
      <c r="D5309">
        <f t="shared" si="194"/>
        <v>-0.21000000000000085</v>
      </c>
      <c r="E5309">
        <f t="shared" si="195"/>
        <v>-0.9552999999999976</v>
      </c>
    </row>
    <row r="5310" spans="1:5">
      <c r="A5310" s="7">
        <v>45401</v>
      </c>
      <c r="B5310">
        <v>18.71</v>
      </c>
      <c r="C5310">
        <v>18.188500000000001</v>
      </c>
      <c r="D5310">
        <f t="shared" si="194"/>
        <v>0.71000000000000085</v>
      </c>
      <c r="E5310">
        <f t="shared" si="195"/>
        <v>0.67239999999999966</v>
      </c>
    </row>
    <row r="5311" spans="1:5">
      <c r="A5311" s="7">
        <v>45404</v>
      </c>
      <c r="B5311">
        <v>16.940000000000001</v>
      </c>
      <c r="C5311">
        <v>17.1142</v>
      </c>
      <c r="D5311">
        <f t="shared" si="194"/>
        <v>-1.7699999999999996</v>
      </c>
      <c r="E5311">
        <f t="shared" si="195"/>
        <v>-1.0743000000000009</v>
      </c>
    </row>
    <row r="5312" spans="1:5">
      <c r="A5312" s="7">
        <v>45405</v>
      </c>
      <c r="B5312">
        <v>15.69</v>
      </c>
      <c r="C5312">
        <v>15.7948</v>
      </c>
      <c r="D5312">
        <f t="shared" si="194"/>
        <v>-1.2500000000000018</v>
      </c>
      <c r="E5312">
        <f t="shared" si="195"/>
        <v>-1.3193999999999999</v>
      </c>
    </row>
    <row r="5313" spans="1:5">
      <c r="A5313" s="7">
        <v>45406</v>
      </c>
      <c r="B5313">
        <v>15.97</v>
      </c>
      <c r="C5313">
        <v>15.617599999999999</v>
      </c>
      <c r="D5313">
        <f t="shared" si="194"/>
        <v>0.28000000000000114</v>
      </c>
      <c r="E5313">
        <f t="shared" si="195"/>
        <v>-0.17720000000000091</v>
      </c>
    </row>
    <row r="5314" spans="1:5">
      <c r="A5314" s="7">
        <v>45407</v>
      </c>
      <c r="B5314">
        <v>15.37</v>
      </c>
      <c r="C5314">
        <v>16.357800000000001</v>
      </c>
      <c r="D5314">
        <f t="shared" si="194"/>
        <v>-0.60000000000000142</v>
      </c>
      <c r="E5314">
        <f t="shared" si="195"/>
        <v>0.74020000000000152</v>
      </c>
    </row>
    <row r="5315" spans="1:5">
      <c r="A5315" s="7">
        <v>45408</v>
      </c>
      <c r="B5315">
        <v>15.03</v>
      </c>
      <c r="C5315">
        <v>15.2644</v>
      </c>
      <c r="D5315">
        <f t="shared" si="194"/>
        <v>-0.33999999999999986</v>
      </c>
      <c r="E5315">
        <f t="shared" si="195"/>
        <v>-1.0934000000000008</v>
      </c>
    </row>
    <row r="5316" spans="1:5">
      <c r="A5316" s="7">
        <v>45411</v>
      </c>
      <c r="B5316">
        <v>14.67</v>
      </c>
      <c r="C5316">
        <v>15.107699999999999</v>
      </c>
      <c r="D5316">
        <f t="shared" si="194"/>
        <v>-0.35999999999999943</v>
      </c>
      <c r="E5316">
        <f t="shared" si="195"/>
        <v>-0.15670000000000073</v>
      </c>
    </row>
    <row r="5317" spans="1:5">
      <c r="A5317" s="7">
        <v>45412</v>
      </c>
      <c r="B5317">
        <v>15.65</v>
      </c>
      <c r="C5317">
        <v>15.565200000000001</v>
      </c>
      <c r="D5317">
        <f t="shared" si="194"/>
        <v>0.98000000000000043</v>
      </c>
      <c r="E5317">
        <f t="shared" si="195"/>
        <v>0.45750000000000135</v>
      </c>
    </row>
    <row r="5318" spans="1:5">
      <c r="A5318" s="7">
        <v>45413</v>
      </c>
      <c r="B5318">
        <v>15.39</v>
      </c>
      <c r="C5318">
        <v>15.565200000000001</v>
      </c>
      <c r="D5318">
        <f t="shared" si="194"/>
        <v>-0.25999999999999979</v>
      </c>
      <c r="E5318">
        <f t="shared" si="195"/>
        <v>0</v>
      </c>
    </row>
    <row r="5319" spans="1:5">
      <c r="A5319" s="7">
        <v>45414</v>
      </c>
      <c r="B5319">
        <v>14.68</v>
      </c>
      <c r="C5319">
        <v>15.4322</v>
      </c>
      <c r="D5319">
        <f t="shared" si="194"/>
        <v>-0.71000000000000085</v>
      </c>
      <c r="E5319">
        <f t="shared" si="195"/>
        <v>-0.1330000000000009</v>
      </c>
    </row>
    <row r="5320" spans="1:5">
      <c r="A5320" s="7">
        <v>45415</v>
      </c>
      <c r="B5320">
        <v>13.49</v>
      </c>
      <c r="C5320">
        <v>14.438800000000001</v>
      </c>
      <c r="D5320">
        <f t="shared" si="194"/>
        <v>-1.1899999999999995</v>
      </c>
      <c r="E5320">
        <f t="shared" si="195"/>
        <v>-0.99339999999999939</v>
      </c>
    </row>
    <row r="5321" spans="1:5">
      <c r="A5321" s="7">
        <v>45418</v>
      </c>
      <c r="B5321">
        <v>13.49</v>
      </c>
      <c r="C5321">
        <v>14.298999999999999</v>
      </c>
      <c r="D5321">
        <f t="shared" si="194"/>
        <v>0</v>
      </c>
      <c r="E5321">
        <f t="shared" si="195"/>
        <v>-0.13980000000000103</v>
      </c>
    </row>
    <row r="5322" spans="1:5">
      <c r="A5322" s="7">
        <v>45419</v>
      </c>
      <c r="B5322">
        <v>13.23</v>
      </c>
      <c r="C5322">
        <v>14.0852</v>
      </c>
      <c r="D5322">
        <f t="shared" si="194"/>
        <v>-0.25999999999999979</v>
      </c>
      <c r="E5322">
        <f t="shared" si="195"/>
        <v>-0.2137999999999991</v>
      </c>
    </row>
    <row r="5323" spans="1:5">
      <c r="A5323" s="7">
        <v>45420</v>
      </c>
      <c r="B5323">
        <v>13</v>
      </c>
      <c r="C5323">
        <v>13.721299999999999</v>
      </c>
      <c r="D5323">
        <f t="shared" si="194"/>
        <v>-0.23000000000000043</v>
      </c>
      <c r="E5323">
        <f t="shared" si="195"/>
        <v>-0.363900000000001</v>
      </c>
    </row>
    <row r="5324" spans="1:5">
      <c r="A5324" s="7">
        <v>45421</v>
      </c>
      <c r="B5324">
        <v>12.69</v>
      </c>
      <c r="C5324">
        <v>13.4636</v>
      </c>
      <c r="D5324">
        <f t="shared" si="194"/>
        <v>-0.3100000000000005</v>
      </c>
      <c r="E5324">
        <f t="shared" si="195"/>
        <v>-0.25769999999999982</v>
      </c>
    </row>
    <row r="5325" spans="1:5">
      <c r="A5325" s="7">
        <v>45422</v>
      </c>
      <c r="B5325">
        <v>12.55</v>
      </c>
      <c r="C5325">
        <v>13.601800000000001</v>
      </c>
      <c r="D5325">
        <f t="shared" si="194"/>
        <v>-0.13999999999999879</v>
      </c>
      <c r="E5325">
        <f t="shared" si="195"/>
        <v>0.13820000000000121</v>
      </c>
    </row>
    <row r="5326" spans="1:5">
      <c r="A5326" s="7">
        <v>45425</v>
      </c>
      <c r="B5326">
        <v>13.6</v>
      </c>
      <c r="C5326">
        <v>13.923999999999999</v>
      </c>
      <c r="D5326">
        <f t="shared" si="194"/>
        <v>1.0499999999999989</v>
      </c>
      <c r="E5326">
        <f t="shared" si="195"/>
        <v>0.32219999999999871</v>
      </c>
    </row>
    <row r="5327" spans="1:5">
      <c r="A5327" s="7">
        <v>45426</v>
      </c>
      <c r="B5327">
        <v>13.42</v>
      </c>
      <c r="C5327">
        <v>13.955399999999999</v>
      </c>
      <c r="D5327">
        <f t="shared" si="194"/>
        <v>-0.17999999999999972</v>
      </c>
      <c r="E5327">
        <f t="shared" si="195"/>
        <v>3.139999999999965E-2</v>
      </c>
    </row>
    <row r="5328" spans="1:5">
      <c r="A5328" s="7">
        <v>45427</v>
      </c>
      <c r="B5328">
        <v>12.45</v>
      </c>
      <c r="C5328">
        <v>13.0905</v>
      </c>
      <c r="D5328">
        <f t="shared" ref="D5328:D5391" si="196">B5328-B5327</f>
        <v>-0.97000000000000064</v>
      </c>
      <c r="E5328">
        <f t="shared" ref="E5328:E5391" si="197">C5328-C5327</f>
        <v>-0.86489999999999867</v>
      </c>
    </row>
    <row r="5329" spans="1:5">
      <c r="A5329" s="7">
        <v>45428</v>
      </c>
      <c r="B5329">
        <v>12.42</v>
      </c>
      <c r="C5329">
        <v>12.7936</v>
      </c>
      <c r="D5329">
        <f t="shared" si="196"/>
        <v>-2.9999999999999361E-2</v>
      </c>
      <c r="E5329">
        <f t="shared" si="197"/>
        <v>-0.29690000000000083</v>
      </c>
    </row>
    <row r="5330" spans="1:5">
      <c r="A5330" s="7">
        <v>45429</v>
      </c>
      <c r="B5330">
        <v>11.99</v>
      </c>
      <c r="C5330">
        <v>12.134600000000001</v>
      </c>
      <c r="D5330">
        <f t="shared" si="196"/>
        <v>-0.42999999999999972</v>
      </c>
      <c r="E5330">
        <f t="shared" si="197"/>
        <v>-0.65899999999999892</v>
      </c>
    </row>
    <row r="5331" spans="1:5">
      <c r="A5331" s="7">
        <v>45432</v>
      </c>
      <c r="B5331">
        <v>12.15</v>
      </c>
      <c r="C5331">
        <v>12.442</v>
      </c>
      <c r="D5331">
        <f t="shared" si="196"/>
        <v>0.16000000000000014</v>
      </c>
      <c r="E5331">
        <f t="shared" si="197"/>
        <v>0.30739999999999945</v>
      </c>
    </row>
    <row r="5332" spans="1:5">
      <c r="A5332" s="7">
        <v>45433</v>
      </c>
      <c r="B5332">
        <v>11.86</v>
      </c>
      <c r="C5332">
        <v>12.5421</v>
      </c>
      <c r="D5332">
        <f t="shared" si="196"/>
        <v>-0.29000000000000092</v>
      </c>
      <c r="E5332">
        <f t="shared" si="197"/>
        <v>0.10009999999999941</v>
      </c>
    </row>
    <row r="5333" spans="1:5">
      <c r="A5333" s="7">
        <v>45434</v>
      </c>
      <c r="B5333">
        <v>12.29</v>
      </c>
      <c r="C5333">
        <v>12.7432</v>
      </c>
      <c r="D5333">
        <f t="shared" si="196"/>
        <v>0.42999999999999972</v>
      </c>
      <c r="E5333">
        <f t="shared" si="197"/>
        <v>0.20110000000000028</v>
      </c>
    </row>
    <row r="5334" spans="1:5">
      <c r="A5334" s="7">
        <v>45435</v>
      </c>
      <c r="B5334">
        <v>12.77</v>
      </c>
      <c r="C5334">
        <v>12.5152</v>
      </c>
      <c r="D5334">
        <f t="shared" si="196"/>
        <v>0.48000000000000043</v>
      </c>
      <c r="E5334">
        <f t="shared" si="197"/>
        <v>-0.22799999999999976</v>
      </c>
    </row>
    <row r="5335" spans="1:5">
      <c r="A5335" s="7">
        <v>45436</v>
      </c>
      <c r="B5335">
        <v>11.93</v>
      </c>
      <c r="C5335">
        <v>12.609400000000001</v>
      </c>
      <c r="D5335">
        <f t="shared" si="196"/>
        <v>-0.83999999999999986</v>
      </c>
      <c r="E5335">
        <f t="shared" si="197"/>
        <v>9.4200000000000728E-2</v>
      </c>
    </row>
    <row r="5336" spans="1:5">
      <c r="A5336" s="7">
        <v>45439</v>
      </c>
      <c r="B5336">
        <v>12.36</v>
      </c>
      <c r="C5336">
        <v>12.884399999999999</v>
      </c>
      <c r="D5336">
        <f t="shared" si="196"/>
        <v>0.42999999999999972</v>
      </c>
      <c r="E5336">
        <f t="shared" si="197"/>
        <v>0.27499999999999858</v>
      </c>
    </row>
    <row r="5337" spans="1:5">
      <c r="A5337" s="7">
        <v>45440</v>
      </c>
      <c r="B5337">
        <v>12.92</v>
      </c>
      <c r="C5337">
        <v>13.3141</v>
      </c>
      <c r="D5337">
        <f t="shared" si="196"/>
        <v>0.5600000000000005</v>
      </c>
      <c r="E5337">
        <f t="shared" si="197"/>
        <v>0.42970000000000041</v>
      </c>
    </row>
    <row r="5338" spans="1:5">
      <c r="A5338" s="7">
        <v>45441</v>
      </c>
      <c r="B5338">
        <v>14.28</v>
      </c>
      <c r="C5338">
        <v>14.0762</v>
      </c>
      <c r="D5338">
        <f t="shared" si="196"/>
        <v>1.3599999999999994</v>
      </c>
      <c r="E5338">
        <f t="shared" si="197"/>
        <v>0.76210000000000022</v>
      </c>
    </row>
    <row r="5339" spans="1:5">
      <c r="A5339" s="7">
        <v>45442</v>
      </c>
      <c r="B5339">
        <v>14.47</v>
      </c>
      <c r="C5339">
        <v>13.980499999999999</v>
      </c>
      <c r="D5339">
        <f t="shared" si="196"/>
        <v>0.19000000000000128</v>
      </c>
      <c r="E5339">
        <f t="shared" si="197"/>
        <v>-9.5700000000000784E-2</v>
      </c>
    </row>
    <row r="5340" spans="1:5">
      <c r="A5340" s="7">
        <v>45443</v>
      </c>
      <c r="B5340">
        <v>12.92</v>
      </c>
      <c r="C5340">
        <v>14.138400000000001</v>
      </c>
      <c r="D5340">
        <f t="shared" si="196"/>
        <v>-1.5500000000000007</v>
      </c>
      <c r="E5340">
        <f t="shared" si="197"/>
        <v>0.15790000000000148</v>
      </c>
    </row>
    <row r="5341" spans="1:5">
      <c r="A5341" s="7">
        <v>45446</v>
      </c>
      <c r="B5341">
        <v>13.11</v>
      </c>
      <c r="C5341">
        <v>14.0593</v>
      </c>
      <c r="D5341">
        <f t="shared" si="196"/>
        <v>0.1899999999999995</v>
      </c>
      <c r="E5341">
        <f t="shared" si="197"/>
        <v>-7.9100000000000392E-2</v>
      </c>
    </row>
    <row r="5342" spans="1:5">
      <c r="A5342" s="7">
        <v>45447</v>
      </c>
      <c r="B5342">
        <v>13.16</v>
      </c>
      <c r="C5342">
        <v>14.741899999999999</v>
      </c>
      <c r="D5342">
        <f t="shared" si="196"/>
        <v>5.0000000000000711E-2</v>
      </c>
      <c r="E5342">
        <f t="shared" si="197"/>
        <v>0.68259999999999899</v>
      </c>
    </row>
    <row r="5343" spans="1:5">
      <c r="A5343" s="7">
        <v>45448</v>
      </c>
      <c r="B5343">
        <v>12.63</v>
      </c>
      <c r="C5343">
        <v>13.933400000000001</v>
      </c>
      <c r="D5343">
        <f t="shared" si="196"/>
        <v>-0.52999999999999936</v>
      </c>
      <c r="E5343">
        <f t="shared" si="197"/>
        <v>-0.80849999999999866</v>
      </c>
    </row>
    <row r="5344" spans="1:5">
      <c r="A5344" s="7">
        <v>45449</v>
      </c>
      <c r="B5344">
        <v>12.58</v>
      </c>
      <c r="C5344">
        <v>13.338800000000001</v>
      </c>
      <c r="D5344">
        <f t="shared" si="196"/>
        <v>-5.0000000000000711E-2</v>
      </c>
      <c r="E5344">
        <f t="shared" si="197"/>
        <v>-0.5945999999999998</v>
      </c>
    </row>
    <row r="5345" spans="1:5">
      <c r="A5345" s="7">
        <v>45450</v>
      </c>
      <c r="B5345">
        <v>12.22</v>
      </c>
      <c r="C5345">
        <v>13.286099999999999</v>
      </c>
      <c r="D5345">
        <f t="shared" si="196"/>
        <v>-0.35999999999999943</v>
      </c>
      <c r="E5345">
        <f t="shared" si="197"/>
        <v>-5.2700000000001523E-2</v>
      </c>
    </row>
    <row r="5346" spans="1:5">
      <c r="A5346" s="7">
        <v>45453</v>
      </c>
      <c r="B5346">
        <v>12.74</v>
      </c>
      <c r="C5346">
        <v>14.507400000000001</v>
      </c>
      <c r="D5346">
        <f t="shared" si="196"/>
        <v>0.51999999999999957</v>
      </c>
      <c r="E5346">
        <f t="shared" si="197"/>
        <v>1.2213000000000012</v>
      </c>
    </row>
    <row r="5347" spans="1:5">
      <c r="A5347" s="7">
        <v>45454</v>
      </c>
      <c r="B5347">
        <v>12.85</v>
      </c>
      <c r="C5347">
        <v>15.7607</v>
      </c>
      <c r="D5347">
        <f t="shared" si="196"/>
        <v>0.10999999999999943</v>
      </c>
      <c r="E5347">
        <f t="shared" si="197"/>
        <v>1.2532999999999994</v>
      </c>
    </row>
    <row r="5348" spans="1:5">
      <c r="A5348" s="7">
        <v>45455</v>
      </c>
      <c r="B5348">
        <v>12.04</v>
      </c>
      <c r="C5348">
        <v>14.7719</v>
      </c>
      <c r="D5348">
        <f t="shared" si="196"/>
        <v>-0.8100000000000005</v>
      </c>
      <c r="E5348">
        <f t="shared" si="197"/>
        <v>-0.98879999999999946</v>
      </c>
    </row>
    <row r="5349" spans="1:5">
      <c r="A5349" s="7">
        <v>45456</v>
      </c>
      <c r="B5349">
        <v>11.94</v>
      </c>
      <c r="C5349">
        <v>16.751000000000001</v>
      </c>
      <c r="D5349">
        <f t="shared" si="196"/>
        <v>-9.9999999999999645E-2</v>
      </c>
      <c r="E5349">
        <f t="shared" si="197"/>
        <v>1.9791000000000007</v>
      </c>
    </row>
    <row r="5350" spans="1:5">
      <c r="A5350" s="7">
        <v>45457</v>
      </c>
      <c r="B5350">
        <v>12.66</v>
      </c>
      <c r="C5350">
        <v>19.8691</v>
      </c>
      <c r="D5350">
        <f t="shared" si="196"/>
        <v>0.72000000000000064</v>
      </c>
      <c r="E5350">
        <f t="shared" si="197"/>
        <v>3.1180999999999983</v>
      </c>
    </row>
    <row r="5351" spans="1:5">
      <c r="A5351" s="7">
        <v>45460</v>
      </c>
      <c r="B5351">
        <v>12.75</v>
      </c>
      <c r="C5351">
        <v>19.910699999999999</v>
      </c>
      <c r="D5351">
        <f t="shared" si="196"/>
        <v>8.9999999999999858E-2</v>
      </c>
      <c r="E5351">
        <f t="shared" si="197"/>
        <v>4.1599999999998971E-2</v>
      </c>
    </row>
    <row r="5352" spans="1:5">
      <c r="A5352" s="7">
        <v>45461</v>
      </c>
      <c r="B5352">
        <v>12.3</v>
      </c>
      <c r="C5352">
        <v>18.603999999999999</v>
      </c>
      <c r="D5352">
        <f t="shared" si="196"/>
        <v>-0.44999999999999929</v>
      </c>
      <c r="E5352">
        <f t="shared" si="197"/>
        <v>-1.3066999999999993</v>
      </c>
    </row>
    <row r="5353" spans="1:5">
      <c r="A5353" s="7">
        <v>45462</v>
      </c>
      <c r="B5353">
        <v>12.48</v>
      </c>
      <c r="C5353">
        <v>18.520900000000001</v>
      </c>
      <c r="D5353">
        <f t="shared" si="196"/>
        <v>0.17999999999999972</v>
      </c>
      <c r="E5353">
        <f t="shared" si="197"/>
        <v>-8.3099999999998175E-2</v>
      </c>
    </row>
    <row r="5354" spans="1:5">
      <c r="A5354" s="7">
        <v>45463</v>
      </c>
      <c r="B5354">
        <v>13.28</v>
      </c>
      <c r="C5354">
        <v>17.7544</v>
      </c>
      <c r="D5354">
        <f t="shared" si="196"/>
        <v>0.79999999999999893</v>
      </c>
      <c r="E5354">
        <f t="shared" si="197"/>
        <v>-0.76650000000000063</v>
      </c>
    </row>
    <row r="5355" spans="1:5">
      <c r="A5355" s="7">
        <v>45464</v>
      </c>
      <c r="B5355">
        <v>13.2</v>
      </c>
      <c r="C5355">
        <v>17.604500000000002</v>
      </c>
      <c r="D5355">
        <f t="shared" si="196"/>
        <v>-8.0000000000000071E-2</v>
      </c>
      <c r="E5355">
        <f t="shared" si="197"/>
        <v>-0.14989999999999881</v>
      </c>
    </row>
    <row r="5356" spans="1:5">
      <c r="A5356" s="7">
        <v>45467</v>
      </c>
      <c r="B5356">
        <v>13.33</v>
      </c>
      <c r="C5356">
        <v>17.384599999999999</v>
      </c>
      <c r="D5356">
        <f t="shared" si="196"/>
        <v>0.13000000000000078</v>
      </c>
      <c r="E5356">
        <f t="shared" si="197"/>
        <v>-0.21990000000000265</v>
      </c>
    </row>
    <row r="5357" spans="1:5">
      <c r="A5357" s="7">
        <v>45468</v>
      </c>
      <c r="B5357">
        <v>12.84</v>
      </c>
      <c r="C5357">
        <v>18.039899999999999</v>
      </c>
      <c r="D5357">
        <f t="shared" si="196"/>
        <v>-0.49000000000000021</v>
      </c>
      <c r="E5357">
        <f t="shared" si="197"/>
        <v>0.65530000000000044</v>
      </c>
    </row>
    <row r="5358" spans="1:5">
      <c r="A5358" s="7">
        <v>45469</v>
      </c>
      <c r="B5358">
        <v>12.55</v>
      </c>
      <c r="C5358">
        <v>18.98</v>
      </c>
      <c r="D5358">
        <f t="shared" si="196"/>
        <v>-0.28999999999999915</v>
      </c>
      <c r="E5358">
        <f t="shared" si="197"/>
        <v>0.94010000000000105</v>
      </c>
    </row>
    <row r="5359" spans="1:5">
      <c r="A5359" s="7">
        <v>45470</v>
      </c>
      <c r="B5359">
        <v>12.24</v>
      </c>
      <c r="C5359">
        <v>19.060199999999998</v>
      </c>
      <c r="D5359">
        <f t="shared" si="196"/>
        <v>-0.3100000000000005</v>
      </c>
      <c r="E5359">
        <f t="shared" si="197"/>
        <v>8.0199999999997829E-2</v>
      </c>
    </row>
    <row r="5360" spans="1:5">
      <c r="A5360" s="7">
        <v>45471</v>
      </c>
      <c r="B5360">
        <v>12.44</v>
      </c>
      <c r="C5360">
        <v>18.296900000000001</v>
      </c>
      <c r="D5360">
        <f t="shared" si="196"/>
        <v>0.19999999999999929</v>
      </c>
      <c r="E5360">
        <f t="shared" si="197"/>
        <v>-0.76329999999999742</v>
      </c>
    </row>
    <row r="5361" spans="1:5">
      <c r="A5361" s="7">
        <v>45474</v>
      </c>
      <c r="B5361">
        <v>12.22</v>
      </c>
      <c r="C5361">
        <v>15.895200000000001</v>
      </c>
      <c r="D5361">
        <f t="shared" si="196"/>
        <v>-0.21999999999999886</v>
      </c>
      <c r="E5361">
        <f t="shared" si="197"/>
        <v>-2.4016999999999999</v>
      </c>
    </row>
    <row r="5362" spans="1:5">
      <c r="A5362" s="7">
        <v>45475</v>
      </c>
      <c r="B5362">
        <v>12.03</v>
      </c>
      <c r="C5362">
        <v>15.883100000000001</v>
      </c>
      <c r="D5362">
        <f t="shared" si="196"/>
        <v>-0.19000000000000128</v>
      </c>
      <c r="E5362">
        <f t="shared" si="197"/>
        <v>-1.2100000000000222E-2</v>
      </c>
    </row>
    <row r="5363" spans="1:5">
      <c r="A5363" s="7">
        <v>45476</v>
      </c>
      <c r="B5363">
        <v>12.09</v>
      </c>
      <c r="C5363">
        <v>14.832100000000001</v>
      </c>
      <c r="D5363">
        <f t="shared" si="196"/>
        <v>6.0000000000000497E-2</v>
      </c>
      <c r="E5363">
        <f t="shared" si="197"/>
        <v>-1.0510000000000002</v>
      </c>
    </row>
    <row r="5364" spans="1:5">
      <c r="A5364" s="7">
        <v>45477</v>
      </c>
      <c r="B5364">
        <v>12.26</v>
      </c>
      <c r="C5364">
        <v>14.617699999999999</v>
      </c>
      <c r="D5364">
        <f t="shared" si="196"/>
        <v>0.16999999999999993</v>
      </c>
      <c r="E5364">
        <f t="shared" si="197"/>
        <v>-0.21440000000000126</v>
      </c>
    </row>
    <row r="5365" spans="1:5">
      <c r="A5365" s="7">
        <v>45478</v>
      </c>
      <c r="B5365">
        <v>12.48</v>
      </c>
      <c r="C5365">
        <v>14.426500000000001</v>
      </c>
      <c r="D5365">
        <f t="shared" si="196"/>
        <v>0.22000000000000064</v>
      </c>
      <c r="E5365">
        <f t="shared" si="197"/>
        <v>-0.19119999999999848</v>
      </c>
    </row>
    <row r="5366" spans="1:5">
      <c r="A5366" s="7">
        <v>45481</v>
      </c>
      <c r="B5366">
        <v>12.37</v>
      </c>
      <c r="C5366">
        <v>13.292400000000001</v>
      </c>
      <c r="D5366">
        <f t="shared" si="196"/>
        <v>-0.11000000000000121</v>
      </c>
      <c r="E5366">
        <f t="shared" si="197"/>
        <v>-1.1341000000000001</v>
      </c>
    </row>
    <row r="5367" spans="1:5">
      <c r="A5367" s="7">
        <v>45482</v>
      </c>
      <c r="B5367">
        <v>12.51</v>
      </c>
      <c r="C5367">
        <v>14.5967</v>
      </c>
      <c r="D5367">
        <f t="shared" si="196"/>
        <v>0.14000000000000057</v>
      </c>
      <c r="E5367">
        <f t="shared" si="197"/>
        <v>1.3042999999999996</v>
      </c>
    </row>
    <row r="5368" spans="1:5">
      <c r="A5368" s="7">
        <v>45483</v>
      </c>
      <c r="B5368">
        <v>12.85</v>
      </c>
      <c r="C5368">
        <v>13.8688</v>
      </c>
      <c r="D5368">
        <f t="shared" si="196"/>
        <v>0.33999999999999986</v>
      </c>
      <c r="E5368">
        <f t="shared" si="197"/>
        <v>-0.72789999999999999</v>
      </c>
    </row>
    <row r="5369" spans="1:5">
      <c r="A5369" s="7">
        <v>45484</v>
      </c>
      <c r="B5369">
        <v>12.92</v>
      </c>
      <c r="C5369">
        <v>13.4169</v>
      </c>
      <c r="D5369">
        <f t="shared" si="196"/>
        <v>7.0000000000000284E-2</v>
      </c>
      <c r="E5369">
        <f t="shared" si="197"/>
        <v>-0.45190000000000019</v>
      </c>
    </row>
    <row r="5370" spans="1:5">
      <c r="A5370" s="7">
        <v>45485</v>
      </c>
      <c r="B5370">
        <v>12.46</v>
      </c>
      <c r="C5370">
        <v>13.0602</v>
      </c>
      <c r="D5370">
        <f t="shared" si="196"/>
        <v>-0.45999999999999908</v>
      </c>
      <c r="E5370">
        <f t="shared" si="197"/>
        <v>-0.35670000000000002</v>
      </c>
    </row>
    <row r="5371" spans="1:5">
      <c r="A5371" s="7">
        <v>45488</v>
      </c>
      <c r="B5371">
        <v>13.12</v>
      </c>
      <c r="C5371">
        <v>13.593299999999999</v>
      </c>
      <c r="D5371">
        <f t="shared" si="196"/>
        <v>0.65999999999999837</v>
      </c>
      <c r="E5371">
        <f t="shared" si="197"/>
        <v>0.53309999999999924</v>
      </c>
    </row>
    <row r="5372" spans="1:5">
      <c r="A5372" s="7">
        <v>45489</v>
      </c>
      <c r="B5372">
        <v>13.19</v>
      </c>
      <c r="C5372">
        <v>13.865</v>
      </c>
      <c r="D5372">
        <f t="shared" si="196"/>
        <v>7.0000000000000284E-2</v>
      </c>
      <c r="E5372">
        <f t="shared" si="197"/>
        <v>0.27170000000000094</v>
      </c>
    </row>
    <row r="5373" spans="1:5">
      <c r="A5373" s="7">
        <v>45490</v>
      </c>
      <c r="B5373">
        <v>14.48</v>
      </c>
      <c r="C5373">
        <v>14.5472</v>
      </c>
      <c r="D5373">
        <f t="shared" si="196"/>
        <v>1.2900000000000009</v>
      </c>
      <c r="E5373">
        <f t="shared" si="197"/>
        <v>0.68219999999999992</v>
      </c>
    </row>
    <row r="5374" spans="1:5">
      <c r="A5374" s="7">
        <v>45491</v>
      </c>
      <c r="B5374">
        <v>15.93</v>
      </c>
      <c r="C5374">
        <v>15.733700000000001</v>
      </c>
      <c r="D5374">
        <f t="shared" si="196"/>
        <v>1.4499999999999993</v>
      </c>
      <c r="E5374">
        <f t="shared" si="197"/>
        <v>1.1865000000000006</v>
      </c>
    </row>
    <row r="5375" spans="1:5">
      <c r="A5375" s="7">
        <v>45492</v>
      </c>
      <c r="B5375">
        <v>16.52</v>
      </c>
      <c r="C5375">
        <v>16.521699999999999</v>
      </c>
      <c r="D5375">
        <f t="shared" si="196"/>
        <v>0.58999999999999986</v>
      </c>
      <c r="E5375">
        <f t="shared" si="197"/>
        <v>0.78799999999999848</v>
      </c>
    </row>
    <row r="5376" spans="1:5">
      <c r="A5376" s="7">
        <v>45495</v>
      </c>
      <c r="B5376">
        <v>14.91</v>
      </c>
      <c r="C5376">
        <v>15.6897</v>
      </c>
      <c r="D5376">
        <f t="shared" si="196"/>
        <v>-1.6099999999999994</v>
      </c>
      <c r="E5376">
        <f t="shared" si="197"/>
        <v>-0.83199999999999896</v>
      </c>
    </row>
    <row r="5377" spans="1:5">
      <c r="A5377" s="7">
        <v>45496</v>
      </c>
      <c r="B5377">
        <v>14.72</v>
      </c>
      <c r="C5377">
        <v>14.8035</v>
      </c>
      <c r="D5377">
        <f t="shared" si="196"/>
        <v>-0.1899999999999995</v>
      </c>
      <c r="E5377">
        <f t="shared" si="197"/>
        <v>-0.88620000000000054</v>
      </c>
    </row>
    <row r="5378" spans="1:5">
      <c r="A5378" s="7">
        <v>45497</v>
      </c>
      <c r="B5378">
        <v>18.04</v>
      </c>
      <c r="C5378">
        <v>16.062200000000001</v>
      </c>
      <c r="D5378">
        <f t="shared" si="196"/>
        <v>3.3199999999999985</v>
      </c>
      <c r="E5378">
        <f t="shared" si="197"/>
        <v>1.258700000000001</v>
      </c>
    </row>
    <row r="5379" spans="1:5">
      <c r="A5379" s="7">
        <v>45498</v>
      </c>
      <c r="B5379">
        <v>18.46</v>
      </c>
      <c r="C5379">
        <v>16.93</v>
      </c>
      <c r="D5379">
        <f t="shared" si="196"/>
        <v>0.42000000000000171</v>
      </c>
      <c r="E5379">
        <f t="shared" si="197"/>
        <v>0.86779999999999902</v>
      </c>
    </row>
    <row r="5380" spans="1:5">
      <c r="A5380" s="7">
        <v>45499</v>
      </c>
      <c r="B5380">
        <v>16.39</v>
      </c>
      <c r="C5380">
        <v>16.145800000000001</v>
      </c>
      <c r="D5380">
        <f t="shared" si="196"/>
        <v>-2.0700000000000003</v>
      </c>
      <c r="E5380">
        <f t="shared" si="197"/>
        <v>-0.78419999999999845</v>
      </c>
    </row>
    <row r="5381" spans="1:5">
      <c r="A5381" s="7">
        <v>45502</v>
      </c>
      <c r="B5381">
        <v>16.600000000000001</v>
      </c>
      <c r="C5381">
        <v>16.8293</v>
      </c>
      <c r="D5381">
        <f t="shared" si="196"/>
        <v>0.21000000000000085</v>
      </c>
      <c r="E5381">
        <f t="shared" si="197"/>
        <v>0.68349999999999866</v>
      </c>
    </row>
    <row r="5382" spans="1:5">
      <c r="A5382" s="7">
        <v>45503</v>
      </c>
      <c r="B5382">
        <v>17.690000000000001</v>
      </c>
      <c r="C5382">
        <v>16.532900000000001</v>
      </c>
      <c r="D5382">
        <f t="shared" si="196"/>
        <v>1.0899999999999999</v>
      </c>
      <c r="E5382">
        <f t="shared" si="197"/>
        <v>-0.29639999999999844</v>
      </c>
    </row>
    <row r="5383" spans="1:5">
      <c r="A5383" s="7">
        <v>45504</v>
      </c>
      <c r="B5383">
        <v>16.36</v>
      </c>
      <c r="C5383">
        <v>15.743399999999999</v>
      </c>
      <c r="D5383">
        <f t="shared" si="196"/>
        <v>-1.3300000000000018</v>
      </c>
      <c r="E5383">
        <f t="shared" si="197"/>
        <v>-0.78950000000000209</v>
      </c>
    </row>
    <row r="5384" spans="1:5">
      <c r="A5384" s="7">
        <v>45505</v>
      </c>
      <c r="B5384">
        <v>18.59</v>
      </c>
      <c r="C5384">
        <v>18.119399999999999</v>
      </c>
      <c r="D5384">
        <f t="shared" si="196"/>
        <v>2.2300000000000004</v>
      </c>
      <c r="E5384">
        <f t="shared" si="197"/>
        <v>2.3759999999999994</v>
      </c>
    </row>
    <row r="5385" spans="1:5">
      <c r="A5385" s="7">
        <v>45506</v>
      </c>
      <c r="B5385">
        <v>23.39</v>
      </c>
      <c r="C5385">
        <v>24.518999999999998</v>
      </c>
      <c r="D5385">
        <f t="shared" si="196"/>
        <v>4.8000000000000007</v>
      </c>
      <c r="E5385">
        <f t="shared" si="197"/>
        <v>6.3995999999999995</v>
      </c>
    </row>
    <row r="5386" spans="1:5">
      <c r="A5386" s="7">
        <v>45509</v>
      </c>
      <c r="B5386">
        <v>38.57</v>
      </c>
      <c r="C5386">
        <v>31.1676</v>
      </c>
      <c r="D5386">
        <f t="shared" si="196"/>
        <v>15.18</v>
      </c>
      <c r="E5386">
        <f t="shared" si="197"/>
        <v>6.6486000000000018</v>
      </c>
    </row>
    <row r="5387" spans="1:5">
      <c r="A5387" s="7">
        <v>45510</v>
      </c>
      <c r="B5387">
        <v>27.71</v>
      </c>
      <c r="C5387">
        <v>25.067599999999999</v>
      </c>
      <c r="D5387">
        <f t="shared" si="196"/>
        <v>-10.86</v>
      </c>
      <c r="E5387">
        <f t="shared" si="197"/>
        <v>-6.1000000000000014</v>
      </c>
    </row>
    <row r="5388" spans="1:5">
      <c r="A5388" s="7">
        <v>45511</v>
      </c>
      <c r="B5388">
        <v>27.85</v>
      </c>
      <c r="C5388">
        <v>20.7485</v>
      </c>
      <c r="D5388">
        <f t="shared" si="196"/>
        <v>0.14000000000000057</v>
      </c>
      <c r="E5388">
        <f t="shared" si="197"/>
        <v>-4.3190999999999988</v>
      </c>
    </row>
    <row r="5389" spans="1:5">
      <c r="A5389" s="7">
        <v>45512</v>
      </c>
      <c r="B5389">
        <v>23.79</v>
      </c>
      <c r="C5389">
        <v>21.629899999999999</v>
      </c>
      <c r="D5389">
        <f t="shared" si="196"/>
        <v>-4.0600000000000023</v>
      </c>
      <c r="E5389">
        <f t="shared" si="197"/>
        <v>0.8813999999999993</v>
      </c>
    </row>
    <row r="5390" spans="1:5">
      <c r="A5390" s="7">
        <v>45513</v>
      </c>
      <c r="B5390">
        <v>20.37</v>
      </c>
      <c r="C5390">
        <v>20.429500000000001</v>
      </c>
      <c r="D5390">
        <f t="shared" si="196"/>
        <v>-3.4199999999999982</v>
      </c>
      <c r="E5390">
        <f t="shared" si="197"/>
        <v>-1.2003999999999984</v>
      </c>
    </row>
    <row r="5391" spans="1:5">
      <c r="A5391" s="7">
        <v>45516</v>
      </c>
      <c r="B5391">
        <v>20.71</v>
      </c>
      <c r="C5391">
        <v>19.2927</v>
      </c>
      <c r="D5391">
        <f t="shared" si="196"/>
        <v>0.33999999999999986</v>
      </c>
      <c r="E5391">
        <f t="shared" si="197"/>
        <v>-1.1368000000000009</v>
      </c>
    </row>
    <row r="5392" spans="1:5">
      <c r="A5392" s="7">
        <v>45517</v>
      </c>
      <c r="B5392">
        <v>18.12</v>
      </c>
      <c r="C5392">
        <v>18.343299999999999</v>
      </c>
      <c r="D5392">
        <f t="shared" ref="D5392:D5455" si="198">B5392-B5391</f>
        <v>-2.59</v>
      </c>
      <c r="E5392">
        <f t="shared" ref="E5392:E5455" si="199">C5392-C5391</f>
        <v>-0.94940000000000069</v>
      </c>
    </row>
    <row r="5393" spans="1:5">
      <c r="A5393" s="7">
        <v>45518</v>
      </c>
      <c r="B5393">
        <v>16.190000000000001</v>
      </c>
      <c r="C5393">
        <v>16.763100000000001</v>
      </c>
      <c r="D5393">
        <f t="shared" si="198"/>
        <v>-1.9299999999999997</v>
      </c>
      <c r="E5393">
        <f t="shared" si="199"/>
        <v>-1.5801999999999978</v>
      </c>
    </row>
    <row r="5394" spans="1:5">
      <c r="A5394" s="7">
        <v>45519</v>
      </c>
      <c r="B5394">
        <v>15.23</v>
      </c>
      <c r="C5394">
        <v>15.309200000000001</v>
      </c>
      <c r="D5394">
        <f t="shared" si="198"/>
        <v>-0.96000000000000085</v>
      </c>
      <c r="E5394">
        <f t="shared" si="199"/>
        <v>-1.4539000000000009</v>
      </c>
    </row>
    <row r="5395" spans="1:5">
      <c r="A5395" s="7">
        <v>45520</v>
      </c>
      <c r="B5395">
        <v>14.8</v>
      </c>
      <c r="C5395">
        <v>14.5006</v>
      </c>
      <c r="D5395">
        <f t="shared" si="198"/>
        <v>-0.42999999999999972</v>
      </c>
      <c r="E5395">
        <f t="shared" si="199"/>
        <v>-0.80860000000000021</v>
      </c>
    </row>
    <row r="5396" spans="1:5">
      <c r="A5396" s="7">
        <v>45523</v>
      </c>
      <c r="B5396">
        <v>14.65</v>
      </c>
      <c r="C5396">
        <v>14.9168</v>
      </c>
      <c r="D5396">
        <f t="shared" si="198"/>
        <v>-0.15000000000000036</v>
      </c>
      <c r="E5396">
        <f t="shared" si="199"/>
        <v>0.4161999999999999</v>
      </c>
    </row>
    <row r="5397" spans="1:5">
      <c r="A5397" s="7">
        <v>45524</v>
      </c>
      <c r="B5397">
        <v>15.88</v>
      </c>
      <c r="C5397">
        <v>15.46</v>
      </c>
      <c r="D5397">
        <f t="shared" si="198"/>
        <v>1.2300000000000004</v>
      </c>
      <c r="E5397">
        <f t="shared" si="199"/>
        <v>0.54320000000000057</v>
      </c>
    </row>
    <row r="5398" spans="1:5">
      <c r="A5398" s="7">
        <v>45525</v>
      </c>
      <c r="B5398">
        <v>16.27</v>
      </c>
      <c r="C5398">
        <v>15.475199999999999</v>
      </c>
      <c r="D5398">
        <f t="shared" si="198"/>
        <v>0.38999999999999879</v>
      </c>
      <c r="E5398">
        <f t="shared" si="199"/>
        <v>1.5199999999998326E-2</v>
      </c>
    </row>
    <row r="5399" spans="1:5">
      <c r="A5399" s="7">
        <v>45526</v>
      </c>
      <c r="B5399">
        <v>17.55</v>
      </c>
      <c r="C5399">
        <v>16.0105</v>
      </c>
      <c r="D5399">
        <f t="shared" si="198"/>
        <v>1.2800000000000011</v>
      </c>
      <c r="E5399">
        <f t="shared" si="199"/>
        <v>0.53530000000000122</v>
      </c>
    </row>
    <row r="5400" spans="1:5">
      <c r="A5400" s="7">
        <v>45527</v>
      </c>
      <c r="B5400">
        <v>15.86</v>
      </c>
      <c r="C5400">
        <v>15.307</v>
      </c>
      <c r="D5400">
        <f t="shared" si="198"/>
        <v>-1.6900000000000013</v>
      </c>
      <c r="E5400">
        <f t="shared" si="199"/>
        <v>-0.70350000000000001</v>
      </c>
    </row>
    <row r="5401" spans="1:5">
      <c r="A5401" s="7">
        <v>45530</v>
      </c>
      <c r="B5401">
        <v>16.149999999999999</v>
      </c>
      <c r="C5401">
        <v>15.662699999999999</v>
      </c>
      <c r="D5401">
        <f t="shared" si="198"/>
        <v>0.28999999999999915</v>
      </c>
      <c r="E5401">
        <f t="shared" si="199"/>
        <v>0.35569999999999879</v>
      </c>
    </row>
    <row r="5402" spans="1:5">
      <c r="A5402" s="7">
        <v>45531</v>
      </c>
      <c r="B5402">
        <v>15.43</v>
      </c>
      <c r="C5402">
        <v>15.456799999999999</v>
      </c>
      <c r="D5402">
        <f t="shared" si="198"/>
        <v>-0.71999999999999886</v>
      </c>
      <c r="E5402">
        <f t="shared" si="199"/>
        <v>-0.20589999999999975</v>
      </c>
    </row>
    <row r="5403" spans="1:5">
      <c r="A5403" s="7">
        <v>45532</v>
      </c>
      <c r="B5403">
        <v>17.11</v>
      </c>
      <c r="C5403">
        <v>15.589600000000001</v>
      </c>
      <c r="D5403">
        <f t="shared" si="198"/>
        <v>1.6799999999999997</v>
      </c>
      <c r="E5403">
        <f t="shared" si="199"/>
        <v>0.13280000000000136</v>
      </c>
    </row>
    <row r="5404" spans="1:5">
      <c r="A5404" s="7">
        <v>45533</v>
      </c>
      <c r="B5404">
        <v>15.65</v>
      </c>
      <c r="C5404">
        <v>15.2338</v>
      </c>
      <c r="D5404">
        <f t="shared" si="198"/>
        <v>-1.4599999999999991</v>
      </c>
      <c r="E5404">
        <f t="shared" si="199"/>
        <v>-0.35580000000000034</v>
      </c>
    </row>
    <row r="5405" spans="1:5">
      <c r="A5405" s="7">
        <v>45534</v>
      </c>
      <c r="B5405">
        <v>15</v>
      </c>
      <c r="C5405">
        <v>15.269500000000001</v>
      </c>
      <c r="D5405">
        <f t="shared" si="198"/>
        <v>-0.65000000000000036</v>
      </c>
      <c r="E5405">
        <f t="shared" si="199"/>
        <v>3.5700000000000287E-2</v>
      </c>
    </row>
    <row r="5406" spans="1:5">
      <c r="A5406" s="7">
        <v>45537</v>
      </c>
      <c r="B5406">
        <v>15.55</v>
      </c>
      <c r="C5406">
        <v>15.4132</v>
      </c>
      <c r="D5406">
        <f t="shared" si="198"/>
        <v>0.55000000000000071</v>
      </c>
      <c r="E5406">
        <f t="shared" si="199"/>
        <v>0.14369999999999905</v>
      </c>
    </row>
    <row r="5407" spans="1:5">
      <c r="A5407" s="7">
        <v>45538</v>
      </c>
      <c r="B5407">
        <v>20.72</v>
      </c>
      <c r="C5407">
        <v>17.337399999999999</v>
      </c>
      <c r="D5407">
        <f t="shared" si="198"/>
        <v>5.1699999999999982</v>
      </c>
      <c r="E5407">
        <f t="shared" si="199"/>
        <v>1.924199999999999</v>
      </c>
    </row>
    <row r="5408" spans="1:5">
      <c r="A5408" s="7">
        <v>45539</v>
      </c>
      <c r="B5408">
        <v>21.32</v>
      </c>
      <c r="C5408">
        <v>19.866499999999998</v>
      </c>
      <c r="D5408">
        <f t="shared" si="198"/>
        <v>0.60000000000000142</v>
      </c>
      <c r="E5408">
        <f t="shared" si="199"/>
        <v>2.5290999999999997</v>
      </c>
    </row>
    <row r="5409" spans="1:5">
      <c r="A5409" s="7">
        <v>45540</v>
      </c>
      <c r="B5409">
        <v>19.899999999999999</v>
      </c>
      <c r="C5409">
        <v>20.049700000000001</v>
      </c>
      <c r="D5409">
        <f t="shared" si="198"/>
        <v>-1.4200000000000017</v>
      </c>
      <c r="E5409">
        <f t="shared" si="199"/>
        <v>0.18320000000000292</v>
      </c>
    </row>
    <row r="5410" spans="1:5">
      <c r="A5410" s="7">
        <v>45541</v>
      </c>
      <c r="B5410">
        <v>22.38</v>
      </c>
      <c r="C5410">
        <v>22.584900000000001</v>
      </c>
      <c r="D5410">
        <f t="shared" si="198"/>
        <v>2.4800000000000004</v>
      </c>
      <c r="E5410">
        <f t="shared" si="199"/>
        <v>2.5351999999999997</v>
      </c>
    </row>
    <row r="5411" spans="1:5">
      <c r="A5411" s="7">
        <v>45544</v>
      </c>
      <c r="B5411">
        <v>19.45</v>
      </c>
      <c r="C5411">
        <v>20.229399999999998</v>
      </c>
      <c r="D5411">
        <f t="shared" si="198"/>
        <v>-2.9299999999999997</v>
      </c>
      <c r="E5411">
        <f t="shared" si="199"/>
        <v>-2.3555000000000028</v>
      </c>
    </row>
    <row r="5412" spans="1:5">
      <c r="A5412" s="7">
        <v>45545</v>
      </c>
      <c r="B5412">
        <v>19.079999999999998</v>
      </c>
      <c r="C5412">
        <v>19.5428</v>
      </c>
      <c r="D5412">
        <f t="shared" si="198"/>
        <v>-0.37000000000000099</v>
      </c>
      <c r="E5412">
        <f t="shared" si="199"/>
        <v>-0.68659999999999854</v>
      </c>
    </row>
    <row r="5413" spans="1:5">
      <c r="A5413" s="7">
        <v>45546</v>
      </c>
      <c r="B5413">
        <v>17.690000000000001</v>
      </c>
      <c r="C5413">
        <v>19.598400000000002</v>
      </c>
      <c r="D5413">
        <f t="shared" si="198"/>
        <v>-1.389999999999997</v>
      </c>
      <c r="E5413">
        <f t="shared" si="199"/>
        <v>5.560000000000187E-2</v>
      </c>
    </row>
    <row r="5414" spans="1:5">
      <c r="A5414" s="7">
        <v>45547</v>
      </c>
      <c r="B5414">
        <v>17.07</v>
      </c>
      <c r="C5414">
        <v>17.533000000000001</v>
      </c>
      <c r="D5414">
        <f t="shared" si="198"/>
        <v>-0.62000000000000099</v>
      </c>
      <c r="E5414">
        <f t="shared" si="199"/>
        <v>-2.0654000000000003</v>
      </c>
    </row>
    <row r="5415" spans="1:5">
      <c r="A5415" s="7">
        <v>45548</v>
      </c>
      <c r="B5415">
        <v>16.559999999999999</v>
      </c>
      <c r="C5415">
        <v>16.052299999999999</v>
      </c>
      <c r="D5415">
        <f t="shared" si="198"/>
        <v>-0.51000000000000156</v>
      </c>
      <c r="E5415">
        <f t="shared" si="199"/>
        <v>-1.4807000000000023</v>
      </c>
    </row>
    <row r="5416" spans="1:5">
      <c r="A5416" s="7">
        <v>45551</v>
      </c>
      <c r="B5416">
        <v>17.14</v>
      </c>
      <c r="C5416">
        <v>17.115100000000002</v>
      </c>
      <c r="D5416">
        <f t="shared" si="198"/>
        <v>0.58000000000000185</v>
      </c>
      <c r="E5416">
        <f t="shared" si="199"/>
        <v>1.0628000000000029</v>
      </c>
    </row>
    <row r="5417" spans="1:5">
      <c r="A5417" s="7">
        <v>45552</v>
      </c>
      <c r="B5417">
        <v>17.61</v>
      </c>
      <c r="C5417">
        <v>16.5794</v>
      </c>
      <c r="D5417">
        <f t="shared" si="198"/>
        <v>0.46999999999999886</v>
      </c>
      <c r="E5417">
        <f t="shared" si="199"/>
        <v>-0.53570000000000206</v>
      </c>
    </row>
    <row r="5418" spans="1:5">
      <c r="A5418" s="7">
        <v>45553</v>
      </c>
      <c r="B5418">
        <v>18.23</v>
      </c>
      <c r="C5418">
        <v>17.060199999999998</v>
      </c>
      <c r="D5418">
        <f t="shared" si="198"/>
        <v>0.62000000000000099</v>
      </c>
      <c r="E5418">
        <f t="shared" si="199"/>
        <v>0.48079999999999856</v>
      </c>
    </row>
    <row r="5419" spans="1:5">
      <c r="A5419" s="7">
        <v>45554</v>
      </c>
      <c r="B5419">
        <v>16.329999999999998</v>
      </c>
      <c r="C5419">
        <v>15.4193</v>
      </c>
      <c r="D5419">
        <f t="shared" si="198"/>
        <v>-1.9000000000000021</v>
      </c>
      <c r="E5419">
        <f t="shared" si="199"/>
        <v>-1.6408999999999985</v>
      </c>
    </row>
    <row r="5420" spans="1:5">
      <c r="A5420" s="7">
        <v>45555</v>
      </c>
      <c r="B5420">
        <v>16.149999999999999</v>
      </c>
      <c r="C5420">
        <v>16.1859</v>
      </c>
      <c r="D5420">
        <f t="shared" si="198"/>
        <v>-0.17999999999999972</v>
      </c>
      <c r="E5420">
        <f t="shared" si="199"/>
        <v>0.76660000000000039</v>
      </c>
    </row>
    <row r="5421" spans="1:5">
      <c r="A5421" s="7">
        <v>45558</v>
      </c>
      <c r="B5421">
        <v>15.89</v>
      </c>
      <c r="C5421">
        <v>16.369299999999999</v>
      </c>
      <c r="D5421">
        <f t="shared" si="198"/>
        <v>-0.25999999999999801</v>
      </c>
      <c r="E5421">
        <f t="shared" si="199"/>
        <v>0.1833999999999989</v>
      </c>
    </row>
    <row r="5422" spans="1:5">
      <c r="A5422" s="7">
        <v>45559</v>
      </c>
      <c r="B5422">
        <v>15.39</v>
      </c>
      <c r="C5422">
        <v>16.02</v>
      </c>
      <c r="D5422">
        <f t="shared" si="198"/>
        <v>-0.5</v>
      </c>
      <c r="E5422">
        <f t="shared" si="199"/>
        <v>-0.3492999999999995</v>
      </c>
    </row>
    <row r="5423" spans="1:5">
      <c r="A5423" s="7">
        <v>45560</v>
      </c>
      <c r="B5423">
        <v>15.41</v>
      </c>
      <c r="C5423">
        <v>16.215499999999999</v>
      </c>
      <c r="D5423">
        <f t="shared" si="198"/>
        <v>1.9999999999999574E-2</v>
      </c>
      <c r="E5423">
        <f t="shared" si="199"/>
        <v>0.19549999999999912</v>
      </c>
    </row>
    <row r="5424" spans="1:5">
      <c r="A5424" s="7">
        <v>45561</v>
      </c>
      <c r="B5424">
        <v>15.37</v>
      </c>
      <c r="C5424">
        <v>16.3795</v>
      </c>
      <c r="D5424">
        <f t="shared" si="198"/>
        <v>-4.0000000000000924E-2</v>
      </c>
      <c r="E5424">
        <f t="shared" si="199"/>
        <v>0.16400000000000148</v>
      </c>
    </row>
    <row r="5425" spans="1:5">
      <c r="A5425" s="7">
        <v>45562</v>
      </c>
      <c r="B5425">
        <v>16.96</v>
      </c>
      <c r="C5425">
        <v>15.953099999999999</v>
      </c>
      <c r="D5425">
        <f t="shared" si="198"/>
        <v>1.5900000000000016</v>
      </c>
      <c r="E5425">
        <f t="shared" si="199"/>
        <v>-0.426400000000001</v>
      </c>
    </row>
    <row r="5426" spans="1:5">
      <c r="A5426" s="7">
        <v>45565</v>
      </c>
      <c r="B5426">
        <v>16.73</v>
      </c>
      <c r="C5426">
        <v>18.064699999999998</v>
      </c>
      <c r="D5426">
        <f t="shared" si="198"/>
        <v>-0.23000000000000043</v>
      </c>
      <c r="E5426">
        <f t="shared" si="199"/>
        <v>2.1115999999999993</v>
      </c>
    </row>
    <row r="5427" spans="1:5">
      <c r="A5427" s="7">
        <v>45566</v>
      </c>
      <c r="B5427">
        <v>19.260000000000002</v>
      </c>
      <c r="C5427">
        <v>21.103400000000001</v>
      </c>
      <c r="D5427">
        <f t="shared" si="198"/>
        <v>2.5300000000000011</v>
      </c>
      <c r="E5427">
        <f t="shared" si="199"/>
        <v>3.0387000000000022</v>
      </c>
    </row>
    <row r="5428" spans="1:5">
      <c r="A5428" s="7">
        <v>45567</v>
      </c>
      <c r="B5428">
        <v>18.899999999999999</v>
      </c>
      <c r="C5428">
        <v>19.889299999999999</v>
      </c>
      <c r="D5428">
        <f t="shared" si="198"/>
        <v>-0.36000000000000298</v>
      </c>
      <c r="E5428">
        <f t="shared" si="199"/>
        <v>-1.214100000000002</v>
      </c>
    </row>
    <row r="5429" spans="1:5">
      <c r="A5429" s="7">
        <v>45568</v>
      </c>
      <c r="B5429">
        <v>20.49</v>
      </c>
      <c r="C5429">
        <v>21.2197</v>
      </c>
      <c r="D5429">
        <f t="shared" si="198"/>
        <v>1.5899999999999999</v>
      </c>
      <c r="E5429">
        <f t="shared" si="199"/>
        <v>1.3304000000000009</v>
      </c>
    </row>
    <row r="5430" spans="1:5">
      <c r="A5430" s="7">
        <v>45569</v>
      </c>
      <c r="B5430">
        <v>19.21</v>
      </c>
      <c r="C5430">
        <v>20.253699999999998</v>
      </c>
      <c r="D5430">
        <f t="shared" si="198"/>
        <v>-1.2799999999999976</v>
      </c>
      <c r="E5430">
        <f t="shared" si="199"/>
        <v>-0.96600000000000108</v>
      </c>
    </row>
    <row r="5431" spans="1:5">
      <c r="A5431" s="7">
        <v>45572</v>
      </c>
      <c r="B5431">
        <v>22.64</v>
      </c>
      <c r="C5431">
        <v>20.220199999999998</v>
      </c>
      <c r="D5431">
        <f t="shared" si="198"/>
        <v>3.4299999999999997</v>
      </c>
      <c r="E5431">
        <f t="shared" si="199"/>
        <v>-3.3500000000000085E-2</v>
      </c>
    </row>
    <row r="5432" spans="1:5">
      <c r="A5432" s="7">
        <v>45573</v>
      </c>
      <c r="B5432">
        <v>21.42</v>
      </c>
      <c r="C5432">
        <v>20.282499999999999</v>
      </c>
      <c r="D5432">
        <f t="shared" si="198"/>
        <v>-1.2199999999999989</v>
      </c>
      <c r="E5432">
        <f t="shared" si="199"/>
        <v>6.2300000000000466E-2</v>
      </c>
    </row>
    <row r="5433" spans="1:5">
      <c r="A5433" s="7">
        <v>45574</v>
      </c>
      <c r="B5433">
        <v>20.86</v>
      </c>
      <c r="C5433">
        <v>19.3657</v>
      </c>
      <c r="D5433">
        <f t="shared" si="198"/>
        <v>-0.56000000000000227</v>
      </c>
      <c r="E5433">
        <f t="shared" si="199"/>
        <v>-0.91679999999999851</v>
      </c>
    </row>
    <row r="5434" spans="1:5">
      <c r="A5434" s="7">
        <v>45575</v>
      </c>
      <c r="B5434">
        <v>20.93</v>
      </c>
      <c r="C5434">
        <v>19.189699999999998</v>
      </c>
      <c r="D5434">
        <f t="shared" si="198"/>
        <v>7.0000000000000284E-2</v>
      </c>
      <c r="E5434">
        <f t="shared" si="199"/>
        <v>-0.17600000000000193</v>
      </c>
    </row>
    <row r="5435" spans="1:5">
      <c r="A5435" s="7">
        <v>45576</v>
      </c>
      <c r="B5435">
        <v>20.46</v>
      </c>
      <c r="C5435">
        <v>18.4665</v>
      </c>
      <c r="D5435">
        <f t="shared" si="198"/>
        <v>-0.46999999999999886</v>
      </c>
      <c r="E5435">
        <f t="shared" si="199"/>
        <v>-0.72319999999999851</v>
      </c>
    </row>
    <row r="5436" spans="1:5">
      <c r="A5436" s="7">
        <v>45579</v>
      </c>
      <c r="B5436">
        <v>19.7</v>
      </c>
      <c r="C5436">
        <v>17.674700000000001</v>
      </c>
      <c r="D5436">
        <f t="shared" si="198"/>
        <v>-0.76000000000000156</v>
      </c>
      <c r="E5436">
        <f t="shared" si="199"/>
        <v>-0.79179999999999851</v>
      </c>
    </row>
    <row r="5437" spans="1:5">
      <c r="A5437" s="7">
        <v>45580</v>
      </c>
      <c r="B5437">
        <v>20.64</v>
      </c>
      <c r="C5437">
        <v>18.596399999999999</v>
      </c>
      <c r="D5437">
        <f t="shared" si="198"/>
        <v>0.94000000000000128</v>
      </c>
      <c r="E5437">
        <f t="shared" si="199"/>
        <v>0.92169999999999774</v>
      </c>
    </row>
    <row r="5438" spans="1:5">
      <c r="A5438" s="7">
        <v>45581</v>
      </c>
      <c r="B5438">
        <v>19.579999999999998</v>
      </c>
      <c r="C5438">
        <v>19.212800000000001</v>
      </c>
      <c r="D5438">
        <f t="shared" si="198"/>
        <v>-1.0600000000000023</v>
      </c>
      <c r="E5438">
        <f t="shared" si="199"/>
        <v>0.61640000000000228</v>
      </c>
    </row>
    <row r="5439" spans="1:5">
      <c r="A5439" s="7">
        <v>45582</v>
      </c>
      <c r="B5439">
        <v>19.11</v>
      </c>
      <c r="C5439">
        <v>18.266400000000001</v>
      </c>
      <c r="D5439">
        <f t="shared" si="198"/>
        <v>-0.46999999999999886</v>
      </c>
      <c r="E5439">
        <f t="shared" si="199"/>
        <v>-0.94640000000000057</v>
      </c>
    </row>
    <row r="5440" spans="1:5">
      <c r="A5440" s="7">
        <v>45583</v>
      </c>
      <c r="B5440">
        <v>18.03</v>
      </c>
      <c r="C5440">
        <v>17.250900000000001</v>
      </c>
      <c r="D5440">
        <f t="shared" si="198"/>
        <v>-1.0799999999999983</v>
      </c>
      <c r="E5440">
        <f t="shared" si="199"/>
        <v>-1.0154999999999994</v>
      </c>
    </row>
    <row r="5441" spans="1:5">
      <c r="A5441" s="7">
        <v>45586</v>
      </c>
      <c r="B5441">
        <v>18.37</v>
      </c>
      <c r="C5441">
        <v>18.8489</v>
      </c>
      <c r="D5441">
        <f t="shared" si="198"/>
        <v>0.33999999999999986</v>
      </c>
      <c r="E5441">
        <f t="shared" si="199"/>
        <v>1.597999999999999</v>
      </c>
    </row>
    <row r="5442" spans="1:5">
      <c r="A5442" s="7">
        <v>45587</v>
      </c>
      <c r="B5442">
        <v>18.2</v>
      </c>
      <c r="C5442">
        <v>18.616900000000001</v>
      </c>
      <c r="D5442">
        <f t="shared" si="198"/>
        <v>-0.17000000000000171</v>
      </c>
      <c r="E5442">
        <f t="shared" si="199"/>
        <v>-0.23199999999999932</v>
      </c>
    </row>
    <row r="5443" spans="1:5">
      <c r="A5443" s="7">
        <v>45588</v>
      </c>
      <c r="B5443">
        <v>19.239999999999998</v>
      </c>
      <c r="C5443">
        <v>18.9938</v>
      </c>
      <c r="D5443">
        <f t="shared" si="198"/>
        <v>1.0399999999999991</v>
      </c>
      <c r="E5443">
        <f t="shared" si="199"/>
        <v>0.37689999999999912</v>
      </c>
    </row>
    <row r="5444" spans="1:5">
      <c r="A5444" s="7">
        <v>45589</v>
      </c>
      <c r="B5444">
        <v>19.079999999999998</v>
      </c>
      <c r="C5444">
        <v>19.171800000000001</v>
      </c>
      <c r="D5444">
        <f t="shared" si="198"/>
        <v>-0.16000000000000014</v>
      </c>
      <c r="E5444">
        <f t="shared" si="199"/>
        <v>0.17800000000000082</v>
      </c>
    </row>
    <row r="5445" spans="1:5">
      <c r="A5445" s="7">
        <v>45590</v>
      </c>
      <c r="B5445">
        <v>20.329999999999998</v>
      </c>
      <c r="C5445">
        <v>18.916499999999999</v>
      </c>
      <c r="D5445">
        <f t="shared" si="198"/>
        <v>1.25</v>
      </c>
      <c r="E5445">
        <f t="shared" si="199"/>
        <v>-0.25530000000000186</v>
      </c>
    </row>
    <row r="5446" spans="1:5">
      <c r="A5446" s="7">
        <v>45593</v>
      </c>
      <c r="B5446">
        <v>19.8</v>
      </c>
      <c r="C5446">
        <v>18.6585</v>
      </c>
      <c r="D5446">
        <f t="shared" si="198"/>
        <v>-0.52999999999999758</v>
      </c>
      <c r="E5446">
        <f t="shared" si="199"/>
        <v>-0.25799999999999912</v>
      </c>
    </row>
    <row r="5447" spans="1:5">
      <c r="A5447" s="7">
        <v>45594</v>
      </c>
      <c r="B5447">
        <v>19.34</v>
      </c>
      <c r="C5447">
        <v>18.994599999999998</v>
      </c>
      <c r="D5447">
        <f t="shared" si="198"/>
        <v>-0.46000000000000085</v>
      </c>
      <c r="E5447">
        <f t="shared" si="199"/>
        <v>0.33609999999999829</v>
      </c>
    </row>
    <row r="5448" spans="1:5">
      <c r="A5448" s="7">
        <v>45595</v>
      </c>
      <c r="B5448">
        <v>20.350000000000001</v>
      </c>
      <c r="C5448">
        <v>19.9312</v>
      </c>
      <c r="D5448">
        <f t="shared" si="198"/>
        <v>1.0100000000000016</v>
      </c>
      <c r="E5448">
        <f t="shared" si="199"/>
        <v>0.9366000000000021</v>
      </c>
    </row>
    <row r="5449" spans="1:5">
      <c r="A5449" s="7">
        <v>45596</v>
      </c>
      <c r="B5449">
        <v>23.16</v>
      </c>
      <c r="C5449">
        <v>21.7302</v>
      </c>
      <c r="D5449">
        <f t="shared" si="198"/>
        <v>2.8099999999999987</v>
      </c>
      <c r="E5449">
        <f t="shared" si="199"/>
        <v>1.7989999999999995</v>
      </c>
    </row>
    <row r="5450" spans="1:5">
      <c r="A5450" s="7">
        <v>45597</v>
      </c>
      <c r="B5450">
        <v>21.88</v>
      </c>
      <c r="C5450">
        <v>21.094000000000001</v>
      </c>
      <c r="D5450">
        <f t="shared" si="198"/>
        <v>-1.2800000000000011</v>
      </c>
      <c r="E5450">
        <f t="shared" si="199"/>
        <v>-0.63619999999999877</v>
      </c>
    </row>
    <row r="5451" spans="1:5">
      <c r="A5451" s="7">
        <v>45600</v>
      </c>
      <c r="B5451">
        <v>21.98</v>
      </c>
      <c r="C5451">
        <v>20.958600000000001</v>
      </c>
      <c r="D5451">
        <f t="shared" si="198"/>
        <v>0.10000000000000142</v>
      </c>
      <c r="E5451">
        <f t="shared" si="199"/>
        <v>-0.13540000000000063</v>
      </c>
    </row>
    <row r="5452" spans="1:5">
      <c r="A5452" s="7">
        <v>45601</v>
      </c>
      <c r="B5452">
        <v>20.49</v>
      </c>
      <c r="C5452">
        <v>19.848199999999999</v>
      </c>
      <c r="D5452">
        <f t="shared" si="198"/>
        <v>-1.490000000000002</v>
      </c>
      <c r="E5452">
        <f t="shared" si="199"/>
        <v>-1.1104000000000021</v>
      </c>
    </row>
    <row r="5453" spans="1:5">
      <c r="A5453" s="7">
        <v>45602</v>
      </c>
      <c r="B5453">
        <v>16.27</v>
      </c>
      <c r="C5453">
        <v>18.486599999999999</v>
      </c>
      <c r="D5453">
        <f t="shared" si="198"/>
        <v>-4.2199999999999989</v>
      </c>
      <c r="E5453">
        <f t="shared" si="199"/>
        <v>-1.3615999999999993</v>
      </c>
    </row>
    <row r="5454" spans="1:5">
      <c r="A5454" s="7">
        <v>45603</v>
      </c>
      <c r="B5454">
        <v>15.2</v>
      </c>
      <c r="C5454">
        <v>16.738499999999998</v>
      </c>
      <c r="D5454">
        <f t="shared" si="198"/>
        <v>-1.0700000000000003</v>
      </c>
      <c r="E5454">
        <f t="shared" si="199"/>
        <v>-1.7481000000000009</v>
      </c>
    </row>
    <row r="5455" spans="1:5">
      <c r="A5455" s="7">
        <v>45604</v>
      </c>
      <c r="B5455">
        <v>14.94</v>
      </c>
      <c r="C5455">
        <v>16.776800000000001</v>
      </c>
      <c r="D5455">
        <f t="shared" si="198"/>
        <v>-0.25999999999999979</v>
      </c>
      <c r="E5455">
        <f t="shared" si="199"/>
        <v>3.8300000000003109E-2</v>
      </c>
    </row>
    <row r="5456" spans="1:5">
      <c r="A5456" s="7">
        <v>45607</v>
      </c>
      <c r="B5456">
        <v>14.97</v>
      </c>
      <c r="C5456">
        <v>16.7866</v>
      </c>
      <c r="D5456">
        <f t="shared" ref="D5456:D5519" si="200">B5456-B5455</f>
        <v>3.0000000000001137E-2</v>
      </c>
      <c r="E5456">
        <f t="shared" ref="E5456:E5519" si="201">C5456-C5455</f>
        <v>9.7999999999984766E-3</v>
      </c>
    </row>
    <row r="5457" spans="1:5">
      <c r="A5457" s="7">
        <v>45608</v>
      </c>
      <c r="B5457">
        <v>14.71</v>
      </c>
      <c r="C5457">
        <v>17.944199999999999</v>
      </c>
      <c r="D5457">
        <f t="shared" si="200"/>
        <v>-0.25999999999999979</v>
      </c>
      <c r="E5457">
        <f t="shared" si="201"/>
        <v>1.1575999999999986</v>
      </c>
    </row>
    <row r="5458" spans="1:5">
      <c r="A5458" s="7">
        <v>45609</v>
      </c>
      <c r="B5458">
        <v>14.02</v>
      </c>
      <c r="C5458">
        <v>17.684100000000001</v>
      </c>
      <c r="D5458">
        <f t="shared" si="200"/>
        <v>-0.69000000000000128</v>
      </c>
      <c r="E5458">
        <f t="shared" si="201"/>
        <v>-0.26009999999999778</v>
      </c>
    </row>
    <row r="5459" spans="1:5">
      <c r="A5459" s="7">
        <v>45610</v>
      </c>
      <c r="B5459">
        <v>14.31</v>
      </c>
      <c r="C5459">
        <v>17.104800000000001</v>
      </c>
      <c r="D5459">
        <f t="shared" si="200"/>
        <v>0.29000000000000092</v>
      </c>
      <c r="E5459">
        <f t="shared" si="201"/>
        <v>-0.57929999999999993</v>
      </c>
    </row>
    <row r="5460" spans="1:5">
      <c r="A5460" s="7">
        <v>45611</v>
      </c>
      <c r="B5460">
        <v>16.14</v>
      </c>
      <c r="C5460">
        <v>17.211600000000001</v>
      </c>
      <c r="D5460">
        <f t="shared" si="200"/>
        <v>1.83</v>
      </c>
      <c r="E5460">
        <f t="shared" si="201"/>
        <v>0.10679999999999978</v>
      </c>
    </row>
    <row r="5461" spans="1:5">
      <c r="A5461" s="7">
        <v>45614</v>
      </c>
      <c r="B5461">
        <v>15.58</v>
      </c>
      <c r="C5461">
        <v>17.788799999999998</v>
      </c>
      <c r="D5461">
        <f t="shared" si="200"/>
        <v>-0.5600000000000005</v>
      </c>
      <c r="E5461">
        <f t="shared" si="201"/>
        <v>0.57719999999999771</v>
      </c>
    </row>
    <row r="5462" spans="1:5">
      <c r="A5462" s="7">
        <v>45615</v>
      </c>
      <c r="B5462">
        <v>16.350000000000001</v>
      </c>
      <c r="C5462">
        <v>19.225100000000001</v>
      </c>
      <c r="D5462">
        <f t="shared" si="200"/>
        <v>0.77000000000000135</v>
      </c>
      <c r="E5462">
        <f t="shared" si="201"/>
        <v>1.4363000000000028</v>
      </c>
    </row>
    <row r="5463" spans="1:5">
      <c r="A5463" s="7">
        <v>45616</v>
      </c>
      <c r="B5463">
        <v>17.16</v>
      </c>
      <c r="C5463">
        <v>20.0581</v>
      </c>
      <c r="D5463">
        <f t="shared" si="200"/>
        <v>0.80999999999999872</v>
      </c>
      <c r="E5463">
        <f t="shared" si="201"/>
        <v>0.83299999999999841</v>
      </c>
    </row>
    <row r="5464" spans="1:5">
      <c r="A5464" s="7">
        <v>45617</v>
      </c>
      <c r="B5464">
        <v>16.87</v>
      </c>
      <c r="C5464">
        <v>18.952000000000002</v>
      </c>
      <c r="D5464">
        <f t="shared" si="200"/>
        <v>-0.28999999999999915</v>
      </c>
      <c r="E5464">
        <f t="shared" si="201"/>
        <v>-1.1060999999999979</v>
      </c>
    </row>
    <row r="5465" spans="1:5">
      <c r="A5465" s="7">
        <v>45618</v>
      </c>
      <c r="B5465">
        <v>15.24</v>
      </c>
      <c r="C5465">
        <v>17.968900000000001</v>
      </c>
      <c r="D5465">
        <f t="shared" si="200"/>
        <v>-1.6300000000000008</v>
      </c>
      <c r="E5465">
        <f t="shared" si="201"/>
        <v>-0.98310000000000031</v>
      </c>
    </row>
    <row r="5466" spans="1:5">
      <c r="A5466" s="7">
        <v>45621</v>
      </c>
      <c r="B5466">
        <v>14.6</v>
      </c>
      <c r="C5466">
        <v>17.206099999999999</v>
      </c>
      <c r="D5466">
        <f t="shared" si="200"/>
        <v>-0.64000000000000057</v>
      </c>
      <c r="E5466">
        <f t="shared" si="201"/>
        <v>-0.76280000000000214</v>
      </c>
    </row>
    <row r="5467" spans="1:5">
      <c r="A5467" s="7">
        <v>45622</v>
      </c>
      <c r="B5467">
        <v>14.1</v>
      </c>
      <c r="C5467">
        <v>17.7285</v>
      </c>
      <c r="D5467">
        <f t="shared" si="200"/>
        <v>-0.5</v>
      </c>
      <c r="E5467">
        <f t="shared" si="201"/>
        <v>0.52240000000000109</v>
      </c>
    </row>
    <row r="5468" spans="1:5">
      <c r="A5468" s="7">
        <v>45623</v>
      </c>
      <c r="B5468">
        <v>14.1</v>
      </c>
      <c r="C5468">
        <v>18.297999999999998</v>
      </c>
      <c r="D5468">
        <f t="shared" si="200"/>
        <v>0</v>
      </c>
      <c r="E5468">
        <f t="shared" si="201"/>
        <v>0.5694999999999979</v>
      </c>
    </row>
    <row r="5469" spans="1:5">
      <c r="A5469" s="7">
        <v>45624</v>
      </c>
      <c r="B5469">
        <v>13.9</v>
      </c>
      <c r="C5469">
        <v>17.599599999999999</v>
      </c>
      <c r="D5469">
        <f t="shared" si="200"/>
        <v>-0.19999999999999929</v>
      </c>
      <c r="E5469">
        <f t="shared" si="201"/>
        <v>-0.69839999999999947</v>
      </c>
    </row>
    <row r="5470" spans="1:5">
      <c r="A5470" s="7">
        <v>45625</v>
      </c>
      <c r="B5470">
        <v>13.51</v>
      </c>
      <c r="C5470">
        <v>16.960699999999999</v>
      </c>
      <c r="D5470">
        <f t="shared" si="200"/>
        <v>-0.39000000000000057</v>
      </c>
      <c r="E5470">
        <f t="shared" si="201"/>
        <v>-0.63889999999999958</v>
      </c>
    </row>
    <row r="5471" spans="1:5">
      <c r="A5471" s="7">
        <v>45628</v>
      </c>
      <c r="B5471">
        <v>13.34</v>
      </c>
      <c r="C5471">
        <v>17.183199999999999</v>
      </c>
      <c r="D5471">
        <f t="shared" si="200"/>
        <v>-0.16999999999999993</v>
      </c>
      <c r="E5471">
        <f t="shared" si="201"/>
        <v>0.22250000000000014</v>
      </c>
    </row>
    <row r="5472" spans="1:5">
      <c r="A5472" s="7">
        <v>45629</v>
      </c>
      <c r="B5472">
        <v>13.3</v>
      </c>
      <c r="C5472">
        <v>16.465699999999998</v>
      </c>
      <c r="D5472">
        <f t="shared" si="200"/>
        <v>-3.9999999999999147E-2</v>
      </c>
      <c r="E5472">
        <f t="shared" si="201"/>
        <v>-0.71750000000000114</v>
      </c>
    </row>
    <row r="5473" spans="1:5">
      <c r="A5473" s="7">
        <v>45630</v>
      </c>
      <c r="B5473">
        <v>13.45</v>
      </c>
      <c r="C5473">
        <v>15.8362</v>
      </c>
      <c r="D5473">
        <f t="shared" si="200"/>
        <v>0.14999999999999858</v>
      </c>
      <c r="E5473">
        <f t="shared" si="201"/>
        <v>-0.62949999999999839</v>
      </c>
    </row>
    <row r="5474" spans="1:5">
      <c r="A5474" s="7">
        <v>45631</v>
      </c>
      <c r="B5474">
        <v>13.54</v>
      </c>
      <c r="C5474">
        <v>15.006500000000001</v>
      </c>
      <c r="D5474">
        <f t="shared" si="200"/>
        <v>8.9999999999999858E-2</v>
      </c>
      <c r="E5474">
        <f t="shared" si="201"/>
        <v>-0.82969999999999899</v>
      </c>
    </row>
    <row r="5475" spans="1:5">
      <c r="A5475" s="7">
        <v>45632</v>
      </c>
      <c r="B5475">
        <v>12.77</v>
      </c>
      <c r="C5475">
        <v>14.480600000000001</v>
      </c>
      <c r="D5475">
        <f t="shared" si="200"/>
        <v>-0.76999999999999957</v>
      </c>
      <c r="E5475">
        <f t="shared" si="201"/>
        <v>-0.52590000000000003</v>
      </c>
    </row>
    <row r="5476" spans="1:5">
      <c r="A5476" s="7">
        <v>45635</v>
      </c>
      <c r="B5476">
        <v>14.19</v>
      </c>
      <c r="C5476">
        <v>14.6755</v>
      </c>
      <c r="D5476">
        <f t="shared" si="200"/>
        <v>1.42</v>
      </c>
      <c r="E5476">
        <f t="shared" si="201"/>
        <v>0.19489999999999874</v>
      </c>
    </row>
    <row r="5477" spans="1:5">
      <c r="A5477" s="7">
        <v>45636</v>
      </c>
      <c r="B5477">
        <v>14.18</v>
      </c>
      <c r="C5477">
        <v>15.176500000000001</v>
      </c>
      <c r="D5477">
        <f t="shared" si="200"/>
        <v>-9.9999999999997868E-3</v>
      </c>
      <c r="E5477">
        <f t="shared" si="201"/>
        <v>0.50100000000000122</v>
      </c>
    </row>
    <row r="5478" spans="1:5">
      <c r="A5478" s="7">
        <v>45637</v>
      </c>
      <c r="B5478">
        <v>13.58</v>
      </c>
      <c r="C5478">
        <v>14.0708</v>
      </c>
      <c r="D5478">
        <f t="shared" si="200"/>
        <v>-0.59999999999999964</v>
      </c>
      <c r="E5478">
        <f t="shared" si="201"/>
        <v>-1.1057000000000006</v>
      </c>
    </row>
    <row r="5479" spans="1:5">
      <c r="A5479" s="7">
        <v>45638</v>
      </c>
      <c r="B5479">
        <v>13.92</v>
      </c>
      <c r="C5479">
        <v>13.8367</v>
      </c>
      <c r="D5479">
        <f t="shared" si="200"/>
        <v>0.33999999999999986</v>
      </c>
      <c r="E5479">
        <f t="shared" si="201"/>
        <v>-0.23409999999999975</v>
      </c>
    </row>
    <row r="5480" spans="1:5">
      <c r="A5480" s="7">
        <v>45639</v>
      </c>
      <c r="B5480">
        <v>13.81</v>
      </c>
      <c r="C5480">
        <v>13.7514</v>
      </c>
      <c r="D5480">
        <f t="shared" si="200"/>
        <v>-0.10999999999999943</v>
      </c>
      <c r="E5480">
        <f t="shared" si="201"/>
        <v>-8.5300000000000153E-2</v>
      </c>
    </row>
    <row r="5481" spans="1:5">
      <c r="A5481" s="7">
        <v>45642</v>
      </c>
      <c r="B5481">
        <v>14.69</v>
      </c>
      <c r="C5481">
        <v>14.423299999999999</v>
      </c>
      <c r="D5481">
        <f t="shared" si="200"/>
        <v>0.87999999999999901</v>
      </c>
      <c r="E5481">
        <f t="shared" si="201"/>
        <v>0.67189999999999905</v>
      </c>
    </row>
    <row r="5482" spans="1:5">
      <c r="A5482" s="7">
        <v>45643</v>
      </c>
      <c r="B5482">
        <v>15.87</v>
      </c>
      <c r="C5482">
        <v>14.574</v>
      </c>
      <c r="D5482">
        <f t="shared" si="200"/>
        <v>1.1799999999999997</v>
      </c>
      <c r="E5482">
        <f t="shared" si="201"/>
        <v>0.1507000000000005</v>
      </c>
    </row>
    <row r="5483" spans="1:5">
      <c r="A5483" s="7">
        <v>45644</v>
      </c>
      <c r="B5483">
        <v>27.62</v>
      </c>
      <c r="C5483">
        <v>14.5245</v>
      </c>
      <c r="D5483">
        <f t="shared" si="200"/>
        <v>11.750000000000002</v>
      </c>
      <c r="E5483">
        <f t="shared" si="201"/>
        <v>-4.9500000000000099E-2</v>
      </c>
    </row>
    <row r="5484" spans="1:5">
      <c r="A5484" s="7">
        <v>45645</v>
      </c>
      <c r="B5484">
        <v>24.09</v>
      </c>
      <c r="C5484">
        <v>18.6281</v>
      </c>
      <c r="D5484">
        <f t="shared" si="200"/>
        <v>-3.5300000000000011</v>
      </c>
      <c r="E5484">
        <f t="shared" si="201"/>
        <v>4.1036000000000001</v>
      </c>
    </row>
    <row r="5485" spans="1:5">
      <c r="A5485" s="7">
        <v>45646</v>
      </c>
      <c r="B5485">
        <v>18.36</v>
      </c>
      <c r="C5485">
        <v>16.840399999999999</v>
      </c>
      <c r="D5485">
        <f t="shared" si="200"/>
        <v>-5.73</v>
      </c>
      <c r="E5485">
        <f t="shared" si="201"/>
        <v>-1.787700000000001</v>
      </c>
    </row>
    <row r="5486" spans="1:5">
      <c r="A5486" s="7">
        <v>45649</v>
      </c>
      <c r="B5486">
        <v>16.78</v>
      </c>
      <c r="C5486">
        <v>17.192699999999999</v>
      </c>
      <c r="D5486">
        <f t="shared" si="200"/>
        <v>-1.5799999999999983</v>
      </c>
      <c r="E5486">
        <f t="shared" si="201"/>
        <v>0.35229999999999961</v>
      </c>
    </row>
    <row r="5487" spans="1:5">
      <c r="A5487" s="7">
        <v>45650</v>
      </c>
      <c r="B5487">
        <v>14.27</v>
      </c>
      <c r="C5487">
        <v>17.192699999999999</v>
      </c>
      <c r="D5487">
        <f t="shared" si="200"/>
        <v>-2.5100000000000016</v>
      </c>
      <c r="E5487">
        <f t="shared" si="201"/>
        <v>0</v>
      </c>
    </row>
    <row r="5488" spans="1:5">
      <c r="A5488" s="7">
        <v>45651</v>
      </c>
      <c r="B5488">
        <v>14.27</v>
      </c>
      <c r="C5488">
        <v>17.192699999999999</v>
      </c>
      <c r="D5488">
        <f t="shared" si="200"/>
        <v>0</v>
      </c>
      <c r="E5488">
        <f t="shared" si="201"/>
        <v>0</v>
      </c>
    </row>
    <row r="5489" spans="1:5">
      <c r="A5489" s="7">
        <v>45652</v>
      </c>
      <c r="B5489">
        <v>14.73</v>
      </c>
      <c r="C5489">
        <v>17.192699999999999</v>
      </c>
      <c r="D5489">
        <f t="shared" si="200"/>
        <v>0.46000000000000085</v>
      </c>
      <c r="E5489">
        <f t="shared" si="201"/>
        <v>0</v>
      </c>
    </row>
    <row r="5490" spans="1:5">
      <c r="A5490" s="7">
        <v>45653</v>
      </c>
      <c r="B5490">
        <v>15.95</v>
      </c>
      <c r="C5490">
        <v>16.270800000000001</v>
      </c>
      <c r="D5490">
        <f t="shared" si="200"/>
        <v>1.2199999999999989</v>
      </c>
      <c r="E5490">
        <f t="shared" si="201"/>
        <v>-0.92189999999999728</v>
      </c>
    </row>
    <row r="5491" spans="1:5">
      <c r="A5491" s="7">
        <v>45656</v>
      </c>
      <c r="B5491">
        <v>17.399999999999999</v>
      </c>
      <c r="C5491">
        <v>17.003</v>
      </c>
      <c r="D5491">
        <f t="shared" si="200"/>
        <v>1.4499999999999993</v>
      </c>
      <c r="E5491">
        <f t="shared" si="201"/>
        <v>0.73219999999999885</v>
      </c>
    </row>
    <row r="5492" spans="1:5">
      <c r="A5492" s="7">
        <v>45657</v>
      </c>
      <c r="B5492">
        <v>17.350000000000001</v>
      </c>
      <c r="C5492">
        <v>17.003</v>
      </c>
      <c r="D5492">
        <f t="shared" si="200"/>
        <v>-4.9999999999997158E-2</v>
      </c>
      <c r="E5492">
        <f t="shared" si="201"/>
        <v>0</v>
      </c>
    </row>
    <row r="5493" spans="1:5">
      <c r="A5493" s="7">
        <v>45658</v>
      </c>
      <c r="B5493">
        <v>17.350000000000001</v>
      </c>
      <c r="C5493">
        <v>17.003</v>
      </c>
      <c r="D5493">
        <f t="shared" si="200"/>
        <v>0</v>
      </c>
      <c r="E5493">
        <f t="shared" si="201"/>
        <v>0</v>
      </c>
    </row>
    <row r="5494" spans="1:5">
      <c r="A5494" s="7">
        <v>45659</v>
      </c>
      <c r="B5494">
        <v>17.93</v>
      </c>
      <c r="C5494">
        <v>17.1965</v>
      </c>
      <c r="D5494">
        <f t="shared" si="200"/>
        <v>0.57999999999999829</v>
      </c>
      <c r="E5494">
        <f t="shared" si="201"/>
        <v>0.19350000000000023</v>
      </c>
    </row>
    <row r="5495" spans="1:5">
      <c r="A5495" s="7">
        <v>45660</v>
      </c>
      <c r="B5495">
        <v>16.13</v>
      </c>
      <c r="C5495">
        <v>16.9253</v>
      </c>
      <c r="D5495">
        <f t="shared" si="200"/>
        <v>-1.8000000000000007</v>
      </c>
      <c r="E5495">
        <f t="shared" si="201"/>
        <v>-0.27120000000000033</v>
      </c>
    </row>
    <row r="5496" spans="1:5">
      <c r="A5496" s="7">
        <v>45663</v>
      </c>
      <c r="B5496">
        <v>16.04</v>
      </c>
      <c r="C5496">
        <v>16.433900000000001</v>
      </c>
      <c r="D5496">
        <f t="shared" si="200"/>
        <v>-8.9999999999999858E-2</v>
      </c>
      <c r="E5496">
        <f t="shared" si="201"/>
        <v>-0.49139999999999873</v>
      </c>
    </row>
    <row r="5497" spans="1:5">
      <c r="A5497" s="7">
        <v>45664</v>
      </c>
      <c r="B5497">
        <v>17.82</v>
      </c>
      <c r="C5497">
        <v>16.309200000000001</v>
      </c>
      <c r="D5497">
        <f t="shared" si="200"/>
        <v>1.7800000000000011</v>
      </c>
      <c r="E5497">
        <f t="shared" si="201"/>
        <v>-0.1247000000000007</v>
      </c>
    </row>
    <row r="5498" spans="1:5">
      <c r="A5498" s="7">
        <v>45665</v>
      </c>
      <c r="B5498">
        <v>17.7</v>
      </c>
      <c r="C5498">
        <v>17.110299999999999</v>
      </c>
      <c r="D5498">
        <f t="shared" si="200"/>
        <v>-0.12000000000000099</v>
      </c>
      <c r="E5498">
        <f t="shared" si="201"/>
        <v>0.80109999999999815</v>
      </c>
    </row>
    <row r="5499" spans="1:5">
      <c r="A5499" s="7">
        <v>45666</v>
      </c>
      <c r="B5499">
        <v>18.07</v>
      </c>
      <c r="C5499">
        <v>16.970099999999999</v>
      </c>
      <c r="D5499">
        <f t="shared" si="200"/>
        <v>0.37000000000000099</v>
      </c>
      <c r="E5499">
        <f t="shared" si="201"/>
        <v>-0.1402000000000001</v>
      </c>
    </row>
    <row r="5500" spans="1:5">
      <c r="A5500" s="7">
        <v>45667</v>
      </c>
      <c r="B5500">
        <v>19.54</v>
      </c>
      <c r="C5500">
        <v>18.206199999999999</v>
      </c>
      <c r="D5500">
        <f t="shared" si="200"/>
        <v>1.4699999999999989</v>
      </c>
      <c r="E5500">
        <f t="shared" si="201"/>
        <v>1.2361000000000004</v>
      </c>
    </row>
    <row r="5501" spans="1:5">
      <c r="A5501" s="7">
        <v>45670</v>
      </c>
      <c r="B5501">
        <v>19.190000000000001</v>
      </c>
      <c r="C5501">
        <v>18.8843</v>
      </c>
      <c r="D5501">
        <f t="shared" si="200"/>
        <v>-0.34999999999999787</v>
      </c>
      <c r="E5501">
        <f t="shared" si="201"/>
        <v>0.67810000000000059</v>
      </c>
    </row>
    <row r="5502" spans="1:5">
      <c r="A5502" s="7">
        <v>45671</v>
      </c>
      <c r="B5502">
        <v>18.71</v>
      </c>
      <c r="C5502">
        <v>17.7041</v>
      </c>
      <c r="D5502">
        <f t="shared" si="200"/>
        <v>-0.48000000000000043</v>
      </c>
      <c r="E5502">
        <f t="shared" si="201"/>
        <v>-1.1801999999999992</v>
      </c>
    </row>
    <row r="5503" spans="1:5">
      <c r="A5503" s="7">
        <v>45672</v>
      </c>
      <c r="B5503">
        <v>16.12</v>
      </c>
      <c r="C5503">
        <v>16.103400000000001</v>
      </c>
      <c r="D5503">
        <f t="shared" si="200"/>
        <v>-2.59</v>
      </c>
      <c r="E5503">
        <f t="shared" si="201"/>
        <v>-1.6006999999999998</v>
      </c>
    </row>
    <row r="5504" spans="1:5">
      <c r="A5504" s="7">
        <v>45673</v>
      </c>
      <c r="B5504">
        <v>16.600000000000001</v>
      </c>
      <c r="C5504">
        <v>15.5624</v>
      </c>
      <c r="D5504">
        <f t="shared" si="200"/>
        <v>0.48000000000000043</v>
      </c>
      <c r="E5504">
        <f t="shared" si="201"/>
        <v>-0.54100000000000037</v>
      </c>
    </row>
    <row r="5505" spans="1:5">
      <c r="A5505" s="7">
        <v>45674</v>
      </c>
      <c r="B5505">
        <v>15.97</v>
      </c>
      <c r="C5505">
        <v>15.716100000000001</v>
      </c>
      <c r="D5505">
        <f t="shared" si="200"/>
        <v>-0.63000000000000078</v>
      </c>
      <c r="E5505">
        <f t="shared" si="201"/>
        <v>0.15370000000000061</v>
      </c>
    </row>
    <row r="5506" spans="1:5">
      <c r="A5506" s="7">
        <v>45677</v>
      </c>
      <c r="B5506">
        <v>15.81</v>
      </c>
      <c r="C5506">
        <v>16.629100000000001</v>
      </c>
      <c r="D5506">
        <f t="shared" si="200"/>
        <v>-0.16000000000000014</v>
      </c>
      <c r="E5506">
        <f t="shared" si="201"/>
        <v>0.91300000000000026</v>
      </c>
    </row>
    <row r="5507" spans="1:5">
      <c r="A5507" s="7">
        <v>45678</v>
      </c>
      <c r="B5507">
        <v>15.06</v>
      </c>
      <c r="C5507">
        <v>15.452</v>
      </c>
      <c r="D5507">
        <f t="shared" si="200"/>
        <v>-0.75</v>
      </c>
      <c r="E5507">
        <f t="shared" si="201"/>
        <v>-1.1771000000000011</v>
      </c>
    </row>
    <row r="5508" spans="1:5">
      <c r="A5508" s="7">
        <v>45679</v>
      </c>
      <c r="B5508">
        <v>15.1</v>
      </c>
      <c r="C5508">
        <v>15.003</v>
      </c>
      <c r="D5508">
        <f t="shared" si="200"/>
        <v>3.9999999999999147E-2</v>
      </c>
      <c r="E5508">
        <f t="shared" si="201"/>
        <v>-0.44899999999999984</v>
      </c>
    </row>
    <row r="5509" spans="1:5">
      <c r="A5509" s="7">
        <v>45680</v>
      </c>
      <c r="B5509">
        <v>15.02</v>
      </c>
      <c r="C5509">
        <v>14.975099999999999</v>
      </c>
      <c r="D5509">
        <f t="shared" si="200"/>
        <v>-8.0000000000000071E-2</v>
      </c>
      <c r="E5509">
        <f t="shared" si="201"/>
        <v>-2.7900000000000702E-2</v>
      </c>
    </row>
    <row r="5510" spans="1:5">
      <c r="A5510" s="7">
        <v>45681</v>
      </c>
      <c r="B5510">
        <v>14.85</v>
      </c>
      <c r="C5510">
        <v>14.8591</v>
      </c>
      <c r="D5510">
        <f t="shared" si="200"/>
        <v>-0.16999999999999993</v>
      </c>
      <c r="E5510">
        <f t="shared" si="201"/>
        <v>-0.11599999999999966</v>
      </c>
    </row>
    <row r="5511" spans="1:5">
      <c r="A5511" s="7">
        <v>45684</v>
      </c>
      <c r="B5511">
        <v>17.899999999999999</v>
      </c>
      <c r="C5511">
        <v>16.762699999999999</v>
      </c>
      <c r="D5511">
        <f t="shared" si="200"/>
        <v>3.0499999999999989</v>
      </c>
      <c r="E5511">
        <f t="shared" si="201"/>
        <v>1.9035999999999991</v>
      </c>
    </row>
    <row r="5512" spans="1:5">
      <c r="A5512" s="7">
        <v>45685</v>
      </c>
      <c r="B5512">
        <v>16.41</v>
      </c>
      <c r="C5512">
        <v>16.165400000000002</v>
      </c>
      <c r="D5512">
        <f t="shared" si="200"/>
        <v>-1.4899999999999984</v>
      </c>
      <c r="E5512">
        <f t="shared" si="201"/>
        <v>-0.59729999999999706</v>
      </c>
    </row>
    <row r="5513" spans="1:5">
      <c r="A5513" s="7">
        <v>45686</v>
      </c>
      <c r="B5513">
        <v>16.559999999999999</v>
      </c>
      <c r="C5513">
        <v>15.7371</v>
      </c>
      <c r="D5513">
        <f t="shared" si="200"/>
        <v>0.14999999999999858</v>
      </c>
      <c r="E5513">
        <f t="shared" si="201"/>
        <v>-0.4283000000000019</v>
      </c>
    </row>
    <row r="5514" spans="1:5">
      <c r="A5514" s="7">
        <v>45687</v>
      </c>
      <c r="B5514">
        <v>15.84</v>
      </c>
      <c r="C5514">
        <v>14.9092</v>
      </c>
      <c r="D5514">
        <f t="shared" si="200"/>
        <v>-0.71999999999999886</v>
      </c>
      <c r="E5514">
        <f t="shared" si="201"/>
        <v>-0.82789999999999964</v>
      </c>
    </row>
    <row r="5515" spans="1:5">
      <c r="A5515" s="7">
        <v>45688</v>
      </c>
      <c r="B5515">
        <v>16.43</v>
      </c>
      <c r="C5515">
        <v>15.3582</v>
      </c>
      <c r="D5515">
        <f t="shared" si="200"/>
        <v>0.58999999999999986</v>
      </c>
      <c r="E5515">
        <f t="shared" si="201"/>
        <v>0.44899999999999984</v>
      </c>
    </row>
    <row r="5516" spans="1:5">
      <c r="A5516" s="7">
        <v>45691</v>
      </c>
      <c r="B5516">
        <v>18.62</v>
      </c>
      <c r="C5516">
        <v>17.584700000000002</v>
      </c>
      <c r="D5516">
        <f t="shared" si="200"/>
        <v>2.1900000000000013</v>
      </c>
      <c r="E5516">
        <f t="shared" si="201"/>
        <v>2.2265000000000015</v>
      </c>
    </row>
    <row r="5517" spans="1:5">
      <c r="A5517" s="7">
        <v>45692</v>
      </c>
      <c r="B5517">
        <v>17.21</v>
      </c>
      <c r="C5517">
        <v>16.771999999999998</v>
      </c>
      <c r="D5517">
        <f t="shared" si="200"/>
        <v>-1.4100000000000001</v>
      </c>
      <c r="E5517">
        <f t="shared" si="201"/>
        <v>-0.81270000000000309</v>
      </c>
    </row>
    <row r="5518" spans="1:5">
      <c r="A5518" s="7">
        <v>45693</v>
      </c>
      <c r="B5518">
        <v>15.77</v>
      </c>
      <c r="C5518">
        <v>16.4786</v>
      </c>
      <c r="D5518">
        <f t="shared" si="200"/>
        <v>-1.4400000000000013</v>
      </c>
      <c r="E5518">
        <f t="shared" si="201"/>
        <v>-0.29339999999999833</v>
      </c>
    </row>
    <row r="5519" spans="1:5">
      <c r="A5519" s="7">
        <v>45694</v>
      </c>
      <c r="B5519">
        <v>15.5</v>
      </c>
      <c r="C5519">
        <v>15.9968</v>
      </c>
      <c r="D5519">
        <f t="shared" si="200"/>
        <v>-0.26999999999999957</v>
      </c>
      <c r="E5519">
        <f t="shared" si="201"/>
        <v>-0.48179999999999978</v>
      </c>
    </row>
    <row r="5520" spans="1:5">
      <c r="A5520" s="7">
        <v>45695</v>
      </c>
      <c r="B5520">
        <v>16.54</v>
      </c>
      <c r="C5520">
        <v>16.653300000000002</v>
      </c>
      <c r="D5520">
        <f t="shared" ref="D5520:D5583" si="202">B5520-B5519</f>
        <v>1.0399999999999991</v>
      </c>
      <c r="E5520">
        <f t="shared" ref="E5520:E5583" si="203">C5520-C5519</f>
        <v>0.65650000000000119</v>
      </c>
    </row>
    <row r="5521" spans="1:5">
      <c r="A5521" s="7">
        <v>45698</v>
      </c>
      <c r="B5521">
        <v>15.81</v>
      </c>
      <c r="C5521">
        <v>16.6204</v>
      </c>
      <c r="D5521">
        <f t="shared" si="202"/>
        <v>-0.72999999999999865</v>
      </c>
      <c r="E5521">
        <f t="shared" si="203"/>
        <v>-3.2900000000001484E-2</v>
      </c>
    </row>
    <row r="5522" spans="1:5">
      <c r="A5522" s="7">
        <v>45699</v>
      </c>
      <c r="B5522">
        <v>16.02</v>
      </c>
      <c r="C5522">
        <v>16.2439</v>
      </c>
      <c r="D5522">
        <f t="shared" si="202"/>
        <v>0.20999999999999908</v>
      </c>
      <c r="E5522">
        <f t="shared" si="203"/>
        <v>-0.37650000000000006</v>
      </c>
    </row>
    <row r="5523" spans="1:5">
      <c r="A5523" s="7">
        <v>45700</v>
      </c>
      <c r="B5523">
        <v>15.89</v>
      </c>
      <c r="C5523">
        <v>16.1661</v>
      </c>
      <c r="D5523">
        <f t="shared" si="202"/>
        <v>-0.12999999999999901</v>
      </c>
      <c r="E5523">
        <f t="shared" si="203"/>
        <v>-7.7799999999999869E-2</v>
      </c>
    </row>
    <row r="5524" spans="1:5">
      <c r="A5524" s="7">
        <v>45701</v>
      </c>
      <c r="B5524">
        <v>15.1</v>
      </c>
      <c r="C5524">
        <v>16.517399999999999</v>
      </c>
      <c r="D5524">
        <f t="shared" si="202"/>
        <v>-0.79000000000000092</v>
      </c>
      <c r="E5524">
        <f t="shared" si="203"/>
        <v>0.35129999999999839</v>
      </c>
    </row>
    <row r="5525" spans="1:5">
      <c r="A5525" s="7">
        <v>45702</v>
      </c>
      <c r="B5525">
        <v>14.77</v>
      </c>
      <c r="C5525">
        <v>15.8773</v>
      </c>
      <c r="D5525">
        <f t="shared" si="202"/>
        <v>-0.33000000000000007</v>
      </c>
      <c r="E5525">
        <f t="shared" si="203"/>
        <v>-0.64009999999999856</v>
      </c>
    </row>
    <row r="5526" spans="1:5">
      <c r="A5526" s="7">
        <v>45705</v>
      </c>
      <c r="B5526">
        <v>15.37</v>
      </c>
      <c r="C5526">
        <v>16.213899999999999</v>
      </c>
      <c r="D5526">
        <f t="shared" si="202"/>
        <v>0.59999999999999964</v>
      </c>
      <c r="E5526">
        <f t="shared" si="203"/>
        <v>0.3365999999999989</v>
      </c>
    </row>
    <row r="5527" spans="1:5">
      <c r="A5527" s="7">
        <v>45706</v>
      </c>
      <c r="B5527">
        <v>15.35</v>
      </c>
      <c r="C5527">
        <v>16.166799999999999</v>
      </c>
      <c r="D5527">
        <f t="shared" si="202"/>
        <v>-1.9999999999999574E-2</v>
      </c>
      <c r="E5527">
        <f t="shared" si="203"/>
        <v>-4.7100000000000364E-2</v>
      </c>
    </row>
    <row r="5528" spans="1:5">
      <c r="A5528" s="7">
        <v>45707</v>
      </c>
      <c r="B5528">
        <v>15.27</v>
      </c>
      <c r="C5528">
        <v>17.419899999999998</v>
      </c>
      <c r="D5528">
        <f t="shared" si="202"/>
        <v>-8.0000000000000071E-2</v>
      </c>
      <c r="E5528">
        <f t="shared" si="203"/>
        <v>1.2530999999999999</v>
      </c>
    </row>
    <row r="5529" spans="1:5">
      <c r="A5529" s="7">
        <v>45708</v>
      </c>
      <c r="B5529">
        <v>15.66</v>
      </c>
      <c r="C5529">
        <v>17.516400000000001</v>
      </c>
      <c r="D5529">
        <f t="shared" si="202"/>
        <v>0.39000000000000057</v>
      </c>
      <c r="E5529">
        <f t="shared" si="203"/>
        <v>9.6500000000002473E-2</v>
      </c>
    </row>
    <row r="5530" spans="1:5">
      <c r="A5530" s="7">
        <v>45709</v>
      </c>
      <c r="B5530">
        <v>18.21</v>
      </c>
      <c r="C5530">
        <v>16.474900000000002</v>
      </c>
      <c r="D5530">
        <f t="shared" si="202"/>
        <v>2.5500000000000007</v>
      </c>
      <c r="E5530">
        <f t="shared" si="203"/>
        <v>-1.0414999999999992</v>
      </c>
    </row>
    <row r="5531" spans="1:5">
      <c r="A5531" s="7">
        <v>45712</v>
      </c>
      <c r="B5531">
        <v>18.98</v>
      </c>
      <c r="C5531">
        <v>16.949000000000002</v>
      </c>
      <c r="D5531">
        <f t="shared" si="202"/>
        <v>0.76999999999999957</v>
      </c>
      <c r="E5531">
        <f t="shared" si="203"/>
        <v>0.47409999999999997</v>
      </c>
    </row>
    <row r="5532" spans="1:5">
      <c r="A5532" s="7">
        <v>45713</v>
      </c>
      <c r="B5532">
        <v>19.43</v>
      </c>
      <c r="C5532">
        <v>17.779399999999999</v>
      </c>
      <c r="D5532">
        <f t="shared" si="202"/>
        <v>0.44999999999999929</v>
      </c>
      <c r="E5532">
        <f t="shared" si="203"/>
        <v>0.83039999999999736</v>
      </c>
    </row>
    <row r="5533" spans="1:5">
      <c r="A5533" s="7">
        <v>45714</v>
      </c>
      <c r="B5533">
        <v>19.100000000000001</v>
      </c>
      <c r="C5533">
        <v>16.9863</v>
      </c>
      <c r="D5533">
        <f t="shared" si="202"/>
        <v>-0.32999999999999829</v>
      </c>
      <c r="E5533">
        <f t="shared" si="203"/>
        <v>-0.79309999999999903</v>
      </c>
    </row>
    <row r="5534" spans="1:5">
      <c r="A5534" s="7">
        <v>45715</v>
      </c>
      <c r="B5534">
        <v>21.13</v>
      </c>
      <c r="C5534">
        <v>18.025700000000001</v>
      </c>
      <c r="D5534">
        <f t="shared" si="202"/>
        <v>2.0299999999999976</v>
      </c>
      <c r="E5534">
        <f t="shared" si="203"/>
        <v>1.0394000000000005</v>
      </c>
    </row>
    <row r="5535" spans="1:5">
      <c r="A5535" s="7">
        <v>45716</v>
      </c>
      <c r="B5535">
        <v>19.63</v>
      </c>
      <c r="C5535">
        <v>18.6266</v>
      </c>
      <c r="D5535">
        <f t="shared" si="202"/>
        <v>-1.5</v>
      </c>
      <c r="E5535">
        <f t="shared" si="203"/>
        <v>0.60089999999999932</v>
      </c>
    </row>
    <row r="5536" spans="1:5">
      <c r="A5536" s="7">
        <v>45719</v>
      </c>
      <c r="B5536">
        <v>22.78</v>
      </c>
      <c r="C5536">
        <v>18.612500000000001</v>
      </c>
      <c r="D5536">
        <f t="shared" si="202"/>
        <v>3.1500000000000021</v>
      </c>
      <c r="E5536">
        <f t="shared" si="203"/>
        <v>-1.4099999999999113E-2</v>
      </c>
    </row>
    <row r="5537" spans="1:5">
      <c r="A5537" s="7">
        <v>45720</v>
      </c>
      <c r="B5537">
        <v>23.51</v>
      </c>
      <c r="C5537">
        <v>22.601500000000001</v>
      </c>
      <c r="D5537">
        <f t="shared" si="202"/>
        <v>0.73000000000000043</v>
      </c>
      <c r="E5537">
        <f t="shared" si="203"/>
        <v>3.9890000000000008</v>
      </c>
    </row>
    <row r="5538" spans="1:5">
      <c r="A5538" s="7">
        <v>45721</v>
      </c>
      <c r="B5538">
        <v>21.93</v>
      </c>
      <c r="C5538">
        <v>21.491599999999998</v>
      </c>
      <c r="D5538">
        <f t="shared" si="202"/>
        <v>-1.5800000000000018</v>
      </c>
      <c r="E5538">
        <f t="shared" si="203"/>
        <v>-1.1099000000000032</v>
      </c>
    </row>
    <row r="5539" spans="1:5">
      <c r="A5539" s="7">
        <v>45722</v>
      </c>
      <c r="B5539">
        <v>24.87</v>
      </c>
      <c r="C5539">
        <v>21.443200000000001</v>
      </c>
      <c r="D5539">
        <f t="shared" si="202"/>
        <v>2.9400000000000013</v>
      </c>
      <c r="E5539">
        <f t="shared" si="203"/>
        <v>-4.8399999999997334E-2</v>
      </c>
    </row>
    <row r="5540" spans="1:5">
      <c r="A5540" s="7">
        <v>45723</v>
      </c>
      <c r="B5540">
        <v>23.37</v>
      </c>
      <c r="C5540">
        <v>22.662299999999998</v>
      </c>
      <c r="D5540">
        <f t="shared" si="202"/>
        <v>-1.5</v>
      </c>
      <c r="E5540">
        <f t="shared" si="203"/>
        <v>1.2190999999999974</v>
      </c>
    </row>
    <row r="5541" spans="1:5">
      <c r="A5541" s="7">
        <v>45726</v>
      </c>
      <c r="B5541">
        <v>27.86</v>
      </c>
      <c r="C5541">
        <v>23.919599999999999</v>
      </c>
      <c r="D5541">
        <f t="shared" si="202"/>
        <v>4.4899999999999984</v>
      </c>
      <c r="E5541">
        <f t="shared" si="203"/>
        <v>1.2573000000000008</v>
      </c>
    </row>
    <row r="5542" spans="1:5">
      <c r="A5542" s="7">
        <v>45727</v>
      </c>
      <c r="B5542">
        <v>26.92</v>
      </c>
      <c r="C5542">
        <v>24.3017</v>
      </c>
      <c r="D5542">
        <f t="shared" si="202"/>
        <v>-0.93999999999999773</v>
      </c>
      <c r="E5542">
        <f t="shared" si="203"/>
        <v>0.38210000000000122</v>
      </c>
    </row>
    <row r="5543" spans="1:5">
      <c r="A5543" s="7">
        <v>45728</v>
      </c>
      <c r="B5543">
        <v>24.23</v>
      </c>
      <c r="C5543">
        <v>21.818899999999999</v>
      </c>
      <c r="D5543">
        <f t="shared" si="202"/>
        <v>-2.6900000000000013</v>
      </c>
      <c r="E5543">
        <f t="shared" si="203"/>
        <v>-2.482800000000001</v>
      </c>
    </row>
    <row r="5544" spans="1:5">
      <c r="A5544" s="7">
        <v>45729</v>
      </c>
      <c r="B5544">
        <v>24.66</v>
      </c>
      <c r="C5544">
        <v>21.830100000000002</v>
      </c>
      <c r="D5544">
        <f t="shared" si="202"/>
        <v>0.42999999999999972</v>
      </c>
      <c r="E5544">
        <f t="shared" si="203"/>
        <v>1.1200000000002319E-2</v>
      </c>
    </row>
    <row r="5545" spans="1:5">
      <c r="A5545" s="7">
        <v>45730</v>
      </c>
      <c r="B5545">
        <v>21.77</v>
      </c>
      <c r="C5545">
        <v>20.214500000000001</v>
      </c>
      <c r="D5545">
        <f t="shared" si="202"/>
        <v>-2.8900000000000006</v>
      </c>
      <c r="E5545">
        <f t="shared" si="203"/>
        <v>-1.6156000000000006</v>
      </c>
    </row>
    <row r="5546" spans="1:5">
      <c r="A5546" s="7">
        <v>45733</v>
      </c>
      <c r="B5546">
        <v>20.51</v>
      </c>
      <c r="C5546">
        <v>19.114100000000001</v>
      </c>
      <c r="D5546">
        <f t="shared" si="202"/>
        <v>-1.259999999999998</v>
      </c>
      <c r="E5546">
        <f t="shared" si="203"/>
        <v>-1.1004000000000005</v>
      </c>
    </row>
    <row r="5547" spans="1:5">
      <c r="A5547" s="7">
        <v>45734</v>
      </c>
      <c r="B5547">
        <v>21.7</v>
      </c>
      <c r="C5547">
        <v>18.970700000000001</v>
      </c>
      <c r="D5547">
        <f t="shared" si="202"/>
        <v>1.1899999999999977</v>
      </c>
      <c r="E5547">
        <f t="shared" si="203"/>
        <v>-0.14339999999999975</v>
      </c>
    </row>
    <row r="5548" spans="1:5">
      <c r="A5548" s="7">
        <v>45735</v>
      </c>
      <c r="B5548">
        <v>19.899999999999999</v>
      </c>
      <c r="C5548">
        <v>18.606000000000002</v>
      </c>
      <c r="D5548">
        <f t="shared" si="202"/>
        <v>-1.8000000000000007</v>
      </c>
      <c r="E5548">
        <f t="shared" si="203"/>
        <v>-0.36469999999999914</v>
      </c>
    </row>
    <row r="5549" spans="1:5">
      <c r="A5549" s="7">
        <v>45736</v>
      </c>
      <c r="B5549">
        <v>19.8</v>
      </c>
      <c r="C5549">
        <v>19.004000000000001</v>
      </c>
      <c r="D5549">
        <f t="shared" si="202"/>
        <v>-9.9999999999997868E-2</v>
      </c>
      <c r="E5549">
        <f t="shared" si="203"/>
        <v>0.39799999999999969</v>
      </c>
    </row>
    <row r="5550" spans="1:5">
      <c r="A5550" s="7">
        <v>45737</v>
      </c>
      <c r="B5550">
        <v>19.28</v>
      </c>
      <c r="C5550">
        <v>19.691600000000001</v>
      </c>
      <c r="D5550">
        <f t="shared" si="202"/>
        <v>-0.51999999999999957</v>
      </c>
      <c r="E5550">
        <f t="shared" si="203"/>
        <v>0.68759999999999977</v>
      </c>
    </row>
    <row r="5551" spans="1:5">
      <c r="A5551" s="7">
        <v>45740</v>
      </c>
      <c r="B5551">
        <v>17.48</v>
      </c>
      <c r="C5551">
        <v>18.6099</v>
      </c>
      <c r="D5551">
        <f t="shared" si="202"/>
        <v>-1.8000000000000007</v>
      </c>
      <c r="E5551">
        <f t="shared" si="203"/>
        <v>-1.0817000000000014</v>
      </c>
    </row>
    <row r="5552" spans="1:5">
      <c r="A5552" s="7">
        <v>45741</v>
      </c>
      <c r="B5552">
        <v>17.149999999999999</v>
      </c>
      <c r="C5552">
        <v>17.591100000000001</v>
      </c>
      <c r="D5552">
        <f t="shared" si="202"/>
        <v>-0.33000000000000185</v>
      </c>
      <c r="E5552">
        <f t="shared" si="203"/>
        <v>-1.0187999999999988</v>
      </c>
    </row>
    <row r="5553" spans="1:5">
      <c r="A5553" s="7">
        <v>45742</v>
      </c>
      <c r="B5553">
        <v>18.329999999999998</v>
      </c>
      <c r="C5553">
        <v>19.02</v>
      </c>
      <c r="D5553">
        <f t="shared" si="202"/>
        <v>1.1799999999999997</v>
      </c>
      <c r="E5553">
        <f t="shared" si="203"/>
        <v>1.4288999999999987</v>
      </c>
    </row>
    <row r="5554" spans="1:5">
      <c r="A5554" s="7">
        <v>45743</v>
      </c>
      <c r="B5554">
        <v>18.690000000000001</v>
      </c>
      <c r="C5554">
        <v>19.610600000000002</v>
      </c>
      <c r="D5554">
        <f t="shared" si="202"/>
        <v>0.36000000000000298</v>
      </c>
      <c r="E5554">
        <f t="shared" si="203"/>
        <v>0.59060000000000201</v>
      </c>
    </row>
    <row r="5555" spans="1:5">
      <c r="A5555" s="7">
        <v>45744</v>
      </c>
      <c r="B5555">
        <v>21.65</v>
      </c>
      <c r="C5555">
        <v>20.596599999999999</v>
      </c>
      <c r="D5555">
        <f t="shared" si="202"/>
        <v>2.9599999999999973</v>
      </c>
      <c r="E5555">
        <f t="shared" si="203"/>
        <v>0.9859999999999971</v>
      </c>
    </row>
    <row r="5556" spans="1:5">
      <c r="A5556" s="7">
        <v>45747</v>
      </c>
      <c r="B5556">
        <v>22.28</v>
      </c>
      <c r="C5556">
        <v>22.145199999999999</v>
      </c>
      <c r="D5556">
        <f t="shared" si="202"/>
        <v>0.63000000000000256</v>
      </c>
      <c r="E5556">
        <f t="shared" si="203"/>
        <v>1.5486000000000004</v>
      </c>
    </row>
    <row r="5557" spans="1:5">
      <c r="A5557" s="7">
        <v>45748</v>
      </c>
      <c r="B5557">
        <v>21.77</v>
      </c>
      <c r="C5557">
        <v>21.0883</v>
      </c>
      <c r="D5557">
        <f t="shared" si="202"/>
        <v>-0.51000000000000156</v>
      </c>
      <c r="E5557">
        <f t="shared" si="203"/>
        <v>-1.0568999999999988</v>
      </c>
    </row>
    <row r="5558" spans="1:5">
      <c r="A5558" s="7">
        <v>45749</v>
      </c>
      <c r="B5558">
        <v>21.51</v>
      </c>
      <c r="C5558">
        <v>21.316299999999998</v>
      </c>
      <c r="D5558">
        <f t="shared" si="202"/>
        <v>-0.25999999999999801</v>
      </c>
      <c r="E5558">
        <f t="shared" si="203"/>
        <v>0.22799999999999798</v>
      </c>
    </row>
    <row r="5559" spans="1:5">
      <c r="A5559" s="7">
        <v>45750</v>
      </c>
      <c r="B5559">
        <v>30.02</v>
      </c>
      <c r="C5559">
        <v>25.539400000000001</v>
      </c>
      <c r="D5559">
        <f t="shared" si="202"/>
        <v>8.509999999999998</v>
      </c>
      <c r="E5559">
        <f t="shared" si="203"/>
        <v>4.2231000000000023</v>
      </c>
    </row>
    <row r="5560" spans="1:5">
      <c r="A5560" s="7">
        <v>45751</v>
      </c>
      <c r="B5560">
        <v>45.31</v>
      </c>
      <c r="C5560">
        <v>34.2211</v>
      </c>
      <c r="D5560">
        <f t="shared" si="202"/>
        <v>15.290000000000003</v>
      </c>
      <c r="E5560">
        <f t="shared" si="203"/>
        <v>8.6816999999999993</v>
      </c>
    </row>
    <row r="5561" spans="1:5">
      <c r="A5561" s="7">
        <v>45754</v>
      </c>
      <c r="B5561">
        <v>46.98</v>
      </c>
      <c r="C5561">
        <v>46.720599999999997</v>
      </c>
      <c r="D5561">
        <f t="shared" si="202"/>
        <v>1.6699999999999946</v>
      </c>
      <c r="E5561">
        <f t="shared" si="203"/>
        <v>12.499499999999998</v>
      </c>
    </row>
    <row r="5562" spans="1:5">
      <c r="A5562" s="7">
        <v>45755</v>
      </c>
      <c r="B5562">
        <v>52.33</v>
      </c>
      <c r="C5562">
        <v>36.393700000000003</v>
      </c>
      <c r="D5562">
        <f t="shared" si="202"/>
        <v>5.3500000000000014</v>
      </c>
      <c r="E5562">
        <f t="shared" si="203"/>
        <v>-10.326899999999995</v>
      </c>
    </row>
    <row r="5563" spans="1:5">
      <c r="A5563" s="7">
        <v>45756</v>
      </c>
      <c r="B5563">
        <v>33.619999999999997</v>
      </c>
      <c r="C5563">
        <v>45.867600000000003</v>
      </c>
      <c r="D5563">
        <f t="shared" si="202"/>
        <v>-18.71</v>
      </c>
      <c r="E5563">
        <f t="shared" si="203"/>
        <v>9.4739000000000004</v>
      </c>
    </row>
    <row r="5564" spans="1:5">
      <c r="A5564" s="7">
        <v>45757</v>
      </c>
      <c r="B5564">
        <v>40.72</v>
      </c>
      <c r="C5564">
        <v>37.040399999999998</v>
      </c>
      <c r="D5564">
        <f t="shared" si="202"/>
        <v>7.1000000000000014</v>
      </c>
      <c r="E5564">
        <f t="shared" si="203"/>
        <v>-8.8272000000000048</v>
      </c>
    </row>
    <row r="5565" spans="1:5">
      <c r="A5565" s="7">
        <v>45758</v>
      </c>
      <c r="B5565">
        <v>37.56</v>
      </c>
      <c r="C5565">
        <v>39.563099999999999</v>
      </c>
      <c r="D5565">
        <f t="shared" si="202"/>
        <v>-3.1599999999999966</v>
      </c>
      <c r="E5565">
        <f t="shared" si="203"/>
        <v>2.5227000000000004</v>
      </c>
    </row>
    <row r="5566" spans="1:5">
      <c r="A5566" s="7">
        <v>45761</v>
      </c>
      <c r="B5566">
        <v>30.89</v>
      </c>
      <c r="C5566">
        <v>29.082599999999999</v>
      </c>
      <c r="D5566">
        <f t="shared" si="202"/>
        <v>-6.6700000000000017</v>
      </c>
      <c r="E5566">
        <f t="shared" si="203"/>
        <v>-10.480499999999999</v>
      </c>
    </row>
    <row r="5567" spans="1:5">
      <c r="A5567" s="7">
        <v>45762</v>
      </c>
      <c r="B5567">
        <v>30.12</v>
      </c>
      <c r="C5567">
        <v>25.945799999999998</v>
      </c>
      <c r="D5567">
        <f t="shared" si="202"/>
        <v>-0.76999999999999957</v>
      </c>
      <c r="E5567">
        <f t="shared" si="203"/>
        <v>-3.1368000000000009</v>
      </c>
    </row>
    <row r="5568" spans="1:5">
      <c r="A5568" s="7">
        <v>45763</v>
      </c>
      <c r="B5568">
        <v>32.64</v>
      </c>
      <c r="C5568">
        <v>26.2958</v>
      </c>
      <c r="D5568">
        <f t="shared" si="202"/>
        <v>2.5199999999999996</v>
      </c>
      <c r="E5568">
        <f t="shared" si="203"/>
        <v>0.35000000000000142</v>
      </c>
    </row>
    <row r="5569" spans="1:5">
      <c r="A5569" s="7">
        <v>45764</v>
      </c>
      <c r="B5569">
        <v>29.65</v>
      </c>
      <c r="C5569">
        <v>26.1784</v>
      </c>
      <c r="D5569">
        <f t="shared" si="202"/>
        <v>-2.990000000000002</v>
      </c>
      <c r="E5569">
        <f t="shared" si="203"/>
        <v>-0.11739999999999995</v>
      </c>
    </row>
    <row r="5570" spans="1:5">
      <c r="A5570" s="7">
        <v>45765</v>
      </c>
      <c r="B5570">
        <v>29.65</v>
      </c>
      <c r="C5570">
        <v>26.1784</v>
      </c>
      <c r="D5570">
        <f t="shared" si="202"/>
        <v>0</v>
      </c>
      <c r="E5570">
        <f t="shared" si="203"/>
        <v>0</v>
      </c>
    </row>
    <row r="5571" spans="1:5">
      <c r="A5571" s="7">
        <v>45768</v>
      </c>
      <c r="B5571">
        <v>33.82</v>
      </c>
      <c r="C5571">
        <v>26.1784</v>
      </c>
      <c r="D5571">
        <f t="shared" si="202"/>
        <v>4.1700000000000017</v>
      </c>
      <c r="E5571">
        <f t="shared" si="203"/>
        <v>0</v>
      </c>
    </row>
    <row r="5572" spans="1:5">
      <c r="A5572" s="7">
        <v>45769</v>
      </c>
      <c r="B5572">
        <v>30.57</v>
      </c>
      <c r="C5572">
        <v>25.738299999999999</v>
      </c>
      <c r="D5572">
        <f t="shared" si="202"/>
        <v>-3.25</v>
      </c>
      <c r="E5572">
        <f t="shared" si="203"/>
        <v>-0.44010000000000105</v>
      </c>
    </row>
    <row r="5573" spans="1:5">
      <c r="A5573" s="7">
        <v>45770</v>
      </c>
      <c r="B5573">
        <v>28.45</v>
      </c>
      <c r="C5573">
        <v>24.536799999999999</v>
      </c>
      <c r="D5573">
        <f t="shared" si="202"/>
        <v>-2.120000000000001</v>
      </c>
      <c r="E5573">
        <f t="shared" si="203"/>
        <v>-1.2014999999999993</v>
      </c>
    </row>
    <row r="5574" spans="1:5">
      <c r="A5574" s="7">
        <v>45771</v>
      </c>
      <c r="B5574">
        <v>26.47</v>
      </c>
      <c r="C5574">
        <v>23.377600000000001</v>
      </c>
      <c r="D5574">
        <f t="shared" si="202"/>
        <v>-1.9800000000000004</v>
      </c>
      <c r="E5574">
        <f t="shared" si="203"/>
        <v>-1.1591999999999985</v>
      </c>
    </row>
    <row r="5575" spans="1:5">
      <c r="A5575" s="7">
        <v>45772</v>
      </c>
      <c r="B5575">
        <v>24.84</v>
      </c>
      <c r="C5575">
        <v>21.9681</v>
      </c>
      <c r="D5575">
        <f t="shared" si="202"/>
        <v>-1.629999999999999</v>
      </c>
      <c r="E5575">
        <f t="shared" si="203"/>
        <v>-1.4095000000000013</v>
      </c>
    </row>
    <row r="5576" spans="1:5">
      <c r="A5576" s="7">
        <v>45775</v>
      </c>
      <c r="B5576">
        <v>25.15</v>
      </c>
      <c r="C5576">
        <v>22.362100000000002</v>
      </c>
      <c r="D5576">
        <f t="shared" si="202"/>
        <v>0.30999999999999872</v>
      </c>
      <c r="E5576">
        <f t="shared" si="203"/>
        <v>0.3940000000000019</v>
      </c>
    </row>
    <row r="5577" spans="1:5">
      <c r="A5577" s="7">
        <v>45776</v>
      </c>
      <c r="B5577">
        <v>24.17</v>
      </c>
      <c r="C5577">
        <v>21.604800000000001</v>
      </c>
      <c r="D5577">
        <f t="shared" si="202"/>
        <v>-0.97999999999999687</v>
      </c>
      <c r="E5577">
        <f t="shared" si="203"/>
        <v>-0.75730000000000075</v>
      </c>
    </row>
    <row r="5578" spans="1:5">
      <c r="A5578" s="7">
        <v>45777</v>
      </c>
      <c r="B5578">
        <v>24.7</v>
      </c>
      <c r="C5578">
        <v>22.471399999999999</v>
      </c>
      <c r="D5578">
        <f t="shared" si="202"/>
        <v>0.52999999999999758</v>
      </c>
      <c r="E5578">
        <f t="shared" si="203"/>
        <v>0.86659999999999826</v>
      </c>
    </row>
    <row r="5579" spans="1:5">
      <c r="A5579" s="7">
        <v>45778</v>
      </c>
      <c r="B5579">
        <v>24.6</v>
      </c>
      <c r="C5579">
        <v>22.471399999999999</v>
      </c>
      <c r="D5579">
        <f t="shared" si="202"/>
        <v>-9.9999999999997868E-2</v>
      </c>
      <c r="E5579">
        <f t="shared" si="203"/>
        <v>0</v>
      </c>
    </row>
    <row r="5580" spans="1:5">
      <c r="A5580" s="7">
        <v>45779</v>
      </c>
      <c r="B5580">
        <v>22.68</v>
      </c>
      <c r="C5580">
        <v>20.5365</v>
      </c>
      <c r="D5580">
        <f t="shared" si="202"/>
        <v>-1.9200000000000017</v>
      </c>
      <c r="E5580">
        <f t="shared" si="203"/>
        <v>-1.934899999999999</v>
      </c>
    </row>
    <row r="5581" spans="1:5">
      <c r="A5581" s="7">
        <v>45782</v>
      </c>
      <c r="B5581">
        <v>23.64</v>
      </c>
      <c r="C5581">
        <v>20.2803</v>
      </c>
      <c r="D5581">
        <f t="shared" si="202"/>
        <v>0.96000000000000085</v>
      </c>
      <c r="E5581">
        <f t="shared" si="203"/>
        <v>-0.25619999999999976</v>
      </c>
    </row>
    <row r="5582" spans="1:5">
      <c r="A5582" s="7">
        <v>45783</v>
      </c>
      <c r="B5582">
        <v>24.76</v>
      </c>
      <c r="C5582">
        <v>20.787600000000001</v>
      </c>
      <c r="D5582">
        <f t="shared" si="202"/>
        <v>1.120000000000001</v>
      </c>
      <c r="E5582">
        <f t="shared" si="203"/>
        <v>0.50730000000000075</v>
      </c>
    </row>
    <row r="5583" spans="1:5">
      <c r="A5583" s="7">
        <v>45784</v>
      </c>
      <c r="B5583">
        <v>23.55</v>
      </c>
      <c r="C5583">
        <v>21.662199999999999</v>
      </c>
      <c r="D5583">
        <f t="shared" si="202"/>
        <v>-1.2100000000000009</v>
      </c>
      <c r="E5583">
        <f t="shared" si="203"/>
        <v>0.87459999999999738</v>
      </c>
    </row>
    <row r="5584" spans="1:5">
      <c r="A5584" s="7">
        <v>45785</v>
      </c>
      <c r="B5584">
        <v>22.48</v>
      </c>
      <c r="C5584">
        <v>20.421500000000002</v>
      </c>
      <c r="D5584">
        <f t="shared" ref="D5584:D5647" si="204">B5584-B5583</f>
        <v>-1.0700000000000003</v>
      </c>
      <c r="E5584">
        <f t="shared" ref="E5584:E5647" si="205">C5584-C5583</f>
        <v>-1.2406999999999968</v>
      </c>
    </row>
    <row r="5585" spans="1:5">
      <c r="A5585" s="7">
        <v>45786</v>
      </c>
      <c r="B5585">
        <v>21.9</v>
      </c>
      <c r="C5585">
        <v>20.518799999999999</v>
      </c>
      <c r="D5585">
        <f t="shared" si="204"/>
        <v>-0.58000000000000185</v>
      </c>
      <c r="E5585">
        <f t="shared" si="205"/>
        <v>9.7299999999997056E-2</v>
      </c>
    </row>
    <row r="5586" spans="1:5">
      <c r="A5586" s="7">
        <v>45789</v>
      </c>
      <c r="B5586">
        <v>18.39</v>
      </c>
      <c r="C5586">
        <v>18.1951</v>
      </c>
      <c r="D5586">
        <f t="shared" si="204"/>
        <v>-3.509999999999998</v>
      </c>
      <c r="E5586">
        <f t="shared" si="205"/>
        <v>-2.3236999999999988</v>
      </c>
    </row>
    <row r="5587" spans="1:5">
      <c r="A5587" s="7">
        <v>45790</v>
      </c>
      <c r="B5587">
        <v>18.22</v>
      </c>
      <c r="C5587">
        <v>16.561800000000002</v>
      </c>
      <c r="D5587">
        <f t="shared" si="204"/>
        <v>-0.17000000000000171</v>
      </c>
      <c r="E5587">
        <f t="shared" si="205"/>
        <v>-1.6332999999999984</v>
      </c>
    </row>
    <row r="5588" spans="1:5">
      <c r="A5588" s="7">
        <v>45791</v>
      </c>
      <c r="B5588">
        <v>18.62</v>
      </c>
      <c r="C5588">
        <v>17.209199999999999</v>
      </c>
      <c r="D5588">
        <f t="shared" si="204"/>
        <v>0.40000000000000213</v>
      </c>
      <c r="E5588">
        <f t="shared" si="205"/>
        <v>0.64739999999999753</v>
      </c>
    </row>
    <row r="5589" spans="1:5">
      <c r="A5589" s="7">
        <v>45792</v>
      </c>
      <c r="B5589">
        <v>17.829999999999998</v>
      </c>
      <c r="C5589">
        <v>16.6144</v>
      </c>
      <c r="D5589">
        <f t="shared" si="204"/>
        <v>-0.7900000000000027</v>
      </c>
      <c r="E5589">
        <f t="shared" si="205"/>
        <v>-0.59479999999999933</v>
      </c>
    </row>
    <row r="5590" spans="1:5">
      <c r="A5590" s="7">
        <v>45793</v>
      </c>
      <c r="B5590">
        <v>17.239999999999998</v>
      </c>
      <c r="C5590">
        <v>16.36</v>
      </c>
      <c r="D5590">
        <f t="shared" si="204"/>
        <v>-0.58999999999999986</v>
      </c>
      <c r="E5590">
        <f t="shared" si="205"/>
        <v>-0.2544000000000004</v>
      </c>
    </row>
    <row r="5591" spans="1:5">
      <c r="A5591" s="7">
        <v>45796</v>
      </c>
      <c r="B5591">
        <v>18.14</v>
      </c>
      <c r="C5591">
        <v>16.8065</v>
      </c>
      <c r="D5591">
        <f t="shared" si="204"/>
        <v>0.90000000000000213</v>
      </c>
      <c r="E5591">
        <f t="shared" si="205"/>
        <v>0.44650000000000034</v>
      </c>
    </row>
    <row r="5592" spans="1:5">
      <c r="A5592" s="7">
        <v>45797</v>
      </c>
      <c r="B5592">
        <v>18.09</v>
      </c>
      <c r="C5592">
        <v>16.575500000000002</v>
      </c>
      <c r="D5592">
        <f t="shared" si="204"/>
        <v>-5.0000000000000711E-2</v>
      </c>
      <c r="E5592">
        <f t="shared" si="205"/>
        <v>-0.2309999999999981</v>
      </c>
    </row>
    <row r="5593" spans="1:5">
      <c r="A5593" s="7">
        <v>45798</v>
      </c>
      <c r="B5593">
        <v>20.87</v>
      </c>
      <c r="C5593">
        <v>16.686900000000001</v>
      </c>
      <c r="D5593">
        <f t="shared" si="204"/>
        <v>2.7800000000000011</v>
      </c>
      <c r="E5593">
        <f t="shared" si="205"/>
        <v>0.11139999999999972</v>
      </c>
    </row>
    <row r="5594" spans="1:5">
      <c r="A5594" s="7">
        <v>45799</v>
      </c>
      <c r="B5594">
        <v>20.28</v>
      </c>
      <c r="C5594">
        <v>18.355699999999999</v>
      </c>
      <c r="D5594">
        <f t="shared" si="204"/>
        <v>-0.58999999999999986</v>
      </c>
      <c r="E5594">
        <f t="shared" si="205"/>
        <v>1.6687999999999974</v>
      </c>
    </row>
    <row r="5595" spans="1:5">
      <c r="A5595" s="7">
        <v>45800</v>
      </c>
      <c r="B5595">
        <v>22.29</v>
      </c>
      <c r="C5595">
        <v>22.481999999999999</v>
      </c>
      <c r="D5595">
        <f t="shared" si="204"/>
        <v>2.009999999999998</v>
      </c>
      <c r="E5595">
        <f t="shared" si="205"/>
        <v>4.1263000000000005</v>
      </c>
    </row>
    <row r="5596" spans="1:5">
      <c r="A5596" s="7">
        <v>45803</v>
      </c>
      <c r="B5596">
        <v>20.57</v>
      </c>
      <c r="C5596">
        <v>19.639500000000002</v>
      </c>
      <c r="D5596">
        <f t="shared" si="204"/>
        <v>-1.7199999999999989</v>
      </c>
      <c r="E5596">
        <f t="shared" si="205"/>
        <v>-2.8424999999999976</v>
      </c>
    </row>
    <row r="5597" spans="1:5">
      <c r="A5597" s="7">
        <v>45804</v>
      </c>
      <c r="B5597">
        <v>18.96</v>
      </c>
      <c r="C5597">
        <v>18.5701</v>
      </c>
      <c r="D5597">
        <f t="shared" si="204"/>
        <v>-1.6099999999999994</v>
      </c>
      <c r="E5597">
        <f t="shared" si="205"/>
        <v>-1.0694000000000017</v>
      </c>
    </row>
    <row r="5598" spans="1:5">
      <c r="A5598" s="7">
        <v>45805</v>
      </c>
      <c r="B5598">
        <v>19.309999999999999</v>
      </c>
      <c r="C5598">
        <v>19.313800000000001</v>
      </c>
      <c r="D5598">
        <f t="shared" si="204"/>
        <v>0.34999999999999787</v>
      </c>
      <c r="E5598">
        <f t="shared" si="205"/>
        <v>0.74370000000000047</v>
      </c>
    </row>
    <row r="5599" spans="1:5">
      <c r="A5599" s="7">
        <v>45806</v>
      </c>
      <c r="B5599">
        <v>19.18</v>
      </c>
      <c r="C5599">
        <v>19.0139</v>
      </c>
      <c r="D5599">
        <f t="shared" si="204"/>
        <v>-0.12999999999999901</v>
      </c>
      <c r="E5599">
        <f t="shared" si="205"/>
        <v>-0.29990000000000094</v>
      </c>
    </row>
    <row r="5600" spans="1:5">
      <c r="A5600" s="7">
        <v>45807</v>
      </c>
      <c r="B5600">
        <v>18.57</v>
      </c>
      <c r="C5600">
        <v>19.154900000000001</v>
      </c>
      <c r="D5600">
        <f t="shared" si="204"/>
        <v>-0.60999999999999943</v>
      </c>
      <c r="E5600">
        <f t="shared" si="205"/>
        <v>0.14100000000000179</v>
      </c>
    </row>
    <row r="5601" spans="1:5">
      <c r="A5601" s="7">
        <v>45810</v>
      </c>
      <c r="B5601">
        <v>18.36</v>
      </c>
      <c r="C5601">
        <v>19.980899999999998</v>
      </c>
      <c r="D5601">
        <f t="shared" si="204"/>
        <v>-0.21000000000000085</v>
      </c>
      <c r="E5601">
        <f t="shared" si="205"/>
        <v>0.82599999999999696</v>
      </c>
    </row>
    <row r="5602" spans="1:5">
      <c r="A5602" s="7">
        <v>45811</v>
      </c>
      <c r="B5602">
        <v>17.690000000000001</v>
      </c>
      <c r="C5602">
        <v>18.661000000000001</v>
      </c>
      <c r="D5602">
        <f t="shared" si="204"/>
        <v>-0.66999999999999815</v>
      </c>
      <c r="E5602">
        <f t="shared" si="205"/>
        <v>-1.319899999999997</v>
      </c>
    </row>
    <row r="5603" spans="1:5">
      <c r="A5603" s="7">
        <v>45812</v>
      </c>
      <c r="B5603">
        <v>17.61</v>
      </c>
      <c r="C5603">
        <v>18.513300000000001</v>
      </c>
      <c r="D5603">
        <f t="shared" si="204"/>
        <v>-8.0000000000001847E-2</v>
      </c>
      <c r="E5603">
        <f t="shared" si="205"/>
        <v>-0.14770000000000039</v>
      </c>
    </row>
    <row r="5604" spans="1:5">
      <c r="A5604" s="7">
        <v>45813</v>
      </c>
      <c r="B5604">
        <v>18.48</v>
      </c>
      <c r="C5604">
        <v>17.747599999999998</v>
      </c>
      <c r="D5604">
        <f t="shared" si="204"/>
        <v>0.87000000000000099</v>
      </c>
      <c r="E5604">
        <f t="shared" si="205"/>
        <v>-0.76570000000000249</v>
      </c>
    </row>
    <row r="5605" spans="1:5">
      <c r="A5605" s="7">
        <v>45814</v>
      </c>
      <c r="B5605">
        <v>16.77</v>
      </c>
      <c r="C5605">
        <v>17.419699999999999</v>
      </c>
      <c r="D5605">
        <f t="shared" si="204"/>
        <v>-1.7100000000000009</v>
      </c>
      <c r="E5605">
        <f t="shared" si="205"/>
        <v>-0.32789999999999964</v>
      </c>
    </row>
    <row r="5606" spans="1:5">
      <c r="A5606" s="7">
        <v>45817</v>
      </c>
      <c r="B5606">
        <v>17.16</v>
      </c>
      <c r="C5606">
        <v>17.632400000000001</v>
      </c>
      <c r="D5606">
        <f t="shared" si="204"/>
        <v>0.39000000000000057</v>
      </c>
      <c r="E5606">
        <f t="shared" si="205"/>
        <v>0.21270000000000167</v>
      </c>
    </row>
    <row r="5607" spans="1:5">
      <c r="A5607" s="7">
        <v>45818</v>
      </c>
      <c r="B5607">
        <v>16.95</v>
      </c>
      <c r="C5607">
        <v>17.7408</v>
      </c>
      <c r="D5607">
        <f t="shared" si="204"/>
        <v>-0.21000000000000085</v>
      </c>
      <c r="E5607">
        <f t="shared" si="205"/>
        <v>0.10839999999999961</v>
      </c>
    </row>
    <row r="5608" spans="1:5">
      <c r="A5608" s="7">
        <v>45819</v>
      </c>
      <c r="B5608">
        <v>17.260000000000002</v>
      </c>
      <c r="C5608">
        <v>17.2454</v>
      </c>
      <c r="D5608">
        <f t="shared" si="204"/>
        <v>0.31000000000000227</v>
      </c>
      <c r="E5608">
        <f t="shared" si="205"/>
        <v>-0.49540000000000006</v>
      </c>
    </row>
    <row r="5609" spans="1:5">
      <c r="A5609" s="7">
        <v>45820</v>
      </c>
      <c r="B5609">
        <v>18.02</v>
      </c>
      <c r="C5609">
        <v>19.366299999999999</v>
      </c>
      <c r="D5609">
        <f t="shared" si="204"/>
        <v>0.75999999999999801</v>
      </c>
      <c r="E5609">
        <f t="shared" si="205"/>
        <v>2.1208999999999989</v>
      </c>
    </row>
    <row r="5610" spans="1:5">
      <c r="A5610" s="7">
        <v>45821</v>
      </c>
      <c r="B5610">
        <v>20.82</v>
      </c>
      <c r="C5610">
        <v>21.730699999999999</v>
      </c>
      <c r="D5610">
        <f t="shared" si="204"/>
        <v>2.8000000000000007</v>
      </c>
      <c r="E5610">
        <f t="shared" si="205"/>
        <v>2.3643999999999998</v>
      </c>
    </row>
    <row r="5611" spans="1:5">
      <c r="A5611" s="7">
        <v>45824</v>
      </c>
      <c r="B5611">
        <v>19.11</v>
      </c>
      <c r="C5611">
        <v>19.9802</v>
      </c>
      <c r="D5611">
        <f t="shared" si="204"/>
        <v>-1.7100000000000009</v>
      </c>
      <c r="E5611">
        <f t="shared" si="205"/>
        <v>-1.7504999999999988</v>
      </c>
    </row>
    <row r="5612" spans="1:5">
      <c r="A5612" s="7">
        <v>45825</v>
      </c>
      <c r="B5612">
        <v>21.6</v>
      </c>
      <c r="C5612">
        <v>22.099399999999999</v>
      </c>
      <c r="D5612">
        <f t="shared" si="204"/>
        <v>2.490000000000002</v>
      </c>
      <c r="E5612">
        <f t="shared" si="205"/>
        <v>2.1191999999999993</v>
      </c>
    </row>
    <row r="5613" spans="1:5">
      <c r="A5613" s="7">
        <v>45826</v>
      </c>
      <c r="B5613">
        <v>20.14</v>
      </c>
      <c r="C5613">
        <v>22.398700000000002</v>
      </c>
      <c r="D5613">
        <f t="shared" si="204"/>
        <v>-1.4600000000000009</v>
      </c>
      <c r="E5613">
        <f t="shared" si="205"/>
        <v>0.29930000000000234</v>
      </c>
    </row>
    <row r="5614" spans="1:5">
      <c r="A5614" s="7">
        <v>45827</v>
      </c>
      <c r="B5614">
        <v>22.17</v>
      </c>
      <c r="C5614">
        <v>24.949000000000002</v>
      </c>
      <c r="D5614">
        <f t="shared" si="204"/>
        <v>2.0300000000000011</v>
      </c>
      <c r="E5614">
        <f t="shared" si="205"/>
        <v>2.5503</v>
      </c>
    </row>
    <row r="5615" spans="1:5">
      <c r="A5615" s="7">
        <v>45828</v>
      </c>
      <c r="B5615">
        <v>20.62</v>
      </c>
      <c r="C5615">
        <v>22.476099999999999</v>
      </c>
      <c r="D5615">
        <f t="shared" si="204"/>
        <v>-1.5500000000000007</v>
      </c>
      <c r="E5615">
        <f t="shared" si="205"/>
        <v>-2.4729000000000028</v>
      </c>
    </row>
    <row r="5616" spans="1:5">
      <c r="A5616" s="7">
        <v>45831</v>
      </c>
      <c r="B5616">
        <v>19.829999999999998</v>
      </c>
      <c r="C5616">
        <v>22.445499999999999</v>
      </c>
      <c r="D5616">
        <f t="shared" si="204"/>
        <v>-0.7900000000000027</v>
      </c>
      <c r="E5616">
        <f t="shared" si="205"/>
        <v>-3.0599999999999739E-2</v>
      </c>
    </row>
    <row r="5617" spans="1:5">
      <c r="A5617" s="7">
        <v>45832</v>
      </c>
      <c r="B5617">
        <v>17.48</v>
      </c>
      <c r="C5617">
        <v>18.845800000000001</v>
      </c>
      <c r="D5617">
        <f t="shared" si="204"/>
        <v>-2.3499999999999979</v>
      </c>
      <c r="E5617">
        <f t="shared" si="205"/>
        <v>-3.5996999999999986</v>
      </c>
    </row>
    <row r="5618" spans="1:5">
      <c r="A5618" s="7">
        <v>45833</v>
      </c>
      <c r="B5618">
        <v>16.760000000000002</v>
      </c>
      <c r="C5618">
        <v>18.997499999999999</v>
      </c>
      <c r="D5618">
        <f t="shared" si="204"/>
        <v>-0.71999999999999886</v>
      </c>
      <c r="E5618">
        <f t="shared" si="205"/>
        <v>0.15169999999999817</v>
      </c>
    </row>
    <row r="5619" spans="1:5">
      <c r="A5619" s="7">
        <v>45834</v>
      </c>
      <c r="B5619">
        <v>16.59</v>
      </c>
      <c r="C5619">
        <v>18.4985</v>
      </c>
      <c r="D5619">
        <f t="shared" si="204"/>
        <v>-0.17000000000000171</v>
      </c>
      <c r="E5619">
        <f t="shared" si="205"/>
        <v>-0.49899999999999878</v>
      </c>
    </row>
    <row r="5620" spans="1:5">
      <c r="A5620" s="7">
        <v>45835</v>
      </c>
      <c r="B5620">
        <v>16.32</v>
      </c>
      <c r="C5620">
        <v>17.403700000000001</v>
      </c>
      <c r="D5620">
        <f t="shared" si="204"/>
        <v>-0.26999999999999957</v>
      </c>
      <c r="E5620">
        <f t="shared" si="205"/>
        <v>-1.0947999999999993</v>
      </c>
    </row>
    <row r="5621" spans="1:5">
      <c r="A5621" s="7">
        <v>45838</v>
      </c>
      <c r="B5621">
        <v>16.73</v>
      </c>
      <c r="C5621">
        <v>17.668600000000001</v>
      </c>
      <c r="D5621">
        <f t="shared" si="204"/>
        <v>0.41000000000000014</v>
      </c>
      <c r="E5621">
        <f t="shared" si="205"/>
        <v>0.2649000000000008</v>
      </c>
    </row>
    <row r="5622" spans="1:5">
      <c r="A5622" s="7">
        <v>45839</v>
      </c>
      <c r="B5622">
        <v>16.829999999999998</v>
      </c>
      <c r="C5622">
        <v>17.6662</v>
      </c>
      <c r="D5622">
        <f t="shared" si="204"/>
        <v>9.9999999999997868E-2</v>
      </c>
      <c r="E5622">
        <f t="shared" si="205"/>
        <v>-2.400000000001512E-3</v>
      </c>
    </row>
    <row r="5623" spans="1:5">
      <c r="A5623" s="7">
        <v>45840</v>
      </c>
      <c r="B5623">
        <v>16.64</v>
      </c>
      <c r="C5623">
        <v>17.7453</v>
      </c>
      <c r="D5623">
        <f t="shared" si="204"/>
        <v>-0.18999999999999773</v>
      </c>
      <c r="E5623">
        <f t="shared" si="205"/>
        <v>7.9100000000000392E-2</v>
      </c>
    </row>
    <row r="5624" spans="1:5">
      <c r="A5624" s="7">
        <v>45841</v>
      </c>
      <c r="B5624">
        <v>16.38</v>
      </c>
      <c r="C5624">
        <v>17.231999999999999</v>
      </c>
      <c r="D5624">
        <f t="shared" si="204"/>
        <v>-0.26000000000000156</v>
      </c>
      <c r="E5624">
        <f t="shared" si="205"/>
        <v>-0.51330000000000098</v>
      </c>
    </row>
    <row r="5625" spans="1:5">
      <c r="A5625" s="7">
        <v>45842</v>
      </c>
      <c r="B5625">
        <v>17.48</v>
      </c>
      <c r="C5625">
        <v>19.0519</v>
      </c>
      <c r="D5625">
        <f t="shared" si="204"/>
        <v>1.1000000000000014</v>
      </c>
      <c r="E5625">
        <f t="shared" si="205"/>
        <v>1.8199000000000005</v>
      </c>
    </row>
    <row r="5626" spans="1:5">
      <c r="A5626" s="7">
        <v>45845</v>
      </c>
      <c r="B5626">
        <v>17.79</v>
      </c>
      <c r="C5626">
        <v>18.476099999999999</v>
      </c>
      <c r="D5626">
        <f t="shared" si="204"/>
        <v>0.30999999999999872</v>
      </c>
      <c r="E5626">
        <f t="shared" si="205"/>
        <v>-0.57580000000000098</v>
      </c>
    </row>
    <row r="5627" spans="1:5">
      <c r="A5627" s="7">
        <v>45846</v>
      </c>
      <c r="B5627">
        <v>16.809999999999999</v>
      </c>
      <c r="C5627">
        <v>17.404199999999999</v>
      </c>
      <c r="D5627">
        <f t="shared" si="204"/>
        <v>-0.98000000000000043</v>
      </c>
      <c r="E5627">
        <f t="shared" si="205"/>
        <v>-1.0718999999999994</v>
      </c>
    </row>
    <row r="5628" spans="1:5">
      <c r="A5628" s="7">
        <v>45847</v>
      </c>
      <c r="B5628">
        <v>15.94</v>
      </c>
      <c r="C5628">
        <v>16.6112</v>
      </c>
      <c r="D5628">
        <f t="shared" si="204"/>
        <v>-0.86999999999999922</v>
      </c>
      <c r="E5628">
        <f t="shared" si="205"/>
        <v>-0.79299999999999926</v>
      </c>
    </row>
    <row r="5629" spans="1:5">
      <c r="A5629" s="7">
        <v>45848</v>
      </c>
      <c r="B5629">
        <v>15.78</v>
      </c>
      <c r="C5629">
        <v>15.992100000000001</v>
      </c>
      <c r="D5629">
        <f t="shared" si="204"/>
        <v>-0.16000000000000014</v>
      </c>
      <c r="E5629">
        <f t="shared" si="205"/>
        <v>-0.61909999999999954</v>
      </c>
    </row>
    <row r="5630" spans="1:5">
      <c r="A5630" s="7">
        <v>45849</v>
      </c>
      <c r="B5630">
        <v>16.399999999999999</v>
      </c>
      <c r="C5630">
        <v>17.111999999999998</v>
      </c>
      <c r="D5630">
        <f t="shared" si="204"/>
        <v>0.61999999999999922</v>
      </c>
      <c r="E5630">
        <f t="shared" si="205"/>
        <v>1.1198999999999977</v>
      </c>
    </row>
    <row r="5631" spans="1:5">
      <c r="A5631" s="7">
        <v>45852</v>
      </c>
      <c r="B5631">
        <v>17.2</v>
      </c>
      <c r="C5631">
        <v>17.739100000000001</v>
      </c>
      <c r="D5631">
        <f t="shared" si="204"/>
        <v>0.80000000000000071</v>
      </c>
      <c r="E5631">
        <f t="shared" si="205"/>
        <v>0.62710000000000221</v>
      </c>
    </row>
    <row r="5632" spans="1:5">
      <c r="A5632" s="7">
        <v>45853</v>
      </c>
      <c r="B5632">
        <v>17.38</v>
      </c>
      <c r="C5632">
        <v>17.745000000000001</v>
      </c>
      <c r="D5632">
        <f t="shared" si="204"/>
        <v>0.17999999999999972</v>
      </c>
      <c r="E5632">
        <f t="shared" si="205"/>
        <v>5.9000000000004604E-3</v>
      </c>
    </row>
    <row r="5633" spans="1:5">
      <c r="A5633" s="7">
        <v>45854</v>
      </c>
      <c r="B5633">
        <v>17.16</v>
      </c>
      <c r="C5633">
        <v>19.040900000000001</v>
      </c>
      <c r="D5633">
        <f t="shared" si="204"/>
        <v>-0.21999999999999886</v>
      </c>
      <c r="E5633">
        <f t="shared" si="205"/>
        <v>1.2958999999999996</v>
      </c>
    </row>
    <row r="5634" spans="1:5">
      <c r="A5634" s="7">
        <v>45855</v>
      </c>
      <c r="B5634">
        <v>16.52</v>
      </c>
      <c r="C5634">
        <v>17.418600000000001</v>
      </c>
      <c r="D5634">
        <f t="shared" si="204"/>
        <v>-0.64000000000000057</v>
      </c>
      <c r="E5634">
        <f t="shared" si="205"/>
        <v>-1.6222999999999992</v>
      </c>
    </row>
    <row r="5635" spans="1:5">
      <c r="A5635" s="7">
        <v>45856</v>
      </c>
      <c r="B5635">
        <v>16.41</v>
      </c>
      <c r="C5635">
        <v>17.6953</v>
      </c>
      <c r="D5635">
        <f t="shared" si="204"/>
        <v>-0.10999999999999943</v>
      </c>
      <c r="E5635">
        <f t="shared" si="205"/>
        <v>0.27669999999999817</v>
      </c>
    </row>
    <row r="5636" spans="1:5">
      <c r="A5636" s="7">
        <v>45859</v>
      </c>
      <c r="B5636">
        <v>16.649999999999999</v>
      </c>
      <c r="C5636">
        <v>17.607099999999999</v>
      </c>
      <c r="D5636">
        <f t="shared" si="204"/>
        <v>0.23999999999999844</v>
      </c>
      <c r="E5636">
        <f t="shared" si="205"/>
        <v>-8.82000000000005E-2</v>
      </c>
    </row>
    <row r="5637" spans="1:5">
      <c r="A5637" s="7">
        <v>45860</v>
      </c>
      <c r="B5637">
        <v>16.5</v>
      </c>
      <c r="C5637">
        <v>18.8583</v>
      </c>
      <c r="D5637">
        <f t="shared" si="204"/>
        <v>-0.14999999999999858</v>
      </c>
      <c r="E5637">
        <f t="shared" si="205"/>
        <v>1.2512000000000008</v>
      </c>
    </row>
    <row r="5638" spans="1:5">
      <c r="A5638" s="7">
        <v>45861</v>
      </c>
      <c r="B5638">
        <v>15.37</v>
      </c>
      <c r="C5638">
        <v>18.421700000000001</v>
      </c>
      <c r="D5638">
        <f t="shared" si="204"/>
        <v>-1.1300000000000008</v>
      </c>
      <c r="E5638">
        <f t="shared" si="205"/>
        <v>-0.43659999999999854</v>
      </c>
    </row>
    <row r="5639" spans="1:5">
      <c r="A5639" s="7">
        <v>45862</v>
      </c>
      <c r="B5639">
        <v>15.39</v>
      </c>
      <c r="C5639">
        <v>17.7226</v>
      </c>
      <c r="D5639">
        <f t="shared" si="204"/>
        <v>2.000000000000135E-2</v>
      </c>
      <c r="E5639">
        <f t="shared" si="205"/>
        <v>-0.69910000000000139</v>
      </c>
    </row>
    <row r="5640" spans="1:5">
      <c r="A5640" s="7">
        <v>45863</v>
      </c>
      <c r="B5640">
        <v>14.93</v>
      </c>
      <c r="C5640">
        <v>17.799900000000001</v>
      </c>
      <c r="D5640">
        <f t="shared" si="204"/>
        <v>-0.46000000000000085</v>
      </c>
      <c r="E5640">
        <f t="shared" si="205"/>
        <v>7.7300000000001035E-2</v>
      </c>
    </row>
    <row r="5641" spans="1:5">
      <c r="A5641" s="7">
        <v>45866</v>
      </c>
      <c r="B5641">
        <v>15.03</v>
      </c>
      <c r="C5641">
        <v>17.226299999999998</v>
      </c>
      <c r="D5641">
        <f t="shared" si="204"/>
        <v>9.9999999999999645E-2</v>
      </c>
      <c r="E5641">
        <f t="shared" si="205"/>
        <v>-0.57360000000000255</v>
      </c>
    </row>
    <row r="5642" spans="1:5">
      <c r="A5642" s="7">
        <v>45867</v>
      </c>
      <c r="B5642">
        <v>15.98</v>
      </c>
      <c r="C5642">
        <v>16.662299999999998</v>
      </c>
      <c r="D5642">
        <f t="shared" si="204"/>
        <v>0.95000000000000107</v>
      </c>
      <c r="E5642">
        <f t="shared" si="205"/>
        <v>-0.56400000000000006</v>
      </c>
    </row>
    <row r="5643" spans="1:5">
      <c r="A5643" s="7">
        <v>45868</v>
      </c>
      <c r="B5643">
        <v>15.48</v>
      </c>
      <c r="C5643">
        <v>16.4878</v>
      </c>
      <c r="D5643">
        <f t="shared" si="204"/>
        <v>-0.5</v>
      </c>
      <c r="E5643">
        <f t="shared" si="205"/>
        <v>-0.17449999999999832</v>
      </c>
    </row>
    <row r="5644" spans="1:5">
      <c r="A5644" s="7">
        <v>45869</v>
      </c>
      <c r="B5644">
        <v>16.72</v>
      </c>
      <c r="C5644">
        <v>17.5426</v>
      </c>
      <c r="D5644">
        <f t="shared" si="204"/>
        <v>1.2399999999999984</v>
      </c>
      <c r="E5644">
        <f t="shared" si="205"/>
        <v>1.0548000000000002</v>
      </c>
    </row>
    <row r="5645" spans="1:5">
      <c r="A5645" s="7">
        <v>45870</v>
      </c>
      <c r="B5645">
        <v>20.38</v>
      </c>
      <c r="C5645">
        <v>21.794799999999999</v>
      </c>
      <c r="D5645">
        <f t="shared" si="204"/>
        <v>3.66</v>
      </c>
      <c r="E5645">
        <f t="shared" si="205"/>
        <v>4.2521999999999984</v>
      </c>
    </row>
    <row r="5646" spans="1:5">
      <c r="A5646" s="7">
        <v>45873</v>
      </c>
      <c r="B5646">
        <v>17.52</v>
      </c>
      <c r="C5646">
        <v>19.673999999999999</v>
      </c>
      <c r="D5646">
        <f t="shared" si="204"/>
        <v>-2.8599999999999994</v>
      </c>
      <c r="E5646">
        <f t="shared" si="205"/>
        <v>-2.1207999999999991</v>
      </c>
    </row>
    <row r="5647" spans="1:5">
      <c r="A5647" s="7">
        <v>45874</v>
      </c>
      <c r="B5647">
        <v>17.850000000000001</v>
      </c>
      <c r="C5647">
        <v>18.828299999999999</v>
      </c>
      <c r="D5647">
        <f t="shared" si="204"/>
        <v>0.33000000000000185</v>
      </c>
      <c r="E5647">
        <f t="shared" si="205"/>
        <v>-0.84570000000000078</v>
      </c>
    </row>
    <row r="5648" spans="1:5">
      <c r="A5648" s="7">
        <v>45875</v>
      </c>
      <c r="B5648">
        <v>16.77</v>
      </c>
      <c r="C5648">
        <v>18.391200000000001</v>
      </c>
      <c r="D5648">
        <f t="shared" ref="D5648:D5711" si="206">B5648-B5647</f>
        <v>-1.0800000000000018</v>
      </c>
      <c r="E5648">
        <f t="shared" ref="E5648:E5711" si="207">C5648-C5647</f>
        <v>-0.43709999999999738</v>
      </c>
    </row>
    <row r="5649" spans="1:5">
      <c r="A5649" s="7">
        <v>45876</v>
      </c>
      <c r="B5649">
        <v>16.57</v>
      </c>
      <c r="C5649">
        <v>18.079699999999999</v>
      </c>
      <c r="D5649">
        <f t="shared" si="206"/>
        <v>-0.19999999999999929</v>
      </c>
      <c r="E5649">
        <f t="shared" si="207"/>
        <v>-0.31150000000000233</v>
      </c>
    </row>
    <row r="5650" spans="1:5">
      <c r="A5650" s="7">
        <v>45877</v>
      </c>
      <c r="B5650">
        <v>15.15</v>
      </c>
      <c r="C5650">
        <v>17.395199999999999</v>
      </c>
      <c r="D5650">
        <f t="shared" si="206"/>
        <v>-1.42</v>
      </c>
      <c r="E5650">
        <f t="shared" si="207"/>
        <v>-0.68449999999999989</v>
      </c>
    </row>
    <row r="5651" spans="1:5">
      <c r="A5651" s="7">
        <v>45880</v>
      </c>
      <c r="B5651">
        <v>16.25</v>
      </c>
      <c r="C5651">
        <v>17.759399999999999</v>
      </c>
      <c r="D5651">
        <f t="shared" si="206"/>
        <v>1.0999999999999996</v>
      </c>
      <c r="E5651">
        <f t="shared" si="207"/>
        <v>0.3642000000000003</v>
      </c>
    </row>
    <row r="5652" spans="1:5">
      <c r="A5652" s="7">
        <v>45881</v>
      </c>
      <c r="B5652">
        <v>14.73</v>
      </c>
      <c r="C5652">
        <v>16.6707</v>
      </c>
      <c r="D5652">
        <f t="shared" si="206"/>
        <v>-1.5199999999999996</v>
      </c>
      <c r="E5652">
        <f t="shared" si="207"/>
        <v>-1.0886999999999993</v>
      </c>
    </row>
    <row r="5653" spans="1:5">
      <c r="A5653" s="7">
        <v>45882</v>
      </c>
      <c r="B5653">
        <v>14.49</v>
      </c>
      <c r="C5653">
        <v>16.1568</v>
      </c>
      <c r="D5653">
        <f t="shared" si="206"/>
        <v>-0.24000000000000021</v>
      </c>
      <c r="E5653">
        <f t="shared" si="207"/>
        <v>-0.51389999999999958</v>
      </c>
    </row>
    <row r="5654" spans="1:5">
      <c r="A5654" s="7">
        <v>45883</v>
      </c>
      <c r="B5654">
        <v>14.83</v>
      </c>
      <c r="C5654">
        <v>15.9899</v>
      </c>
      <c r="D5654">
        <f t="shared" si="206"/>
        <v>0.33999999999999986</v>
      </c>
      <c r="E5654">
        <f t="shared" si="207"/>
        <v>-0.16690000000000005</v>
      </c>
    </row>
    <row r="5655" spans="1:5">
      <c r="A5655" s="7">
        <v>45884</v>
      </c>
      <c r="B5655">
        <v>15.09</v>
      </c>
      <c r="C5655">
        <v>15.837199999999999</v>
      </c>
      <c r="D5655">
        <f t="shared" si="206"/>
        <v>0.25999999999999979</v>
      </c>
      <c r="E5655">
        <f t="shared" si="207"/>
        <v>-0.15270000000000117</v>
      </c>
    </row>
    <row r="5656" spans="1:5">
      <c r="A5656" s="7">
        <v>45887</v>
      </c>
      <c r="B5656">
        <v>14.99</v>
      </c>
      <c r="C5656">
        <v>16.395499999999998</v>
      </c>
      <c r="D5656">
        <f t="shared" si="206"/>
        <v>-9.9999999999999645E-2</v>
      </c>
      <c r="E5656">
        <f t="shared" si="207"/>
        <v>0.55829999999999913</v>
      </c>
    </row>
    <row r="5657" spans="1:5">
      <c r="A5657" s="7">
        <v>45888</v>
      </c>
      <c r="B5657">
        <v>15.57</v>
      </c>
      <c r="C5657">
        <v>15.7601</v>
      </c>
      <c r="D5657">
        <f t="shared" si="206"/>
        <v>0.58000000000000007</v>
      </c>
      <c r="E5657">
        <f t="shared" si="207"/>
        <v>-0.63539999999999885</v>
      </c>
    </row>
    <row r="5658" spans="1:5">
      <c r="A5658" s="7">
        <v>45889</v>
      </c>
      <c r="B5658">
        <v>15.69</v>
      </c>
      <c r="C5658">
        <v>16.592199999999998</v>
      </c>
      <c r="D5658">
        <f t="shared" si="206"/>
        <v>0.11999999999999922</v>
      </c>
      <c r="E5658">
        <f t="shared" si="207"/>
        <v>0.83209999999999873</v>
      </c>
    </row>
    <row r="5659" spans="1:5">
      <c r="A5659" s="7">
        <v>45890</v>
      </c>
      <c r="B5659">
        <v>16.600000000000001</v>
      </c>
      <c r="C5659">
        <v>16.732900000000001</v>
      </c>
      <c r="D5659">
        <f t="shared" si="206"/>
        <v>0.91000000000000192</v>
      </c>
      <c r="E5659">
        <f t="shared" si="207"/>
        <v>0.14070000000000249</v>
      </c>
    </row>
    <row r="5660" spans="1:5">
      <c r="A5660" s="7">
        <v>45891</v>
      </c>
      <c r="B5660">
        <v>14.22</v>
      </c>
      <c r="C5660">
        <v>15.0619</v>
      </c>
      <c r="D5660">
        <f t="shared" si="206"/>
        <v>-2.3800000000000008</v>
      </c>
      <c r="E5660">
        <f t="shared" si="207"/>
        <v>-1.6710000000000012</v>
      </c>
    </row>
    <row r="5661" spans="1:5">
      <c r="A5661" s="7">
        <v>45894</v>
      </c>
      <c r="B5661">
        <v>14.79</v>
      </c>
      <c r="C5661">
        <v>16.8794</v>
      </c>
      <c r="D5661">
        <f t="shared" si="206"/>
        <v>0.56999999999999851</v>
      </c>
      <c r="E5661">
        <f t="shared" si="207"/>
        <v>1.8175000000000008</v>
      </c>
    </row>
    <row r="5662" spans="1:5">
      <c r="A5662" s="7">
        <v>45895</v>
      </c>
      <c r="B5662">
        <v>14.62</v>
      </c>
      <c r="C5662">
        <v>18.000599999999999</v>
      </c>
      <c r="D5662">
        <f t="shared" si="206"/>
        <v>-0.16999999999999993</v>
      </c>
      <c r="E5662">
        <f t="shared" si="207"/>
        <v>1.1211999999999982</v>
      </c>
    </row>
    <row r="5663" spans="1:5">
      <c r="A5663" s="7">
        <v>45896</v>
      </c>
      <c r="B5663">
        <v>14.85</v>
      </c>
      <c r="C5663">
        <v>17.838200000000001</v>
      </c>
      <c r="D5663">
        <f t="shared" si="206"/>
        <v>0.23000000000000043</v>
      </c>
      <c r="E5663">
        <f t="shared" si="207"/>
        <v>-0.1623999999999981</v>
      </c>
    </row>
    <row r="5664" spans="1:5">
      <c r="A5664" s="7">
        <v>45897</v>
      </c>
      <c r="B5664">
        <v>14.43</v>
      </c>
      <c r="C5664">
        <v>17.103200000000001</v>
      </c>
      <c r="D5664">
        <f t="shared" si="206"/>
        <v>-0.41999999999999993</v>
      </c>
      <c r="E5664">
        <f t="shared" si="207"/>
        <v>-0.73499999999999943</v>
      </c>
    </row>
    <row r="5665" spans="1:5">
      <c r="A5665" s="7">
        <v>45898</v>
      </c>
      <c r="B5665">
        <v>15.36</v>
      </c>
      <c r="C5665">
        <v>17.564599999999999</v>
      </c>
      <c r="D5665">
        <f t="shared" si="206"/>
        <v>0.92999999999999972</v>
      </c>
      <c r="E5665">
        <f t="shared" si="207"/>
        <v>0.46139999999999759</v>
      </c>
    </row>
    <row r="5666" spans="1:5">
      <c r="A5666" s="7">
        <v>45901</v>
      </c>
      <c r="B5666">
        <v>16.12</v>
      </c>
      <c r="C5666">
        <v>17.649100000000001</v>
      </c>
      <c r="D5666">
        <f t="shared" si="206"/>
        <v>0.76000000000000156</v>
      </c>
      <c r="E5666">
        <f t="shared" si="207"/>
        <v>8.4500000000002018E-2</v>
      </c>
    </row>
    <row r="5667" spans="1:5">
      <c r="A5667" s="7">
        <v>45902</v>
      </c>
      <c r="B5667">
        <v>17.170000000000002</v>
      </c>
      <c r="C5667">
        <v>19.720099999999999</v>
      </c>
      <c r="D5667">
        <f t="shared" si="206"/>
        <v>1.0500000000000007</v>
      </c>
      <c r="E5667">
        <f t="shared" si="207"/>
        <v>2.070999999999998</v>
      </c>
    </row>
    <row r="5668" spans="1:5">
      <c r="A5668" s="7">
        <v>45903</v>
      </c>
      <c r="B5668">
        <v>16.350000000000001</v>
      </c>
      <c r="C5668">
        <v>18.410900000000002</v>
      </c>
      <c r="D5668">
        <f t="shared" si="206"/>
        <v>-0.82000000000000028</v>
      </c>
      <c r="E5668">
        <f t="shared" si="207"/>
        <v>-1.309199999999997</v>
      </c>
    </row>
    <row r="5669" spans="1:5">
      <c r="A5669" s="7">
        <v>45904</v>
      </c>
      <c r="B5669">
        <v>15.3</v>
      </c>
      <c r="C5669">
        <v>17.426100000000002</v>
      </c>
      <c r="D5669">
        <f t="shared" si="206"/>
        <v>-1.0500000000000007</v>
      </c>
      <c r="E5669">
        <f t="shared" si="207"/>
        <v>-0.9847999999999999</v>
      </c>
    </row>
    <row r="5670" spans="1:5">
      <c r="A5670" s="7">
        <v>45905</v>
      </c>
      <c r="B5670">
        <v>15.18</v>
      </c>
      <c r="C5670">
        <v>17.6769</v>
      </c>
      <c r="D5670">
        <f t="shared" si="206"/>
        <v>-0.12000000000000099</v>
      </c>
      <c r="E5670">
        <f t="shared" si="207"/>
        <v>0.25079999999999814</v>
      </c>
    </row>
    <row r="5671" spans="1:5">
      <c r="A5671" s="7">
        <v>45908</v>
      </c>
      <c r="B5671">
        <v>15.11</v>
      </c>
      <c r="C5671">
        <v>16.877199999999998</v>
      </c>
      <c r="D5671">
        <f t="shared" si="206"/>
        <v>-7.0000000000000284E-2</v>
      </c>
      <c r="E5671">
        <f t="shared" si="207"/>
        <v>-0.79970000000000141</v>
      </c>
    </row>
    <row r="5672" spans="1:5">
      <c r="A5672" s="7">
        <v>45909</v>
      </c>
      <c r="B5672">
        <v>15.04</v>
      </c>
      <c r="C5672">
        <v>16.728400000000001</v>
      </c>
      <c r="D5672">
        <f t="shared" si="206"/>
        <v>-7.0000000000000284E-2</v>
      </c>
      <c r="E5672">
        <f t="shared" si="207"/>
        <v>-0.14879999999999782</v>
      </c>
    </row>
    <row r="5673" spans="1:5">
      <c r="A5673" s="7">
        <v>45910</v>
      </c>
      <c r="B5673">
        <v>15.35</v>
      </c>
      <c r="C5673">
        <v>16.828299999999999</v>
      </c>
      <c r="D5673">
        <f t="shared" si="206"/>
        <v>0.3100000000000005</v>
      </c>
      <c r="E5673">
        <f t="shared" si="207"/>
        <v>9.9899999999998101E-2</v>
      </c>
    </row>
    <row r="5674" spans="1:5">
      <c r="A5674" s="7">
        <v>45911</v>
      </c>
      <c r="B5674">
        <v>14.71</v>
      </c>
      <c r="C5674">
        <v>15.819800000000001</v>
      </c>
      <c r="D5674">
        <f t="shared" si="206"/>
        <v>-0.63999999999999879</v>
      </c>
      <c r="E5674">
        <f t="shared" si="207"/>
        <v>-1.008499999999998</v>
      </c>
    </row>
    <row r="5675" spans="1:5">
      <c r="A5675" s="7">
        <v>45912</v>
      </c>
      <c r="B5675">
        <v>14.76</v>
      </c>
      <c r="C5675">
        <v>15.3874</v>
      </c>
      <c r="D5675">
        <f t="shared" si="206"/>
        <v>4.9999999999998934E-2</v>
      </c>
      <c r="E5675">
        <f t="shared" si="207"/>
        <v>-0.43240000000000123</v>
      </c>
    </row>
    <row r="5676" spans="1:5">
      <c r="A5676" s="7">
        <v>45915</v>
      </c>
      <c r="B5676">
        <v>15.69</v>
      </c>
      <c r="C5676">
        <v>15.4924</v>
      </c>
      <c r="D5676">
        <f t="shared" si="206"/>
        <v>0.92999999999999972</v>
      </c>
      <c r="E5676">
        <f t="shared" si="207"/>
        <v>0.10500000000000043</v>
      </c>
    </row>
    <row r="5677" spans="1:5">
      <c r="A5677" s="7">
        <v>45916</v>
      </c>
      <c r="B5677">
        <v>16.36</v>
      </c>
      <c r="C5677">
        <v>16.7746</v>
      </c>
      <c r="D5677">
        <f t="shared" si="206"/>
        <v>0.66999999999999993</v>
      </c>
      <c r="E5677">
        <f t="shared" si="207"/>
        <v>1.2821999999999996</v>
      </c>
    </row>
    <row r="5678" spans="1:5">
      <c r="A5678" s="7">
        <v>45917</v>
      </c>
      <c r="B5678">
        <v>15.72</v>
      </c>
      <c r="C5678">
        <v>16.8035</v>
      </c>
      <c r="D5678">
        <f t="shared" si="206"/>
        <v>-0.63999999999999879</v>
      </c>
      <c r="E5678">
        <f t="shared" si="207"/>
        <v>2.8900000000000148E-2</v>
      </c>
    </row>
    <row r="5679" spans="1:5">
      <c r="A5679" s="7">
        <v>45918</v>
      </c>
      <c r="B5679">
        <v>15.7</v>
      </c>
      <c r="C5679">
        <v>15.4147</v>
      </c>
      <c r="D5679">
        <f t="shared" si="206"/>
        <v>-2.000000000000135E-2</v>
      </c>
      <c r="E5679">
        <f t="shared" si="207"/>
        <v>-1.3887999999999998</v>
      </c>
    </row>
    <row r="5680" spans="1:5">
      <c r="A5680" s="7">
        <v>45919</v>
      </c>
      <c r="B5680">
        <v>15.45</v>
      </c>
      <c r="C5680">
        <v>15.657500000000001</v>
      </c>
      <c r="D5680">
        <f t="shared" si="206"/>
        <v>-0.25</v>
      </c>
      <c r="E5680">
        <f t="shared" si="207"/>
        <v>0.24280000000000079</v>
      </c>
    </row>
    <row r="5681" spans="1:5">
      <c r="A5681" s="7">
        <v>45922</v>
      </c>
      <c r="B5681">
        <v>16.100000000000001</v>
      </c>
      <c r="C5681">
        <v>16.785499999999999</v>
      </c>
      <c r="D5681">
        <f t="shared" si="206"/>
        <v>0.65000000000000213</v>
      </c>
      <c r="E5681">
        <f t="shared" si="207"/>
        <v>1.1279999999999983</v>
      </c>
    </row>
    <row r="5682" spans="1:5">
      <c r="A5682" s="7">
        <v>45923</v>
      </c>
      <c r="B5682">
        <v>16.64</v>
      </c>
      <c r="C5682">
        <v>16.577400000000001</v>
      </c>
      <c r="D5682">
        <f t="shared" si="206"/>
        <v>0.53999999999999915</v>
      </c>
      <c r="E5682">
        <f t="shared" si="207"/>
        <v>-0.20809999999999818</v>
      </c>
    </row>
    <row r="5683" spans="1:5">
      <c r="A5683" s="7">
        <v>45924</v>
      </c>
      <c r="B5683">
        <v>16.18</v>
      </c>
      <c r="C5683">
        <v>16.790400000000002</v>
      </c>
      <c r="D5683">
        <f t="shared" si="206"/>
        <v>-0.46000000000000085</v>
      </c>
      <c r="E5683">
        <f t="shared" si="207"/>
        <v>0.21300000000000097</v>
      </c>
    </row>
    <row r="5684" spans="1:5">
      <c r="A5684" s="7">
        <v>45925</v>
      </c>
      <c r="B5684">
        <v>16.739999999999998</v>
      </c>
      <c r="C5684">
        <v>17.3201</v>
      </c>
      <c r="D5684">
        <f t="shared" si="206"/>
        <v>0.55999999999999872</v>
      </c>
      <c r="E5684">
        <f t="shared" si="207"/>
        <v>0.52969999999999828</v>
      </c>
    </row>
    <row r="5685" spans="1:5">
      <c r="A5685" s="7">
        <v>45926</v>
      </c>
      <c r="B5685">
        <v>15.29</v>
      </c>
      <c r="C5685">
        <v>16.7089</v>
      </c>
      <c r="D5685">
        <f t="shared" si="206"/>
        <v>-1.4499999999999993</v>
      </c>
      <c r="E5685">
        <f t="shared" si="207"/>
        <v>-0.61120000000000019</v>
      </c>
    </row>
    <row r="5686" spans="1:5">
      <c r="A5686" s="7">
        <v>45929</v>
      </c>
      <c r="B5686">
        <v>16.12</v>
      </c>
      <c r="C5686">
        <v>16.474699999999999</v>
      </c>
      <c r="D5686">
        <f t="shared" si="206"/>
        <v>0.83000000000000185</v>
      </c>
      <c r="E5686">
        <f t="shared" si="207"/>
        <v>-0.2342000000000013</v>
      </c>
    </row>
    <row r="5687" spans="1:5">
      <c r="A5687" s="7">
        <v>45930</v>
      </c>
      <c r="B5687">
        <v>16.28</v>
      </c>
      <c r="C5687">
        <v>16.680800000000001</v>
      </c>
      <c r="D5687">
        <f t="shared" si="206"/>
        <v>0.16000000000000014</v>
      </c>
      <c r="E5687">
        <f t="shared" si="207"/>
        <v>0.20610000000000284</v>
      </c>
    </row>
    <row r="5688" spans="1:5">
      <c r="A5688" s="7">
        <v>45931</v>
      </c>
      <c r="B5688">
        <v>16.29</v>
      </c>
      <c r="C5688">
        <v>16.472100000000001</v>
      </c>
      <c r="D5688">
        <f t="shared" si="206"/>
        <v>9.9999999999980105E-3</v>
      </c>
      <c r="E5688">
        <f t="shared" si="207"/>
        <v>-0.20870000000000033</v>
      </c>
    </row>
    <row r="5689" spans="1:5">
      <c r="A5689" s="7">
        <v>45932</v>
      </c>
      <c r="B5689">
        <v>16.63</v>
      </c>
      <c r="C5689">
        <v>16.809899999999999</v>
      </c>
      <c r="D5689">
        <f t="shared" si="206"/>
        <v>0.33999999999999986</v>
      </c>
      <c r="E5689">
        <f t="shared" si="207"/>
        <v>0.33779999999999788</v>
      </c>
    </row>
    <row r="5690" spans="1:5">
      <c r="A5690" s="7">
        <v>45933</v>
      </c>
      <c r="B5690">
        <v>16.649999999999999</v>
      </c>
      <c r="C5690">
        <v>16.087900000000001</v>
      </c>
      <c r="D5690">
        <f t="shared" si="206"/>
        <v>1.9999999999999574E-2</v>
      </c>
      <c r="E5690">
        <f t="shared" si="207"/>
        <v>-0.72199999999999775</v>
      </c>
    </row>
    <row r="5691" spans="1:5">
      <c r="A5691" s="7">
        <v>45936</v>
      </c>
      <c r="B5691">
        <v>16.37</v>
      </c>
      <c r="C5691">
        <v>17.722000000000001</v>
      </c>
      <c r="D5691">
        <f t="shared" si="206"/>
        <v>-0.27999999999999758</v>
      </c>
      <c r="E5691">
        <f t="shared" si="207"/>
        <v>1.6341000000000001</v>
      </c>
    </row>
    <row r="5692" spans="1:5">
      <c r="A5692" s="7">
        <v>45937</v>
      </c>
      <c r="B5692">
        <v>17.239999999999998</v>
      </c>
      <c r="C5692">
        <v>18.186299999999999</v>
      </c>
      <c r="D5692">
        <f t="shared" si="206"/>
        <v>0.86999999999999744</v>
      </c>
      <c r="E5692">
        <f t="shared" si="207"/>
        <v>0.46429999999999794</v>
      </c>
    </row>
    <row r="5693" spans="1:5">
      <c r="A5693" s="7">
        <v>45938</v>
      </c>
      <c r="B5693">
        <v>16.3</v>
      </c>
      <c r="C5693">
        <v>17.516400000000001</v>
      </c>
      <c r="D5693">
        <f t="shared" si="206"/>
        <v>-0.93999999999999773</v>
      </c>
      <c r="E5693">
        <f t="shared" si="207"/>
        <v>-0.66989999999999839</v>
      </c>
    </row>
    <row r="5694" spans="1:5">
      <c r="A5694" s="7">
        <v>45939</v>
      </c>
      <c r="B5694">
        <v>16.43</v>
      </c>
      <c r="C5694">
        <v>17.207699999999999</v>
      </c>
      <c r="D5694">
        <f t="shared" si="206"/>
        <v>0.12999999999999901</v>
      </c>
      <c r="E5694">
        <f t="shared" si="207"/>
        <v>-0.30870000000000175</v>
      </c>
    </row>
    <row r="5695" spans="1:5">
      <c r="A5695" s="7">
        <v>45940</v>
      </c>
      <c r="B5695">
        <v>21.66</v>
      </c>
      <c r="C5695">
        <v>19.595099999999999</v>
      </c>
      <c r="D5695">
        <f t="shared" si="206"/>
        <v>5.23</v>
      </c>
      <c r="E5695">
        <f t="shared" si="207"/>
        <v>2.3873999999999995</v>
      </c>
    </row>
    <row r="5696" spans="1:5">
      <c r="A5696" s="7">
        <v>45943</v>
      </c>
      <c r="B5696">
        <v>19.03</v>
      </c>
      <c r="C5696">
        <v>19.677</v>
      </c>
      <c r="D5696">
        <f t="shared" si="206"/>
        <v>-2.629999999999999</v>
      </c>
      <c r="E5696">
        <f t="shared" si="207"/>
        <v>8.1900000000000972E-2</v>
      </c>
    </row>
    <row r="5697" spans="1:5">
      <c r="A5697" s="7">
        <v>45944</v>
      </c>
      <c r="B5697">
        <v>20.81</v>
      </c>
      <c r="C5697">
        <v>20.420300000000001</v>
      </c>
      <c r="D5697">
        <f t="shared" si="206"/>
        <v>1.7799999999999976</v>
      </c>
      <c r="E5697">
        <f t="shared" si="207"/>
        <v>0.7433000000000014</v>
      </c>
    </row>
    <row r="5698" spans="1:5">
      <c r="A5698" s="7">
        <v>45945</v>
      </c>
      <c r="B5698">
        <v>20.64</v>
      </c>
      <c r="C5698">
        <v>19.162400000000002</v>
      </c>
      <c r="D5698">
        <f t="shared" si="206"/>
        <v>-0.16999999999999815</v>
      </c>
      <c r="E5698">
        <f t="shared" si="207"/>
        <v>-1.2578999999999994</v>
      </c>
    </row>
    <row r="5699" spans="1:5">
      <c r="A5699" s="7">
        <v>45946</v>
      </c>
      <c r="B5699">
        <v>25.31</v>
      </c>
      <c r="C5699">
        <v>19.401399999999999</v>
      </c>
      <c r="D5699">
        <f t="shared" si="206"/>
        <v>4.6699999999999982</v>
      </c>
      <c r="E5699">
        <f t="shared" si="207"/>
        <v>0.23899999999999721</v>
      </c>
    </row>
    <row r="5700" spans="1:5">
      <c r="A5700" s="7">
        <v>45947</v>
      </c>
      <c r="B5700">
        <v>20.78</v>
      </c>
      <c r="C5700">
        <v>20.236899999999999</v>
      </c>
      <c r="D5700">
        <f t="shared" si="206"/>
        <v>-4.5299999999999976</v>
      </c>
      <c r="E5700">
        <f t="shared" si="207"/>
        <v>0.83549999999999969</v>
      </c>
    </row>
    <row r="5701" spans="1:5">
      <c r="A5701" s="7">
        <v>45950</v>
      </c>
      <c r="B5701">
        <v>18.23</v>
      </c>
      <c r="C5701">
        <v>17.224900000000002</v>
      </c>
      <c r="D5701">
        <f t="shared" si="206"/>
        <v>-2.5500000000000007</v>
      </c>
      <c r="E5701">
        <f t="shared" si="207"/>
        <v>-3.0119999999999969</v>
      </c>
    </row>
    <row r="5702" spans="1:5">
      <c r="A5702" s="7">
        <v>45951</v>
      </c>
      <c r="B5702">
        <v>17.87</v>
      </c>
      <c r="C5702">
        <v>16.868600000000001</v>
      </c>
      <c r="D5702">
        <f t="shared" si="206"/>
        <v>-0.35999999999999943</v>
      </c>
      <c r="E5702">
        <f t="shared" si="207"/>
        <v>-0.35630000000000095</v>
      </c>
    </row>
    <row r="5703" spans="1:5">
      <c r="A5703" s="7">
        <v>45952</v>
      </c>
      <c r="B5703">
        <v>18.600000000000001</v>
      </c>
      <c r="C5703">
        <v>17.7501</v>
      </c>
      <c r="D5703">
        <f t="shared" si="206"/>
        <v>0.73000000000000043</v>
      </c>
      <c r="E5703">
        <f t="shared" si="207"/>
        <v>0.88149999999999906</v>
      </c>
    </row>
    <row r="5704" spans="1:5">
      <c r="A5704" s="7">
        <v>45953</v>
      </c>
      <c r="B5704">
        <v>17.3</v>
      </c>
      <c r="C5704">
        <v>17.134399999999999</v>
      </c>
      <c r="D5704">
        <f t="shared" si="206"/>
        <v>-1.3000000000000007</v>
      </c>
      <c r="E5704">
        <f t="shared" si="207"/>
        <v>-0.61570000000000036</v>
      </c>
    </row>
    <row r="5705" spans="1:5">
      <c r="A5705" s="7">
        <v>45954</v>
      </c>
      <c r="B5705">
        <v>16.37</v>
      </c>
      <c r="C5705">
        <v>16.482199999999999</v>
      </c>
      <c r="D5705">
        <f t="shared" si="206"/>
        <v>-0.92999999999999972</v>
      </c>
      <c r="E5705">
        <f t="shared" si="207"/>
        <v>-0.65220000000000056</v>
      </c>
    </row>
    <row r="5706" spans="1:5">
      <c r="A5706" s="7">
        <v>45957</v>
      </c>
      <c r="B5706">
        <v>15.79</v>
      </c>
      <c r="C5706">
        <v>16.3429</v>
      </c>
      <c r="D5706">
        <f t="shared" si="206"/>
        <v>-0.58000000000000185</v>
      </c>
      <c r="E5706">
        <f t="shared" si="207"/>
        <v>-0.13929999999999865</v>
      </c>
    </row>
    <row r="5707" spans="1:5">
      <c r="A5707" s="7">
        <v>45958</v>
      </c>
      <c r="B5707">
        <v>16.420000000000002</v>
      </c>
      <c r="C5707">
        <v>16.437200000000001</v>
      </c>
      <c r="D5707">
        <f t="shared" si="206"/>
        <v>0.63000000000000256</v>
      </c>
      <c r="E5707">
        <f t="shared" si="207"/>
        <v>9.4300000000000495E-2</v>
      </c>
    </row>
    <row r="5708" spans="1:5">
      <c r="A5708" s="7">
        <v>45959</v>
      </c>
      <c r="B5708">
        <v>16.920000000000002</v>
      </c>
      <c r="C5708">
        <v>17.034500000000001</v>
      </c>
      <c r="D5708">
        <f t="shared" si="206"/>
        <v>0.5</v>
      </c>
      <c r="E5708">
        <f t="shared" si="207"/>
        <v>0.59730000000000061</v>
      </c>
    </row>
    <row r="5709" spans="1:5">
      <c r="A5709" s="7">
        <v>45960</v>
      </c>
      <c r="B5709">
        <v>16.91</v>
      </c>
      <c r="C5709">
        <v>16.874400000000001</v>
      </c>
      <c r="D5709">
        <f t="shared" si="206"/>
        <v>-1.0000000000001563E-2</v>
      </c>
      <c r="E5709">
        <f t="shared" si="207"/>
        <v>-0.16009999999999991</v>
      </c>
    </row>
    <row r="5710" spans="1:5">
      <c r="A5710" s="7">
        <v>45961</v>
      </c>
      <c r="B5710">
        <v>17.440000000000001</v>
      </c>
      <c r="C5710">
        <v>17.814800000000002</v>
      </c>
      <c r="D5710">
        <f t="shared" si="206"/>
        <v>0.53000000000000114</v>
      </c>
      <c r="E5710">
        <f t="shared" si="207"/>
        <v>0.94040000000000035</v>
      </c>
    </row>
    <row r="5711" spans="1:5">
      <c r="A5711" s="7">
        <v>45964</v>
      </c>
      <c r="B5711">
        <v>17.170000000000002</v>
      </c>
      <c r="C5711">
        <v>18.148299999999999</v>
      </c>
      <c r="D5711">
        <f t="shared" si="206"/>
        <v>-0.26999999999999957</v>
      </c>
      <c r="E5711">
        <f t="shared" si="207"/>
        <v>0.33349999999999724</v>
      </c>
    </row>
    <row r="5712" spans="1:5">
      <c r="A5712" s="7">
        <v>45965</v>
      </c>
      <c r="B5712">
        <v>19</v>
      </c>
      <c r="C5712">
        <v>18.628499999999999</v>
      </c>
      <c r="D5712">
        <f t="shared" ref="D5712:D5761" si="208">B5712-B5711</f>
        <v>1.8299999999999983</v>
      </c>
      <c r="E5712">
        <f t="shared" ref="E5712:E5761" si="209">C5712-C5711</f>
        <v>0.48019999999999996</v>
      </c>
    </row>
    <row r="5713" spans="1:5">
      <c r="A5713" s="7">
        <v>45966</v>
      </c>
      <c r="B5713">
        <v>18.010000000000002</v>
      </c>
      <c r="C5713">
        <v>17.8904</v>
      </c>
      <c r="D5713">
        <f t="shared" si="208"/>
        <v>-0.98999999999999844</v>
      </c>
      <c r="E5713">
        <f t="shared" si="209"/>
        <v>-0.73809999999999931</v>
      </c>
    </row>
    <row r="5714" spans="1:5">
      <c r="A5714" s="7">
        <v>45967</v>
      </c>
      <c r="B5714">
        <v>19.5</v>
      </c>
      <c r="C5714">
        <v>19.355</v>
      </c>
      <c r="D5714">
        <f t="shared" si="208"/>
        <v>1.4899999999999984</v>
      </c>
      <c r="E5714">
        <f t="shared" si="209"/>
        <v>1.4646000000000008</v>
      </c>
    </row>
    <row r="5715" spans="1:5">
      <c r="A5715" s="7">
        <v>45968</v>
      </c>
      <c r="B5715">
        <v>19.079999999999998</v>
      </c>
      <c r="C5715">
        <v>21.377500000000001</v>
      </c>
      <c r="D5715">
        <f t="shared" si="208"/>
        <v>-0.42000000000000171</v>
      </c>
      <c r="E5715">
        <f t="shared" si="209"/>
        <v>2.0225000000000009</v>
      </c>
    </row>
    <row r="5716" spans="1:5">
      <c r="A5716" s="7">
        <v>45971</v>
      </c>
      <c r="B5716">
        <v>17.600000000000001</v>
      </c>
      <c r="C5716">
        <v>18.487100000000002</v>
      </c>
      <c r="D5716">
        <f t="shared" si="208"/>
        <v>-1.4799999999999969</v>
      </c>
      <c r="E5716">
        <f t="shared" si="209"/>
        <v>-2.8903999999999996</v>
      </c>
    </row>
    <row r="5717" spans="1:5">
      <c r="A5717" s="7">
        <v>45972</v>
      </c>
      <c r="B5717">
        <v>17.28</v>
      </c>
      <c r="C5717">
        <v>17.953299999999999</v>
      </c>
      <c r="D5717">
        <f t="shared" si="208"/>
        <v>-0.32000000000000028</v>
      </c>
      <c r="E5717">
        <f t="shared" si="209"/>
        <v>-0.53380000000000294</v>
      </c>
    </row>
    <row r="5718" spans="1:5">
      <c r="A5718" s="7">
        <v>45973</v>
      </c>
      <c r="B5718">
        <v>17.510000000000002</v>
      </c>
      <c r="C5718">
        <v>17.8413</v>
      </c>
      <c r="D5718">
        <f t="shared" si="208"/>
        <v>0.23000000000000043</v>
      </c>
      <c r="E5718">
        <f t="shared" si="209"/>
        <v>-0.11199999999999832</v>
      </c>
    </row>
    <row r="5719" spans="1:5">
      <c r="A5719" s="7">
        <v>45974</v>
      </c>
      <c r="B5719">
        <v>20</v>
      </c>
      <c r="C5719">
        <v>18.7927</v>
      </c>
      <c r="D5719">
        <f t="shared" si="208"/>
        <v>2.4899999999999984</v>
      </c>
      <c r="E5719">
        <f t="shared" si="209"/>
        <v>0.95139999999999958</v>
      </c>
    </row>
    <row r="5720" spans="1:5">
      <c r="A5720" s="7">
        <v>45975</v>
      </c>
      <c r="B5720">
        <v>19.829999999999998</v>
      </c>
      <c r="C5720">
        <v>19.1952</v>
      </c>
      <c r="D5720">
        <f t="shared" si="208"/>
        <v>-0.17000000000000171</v>
      </c>
      <c r="E5720">
        <f t="shared" si="209"/>
        <v>0.40249999999999986</v>
      </c>
    </row>
    <row r="5721" spans="1:5">
      <c r="A5721" s="7">
        <v>45978</v>
      </c>
      <c r="B5721">
        <v>22.38</v>
      </c>
      <c r="C5721">
        <v>20.207100000000001</v>
      </c>
      <c r="D5721">
        <f t="shared" si="208"/>
        <v>2.5500000000000007</v>
      </c>
      <c r="E5721">
        <f t="shared" si="209"/>
        <v>1.0119000000000007</v>
      </c>
    </row>
    <row r="5722" spans="1:5">
      <c r="A5722" s="7">
        <v>45979</v>
      </c>
      <c r="B5722">
        <v>24.69</v>
      </c>
      <c r="C5722">
        <v>22.894300000000001</v>
      </c>
      <c r="D5722">
        <f t="shared" si="208"/>
        <v>2.3100000000000023</v>
      </c>
      <c r="E5722">
        <f t="shared" si="209"/>
        <v>2.6872000000000007</v>
      </c>
    </row>
    <row r="5723" spans="1:5">
      <c r="A5723" s="7">
        <v>45980</v>
      </c>
      <c r="B5723">
        <v>23.66</v>
      </c>
      <c r="C5723">
        <v>23.002700000000001</v>
      </c>
      <c r="D5723">
        <f t="shared" si="208"/>
        <v>-1.0300000000000011</v>
      </c>
      <c r="E5723">
        <f t="shared" si="209"/>
        <v>0.10839999999999961</v>
      </c>
    </row>
    <row r="5724" spans="1:5">
      <c r="A5724" s="7">
        <v>45981</v>
      </c>
      <c r="B5724">
        <v>26.42</v>
      </c>
      <c r="C5724">
        <v>21.858899999999998</v>
      </c>
      <c r="D5724">
        <f t="shared" si="208"/>
        <v>2.7600000000000016</v>
      </c>
      <c r="E5724">
        <f t="shared" si="209"/>
        <v>-1.1438000000000024</v>
      </c>
    </row>
    <row r="5725" spans="1:5">
      <c r="A5725" s="7">
        <v>45982</v>
      </c>
      <c r="B5725">
        <v>23.43</v>
      </c>
      <c r="C5725">
        <v>24.555199999999999</v>
      </c>
      <c r="D5725">
        <f t="shared" si="208"/>
        <v>-2.990000000000002</v>
      </c>
      <c r="E5725">
        <f t="shared" si="209"/>
        <v>2.6963000000000008</v>
      </c>
    </row>
    <row r="5726" spans="1:5">
      <c r="A5726" s="7">
        <v>45985</v>
      </c>
      <c r="B5726">
        <v>20.52</v>
      </c>
      <c r="C5726">
        <v>21.108599999999999</v>
      </c>
      <c r="D5726">
        <f t="shared" si="208"/>
        <v>-2.91</v>
      </c>
      <c r="E5726">
        <f t="shared" si="209"/>
        <v>-3.4466000000000001</v>
      </c>
    </row>
    <row r="5727" spans="1:5">
      <c r="A5727" s="7">
        <v>45986</v>
      </c>
      <c r="B5727">
        <v>18.559999999999999</v>
      </c>
      <c r="C5727">
        <v>19.843</v>
      </c>
      <c r="D5727">
        <f t="shared" si="208"/>
        <v>-1.9600000000000009</v>
      </c>
      <c r="E5727">
        <f t="shared" si="209"/>
        <v>-1.2655999999999992</v>
      </c>
    </row>
    <row r="5728" spans="1:5">
      <c r="A5728" s="7">
        <v>45987</v>
      </c>
      <c r="B5728">
        <v>17.190000000000001</v>
      </c>
      <c r="C5728">
        <v>18.489999999999998</v>
      </c>
      <c r="D5728">
        <f t="shared" si="208"/>
        <v>-1.3699999999999974</v>
      </c>
      <c r="E5728">
        <f t="shared" si="209"/>
        <v>-1.3530000000000015</v>
      </c>
    </row>
    <row r="5729" spans="1:5">
      <c r="A5729" s="7">
        <v>45988</v>
      </c>
      <c r="B5729">
        <v>17.21</v>
      </c>
      <c r="C5729">
        <v>17.944700000000001</v>
      </c>
      <c r="D5729">
        <f t="shared" si="208"/>
        <v>1.9999999999999574E-2</v>
      </c>
      <c r="E5729">
        <f t="shared" si="209"/>
        <v>-0.54529999999999745</v>
      </c>
    </row>
    <row r="5730" spans="1:5">
      <c r="A5730" s="7">
        <v>45989</v>
      </c>
      <c r="B5730">
        <v>16.350000000000001</v>
      </c>
      <c r="C5730">
        <v>17.117799999999999</v>
      </c>
      <c r="D5730">
        <f t="shared" si="208"/>
        <v>-0.85999999999999943</v>
      </c>
      <c r="E5730">
        <f t="shared" si="209"/>
        <v>-0.82690000000000197</v>
      </c>
    </row>
    <row r="5731" spans="1:5">
      <c r="A5731" s="7">
        <v>45992</v>
      </c>
      <c r="B5731">
        <v>17.239999999999998</v>
      </c>
      <c r="C5731">
        <v>17.331</v>
      </c>
      <c r="D5731">
        <f t="shared" si="208"/>
        <v>0.88999999999999702</v>
      </c>
      <c r="E5731">
        <f t="shared" si="209"/>
        <v>0.2132000000000005</v>
      </c>
    </row>
    <row r="5732" spans="1:5">
      <c r="A5732" s="7">
        <v>45993</v>
      </c>
      <c r="B5732">
        <v>16.59</v>
      </c>
      <c r="C5732">
        <v>17.091000000000001</v>
      </c>
      <c r="D5732">
        <f t="shared" si="208"/>
        <v>-0.64999999999999858</v>
      </c>
      <c r="E5732">
        <f t="shared" si="209"/>
        <v>-0.23999999999999844</v>
      </c>
    </row>
    <row r="5733" spans="1:5">
      <c r="A5733" s="7">
        <v>45994</v>
      </c>
      <c r="B5733">
        <v>16.079999999999998</v>
      </c>
      <c r="C5733">
        <v>16.625599999999999</v>
      </c>
      <c r="D5733">
        <f t="shared" si="208"/>
        <v>-0.51000000000000156</v>
      </c>
      <c r="E5733">
        <f t="shared" si="209"/>
        <v>-0.46540000000000248</v>
      </c>
    </row>
    <row r="5734" spans="1:5">
      <c r="A5734" s="7">
        <v>45995</v>
      </c>
      <c r="B5734">
        <v>15.78</v>
      </c>
      <c r="C5734">
        <v>15.981299999999999</v>
      </c>
      <c r="D5734">
        <f t="shared" si="208"/>
        <v>-0.29999999999999893</v>
      </c>
      <c r="E5734">
        <f t="shared" si="209"/>
        <v>-0.64429999999999943</v>
      </c>
    </row>
    <row r="5735" spans="1:5">
      <c r="A5735" s="7">
        <v>45996</v>
      </c>
      <c r="B5735">
        <v>15.41</v>
      </c>
      <c r="C5735">
        <v>15.7811</v>
      </c>
      <c r="D5735">
        <f t="shared" si="208"/>
        <v>-0.36999999999999922</v>
      </c>
      <c r="E5735">
        <f t="shared" si="209"/>
        <v>-0.20019999999999882</v>
      </c>
    </row>
    <row r="5736" spans="1:5">
      <c r="A5736" s="7">
        <v>45999</v>
      </c>
      <c r="B5736">
        <v>16.66</v>
      </c>
      <c r="C5736">
        <v>16.109500000000001</v>
      </c>
      <c r="D5736">
        <f t="shared" si="208"/>
        <v>1.25</v>
      </c>
      <c r="E5736">
        <f t="shared" si="209"/>
        <v>0.32840000000000025</v>
      </c>
    </row>
    <row r="5737" spans="1:5">
      <c r="A5737" s="7">
        <v>46000</v>
      </c>
      <c r="B5737">
        <v>16.93</v>
      </c>
      <c r="C5737">
        <v>16.119299999999999</v>
      </c>
      <c r="D5737">
        <f t="shared" si="208"/>
        <v>0.26999999999999957</v>
      </c>
      <c r="E5737">
        <f t="shared" si="209"/>
        <v>9.7999999999984766E-3</v>
      </c>
    </row>
    <row r="5738" spans="1:5">
      <c r="A5738" s="7">
        <v>46001</v>
      </c>
      <c r="B5738">
        <v>15.77</v>
      </c>
      <c r="C5738">
        <v>16.218299999999999</v>
      </c>
      <c r="D5738">
        <f t="shared" si="208"/>
        <v>-1.1600000000000001</v>
      </c>
      <c r="E5738">
        <f t="shared" si="209"/>
        <v>9.9000000000000199E-2</v>
      </c>
    </row>
    <row r="5739" spans="1:5">
      <c r="A5739" s="7">
        <v>46002</v>
      </c>
      <c r="B5739">
        <v>14.85</v>
      </c>
      <c r="C5739">
        <v>15.039899999999999</v>
      </c>
      <c r="D5739">
        <f t="shared" si="208"/>
        <v>-0.91999999999999993</v>
      </c>
      <c r="E5739">
        <f t="shared" si="209"/>
        <v>-1.1783999999999999</v>
      </c>
    </row>
    <row r="5740" spans="1:5">
      <c r="A5740" s="7">
        <v>46003</v>
      </c>
      <c r="B5740">
        <v>15.74</v>
      </c>
      <c r="C5740">
        <v>15.671900000000001</v>
      </c>
      <c r="D5740">
        <f t="shared" si="208"/>
        <v>0.89000000000000057</v>
      </c>
      <c r="E5740">
        <f t="shared" si="209"/>
        <v>0.63200000000000145</v>
      </c>
    </row>
    <row r="5741" spans="1:5">
      <c r="A5741" s="7">
        <v>46006</v>
      </c>
      <c r="B5741">
        <v>16.5</v>
      </c>
      <c r="C5741">
        <v>15.103</v>
      </c>
      <c r="D5741">
        <f t="shared" si="208"/>
        <v>0.75999999999999979</v>
      </c>
      <c r="E5741">
        <f t="shared" si="209"/>
        <v>-0.56890000000000107</v>
      </c>
    </row>
    <row r="5742" spans="1:5">
      <c r="A5742" s="7">
        <v>46007</v>
      </c>
      <c r="B5742">
        <v>16.48</v>
      </c>
      <c r="C5742">
        <v>15.3826</v>
      </c>
      <c r="D5742">
        <f t="shared" si="208"/>
        <v>-1.9999999999999574E-2</v>
      </c>
      <c r="E5742">
        <f t="shared" si="209"/>
        <v>0.27960000000000029</v>
      </c>
    </row>
    <row r="5743" spans="1:5">
      <c r="A5743" s="7">
        <v>46008</v>
      </c>
      <c r="B5743">
        <v>17.62</v>
      </c>
      <c r="C5743">
        <v>15.8847</v>
      </c>
      <c r="D5743">
        <f t="shared" si="208"/>
        <v>1.1400000000000006</v>
      </c>
      <c r="E5743">
        <f t="shared" si="209"/>
        <v>0.50210000000000043</v>
      </c>
    </row>
    <row r="5744" spans="1:5">
      <c r="A5744" s="7">
        <v>46009</v>
      </c>
      <c r="B5744">
        <v>16.87</v>
      </c>
      <c r="C5744">
        <v>15.5296</v>
      </c>
      <c r="D5744">
        <f t="shared" si="208"/>
        <v>-0.75</v>
      </c>
      <c r="E5744">
        <f t="shared" si="209"/>
        <v>-0.35510000000000019</v>
      </c>
    </row>
    <row r="5745" spans="1:5">
      <c r="A5745" s="7">
        <v>46010</v>
      </c>
      <c r="B5745">
        <v>14.91</v>
      </c>
      <c r="C5745">
        <v>14.569100000000001</v>
      </c>
      <c r="D5745">
        <f t="shared" si="208"/>
        <v>-1.9600000000000009</v>
      </c>
      <c r="E5745">
        <f t="shared" si="209"/>
        <v>-0.96049999999999969</v>
      </c>
    </row>
    <row r="5746" spans="1:5">
      <c r="A5746" s="7">
        <v>46013</v>
      </c>
      <c r="B5746">
        <v>14.08</v>
      </c>
      <c r="C5746">
        <v>14.413399999999999</v>
      </c>
      <c r="D5746">
        <f t="shared" si="208"/>
        <v>-0.83000000000000007</v>
      </c>
      <c r="E5746">
        <f t="shared" si="209"/>
        <v>-0.15570000000000128</v>
      </c>
    </row>
    <row r="5747" spans="1:5">
      <c r="A5747" s="7">
        <v>46014</v>
      </c>
      <c r="B5747">
        <v>14</v>
      </c>
      <c r="C5747">
        <v>14.0473</v>
      </c>
      <c r="D5747">
        <f t="shared" si="208"/>
        <v>-8.0000000000000071E-2</v>
      </c>
      <c r="E5747">
        <f t="shared" si="209"/>
        <v>-0.36609999999999943</v>
      </c>
    </row>
    <row r="5748" spans="1:5">
      <c r="A5748" s="7">
        <v>46015</v>
      </c>
      <c r="B5748">
        <v>13.47</v>
      </c>
      <c r="C5748">
        <v>14.0473</v>
      </c>
      <c r="D5748">
        <f t="shared" si="208"/>
        <v>-0.52999999999999936</v>
      </c>
      <c r="E5748">
        <f t="shared" si="209"/>
        <v>0</v>
      </c>
    </row>
    <row r="5749" spans="1:5">
      <c r="A5749" s="7">
        <v>46016</v>
      </c>
      <c r="B5749">
        <v>13.47</v>
      </c>
      <c r="C5749">
        <v>14.0473</v>
      </c>
      <c r="D5749">
        <f t="shared" si="208"/>
        <v>0</v>
      </c>
      <c r="E5749">
        <f t="shared" si="209"/>
        <v>0</v>
      </c>
    </row>
    <row r="5750" spans="1:5">
      <c r="A5750" s="7">
        <v>46017</v>
      </c>
      <c r="B5750">
        <v>13.6</v>
      </c>
      <c r="C5750">
        <v>14.0473</v>
      </c>
      <c r="D5750">
        <f t="shared" si="208"/>
        <v>0.12999999999999901</v>
      </c>
      <c r="E5750">
        <f t="shared" si="209"/>
        <v>0</v>
      </c>
    </row>
    <row r="5751" spans="1:5">
      <c r="A5751" s="7">
        <v>46020</v>
      </c>
      <c r="B5751">
        <v>14.2</v>
      </c>
      <c r="C5751">
        <v>15.405099999999999</v>
      </c>
      <c r="D5751">
        <f t="shared" si="208"/>
        <v>0.59999999999999964</v>
      </c>
      <c r="E5751">
        <f t="shared" si="209"/>
        <v>1.3577999999999992</v>
      </c>
    </row>
    <row r="5752" spans="1:5">
      <c r="A5752" s="7">
        <v>46021</v>
      </c>
      <c r="B5752">
        <v>14.33</v>
      </c>
      <c r="C5752">
        <v>14.7136</v>
      </c>
      <c r="D5752">
        <f t="shared" si="208"/>
        <v>0.13000000000000078</v>
      </c>
      <c r="E5752">
        <f t="shared" si="209"/>
        <v>-0.69149999999999956</v>
      </c>
    </row>
    <row r="5753" spans="1:5">
      <c r="A5753" s="7">
        <v>46022</v>
      </c>
      <c r="B5753">
        <v>14.95</v>
      </c>
      <c r="C5753">
        <v>14.7136</v>
      </c>
      <c r="D5753">
        <f t="shared" si="208"/>
        <v>0.61999999999999922</v>
      </c>
      <c r="E5753">
        <f t="shared" si="209"/>
        <v>0</v>
      </c>
    </row>
    <row r="5754" spans="1:5">
      <c r="A5754" s="7">
        <v>46023</v>
      </c>
      <c r="B5754">
        <v>14.95</v>
      </c>
      <c r="C5754">
        <v>14.7136</v>
      </c>
      <c r="D5754">
        <f t="shared" si="208"/>
        <v>0</v>
      </c>
      <c r="E5754">
        <f t="shared" si="209"/>
        <v>0</v>
      </c>
    </row>
    <row r="5755" spans="1:5">
      <c r="A5755" s="7">
        <v>46024</v>
      </c>
      <c r="B5755">
        <v>14.51</v>
      </c>
      <c r="C5755">
        <v>15.2356</v>
      </c>
      <c r="D5755">
        <f t="shared" si="208"/>
        <v>-0.4399999999999995</v>
      </c>
      <c r="E5755">
        <f t="shared" si="209"/>
        <v>0.52200000000000024</v>
      </c>
    </row>
    <row r="5756" spans="1:5">
      <c r="A5756" s="7">
        <v>46027</v>
      </c>
      <c r="B5756">
        <v>14.9</v>
      </c>
      <c r="C5756">
        <v>15.4491</v>
      </c>
      <c r="D5756">
        <f t="shared" si="208"/>
        <v>0.39000000000000057</v>
      </c>
      <c r="E5756">
        <f t="shared" si="209"/>
        <v>0.2134999999999998</v>
      </c>
    </row>
    <row r="5757" spans="1:5">
      <c r="A5757" s="7">
        <v>46028</v>
      </c>
      <c r="B5757">
        <v>14.75</v>
      </c>
      <c r="C5757">
        <v>15.3544</v>
      </c>
      <c r="D5757">
        <f t="shared" si="208"/>
        <v>-0.15000000000000036</v>
      </c>
      <c r="E5757">
        <f t="shared" si="209"/>
        <v>-9.4699999999999562E-2</v>
      </c>
    </row>
    <row r="5758" spans="1:5">
      <c r="A5758" s="7">
        <v>46029</v>
      </c>
      <c r="B5758">
        <v>15.38</v>
      </c>
      <c r="C5758">
        <v>15.6937</v>
      </c>
      <c r="D5758">
        <f t="shared" si="208"/>
        <v>0.63000000000000078</v>
      </c>
      <c r="E5758">
        <f t="shared" si="209"/>
        <v>0.33929999999999971</v>
      </c>
    </row>
    <row r="5759" spans="1:5">
      <c r="A5759" s="7">
        <v>46030</v>
      </c>
      <c r="B5759">
        <v>15.45</v>
      </c>
      <c r="C5759">
        <v>15.9328</v>
      </c>
      <c r="D5759">
        <f t="shared" si="208"/>
        <v>6.9999999999998508E-2</v>
      </c>
      <c r="E5759">
        <f t="shared" si="209"/>
        <v>0.23910000000000053</v>
      </c>
    </row>
    <row r="5760" spans="1:5">
      <c r="A5760" s="7">
        <v>46031</v>
      </c>
      <c r="B5760">
        <v>14.49</v>
      </c>
      <c r="C5760">
        <v>15.5145</v>
      </c>
      <c r="D5760">
        <f t="shared" si="208"/>
        <v>-0.95999999999999908</v>
      </c>
      <c r="E5760">
        <f t="shared" si="209"/>
        <v>-0.41830000000000034</v>
      </c>
    </row>
    <row r="5761" spans="1:5">
      <c r="A5761" s="7">
        <v>46034</v>
      </c>
      <c r="B5761">
        <v>15.07</v>
      </c>
      <c r="C5761">
        <v>16.2014</v>
      </c>
      <c r="D5761">
        <f t="shared" si="208"/>
        <v>0.58000000000000007</v>
      </c>
      <c r="E5761">
        <f t="shared" si="209"/>
        <v>0.68689999999999962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A846-4BA9-44FA-9F0E-70D305FEE120}">
  <dimension ref="A1:W7479"/>
  <sheetViews>
    <sheetView workbookViewId="0">
      <selection activeCell="J17" sqref="J17"/>
    </sheetView>
  </sheetViews>
  <sheetFormatPr defaultRowHeight="15"/>
  <cols>
    <col min="2" max="2" width="10.5703125" customWidth="1"/>
    <col min="9" max="10" width="10.42578125" style="7" bestFit="1" customWidth="1"/>
    <col min="11" max="11" width="12" bestFit="1" customWidth="1"/>
    <col min="13" max="13" width="10.42578125" style="7" bestFit="1" customWidth="1"/>
  </cols>
  <sheetData>
    <row r="1" spans="1:23">
      <c r="A1" s="1" t="s">
        <v>1</v>
      </c>
    </row>
    <row r="2" spans="1:23">
      <c r="A2" t="s">
        <v>2</v>
      </c>
      <c r="B2" t="s">
        <v>86</v>
      </c>
    </row>
    <row r="3" spans="1:23">
      <c r="A3" t="s">
        <v>10</v>
      </c>
      <c r="B3" s="1" t="s">
        <v>87</v>
      </c>
    </row>
    <row r="4" spans="1:23">
      <c r="A4" t="s">
        <v>0</v>
      </c>
      <c r="B4" t="s">
        <v>85</v>
      </c>
    </row>
    <row r="5" spans="1:23">
      <c r="A5" t="s">
        <v>88</v>
      </c>
      <c r="B5" t="s">
        <v>89</v>
      </c>
    </row>
    <row r="6" spans="1:23">
      <c r="A6" t="s">
        <v>40</v>
      </c>
      <c r="B6" t="s">
        <v>96</v>
      </c>
    </row>
    <row r="8" spans="1:23">
      <c r="B8" s="7"/>
    </row>
    <row r="13" spans="1:23">
      <c r="R13" s="13" t="s">
        <v>90</v>
      </c>
      <c r="S13" t="s">
        <v>94</v>
      </c>
    </row>
    <row r="14" spans="1:23">
      <c r="V14" t="s">
        <v>92</v>
      </c>
      <c r="W14" t="s">
        <v>93</v>
      </c>
    </row>
    <row r="15" spans="1:23"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  <c r="J15" s="14" t="s">
        <v>97</v>
      </c>
      <c r="K15" s="14" t="s">
        <v>98</v>
      </c>
      <c r="M15" s="7" t="s">
        <v>95</v>
      </c>
      <c r="N15" t="s">
        <v>80</v>
      </c>
      <c r="O15" t="s">
        <v>82</v>
      </c>
      <c r="P15" t="s">
        <v>94</v>
      </c>
      <c r="R15" t="s">
        <v>91</v>
      </c>
      <c r="U15">
        <v>196307</v>
      </c>
      <c r="V15">
        <v>0.27</v>
      </c>
      <c r="W15">
        <f>1+V15%</f>
        <v>1.0026999999999999</v>
      </c>
    </row>
    <row r="16" spans="1:23">
      <c r="A16">
        <v>1</v>
      </c>
      <c r="B16" s="7">
        <v>35068</v>
      </c>
      <c r="C16">
        <v>1.55443399718793E-2</v>
      </c>
      <c r="D16">
        <v>1.4839470364146901E-2</v>
      </c>
      <c r="E16">
        <v>1.4571453967190401E-2</v>
      </c>
      <c r="F16">
        <v>1.4878344977433001E-2</v>
      </c>
      <c r="G16">
        <v>1.6809888367113401E-2</v>
      </c>
      <c r="I16" s="7">
        <v>35095</v>
      </c>
      <c r="J16"/>
      <c r="M16" s="7">
        <v>35095</v>
      </c>
      <c r="N16">
        <f>_xlfn.XLOOKUP(M16,B:B,C:C)</f>
        <v>1.3097986747286801E-2</v>
      </c>
      <c r="O16">
        <f>_xlfn.XLOOKUP(M16,B:B,E:E)</f>
        <v>1.1668227485745E-2</v>
      </c>
      <c r="P16">
        <f t="shared" ref="P16:P79" si="0">_xlfn.XLOOKUP(M16,B:B,S:S)</f>
        <v>1.0126225</v>
      </c>
      <c r="R16">
        <v>5.194</v>
      </c>
      <c r="S16">
        <f>1+R16/100*90/360</f>
        <v>1.012985</v>
      </c>
      <c r="U16">
        <v>196308</v>
      </c>
      <c r="V16">
        <v>0.25</v>
      </c>
      <c r="W16">
        <f t="shared" ref="W16:W79" si="1">1+V16%</f>
        <v>1.0024999999999999</v>
      </c>
    </row>
    <row r="17" spans="1:23">
      <c r="A17">
        <v>2</v>
      </c>
      <c r="B17" s="7">
        <v>35069</v>
      </c>
      <c r="C17">
        <v>1.4990777570530999E-2</v>
      </c>
      <c r="D17">
        <v>1.4486429968501901E-2</v>
      </c>
      <c r="E17">
        <v>1.42744243441027E-2</v>
      </c>
      <c r="F17">
        <v>1.5028889623629201E-2</v>
      </c>
      <c r="G17">
        <v>1.7071407159291702E-2</v>
      </c>
      <c r="I17" s="7">
        <v>35124</v>
      </c>
      <c r="J17">
        <f>IFERROR($N16*_xlfn.XLOOKUP(YEAR($I17)*100+MONTH($I17),$U:$U,$W:$W),"")</f>
        <v>1.314906889560122E-2</v>
      </c>
      <c r="M17" s="7">
        <v>35124</v>
      </c>
      <c r="N17">
        <f t="shared" ref="N16:N79" si="2">_xlfn.XLOOKUP(M17,B:B,C:C)</f>
        <v>2.5114326729420201E-2</v>
      </c>
      <c r="O17">
        <f t="shared" ref="O17:O80" si="3">_xlfn.XLOOKUP(M17,B:B,D:D)</f>
        <v>2.3742824226487502E-2</v>
      </c>
      <c r="P17">
        <f t="shared" si="0"/>
        <v>1.01257</v>
      </c>
      <c r="R17">
        <v>5.1820000000000004</v>
      </c>
      <c r="S17">
        <f t="shared" ref="S17:S80" si="4">1+R17/100*90/360</f>
        <v>1.012955</v>
      </c>
      <c r="U17">
        <v>196309</v>
      </c>
      <c r="V17">
        <v>0.27</v>
      </c>
      <c r="W17">
        <f t="shared" si="1"/>
        <v>1.0026999999999999</v>
      </c>
    </row>
    <row r="18" spans="1:23">
      <c r="A18">
        <v>3</v>
      </c>
      <c r="B18" s="7">
        <v>35072</v>
      </c>
      <c r="C18">
        <v>1.3984451704426399E-2</v>
      </c>
      <c r="D18">
        <v>1.4061470202831499E-2</v>
      </c>
      <c r="E18">
        <v>1.39934799216216E-2</v>
      </c>
      <c r="F18">
        <v>1.4645805156762099E-2</v>
      </c>
      <c r="G18">
        <v>1.6577181137793998E-2</v>
      </c>
      <c r="I18" s="7">
        <v>35153</v>
      </c>
      <c r="J18">
        <f>IFERROR($N17*_xlfn.XLOOKUP(YEAR($I18)*100+MONTH($I18),$U:$U,$W:$W),"")</f>
        <v>2.5212272603664938E-2</v>
      </c>
      <c r="M18" s="7">
        <v>35153</v>
      </c>
      <c r="N18">
        <f t="shared" si="2"/>
        <v>3.0596287048063001E-2</v>
      </c>
      <c r="O18">
        <f t="shared" si="3"/>
        <v>2.7912893300362299E-2</v>
      </c>
      <c r="P18">
        <f t="shared" si="0"/>
        <v>1.01285</v>
      </c>
      <c r="R18">
        <v>5.1710000000000003</v>
      </c>
      <c r="S18">
        <f t="shared" si="4"/>
        <v>1.0129275</v>
      </c>
      <c r="U18">
        <v>196310</v>
      </c>
      <c r="V18">
        <v>0.28999999999999998</v>
      </c>
      <c r="W18">
        <f t="shared" si="1"/>
        <v>1.0028999999999999</v>
      </c>
    </row>
    <row r="19" spans="1:23">
      <c r="A19">
        <v>4</v>
      </c>
      <c r="B19" s="7">
        <v>35073</v>
      </c>
      <c r="C19">
        <v>2.04020018961437E-2</v>
      </c>
      <c r="D19">
        <v>1.6561196694941001E-2</v>
      </c>
      <c r="E19">
        <v>1.5957787072475201E-2</v>
      </c>
      <c r="F19">
        <v>1.5812546769608998E-2</v>
      </c>
      <c r="G19">
        <v>1.73586856609966E-2</v>
      </c>
      <c r="I19" s="7">
        <v>35185</v>
      </c>
      <c r="J19">
        <f>IFERROR($N18*_xlfn.XLOOKUP(YEAR($I19)*100+MONTH($I19),$U:$U,$W:$W),"")</f>
        <v>3.0737029968484091E-2</v>
      </c>
      <c r="K19">
        <f>O16*P16</f>
        <v>1.1815509687183815E-2</v>
      </c>
      <c r="M19" s="7">
        <v>35185</v>
      </c>
      <c r="N19">
        <f t="shared" si="2"/>
        <v>2.2179437691355601E-2</v>
      </c>
      <c r="O19">
        <f t="shared" si="3"/>
        <v>2.1061353257246399E-2</v>
      </c>
      <c r="P19">
        <f t="shared" si="0"/>
        <v>1.012885</v>
      </c>
      <c r="R19">
        <v>5.149</v>
      </c>
      <c r="S19">
        <f t="shared" si="4"/>
        <v>1.0128725000000001</v>
      </c>
      <c r="U19">
        <v>196311</v>
      </c>
      <c r="V19">
        <v>0.27</v>
      </c>
      <c r="W19">
        <f t="shared" si="1"/>
        <v>1.0026999999999999</v>
      </c>
    </row>
    <row r="20" spans="1:23">
      <c r="A20">
        <v>5</v>
      </c>
      <c r="B20" s="7">
        <v>35074</v>
      </c>
      <c r="C20">
        <v>2.0881122338297899E-2</v>
      </c>
      <c r="D20">
        <v>1.8586284212810299E-2</v>
      </c>
      <c r="E20">
        <v>1.8062481090498E-2</v>
      </c>
      <c r="F20">
        <v>1.6724048350613599E-2</v>
      </c>
      <c r="G20">
        <v>1.82466954841645E-2</v>
      </c>
      <c r="I20" s="7">
        <v>35216</v>
      </c>
      <c r="J20">
        <f t="shared" ref="J17:J80" si="5">IFERROR($N19*_xlfn.XLOOKUP(YEAR($I20)*100+MONTH($I20),$U:$U,$W:$W),"")</f>
        <v>2.2272591329659294E-2</v>
      </c>
      <c r="K20">
        <f t="shared" ref="K20:K83" si="6">O17*P17</f>
        <v>2.4041271527014449E-2</v>
      </c>
      <c r="M20" s="7">
        <v>35216</v>
      </c>
      <c r="N20">
        <f t="shared" si="2"/>
        <v>2.3687779185851202E-2</v>
      </c>
      <c r="O20">
        <f t="shared" si="3"/>
        <v>2.3412883635933499E-2</v>
      </c>
      <c r="P20">
        <f t="shared" si="0"/>
        <v>1.012955</v>
      </c>
      <c r="R20">
        <v>5.1740000000000004</v>
      </c>
      <c r="S20">
        <f t="shared" si="4"/>
        <v>1.0129349999999999</v>
      </c>
      <c r="U20">
        <v>196312</v>
      </c>
      <c r="V20">
        <v>0.28999999999999998</v>
      </c>
      <c r="W20">
        <f t="shared" si="1"/>
        <v>1.0028999999999999</v>
      </c>
    </row>
    <row r="21" spans="1:23">
      <c r="A21">
        <v>6</v>
      </c>
      <c r="B21" s="7">
        <v>35075</v>
      </c>
      <c r="C21">
        <v>1.7394175877675399E-2</v>
      </c>
      <c r="D21">
        <v>1.6350697280773901E-2</v>
      </c>
      <c r="E21">
        <v>1.6070272779220001E-2</v>
      </c>
      <c r="F21">
        <v>1.55639063110378E-2</v>
      </c>
      <c r="G21">
        <v>1.6940904901258901E-2</v>
      </c>
      <c r="I21" s="7">
        <v>35244</v>
      </c>
      <c r="J21">
        <f t="shared" si="5"/>
        <v>2.3782530302594605E-2</v>
      </c>
      <c r="K21">
        <f t="shared" si="6"/>
        <v>2.8271573979271956E-2</v>
      </c>
      <c r="M21" s="7">
        <v>35244</v>
      </c>
      <c r="N21">
        <f t="shared" si="2"/>
        <v>1.6978034550455798E-2</v>
      </c>
      <c r="O21">
        <f t="shared" si="3"/>
        <v>1.7685166144760799E-2</v>
      </c>
      <c r="P21">
        <f t="shared" si="0"/>
        <v>1.0128925</v>
      </c>
      <c r="R21">
        <v>5.1710000000000003</v>
      </c>
      <c r="S21">
        <f t="shared" si="4"/>
        <v>1.0129275</v>
      </c>
      <c r="U21">
        <v>196401</v>
      </c>
      <c r="V21">
        <v>0.3</v>
      </c>
      <c r="W21">
        <f t="shared" si="1"/>
        <v>1.0029999999999999</v>
      </c>
    </row>
    <row r="22" spans="1:23">
      <c r="A22">
        <v>7</v>
      </c>
      <c r="B22" s="7">
        <v>35076</v>
      </c>
      <c r="C22">
        <v>1.67735249833376E-2</v>
      </c>
      <c r="D22">
        <v>1.6375947242548001E-2</v>
      </c>
      <c r="E22">
        <v>1.6083899594883599E-2</v>
      </c>
      <c r="F22">
        <v>1.53701468756938E-2</v>
      </c>
      <c r="G22">
        <v>1.7497826929269E-2</v>
      </c>
      <c r="I22" s="7">
        <v>35277</v>
      </c>
      <c r="J22">
        <f t="shared" si="5"/>
        <v>1.705443570593285E-2</v>
      </c>
      <c r="K22">
        <f t="shared" si="6"/>
        <v>2.133272879396602E-2</v>
      </c>
      <c r="M22" s="7">
        <v>35277</v>
      </c>
      <c r="N22">
        <f t="shared" si="2"/>
        <v>3.1311850957439602E-2</v>
      </c>
      <c r="O22">
        <f t="shared" si="3"/>
        <v>2.9938989756748101E-2</v>
      </c>
      <c r="P22">
        <f t="shared" si="0"/>
        <v>1.0132650000000001</v>
      </c>
      <c r="R22">
        <v>5.1710000000000003</v>
      </c>
      <c r="S22">
        <f t="shared" si="4"/>
        <v>1.0129275</v>
      </c>
      <c r="U22">
        <v>196402</v>
      </c>
      <c r="V22">
        <v>0.26</v>
      </c>
      <c r="W22">
        <f t="shared" si="1"/>
        <v>1.0025999999999999</v>
      </c>
    </row>
    <row r="23" spans="1:23">
      <c r="A23">
        <v>8</v>
      </c>
      <c r="B23" s="7">
        <v>35079</v>
      </c>
      <c r="C23">
        <v>1.8945805820408401E-2</v>
      </c>
      <c r="D23">
        <v>1.7393912411921699E-2</v>
      </c>
      <c r="E23">
        <v>1.6968106662474499E-2</v>
      </c>
      <c r="F23">
        <v>1.6149159779080002E-2</v>
      </c>
      <c r="G23">
        <v>1.77080376730075E-2</v>
      </c>
      <c r="I23" s="7">
        <v>35307</v>
      </c>
      <c r="J23">
        <f t="shared" si="5"/>
        <v>3.1440229546365106E-2</v>
      </c>
      <c r="K23">
        <f t="shared" si="6"/>
        <v>2.3716197543437019E-2</v>
      </c>
      <c r="M23" s="7">
        <v>35307</v>
      </c>
      <c r="N23">
        <f t="shared" si="2"/>
        <v>2.55530723328793E-2</v>
      </c>
      <c r="O23">
        <f t="shared" si="3"/>
        <v>2.60096352741769E-2</v>
      </c>
      <c r="P23">
        <f t="shared" si="0"/>
        <v>1.0132025</v>
      </c>
      <c r="R23">
        <v>5.17</v>
      </c>
      <c r="S23">
        <f t="shared" si="4"/>
        <v>1.0129250000000001</v>
      </c>
      <c r="U23">
        <v>196403</v>
      </c>
      <c r="V23">
        <v>0.31</v>
      </c>
      <c r="W23">
        <f t="shared" si="1"/>
        <v>1.0031000000000001</v>
      </c>
    </row>
    <row r="24" spans="1:23">
      <c r="A24">
        <v>9</v>
      </c>
      <c r="B24" s="7">
        <v>35080</v>
      </c>
      <c r="C24">
        <v>1.67958492026807E-2</v>
      </c>
      <c r="D24">
        <v>1.5913243846632199E-2</v>
      </c>
      <c r="E24">
        <v>1.56402855268723E-2</v>
      </c>
      <c r="F24">
        <v>1.5403244255334099E-2</v>
      </c>
      <c r="G24">
        <v>1.7067563207828498E-2</v>
      </c>
      <c r="I24" s="7">
        <v>35338</v>
      </c>
      <c r="J24">
        <f t="shared" si="5"/>
        <v>2.5665505851143969E-2</v>
      </c>
      <c r="K24">
        <f t="shared" si="6"/>
        <v>1.7913172149282126E-2</v>
      </c>
      <c r="M24" s="7">
        <v>35338</v>
      </c>
      <c r="N24">
        <f t="shared" si="2"/>
        <v>2.50855159420484E-2</v>
      </c>
      <c r="O24">
        <f t="shared" si="3"/>
        <v>2.45516983163667E-2</v>
      </c>
      <c r="P24">
        <f t="shared" si="0"/>
        <v>1.01258</v>
      </c>
      <c r="R24">
        <v>5.1390000000000002</v>
      </c>
      <c r="S24">
        <f t="shared" si="4"/>
        <v>1.0128474999999999</v>
      </c>
      <c r="U24">
        <v>196404</v>
      </c>
      <c r="V24">
        <v>0.28999999999999998</v>
      </c>
      <c r="W24">
        <f t="shared" si="1"/>
        <v>1.0028999999999999</v>
      </c>
    </row>
    <row r="25" spans="1:23">
      <c r="A25">
        <v>10</v>
      </c>
      <c r="B25" s="7">
        <v>35081</v>
      </c>
      <c r="C25">
        <v>1.71824945310044E-2</v>
      </c>
      <c r="D25">
        <v>1.60223253915243E-2</v>
      </c>
      <c r="E25">
        <v>1.5840774062594001E-2</v>
      </c>
      <c r="F25">
        <v>1.57191241301201E-2</v>
      </c>
      <c r="G25">
        <v>1.7535911180609501E-2</v>
      </c>
      <c r="I25" s="7">
        <v>35369</v>
      </c>
      <c r="J25">
        <f t="shared" si="5"/>
        <v>2.5190875109005004E-2</v>
      </c>
      <c r="K25">
        <f t="shared" si="6"/>
        <v>3.0336130455871368E-2</v>
      </c>
      <c r="M25" s="7">
        <v>35369</v>
      </c>
      <c r="N25">
        <f t="shared" si="2"/>
        <v>2.8531133350007801E-2</v>
      </c>
      <c r="O25">
        <f t="shared" si="3"/>
        <v>2.7938232536187099E-2</v>
      </c>
      <c r="P25">
        <f t="shared" si="0"/>
        <v>1.0128725000000001</v>
      </c>
      <c r="R25">
        <v>5.133</v>
      </c>
      <c r="S25">
        <f t="shared" si="4"/>
        <v>1.0128325</v>
      </c>
      <c r="U25">
        <v>196405</v>
      </c>
      <c r="V25">
        <v>0.26</v>
      </c>
      <c r="W25">
        <f t="shared" si="1"/>
        <v>1.0025999999999999</v>
      </c>
    </row>
    <row r="26" spans="1:23">
      <c r="A26">
        <v>11</v>
      </c>
      <c r="B26" s="7">
        <v>35082</v>
      </c>
      <c r="C26">
        <v>1.6461603094575301E-2</v>
      </c>
      <c r="D26">
        <v>1.58610280598518E-2</v>
      </c>
      <c r="E26">
        <v>1.55285128859446E-2</v>
      </c>
      <c r="F26">
        <v>1.5381096237898399E-2</v>
      </c>
      <c r="G26">
        <v>1.69818629204916E-2</v>
      </c>
      <c r="I26" s="7">
        <v>35398</v>
      </c>
      <c r="J26">
        <f t="shared" si="5"/>
        <v>2.8648110996742832E-2</v>
      </c>
      <c r="K26">
        <f t="shared" si="6"/>
        <v>2.6353027483884222E-2</v>
      </c>
      <c r="M26" s="7">
        <v>35398</v>
      </c>
      <c r="N26">
        <f t="shared" si="2"/>
        <v>2.6247066770017102E-2</v>
      </c>
      <c r="O26">
        <f t="shared" si="3"/>
        <v>2.84873838020306E-2</v>
      </c>
      <c r="P26">
        <f t="shared" si="0"/>
        <v>1.0128124999999999</v>
      </c>
      <c r="R26">
        <v>5.1109999999999998</v>
      </c>
      <c r="S26">
        <f t="shared" si="4"/>
        <v>1.0127775000000001</v>
      </c>
      <c r="U26">
        <v>196406</v>
      </c>
      <c r="V26">
        <v>0.3</v>
      </c>
      <c r="W26">
        <f t="shared" si="1"/>
        <v>1.0029999999999999</v>
      </c>
    </row>
    <row r="27" spans="1:23">
      <c r="A27">
        <v>12</v>
      </c>
      <c r="B27" s="7">
        <v>35083</v>
      </c>
      <c r="C27">
        <v>1.4081518552224901E-2</v>
      </c>
      <c r="D27">
        <v>1.4436205120360699E-2</v>
      </c>
      <c r="E27">
        <v>1.44054892982608E-2</v>
      </c>
      <c r="F27">
        <v>1.46344458248237E-2</v>
      </c>
      <c r="G27">
        <v>1.6596127596134699E-2</v>
      </c>
      <c r="I27" s="7">
        <v>35430</v>
      </c>
      <c r="J27">
        <f t="shared" si="5"/>
        <v>2.636780327715918E-2</v>
      </c>
      <c r="K27">
        <f t="shared" si="6"/>
        <v>2.4860558681186595E-2</v>
      </c>
      <c r="M27" s="7">
        <v>35430</v>
      </c>
      <c r="N27">
        <f t="shared" si="2"/>
        <v>3.7777292299952997E-2</v>
      </c>
      <c r="O27">
        <f t="shared" si="3"/>
        <v>3.5108719413167899E-2</v>
      </c>
      <c r="P27">
        <f t="shared" si="0"/>
        <v>1.0129275</v>
      </c>
      <c r="R27">
        <v>5.109</v>
      </c>
      <c r="S27">
        <f t="shared" si="4"/>
        <v>1.0127725000000001</v>
      </c>
      <c r="U27">
        <v>196407</v>
      </c>
      <c r="V27">
        <v>0.3</v>
      </c>
      <c r="W27">
        <f t="shared" si="1"/>
        <v>1.0029999999999999</v>
      </c>
    </row>
    <row r="28" spans="1:23">
      <c r="A28">
        <v>13</v>
      </c>
      <c r="B28" s="7">
        <v>35086</v>
      </c>
      <c r="C28">
        <v>1.6107053974487098E-2</v>
      </c>
      <c r="D28">
        <v>1.48951947027328E-2</v>
      </c>
      <c r="E28">
        <v>1.4273245304049701E-2</v>
      </c>
      <c r="F28">
        <v>1.48403965658136E-2</v>
      </c>
      <c r="G28">
        <v>1.6506341685971801E-2</v>
      </c>
      <c r="I28" s="7">
        <v>35461</v>
      </c>
      <c r="J28">
        <f t="shared" si="5"/>
        <v>3.7947290115302783E-2</v>
      </c>
      <c r="K28">
        <f t="shared" si="6"/>
        <v>2.8297867434509169E-2</v>
      </c>
      <c r="M28" s="7">
        <v>35461</v>
      </c>
      <c r="N28">
        <f t="shared" si="2"/>
        <v>3.1777095012075797E-2</v>
      </c>
      <c r="O28">
        <f t="shared" si="3"/>
        <v>3.2697820469743302E-2</v>
      </c>
      <c r="P28">
        <f t="shared" si="0"/>
        <v>1.0128675</v>
      </c>
      <c r="R28">
        <v>5.1289999999999996</v>
      </c>
      <c r="S28">
        <f t="shared" si="4"/>
        <v>1.0128225</v>
      </c>
      <c r="U28">
        <v>196408</v>
      </c>
      <c r="V28">
        <v>0.28000000000000003</v>
      </c>
      <c r="W28">
        <f t="shared" si="1"/>
        <v>1.0027999999999999</v>
      </c>
    </row>
    <row r="29" spans="1:23">
      <c r="A29">
        <v>14</v>
      </c>
      <c r="B29" s="7">
        <v>35087</v>
      </c>
      <c r="C29">
        <v>1.57284839970269E-2</v>
      </c>
      <c r="D29">
        <v>1.51249764346675E-2</v>
      </c>
      <c r="E29">
        <v>1.4460303121535401E-2</v>
      </c>
      <c r="F29">
        <v>1.4939617645679399E-2</v>
      </c>
      <c r="G29">
        <v>1.6618804326187599E-2</v>
      </c>
      <c r="I29" s="7">
        <v>35489</v>
      </c>
      <c r="J29">
        <f t="shared" si="5"/>
        <v>3.1901025682622895E-2</v>
      </c>
      <c r="K29">
        <f t="shared" si="6"/>
        <v>2.8852378406994113E-2</v>
      </c>
      <c r="M29" s="7">
        <v>35489</v>
      </c>
      <c r="N29">
        <f t="shared" si="2"/>
        <v>4.1464063331472498E-2</v>
      </c>
      <c r="O29">
        <f t="shared" si="3"/>
        <v>3.9754962283357898E-2</v>
      </c>
      <c r="P29">
        <f t="shared" si="0"/>
        <v>1.01305</v>
      </c>
      <c r="R29">
        <v>5.1230000000000002</v>
      </c>
      <c r="S29">
        <f t="shared" si="4"/>
        <v>1.0128075000000001</v>
      </c>
      <c r="U29">
        <v>196409</v>
      </c>
      <c r="V29">
        <v>0.28000000000000003</v>
      </c>
      <c r="W29">
        <f t="shared" si="1"/>
        <v>1.0027999999999999</v>
      </c>
    </row>
    <row r="30" spans="1:23">
      <c r="A30">
        <v>15</v>
      </c>
      <c r="B30" s="7">
        <v>35088</v>
      </c>
      <c r="C30">
        <v>1.38644694352644E-2</v>
      </c>
      <c r="D30">
        <v>1.3559811523330001E-2</v>
      </c>
      <c r="E30">
        <v>1.36885700206091E-2</v>
      </c>
      <c r="F30">
        <v>1.43844619473799E-2</v>
      </c>
      <c r="G30">
        <v>1.6074015193068E-2</v>
      </c>
      <c r="I30" s="7">
        <v>35520</v>
      </c>
      <c r="J30">
        <f t="shared" si="5"/>
        <v>4.1642358803797831E-2</v>
      </c>
      <c r="K30">
        <f t="shared" si="6"/>
        <v>3.5562587383381625E-2</v>
      </c>
      <c r="M30" s="7">
        <v>35520</v>
      </c>
      <c r="N30">
        <f t="shared" si="2"/>
        <v>4.4155317597712997E-2</v>
      </c>
      <c r="O30">
        <f t="shared" si="3"/>
        <v>3.8320278005413898E-2</v>
      </c>
      <c r="P30">
        <f t="shared" si="0"/>
        <v>1.0133049999999999</v>
      </c>
      <c r="R30">
        <v>5.1120000000000001</v>
      </c>
      <c r="S30">
        <f t="shared" si="4"/>
        <v>1.01278</v>
      </c>
      <c r="U30">
        <v>196410</v>
      </c>
      <c r="V30">
        <v>0.28999999999999998</v>
      </c>
      <c r="W30">
        <f t="shared" si="1"/>
        <v>1.0028999999999999</v>
      </c>
    </row>
    <row r="31" spans="1:23">
      <c r="A31">
        <v>16</v>
      </c>
      <c r="B31" s="7">
        <v>35089</v>
      </c>
      <c r="C31">
        <v>1.47720972182605E-2</v>
      </c>
      <c r="D31">
        <v>1.39831216615427E-2</v>
      </c>
      <c r="E31">
        <v>1.3383800979623699E-2</v>
      </c>
      <c r="F31">
        <v>1.3929625777081799E-2</v>
      </c>
      <c r="G31">
        <v>1.57914156241993E-2</v>
      </c>
      <c r="I31" s="7">
        <v>35550</v>
      </c>
      <c r="J31">
        <f t="shared" si="5"/>
        <v>4.434518546338316E-2</v>
      </c>
      <c r="K31">
        <f t="shared" si="6"/>
        <v>3.3118559674637726E-2</v>
      </c>
      <c r="M31" s="7">
        <v>35550</v>
      </c>
      <c r="N31">
        <f t="shared" si="2"/>
        <v>3.4003931459085597E-2</v>
      </c>
      <c r="O31">
        <f t="shared" si="3"/>
        <v>3.29983331841536E-2</v>
      </c>
      <c r="P31">
        <f t="shared" si="0"/>
        <v>1.0130825000000001</v>
      </c>
      <c r="R31">
        <v>5.1319999999999997</v>
      </c>
      <c r="S31">
        <f t="shared" si="4"/>
        <v>1.0128299999999999</v>
      </c>
      <c r="U31">
        <v>196411</v>
      </c>
      <c r="V31">
        <v>0.28999999999999998</v>
      </c>
      <c r="W31">
        <f t="shared" si="1"/>
        <v>1.0028999999999999</v>
      </c>
    </row>
    <row r="32" spans="1:23">
      <c r="A32">
        <v>17</v>
      </c>
      <c r="B32" s="7">
        <v>35090</v>
      </c>
      <c r="C32">
        <v>1.2636652759101001E-2</v>
      </c>
      <c r="D32">
        <v>1.26803383463291E-2</v>
      </c>
      <c r="E32">
        <v>1.2789850014836001E-2</v>
      </c>
      <c r="F32">
        <v>1.35170024734718E-2</v>
      </c>
      <c r="G32">
        <v>1.5518473092479499E-2</v>
      </c>
      <c r="I32" s="7">
        <v>35580</v>
      </c>
      <c r="J32">
        <f t="shared" si="5"/>
        <v>3.4170550723235112E-2</v>
      </c>
      <c r="K32">
        <f t="shared" si="6"/>
        <v>4.0273764541155721E-2</v>
      </c>
      <c r="M32" s="7">
        <v>35580</v>
      </c>
      <c r="N32">
        <f t="shared" si="2"/>
        <v>3.5069984661201703E-2</v>
      </c>
      <c r="O32">
        <f t="shared" si="3"/>
        <v>3.3934655532853603E-2</v>
      </c>
      <c r="P32">
        <f t="shared" si="0"/>
        <v>1.0123500000000001</v>
      </c>
      <c r="R32">
        <v>5.0979999999999999</v>
      </c>
      <c r="S32">
        <f t="shared" si="4"/>
        <v>1.012745</v>
      </c>
      <c r="U32">
        <v>196412</v>
      </c>
      <c r="V32">
        <v>0.31</v>
      </c>
      <c r="W32">
        <f t="shared" si="1"/>
        <v>1.0031000000000001</v>
      </c>
    </row>
    <row r="33" spans="1:23">
      <c r="A33">
        <v>18</v>
      </c>
      <c r="B33" s="7">
        <v>35093</v>
      </c>
      <c r="C33">
        <v>1.3137704406185301E-2</v>
      </c>
      <c r="D33">
        <v>1.27466415239642E-2</v>
      </c>
      <c r="E33">
        <v>1.26121793249536E-2</v>
      </c>
      <c r="F33">
        <v>1.3384443209645099E-2</v>
      </c>
      <c r="G33">
        <v>1.5378107389744501E-2</v>
      </c>
      <c r="I33" s="7">
        <v>35611</v>
      </c>
      <c r="J33">
        <f t="shared" si="5"/>
        <v>3.519974360444815E-2</v>
      </c>
      <c r="K33">
        <f t="shared" si="6"/>
        <v>3.8830129304275929E-2</v>
      </c>
      <c r="M33" s="7">
        <v>35611</v>
      </c>
      <c r="N33">
        <f t="shared" si="2"/>
        <v>4.3262652451415001E-2</v>
      </c>
      <c r="O33">
        <f t="shared" si="3"/>
        <v>4.0582418260269801E-2</v>
      </c>
      <c r="P33">
        <f t="shared" si="0"/>
        <v>1.0129174999999999</v>
      </c>
      <c r="R33">
        <v>5.15</v>
      </c>
      <c r="S33">
        <f t="shared" si="4"/>
        <v>1.012875</v>
      </c>
      <c r="U33">
        <v>196501</v>
      </c>
      <c r="V33">
        <v>0.28000000000000003</v>
      </c>
      <c r="W33">
        <f t="shared" si="1"/>
        <v>1.0027999999999999</v>
      </c>
    </row>
    <row r="34" spans="1:23">
      <c r="A34">
        <v>19</v>
      </c>
      <c r="B34" s="7">
        <v>35094</v>
      </c>
      <c r="C34">
        <v>1.315937379469E-2</v>
      </c>
      <c r="D34">
        <v>1.24735663314548E-2</v>
      </c>
      <c r="E34">
        <v>1.2098076651012901E-2</v>
      </c>
      <c r="F34">
        <v>1.27038761847236E-2</v>
      </c>
      <c r="G34">
        <v>1.48289184841639E-2</v>
      </c>
      <c r="I34" s="7">
        <v>35642</v>
      </c>
      <c r="J34">
        <f t="shared" si="5"/>
        <v>4.3448681856956085E-2</v>
      </c>
      <c r="K34">
        <f t="shared" si="6"/>
        <v>3.3430033878035295E-2</v>
      </c>
      <c r="M34" s="7">
        <v>35642</v>
      </c>
      <c r="N34">
        <f t="shared" si="2"/>
        <v>4.46827316595362E-2</v>
      </c>
      <c r="O34">
        <f t="shared" si="3"/>
        <v>4.5190026425358701E-2</v>
      </c>
      <c r="P34">
        <f t="shared" si="0"/>
        <v>1.0130825000000001</v>
      </c>
      <c r="R34">
        <v>5.1230000000000002</v>
      </c>
      <c r="S34">
        <f t="shared" si="4"/>
        <v>1.0128075000000001</v>
      </c>
      <c r="U34">
        <v>196502</v>
      </c>
      <c r="V34">
        <v>0.3</v>
      </c>
      <c r="W34">
        <f t="shared" si="1"/>
        <v>1.0029999999999999</v>
      </c>
    </row>
    <row r="35" spans="1:23">
      <c r="A35">
        <v>20</v>
      </c>
      <c r="B35" s="7">
        <v>35095</v>
      </c>
      <c r="C35">
        <v>1.3097986747286801E-2</v>
      </c>
      <c r="D35">
        <v>1.2196532872772701E-2</v>
      </c>
      <c r="E35">
        <v>1.1668227485745E-2</v>
      </c>
      <c r="F35">
        <v>1.20739437234699E-2</v>
      </c>
      <c r="G35">
        <v>1.45176698051272E-2</v>
      </c>
      <c r="I35" s="7">
        <v>35671</v>
      </c>
      <c r="J35">
        <f t="shared" si="5"/>
        <v>4.4865930859340299E-2</v>
      </c>
      <c r="K35">
        <f t="shared" si="6"/>
        <v>3.435374852868435E-2</v>
      </c>
      <c r="M35" s="7">
        <v>35671</v>
      </c>
      <c r="N35">
        <f t="shared" si="2"/>
        <v>5.41121772047959E-2</v>
      </c>
      <c r="O35">
        <f t="shared" si="3"/>
        <v>5.8268988285409801E-2</v>
      </c>
      <c r="P35">
        <f t="shared" si="0"/>
        <v>1.01305</v>
      </c>
      <c r="R35">
        <v>5.0490000000000004</v>
      </c>
      <c r="S35">
        <f t="shared" si="4"/>
        <v>1.0126225</v>
      </c>
      <c r="U35">
        <v>196503</v>
      </c>
      <c r="V35">
        <v>0.36</v>
      </c>
      <c r="W35">
        <f t="shared" si="1"/>
        <v>1.0036</v>
      </c>
    </row>
    <row r="36" spans="1:23">
      <c r="A36">
        <v>21</v>
      </c>
      <c r="B36" s="7">
        <v>35096</v>
      </c>
      <c r="C36">
        <v>1.3304122354030799E-2</v>
      </c>
      <c r="D36">
        <v>1.2460587092566901E-2</v>
      </c>
      <c r="E36">
        <v>1.1787480664664301E-2</v>
      </c>
      <c r="F36">
        <v>1.2026244756404099E-2</v>
      </c>
      <c r="G36">
        <v>1.4268119937481699E-2</v>
      </c>
      <c r="I36" s="7">
        <v>35703</v>
      </c>
      <c r="J36">
        <f t="shared" si="5"/>
        <v>5.4350270784497001E-2</v>
      </c>
      <c r="K36">
        <f t="shared" si="6"/>
        <v>4.1106641648146834E-2</v>
      </c>
      <c r="M36" s="7">
        <v>35703</v>
      </c>
      <c r="N36">
        <f t="shared" si="2"/>
        <v>4.5702870666865202E-2</v>
      </c>
      <c r="O36">
        <f t="shared" si="3"/>
        <v>4.82198123501709E-2</v>
      </c>
      <c r="P36">
        <f t="shared" si="0"/>
        <v>1.01275</v>
      </c>
      <c r="R36">
        <v>4.9960000000000004</v>
      </c>
      <c r="S36">
        <f t="shared" si="4"/>
        <v>1.0124900000000001</v>
      </c>
      <c r="U36">
        <v>196504</v>
      </c>
      <c r="V36">
        <v>0.31</v>
      </c>
      <c r="W36">
        <f t="shared" si="1"/>
        <v>1.0031000000000001</v>
      </c>
    </row>
    <row r="37" spans="1:23">
      <c r="A37">
        <v>22</v>
      </c>
      <c r="B37" s="7">
        <v>35097</v>
      </c>
      <c r="C37">
        <v>1.4918841781687101E-2</v>
      </c>
      <c r="D37">
        <v>1.4170636043187501E-2</v>
      </c>
      <c r="E37">
        <v>1.3233920370884699E-2</v>
      </c>
      <c r="F37">
        <v>1.2772983665314999E-2</v>
      </c>
      <c r="G37">
        <v>1.46419900711952E-2</v>
      </c>
      <c r="I37" s="7">
        <v>35734</v>
      </c>
      <c r="J37">
        <f t="shared" si="5"/>
        <v>4.5894822723666032E-2</v>
      </c>
      <c r="K37">
        <f t="shared" si="6"/>
        <v>4.5781224946068462E-2</v>
      </c>
      <c r="M37" s="7">
        <v>35734</v>
      </c>
      <c r="N37">
        <f t="shared" si="2"/>
        <v>9.7471803176541694E-2</v>
      </c>
      <c r="O37">
        <f t="shared" si="3"/>
        <v>8.9347155925805805E-2</v>
      </c>
      <c r="P37">
        <f t="shared" si="0"/>
        <v>1.0129975</v>
      </c>
      <c r="R37">
        <v>4.984</v>
      </c>
      <c r="S37">
        <f t="shared" si="4"/>
        <v>1.0124599999999999</v>
      </c>
      <c r="U37">
        <v>196505</v>
      </c>
      <c r="V37">
        <v>0.31</v>
      </c>
      <c r="W37">
        <f t="shared" si="1"/>
        <v>1.0031000000000001</v>
      </c>
    </row>
    <row r="38" spans="1:23">
      <c r="A38">
        <v>23</v>
      </c>
      <c r="B38" s="7">
        <v>35100</v>
      </c>
      <c r="C38">
        <v>1.58269435616788E-2</v>
      </c>
      <c r="D38">
        <v>1.4242511519115699E-2</v>
      </c>
      <c r="E38">
        <v>1.33883327570567E-2</v>
      </c>
      <c r="F38">
        <v>1.3022492502961801E-2</v>
      </c>
      <c r="G38">
        <v>1.45508472582353E-2</v>
      </c>
      <c r="I38" s="7">
        <v>35762</v>
      </c>
      <c r="J38">
        <f t="shared" si="5"/>
        <v>9.7851943208930203E-2</v>
      </c>
      <c r="K38">
        <f t="shared" si="6"/>
        <v>5.9029398582534399E-2</v>
      </c>
      <c r="M38" s="7">
        <v>35762</v>
      </c>
      <c r="N38">
        <f t="shared" si="2"/>
        <v>6.18756214000473E-2</v>
      </c>
      <c r="O38">
        <f t="shared" si="3"/>
        <v>6.5425403814583505E-2</v>
      </c>
      <c r="P38">
        <f t="shared" si="0"/>
        <v>1.0129950000000001</v>
      </c>
      <c r="R38">
        <v>5.0039999999999996</v>
      </c>
      <c r="S38">
        <f t="shared" si="4"/>
        <v>1.01251</v>
      </c>
      <c r="U38">
        <v>196506</v>
      </c>
      <c r="V38">
        <v>0.35</v>
      </c>
      <c r="W38">
        <f t="shared" si="1"/>
        <v>1.0035000000000001</v>
      </c>
    </row>
    <row r="39" spans="1:23">
      <c r="A39">
        <v>24</v>
      </c>
      <c r="B39" s="7">
        <v>35101</v>
      </c>
      <c r="C39">
        <v>1.8736509760999501E-2</v>
      </c>
      <c r="D39">
        <v>1.7015902947396501E-2</v>
      </c>
      <c r="E39">
        <v>1.5820497174110999E-2</v>
      </c>
      <c r="F39">
        <v>1.4590053783980501E-2</v>
      </c>
      <c r="G39">
        <v>1.5462370068115299E-2</v>
      </c>
      <c r="I39" s="7">
        <v>35795</v>
      </c>
      <c r="J39">
        <f t="shared" si="5"/>
        <v>6.2172624382767522E-2</v>
      </c>
      <c r="K39">
        <f t="shared" si="6"/>
        <v>4.883461495763558E-2</v>
      </c>
      <c r="M39" s="7">
        <v>35795</v>
      </c>
      <c r="N39">
        <f t="shared" si="2"/>
        <v>4.8103080906840699E-2</v>
      </c>
      <c r="O39">
        <f t="shared" si="3"/>
        <v>4.7884879969714099E-2</v>
      </c>
      <c r="P39">
        <f t="shared" si="0"/>
        <v>1.0133675</v>
      </c>
      <c r="R39">
        <v>4.9870000000000001</v>
      </c>
      <c r="S39">
        <f t="shared" si="4"/>
        <v>1.0124675000000001</v>
      </c>
      <c r="U39">
        <v>196507</v>
      </c>
      <c r="V39">
        <v>0.31</v>
      </c>
      <c r="W39">
        <f t="shared" si="1"/>
        <v>1.0031000000000001</v>
      </c>
    </row>
    <row r="40" spans="1:23">
      <c r="A40">
        <v>25</v>
      </c>
      <c r="B40" s="7">
        <v>35102</v>
      </c>
      <c r="C40">
        <v>1.7986997819388399E-2</v>
      </c>
      <c r="D40">
        <v>1.66484072177773E-2</v>
      </c>
      <c r="E40">
        <v>1.56932085573699E-2</v>
      </c>
      <c r="F40">
        <v>1.49285668548022E-2</v>
      </c>
      <c r="G40">
        <v>1.57877614616855E-2</v>
      </c>
      <c r="I40" s="7">
        <v>35825</v>
      </c>
      <c r="J40">
        <f t="shared" si="5"/>
        <v>4.8309924154740114E-2</v>
      </c>
      <c r="K40">
        <f t="shared" si="6"/>
        <v>9.0508445584951469E-2</v>
      </c>
      <c r="M40" s="7">
        <v>35825</v>
      </c>
      <c r="N40">
        <f t="shared" si="2"/>
        <v>3.7982870225684501E-2</v>
      </c>
      <c r="O40">
        <f t="shared" si="3"/>
        <v>4.3351503028028399E-2</v>
      </c>
      <c r="P40">
        <f t="shared" si="0"/>
        <v>1.012945</v>
      </c>
      <c r="R40">
        <v>4.9349999999999996</v>
      </c>
      <c r="S40">
        <f t="shared" si="4"/>
        <v>1.0123374999999999</v>
      </c>
      <c r="U40">
        <v>196508</v>
      </c>
      <c r="V40">
        <v>0.33</v>
      </c>
      <c r="W40">
        <f t="shared" si="1"/>
        <v>1.0033000000000001</v>
      </c>
    </row>
    <row r="41" spans="1:23">
      <c r="A41">
        <v>26</v>
      </c>
      <c r="B41" s="7">
        <v>35103</v>
      </c>
      <c r="C41">
        <v>1.8617381483644901E-2</v>
      </c>
      <c r="D41">
        <v>1.74332056274322E-2</v>
      </c>
      <c r="E41">
        <v>1.6426766644691702E-2</v>
      </c>
      <c r="F41">
        <v>1.5579638617828E-2</v>
      </c>
      <c r="G41">
        <v>1.6460582126486E-2</v>
      </c>
      <c r="I41" s="7">
        <v>35853</v>
      </c>
      <c r="J41">
        <f t="shared" si="5"/>
        <v>3.8131003419564671E-2</v>
      </c>
      <c r="K41">
        <f t="shared" si="6"/>
        <v>6.6275606937154022E-2</v>
      </c>
      <c r="M41" s="7">
        <v>35853</v>
      </c>
      <c r="N41">
        <f t="shared" si="2"/>
        <v>2.9756919547795298E-2</v>
      </c>
      <c r="O41">
        <f t="shared" si="3"/>
        <v>3.42656037295032E-2</v>
      </c>
      <c r="P41">
        <f t="shared" si="0"/>
        <v>1.013285</v>
      </c>
      <c r="R41">
        <v>4.9130000000000003</v>
      </c>
      <c r="S41">
        <f t="shared" si="4"/>
        <v>1.0122825</v>
      </c>
      <c r="U41">
        <v>196509</v>
      </c>
      <c r="V41">
        <v>0.31</v>
      </c>
      <c r="W41">
        <f t="shared" si="1"/>
        <v>1.0031000000000001</v>
      </c>
    </row>
    <row r="42" spans="1:23">
      <c r="A42">
        <v>27</v>
      </c>
      <c r="B42" s="7">
        <v>35104</v>
      </c>
      <c r="C42">
        <v>1.9633127983442199E-2</v>
      </c>
      <c r="D42">
        <v>1.8032462838475899E-2</v>
      </c>
      <c r="E42">
        <v>1.74542954731749E-2</v>
      </c>
      <c r="F42">
        <v>1.6865156180546698E-2</v>
      </c>
      <c r="G42">
        <v>1.7814013944517398E-2</v>
      </c>
      <c r="I42" s="7">
        <v>35885</v>
      </c>
      <c r="J42">
        <f t="shared" si="5"/>
        <v>2.9872971534031699E-2</v>
      </c>
      <c r="K42">
        <f t="shared" si="6"/>
        <v>4.8524981102709253E-2</v>
      </c>
      <c r="M42" s="7">
        <v>35885</v>
      </c>
      <c r="N42">
        <f t="shared" si="2"/>
        <v>4.9916920173090601E-2</v>
      </c>
      <c r="O42">
        <f t="shared" si="3"/>
        <v>5.0484372562600001E-2</v>
      </c>
      <c r="P42">
        <f t="shared" si="0"/>
        <v>1.0127999999999999</v>
      </c>
      <c r="R42">
        <v>4.9320000000000004</v>
      </c>
      <c r="S42">
        <f t="shared" si="4"/>
        <v>1.01233</v>
      </c>
      <c r="U42">
        <v>196510</v>
      </c>
      <c r="V42">
        <v>0.31</v>
      </c>
      <c r="W42">
        <f t="shared" si="1"/>
        <v>1.0031000000000001</v>
      </c>
    </row>
    <row r="43" spans="1:23">
      <c r="A43">
        <v>28</v>
      </c>
      <c r="B43" s="7">
        <v>35107</v>
      </c>
      <c r="C43">
        <v>2.1098108908204599E-2</v>
      </c>
      <c r="D43">
        <v>1.8342513199779399E-2</v>
      </c>
      <c r="E43">
        <v>1.75098685656177E-2</v>
      </c>
      <c r="F43">
        <v>1.6834087675295401E-2</v>
      </c>
      <c r="G43">
        <v>1.7813379397852599E-2</v>
      </c>
      <c r="I43" s="7">
        <v>35915</v>
      </c>
      <c r="J43">
        <f t="shared" si="5"/>
        <v>5.0131562929834887E-2</v>
      </c>
      <c r="K43">
        <f t="shared" si="6"/>
        <v>4.3912688234726223E-2</v>
      </c>
      <c r="M43" s="7">
        <v>35915</v>
      </c>
      <c r="N43">
        <f t="shared" si="2"/>
        <v>4.0557837447321103E-2</v>
      </c>
      <c r="O43">
        <f t="shared" si="3"/>
        <v>4.3101919539197397E-2</v>
      </c>
      <c r="P43">
        <f t="shared" si="0"/>
        <v>1.0124325000000001</v>
      </c>
      <c r="R43">
        <v>4.931</v>
      </c>
      <c r="S43">
        <f t="shared" si="4"/>
        <v>1.0123275</v>
      </c>
      <c r="U43">
        <v>196511</v>
      </c>
      <c r="V43">
        <v>0.35</v>
      </c>
      <c r="W43">
        <f t="shared" si="1"/>
        <v>1.0035000000000001</v>
      </c>
    </row>
    <row r="44" spans="1:23">
      <c r="A44">
        <v>29</v>
      </c>
      <c r="B44" s="7">
        <v>35108</v>
      </c>
      <c r="C44">
        <v>2.09790269203152E-2</v>
      </c>
      <c r="D44">
        <v>1.9025777819601901E-2</v>
      </c>
      <c r="E44">
        <v>1.8080026948338299E-2</v>
      </c>
      <c r="F44">
        <v>1.6985826095217201E-2</v>
      </c>
      <c r="G44">
        <v>1.78080771833753E-2</v>
      </c>
      <c r="I44" s="7">
        <v>35944</v>
      </c>
      <c r="J44">
        <f t="shared" si="5"/>
        <v>4.072006879711039E-2</v>
      </c>
      <c r="K44">
        <f t="shared" si="6"/>
        <v>3.4720822275049648E-2</v>
      </c>
      <c r="M44" s="7">
        <v>35944</v>
      </c>
      <c r="N44">
        <f t="shared" si="2"/>
        <v>3.9500621430680401E-2</v>
      </c>
      <c r="O44">
        <f t="shared" si="3"/>
        <v>4.2383234805616399E-2</v>
      </c>
      <c r="P44">
        <f t="shared" si="0"/>
        <v>1.0125299999999999</v>
      </c>
      <c r="R44">
        <v>4.9249999999999998</v>
      </c>
      <c r="S44">
        <f t="shared" si="4"/>
        <v>1.0123124999999999</v>
      </c>
      <c r="U44">
        <v>196512</v>
      </c>
      <c r="V44">
        <v>0.33</v>
      </c>
      <c r="W44">
        <f t="shared" si="1"/>
        <v>1.0033000000000001</v>
      </c>
    </row>
    <row r="45" spans="1:23">
      <c r="A45">
        <v>30</v>
      </c>
      <c r="B45" s="7">
        <v>35109</v>
      </c>
      <c r="C45">
        <v>2.3125285535563998E-2</v>
      </c>
      <c r="D45">
        <v>1.87604180998934E-2</v>
      </c>
      <c r="E45">
        <v>1.8164959347759101E-2</v>
      </c>
      <c r="F45">
        <v>1.7662412855211401E-2</v>
      </c>
      <c r="G45">
        <v>1.8047983037267599E-2</v>
      </c>
      <c r="I45" s="7">
        <v>35976</v>
      </c>
      <c r="J45">
        <f t="shared" si="5"/>
        <v>3.9662573978546188E-2</v>
      </c>
      <c r="K45">
        <f t="shared" si="6"/>
        <v>5.1130572531401276E-2</v>
      </c>
      <c r="M45" s="7">
        <v>35976</v>
      </c>
      <c r="N45">
        <f t="shared" si="2"/>
        <v>3.2298419431947403E-2</v>
      </c>
      <c r="O45">
        <f t="shared" si="3"/>
        <v>3.4689467744284497E-2</v>
      </c>
      <c r="P45">
        <f t="shared" si="0"/>
        <v>1.0126949999999999</v>
      </c>
      <c r="R45">
        <v>4.9349999999999996</v>
      </c>
      <c r="S45">
        <f t="shared" si="4"/>
        <v>1.0123374999999999</v>
      </c>
      <c r="U45">
        <v>196601</v>
      </c>
      <c r="V45">
        <v>0.38</v>
      </c>
      <c r="W45">
        <f t="shared" si="1"/>
        <v>1.0038</v>
      </c>
    </row>
    <row r="46" spans="1:23">
      <c r="A46">
        <v>31</v>
      </c>
      <c r="B46" s="7">
        <v>35110</v>
      </c>
      <c r="C46">
        <v>2.4192343508225401E-2</v>
      </c>
      <c r="D46">
        <v>2.08151670875962E-2</v>
      </c>
      <c r="E46">
        <v>1.9771840271398201E-2</v>
      </c>
      <c r="F46">
        <v>1.8770913081169401E-2</v>
      </c>
      <c r="G46">
        <v>1.9177103142075099E-2</v>
      </c>
      <c r="I46" s="7">
        <v>36007</v>
      </c>
      <c r="J46">
        <f t="shared" si="5"/>
        <v>3.2427613109675194E-2</v>
      </c>
      <c r="K46">
        <f t="shared" si="6"/>
        <v>4.3637784153868472E-2</v>
      </c>
      <c r="M46" s="7">
        <v>36007</v>
      </c>
      <c r="N46">
        <f t="shared" si="2"/>
        <v>5.1878214372885298E-2</v>
      </c>
      <c r="O46">
        <f t="shared" si="3"/>
        <v>5.1322714439942699E-2</v>
      </c>
      <c r="P46">
        <f t="shared" si="0"/>
        <v>1.0126875</v>
      </c>
      <c r="R46">
        <v>4.9029999999999996</v>
      </c>
      <c r="S46">
        <f t="shared" si="4"/>
        <v>1.0122575</v>
      </c>
      <c r="U46">
        <v>196602</v>
      </c>
      <c r="V46">
        <v>0.35</v>
      </c>
      <c r="W46">
        <f t="shared" si="1"/>
        <v>1.0035000000000001</v>
      </c>
    </row>
    <row r="47" spans="1:23">
      <c r="A47">
        <v>32</v>
      </c>
      <c r="B47" s="7">
        <v>35111</v>
      </c>
      <c r="C47">
        <v>2.1263836283523799E-2</v>
      </c>
      <c r="D47">
        <v>2.03674280904769E-2</v>
      </c>
      <c r="E47">
        <v>1.9720261262978E-2</v>
      </c>
      <c r="F47">
        <v>1.8903614217479499E-2</v>
      </c>
      <c r="G47">
        <v>1.94542511238119E-2</v>
      </c>
      <c r="I47" s="7">
        <v>36038</v>
      </c>
      <c r="J47">
        <f t="shared" si="5"/>
        <v>5.2101290694688704E-2</v>
      </c>
      <c r="K47">
        <f t="shared" si="6"/>
        <v>4.291429673773077E-2</v>
      </c>
      <c r="M47" s="7">
        <v>36038</v>
      </c>
      <c r="N47">
        <f t="shared" si="2"/>
        <v>0.17385770059742101</v>
      </c>
      <c r="O47">
        <f t="shared" si="3"/>
        <v>0.14908427319251399</v>
      </c>
      <c r="P47">
        <f t="shared" si="0"/>
        <v>1.0120625000000001</v>
      </c>
      <c r="R47">
        <v>4.8899999999999997</v>
      </c>
      <c r="S47">
        <f t="shared" si="4"/>
        <v>1.0122249999999999</v>
      </c>
      <c r="U47">
        <v>196603</v>
      </c>
      <c r="V47">
        <v>0.38</v>
      </c>
      <c r="W47">
        <f t="shared" si="1"/>
        <v>1.0038</v>
      </c>
    </row>
    <row r="48" spans="1:23">
      <c r="A48">
        <v>33</v>
      </c>
      <c r="B48" s="7">
        <v>35115</v>
      </c>
      <c r="C48">
        <v>2.3703349574379199E-2</v>
      </c>
      <c r="D48">
        <v>2.19681062678421E-2</v>
      </c>
      <c r="E48">
        <v>2.10466634488789E-2</v>
      </c>
      <c r="F48">
        <v>2.0407926387480999E-2</v>
      </c>
      <c r="G48">
        <v>2.0599909625534801E-2</v>
      </c>
      <c r="I48" s="7">
        <v>36068</v>
      </c>
      <c r="J48">
        <f t="shared" si="5"/>
        <v>0.17465744602016914</v>
      </c>
      <c r="K48">
        <f t="shared" si="6"/>
        <v>3.5129850537298182E-2</v>
      </c>
      <c r="M48" s="7">
        <v>36068</v>
      </c>
      <c r="N48">
        <f t="shared" si="2"/>
        <v>0.13141849983317699</v>
      </c>
      <c r="O48">
        <f t="shared" si="3"/>
        <v>0.125960574374884</v>
      </c>
      <c r="P48">
        <f t="shared" si="0"/>
        <v>1.0109025</v>
      </c>
      <c r="R48">
        <v>4.9619999999999997</v>
      </c>
      <c r="S48">
        <f t="shared" si="4"/>
        <v>1.012405</v>
      </c>
      <c r="U48">
        <v>196604</v>
      </c>
      <c r="V48">
        <v>0.34</v>
      </c>
      <c r="W48">
        <f t="shared" si="1"/>
        <v>1.0034000000000001</v>
      </c>
    </row>
    <row r="49" spans="1:23">
      <c r="A49">
        <v>34</v>
      </c>
      <c r="B49" s="7">
        <v>35116</v>
      </c>
      <c r="C49">
        <v>1.8736647531640501E-2</v>
      </c>
      <c r="D49">
        <v>1.8124645888308099E-2</v>
      </c>
      <c r="E49">
        <v>1.7509195866436102E-2</v>
      </c>
      <c r="F49">
        <v>1.78013888629612E-2</v>
      </c>
      <c r="G49">
        <v>1.93566425239328E-2</v>
      </c>
      <c r="I49" s="7">
        <v>36098</v>
      </c>
      <c r="J49">
        <f t="shared" si="5"/>
        <v>0.13183903903264318</v>
      </c>
      <c r="K49">
        <f t="shared" si="6"/>
        <v>5.1973871379399468E-2</v>
      </c>
      <c r="M49" s="7">
        <v>36098</v>
      </c>
      <c r="N49">
        <f t="shared" si="2"/>
        <v>5.7245259976427397E-2</v>
      </c>
      <c r="O49">
        <f t="shared" si="3"/>
        <v>6.89276181035295E-2</v>
      </c>
      <c r="P49">
        <f t="shared" si="0"/>
        <v>1.0107949999999999</v>
      </c>
      <c r="R49">
        <v>4.9550000000000001</v>
      </c>
      <c r="S49">
        <f t="shared" si="4"/>
        <v>1.0123875</v>
      </c>
      <c r="U49">
        <v>196605</v>
      </c>
      <c r="V49">
        <v>0.41</v>
      </c>
      <c r="W49">
        <f t="shared" si="1"/>
        <v>1.0041</v>
      </c>
    </row>
    <row r="50" spans="1:23">
      <c r="A50">
        <v>35</v>
      </c>
      <c r="B50" s="7">
        <v>35117</v>
      </c>
      <c r="C50">
        <v>1.92722121664625E-2</v>
      </c>
      <c r="D50">
        <v>1.7895296500917101E-2</v>
      </c>
      <c r="E50">
        <v>1.7020231910947599E-2</v>
      </c>
      <c r="F50">
        <v>1.7217683204666399E-2</v>
      </c>
      <c r="G50">
        <v>1.87668012880268E-2</v>
      </c>
      <c r="I50" s="7">
        <v>36129</v>
      </c>
      <c r="J50">
        <f t="shared" si="5"/>
        <v>5.7422720282354331E-2</v>
      </c>
      <c r="K50">
        <f t="shared" si="6"/>
        <v>0.15088260223789871</v>
      </c>
      <c r="M50" s="7">
        <v>36129</v>
      </c>
      <c r="N50">
        <f t="shared" si="2"/>
        <v>5.7331706620773998E-2</v>
      </c>
      <c r="O50">
        <f t="shared" si="3"/>
        <v>6.2868451782349205E-2</v>
      </c>
      <c r="P50">
        <f t="shared" si="0"/>
        <v>1.0112075</v>
      </c>
      <c r="R50">
        <v>4.944</v>
      </c>
      <c r="S50">
        <f t="shared" si="4"/>
        <v>1.0123599999999999</v>
      </c>
      <c r="U50">
        <v>196606</v>
      </c>
      <c r="V50">
        <v>0.38</v>
      </c>
      <c r="W50">
        <f t="shared" si="1"/>
        <v>1.0038</v>
      </c>
    </row>
    <row r="51" spans="1:23">
      <c r="A51">
        <v>36</v>
      </c>
      <c r="B51" s="7">
        <v>35118</v>
      </c>
      <c r="C51">
        <v>1.9828065239483099E-2</v>
      </c>
      <c r="D51">
        <v>1.83432238443242E-2</v>
      </c>
      <c r="E51">
        <v>1.7827339832191501E-2</v>
      </c>
      <c r="F51">
        <v>1.7913417121727102E-2</v>
      </c>
      <c r="G51">
        <v>1.9499514455347901E-2</v>
      </c>
      <c r="I51" s="7">
        <v>36160</v>
      </c>
      <c r="J51">
        <f t="shared" si="5"/>
        <v>5.7549567105932939E-2</v>
      </c>
      <c r="K51">
        <f t="shared" si="6"/>
        <v>0.12733385953700618</v>
      </c>
      <c r="M51" s="7">
        <v>36160</v>
      </c>
      <c r="N51">
        <f t="shared" si="2"/>
        <v>5.5280864676367801E-2</v>
      </c>
      <c r="O51">
        <f t="shared" si="3"/>
        <v>6.19488159837248E-2</v>
      </c>
      <c r="P51">
        <f t="shared" si="0"/>
        <v>1.0111300000000001</v>
      </c>
      <c r="R51">
        <v>4.9530000000000003</v>
      </c>
      <c r="S51">
        <f t="shared" si="4"/>
        <v>1.0123825</v>
      </c>
      <c r="U51">
        <v>196607</v>
      </c>
      <c r="V51">
        <v>0.35</v>
      </c>
      <c r="W51">
        <f t="shared" si="1"/>
        <v>1.0035000000000001</v>
      </c>
    </row>
    <row r="52" spans="1:23">
      <c r="A52">
        <v>37</v>
      </c>
      <c r="B52" s="7">
        <v>35121</v>
      </c>
      <c r="C52">
        <v>2.4885779560297399E-2</v>
      </c>
      <c r="D52">
        <v>2.1331016500041801E-2</v>
      </c>
      <c r="E52">
        <v>2.0100931971042402E-2</v>
      </c>
      <c r="F52">
        <v>1.95880391048633E-2</v>
      </c>
      <c r="G52">
        <v>2.02132277763779E-2</v>
      </c>
      <c r="I52" s="7">
        <v>36189</v>
      </c>
      <c r="J52">
        <f t="shared" si="5"/>
        <v>5.5474347702735093E-2</v>
      </c>
      <c r="K52">
        <f t="shared" si="6"/>
        <v>6.9671691740957095E-2</v>
      </c>
      <c r="M52" s="7">
        <v>36189</v>
      </c>
      <c r="N52">
        <f t="shared" si="2"/>
        <v>5.4730558142975998E-2</v>
      </c>
      <c r="O52">
        <f t="shared" si="3"/>
        <v>7.0201332926821194E-2</v>
      </c>
      <c r="P52">
        <f t="shared" si="0"/>
        <v>1.0111300000000001</v>
      </c>
      <c r="R52">
        <v>4.9829999999999997</v>
      </c>
      <c r="S52">
        <f t="shared" si="4"/>
        <v>1.0124575</v>
      </c>
      <c r="U52">
        <v>196608</v>
      </c>
      <c r="V52">
        <v>0.41</v>
      </c>
      <c r="W52">
        <f t="shared" si="1"/>
        <v>1.0041</v>
      </c>
    </row>
    <row r="53" spans="1:23">
      <c r="A53">
        <v>38</v>
      </c>
      <c r="B53" s="7">
        <v>35122</v>
      </c>
      <c r="C53">
        <v>2.36803847364155E-2</v>
      </c>
      <c r="D53">
        <v>2.1992634724968801E-2</v>
      </c>
      <c r="E53">
        <v>2.0949830761241399E-2</v>
      </c>
      <c r="F53">
        <v>1.96641667285926E-2</v>
      </c>
      <c r="G53">
        <v>2.0159264222664699E-2</v>
      </c>
      <c r="I53" s="7">
        <v>36217</v>
      </c>
      <c r="J53">
        <f t="shared" si="5"/>
        <v>5.4922115096476418E-2</v>
      </c>
      <c r="K53">
        <f t="shared" si="6"/>
        <v>6.3573049955699887E-2</v>
      </c>
      <c r="M53" s="7">
        <v>36217</v>
      </c>
      <c r="N53">
        <f t="shared" si="2"/>
        <v>6.60971119892379E-2</v>
      </c>
      <c r="O53">
        <f t="shared" si="3"/>
        <v>6.9375097147534107E-2</v>
      </c>
      <c r="P53">
        <f t="shared" si="0"/>
        <v>1.0116750000000001</v>
      </c>
      <c r="R53">
        <v>5.0190000000000001</v>
      </c>
      <c r="S53">
        <f t="shared" si="4"/>
        <v>1.0125474999999999</v>
      </c>
      <c r="U53">
        <v>196609</v>
      </c>
      <c r="V53">
        <v>0.4</v>
      </c>
      <c r="W53">
        <f t="shared" si="1"/>
        <v>1.004</v>
      </c>
    </row>
    <row r="54" spans="1:23">
      <c r="A54">
        <v>39</v>
      </c>
      <c r="B54" s="7">
        <v>35123</v>
      </c>
      <c r="C54">
        <v>2.3749102404191199E-2</v>
      </c>
      <c r="D54">
        <v>2.20807616242579E-2</v>
      </c>
      <c r="E54">
        <v>2.11644811625296E-2</v>
      </c>
      <c r="F54">
        <v>2.0099515394569001E-2</v>
      </c>
      <c r="G54">
        <v>1.9697539337043199E-2</v>
      </c>
      <c r="I54" s="7">
        <v>36250</v>
      </c>
      <c r="J54">
        <f t="shared" si="5"/>
        <v>6.6381329570791625E-2</v>
      </c>
      <c r="K54">
        <f t="shared" si="6"/>
        <v>6.2638306305623656E-2</v>
      </c>
      <c r="M54" s="7">
        <v>36250</v>
      </c>
      <c r="N54">
        <f t="shared" si="2"/>
        <v>4.8484810107408197E-2</v>
      </c>
      <c r="O54">
        <f t="shared" si="3"/>
        <v>5.5548782557040398E-2</v>
      </c>
      <c r="P54">
        <f t="shared" si="0"/>
        <v>1.0111874999999999</v>
      </c>
      <c r="R54">
        <v>5.0069999999999997</v>
      </c>
      <c r="S54">
        <f t="shared" si="4"/>
        <v>1.0125175</v>
      </c>
      <c r="U54">
        <v>196610</v>
      </c>
      <c r="V54">
        <v>0.45</v>
      </c>
      <c r="W54">
        <f t="shared" si="1"/>
        <v>1.0044999999999999</v>
      </c>
    </row>
    <row r="55" spans="1:23">
      <c r="A55">
        <v>40</v>
      </c>
      <c r="B55" s="7">
        <v>35124</v>
      </c>
      <c r="C55">
        <v>2.5114326729420201E-2</v>
      </c>
      <c r="D55">
        <v>2.3742824226487502E-2</v>
      </c>
      <c r="E55">
        <v>2.2472085337589601E-2</v>
      </c>
      <c r="F55">
        <v>2.0936513803954299E-2</v>
      </c>
      <c r="G55">
        <v>2.0650353940079101E-2</v>
      </c>
      <c r="I55" s="7">
        <v>36280</v>
      </c>
      <c r="J55">
        <f t="shared" si="5"/>
        <v>4.8664203904805609E-2</v>
      </c>
      <c r="K55">
        <f t="shared" si="6"/>
        <v>7.0982673762296722E-2</v>
      </c>
      <c r="M55" s="7">
        <v>36280</v>
      </c>
      <c r="N55">
        <f t="shared" si="2"/>
        <v>5.22165827828266E-2</v>
      </c>
      <c r="O55">
        <f t="shared" si="3"/>
        <v>5.7933515044024803E-2</v>
      </c>
      <c r="P55">
        <f t="shared" si="0"/>
        <v>1.0113375</v>
      </c>
      <c r="R55">
        <v>5.0279999999999996</v>
      </c>
      <c r="S55">
        <f t="shared" si="4"/>
        <v>1.01257</v>
      </c>
      <c r="U55">
        <v>196611</v>
      </c>
      <c r="V55">
        <v>0.4</v>
      </c>
      <c r="W55">
        <f t="shared" si="1"/>
        <v>1.004</v>
      </c>
    </row>
    <row r="56" spans="1:23">
      <c r="A56">
        <v>41</v>
      </c>
      <c r="B56" s="7">
        <v>35125</v>
      </c>
      <c r="C56">
        <v>2.3944720886704601E-2</v>
      </c>
      <c r="D56">
        <v>2.3194943049271201E-2</v>
      </c>
      <c r="E56">
        <v>2.22931679004525E-2</v>
      </c>
      <c r="F56">
        <v>2.1225349762214199E-2</v>
      </c>
      <c r="G56">
        <v>2.04157359889146E-2</v>
      </c>
      <c r="I56" s="7">
        <v>36308</v>
      </c>
      <c r="J56">
        <f t="shared" si="5"/>
        <v>5.2394119164288211E-2</v>
      </c>
      <c r="K56">
        <f t="shared" si="6"/>
        <v>7.0185051406731577E-2</v>
      </c>
      <c r="M56" s="7">
        <v>36308</v>
      </c>
      <c r="N56">
        <f t="shared" si="2"/>
        <v>5.2549765832985797E-2</v>
      </c>
      <c r="O56">
        <f t="shared" si="3"/>
        <v>6.3033852303591098E-2</v>
      </c>
      <c r="P56">
        <f t="shared" si="0"/>
        <v>1.011595</v>
      </c>
      <c r="R56">
        <v>5.0049999999999999</v>
      </c>
      <c r="S56">
        <f t="shared" si="4"/>
        <v>1.0125124999999999</v>
      </c>
      <c r="U56">
        <v>196612</v>
      </c>
      <c r="V56">
        <v>0.4</v>
      </c>
      <c r="W56">
        <f t="shared" si="1"/>
        <v>1.004</v>
      </c>
    </row>
    <row r="57" spans="1:23">
      <c r="A57">
        <v>42</v>
      </c>
      <c r="B57" s="7">
        <v>35128</v>
      </c>
      <c r="C57">
        <v>2.2965689513648899E-2</v>
      </c>
      <c r="D57">
        <v>2.2094277121000001E-2</v>
      </c>
      <c r="E57">
        <v>2.1446245587307101E-2</v>
      </c>
      <c r="F57">
        <v>2.0516908663166199E-2</v>
      </c>
      <c r="G57">
        <v>2.0257470422608399E-2</v>
      </c>
      <c r="I57" s="7">
        <v>36341</v>
      </c>
      <c r="J57">
        <f t="shared" si="5"/>
        <v>5.2759964896317742E-2</v>
      </c>
      <c r="K57">
        <f t="shared" si="6"/>
        <v>5.6170234561897285E-2</v>
      </c>
      <c r="M57" s="7">
        <v>36341</v>
      </c>
      <c r="N57">
        <f t="shared" si="2"/>
        <v>3.2815948541131797E-2</v>
      </c>
      <c r="O57">
        <f t="shared" si="3"/>
        <v>4.4674642390138297E-2</v>
      </c>
      <c r="P57">
        <f t="shared" si="0"/>
        <v>1.0119475</v>
      </c>
      <c r="R57">
        <v>5.0250000000000004</v>
      </c>
      <c r="S57">
        <f t="shared" si="4"/>
        <v>1.0125625</v>
      </c>
      <c r="U57">
        <v>196701</v>
      </c>
      <c r="V57">
        <v>0.43</v>
      </c>
      <c r="W57">
        <f t="shared" si="1"/>
        <v>1.0043</v>
      </c>
    </row>
    <row r="58" spans="1:23">
      <c r="A58">
        <v>43</v>
      </c>
      <c r="B58" s="7">
        <v>35129</v>
      </c>
      <c r="C58">
        <v>2.1961752886061298E-2</v>
      </c>
      <c r="D58">
        <v>2.1211498604105299E-2</v>
      </c>
      <c r="E58">
        <v>2.0882252810176902E-2</v>
      </c>
      <c r="F58">
        <v>2.0228755182029701E-2</v>
      </c>
      <c r="G58">
        <v>2.0366845354713201E-2</v>
      </c>
      <c r="I58" s="7">
        <v>36371</v>
      </c>
      <c r="J58">
        <f t="shared" si="5"/>
        <v>3.29406491455881E-2</v>
      </c>
      <c r="K58">
        <f t="shared" si="6"/>
        <v>5.8590336270836436E-2</v>
      </c>
      <c r="M58" s="7">
        <v>36371</v>
      </c>
      <c r="N58">
        <f t="shared" si="2"/>
        <v>5.1127539178524299E-2</v>
      </c>
      <c r="O58">
        <f t="shared" si="3"/>
        <v>5.9284475441670398E-2</v>
      </c>
      <c r="P58">
        <f t="shared" si="0"/>
        <v>1.0118625000000001</v>
      </c>
      <c r="R58">
        <v>5.0289999999999999</v>
      </c>
      <c r="S58">
        <f t="shared" si="4"/>
        <v>1.0125725000000001</v>
      </c>
      <c r="U58">
        <v>196702</v>
      </c>
      <c r="V58">
        <v>0.36</v>
      </c>
      <c r="W58">
        <f t="shared" si="1"/>
        <v>1.0036</v>
      </c>
    </row>
    <row r="59" spans="1:23">
      <c r="A59">
        <v>44</v>
      </c>
      <c r="B59" s="7">
        <v>35130</v>
      </c>
      <c r="C59">
        <v>2.24388186862222E-2</v>
      </c>
      <c r="D59">
        <v>2.16745499036501E-2</v>
      </c>
      <c r="E59">
        <v>2.1344590820125301E-2</v>
      </c>
      <c r="F59">
        <v>2.0569516146734398E-2</v>
      </c>
      <c r="G59">
        <v>2.02040354394173E-2</v>
      </c>
      <c r="I59" s="7">
        <v>36403</v>
      </c>
      <c r="J59">
        <f t="shared" si="5"/>
        <v>5.1326936581320544E-2</v>
      </c>
      <c r="K59">
        <f t="shared" si="6"/>
        <v>6.3764729821051233E-2</v>
      </c>
      <c r="M59" s="7">
        <v>36403</v>
      </c>
      <c r="N59">
        <f t="shared" si="2"/>
        <v>5.2306215370128098E-2</v>
      </c>
      <c r="O59">
        <f t="shared" si="3"/>
        <v>5.45085732866867E-2</v>
      </c>
      <c r="P59">
        <f t="shared" si="0"/>
        <v>1.0124175</v>
      </c>
      <c r="R59">
        <v>5.0279999999999996</v>
      </c>
      <c r="S59">
        <f t="shared" si="4"/>
        <v>1.01257</v>
      </c>
      <c r="U59">
        <v>196703</v>
      </c>
      <c r="V59">
        <v>0.39</v>
      </c>
      <c r="W59">
        <f t="shared" si="1"/>
        <v>1.0039</v>
      </c>
    </row>
    <row r="60" spans="1:23">
      <c r="A60">
        <v>45</v>
      </c>
      <c r="B60" s="7">
        <v>35131</v>
      </c>
      <c r="C60">
        <v>2.2820881317112698E-2</v>
      </c>
      <c r="D60">
        <v>2.1621286750334E-2</v>
      </c>
      <c r="E60">
        <v>2.1135286137229401E-2</v>
      </c>
      <c r="F60">
        <v>2.0467909582035499E-2</v>
      </c>
      <c r="G60">
        <v>2.0394708076407302E-2</v>
      </c>
      <c r="I60" s="7">
        <v>36433</v>
      </c>
      <c r="J60">
        <f t="shared" si="5"/>
        <v>5.25102096100716E-2</v>
      </c>
      <c r="K60">
        <f t="shared" si="6"/>
        <v>4.5208392680094474E-2</v>
      </c>
      <c r="M60" s="7">
        <v>36433</v>
      </c>
      <c r="N60">
        <f t="shared" si="2"/>
        <v>5.5737724008341899E-2</v>
      </c>
      <c r="O60">
        <f t="shared" si="3"/>
        <v>5.8088131262334197E-2</v>
      </c>
      <c r="P60">
        <f t="shared" si="0"/>
        <v>1.0121275000000001</v>
      </c>
      <c r="R60">
        <v>5.0279999999999996</v>
      </c>
      <c r="S60">
        <f t="shared" si="4"/>
        <v>1.01257</v>
      </c>
      <c r="U60">
        <v>196704</v>
      </c>
      <c r="V60">
        <v>0.32</v>
      </c>
      <c r="W60">
        <f t="shared" si="1"/>
        <v>1.0032000000000001</v>
      </c>
    </row>
    <row r="61" spans="1:23">
      <c r="A61">
        <v>46</v>
      </c>
      <c r="B61" s="7">
        <v>35132</v>
      </c>
      <c r="C61">
        <v>3.2944632616148502E-2</v>
      </c>
      <c r="D61">
        <v>2.9273291319304999E-2</v>
      </c>
      <c r="E61">
        <v>2.6581280457983799E-2</v>
      </c>
      <c r="F61">
        <v>2.3419270483380002E-2</v>
      </c>
      <c r="G61">
        <v>2.2481880164903899E-2</v>
      </c>
      <c r="I61" s="7">
        <v>36462</v>
      </c>
      <c r="J61">
        <f t="shared" si="5"/>
        <v>5.5955101131974432E-2</v>
      </c>
      <c r="K61">
        <f t="shared" si="6"/>
        <v>5.9987737531597217E-2</v>
      </c>
      <c r="M61" s="7">
        <v>36462</v>
      </c>
      <c r="N61">
        <f t="shared" si="2"/>
        <v>3.9712902173420897E-2</v>
      </c>
      <c r="O61">
        <f t="shared" si="3"/>
        <v>4.4190491642787502E-2</v>
      </c>
      <c r="P61">
        <f t="shared" si="0"/>
        <v>1.0127200000000001</v>
      </c>
      <c r="R61">
        <v>5.0259999999999998</v>
      </c>
      <c r="S61">
        <f t="shared" si="4"/>
        <v>1.0125649999999999</v>
      </c>
      <c r="U61">
        <v>196705</v>
      </c>
      <c r="V61">
        <v>0.33</v>
      </c>
      <c r="W61">
        <f t="shared" si="1"/>
        <v>1.0033000000000001</v>
      </c>
    </row>
    <row r="62" spans="1:23">
      <c r="A62">
        <v>47</v>
      </c>
      <c r="B62" s="7">
        <v>35135</v>
      </c>
      <c r="C62">
        <v>2.9993723217373799E-2</v>
      </c>
      <c r="D62">
        <v>2.72660518641956E-2</v>
      </c>
      <c r="E62">
        <v>2.6093673623895201E-2</v>
      </c>
      <c r="F62">
        <v>2.3632907078956399E-2</v>
      </c>
      <c r="G62">
        <v>2.2001466724327901E-2</v>
      </c>
      <c r="I62" s="7">
        <v>36494</v>
      </c>
      <c r="J62">
        <f t="shared" si="5"/>
        <v>3.9855868621245211E-2</v>
      </c>
      <c r="K62">
        <f t="shared" si="6"/>
        <v>5.5185433495474133E-2</v>
      </c>
      <c r="M62" s="7">
        <v>36494</v>
      </c>
      <c r="N62">
        <f t="shared" si="2"/>
        <v>4.6946805978252099E-2</v>
      </c>
      <c r="O62">
        <f t="shared" si="3"/>
        <v>4.9046165268802601E-2</v>
      </c>
      <c r="P62">
        <f t="shared" si="0"/>
        <v>1.0132525000000001</v>
      </c>
      <c r="R62">
        <v>5.0979999999999999</v>
      </c>
      <c r="S62">
        <f t="shared" si="4"/>
        <v>1.012745</v>
      </c>
      <c r="U62">
        <v>196706</v>
      </c>
      <c r="V62">
        <v>0.27</v>
      </c>
      <c r="W62">
        <f t="shared" si="1"/>
        <v>1.0026999999999999</v>
      </c>
    </row>
    <row r="63" spans="1:23">
      <c r="A63">
        <v>48</v>
      </c>
      <c r="B63" s="7">
        <v>35136</v>
      </c>
      <c r="C63">
        <v>2.9670379644011299E-2</v>
      </c>
      <c r="D63">
        <v>2.7079601217462002E-2</v>
      </c>
      <c r="E63">
        <v>2.61620725765636E-2</v>
      </c>
      <c r="F63">
        <v>2.3647515029796999E-2</v>
      </c>
      <c r="G63">
        <v>2.2190733202622E-2</v>
      </c>
      <c r="I63" s="7">
        <v>36525</v>
      </c>
      <c r="J63">
        <f t="shared" si="5"/>
        <v>4.7153371924556403E-2</v>
      </c>
      <c r="K63">
        <f t="shared" si="6"/>
        <v>5.8792595074218162E-2</v>
      </c>
      <c r="M63" s="7">
        <v>36525</v>
      </c>
      <c r="N63">
        <f t="shared" si="2"/>
        <v>5.0223167017145701E-2</v>
      </c>
      <c r="O63">
        <f t="shared" si="3"/>
        <v>5.0818942536651701E-2</v>
      </c>
      <c r="P63">
        <f t="shared" si="0"/>
        <v>1.01332</v>
      </c>
      <c r="R63">
        <v>5.1020000000000003</v>
      </c>
      <c r="S63">
        <f t="shared" si="4"/>
        <v>1.0127550000000001</v>
      </c>
      <c r="U63">
        <v>196707</v>
      </c>
      <c r="V63">
        <v>0.32</v>
      </c>
      <c r="W63">
        <f t="shared" si="1"/>
        <v>1.0032000000000001</v>
      </c>
    </row>
    <row r="64" spans="1:23">
      <c r="A64">
        <v>49</v>
      </c>
      <c r="B64" s="7">
        <v>35137</v>
      </c>
      <c r="C64">
        <v>2.85307440680789E-2</v>
      </c>
      <c r="D64">
        <v>2.66512893981025E-2</v>
      </c>
      <c r="E64">
        <v>2.6153547695205202E-2</v>
      </c>
      <c r="F64">
        <v>2.3483489940736499E-2</v>
      </c>
      <c r="G64">
        <v>2.2284570309766601E-2</v>
      </c>
      <c r="I64" s="7">
        <v>36556</v>
      </c>
      <c r="J64">
        <f t="shared" si="5"/>
        <v>5.0429082001915995E-2</v>
      </c>
      <c r="K64">
        <f t="shared" si="6"/>
        <v>4.4752594696483759E-2</v>
      </c>
      <c r="M64" s="7">
        <v>36556</v>
      </c>
      <c r="N64">
        <f t="shared" si="2"/>
        <v>5.2563382462139902E-2</v>
      </c>
      <c r="O64">
        <f t="shared" si="3"/>
        <v>5.07814056789163E-2</v>
      </c>
      <c r="P64">
        <f t="shared" si="0"/>
        <v>1.01423</v>
      </c>
      <c r="R64">
        <v>5.1219999999999999</v>
      </c>
      <c r="S64">
        <f t="shared" si="4"/>
        <v>1.012805</v>
      </c>
      <c r="U64">
        <v>196708</v>
      </c>
      <c r="V64">
        <v>0.31</v>
      </c>
      <c r="W64">
        <f t="shared" si="1"/>
        <v>1.0031000000000001</v>
      </c>
    </row>
    <row r="65" spans="1:23">
      <c r="A65">
        <v>50</v>
      </c>
      <c r="B65" s="7">
        <v>35138</v>
      </c>
      <c r="C65">
        <v>2.4903991065707801E-2</v>
      </c>
      <c r="D65">
        <v>2.41884558533061E-2</v>
      </c>
      <c r="E65">
        <v>2.3868442398133301E-2</v>
      </c>
      <c r="F65">
        <v>2.24281475562608E-2</v>
      </c>
      <c r="G65">
        <v>2.1926700995872701E-2</v>
      </c>
      <c r="I65" s="7">
        <v>36585</v>
      </c>
      <c r="J65">
        <f t="shared" si="5"/>
        <v>5.2789405006727103E-2</v>
      </c>
      <c r="K65">
        <f t="shared" si="6"/>
        <v>4.9696149574027411E-2</v>
      </c>
      <c r="M65" s="7">
        <v>36585</v>
      </c>
      <c r="N65">
        <f t="shared" si="2"/>
        <v>4.895808590194E-2</v>
      </c>
      <c r="O65">
        <f t="shared" si="3"/>
        <v>4.7524239932260098E-2</v>
      </c>
      <c r="P65">
        <f t="shared" si="0"/>
        <v>1.0144525</v>
      </c>
      <c r="R65">
        <v>5.1210000000000004</v>
      </c>
      <c r="S65">
        <f t="shared" si="4"/>
        <v>1.0128025</v>
      </c>
      <c r="U65">
        <v>196709</v>
      </c>
      <c r="V65">
        <v>0.32</v>
      </c>
      <c r="W65">
        <f t="shared" si="1"/>
        <v>1.0032000000000001</v>
      </c>
    </row>
    <row r="66" spans="1:23">
      <c r="A66">
        <v>51</v>
      </c>
      <c r="B66" s="7">
        <v>35139</v>
      </c>
      <c r="C66">
        <v>2.37944404518191E-2</v>
      </c>
      <c r="D66">
        <v>2.2717793240750801E-2</v>
      </c>
      <c r="E66">
        <v>2.2851910596061099E-2</v>
      </c>
      <c r="F66">
        <v>2.21162836425416E-2</v>
      </c>
      <c r="G66">
        <v>2.1738204812292598E-2</v>
      </c>
      <c r="I66" s="7">
        <v>36616</v>
      </c>
      <c r="J66">
        <f t="shared" si="5"/>
        <v>4.9188188905679116E-2</v>
      </c>
      <c r="K66">
        <f t="shared" si="6"/>
        <v>5.1495850851239901E-2</v>
      </c>
      <c r="M66" s="7">
        <v>36616</v>
      </c>
      <c r="N66">
        <f t="shared" si="2"/>
        <v>5.0859419904963003E-2</v>
      </c>
      <c r="O66">
        <f t="shared" si="3"/>
        <v>5.1995595094476002E-2</v>
      </c>
      <c r="P66">
        <f t="shared" si="0"/>
        <v>1.0146774999999999</v>
      </c>
      <c r="R66">
        <v>5.1509999999999998</v>
      </c>
      <c r="S66">
        <f t="shared" si="4"/>
        <v>1.0128775000000001</v>
      </c>
      <c r="U66">
        <v>196710</v>
      </c>
      <c r="V66">
        <v>0.39</v>
      </c>
      <c r="W66">
        <f t="shared" si="1"/>
        <v>1.0039</v>
      </c>
    </row>
    <row r="67" spans="1:23">
      <c r="A67">
        <v>52</v>
      </c>
      <c r="B67" s="7">
        <v>35142</v>
      </c>
      <c r="C67">
        <v>2.53916186687131E-2</v>
      </c>
      <c r="D67">
        <v>2.3479503998362301E-2</v>
      </c>
      <c r="E67">
        <v>2.2522442309204301E-2</v>
      </c>
      <c r="F67">
        <v>2.1223120797248699E-2</v>
      </c>
      <c r="G67">
        <v>2.1008282593820499E-2</v>
      </c>
      <c r="I67" s="7">
        <v>36644</v>
      </c>
      <c r="J67">
        <f t="shared" si="5"/>
        <v>5.1093373236525831E-2</v>
      </c>
      <c r="K67">
        <f t="shared" si="6"/>
        <v>5.150402508172728E-2</v>
      </c>
      <c r="M67" s="7">
        <v>36644</v>
      </c>
      <c r="N67">
        <f t="shared" si="2"/>
        <v>5.8343173190789702E-2</v>
      </c>
      <c r="O67">
        <f t="shared" si="3"/>
        <v>5.3562932776388197E-2</v>
      </c>
      <c r="P67">
        <f t="shared" si="0"/>
        <v>1.0145725000000001</v>
      </c>
      <c r="R67">
        <v>5.181</v>
      </c>
      <c r="S67">
        <f t="shared" si="4"/>
        <v>1.0129524999999999</v>
      </c>
      <c r="U67">
        <v>196711</v>
      </c>
      <c r="V67">
        <v>0.36</v>
      </c>
      <c r="W67">
        <f t="shared" si="1"/>
        <v>1.0036</v>
      </c>
    </row>
    <row r="68" spans="1:23">
      <c r="A68">
        <v>53</v>
      </c>
      <c r="B68" s="7">
        <v>35143</v>
      </c>
      <c r="C68">
        <v>2.9498833300821699E-2</v>
      </c>
      <c r="D68">
        <v>2.6127008358291799E-2</v>
      </c>
      <c r="E68">
        <v>2.51612217618725E-2</v>
      </c>
      <c r="F68">
        <v>2.24268421445863E-2</v>
      </c>
      <c r="G68">
        <v>2.1594367981701001E-2</v>
      </c>
      <c r="I68" s="7">
        <v>36677</v>
      </c>
      <c r="J68">
        <f t="shared" si="5"/>
        <v>5.8634889056743647E-2</v>
      </c>
      <c r="K68">
        <f t="shared" si="6"/>
        <v>4.8211084009881083E-2</v>
      </c>
      <c r="M68" s="7">
        <v>36677</v>
      </c>
      <c r="N68">
        <f t="shared" si="2"/>
        <v>5.00267835756441E-2</v>
      </c>
      <c r="O68">
        <f t="shared" si="3"/>
        <v>5.0384412892604702E-2</v>
      </c>
      <c r="P68">
        <f t="shared" si="0"/>
        <v>1.0140475</v>
      </c>
      <c r="R68">
        <v>5.2060000000000004</v>
      </c>
      <c r="S68">
        <f t="shared" si="4"/>
        <v>1.013015</v>
      </c>
      <c r="U68">
        <v>196712</v>
      </c>
      <c r="V68">
        <v>0.33</v>
      </c>
      <c r="W68">
        <f t="shared" si="1"/>
        <v>1.0033000000000001</v>
      </c>
    </row>
    <row r="69" spans="1:23">
      <c r="A69">
        <v>54</v>
      </c>
      <c r="B69" s="7">
        <v>35144</v>
      </c>
      <c r="C69">
        <v>2.9517188518987599E-2</v>
      </c>
      <c r="D69">
        <v>2.69114651128157E-2</v>
      </c>
      <c r="E69">
        <v>2.6476399859429199E-2</v>
      </c>
      <c r="F69">
        <v>2.3350503868579099E-2</v>
      </c>
      <c r="G69">
        <v>2.25458133593236E-2</v>
      </c>
      <c r="I69" s="7">
        <v>36707</v>
      </c>
      <c r="J69">
        <f t="shared" si="5"/>
        <v>5.0226890709946674E-2</v>
      </c>
      <c r="K69">
        <f t="shared" si="6"/>
        <v>5.2758760441475171E-2</v>
      </c>
      <c r="M69" s="7">
        <v>36707</v>
      </c>
      <c r="N69">
        <f t="shared" si="2"/>
        <v>3.3040246002876403E-2</v>
      </c>
      <c r="O69">
        <f t="shared" si="3"/>
        <v>3.7847046548907803E-2</v>
      </c>
      <c r="P69">
        <f t="shared" si="0"/>
        <v>1.0146375000000001</v>
      </c>
      <c r="R69">
        <v>5.1429999999999998</v>
      </c>
      <c r="S69">
        <f t="shared" si="4"/>
        <v>1.0128575</v>
      </c>
      <c r="U69">
        <v>196801</v>
      </c>
      <c r="V69">
        <v>0.4</v>
      </c>
      <c r="W69">
        <f t="shared" si="1"/>
        <v>1.004</v>
      </c>
    </row>
    <row r="70" spans="1:23">
      <c r="A70">
        <v>55</v>
      </c>
      <c r="B70" s="7">
        <v>35145</v>
      </c>
      <c r="C70">
        <v>2.7467457522719799E-2</v>
      </c>
      <c r="D70">
        <v>2.6463510571032099E-2</v>
      </c>
      <c r="E70">
        <v>2.54457021734802E-2</v>
      </c>
      <c r="F70">
        <v>2.3109901138852699E-2</v>
      </c>
      <c r="G70">
        <v>2.2479557339805899E-2</v>
      </c>
      <c r="I70" s="7">
        <v>36738</v>
      </c>
      <c r="J70">
        <f t="shared" si="5"/>
        <v>3.319883918369021E-2</v>
      </c>
      <c r="K70">
        <f t="shared" si="6"/>
        <v>5.434347861427212E-2</v>
      </c>
      <c r="M70" s="7">
        <v>36738</v>
      </c>
      <c r="N70">
        <f t="shared" si="2"/>
        <v>3.9365358112623497E-2</v>
      </c>
      <c r="O70">
        <f t="shared" si="3"/>
        <v>3.9183383743052497E-2</v>
      </c>
      <c r="P70">
        <f t="shared" si="0"/>
        <v>1.0155475</v>
      </c>
      <c r="R70">
        <v>5.0590000000000002</v>
      </c>
      <c r="S70">
        <f t="shared" si="4"/>
        <v>1.0126474999999999</v>
      </c>
      <c r="U70">
        <v>196802</v>
      </c>
      <c r="V70">
        <v>0.39</v>
      </c>
      <c r="W70">
        <f t="shared" si="1"/>
        <v>1.0039</v>
      </c>
    </row>
    <row r="71" spans="1:23">
      <c r="A71">
        <v>56</v>
      </c>
      <c r="B71" s="7">
        <v>35146</v>
      </c>
      <c r="C71">
        <v>2.5281076098125702E-2</v>
      </c>
      <c r="D71">
        <v>2.4473633676404E-2</v>
      </c>
      <c r="E71">
        <v>2.4322319157513098E-2</v>
      </c>
      <c r="F71">
        <v>2.2620959936948602E-2</v>
      </c>
      <c r="G71">
        <v>2.2082763237466999E-2</v>
      </c>
      <c r="I71" s="7">
        <v>36769</v>
      </c>
      <c r="J71">
        <f t="shared" si="5"/>
        <v>3.9562184903186609E-2</v>
      </c>
      <c r="K71">
        <f t="shared" si="6"/>
        <v>5.1092187932713563E-2</v>
      </c>
      <c r="M71" s="7">
        <v>36769</v>
      </c>
      <c r="N71">
        <f t="shared" si="2"/>
        <v>2.66562918517128E-2</v>
      </c>
      <c r="O71">
        <f t="shared" si="3"/>
        <v>2.7418796502300401E-2</v>
      </c>
      <c r="P71">
        <f t="shared" si="0"/>
        <v>1.0157674999999999</v>
      </c>
      <c r="R71">
        <v>5.109</v>
      </c>
      <c r="S71">
        <f t="shared" si="4"/>
        <v>1.0127725000000001</v>
      </c>
      <c r="U71">
        <v>196803</v>
      </c>
      <c r="V71">
        <v>0.38</v>
      </c>
      <c r="W71">
        <f t="shared" si="1"/>
        <v>1.0038</v>
      </c>
    </row>
    <row r="72" spans="1:23">
      <c r="A72">
        <v>57</v>
      </c>
      <c r="B72" s="7">
        <v>35149</v>
      </c>
      <c r="C72">
        <v>2.8020157445591099E-2</v>
      </c>
      <c r="D72">
        <v>2.58951736052512E-2</v>
      </c>
      <c r="E72">
        <v>2.49034282240168E-2</v>
      </c>
      <c r="F72">
        <v>2.27702813073178E-2</v>
      </c>
      <c r="G72">
        <v>2.20782856111763E-2</v>
      </c>
      <c r="I72" s="7">
        <v>36798</v>
      </c>
      <c r="J72">
        <f t="shared" si="5"/>
        <v>2.6792238940156539E-2</v>
      </c>
      <c r="K72">
        <f t="shared" si="6"/>
        <v>3.8401032692767442E-2</v>
      </c>
      <c r="M72" s="7">
        <v>36798</v>
      </c>
      <c r="N72">
        <f t="shared" si="2"/>
        <v>3.6236816736020798E-2</v>
      </c>
      <c r="O72">
        <f t="shared" si="3"/>
        <v>3.7592033791861303E-2</v>
      </c>
      <c r="P72">
        <f t="shared" si="0"/>
        <v>1.015525</v>
      </c>
      <c r="R72">
        <v>5.0659999999999998</v>
      </c>
      <c r="S72">
        <f t="shared" si="4"/>
        <v>1.0126649999999999</v>
      </c>
      <c r="U72">
        <v>196804</v>
      </c>
      <c r="V72">
        <v>0.43</v>
      </c>
      <c r="W72">
        <f t="shared" si="1"/>
        <v>1.0043</v>
      </c>
    </row>
    <row r="73" spans="1:23">
      <c r="A73">
        <v>58</v>
      </c>
      <c r="B73" s="7">
        <v>35150</v>
      </c>
      <c r="C73">
        <v>2.7781442560083899E-2</v>
      </c>
      <c r="D73">
        <v>2.5913357582393302E-2</v>
      </c>
      <c r="E73">
        <v>2.5293399018143502E-2</v>
      </c>
      <c r="F73">
        <v>2.2989066169541699E-2</v>
      </c>
      <c r="G73">
        <v>2.2174170512428999E-2</v>
      </c>
      <c r="I73" s="7">
        <v>36830</v>
      </c>
      <c r="J73">
        <f t="shared" si="5"/>
        <v>3.6439742909742515E-2</v>
      </c>
      <c r="K73">
        <f t="shared" si="6"/>
        <v>3.9792587401797606E-2</v>
      </c>
      <c r="M73" s="7">
        <v>36830</v>
      </c>
      <c r="N73">
        <f t="shared" si="2"/>
        <v>4.6885335201236902E-2</v>
      </c>
      <c r="O73">
        <f t="shared" si="3"/>
        <v>4.4780851844092098E-2</v>
      </c>
      <c r="P73">
        <f t="shared" si="0"/>
        <v>1.0159724999999999</v>
      </c>
      <c r="R73">
        <v>5.1539999999999999</v>
      </c>
      <c r="S73">
        <f t="shared" si="4"/>
        <v>1.012885</v>
      </c>
      <c r="U73">
        <v>196805</v>
      </c>
      <c r="V73">
        <v>0.45</v>
      </c>
      <c r="W73">
        <f t="shared" si="1"/>
        <v>1.0044999999999999</v>
      </c>
    </row>
    <row r="74" spans="1:23">
      <c r="A74">
        <v>59</v>
      </c>
      <c r="B74" s="7">
        <v>35151</v>
      </c>
      <c r="C74">
        <v>2.97665463586952E-2</v>
      </c>
      <c r="D74">
        <v>2.66380236700593E-2</v>
      </c>
      <c r="E74">
        <v>2.5932412567025401E-2</v>
      </c>
      <c r="F74">
        <v>2.4107084961116701E-2</v>
      </c>
      <c r="G74">
        <v>2.30058296492461E-2</v>
      </c>
      <c r="I74" s="7">
        <v>36860</v>
      </c>
      <c r="J74">
        <f t="shared" si="5"/>
        <v>4.7124450410763213E-2</v>
      </c>
      <c r="K74">
        <f t="shared" si="6"/>
        <v>2.7851122376150422E-2</v>
      </c>
      <c r="M74" s="7">
        <v>36860</v>
      </c>
      <c r="N74">
        <f t="shared" si="2"/>
        <v>7.2960590481720794E-2</v>
      </c>
      <c r="O74">
        <f t="shared" si="3"/>
        <v>6.6947842848648298E-2</v>
      </c>
      <c r="P74">
        <f t="shared" si="0"/>
        <v>1.0155050000000001</v>
      </c>
      <c r="R74">
        <v>5.1639999999999997</v>
      </c>
      <c r="S74">
        <f t="shared" si="4"/>
        <v>1.01291</v>
      </c>
      <c r="U74">
        <v>196806</v>
      </c>
      <c r="V74">
        <v>0.43</v>
      </c>
      <c r="W74">
        <f t="shared" si="1"/>
        <v>1.0043</v>
      </c>
    </row>
    <row r="75" spans="1:23">
      <c r="A75">
        <v>60</v>
      </c>
      <c r="B75" s="7">
        <v>35152</v>
      </c>
      <c r="C75">
        <v>2.89063093349009E-2</v>
      </c>
      <c r="D75">
        <v>2.6634214600969899E-2</v>
      </c>
      <c r="E75">
        <v>2.5945699731739699E-2</v>
      </c>
      <c r="F75">
        <v>2.4033109254479001E-2</v>
      </c>
      <c r="G75">
        <v>2.29539054229746E-2</v>
      </c>
      <c r="I75" s="7">
        <v>36889</v>
      </c>
      <c r="J75">
        <f t="shared" si="5"/>
        <v>7.3325393434129388E-2</v>
      </c>
      <c r="K75">
        <f t="shared" si="6"/>
        <v>3.8175650116479949E-2</v>
      </c>
      <c r="M75" s="7">
        <v>36889</v>
      </c>
      <c r="N75">
        <f t="shared" si="2"/>
        <v>6.1254784173299298E-2</v>
      </c>
      <c r="O75">
        <f t="shared" si="3"/>
        <v>6.0138103834261901E-2</v>
      </c>
      <c r="P75">
        <f t="shared" si="0"/>
        <v>1.0147375000000001</v>
      </c>
      <c r="R75">
        <v>5.194</v>
      </c>
      <c r="S75">
        <f t="shared" si="4"/>
        <v>1.012985</v>
      </c>
      <c r="U75">
        <v>196807</v>
      </c>
      <c r="V75">
        <v>0.48</v>
      </c>
      <c r="W75">
        <f t="shared" si="1"/>
        <v>1.0047999999999999</v>
      </c>
    </row>
    <row r="76" spans="1:23">
      <c r="A76">
        <v>61</v>
      </c>
      <c r="B76" s="7">
        <v>35153</v>
      </c>
      <c r="C76">
        <v>3.0596287048063001E-2</v>
      </c>
      <c r="D76">
        <v>2.7912893300362299E-2</v>
      </c>
      <c r="E76">
        <v>2.70104018006109E-2</v>
      </c>
      <c r="F76">
        <v>2.49026328579246E-2</v>
      </c>
      <c r="G76">
        <v>2.3172808015658099E-2</v>
      </c>
      <c r="I76" s="7">
        <v>36922</v>
      </c>
      <c r="J76">
        <f t="shared" si="5"/>
        <v>6.1585560007835119E-2</v>
      </c>
      <c r="K76">
        <f t="shared" si="6"/>
        <v>4.549611400017186E-2</v>
      </c>
      <c r="M76" s="7">
        <v>36922</v>
      </c>
      <c r="N76">
        <f t="shared" si="2"/>
        <v>4.4163848110492197E-2</v>
      </c>
      <c r="O76">
        <f t="shared" si="3"/>
        <v>4.3098607196412703E-2</v>
      </c>
      <c r="P76">
        <f t="shared" si="0"/>
        <v>1.0124850000000001</v>
      </c>
      <c r="R76">
        <v>5.14</v>
      </c>
      <c r="S76">
        <f t="shared" si="4"/>
        <v>1.01285</v>
      </c>
      <c r="U76">
        <v>196808</v>
      </c>
      <c r="V76">
        <v>0.42</v>
      </c>
      <c r="W76">
        <f t="shared" si="1"/>
        <v>1.0042</v>
      </c>
    </row>
    <row r="77" spans="1:23">
      <c r="A77">
        <v>62</v>
      </c>
      <c r="B77" s="7">
        <v>35156</v>
      </c>
      <c r="C77">
        <v>2.7973156815638701E-2</v>
      </c>
      <c r="D77">
        <v>2.66306068226877E-2</v>
      </c>
      <c r="E77">
        <v>2.5905862406949198E-2</v>
      </c>
      <c r="F77">
        <v>2.36543917822023E-2</v>
      </c>
      <c r="G77">
        <v>2.2540334328048701E-2</v>
      </c>
      <c r="I77" s="7">
        <v>36950</v>
      </c>
      <c r="J77">
        <f t="shared" si="5"/>
        <v>4.4331670733312067E-2</v>
      </c>
      <c r="K77">
        <f t="shared" si="6"/>
        <v>6.7985869152016598E-2</v>
      </c>
      <c r="M77" s="7">
        <v>36950</v>
      </c>
      <c r="N77">
        <f t="shared" si="2"/>
        <v>6.8306974681270394E-2</v>
      </c>
      <c r="O77">
        <f t="shared" si="3"/>
        <v>5.9937087772885998E-2</v>
      </c>
      <c r="P77">
        <f t="shared" si="0"/>
        <v>1.0121475</v>
      </c>
      <c r="R77">
        <v>5.16</v>
      </c>
      <c r="S77">
        <f t="shared" si="4"/>
        <v>1.0128999999999999</v>
      </c>
      <c r="U77">
        <v>196809</v>
      </c>
      <c r="V77">
        <v>0.43</v>
      </c>
      <c r="W77">
        <f t="shared" si="1"/>
        <v>1.0043</v>
      </c>
    </row>
    <row r="78" spans="1:23">
      <c r="A78">
        <v>63</v>
      </c>
      <c r="B78" s="7">
        <v>35157</v>
      </c>
      <c r="C78">
        <v>2.3744479791043899E-2</v>
      </c>
      <c r="D78">
        <v>2.3908472507726101E-2</v>
      </c>
      <c r="E78">
        <v>2.402006062456E-2</v>
      </c>
      <c r="F78">
        <v>2.30306390882071E-2</v>
      </c>
      <c r="G78">
        <v>2.2172949025941701E-2</v>
      </c>
      <c r="I78" s="7">
        <v>36980</v>
      </c>
      <c r="J78">
        <f t="shared" si="5"/>
        <v>6.8593863974931724E-2</v>
      </c>
      <c r="K78">
        <f t="shared" si="6"/>
        <v>6.1024389139519339E-2</v>
      </c>
      <c r="M78" s="7">
        <v>36980</v>
      </c>
      <c r="N78">
        <f t="shared" si="2"/>
        <v>7.3203728553250302E-2</v>
      </c>
      <c r="O78">
        <f t="shared" si="3"/>
        <v>6.6453490749723093E-2</v>
      </c>
      <c r="P78">
        <f t="shared" si="0"/>
        <v>1.010715</v>
      </c>
      <c r="R78">
        <v>5.165</v>
      </c>
      <c r="S78">
        <f t="shared" si="4"/>
        <v>1.0129125000000001</v>
      </c>
      <c r="U78">
        <v>196810</v>
      </c>
      <c r="V78">
        <v>0.44</v>
      </c>
      <c r="W78">
        <f t="shared" si="1"/>
        <v>1.0044</v>
      </c>
    </row>
    <row r="79" spans="1:23">
      <c r="A79">
        <v>64</v>
      </c>
      <c r="B79" s="7">
        <v>35158</v>
      </c>
      <c r="C79">
        <v>2.3222091868164998E-2</v>
      </c>
      <c r="D79">
        <v>2.2990737940125801E-2</v>
      </c>
      <c r="E79">
        <v>2.2846476818563201E-2</v>
      </c>
      <c r="F79">
        <v>2.20486307388871E-2</v>
      </c>
      <c r="G79">
        <v>2.2023779332687701E-2</v>
      </c>
      <c r="I79" s="7">
        <v>37011</v>
      </c>
      <c r="J79">
        <f t="shared" si="5"/>
        <v>7.3489223094607981E-2</v>
      </c>
      <c r="K79">
        <f t="shared" si="6"/>
        <v>4.3636693307259916E-2</v>
      </c>
      <c r="M79" s="7">
        <v>37011</v>
      </c>
      <c r="N79">
        <f t="shared" si="2"/>
        <v>5.3666396406883601E-2</v>
      </c>
      <c r="O79">
        <f t="shared" si="3"/>
        <v>5.1820738162988302E-2</v>
      </c>
      <c r="P79">
        <f t="shared" si="0"/>
        <v>1.0097075</v>
      </c>
      <c r="R79">
        <v>5.1539999999999999</v>
      </c>
      <c r="S79">
        <f t="shared" si="4"/>
        <v>1.012885</v>
      </c>
      <c r="U79">
        <v>196811</v>
      </c>
      <c r="V79">
        <v>0.42</v>
      </c>
      <c r="W79">
        <f t="shared" si="1"/>
        <v>1.0042</v>
      </c>
    </row>
    <row r="80" spans="1:23">
      <c r="A80">
        <v>65</v>
      </c>
      <c r="B80" s="7">
        <v>35159</v>
      </c>
      <c r="C80">
        <v>2.30476325108721E-2</v>
      </c>
      <c r="D80">
        <v>2.2716341051077098E-2</v>
      </c>
      <c r="E80">
        <v>2.2563715315570401E-2</v>
      </c>
      <c r="F80">
        <v>2.2168477782685301E-2</v>
      </c>
      <c r="G80">
        <v>2.1877445596941401E-2</v>
      </c>
      <c r="I80" s="7">
        <v>37042</v>
      </c>
      <c r="J80">
        <f t="shared" si="5"/>
        <v>5.3838128875385631E-2</v>
      </c>
      <c r="K80">
        <f t="shared" si="6"/>
        <v>6.066517354660713E-2</v>
      </c>
      <c r="M80" s="7">
        <v>37042</v>
      </c>
      <c r="N80">
        <f t="shared" ref="N80:N143" si="7">_xlfn.XLOOKUP(M80,B:B,C:C)</f>
        <v>4.6101828331788303E-2</v>
      </c>
      <c r="O80">
        <f t="shared" si="3"/>
        <v>4.6019598361187498E-2</v>
      </c>
      <c r="P80">
        <f t="shared" ref="P80:P143" si="8">_xlfn.XLOOKUP(M80,B:B,S:S)</f>
        <v>1.0090399999999999</v>
      </c>
      <c r="R80">
        <v>5.1210000000000004</v>
      </c>
      <c r="S80">
        <f t="shared" si="4"/>
        <v>1.0128025</v>
      </c>
      <c r="U80">
        <v>196812</v>
      </c>
      <c r="V80">
        <v>0.43</v>
      </c>
      <c r="W80">
        <f t="shared" ref="W80:W143" si="9">1+V80%</f>
        <v>1.0043</v>
      </c>
    </row>
    <row r="81" spans="1:23">
      <c r="A81">
        <v>66</v>
      </c>
      <c r="B81" s="7">
        <v>35163</v>
      </c>
      <c r="C81">
        <v>2.78399818703568E-2</v>
      </c>
      <c r="D81">
        <v>2.68206150812231E-2</v>
      </c>
      <c r="E81">
        <v>2.6426920807222198E-2</v>
      </c>
      <c r="F81">
        <v>2.4596118945151398E-2</v>
      </c>
      <c r="G81">
        <v>2.2906915111724099E-2</v>
      </c>
      <c r="I81" s="7">
        <v>37071</v>
      </c>
      <c r="J81">
        <f t="shared" ref="J81:J144" si="10">IFERROR($N80*_xlfn.XLOOKUP(YEAR($I81)*100+MONTH($I81),$U:$U,$W:$W),"")</f>
        <v>4.6230913451117309E-2</v>
      </c>
      <c r="K81">
        <f t="shared" si="6"/>
        <v>6.7165539903106378E-2</v>
      </c>
      <c r="M81" s="7">
        <v>37071</v>
      </c>
      <c r="N81">
        <f t="shared" si="7"/>
        <v>3.2036161816448402E-2</v>
      </c>
      <c r="O81">
        <f t="shared" ref="O81:O144" si="11">_xlfn.XLOOKUP(M81,B:B,D:D)</f>
        <v>3.3601512974340497E-2</v>
      </c>
      <c r="P81">
        <f t="shared" si="8"/>
        <v>1.0091399999999999</v>
      </c>
      <c r="R81">
        <v>5.16</v>
      </c>
      <c r="S81">
        <f t="shared" ref="S81:S144" si="12">1+R81/100*90/360</f>
        <v>1.0128999999999999</v>
      </c>
      <c r="U81">
        <v>196901</v>
      </c>
      <c r="V81">
        <v>0.53</v>
      </c>
      <c r="W81">
        <f t="shared" si="9"/>
        <v>1.0053000000000001</v>
      </c>
    </row>
    <row r="82" spans="1:23">
      <c r="A82">
        <v>67</v>
      </c>
      <c r="B82" s="7">
        <v>35164</v>
      </c>
      <c r="C82">
        <v>2.5573732274453701E-2</v>
      </c>
      <c r="D82">
        <v>2.4883009769687301E-2</v>
      </c>
      <c r="E82">
        <v>2.4588096007319201E-2</v>
      </c>
      <c r="F82">
        <v>2.3247709712713401E-2</v>
      </c>
      <c r="G82">
        <v>2.3097877654854101E-2</v>
      </c>
      <c r="I82" s="7">
        <v>37103</v>
      </c>
      <c r="J82">
        <f t="shared" si="10"/>
        <v>3.2132270301897747E-2</v>
      </c>
      <c r="K82">
        <f t="shared" si="6"/>
        <v>5.2323787978705509E-2</v>
      </c>
      <c r="M82" s="7">
        <v>37103</v>
      </c>
      <c r="N82">
        <f t="shared" si="7"/>
        <v>4.11616237859894E-2</v>
      </c>
      <c r="O82">
        <f t="shared" si="11"/>
        <v>4.0529511265284202E-2</v>
      </c>
      <c r="P82">
        <f t="shared" si="8"/>
        <v>1.00881</v>
      </c>
      <c r="R82">
        <v>5.0919999999999996</v>
      </c>
      <c r="S82">
        <f t="shared" si="12"/>
        <v>1.0127299999999999</v>
      </c>
      <c r="U82">
        <v>196902</v>
      </c>
      <c r="V82">
        <v>0.46</v>
      </c>
      <c r="W82">
        <f t="shared" si="9"/>
        <v>1.0045999999999999</v>
      </c>
    </row>
    <row r="83" spans="1:23">
      <c r="A83">
        <v>68</v>
      </c>
      <c r="B83" s="7">
        <v>35165</v>
      </c>
      <c r="C83">
        <v>3.4205450777884602E-2</v>
      </c>
      <c r="D83">
        <v>3.0757262398949999E-2</v>
      </c>
      <c r="E83">
        <v>3.0070272563408301E-2</v>
      </c>
      <c r="F83">
        <v>2.5611680009111001E-2</v>
      </c>
      <c r="G83">
        <v>2.33973548856495E-2</v>
      </c>
      <c r="I83" s="7">
        <v>37134</v>
      </c>
      <c r="J83">
        <f t="shared" si="10"/>
        <v>4.1289224819725974E-2</v>
      </c>
      <c r="K83">
        <f t="shared" si="6"/>
        <v>4.6435615530372627E-2</v>
      </c>
      <c r="M83" s="7">
        <v>37134</v>
      </c>
      <c r="N83">
        <f t="shared" si="7"/>
        <v>5.3453000561665701E-2</v>
      </c>
      <c r="O83">
        <f t="shared" si="11"/>
        <v>5.2812443574591902E-2</v>
      </c>
      <c r="P83">
        <f t="shared" si="8"/>
        <v>1.0084175</v>
      </c>
      <c r="R83">
        <v>5.0910000000000002</v>
      </c>
      <c r="S83">
        <f t="shared" si="12"/>
        <v>1.0127275</v>
      </c>
      <c r="U83">
        <v>196903</v>
      </c>
      <c r="V83">
        <v>0.46</v>
      </c>
      <c r="W83">
        <f t="shared" si="9"/>
        <v>1.0045999999999999</v>
      </c>
    </row>
    <row r="84" spans="1:23">
      <c r="A84">
        <v>69</v>
      </c>
      <c r="B84" s="7">
        <v>35166</v>
      </c>
      <c r="C84">
        <v>3.1679221670971099E-2</v>
      </c>
      <c r="D84">
        <v>2.9829802003301299E-2</v>
      </c>
      <c r="E84">
        <v>2.9292677963192799E-2</v>
      </c>
      <c r="F84">
        <v>2.61643429463123E-2</v>
      </c>
      <c r="G84">
        <v>2.37861354404693E-2</v>
      </c>
      <c r="I84" s="7">
        <v>37162</v>
      </c>
      <c r="J84">
        <f t="shared" si="10"/>
        <v>5.3602668963238363E-2</v>
      </c>
      <c r="K84">
        <f t="shared" ref="K84:K147" si="13">O81*P81</f>
        <v>3.3908630802925964E-2</v>
      </c>
      <c r="M84" s="7">
        <v>37162</v>
      </c>
      <c r="N84">
        <f t="shared" si="7"/>
        <v>8.9517756891083003E-2</v>
      </c>
      <c r="O84">
        <f t="shared" si="11"/>
        <v>7.7393960409461796E-2</v>
      </c>
      <c r="P84">
        <f t="shared" si="8"/>
        <v>1.0059275000000001</v>
      </c>
      <c r="R84">
        <v>5.101</v>
      </c>
      <c r="S84">
        <f t="shared" si="12"/>
        <v>1.0127524999999999</v>
      </c>
      <c r="U84">
        <v>196904</v>
      </c>
      <c r="V84">
        <v>0.53</v>
      </c>
      <c r="W84">
        <f t="shared" si="9"/>
        <v>1.0053000000000001</v>
      </c>
    </row>
    <row r="85" spans="1:23">
      <c r="A85">
        <v>70</v>
      </c>
      <c r="B85" s="7">
        <v>35167</v>
      </c>
      <c r="C85">
        <v>2.6170579528088701E-2</v>
      </c>
      <c r="D85">
        <v>2.60969398171636E-2</v>
      </c>
      <c r="E85">
        <v>2.5788013520033501E-2</v>
      </c>
      <c r="F85">
        <v>2.47078415714851E-2</v>
      </c>
      <c r="G85">
        <v>2.2623786438183802E-2</v>
      </c>
      <c r="I85" s="7">
        <v>37195</v>
      </c>
      <c r="J85">
        <f t="shared" si="10"/>
        <v>8.9714695956243387E-2</v>
      </c>
      <c r="K85">
        <f t="shared" si="13"/>
        <v>4.0886576259531356E-2</v>
      </c>
      <c r="M85" s="7">
        <v>37195</v>
      </c>
      <c r="N85">
        <f t="shared" si="7"/>
        <v>9.1634443244339905E-2</v>
      </c>
      <c r="O85">
        <f t="shared" si="11"/>
        <v>8.5271055906774501E-2</v>
      </c>
      <c r="P85">
        <f t="shared" si="8"/>
        <v>1.0050300000000001</v>
      </c>
      <c r="R85">
        <v>5.0780000000000003</v>
      </c>
      <c r="S85">
        <f t="shared" si="12"/>
        <v>1.0126949999999999</v>
      </c>
      <c r="U85">
        <v>196905</v>
      </c>
      <c r="V85">
        <v>0.48</v>
      </c>
      <c r="W85">
        <f t="shared" si="9"/>
        <v>1.0047999999999999</v>
      </c>
    </row>
    <row r="86" spans="1:23">
      <c r="A86">
        <v>71</v>
      </c>
      <c r="B86" s="7">
        <v>35170</v>
      </c>
      <c r="C86">
        <v>2.41199602150227E-2</v>
      </c>
      <c r="D86">
        <v>2.4714573513474999E-2</v>
      </c>
      <c r="E86">
        <v>2.4458220913801901E-2</v>
      </c>
      <c r="F86">
        <v>2.39111978106624E-2</v>
      </c>
      <c r="G86">
        <v>2.2614500782412499E-2</v>
      </c>
      <c r="I86" s="7">
        <v>37225</v>
      </c>
      <c r="J86">
        <f t="shared" si="10"/>
        <v>9.1790221797855287E-2</v>
      </c>
      <c r="K86">
        <f t="shared" si="13"/>
        <v>5.3256992318381026E-2</v>
      </c>
      <c r="M86" s="7">
        <v>37225</v>
      </c>
      <c r="N86">
        <f t="shared" si="7"/>
        <v>4.7270856692519299E-2</v>
      </c>
      <c r="O86">
        <f t="shared" si="11"/>
        <v>5.0754312595710997E-2</v>
      </c>
      <c r="P86">
        <f t="shared" si="8"/>
        <v>1.0043150000000001</v>
      </c>
      <c r="R86">
        <v>5.0039999999999996</v>
      </c>
      <c r="S86">
        <f t="shared" si="12"/>
        <v>1.01251</v>
      </c>
      <c r="U86">
        <v>196906</v>
      </c>
      <c r="V86">
        <v>0.51</v>
      </c>
      <c r="W86">
        <f t="shared" si="9"/>
        <v>1.0051000000000001</v>
      </c>
    </row>
    <row r="87" spans="1:23">
      <c r="A87">
        <v>72</v>
      </c>
      <c r="B87" s="7">
        <v>35171</v>
      </c>
      <c r="C87">
        <v>2.3727317898016201E-2</v>
      </c>
      <c r="D87">
        <v>2.3412202046306299E-2</v>
      </c>
      <c r="E87">
        <v>2.31447527174008E-2</v>
      </c>
      <c r="F87">
        <v>2.2833352351775998E-2</v>
      </c>
      <c r="G87">
        <v>2.1924607198349901E-2</v>
      </c>
      <c r="I87" s="7">
        <v>37256</v>
      </c>
      <c r="J87">
        <f t="shared" si="10"/>
        <v>4.7341762977558079E-2</v>
      </c>
      <c r="K87">
        <f t="shared" si="13"/>
        <v>7.785271310978889E-2</v>
      </c>
      <c r="M87" s="7">
        <v>37256</v>
      </c>
      <c r="N87">
        <f t="shared" si="7"/>
        <v>4.58140372382497E-2</v>
      </c>
      <c r="O87">
        <f t="shared" si="11"/>
        <v>4.84012302722664E-2</v>
      </c>
      <c r="P87">
        <f t="shared" si="8"/>
        <v>1.0043124999999999</v>
      </c>
      <c r="R87">
        <v>4.9660000000000002</v>
      </c>
      <c r="S87">
        <f t="shared" si="12"/>
        <v>1.0124150000000001</v>
      </c>
      <c r="U87">
        <v>196907</v>
      </c>
      <c r="V87">
        <v>0.53</v>
      </c>
      <c r="W87">
        <f t="shared" si="9"/>
        <v>1.0053000000000001</v>
      </c>
    </row>
    <row r="88" spans="1:23">
      <c r="A88">
        <v>73</v>
      </c>
      <c r="B88" s="7">
        <v>35172</v>
      </c>
      <c r="C88">
        <v>2.4605126870319599E-2</v>
      </c>
      <c r="D88">
        <v>2.4353894709747401E-2</v>
      </c>
      <c r="E88">
        <v>2.39804162829713E-2</v>
      </c>
      <c r="F88">
        <v>2.2918301703414599E-2</v>
      </c>
      <c r="G88">
        <v>2.20981022742597E-2</v>
      </c>
      <c r="I88" s="7">
        <v>37287</v>
      </c>
      <c r="J88">
        <f t="shared" si="10"/>
        <v>4.5878176890383253E-2</v>
      </c>
      <c r="K88">
        <f t="shared" si="13"/>
        <v>8.5699969317985583E-2</v>
      </c>
      <c r="M88" s="7">
        <v>37287</v>
      </c>
      <c r="N88">
        <f t="shared" si="7"/>
        <v>3.9480032427892199E-2</v>
      </c>
      <c r="O88">
        <f t="shared" si="11"/>
        <v>3.84046767005519E-2</v>
      </c>
      <c r="P88">
        <f t="shared" si="8"/>
        <v>1.0043925</v>
      </c>
      <c r="R88">
        <v>4.9550000000000001</v>
      </c>
      <c r="S88">
        <f t="shared" si="12"/>
        <v>1.0123875</v>
      </c>
      <c r="U88">
        <v>196908</v>
      </c>
      <c r="V88">
        <v>0.5</v>
      </c>
      <c r="W88">
        <f t="shared" si="9"/>
        <v>1.0049999999999999</v>
      </c>
    </row>
    <row r="89" spans="1:23">
      <c r="A89">
        <v>74</v>
      </c>
      <c r="B89" s="7">
        <v>35173</v>
      </c>
      <c r="C89">
        <v>2.3395840392102601E-2</v>
      </c>
      <c r="D89">
        <v>2.3788106544110101E-2</v>
      </c>
      <c r="E89">
        <v>2.3454166596995101E-2</v>
      </c>
      <c r="F89">
        <v>2.27066207714967E-2</v>
      </c>
      <c r="G89">
        <v>2.1892871133721601E-2</v>
      </c>
      <c r="I89" s="7">
        <v>37315</v>
      </c>
      <c r="J89">
        <f t="shared" si="10"/>
        <v>3.9531356470048462E-2</v>
      </c>
      <c r="K89">
        <f t="shared" si="13"/>
        <v>5.0973317454561497E-2</v>
      </c>
      <c r="M89" s="7">
        <v>37315</v>
      </c>
      <c r="N89">
        <f t="shared" si="7"/>
        <v>4.2313273810193702E-2</v>
      </c>
      <c r="O89">
        <f t="shared" si="11"/>
        <v>4.1776272179533197E-2</v>
      </c>
      <c r="P89">
        <f t="shared" si="8"/>
        <v>1.0043925</v>
      </c>
      <c r="R89">
        <v>4.9960000000000004</v>
      </c>
      <c r="S89">
        <f t="shared" si="12"/>
        <v>1.0124900000000001</v>
      </c>
      <c r="U89">
        <v>196909</v>
      </c>
      <c r="V89">
        <v>0.62</v>
      </c>
      <c r="W89">
        <f t="shared" si="9"/>
        <v>1.0062</v>
      </c>
    </row>
    <row r="90" spans="1:23">
      <c r="A90">
        <v>75</v>
      </c>
      <c r="B90" s="7">
        <v>35174</v>
      </c>
      <c r="C90">
        <v>1.9798411557665801E-2</v>
      </c>
      <c r="D90">
        <v>2.16644192646832E-2</v>
      </c>
      <c r="E90">
        <v>2.1479955150889098E-2</v>
      </c>
      <c r="F90">
        <v>2.1569163089307598E-2</v>
      </c>
      <c r="G90">
        <v>2.1545173338660101E-2</v>
      </c>
      <c r="I90" s="7">
        <v>37343</v>
      </c>
      <c r="J90">
        <f t="shared" si="10"/>
        <v>4.2368281066146957E-2</v>
      </c>
      <c r="K90">
        <f t="shared" si="13"/>
        <v>4.8609960577815546E-2</v>
      </c>
      <c r="M90" s="7">
        <v>37343</v>
      </c>
      <c r="N90">
        <f t="shared" si="7"/>
        <v>2.68549560471695E-2</v>
      </c>
      <c r="O90">
        <f t="shared" si="11"/>
        <v>2.9614886624365601E-2</v>
      </c>
      <c r="P90">
        <f t="shared" si="8"/>
        <v>1.0044675000000001</v>
      </c>
      <c r="R90">
        <v>5.0259999999999998</v>
      </c>
      <c r="S90">
        <f t="shared" si="12"/>
        <v>1.0125649999999999</v>
      </c>
      <c r="U90">
        <v>196910</v>
      </c>
      <c r="V90">
        <v>0.6</v>
      </c>
      <c r="W90">
        <f t="shared" si="9"/>
        <v>1.006</v>
      </c>
    </row>
    <row r="91" spans="1:23">
      <c r="A91">
        <v>76</v>
      </c>
      <c r="B91" s="7">
        <v>35177</v>
      </c>
      <c r="C91">
        <v>1.9701498353252501E-2</v>
      </c>
      <c r="D91">
        <v>2.0844148795160899E-2</v>
      </c>
      <c r="E91">
        <v>2.0522413311793601E-2</v>
      </c>
      <c r="F91">
        <v>2.0950906527206801E-2</v>
      </c>
      <c r="G91">
        <v>2.10971710117667E-2</v>
      </c>
      <c r="I91" s="7">
        <v>37376</v>
      </c>
      <c r="J91">
        <f t="shared" si="10"/>
        <v>2.6895238481240254E-2</v>
      </c>
      <c r="K91">
        <f t="shared" si="13"/>
        <v>3.8573369242959073E-2</v>
      </c>
      <c r="M91" s="7">
        <v>37376</v>
      </c>
      <c r="N91">
        <f t="shared" si="7"/>
        <v>4.1207396051083998E-2</v>
      </c>
      <c r="O91">
        <f t="shared" si="11"/>
        <v>3.9549513666757498E-2</v>
      </c>
      <c r="P91">
        <f t="shared" si="8"/>
        <v>1.0044175</v>
      </c>
      <c r="R91">
        <v>5.0039999999999996</v>
      </c>
      <c r="S91">
        <f t="shared" si="12"/>
        <v>1.01251</v>
      </c>
      <c r="U91">
        <v>196911</v>
      </c>
      <c r="V91">
        <v>0.52</v>
      </c>
      <c r="W91">
        <f t="shared" si="9"/>
        <v>1.0052000000000001</v>
      </c>
    </row>
    <row r="92" spans="1:23">
      <c r="A92">
        <v>77</v>
      </c>
      <c r="B92" s="7">
        <v>35178</v>
      </c>
      <c r="C92">
        <v>1.8801565568248E-2</v>
      </c>
      <c r="D92">
        <v>2.01486043409367E-2</v>
      </c>
      <c r="E92">
        <v>2.0119701323876499E-2</v>
      </c>
      <c r="F92">
        <v>2.0703508886601302E-2</v>
      </c>
      <c r="G92">
        <v>2.0989965761224898E-2</v>
      </c>
      <c r="I92" s="7">
        <v>37407</v>
      </c>
      <c r="J92">
        <f t="shared" si="10"/>
        <v>4.1265086405555519E-2</v>
      </c>
      <c r="K92">
        <f t="shared" si="13"/>
        <v>4.1959774455081797E-2</v>
      </c>
      <c r="M92" s="7">
        <v>37407</v>
      </c>
      <c r="N92">
        <f t="shared" si="7"/>
        <v>3.80509937762624E-2</v>
      </c>
      <c r="O92">
        <f t="shared" si="11"/>
        <v>3.8696794820852802E-2</v>
      </c>
      <c r="P92">
        <f t="shared" si="8"/>
        <v>1.0043150000000001</v>
      </c>
      <c r="R92">
        <v>5.1120000000000001</v>
      </c>
      <c r="S92">
        <f t="shared" si="12"/>
        <v>1.01278</v>
      </c>
      <c r="U92">
        <v>196912</v>
      </c>
      <c r="V92">
        <v>0.64</v>
      </c>
      <c r="W92">
        <f t="shared" si="9"/>
        <v>1.0064</v>
      </c>
    </row>
    <row r="93" spans="1:23">
      <c r="A93">
        <v>78</v>
      </c>
      <c r="B93" s="7">
        <v>35179</v>
      </c>
      <c r="C93">
        <v>1.9509911059943399E-2</v>
      </c>
      <c r="D93">
        <v>2.0473477869271402E-2</v>
      </c>
      <c r="E93">
        <v>1.9903494663930901E-2</v>
      </c>
      <c r="F93">
        <v>2.0739902990047202E-2</v>
      </c>
      <c r="G93">
        <v>2.0897147352988799E-2</v>
      </c>
      <c r="I93" s="7">
        <v>37435</v>
      </c>
      <c r="J93">
        <f t="shared" si="10"/>
        <v>3.8100460068171541E-2</v>
      </c>
      <c r="K93">
        <f t="shared" si="13"/>
        <v>2.9747191130359955E-2</v>
      </c>
      <c r="M93" s="7">
        <v>37435</v>
      </c>
      <c r="N93">
        <f t="shared" si="7"/>
        <v>5.8681576892740103E-2</v>
      </c>
      <c r="O93">
        <f t="shared" si="11"/>
        <v>5.2093568436798597E-2</v>
      </c>
      <c r="P93">
        <f t="shared" si="8"/>
        <v>1.0042125</v>
      </c>
      <c r="R93">
        <v>5.1429999999999998</v>
      </c>
      <c r="S93">
        <f t="shared" si="12"/>
        <v>1.0128575</v>
      </c>
      <c r="U93">
        <v>197001</v>
      </c>
      <c r="V93">
        <v>0.6</v>
      </c>
      <c r="W93">
        <f t="shared" si="9"/>
        <v>1.006</v>
      </c>
    </row>
    <row r="94" spans="1:23">
      <c r="A94">
        <v>79</v>
      </c>
      <c r="B94" s="7">
        <v>35180</v>
      </c>
      <c r="C94">
        <v>1.9041156933885101E-2</v>
      </c>
      <c r="D94">
        <v>1.9822596097160802E-2</v>
      </c>
      <c r="E94">
        <v>1.9401260622147101E-2</v>
      </c>
      <c r="F94">
        <v>2.0439602534514899E-2</v>
      </c>
      <c r="G94">
        <v>2.07608439066598E-2</v>
      </c>
      <c r="I94" s="7">
        <v>37468</v>
      </c>
      <c r="J94">
        <f t="shared" si="10"/>
        <v>5.8769599258079216E-2</v>
      </c>
      <c r="K94">
        <f t="shared" si="13"/>
        <v>3.9724223643380401E-2</v>
      </c>
      <c r="M94" s="7">
        <v>37468</v>
      </c>
      <c r="N94">
        <f t="shared" si="7"/>
        <v>8.7265838118341807E-2</v>
      </c>
      <c r="O94">
        <f t="shared" si="11"/>
        <v>8.3254320684045105E-2</v>
      </c>
      <c r="P94">
        <f t="shared" si="8"/>
        <v>1.0042374999999999</v>
      </c>
      <c r="R94">
        <v>5.101</v>
      </c>
      <c r="S94">
        <f t="shared" si="12"/>
        <v>1.0127524999999999</v>
      </c>
      <c r="U94">
        <v>197002</v>
      </c>
      <c r="V94">
        <v>0.62</v>
      </c>
      <c r="W94">
        <f t="shared" si="9"/>
        <v>1.0062</v>
      </c>
    </row>
    <row r="95" spans="1:23">
      <c r="A95">
        <v>80</v>
      </c>
      <c r="B95" s="7">
        <v>35181</v>
      </c>
      <c r="C95">
        <v>1.90058438511276E-2</v>
      </c>
      <c r="D95">
        <v>1.9697203835261599E-2</v>
      </c>
      <c r="E95">
        <v>1.9582802753428202E-2</v>
      </c>
      <c r="F95">
        <v>2.0420717660022999E-2</v>
      </c>
      <c r="G95">
        <v>2.1003825138531902E-2</v>
      </c>
      <c r="I95" s="7">
        <v>37498</v>
      </c>
      <c r="J95">
        <f t="shared" si="10"/>
        <v>8.7388010291707494E-2</v>
      </c>
      <c r="K95">
        <f t="shared" si="13"/>
        <v>3.8863771490504788E-2</v>
      </c>
      <c r="M95" s="7">
        <v>37498</v>
      </c>
      <c r="N95">
        <f t="shared" si="7"/>
        <v>9.1488639466599006E-2</v>
      </c>
      <c r="O95">
        <f t="shared" si="11"/>
        <v>9.5064562282734605E-2</v>
      </c>
      <c r="P95">
        <f t="shared" si="8"/>
        <v>1.0041875</v>
      </c>
      <c r="R95">
        <v>5.1189999999999998</v>
      </c>
      <c r="S95">
        <f t="shared" si="12"/>
        <v>1.0127975</v>
      </c>
      <c r="U95">
        <v>197003</v>
      </c>
      <c r="V95">
        <v>0.56999999999999995</v>
      </c>
      <c r="W95">
        <f t="shared" si="9"/>
        <v>1.0057</v>
      </c>
    </row>
    <row r="96" spans="1:23">
      <c r="A96">
        <v>81</v>
      </c>
      <c r="B96" s="7">
        <v>35184</v>
      </c>
      <c r="C96">
        <v>2.1203747737386699E-2</v>
      </c>
      <c r="D96">
        <v>2.03494722023508E-2</v>
      </c>
      <c r="E96">
        <v>1.9668143468070401E-2</v>
      </c>
      <c r="F96">
        <v>2.05184465279717E-2</v>
      </c>
      <c r="G96">
        <v>2.1013364154842E-2</v>
      </c>
      <c r="I96" s="7">
        <v>37529</v>
      </c>
      <c r="J96">
        <f t="shared" si="10"/>
        <v>9.1616723561852256E-2</v>
      </c>
      <c r="K96">
        <f t="shared" si="13"/>
        <v>5.2313012593838609E-2</v>
      </c>
      <c r="M96" s="7">
        <v>37529</v>
      </c>
      <c r="N96">
        <f t="shared" si="7"/>
        <v>0.141994045250289</v>
      </c>
      <c r="O96">
        <f t="shared" si="11"/>
        <v>0.13194211171833001</v>
      </c>
      <c r="P96">
        <f t="shared" si="8"/>
        <v>1.0038800000000001</v>
      </c>
      <c r="R96">
        <v>5.16</v>
      </c>
      <c r="S96">
        <f t="shared" si="12"/>
        <v>1.0128999999999999</v>
      </c>
      <c r="U96">
        <v>197004</v>
      </c>
      <c r="V96">
        <v>0.5</v>
      </c>
      <c r="W96">
        <f t="shared" si="9"/>
        <v>1.0049999999999999</v>
      </c>
    </row>
    <row r="97" spans="1:23">
      <c r="A97">
        <v>82</v>
      </c>
      <c r="B97" s="7">
        <v>35185</v>
      </c>
      <c r="C97">
        <v>2.2179437691355601E-2</v>
      </c>
      <c r="D97">
        <v>2.1061353257246399E-2</v>
      </c>
      <c r="E97">
        <v>2.02792823050825E-2</v>
      </c>
      <c r="F97">
        <v>2.05087492310175E-2</v>
      </c>
      <c r="G97">
        <v>2.0980230639628901E-2</v>
      </c>
      <c r="I97" s="7">
        <v>37560</v>
      </c>
      <c r="J97">
        <f t="shared" si="10"/>
        <v>0.1421928369136394</v>
      </c>
      <c r="K97">
        <f t="shared" si="13"/>
        <v>8.3607110867943743E-2</v>
      </c>
      <c r="M97" s="7">
        <v>37560</v>
      </c>
      <c r="N97">
        <f t="shared" si="7"/>
        <v>8.4783930712968095E-2</v>
      </c>
      <c r="O97">
        <f t="shared" si="11"/>
        <v>8.1132524244713594E-2</v>
      </c>
      <c r="P97">
        <f t="shared" si="8"/>
        <v>1.003625</v>
      </c>
      <c r="R97">
        <v>5.1539999999999999</v>
      </c>
      <c r="S97">
        <f t="shared" si="12"/>
        <v>1.012885</v>
      </c>
      <c r="U97">
        <v>197005</v>
      </c>
      <c r="V97">
        <v>0.53</v>
      </c>
      <c r="W97">
        <f t="shared" si="9"/>
        <v>1.0053000000000001</v>
      </c>
    </row>
    <row r="98" spans="1:23">
      <c r="A98">
        <v>83</v>
      </c>
      <c r="B98" s="7">
        <v>35186</v>
      </c>
      <c r="C98">
        <v>2.23801906494288E-2</v>
      </c>
      <c r="D98">
        <v>2.1283094482484801E-2</v>
      </c>
      <c r="E98">
        <v>2.0517175490330001E-2</v>
      </c>
      <c r="F98">
        <v>2.0790432405800498E-2</v>
      </c>
      <c r="G98">
        <v>2.0974195961726901E-2</v>
      </c>
      <c r="I98" s="7">
        <v>37589</v>
      </c>
      <c r="J98">
        <f t="shared" si="10"/>
        <v>8.4885671429823659E-2</v>
      </c>
      <c r="K98">
        <f t="shared" si="13"/>
        <v>9.546264513729355E-2</v>
      </c>
      <c r="M98" s="7">
        <v>37589</v>
      </c>
      <c r="N98">
        <f t="shared" si="7"/>
        <v>7.3152134509241601E-2</v>
      </c>
      <c r="O98">
        <f t="shared" si="11"/>
        <v>6.5455132831321497E-2</v>
      </c>
      <c r="P98">
        <f t="shared" si="8"/>
        <v>1.0030375</v>
      </c>
      <c r="R98">
        <v>5.1120000000000001</v>
      </c>
      <c r="S98">
        <f t="shared" si="12"/>
        <v>1.01278</v>
      </c>
      <c r="U98">
        <v>197006</v>
      </c>
      <c r="V98">
        <v>0.57999999999999996</v>
      </c>
      <c r="W98">
        <f t="shared" si="9"/>
        <v>1.0058</v>
      </c>
    </row>
    <row r="99" spans="1:23">
      <c r="A99">
        <v>84</v>
      </c>
      <c r="B99" s="7">
        <v>35187</v>
      </c>
      <c r="C99">
        <v>2.6795731308769801E-2</v>
      </c>
      <c r="D99">
        <v>2.5407291918003099E-2</v>
      </c>
      <c r="E99">
        <v>2.3599852188951199E-2</v>
      </c>
      <c r="F99">
        <v>2.2735975689201299E-2</v>
      </c>
      <c r="G99">
        <v>2.2477157119041101E-2</v>
      </c>
      <c r="I99" s="7">
        <v>37621</v>
      </c>
      <c r="J99">
        <f t="shared" si="10"/>
        <v>7.3232601857201776E-2</v>
      </c>
      <c r="K99">
        <f t="shared" si="13"/>
        <v>0.13245404711179715</v>
      </c>
      <c r="M99" s="7">
        <v>37621</v>
      </c>
      <c r="N99">
        <f t="shared" si="7"/>
        <v>7.5044520432697298E-2</v>
      </c>
      <c r="O99">
        <f t="shared" si="11"/>
        <v>7.9968804710676994E-2</v>
      </c>
      <c r="P99">
        <f t="shared" si="8"/>
        <v>1.0029874999999999</v>
      </c>
      <c r="R99">
        <v>5.1319999999999997</v>
      </c>
      <c r="S99">
        <f t="shared" si="12"/>
        <v>1.0128299999999999</v>
      </c>
      <c r="U99">
        <v>197007</v>
      </c>
      <c r="V99">
        <v>0.52</v>
      </c>
      <c r="W99">
        <f t="shared" si="9"/>
        <v>1.0052000000000001</v>
      </c>
    </row>
    <row r="100" spans="1:23">
      <c r="A100">
        <v>85</v>
      </c>
      <c r="B100" s="7">
        <v>35188</v>
      </c>
      <c r="C100">
        <v>2.3875322997562301E-2</v>
      </c>
      <c r="D100">
        <v>2.2951046078924099E-2</v>
      </c>
      <c r="E100">
        <v>2.1897939267391399E-2</v>
      </c>
      <c r="F100">
        <v>2.1822899812663998E-2</v>
      </c>
      <c r="G100">
        <v>2.2489226929902299E-2</v>
      </c>
      <c r="I100" s="7">
        <v>37652</v>
      </c>
      <c r="J100">
        <f t="shared" si="10"/>
        <v>7.5119564953129991E-2</v>
      </c>
      <c r="K100">
        <f t="shared" si="13"/>
        <v>8.1426629645100682E-2</v>
      </c>
      <c r="M100" s="7">
        <v>37652</v>
      </c>
      <c r="N100">
        <f t="shared" si="7"/>
        <v>8.8275493134404304E-2</v>
      </c>
      <c r="O100">
        <f t="shared" si="11"/>
        <v>9.6261147379628195E-2</v>
      </c>
      <c r="P100">
        <f t="shared" si="8"/>
        <v>1.0029349999999999</v>
      </c>
      <c r="R100">
        <v>5.14</v>
      </c>
      <c r="S100">
        <f t="shared" si="12"/>
        <v>1.01285</v>
      </c>
      <c r="U100">
        <v>197008</v>
      </c>
      <c r="V100">
        <v>0.53</v>
      </c>
      <c r="W100">
        <f t="shared" si="9"/>
        <v>1.0053000000000001</v>
      </c>
    </row>
    <row r="101" spans="1:23">
      <c r="A101">
        <v>86</v>
      </c>
      <c r="B101" s="7">
        <v>35191</v>
      </c>
      <c r="C101">
        <v>2.45087518688328E-2</v>
      </c>
      <c r="D101">
        <v>2.3443964150570901E-2</v>
      </c>
      <c r="E101">
        <v>2.26347924590189E-2</v>
      </c>
      <c r="F101">
        <v>2.2492360641032199E-2</v>
      </c>
      <c r="G101">
        <v>2.2686059964913699E-2</v>
      </c>
      <c r="I101" s="7">
        <v>37680</v>
      </c>
      <c r="J101">
        <f t="shared" si="10"/>
        <v>8.8354941078225252E-2</v>
      </c>
      <c r="K101">
        <f t="shared" si="13"/>
        <v>6.5653952797296633E-2</v>
      </c>
      <c r="M101" s="7">
        <v>37680</v>
      </c>
      <c r="N101">
        <f t="shared" si="7"/>
        <v>8.3322723850102406E-2</v>
      </c>
      <c r="O101">
        <f t="shared" si="11"/>
        <v>7.8797795494016304E-2</v>
      </c>
      <c r="P101">
        <f t="shared" si="8"/>
        <v>1.0029874999999999</v>
      </c>
      <c r="R101">
        <v>5.1189999999999998</v>
      </c>
      <c r="S101">
        <f t="shared" si="12"/>
        <v>1.0127975</v>
      </c>
      <c r="U101">
        <v>197009</v>
      </c>
      <c r="V101">
        <v>0.54</v>
      </c>
      <c r="W101">
        <f t="shared" si="9"/>
        <v>1.0054000000000001</v>
      </c>
    </row>
    <row r="102" spans="1:23">
      <c r="A102">
        <v>87</v>
      </c>
      <c r="B102" s="7">
        <v>35192</v>
      </c>
      <c r="C102">
        <v>2.5388315640750302E-2</v>
      </c>
      <c r="D102">
        <v>2.4166125856348902E-2</v>
      </c>
      <c r="E102">
        <v>2.3184769434402602E-2</v>
      </c>
      <c r="F102">
        <v>2.2769130075308501E-2</v>
      </c>
      <c r="G102">
        <v>2.2377456838907399E-2</v>
      </c>
      <c r="I102" s="7">
        <v>37711</v>
      </c>
      <c r="J102">
        <f t="shared" si="10"/>
        <v>8.3406046573952494E-2</v>
      </c>
      <c r="K102">
        <f t="shared" si="13"/>
        <v>8.0207711514750132E-2</v>
      </c>
      <c r="M102" s="7">
        <v>37711</v>
      </c>
      <c r="N102">
        <f t="shared" si="7"/>
        <v>8.0953750421355206E-2</v>
      </c>
      <c r="O102">
        <f t="shared" si="11"/>
        <v>7.4711004653947796E-2</v>
      </c>
      <c r="P102">
        <f t="shared" si="8"/>
        <v>1.0027824999999999</v>
      </c>
      <c r="R102">
        <v>5.1539999999999999</v>
      </c>
      <c r="S102">
        <f t="shared" si="12"/>
        <v>1.012885</v>
      </c>
      <c r="U102">
        <v>197010</v>
      </c>
      <c r="V102">
        <v>0.46</v>
      </c>
      <c r="W102">
        <f t="shared" si="9"/>
        <v>1.0045999999999999</v>
      </c>
    </row>
    <row r="103" spans="1:23">
      <c r="A103">
        <v>88</v>
      </c>
      <c r="B103" s="7">
        <v>35193</v>
      </c>
      <c r="C103">
        <v>2.2607102211361401E-2</v>
      </c>
      <c r="D103">
        <v>2.1907218651983001E-2</v>
      </c>
      <c r="E103">
        <v>2.1586337878583502E-2</v>
      </c>
      <c r="F103">
        <v>2.1985835534028501E-2</v>
      </c>
      <c r="G103">
        <v>2.1654602060376799E-2</v>
      </c>
      <c r="I103" s="7">
        <v>37741</v>
      </c>
      <c r="J103">
        <f t="shared" si="10"/>
        <v>8.103470417177655E-2</v>
      </c>
      <c r="K103">
        <f t="shared" si="13"/>
        <v>9.65436738471874E-2</v>
      </c>
      <c r="M103" s="7">
        <v>37741</v>
      </c>
      <c r="N103">
        <f t="shared" si="7"/>
        <v>4.22339170570507E-2</v>
      </c>
      <c r="O103">
        <f t="shared" si="11"/>
        <v>4.2126657157950297E-2</v>
      </c>
      <c r="P103">
        <f t="shared" si="8"/>
        <v>1.0027824999999999</v>
      </c>
      <c r="R103">
        <v>5.133</v>
      </c>
      <c r="S103">
        <f t="shared" si="12"/>
        <v>1.0128325</v>
      </c>
      <c r="U103">
        <v>197011</v>
      </c>
      <c r="V103">
        <v>0.46</v>
      </c>
      <c r="W103">
        <f t="shared" si="9"/>
        <v>1.0045999999999999</v>
      </c>
    </row>
    <row r="104" spans="1:23">
      <c r="A104">
        <v>89</v>
      </c>
      <c r="B104" s="7">
        <v>35194</v>
      </c>
      <c r="C104">
        <v>2.4115501937537601E-2</v>
      </c>
      <c r="D104">
        <v>2.31716955118202E-2</v>
      </c>
      <c r="E104">
        <v>2.2582304993433999E-2</v>
      </c>
      <c r="F104">
        <v>2.2485561915608299E-2</v>
      </c>
      <c r="G104">
        <v>2.1914241346252101E-2</v>
      </c>
      <c r="I104" s="7">
        <v>37771</v>
      </c>
      <c r="J104">
        <f t="shared" si="10"/>
        <v>4.2271927582402044E-2</v>
      </c>
      <c r="K104">
        <f t="shared" si="13"/>
        <v>7.9033203908054669E-2</v>
      </c>
      <c r="M104" s="7">
        <v>37771</v>
      </c>
      <c r="N104">
        <f t="shared" si="7"/>
        <v>3.6178697267351199E-2</v>
      </c>
      <c r="O104">
        <f t="shared" si="11"/>
        <v>3.7034031703786399E-2</v>
      </c>
      <c r="P104">
        <f t="shared" si="8"/>
        <v>1.0027575</v>
      </c>
      <c r="R104">
        <v>5.1420000000000003</v>
      </c>
      <c r="S104">
        <f t="shared" si="12"/>
        <v>1.0128550000000001</v>
      </c>
      <c r="U104">
        <v>197012</v>
      </c>
      <c r="V104">
        <v>0.42</v>
      </c>
      <c r="W104">
        <f t="shared" si="9"/>
        <v>1.0042</v>
      </c>
    </row>
    <row r="105" spans="1:23">
      <c r="A105">
        <v>90</v>
      </c>
      <c r="B105" s="7">
        <v>35195</v>
      </c>
      <c r="C105">
        <v>2.08534866542084E-2</v>
      </c>
      <c r="D105">
        <v>2.06445123326486E-2</v>
      </c>
      <c r="E105">
        <v>2.07531595516353E-2</v>
      </c>
      <c r="F105">
        <v>2.1203762061369001E-2</v>
      </c>
      <c r="G105">
        <v>2.1357858253471199E-2</v>
      </c>
      <c r="I105" s="7">
        <v>37802</v>
      </c>
      <c r="J105">
        <f t="shared" si="10"/>
        <v>3.6214875964618545E-2</v>
      </c>
      <c r="K105">
        <f t="shared" si="13"/>
        <v>7.4918888024397404E-2</v>
      </c>
      <c r="M105" s="7">
        <v>37802</v>
      </c>
      <c r="N105">
        <f t="shared" si="7"/>
        <v>3.6415047023551798E-2</v>
      </c>
      <c r="O105">
        <f t="shared" si="11"/>
        <v>3.7640762337727701E-2</v>
      </c>
      <c r="P105">
        <f t="shared" si="8"/>
        <v>1.0021275000000001</v>
      </c>
      <c r="R105">
        <v>5.14</v>
      </c>
      <c r="S105">
        <f t="shared" si="12"/>
        <v>1.01285</v>
      </c>
      <c r="U105">
        <v>197101</v>
      </c>
      <c r="V105">
        <v>0.38</v>
      </c>
      <c r="W105">
        <f t="shared" si="9"/>
        <v>1.0038</v>
      </c>
    </row>
    <row r="106" spans="1:23">
      <c r="A106">
        <v>91</v>
      </c>
      <c r="B106" s="7">
        <v>35198</v>
      </c>
      <c r="C106">
        <v>2.0189342217140801E-2</v>
      </c>
      <c r="D106">
        <v>2.03701559528967E-2</v>
      </c>
      <c r="E106">
        <v>2.02002855526482E-2</v>
      </c>
      <c r="F106">
        <v>2.0133184738307799E-2</v>
      </c>
      <c r="G106">
        <v>2.0766174351918701E-2</v>
      </c>
      <c r="I106" s="7">
        <v>37833</v>
      </c>
      <c r="J106">
        <f t="shared" si="10"/>
        <v>3.6440537556468283E-2</v>
      </c>
      <c r="K106">
        <f t="shared" si="13"/>
        <v>4.2243874581492293E-2</v>
      </c>
      <c r="M106" s="7">
        <v>37833</v>
      </c>
      <c r="N106">
        <f t="shared" si="7"/>
        <v>3.5363423127040501E-2</v>
      </c>
      <c r="O106">
        <f t="shared" si="11"/>
        <v>3.5597036332339502E-2</v>
      </c>
      <c r="P106">
        <f t="shared" si="8"/>
        <v>1.0023575</v>
      </c>
      <c r="R106">
        <v>5.1710000000000003</v>
      </c>
      <c r="S106">
        <f t="shared" si="12"/>
        <v>1.0129275</v>
      </c>
      <c r="U106">
        <v>197102</v>
      </c>
      <c r="V106">
        <v>0.33</v>
      </c>
      <c r="W106">
        <f t="shared" si="9"/>
        <v>1.0033000000000001</v>
      </c>
    </row>
    <row r="107" spans="1:23">
      <c r="A107">
        <v>92</v>
      </c>
      <c r="B107" s="7">
        <v>35199</v>
      </c>
      <c r="C107">
        <v>1.9929162649588598E-2</v>
      </c>
      <c r="D107">
        <v>1.9535317197136599E-2</v>
      </c>
      <c r="E107">
        <v>1.9486147490758599E-2</v>
      </c>
      <c r="F107">
        <v>1.9710967320985401E-2</v>
      </c>
      <c r="G107">
        <v>2.0542158521759502E-2</v>
      </c>
      <c r="I107" s="7">
        <v>37862</v>
      </c>
      <c r="J107">
        <f t="shared" si="10"/>
        <v>3.5388177523229425E-2</v>
      </c>
      <c r="K107">
        <f t="shared" si="13"/>
        <v>3.713615304620959E-2</v>
      </c>
      <c r="M107" s="7">
        <v>37862</v>
      </c>
      <c r="N107">
        <f t="shared" si="7"/>
        <v>2.9639796068891399E-2</v>
      </c>
      <c r="O107">
        <f t="shared" si="11"/>
        <v>3.4767993688774597E-2</v>
      </c>
      <c r="P107">
        <f t="shared" si="8"/>
        <v>1.0024325000000001</v>
      </c>
      <c r="R107">
        <v>5.133</v>
      </c>
      <c r="S107">
        <f t="shared" si="12"/>
        <v>1.0128325</v>
      </c>
      <c r="U107">
        <v>197103</v>
      </c>
      <c r="V107">
        <v>0.3</v>
      </c>
      <c r="W107">
        <f t="shared" si="9"/>
        <v>1.0029999999999999</v>
      </c>
    </row>
    <row r="108" spans="1:23">
      <c r="A108">
        <v>93</v>
      </c>
      <c r="B108" s="7">
        <v>35200</v>
      </c>
      <c r="C108">
        <v>2.09542275020345E-2</v>
      </c>
      <c r="D108">
        <v>2.06113827683468E-2</v>
      </c>
      <c r="E108">
        <v>2.03762772954003E-2</v>
      </c>
      <c r="F108">
        <v>2.0245284796520401E-2</v>
      </c>
      <c r="G108">
        <v>2.06347119954985E-2</v>
      </c>
      <c r="I108" s="7">
        <v>37894</v>
      </c>
      <c r="J108">
        <f t="shared" si="10"/>
        <v>2.9663507905746511E-2</v>
      </c>
      <c r="K108">
        <f t="shared" si="13"/>
        <v>3.7720843059601217E-2</v>
      </c>
      <c r="M108" s="7">
        <v>37894</v>
      </c>
      <c r="N108">
        <f t="shared" si="7"/>
        <v>4.6105280953451802E-2</v>
      </c>
      <c r="O108">
        <f t="shared" si="11"/>
        <v>4.7387368017695199E-2</v>
      </c>
      <c r="P108">
        <f t="shared" si="8"/>
        <v>1.0023575</v>
      </c>
      <c r="R108">
        <v>5.1429999999999998</v>
      </c>
      <c r="S108">
        <f t="shared" si="12"/>
        <v>1.0128575</v>
      </c>
      <c r="U108">
        <v>197104</v>
      </c>
      <c r="V108">
        <v>0.28000000000000003</v>
      </c>
      <c r="W108">
        <f t="shared" si="9"/>
        <v>1.0027999999999999</v>
      </c>
    </row>
    <row r="109" spans="1:23">
      <c r="A109">
        <v>94</v>
      </c>
      <c r="B109" s="7">
        <v>35201</v>
      </c>
      <c r="C109">
        <v>2.1513882984290598E-2</v>
      </c>
      <c r="D109">
        <v>2.0708772950500599E-2</v>
      </c>
      <c r="E109">
        <v>2.0444915165348101E-2</v>
      </c>
      <c r="F109">
        <v>2.03747680371088E-2</v>
      </c>
      <c r="G109">
        <v>2.0675918652632901E-2</v>
      </c>
      <c r="I109" s="7">
        <v>37925</v>
      </c>
      <c r="J109">
        <f t="shared" si="10"/>
        <v>4.6137554650119213E-2</v>
      </c>
      <c r="K109">
        <f t="shared" si="13"/>
        <v>3.5680956345492995E-2</v>
      </c>
      <c r="M109" s="7">
        <v>37925</v>
      </c>
      <c r="N109">
        <f t="shared" si="7"/>
        <v>2.2133970544160799E-2</v>
      </c>
      <c r="O109">
        <f t="shared" si="11"/>
        <v>2.3936070474136002E-2</v>
      </c>
      <c r="P109">
        <f t="shared" si="8"/>
        <v>1.0023825</v>
      </c>
      <c r="R109">
        <v>5.1630000000000003</v>
      </c>
      <c r="S109">
        <f t="shared" si="12"/>
        <v>1.0129075000000001</v>
      </c>
      <c r="U109">
        <v>197105</v>
      </c>
      <c r="V109">
        <v>0.28999999999999998</v>
      </c>
      <c r="W109">
        <f t="shared" si="9"/>
        <v>1.0028999999999999</v>
      </c>
    </row>
    <row r="110" spans="1:23">
      <c r="A110">
        <v>95</v>
      </c>
      <c r="B110" s="7">
        <v>35202</v>
      </c>
      <c r="C110">
        <v>1.98506328425955E-2</v>
      </c>
      <c r="D110">
        <v>1.99445742498102E-2</v>
      </c>
      <c r="E110">
        <v>1.9877640026289702E-2</v>
      </c>
      <c r="F110">
        <v>1.9969404452037501E-2</v>
      </c>
      <c r="G110">
        <v>2.0423825159690601E-2</v>
      </c>
      <c r="I110" s="7">
        <v>37953</v>
      </c>
      <c r="J110">
        <f t="shared" si="10"/>
        <v>2.2149464323541711E-2</v>
      </c>
      <c r="K110">
        <f t="shared" si="13"/>
        <v>3.4852566833422541E-2</v>
      </c>
      <c r="M110" s="7">
        <v>37953</v>
      </c>
      <c r="N110">
        <f t="shared" si="7"/>
        <v>2.28331042839033E-2</v>
      </c>
      <c r="O110">
        <f t="shared" si="11"/>
        <v>2.4950258579032599E-2</v>
      </c>
      <c r="P110">
        <f t="shared" si="8"/>
        <v>1.0023299999999999</v>
      </c>
      <c r="R110">
        <v>5.1609999999999996</v>
      </c>
      <c r="S110">
        <f t="shared" si="12"/>
        <v>1.0129025</v>
      </c>
      <c r="U110">
        <v>197106</v>
      </c>
      <c r="V110">
        <v>0.37</v>
      </c>
      <c r="W110">
        <f t="shared" si="9"/>
        <v>1.0037</v>
      </c>
    </row>
    <row r="111" spans="1:23">
      <c r="A111">
        <v>96</v>
      </c>
      <c r="B111" s="7">
        <v>35205</v>
      </c>
      <c r="C111">
        <v>2.2193608235290999E-2</v>
      </c>
      <c r="D111">
        <v>2.0630911765607898E-2</v>
      </c>
      <c r="E111">
        <v>2.0131889842767901E-2</v>
      </c>
      <c r="F111">
        <v>1.9958031481362399E-2</v>
      </c>
      <c r="G111">
        <v>2.0372813112365499E-2</v>
      </c>
      <c r="I111" s="7">
        <v>37986</v>
      </c>
      <c r="J111">
        <f t="shared" si="10"/>
        <v>2.2851370767330421E-2</v>
      </c>
      <c r="K111">
        <f t="shared" si="13"/>
        <v>4.7499083737796918E-2</v>
      </c>
      <c r="M111" s="7">
        <v>37986</v>
      </c>
      <c r="N111">
        <f t="shared" si="7"/>
        <v>2.87109651934313E-2</v>
      </c>
      <c r="O111">
        <f t="shared" si="11"/>
        <v>2.8408284777819801E-2</v>
      </c>
      <c r="P111">
        <f t="shared" si="8"/>
        <v>1.002305</v>
      </c>
      <c r="R111">
        <v>5.16</v>
      </c>
      <c r="S111">
        <f t="shared" si="12"/>
        <v>1.0128999999999999</v>
      </c>
      <c r="U111">
        <v>197107</v>
      </c>
      <c r="V111">
        <v>0.4</v>
      </c>
      <c r="W111">
        <f t="shared" si="9"/>
        <v>1.004</v>
      </c>
    </row>
    <row r="112" spans="1:23">
      <c r="A112">
        <v>97</v>
      </c>
      <c r="B112" s="7">
        <v>35206</v>
      </c>
      <c r="C112">
        <v>2.2665300287788799E-2</v>
      </c>
      <c r="D112">
        <v>2.1920384789242901E-2</v>
      </c>
      <c r="E112">
        <v>2.1441368696040599E-2</v>
      </c>
      <c r="F112">
        <v>2.0470915642595601E-2</v>
      </c>
      <c r="G112">
        <v>2.0651543100524399E-2</v>
      </c>
      <c r="I112" s="7">
        <v>38016</v>
      </c>
      <c r="J112">
        <f t="shared" si="10"/>
        <v>2.8731062869066699E-2</v>
      </c>
      <c r="K112">
        <f t="shared" si="13"/>
        <v>2.3993098162040628E-2</v>
      </c>
      <c r="M112" s="7">
        <v>38016</v>
      </c>
      <c r="N112">
        <f t="shared" si="7"/>
        <v>2.2829221902900501E-2</v>
      </c>
      <c r="O112">
        <f t="shared" si="11"/>
        <v>2.75728043219437E-2</v>
      </c>
      <c r="P112">
        <f t="shared" si="8"/>
        <v>1.0022800000000001</v>
      </c>
      <c r="R112">
        <v>5.1849999999999996</v>
      </c>
      <c r="S112">
        <f t="shared" si="12"/>
        <v>1.0129625</v>
      </c>
      <c r="U112">
        <v>197108</v>
      </c>
      <c r="V112">
        <v>0.47</v>
      </c>
      <c r="W112">
        <f t="shared" si="9"/>
        <v>1.0046999999999999</v>
      </c>
    </row>
    <row r="113" spans="1:23">
      <c r="A113">
        <v>98</v>
      </c>
      <c r="B113" s="7">
        <v>35207</v>
      </c>
      <c r="C113">
        <v>2.1616204724661098E-2</v>
      </c>
      <c r="D113">
        <v>2.0687489350807099E-2</v>
      </c>
      <c r="E113">
        <v>2.0218302154124401E-2</v>
      </c>
      <c r="F113">
        <v>1.9578865167605E-2</v>
      </c>
      <c r="G113">
        <v>2.0315413202723901E-2</v>
      </c>
      <c r="I113" s="7">
        <v>38044</v>
      </c>
      <c r="J113">
        <f t="shared" si="10"/>
        <v>2.284291943604224E-2</v>
      </c>
      <c r="K113">
        <f t="shared" si="13"/>
        <v>2.5008392681521743E-2</v>
      </c>
      <c r="M113" s="7">
        <v>38044</v>
      </c>
      <c r="N113">
        <f t="shared" si="7"/>
        <v>1.7206468549072498E-2</v>
      </c>
      <c r="O113">
        <f t="shared" si="11"/>
        <v>2.2147914502929199E-2</v>
      </c>
      <c r="P113">
        <f t="shared" si="8"/>
        <v>1.0023575</v>
      </c>
      <c r="R113">
        <v>5.1849999999999996</v>
      </c>
      <c r="S113">
        <f t="shared" si="12"/>
        <v>1.0129625</v>
      </c>
      <c r="U113">
        <v>197109</v>
      </c>
      <c r="V113">
        <v>0.37</v>
      </c>
      <c r="W113">
        <f t="shared" si="9"/>
        <v>1.0037</v>
      </c>
    </row>
    <row r="114" spans="1:23">
      <c r="A114">
        <v>99</v>
      </c>
      <c r="B114" s="7">
        <v>35208</v>
      </c>
      <c r="C114">
        <v>2.2887642108896499E-2</v>
      </c>
      <c r="D114">
        <v>2.2099838997554699E-2</v>
      </c>
      <c r="E114">
        <v>2.1588432927669501E-2</v>
      </c>
      <c r="F114">
        <v>2.0538280414598001E-2</v>
      </c>
      <c r="G114">
        <v>2.0943635831501502E-2</v>
      </c>
      <c r="I114" s="7">
        <v>38077</v>
      </c>
      <c r="J114">
        <f t="shared" si="10"/>
        <v>1.7221954370766662E-2</v>
      </c>
      <c r="K114">
        <f t="shared" si="13"/>
        <v>2.8473765874232674E-2</v>
      </c>
      <c r="M114" s="7">
        <v>38077</v>
      </c>
      <c r="N114">
        <f t="shared" si="7"/>
        <v>2.5418548924155002E-2</v>
      </c>
      <c r="O114">
        <f t="shared" si="11"/>
        <v>2.6594090480555499E-2</v>
      </c>
      <c r="P114">
        <f t="shared" si="8"/>
        <v>1.0023575</v>
      </c>
      <c r="R114">
        <v>5.194</v>
      </c>
      <c r="S114">
        <f t="shared" si="12"/>
        <v>1.012985</v>
      </c>
      <c r="U114">
        <v>197110</v>
      </c>
      <c r="V114">
        <v>0.37</v>
      </c>
      <c r="W114">
        <f t="shared" si="9"/>
        <v>1.0037</v>
      </c>
    </row>
    <row r="115" spans="1:23">
      <c r="A115">
        <v>100</v>
      </c>
      <c r="B115" s="7">
        <v>35209</v>
      </c>
      <c r="C115">
        <v>2.1415037628271301E-2</v>
      </c>
      <c r="D115">
        <v>2.13110681828238E-2</v>
      </c>
      <c r="E115">
        <v>2.1165884041549701E-2</v>
      </c>
      <c r="F115">
        <v>2.0623405740764801E-2</v>
      </c>
      <c r="G115">
        <v>2.09758731209135E-2</v>
      </c>
      <c r="I115" s="7">
        <v>38107</v>
      </c>
      <c r="J115">
        <f t="shared" si="10"/>
        <v>2.5438883763294323E-2</v>
      </c>
      <c r="K115">
        <f t="shared" si="13"/>
        <v>2.7635670315797733E-2</v>
      </c>
      <c r="M115" s="7">
        <v>38107</v>
      </c>
      <c r="N115">
        <f t="shared" si="7"/>
        <v>2.5346218319251899E-2</v>
      </c>
      <c r="O115">
        <f t="shared" si="11"/>
        <v>2.8896856034749101E-2</v>
      </c>
      <c r="P115">
        <f t="shared" si="8"/>
        <v>1.0024074999999999</v>
      </c>
      <c r="R115">
        <v>5.181</v>
      </c>
      <c r="S115">
        <f t="shared" si="12"/>
        <v>1.0129524999999999</v>
      </c>
      <c r="U115">
        <v>197111</v>
      </c>
      <c r="V115">
        <v>0.37</v>
      </c>
      <c r="W115">
        <f t="shared" si="9"/>
        <v>1.0037</v>
      </c>
    </row>
    <row r="116" spans="1:23">
      <c r="A116">
        <v>101</v>
      </c>
      <c r="B116" s="7">
        <v>35213</v>
      </c>
      <c r="C116">
        <v>2.5985401905065601E-2</v>
      </c>
      <c r="D116">
        <v>2.3763962184088099E-2</v>
      </c>
      <c r="E116">
        <v>2.3032802353793499E-2</v>
      </c>
      <c r="F116">
        <v>2.2141885026618398E-2</v>
      </c>
      <c r="G116">
        <v>2.13762187020245E-2</v>
      </c>
      <c r="I116" s="7">
        <v>38135</v>
      </c>
      <c r="J116">
        <f t="shared" si="10"/>
        <v>2.5361426050243448E-2</v>
      </c>
      <c r="K116">
        <f t="shared" si="13"/>
        <v>2.2200128211369855E-2</v>
      </c>
      <c r="M116" s="7">
        <v>38135</v>
      </c>
      <c r="N116">
        <f t="shared" si="7"/>
        <v>2.0931750456756101E-2</v>
      </c>
      <c r="O116">
        <f t="shared" si="11"/>
        <v>2.3326358212342399E-2</v>
      </c>
      <c r="P116">
        <f t="shared" si="8"/>
        <v>1.0026625</v>
      </c>
      <c r="R116">
        <v>5.18</v>
      </c>
      <c r="S116">
        <f t="shared" si="12"/>
        <v>1.01295</v>
      </c>
      <c r="U116">
        <v>197112</v>
      </c>
      <c r="V116">
        <v>0.37</v>
      </c>
      <c r="W116">
        <f t="shared" si="9"/>
        <v>1.0037</v>
      </c>
    </row>
    <row r="117" spans="1:23">
      <c r="A117">
        <v>102</v>
      </c>
      <c r="B117" s="7">
        <v>35214</v>
      </c>
      <c r="C117">
        <v>2.6109568812168402E-2</v>
      </c>
      <c r="D117">
        <v>2.52660292756215E-2</v>
      </c>
      <c r="E117">
        <v>2.41140205597732E-2</v>
      </c>
      <c r="F117">
        <v>2.3026864235084599E-2</v>
      </c>
      <c r="G117">
        <v>2.2786906977856701E-2</v>
      </c>
      <c r="I117" s="7">
        <v>38168</v>
      </c>
      <c r="J117">
        <f t="shared" si="10"/>
        <v>2.0948495857121503E-2</v>
      </c>
      <c r="K117">
        <f t="shared" si="13"/>
        <v>2.6656786048863408E-2</v>
      </c>
      <c r="M117" s="7">
        <v>38168</v>
      </c>
      <c r="N117">
        <f t="shared" si="7"/>
        <v>1.8704572329194199E-2</v>
      </c>
      <c r="O117">
        <f t="shared" si="11"/>
        <v>2.08386880245191E-2</v>
      </c>
      <c r="P117">
        <f t="shared" si="8"/>
        <v>1.0031650000000001</v>
      </c>
      <c r="R117">
        <v>5.1849999999999996</v>
      </c>
      <c r="S117">
        <f t="shared" si="12"/>
        <v>1.0129625</v>
      </c>
      <c r="U117">
        <v>197201</v>
      </c>
      <c r="V117">
        <v>0.28999999999999998</v>
      </c>
      <c r="W117">
        <f t="shared" si="9"/>
        <v>1.0028999999999999</v>
      </c>
    </row>
    <row r="118" spans="1:23">
      <c r="A118">
        <v>103</v>
      </c>
      <c r="B118" s="7">
        <v>35215</v>
      </c>
      <c r="C118">
        <v>2.2069699845998401E-2</v>
      </c>
      <c r="D118">
        <v>2.3137249599918201E-2</v>
      </c>
      <c r="E118">
        <v>2.2867749041510201E-2</v>
      </c>
      <c r="F118">
        <v>2.2254378959286499E-2</v>
      </c>
      <c r="G118">
        <v>2.23991928459671E-2</v>
      </c>
      <c r="I118" s="7">
        <v>38198</v>
      </c>
      <c r="J118">
        <f t="shared" si="10"/>
        <v>1.8723276901523391E-2</v>
      </c>
      <c r="K118">
        <f t="shared" si="13"/>
        <v>2.8966425215652757E-2</v>
      </c>
      <c r="M118" s="7">
        <v>38198</v>
      </c>
      <c r="N118">
        <f t="shared" si="7"/>
        <v>1.94980611258058E-2</v>
      </c>
      <c r="O118">
        <f t="shared" si="11"/>
        <v>2.3811258851478102E-2</v>
      </c>
      <c r="P118">
        <f t="shared" si="8"/>
        <v>1.0036</v>
      </c>
      <c r="R118">
        <v>5.1840000000000002</v>
      </c>
      <c r="S118">
        <f t="shared" si="12"/>
        <v>1.0129600000000001</v>
      </c>
      <c r="U118">
        <v>197202</v>
      </c>
      <c r="V118">
        <v>0.25</v>
      </c>
      <c r="W118">
        <f t="shared" si="9"/>
        <v>1.0024999999999999</v>
      </c>
    </row>
    <row r="119" spans="1:23">
      <c r="A119">
        <v>104</v>
      </c>
      <c r="B119" s="7">
        <v>35216</v>
      </c>
      <c r="C119">
        <v>2.3687779185851202E-2</v>
      </c>
      <c r="D119">
        <v>2.3412883635933499E-2</v>
      </c>
      <c r="E119">
        <v>2.2981979403062899E-2</v>
      </c>
      <c r="F119">
        <v>2.2484576950878601E-2</v>
      </c>
      <c r="G119">
        <v>2.23188752667066E-2</v>
      </c>
      <c r="I119" s="7">
        <v>38230</v>
      </c>
      <c r="J119">
        <f t="shared" si="10"/>
        <v>1.951950899304419E-2</v>
      </c>
      <c r="K119">
        <f t="shared" si="13"/>
        <v>2.3388464641082761E-2</v>
      </c>
      <c r="M119" s="7">
        <v>38230</v>
      </c>
      <c r="N119">
        <f t="shared" si="7"/>
        <v>2.0803380429530099E-2</v>
      </c>
      <c r="O119">
        <f t="shared" si="11"/>
        <v>2.23237608117886E-2</v>
      </c>
      <c r="P119">
        <f t="shared" si="8"/>
        <v>1.0039575000000001</v>
      </c>
      <c r="R119">
        <v>5.1820000000000004</v>
      </c>
      <c r="S119">
        <f t="shared" si="12"/>
        <v>1.012955</v>
      </c>
      <c r="U119">
        <v>197203</v>
      </c>
      <c r="V119">
        <v>0.27</v>
      </c>
      <c r="W119">
        <f t="shared" si="9"/>
        <v>1.0026999999999999</v>
      </c>
    </row>
    <row r="120" spans="1:23">
      <c r="A120">
        <v>105</v>
      </c>
      <c r="B120" s="7">
        <v>35219</v>
      </c>
      <c r="C120">
        <v>2.5209183206277099E-2</v>
      </c>
      <c r="D120">
        <v>2.3711351138554802E-2</v>
      </c>
      <c r="E120">
        <v>2.3386131650719299E-2</v>
      </c>
      <c r="F120">
        <v>2.2630645477409402E-2</v>
      </c>
      <c r="G120">
        <v>2.2494302791856501E-2</v>
      </c>
      <c r="I120" s="7">
        <v>38260</v>
      </c>
      <c r="J120">
        <f t="shared" si="10"/>
        <v>2.0826264148002583E-2</v>
      </c>
      <c r="K120">
        <f t="shared" si="13"/>
        <v>2.0904642472116704E-2</v>
      </c>
      <c r="M120" s="7">
        <v>38260</v>
      </c>
      <c r="N120">
        <f t="shared" si="7"/>
        <v>1.6307153108858399E-2</v>
      </c>
      <c r="O120">
        <f t="shared" si="11"/>
        <v>1.8280112792339001E-2</v>
      </c>
      <c r="P120">
        <f t="shared" si="8"/>
        <v>1.0042625000000001</v>
      </c>
      <c r="R120">
        <v>5.2229999999999999</v>
      </c>
      <c r="S120">
        <f t="shared" si="12"/>
        <v>1.0130574999999999</v>
      </c>
      <c r="U120">
        <v>197204</v>
      </c>
      <c r="V120">
        <v>0.28999999999999998</v>
      </c>
      <c r="W120">
        <f t="shared" si="9"/>
        <v>1.0028999999999999</v>
      </c>
    </row>
    <row r="121" spans="1:23">
      <c r="A121">
        <v>106</v>
      </c>
      <c r="B121" s="7">
        <v>35220</v>
      </c>
      <c r="C121">
        <v>2.3855466921111099E-2</v>
      </c>
      <c r="D121">
        <v>2.30213390955195E-2</v>
      </c>
      <c r="E121">
        <v>2.29434759685304E-2</v>
      </c>
      <c r="F121">
        <v>2.26482044084532E-2</v>
      </c>
      <c r="G121">
        <v>2.2183954030358399E-2</v>
      </c>
      <c r="I121" s="7">
        <v>38289</v>
      </c>
      <c r="J121">
        <f t="shared" si="10"/>
        <v>1.6325090977278144E-2</v>
      </c>
      <c r="K121">
        <f t="shared" si="13"/>
        <v>2.3896979383343425E-2</v>
      </c>
      <c r="M121" s="7">
        <v>38289</v>
      </c>
      <c r="N121">
        <f t="shared" si="7"/>
        <v>2.3752436277931999E-2</v>
      </c>
      <c r="O121">
        <f t="shared" si="11"/>
        <v>2.2518746105952201E-2</v>
      </c>
      <c r="P121">
        <f t="shared" si="8"/>
        <v>1.0047474999999999</v>
      </c>
      <c r="R121">
        <v>5.2229999999999999</v>
      </c>
      <c r="S121">
        <f t="shared" si="12"/>
        <v>1.0130574999999999</v>
      </c>
      <c r="U121">
        <v>197205</v>
      </c>
      <c r="V121">
        <v>0.3</v>
      </c>
      <c r="W121">
        <f t="shared" si="9"/>
        <v>1.0029999999999999</v>
      </c>
    </row>
    <row r="122" spans="1:23">
      <c r="A122">
        <v>107</v>
      </c>
      <c r="B122" s="7">
        <v>35221</v>
      </c>
      <c r="C122">
        <v>2.3058724520395799E-2</v>
      </c>
      <c r="D122">
        <v>2.27737102802201E-2</v>
      </c>
      <c r="E122">
        <v>2.2770016354954702E-2</v>
      </c>
      <c r="F122">
        <v>2.2128133428687798E-2</v>
      </c>
      <c r="G122">
        <v>2.19028110290924E-2</v>
      </c>
      <c r="I122" s="7">
        <v>38321</v>
      </c>
      <c r="J122">
        <f t="shared" si="10"/>
        <v>2.3788064932348897E-2</v>
      </c>
      <c r="K122">
        <f t="shared" si="13"/>
        <v>2.2412107095201254E-2</v>
      </c>
      <c r="M122" s="7">
        <v>38321</v>
      </c>
      <c r="N122">
        <f t="shared" si="7"/>
        <v>1.6700475764815301E-2</v>
      </c>
      <c r="O122">
        <f t="shared" si="11"/>
        <v>1.6896918173888002E-2</v>
      </c>
      <c r="P122">
        <f t="shared" si="8"/>
        <v>1.0055700000000001</v>
      </c>
      <c r="R122">
        <v>5.2119999999999997</v>
      </c>
      <c r="S122">
        <f t="shared" si="12"/>
        <v>1.0130300000000001</v>
      </c>
      <c r="U122">
        <v>197206</v>
      </c>
      <c r="V122">
        <v>0.28999999999999998</v>
      </c>
      <c r="W122">
        <f t="shared" si="9"/>
        <v>1.0028999999999999</v>
      </c>
    </row>
    <row r="123" spans="1:23">
      <c r="A123">
        <v>108</v>
      </c>
      <c r="B123" s="7">
        <v>35222</v>
      </c>
      <c r="C123">
        <v>2.5018026882854899E-2</v>
      </c>
      <c r="D123">
        <v>2.4236731794017499E-2</v>
      </c>
      <c r="E123">
        <v>2.39295596141165E-2</v>
      </c>
      <c r="F123">
        <v>2.2863826028002601E-2</v>
      </c>
      <c r="G123">
        <v>2.3171734744983501E-2</v>
      </c>
      <c r="I123" s="7">
        <v>38352</v>
      </c>
      <c r="J123">
        <f t="shared" si="10"/>
        <v>1.6727196526039007E-2</v>
      </c>
      <c r="K123">
        <f t="shared" si="13"/>
        <v>1.8358031773116346E-2</v>
      </c>
      <c r="M123" s="7">
        <v>38352</v>
      </c>
      <c r="N123">
        <f t="shared" si="7"/>
        <v>1.52110655472879E-2</v>
      </c>
      <c r="O123">
        <f t="shared" si="11"/>
        <v>1.7012439269437199E-2</v>
      </c>
      <c r="P123">
        <f t="shared" si="8"/>
        <v>1.0055425</v>
      </c>
      <c r="R123">
        <v>5.1909999999999998</v>
      </c>
      <c r="S123">
        <f t="shared" si="12"/>
        <v>1.0129775000000001</v>
      </c>
      <c r="U123">
        <v>197207</v>
      </c>
      <c r="V123">
        <v>0.31</v>
      </c>
      <c r="W123">
        <f t="shared" si="9"/>
        <v>1.0031000000000001</v>
      </c>
    </row>
    <row r="124" spans="1:23">
      <c r="A124">
        <v>109</v>
      </c>
      <c r="B124" s="7">
        <v>35223</v>
      </c>
      <c r="C124">
        <v>2.3432865756152301E-2</v>
      </c>
      <c r="D124">
        <v>2.3096057916306499E-2</v>
      </c>
      <c r="E124">
        <v>2.29666209768223E-2</v>
      </c>
      <c r="F124">
        <v>2.2538755426279099E-2</v>
      </c>
      <c r="G124">
        <v>2.22276005381346E-2</v>
      </c>
      <c r="I124" s="7">
        <v>38383</v>
      </c>
      <c r="J124">
        <f t="shared" si="10"/>
        <v>1.5235403252163561E-2</v>
      </c>
      <c r="K124">
        <f t="shared" si="13"/>
        <v>2.2625653853090209E-2</v>
      </c>
      <c r="M124" s="7">
        <v>38383</v>
      </c>
      <c r="N124">
        <f t="shared" si="7"/>
        <v>1.3990697951985501E-2</v>
      </c>
      <c r="O124">
        <f t="shared" si="11"/>
        <v>1.4787639618630199E-2</v>
      </c>
      <c r="P124">
        <f t="shared" si="8"/>
        <v>1.0061575</v>
      </c>
      <c r="R124">
        <v>5.2510000000000003</v>
      </c>
      <c r="S124">
        <f t="shared" si="12"/>
        <v>1.0131275</v>
      </c>
      <c r="U124">
        <v>197208</v>
      </c>
      <c r="V124">
        <v>0.28999999999999998</v>
      </c>
      <c r="W124">
        <f t="shared" si="9"/>
        <v>1.0028999999999999</v>
      </c>
    </row>
    <row r="125" spans="1:23">
      <c r="A125">
        <v>110</v>
      </c>
      <c r="B125" s="7">
        <v>35226</v>
      </c>
      <c r="C125">
        <v>2.50608138189202E-2</v>
      </c>
      <c r="D125">
        <v>2.39884519851652E-2</v>
      </c>
      <c r="E125">
        <v>2.3943540759214399E-2</v>
      </c>
      <c r="F125">
        <v>2.3246879582097198E-2</v>
      </c>
      <c r="G125">
        <v>2.2477692082853499E-2</v>
      </c>
      <c r="I125" s="7">
        <v>38411</v>
      </c>
      <c r="J125">
        <f t="shared" si="10"/>
        <v>1.4013083068708678E-2</v>
      </c>
      <c r="K125">
        <f t="shared" si="13"/>
        <v>1.6991034008116558E-2</v>
      </c>
      <c r="M125" s="7">
        <v>38411</v>
      </c>
      <c r="N125">
        <f t="shared" si="7"/>
        <v>1.3391463886001501E-2</v>
      </c>
      <c r="O125">
        <f t="shared" si="11"/>
        <v>1.31382665017042E-2</v>
      </c>
      <c r="P125">
        <f t="shared" si="8"/>
        <v>1.006875</v>
      </c>
      <c r="R125">
        <v>5.2709999999999999</v>
      </c>
      <c r="S125">
        <f t="shared" si="12"/>
        <v>1.0131775000000001</v>
      </c>
      <c r="U125">
        <v>197209</v>
      </c>
      <c r="V125">
        <v>0.34</v>
      </c>
      <c r="W125">
        <f t="shared" si="9"/>
        <v>1.0034000000000001</v>
      </c>
    </row>
    <row r="126" spans="1:23">
      <c r="A126">
        <v>111</v>
      </c>
      <c r="B126" s="7">
        <v>35227</v>
      </c>
      <c r="C126">
        <v>2.4770440243156999E-2</v>
      </c>
      <c r="D126">
        <v>2.3922350813977301E-2</v>
      </c>
      <c r="E126">
        <v>2.3922585776185501E-2</v>
      </c>
      <c r="F126">
        <v>2.29453887232E-2</v>
      </c>
      <c r="G126">
        <v>2.2229096744001201E-2</v>
      </c>
      <c r="I126" s="7">
        <v>38442</v>
      </c>
      <c r="J126">
        <f t="shared" si="10"/>
        <v>1.3419585960162104E-2</v>
      </c>
      <c r="K126">
        <f t="shared" si="13"/>
        <v>1.7106730714088053E-2</v>
      </c>
      <c r="M126" s="7">
        <v>38442</v>
      </c>
      <c r="N126">
        <f t="shared" si="7"/>
        <v>1.7282233317106599E-2</v>
      </c>
      <c r="O126">
        <f t="shared" si="11"/>
        <v>1.7931832322530199E-2</v>
      </c>
      <c r="P126">
        <f t="shared" si="8"/>
        <v>1.0069300000000001</v>
      </c>
      <c r="R126">
        <v>5.2649999999999997</v>
      </c>
      <c r="S126">
        <f t="shared" si="12"/>
        <v>1.0131625</v>
      </c>
      <c r="U126">
        <v>197210</v>
      </c>
      <c r="V126">
        <v>0.4</v>
      </c>
      <c r="W126">
        <f t="shared" si="9"/>
        <v>1.004</v>
      </c>
    </row>
    <row r="127" spans="1:23">
      <c r="A127">
        <v>112</v>
      </c>
      <c r="B127" s="7">
        <v>35228</v>
      </c>
      <c r="C127">
        <v>2.5321354634027599E-2</v>
      </c>
      <c r="D127">
        <v>2.4479650453492301E-2</v>
      </c>
      <c r="E127">
        <v>2.4576853101157599E-2</v>
      </c>
      <c r="F127">
        <v>2.3272553695360999E-2</v>
      </c>
      <c r="G127">
        <v>2.3051448456491899E-2</v>
      </c>
      <c r="I127" s="7">
        <v>38471</v>
      </c>
      <c r="J127">
        <f t="shared" si="10"/>
        <v>1.7318526007072524E-2</v>
      </c>
      <c r="K127">
        <f t="shared" si="13"/>
        <v>1.4878694509581914E-2</v>
      </c>
      <c r="M127" s="7">
        <v>38471</v>
      </c>
      <c r="N127">
        <f t="shared" si="7"/>
        <v>2.06863458081528E-2</v>
      </c>
      <c r="O127">
        <f t="shared" si="11"/>
        <v>2.0989460554928101E-2</v>
      </c>
      <c r="P127">
        <f t="shared" si="8"/>
        <v>1.0072350000000001</v>
      </c>
      <c r="R127">
        <v>5.2539999999999996</v>
      </c>
      <c r="S127">
        <f t="shared" si="12"/>
        <v>1.0131349999999999</v>
      </c>
      <c r="U127">
        <v>197211</v>
      </c>
      <c r="V127">
        <v>0.37</v>
      </c>
      <c r="W127">
        <f t="shared" si="9"/>
        <v>1.0037</v>
      </c>
    </row>
    <row r="128" spans="1:23">
      <c r="A128">
        <v>113</v>
      </c>
      <c r="B128" s="7">
        <v>35229</v>
      </c>
      <c r="C128">
        <v>2.6333060160996E-2</v>
      </c>
      <c r="D128">
        <v>2.4992479892087999E-2</v>
      </c>
      <c r="E128">
        <v>2.48340933648321E-2</v>
      </c>
      <c r="F128">
        <v>2.38341964508209E-2</v>
      </c>
      <c r="G128">
        <v>2.3161233075496699E-2</v>
      </c>
      <c r="I128" s="7">
        <v>38503</v>
      </c>
      <c r="J128">
        <f t="shared" si="10"/>
        <v>2.0735993038092367E-2</v>
      </c>
      <c r="K128">
        <f t="shared" si="13"/>
        <v>1.3228592083903416E-2</v>
      </c>
      <c r="M128" s="7">
        <v>38503</v>
      </c>
      <c r="N128">
        <f t="shared" si="7"/>
        <v>1.50945190947805E-2</v>
      </c>
      <c r="O128">
        <f t="shared" si="11"/>
        <v>1.5572653575745599E-2</v>
      </c>
      <c r="P128">
        <f t="shared" si="8"/>
        <v>1.0073624999999999</v>
      </c>
      <c r="R128">
        <v>5.2320000000000002</v>
      </c>
      <c r="S128">
        <f t="shared" si="12"/>
        <v>1.01308</v>
      </c>
      <c r="U128">
        <v>197212</v>
      </c>
      <c r="V128">
        <v>0.37</v>
      </c>
      <c r="W128">
        <f t="shared" si="9"/>
        <v>1.0037</v>
      </c>
    </row>
    <row r="129" spans="1:23">
      <c r="A129">
        <v>114</v>
      </c>
      <c r="B129" s="7">
        <v>35230</v>
      </c>
      <c r="C129">
        <v>2.6505726961863499E-2</v>
      </c>
      <c r="D129">
        <v>2.54681378673015E-2</v>
      </c>
      <c r="E129">
        <v>2.5226229185203002E-2</v>
      </c>
      <c r="F129">
        <v>2.40950466740757E-2</v>
      </c>
      <c r="G129">
        <v>2.3090465489847601E-2</v>
      </c>
      <c r="I129" s="7">
        <v>38533</v>
      </c>
      <c r="J129">
        <f t="shared" si="10"/>
        <v>1.5129236488698496E-2</v>
      </c>
      <c r="K129">
        <f t="shared" si="13"/>
        <v>1.8056099920525336E-2</v>
      </c>
      <c r="M129" s="7">
        <v>38533</v>
      </c>
      <c r="N129">
        <f t="shared" si="7"/>
        <v>1.3438965857951801E-2</v>
      </c>
      <c r="O129">
        <f t="shared" si="11"/>
        <v>1.42911411793471E-2</v>
      </c>
      <c r="P129">
        <f t="shared" si="8"/>
        <v>1.0078024999999999</v>
      </c>
      <c r="R129">
        <v>5.1989999999999998</v>
      </c>
      <c r="S129">
        <f t="shared" si="12"/>
        <v>1.0129975</v>
      </c>
      <c r="U129">
        <v>197301</v>
      </c>
      <c r="V129">
        <v>0.44</v>
      </c>
      <c r="W129">
        <f t="shared" si="9"/>
        <v>1.0044</v>
      </c>
    </row>
    <row r="130" spans="1:23">
      <c r="A130">
        <v>115</v>
      </c>
      <c r="B130" s="7">
        <v>35233</v>
      </c>
      <c r="C130">
        <v>2.6764406504830199E-2</v>
      </c>
      <c r="D130">
        <v>2.5397744106121899E-2</v>
      </c>
      <c r="E130">
        <v>2.5333093976470999E-2</v>
      </c>
      <c r="F130">
        <v>2.4261930692571598E-2</v>
      </c>
      <c r="G130">
        <v>2.35091051711235E-2</v>
      </c>
      <c r="I130" s="7">
        <v>38562</v>
      </c>
      <c r="J130">
        <f t="shared" si="10"/>
        <v>1.3471219376010883E-2</v>
      </c>
      <c r="K130">
        <f t="shared" si="13"/>
        <v>2.1141319302043007E-2</v>
      </c>
      <c r="M130" s="7">
        <v>38562</v>
      </c>
      <c r="N130">
        <f t="shared" si="7"/>
        <v>1.17009793370865E-2</v>
      </c>
      <c r="O130">
        <f t="shared" si="11"/>
        <v>1.3267387212541001E-2</v>
      </c>
      <c r="P130">
        <f t="shared" si="8"/>
        <v>1.0084949999999999</v>
      </c>
      <c r="R130">
        <v>5.1769999999999996</v>
      </c>
      <c r="S130">
        <f t="shared" si="12"/>
        <v>1.0129425000000001</v>
      </c>
      <c r="U130">
        <v>197302</v>
      </c>
      <c r="V130">
        <v>0.42</v>
      </c>
      <c r="W130">
        <f t="shared" si="9"/>
        <v>1.0042</v>
      </c>
    </row>
    <row r="131" spans="1:23">
      <c r="A131">
        <v>116</v>
      </c>
      <c r="B131" s="7">
        <v>35234</v>
      </c>
      <c r="C131">
        <v>2.6900586147953001E-2</v>
      </c>
      <c r="D131">
        <v>2.6034747507412099E-2</v>
      </c>
      <c r="E131">
        <v>2.5841671316289901E-2</v>
      </c>
      <c r="F131">
        <v>2.4755007436910201E-2</v>
      </c>
      <c r="G131">
        <v>2.3945078626898399E-2</v>
      </c>
      <c r="I131" s="7">
        <v>38595</v>
      </c>
      <c r="J131">
        <f t="shared" si="10"/>
        <v>1.1736082275097757E-2</v>
      </c>
      <c r="K131">
        <f t="shared" si="13"/>
        <v>1.5687307237697026E-2</v>
      </c>
      <c r="M131" s="7">
        <v>38595</v>
      </c>
      <c r="N131">
        <f t="shared" si="7"/>
        <v>1.41850357264815E-2</v>
      </c>
      <c r="O131">
        <f t="shared" si="11"/>
        <v>1.49306193676107E-2</v>
      </c>
      <c r="P131">
        <f t="shared" si="8"/>
        <v>1.0087575</v>
      </c>
      <c r="R131">
        <v>5.2270000000000003</v>
      </c>
      <c r="S131">
        <f t="shared" si="12"/>
        <v>1.0130675</v>
      </c>
      <c r="U131">
        <v>197303</v>
      </c>
      <c r="V131">
        <v>0.46</v>
      </c>
      <c r="W131">
        <f t="shared" si="9"/>
        <v>1.0045999999999999</v>
      </c>
    </row>
    <row r="132" spans="1:23">
      <c r="A132">
        <v>117</v>
      </c>
      <c r="B132" s="7">
        <v>35235</v>
      </c>
      <c r="C132">
        <v>2.6766461420686199E-2</v>
      </c>
      <c r="D132">
        <v>2.59900720260078E-2</v>
      </c>
      <c r="E132">
        <v>2.6045646409905102E-2</v>
      </c>
      <c r="F132">
        <v>2.49077483416985E-2</v>
      </c>
      <c r="G132">
        <v>2.3776473147162299E-2</v>
      </c>
      <c r="I132" s="7">
        <v>38625</v>
      </c>
      <c r="J132">
        <f t="shared" si="10"/>
        <v>1.4226172330088296E-2</v>
      </c>
      <c r="K132">
        <f t="shared" si="13"/>
        <v>1.4402647808398955E-2</v>
      </c>
      <c r="M132" s="7">
        <v>38625</v>
      </c>
      <c r="N132">
        <f t="shared" si="7"/>
        <v>1.2254720380827099E-2</v>
      </c>
      <c r="O132">
        <f t="shared" si="11"/>
        <v>1.4428190130885799E-2</v>
      </c>
      <c r="P132">
        <f t="shared" si="8"/>
        <v>1.0088575</v>
      </c>
      <c r="R132">
        <v>5.2370000000000001</v>
      </c>
      <c r="S132">
        <f t="shared" si="12"/>
        <v>1.0130925</v>
      </c>
      <c r="U132">
        <v>197304</v>
      </c>
      <c r="V132">
        <v>0.52</v>
      </c>
      <c r="W132">
        <f t="shared" si="9"/>
        <v>1.0052000000000001</v>
      </c>
    </row>
    <row r="133" spans="1:23">
      <c r="A133">
        <v>118</v>
      </c>
      <c r="B133" s="7">
        <v>35236</v>
      </c>
      <c r="C133">
        <v>2.5368220084836E-2</v>
      </c>
      <c r="D133">
        <v>2.5119785358279099E-2</v>
      </c>
      <c r="E133">
        <v>2.5086947611148901E-2</v>
      </c>
      <c r="F133">
        <v>2.4167487168624401E-2</v>
      </c>
      <c r="G133">
        <v>2.33719665891442E-2</v>
      </c>
      <c r="I133" s="7">
        <v>38656</v>
      </c>
      <c r="J133">
        <f t="shared" si="10"/>
        <v>1.2287808125855332E-2</v>
      </c>
      <c r="K133">
        <f t="shared" si="13"/>
        <v>1.3380093666911536E-2</v>
      </c>
      <c r="M133" s="7">
        <v>38656</v>
      </c>
      <c r="N133">
        <f t="shared" si="7"/>
        <v>1.88548100079312E-2</v>
      </c>
      <c r="O133">
        <f t="shared" si="11"/>
        <v>1.8150055015082302E-2</v>
      </c>
      <c r="P133">
        <f t="shared" si="8"/>
        <v>1.0097075</v>
      </c>
      <c r="R133">
        <v>5.2779999999999996</v>
      </c>
      <c r="S133">
        <f t="shared" si="12"/>
        <v>1.0131950000000001</v>
      </c>
      <c r="U133">
        <v>197305</v>
      </c>
      <c r="V133">
        <v>0.51</v>
      </c>
      <c r="W133">
        <f t="shared" si="9"/>
        <v>1.0051000000000001</v>
      </c>
    </row>
    <row r="134" spans="1:23">
      <c r="A134">
        <v>119</v>
      </c>
      <c r="B134" s="7">
        <v>35237</v>
      </c>
      <c r="C134">
        <v>2.2245051827361601E-2</v>
      </c>
      <c r="D134">
        <v>2.29217935644676E-2</v>
      </c>
      <c r="E134">
        <v>2.3242468480077601E-2</v>
      </c>
      <c r="F134">
        <v>2.32173435294027E-2</v>
      </c>
      <c r="G134">
        <v>2.32018495942624E-2</v>
      </c>
      <c r="I134" s="7">
        <v>38686</v>
      </c>
      <c r="J134">
        <f t="shared" si="10"/>
        <v>1.8913259918955788E-2</v>
      </c>
      <c r="K134">
        <f t="shared" si="13"/>
        <v>1.5061374266722549E-2</v>
      </c>
      <c r="M134" s="7">
        <v>38686</v>
      </c>
      <c r="N134">
        <f t="shared" si="7"/>
        <v>1.35252573065001E-2</v>
      </c>
      <c r="O134">
        <f t="shared" si="11"/>
        <v>1.39897856263295E-2</v>
      </c>
      <c r="P134">
        <f t="shared" si="8"/>
        <v>1.0098425</v>
      </c>
      <c r="R134">
        <v>5.2759999999999998</v>
      </c>
      <c r="S134">
        <f t="shared" si="12"/>
        <v>1.01319</v>
      </c>
      <c r="U134">
        <v>197306</v>
      </c>
      <c r="V134">
        <v>0.51</v>
      </c>
      <c r="W134">
        <f t="shared" si="9"/>
        <v>1.0051000000000001</v>
      </c>
    </row>
    <row r="135" spans="1:23">
      <c r="A135">
        <v>120</v>
      </c>
      <c r="B135" s="7">
        <v>35240</v>
      </c>
      <c r="C135">
        <v>2.23881412055363E-2</v>
      </c>
      <c r="D135">
        <v>2.31093916212586E-2</v>
      </c>
      <c r="E135">
        <v>2.3044039518670401E-2</v>
      </c>
      <c r="F135">
        <v>2.32827489460249E-2</v>
      </c>
      <c r="G135">
        <v>2.3254250396366302E-2</v>
      </c>
      <c r="I135" s="7">
        <v>38716</v>
      </c>
      <c r="J135">
        <f t="shared" si="10"/>
        <v>1.3568538129880901E-2</v>
      </c>
      <c r="K135">
        <f t="shared" si="13"/>
        <v>1.4555987824970119E-2</v>
      </c>
      <c r="M135" s="7">
        <v>38716</v>
      </c>
      <c r="N135">
        <f t="shared" si="7"/>
        <v>1.2057715387794999E-2</v>
      </c>
      <c r="O135">
        <f t="shared" si="11"/>
        <v>1.44665171859644E-2</v>
      </c>
      <c r="P135">
        <f t="shared" si="8"/>
        <v>1.0101975000000001</v>
      </c>
      <c r="R135">
        <v>5.2770000000000001</v>
      </c>
      <c r="S135">
        <f t="shared" si="12"/>
        <v>1.0131924999999999</v>
      </c>
      <c r="U135">
        <v>197307</v>
      </c>
      <c r="V135">
        <v>0.64</v>
      </c>
      <c r="W135">
        <f t="shared" si="9"/>
        <v>1.0064</v>
      </c>
    </row>
    <row r="136" spans="1:23">
      <c r="A136">
        <v>121</v>
      </c>
      <c r="B136" s="7">
        <v>35241</v>
      </c>
      <c r="C136">
        <v>2.0966521658236099E-2</v>
      </c>
      <c r="D136">
        <v>2.2155534231428301E-2</v>
      </c>
      <c r="E136">
        <v>2.2454012074936101E-2</v>
      </c>
      <c r="F136">
        <v>2.23129489104557E-2</v>
      </c>
      <c r="G136">
        <v>2.2275663896291702E-2</v>
      </c>
      <c r="I136" s="7">
        <v>38748</v>
      </c>
      <c r="J136">
        <f t="shared" si="10"/>
        <v>1.2099917391652282E-2</v>
      </c>
      <c r="K136">
        <f t="shared" si="13"/>
        <v>1.8326246674141213E-2</v>
      </c>
      <c r="M136" s="7">
        <v>38748</v>
      </c>
      <c r="N136">
        <f t="shared" si="7"/>
        <v>1.45101510464634E-2</v>
      </c>
      <c r="O136">
        <f t="shared" si="11"/>
        <v>1.44342628583517E-2</v>
      </c>
      <c r="P136">
        <f t="shared" si="8"/>
        <v>1.0111625</v>
      </c>
      <c r="R136">
        <v>5.234</v>
      </c>
      <c r="S136">
        <f t="shared" si="12"/>
        <v>1.013085</v>
      </c>
      <c r="U136">
        <v>197308</v>
      </c>
      <c r="V136">
        <v>0.7</v>
      </c>
      <c r="W136">
        <f t="shared" si="9"/>
        <v>1.0069999999999999</v>
      </c>
    </row>
    <row r="137" spans="1:23">
      <c r="A137">
        <v>122</v>
      </c>
      <c r="B137" s="7">
        <v>35242</v>
      </c>
      <c r="C137">
        <v>2.1100446023125601E-2</v>
      </c>
      <c r="D137">
        <v>2.1333878267561699E-2</v>
      </c>
      <c r="E137">
        <v>2.1376273358961299E-2</v>
      </c>
      <c r="F137">
        <v>2.1686334887090999E-2</v>
      </c>
      <c r="G137">
        <v>2.2131398633024098E-2</v>
      </c>
      <c r="I137" s="7">
        <v>38776</v>
      </c>
      <c r="J137">
        <f t="shared" si="10"/>
        <v>1.4559485560021377E-2</v>
      </c>
      <c r="K137">
        <f t="shared" si="13"/>
        <v>1.4127480091356647E-2</v>
      </c>
      <c r="M137" s="7">
        <v>38776</v>
      </c>
      <c r="N137">
        <f t="shared" si="7"/>
        <v>1.3845079758271201E-2</v>
      </c>
      <c r="O137">
        <f t="shared" si="11"/>
        <v>1.3524747193438101E-2</v>
      </c>
      <c r="P137">
        <f t="shared" si="8"/>
        <v>1.0115525000000001</v>
      </c>
      <c r="R137">
        <v>5.2229999999999999</v>
      </c>
      <c r="S137">
        <f t="shared" si="12"/>
        <v>1.0130574999999999</v>
      </c>
      <c r="U137">
        <v>197309</v>
      </c>
      <c r="V137">
        <v>0.68</v>
      </c>
      <c r="W137">
        <f t="shared" si="9"/>
        <v>1.0067999999999999</v>
      </c>
    </row>
    <row r="138" spans="1:23">
      <c r="A138">
        <v>123</v>
      </c>
      <c r="B138" s="7">
        <v>35243</v>
      </c>
      <c r="C138">
        <v>1.8472219076595998E-2</v>
      </c>
      <c r="D138">
        <v>1.8909639566422901E-2</v>
      </c>
      <c r="E138">
        <v>1.8814467390450802E-2</v>
      </c>
      <c r="F138">
        <v>1.9131718771064E-2</v>
      </c>
      <c r="G138">
        <v>2.0026128012942901E-2</v>
      </c>
      <c r="I138" s="7">
        <v>38807</v>
      </c>
      <c r="J138">
        <f t="shared" si="10"/>
        <v>1.3896306553376805E-2</v>
      </c>
      <c r="K138">
        <f t="shared" si="13"/>
        <v>1.4614039494968274E-2</v>
      </c>
      <c r="M138" s="7">
        <v>38807</v>
      </c>
      <c r="N138">
        <f t="shared" si="7"/>
        <v>1.2627520036204799E-2</v>
      </c>
      <c r="O138">
        <f t="shared" si="11"/>
        <v>1.2876629691985201E-2</v>
      </c>
      <c r="P138">
        <f t="shared" si="8"/>
        <v>1.0115175000000001</v>
      </c>
      <c r="R138">
        <v>5.1909999999999998</v>
      </c>
      <c r="S138">
        <f t="shared" si="12"/>
        <v>1.0129775000000001</v>
      </c>
      <c r="U138">
        <v>197310</v>
      </c>
      <c r="V138">
        <v>0.65</v>
      </c>
      <c r="W138">
        <f t="shared" si="9"/>
        <v>1.0065</v>
      </c>
    </row>
    <row r="139" spans="1:23">
      <c r="A139">
        <v>124</v>
      </c>
      <c r="B139" s="7">
        <v>35244</v>
      </c>
      <c r="C139">
        <v>1.6978034550455798E-2</v>
      </c>
      <c r="D139">
        <v>1.7685166144760799E-2</v>
      </c>
      <c r="E139">
        <v>1.7659787779884299E-2</v>
      </c>
      <c r="F139">
        <v>1.85037107485609E-2</v>
      </c>
      <c r="G139">
        <v>1.9710511754760698E-2</v>
      </c>
      <c r="I139" s="7">
        <v>38835</v>
      </c>
      <c r="J139">
        <f t="shared" si="10"/>
        <v>1.2672979108335137E-2</v>
      </c>
      <c r="K139">
        <f t="shared" si="13"/>
        <v>1.459538531750805E-2</v>
      </c>
      <c r="M139" s="7">
        <v>38835</v>
      </c>
      <c r="N139">
        <f t="shared" si="7"/>
        <v>1.1818334403693599E-2</v>
      </c>
      <c r="O139">
        <f t="shared" si="11"/>
        <v>1.1986728232222001E-2</v>
      </c>
      <c r="P139">
        <f t="shared" si="8"/>
        <v>1.0119075</v>
      </c>
      <c r="R139">
        <v>5.157</v>
      </c>
      <c r="S139">
        <f t="shared" si="12"/>
        <v>1.0128925</v>
      </c>
      <c r="U139">
        <v>197311</v>
      </c>
      <c r="V139">
        <v>0.56000000000000005</v>
      </c>
      <c r="W139">
        <f t="shared" si="9"/>
        <v>1.0056</v>
      </c>
    </row>
    <row r="140" spans="1:23">
      <c r="A140">
        <v>125</v>
      </c>
      <c r="B140" s="7">
        <v>35247</v>
      </c>
      <c r="C140">
        <v>1.7262179636636399E-2</v>
      </c>
      <c r="D140">
        <v>1.7358317369646201E-2</v>
      </c>
      <c r="E140">
        <v>1.7161620173322199E-2</v>
      </c>
      <c r="F140">
        <v>1.8119309109728299E-2</v>
      </c>
      <c r="G140">
        <v>1.9239817588424898E-2</v>
      </c>
      <c r="I140" s="7">
        <v>38868</v>
      </c>
      <c r="J140">
        <f t="shared" si="10"/>
        <v>1.1869153241629481E-2</v>
      </c>
      <c r="K140">
        <f t="shared" si="13"/>
        <v>1.3680991835390295E-2</v>
      </c>
      <c r="M140" s="7">
        <v>38868</v>
      </c>
      <c r="N140">
        <f t="shared" si="7"/>
        <v>2.2302582177760901E-2</v>
      </c>
      <c r="O140">
        <f t="shared" si="11"/>
        <v>2.1661322438732099E-2</v>
      </c>
      <c r="P140">
        <f t="shared" si="8"/>
        <v>1.012095</v>
      </c>
      <c r="R140">
        <v>5.2290000000000001</v>
      </c>
      <c r="S140">
        <f t="shared" si="12"/>
        <v>1.0130725</v>
      </c>
      <c r="U140">
        <v>197312</v>
      </c>
      <c r="V140">
        <v>0.64</v>
      </c>
      <c r="W140">
        <f t="shared" si="9"/>
        <v>1.0064</v>
      </c>
    </row>
    <row r="141" spans="1:23">
      <c r="A141">
        <v>126</v>
      </c>
      <c r="B141" s="7">
        <v>35248</v>
      </c>
      <c r="C141">
        <v>1.81827095525703E-2</v>
      </c>
      <c r="D141">
        <v>1.8212424019123302E-2</v>
      </c>
      <c r="E141">
        <v>1.8114209660187001E-2</v>
      </c>
      <c r="F141">
        <v>1.83850996278274E-2</v>
      </c>
      <c r="G141">
        <v>1.9273355219853499E-2</v>
      </c>
      <c r="I141" s="7">
        <v>38898</v>
      </c>
      <c r="J141">
        <f t="shared" si="10"/>
        <v>2.2391792506471945E-2</v>
      </c>
      <c r="K141">
        <f t="shared" si="13"/>
        <v>1.3024936274462641E-2</v>
      </c>
      <c r="M141" s="7">
        <v>38898</v>
      </c>
      <c r="N141">
        <f t="shared" si="7"/>
        <v>1.5524628353825801E-2</v>
      </c>
      <c r="O141">
        <f t="shared" si="11"/>
        <v>1.7001050000912201E-2</v>
      </c>
      <c r="P141">
        <f t="shared" si="8"/>
        <v>1.0124525</v>
      </c>
      <c r="R141">
        <v>5.327</v>
      </c>
      <c r="S141">
        <f t="shared" si="12"/>
        <v>1.0133175000000001</v>
      </c>
      <c r="U141">
        <v>197401</v>
      </c>
      <c r="V141">
        <v>0.63</v>
      </c>
      <c r="W141">
        <f t="shared" si="9"/>
        <v>1.0063</v>
      </c>
    </row>
    <row r="142" spans="1:23">
      <c r="A142">
        <v>127</v>
      </c>
      <c r="B142" s="7">
        <v>35249</v>
      </c>
      <c r="C142">
        <v>1.8545252927849001E-2</v>
      </c>
      <c r="D142">
        <v>1.8806703430417598E-2</v>
      </c>
      <c r="E142">
        <v>1.8800485574199499E-2</v>
      </c>
      <c r="F142">
        <v>1.9157295973374198E-2</v>
      </c>
      <c r="G142">
        <v>1.98257972236917E-2</v>
      </c>
      <c r="I142" s="7">
        <v>38929</v>
      </c>
      <c r="J142">
        <f t="shared" si="10"/>
        <v>1.5586726867241104E-2</v>
      </c>
      <c r="K142">
        <f t="shared" si="13"/>
        <v>1.2129460198647184E-2</v>
      </c>
      <c r="M142" s="7">
        <v>38929</v>
      </c>
      <c r="N142">
        <f t="shared" si="7"/>
        <v>1.98416497524521E-2</v>
      </c>
      <c r="O142">
        <f t="shared" si="11"/>
        <v>1.97775708477642E-2</v>
      </c>
      <c r="P142">
        <f t="shared" si="8"/>
        <v>1.0126850000000001</v>
      </c>
      <c r="R142">
        <v>5.2110000000000003</v>
      </c>
      <c r="S142">
        <f t="shared" si="12"/>
        <v>1.0130275</v>
      </c>
      <c r="U142">
        <v>197402</v>
      </c>
      <c r="V142">
        <v>0.57999999999999996</v>
      </c>
      <c r="W142">
        <f t="shared" si="9"/>
        <v>1.0058</v>
      </c>
    </row>
    <row r="143" spans="1:23">
      <c r="A143">
        <v>128</v>
      </c>
      <c r="B143" s="7">
        <v>35251</v>
      </c>
      <c r="C143">
        <v>2.27497120921345E-2</v>
      </c>
      <c r="D143">
        <v>2.2910883485593201E-2</v>
      </c>
      <c r="E143">
        <v>2.2753172535387101E-2</v>
      </c>
      <c r="F143">
        <v>2.1063497456085E-2</v>
      </c>
      <c r="G143">
        <v>2.0523012391174801E-2</v>
      </c>
      <c r="I143" s="7">
        <v>38960</v>
      </c>
      <c r="J143">
        <f t="shared" si="10"/>
        <v>1.9924984681412398E-2</v>
      </c>
      <c r="K143">
        <f t="shared" si="13"/>
        <v>2.1923316133628565E-2</v>
      </c>
      <c r="M143" s="7">
        <v>38960</v>
      </c>
      <c r="N143">
        <f t="shared" si="7"/>
        <v>1.38201642791982E-2</v>
      </c>
      <c r="O143">
        <f t="shared" si="11"/>
        <v>1.42699222703053E-2</v>
      </c>
      <c r="P143">
        <f t="shared" si="8"/>
        <v>1.0125875</v>
      </c>
      <c r="R143">
        <v>5.2919999999999998</v>
      </c>
      <c r="S143">
        <f t="shared" si="12"/>
        <v>1.0132300000000001</v>
      </c>
      <c r="U143">
        <v>197403</v>
      </c>
      <c r="V143">
        <v>0.56000000000000005</v>
      </c>
      <c r="W143">
        <f t="shared" si="9"/>
        <v>1.0056</v>
      </c>
    </row>
    <row r="144" spans="1:23">
      <c r="A144">
        <v>129</v>
      </c>
      <c r="B144" s="7">
        <v>35254</v>
      </c>
      <c r="C144">
        <v>2.41294216343696E-2</v>
      </c>
      <c r="D144">
        <v>2.3132594972807698E-2</v>
      </c>
      <c r="E144">
        <v>2.2844584525208999E-2</v>
      </c>
      <c r="F144">
        <v>2.2095071964102601E-2</v>
      </c>
      <c r="G144">
        <v>2.1667122897568301E-2</v>
      </c>
      <c r="I144" s="7">
        <v>38989</v>
      </c>
      <c r="J144">
        <f t="shared" si="10"/>
        <v>1.3876826952742912E-2</v>
      </c>
      <c r="K144">
        <f t="shared" si="13"/>
        <v>1.7212755576048559E-2</v>
      </c>
      <c r="M144" s="7">
        <v>38989</v>
      </c>
      <c r="N144">
        <f t="shared" ref="N144:N207" si="14">_xlfn.XLOOKUP(M144,B:B,C:C)</f>
        <v>1.2587233844961101E-2</v>
      </c>
      <c r="O144">
        <f t="shared" si="11"/>
        <v>1.5006996291481899E-2</v>
      </c>
      <c r="P144">
        <f t="shared" ref="P144:P207" si="15">_xlfn.XLOOKUP(M144,B:B,S:S)</f>
        <v>1.0121925000000001</v>
      </c>
      <c r="R144">
        <v>5.2809999999999997</v>
      </c>
      <c r="S144">
        <f t="shared" si="12"/>
        <v>1.0132025</v>
      </c>
      <c r="U144">
        <v>197404</v>
      </c>
      <c r="V144">
        <v>0.75</v>
      </c>
      <c r="W144">
        <f t="shared" ref="W144:W207" si="16">1+V144%</f>
        <v>1.0075000000000001</v>
      </c>
    </row>
    <row r="145" spans="1:23">
      <c r="A145">
        <v>130</v>
      </c>
      <c r="B145" s="7">
        <v>35255</v>
      </c>
      <c r="C145">
        <v>2.2334518950622301E-2</v>
      </c>
      <c r="D145">
        <v>2.26134678749173E-2</v>
      </c>
      <c r="E145">
        <v>2.2447131345259701E-2</v>
      </c>
      <c r="F145">
        <v>2.2002672932560498E-2</v>
      </c>
      <c r="G145">
        <v>2.16366513015879E-2</v>
      </c>
      <c r="I145" s="7">
        <v>39021</v>
      </c>
      <c r="J145">
        <f t="shared" ref="J145:J208" si="17">IFERROR($N144*_xlfn.XLOOKUP(YEAR($I145)*100+MONTH($I145),$U:$U,$W:$W),"")</f>
        <v>1.2638841503725441E-2</v>
      </c>
      <c r="K145">
        <f t="shared" si="13"/>
        <v>2.002844933396809E-2</v>
      </c>
      <c r="M145" s="7">
        <v>39021</v>
      </c>
      <c r="N145">
        <f t="shared" si="14"/>
        <v>1.1421008006744201E-2</v>
      </c>
      <c r="O145">
        <f t="shared" ref="O145:O208" si="18">_xlfn.XLOOKUP(M145,B:B,D:D)</f>
        <v>1.15335916188334E-2</v>
      </c>
      <c r="P145">
        <f t="shared" si="15"/>
        <v>1.0126949999999999</v>
      </c>
      <c r="R145">
        <v>5.3380000000000001</v>
      </c>
      <c r="S145">
        <f t="shared" ref="S145:S208" si="19">1+R145/100*90/360</f>
        <v>1.0133449999999999</v>
      </c>
      <c r="U145">
        <v>197405</v>
      </c>
      <c r="V145">
        <v>0.75</v>
      </c>
      <c r="W145">
        <f t="shared" si="16"/>
        <v>1.0075000000000001</v>
      </c>
    </row>
    <row r="146" spans="1:23">
      <c r="A146">
        <v>131</v>
      </c>
      <c r="B146" s="7">
        <v>35256</v>
      </c>
      <c r="C146">
        <v>2.08439253735224E-2</v>
      </c>
      <c r="D146">
        <v>2.1190219941697001E-2</v>
      </c>
      <c r="E146">
        <v>2.1126633938366099E-2</v>
      </c>
      <c r="F146">
        <v>2.1070287862557401E-2</v>
      </c>
      <c r="G146">
        <v>2.1280967511633601E-2</v>
      </c>
      <c r="I146" s="7">
        <v>39051</v>
      </c>
      <c r="J146">
        <f t="shared" si="17"/>
        <v>1.1468976240372526E-2</v>
      </c>
      <c r="K146">
        <f t="shared" si="13"/>
        <v>1.4449544916882768E-2</v>
      </c>
      <c r="M146" s="7">
        <v>39051</v>
      </c>
      <c r="N146">
        <f t="shared" si="14"/>
        <v>1.12793847376901E-2</v>
      </c>
      <c r="O146">
        <f t="shared" si="18"/>
        <v>1.19004556657657E-2</v>
      </c>
      <c r="P146">
        <f t="shared" si="15"/>
        <v>1.0125599999999999</v>
      </c>
      <c r="R146">
        <v>5.2750000000000004</v>
      </c>
      <c r="S146">
        <f t="shared" si="19"/>
        <v>1.0131874999999999</v>
      </c>
      <c r="U146">
        <v>197406</v>
      </c>
      <c r="V146">
        <v>0.6</v>
      </c>
      <c r="W146">
        <f t="shared" si="16"/>
        <v>1.006</v>
      </c>
    </row>
    <row r="147" spans="1:23">
      <c r="A147">
        <v>132</v>
      </c>
      <c r="B147" s="7">
        <v>35257</v>
      </c>
      <c r="C147">
        <v>2.5437165009924E-2</v>
      </c>
      <c r="D147">
        <v>2.3887722472374001E-2</v>
      </c>
      <c r="E147">
        <v>2.3568321137426001E-2</v>
      </c>
      <c r="F147">
        <v>2.2830153125285201E-2</v>
      </c>
      <c r="G147">
        <v>2.2208437377182401E-2</v>
      </c>
      <c r="I147" s="7">
        <v>39080</v>
      </c>
      <c r="J147">
        <f t="shared" si="17"/>
        <v>1.132450227664086E-2</v>
      </c>
      <c r="K147">
        <f t="shared" si="13"/>
        <v>1.5189969093765793E-2</v>
      </c>
      <c r="M147" s="7">
        <v>39080</v>
      </c>
      <c r="N147">
        <f t="shared" si="14"/>
        <v>1.15609969382598E-2</v>
      </c>
      <c r="O147">
        <f t="shared" si="18"/>
        <v>1.4268236682854599E-2</v>
      </c>
      <c r="P147">
        <f t="shared" si="15"/>
        <v>1.0125275</v>
      </c>
      <c r="R147">
        <v>5.2530000000000001</v>
      </c>
      <c r="S147">
        <f t="shared" si="19"/>
        <v>1.0131325</v>
      </c>
      <c r="U147">
        <v>197407</v>
      </c>
      <c r="V147">
        <v>0.7</v>
      </c>
      <c r="W147">
        <f t="shared" si="16"/>
        <v>1.0069999999999999</v>
      </c>
    </row>
    <row r="148" spans="1:23">
      <c r="A148">
        <v>133</v>
      </c>
      <c r="B148" s="7">
        <v>35258</v>
      </c>
      <c r="C148">
        <v>2.3222277331991999E-2</v>
      </c>
      <c r="D148">
        <v>2.3654547930269599E-2</v>
      </c>
      <c r="E148">
        <v>2.34103752890443E-2</v>
      </c>
      <c r="F148">
        <v>2.2735626153654501E-2</v>
      </c>
      <c r="G148">
        <v>2.2417714480515001E-2</v>
      </c>
      <c r="I148" s="7">
        <v>39113</v>
      </c>
      <c r="J148">
        <f t="shared" si="17"/>
        <v>1.1611865324788143E-2</v>
      </c>
      <c r="K148">
        <f t="shared" ref="K148:K211" si="20">O145*P145</f>
        <v>1.168001056443449E-2</v>
      </c>
      <c r="M148" s="7">
        <v>39113</v>
      </c>
      <c r="N148">
        <f t="shared" si="14"/>
        <v>1.03060532824881E-2</v>
      </c>
      <c r="O148">
        <f t="shared" si="18"/>
        <v>1.06396095736113E-2</v>
      </c>
      <c r="P148">
        <f t="shared" si="15"/>
        <v>1.0127699999999999</v>
      </c>
      <c r="R148">
        <v>5.2919999999999998</v>
      </c>
      <c r="S148">
        <f t="shared" si="19"/>
        <v>1.0132300000000001</v>
      </c>
      <c r="U148">
        <v>197408</v>
      </c>
      <c r="V148">
        <v>0.6</v>
      </c>
      <c r="W148">
        <f t="shared" si="16"/>
        <v>1.006</v>
      </c>
    </row>
    <row r="149" spans="1:23">
      <c r="A149">
        <v>134</v>
      </c>
      <c r="B149" s="7">
        <v>35261</v>
      </c>
      <c r="C149">
        <v>3.5252068614033703E-2</v>
      </c>
      <c r="D149">
        <v>2.9708137819550499E-2</v>
      </c>
      <c r="E149">
        <v>2.9145625661027401E-2</v>
      </c>
      <c r="F149">
        <v>2.59283737238638E-2</v>
      </c>
      <c r="G149">
        <v>2.4059743412383299E-2</v>
      </c>
      <c r="I149" s="7">
        <v>39141</v>
      </c>
      <c r="J149">
        <f t="shared" si="17"/>
        <v>1.0345216284961555E-2</v>
      </c>
      <c r="K149">
        <f t="shared" si="20"/>
        <v>1.2049925388927716E-2</v>
      </c>
      <c r="M149" s="7">
        <v>39141</v>
      </c>
      <c r="N149">
        <f t="shared" si="14"/>
        <v>2.27254677056349E-2</v>
      </c>
      <c r="O149">
        <f t="shared" si="18"/>
        <v>2.0109976498790299E-2</v>
      </c>
      <c r="P149">
        <f t="shared" si="15"/>
        <v>1.0128225</v>
      </c>
      <c r="R149">
        <v>5.2709999999999999</v>
      </c>
      <c r="S149">
        <f t="shared" si="19"/>
        <v>1.0131775000000001</v>
      </c>
      <c r="U149">
        <v>197409</v>
      </c>
      <c r="V149">
        <v>0.81</v>
      </c>
      <c r="W149">
        <f t="shared" si="16"/>
        <v>1.0081</v>
      </c>
    </row>
    <row r="150" spans="1:23">
      <c r="A150">
        <v>135</v>
      </c>
      <c r="B150" s="7">
        <v>35262</v>
      </c>
      <c r="C150">
        <v>3.5083452864569702E-2</v>
      </c>
      <c r="D150">
        <v>3.1017470146146101E-2</v>
      </c>
      <c r="E150">
        <v>3.0527580914423501E-2</v>
      </c>
      <c r="F150">
        <v>2.7143026550869701E-2</v>
      </c>
      <c r="G150">
        <v>2.4831067953025799E-2</v>
      </c>
      <c r="I150" s="7">
        <v>39171</v>
      </c>
      <c r="J150">
        <f t="shared" si="17"/>
        <v>2.2823187216769129E-2</v>
      </c>
      <c r="K150">
        <f t="shared" si="20"/>
        <v>1.4446982017899061E-2</v>
      </c>
      <c r="M150" s="7">
        <v>39171</v>
      </c>
      <c r="N150">
        <f t="shared" si="14"/>
        <v>1.8971589049301799E-2</v>
      </c>
      <c r="O150">
        <f t="shared" si="18"/>
        <v>1.92151160062209E-2</v>
      </c>
      <c r="P150">
        <f t="shared" si="15"/>
        <v>1.0125824999999999</v>
      </c>
      <c r="R150">
        <v>5.2690000000000001</v>
      </c>
      <c r="S150">
        <f t="shared" si="19"/>
        <v>1.0131725</v>
      </c>
      <c r="U150">
        <v>197410</v>
      </c>
      <c r="V150">
        <v>0.51</v>
      </c>
      <c r="W150">
        <f t="shared" si="16"/>
        <v>1.0051000000000001</v>
      </c>
    </row>
    <row r="151" spans="1:23">
      <c r="A151">
        <v>136</v>
      </c>
      <c r="B151" s="7">
        <v>35263</v>
      </c>
      <c r="C151">
        <v>3.2163318321133297E-2</v>
      </c>
      <c r="D151">
        <v>2.93219367195722E-2</v>
      </c>
      <c r="E151">
        <v>2.88910905110191E-2</v>
      </c>
      <c r="F151">
        <v>2.6525275679430301E-2</v>
      </c>
      <c r="G151">
        <v>2.4417048946145999E-2</v>
      </c>
      <c r="I151" s="7">
        <v>39202</v>
      </c>
      <c r="J151">
        <f t="shared" si="17"/>
        <v>1.9055064041118727E-2</v>
      </c>
      <c r="K151">
        <f t="shared" si="20"/>
        <v>1.0775477387866316E-2</v>
      </c>
      <c r="M151" s="7">
        <v>39202</v>
      </c>
      <c r="N151">
        <f t="shared" si="14"/>
        <v>1.8149339176864399E-2</v>
      </c>
      <c r="O151">
        <f t="shared" si="18"/>
        <v>1.75999189221565E-2</v>
      </c>
      <c r="P151">
        <f t="shared" si="15"/>
        <v>1.0121125</v>
      </c>
      <c r="R151">
        <v>5.2679999999999998</v>
      </c>
      <c r="S151">
        <f t="shared" si="19"/>
        <v>1.0131699999999999</v>
      </c>
      <c r="U151">
        <v>197411</v>
      </c>
      <c r="V151">
        <v>0.54</v>
      </c>
      <c r="W151">
        <f t="shared" si="16"/>
        <v>1.0054000000000001</v>
      </c>
    </row>
    <row r="152" spans="1:23">
      <c r="A152">
        <v>137</v>
      </c>
      <c r="B152" s="7">
        <v>35264</v>
      </c>
      <c r="C152">
        <v>2.4335350363163699E-2</v>
      </c>
      <c r="D152">
        <v>2.4843108845694899E-2</v>
      </c>
      <c r="E152">
        <v>2.4576585652880002E-2</v>
      </c>
      <c r="F152">
        <v>2.3816082552074899E-2</v>
      </c>
      <c r="G152">
        <v>2.3022442669034301E-2</v>
      </c>
      <c r="I152" s="7">
        <v>39233</v>
      </c>
      <c r="J152">
        <f t="shared" si="17"/>
        <v>1.8223751467489543E-2</v>
      </c>
      <c r="K152">
        <f t="shared" si="20"/>
        <v>2.0367836672446037E-2</v>
      </c>
      <c r="M152" s="7">
        <v>39233</v>
      </c>
      <c r="N152">
        <f t="shared" si="14"/>
        <v>1.50879992670277E-2</v>
      </c>
      <c r="O152">
        <f t="shared" si="18"/>
        <v>1.5515888196590199E-2</v>
      </c>
      <c r="P152">
        <f t="shared" si="15"/>
        <v>1.0118400000000001</v>
      </c>
      <c r="R152">
        <v>5.2670000000000003</v>
      </c>
      <c r="S152">
        <f t="shared" si="19"/>
        <v>1.0131675</v>
      </c>
      <c r="U152">
        <v>197412</v>
      </c>
      <c r="V152">
        <v>0.7</v>
      </c>
      <c r="W152">
        <f t="shared" si="16"/>
        <v>1.0069999999999999</v>
      </c>
    </row>
    <row r="153" spans="1:23">
      <c r="A153">
        <v>138</v>
      </c>
      <c r="B153" s="7">
        <v>35265</v>
      </c>
      <c r="C153">
        <v>2.6022778942332001E-2</v>
      </c>
      <c r="D153">
        <v>2.5313431718984099E-2</v>
      </c>
      <c r="E153">
        <v>2.50210547142753E-2</v>
      </c>
      <c r="F153">
        <v>2.3993817068761501E-2</v>
      </c>
      <c r="G153">
        <v>2.2808438856341502E-2</v>
      </c>
      <c r="I153" s="7">
        <v>39262</v>
      </c>
      <c r="J153">
        <f t="shared" si="17"/>
        <v>1.514835126409581E-2</v>
      </c>
      <c r="K153">
        <f t="shared" si="20"/>
        <v>1.9456890203369173E-2</v>
      </c>
      <c r="M153" s="7">
        <v>39262</v>
      </c>
      <c r="N153">
        <f t="shared" si="14"/>
        <v>2.32889250804405E-2</v>
      </c>
      <c r="O153">
        <f t="shared" si="18"/>
        <v>2.50544944714764E-2</v>
      </c>
      <c r="P153">
        <f t="shared" si="15"/>
        <v>1.0120175</v>
      </c>
      <c r="R153">
        <v>5.2960000000000003</v>
      </c>
      <c r="S153">
        <f t="shared" si="19"/>
        <v>1.0132399999999999</v>
      </c>
      <c r="U153">
        <v>197501</v>
      </c>
      <c r="V153">
        <v>0.57999999999999996</v>
      </c>
      <c r="W153">
        <f t="shared" si="16"/>
        <v>1.0058</v>
      </c>
    </row>
    <row r="154" spans="1:23">
      <c r="A154">
        <v>139</v>
      </c>
      <c r="B154" s="7">
        <v>35268</v>
      </c>
      <c r="C154">
        <v>3.5257537631477202E-2</v>
      </c>
      <c r="D154">
        <v>3.1684376866635999E-2</v>
      </c>
      <c r="E154">
        <v>3.0502178578820299E-2</v>
      </c>
      <c r="F154">
        <v>2.7083823813521701E-2</v>
      </c>
      <c r="G154">
        <v>2.3953058608681702E-2</v>
      </c>
      <c r="I154" s="7">
        <v>39294</v>
      </c>
      <c r="J154">
        <f t="shared" si="17"/>
        <v>2.3382080780762263E-2</v>
      </c>
      <c r="K154">
        <f t="shared" si="20"/>
        <v>1.7813097940101118E-2</v>
      </c>
      <c r="M154" s="7">
        <v>39294</v>
      </c>
      <c r="N154">
        <f t="shared" si="14"/>
        <v>5.0112106786627003E-2</v>
      </c>
      <c r="O154">
        <f t="shared" si="18"/>
        <v>4.55635677703961E-2</v>
      </c>
      <c r="P154">
        <f t="shared" si="15"/>
        <v>1.012365</v>
      </c>
      <c r="R154">
        <v>5.3159999999999998</v>
      </c>
      <c r="S154">
        <f t="shared" si="19"/>
        <v>1.01329</v>
      </c>
      <c r="U154">
        <v>197502</v>
      </c>
      <c r="V154">
        <v>0.43</v>
      </c>
      <c r="W154">
        <f t="shared" si="16"/>
        <v>1.0043</v>
      </c>
    </row>
    <row r="155" spans="1:23">
      <c r="A155">
        <v>140</v>
      </c>
      <c r="B155" s="7">
        <v>35269</v>
      </c>
      <c r="C155">
        <v>4.10486132920427E-2</v>
      </c>
      <c r="D155">
        <v>3.4312373196895903E-2</v>
      </c>
      <c r="E155">
        <v>3.1848567315651097E-2</v>
      </c>
      <c r="F155">
        <v>2.82339359795509E-2</v>
      </c>
      <c r="G155">
        <v>2.50815482912367E-2</v>
      </c>
      <c r="I155" s="7">
        <v>39325</v>
      </c>
      <c r="J155">
        <f t="shared" si="17"/>
        <v>5.0322577635130837E-2</v>
      </c>
      <c r="K155">
        <f t="shared" si="20"/>
        <v>1.5699596312837828E-2</v>
      </c>
      <c r="M155" s="7">
        <v>39325</v>
      </c>
      <c r="N155">
        <f t="shared" si="14"/>
        <v>4.8462992841527198E-2</v>
      </c>
      <c r="O155">
        <f t="shared" si="18"/>
        <v>4.68062479391783E-2</v>
      </c>
      <c r="P155">
        <f t="shared" si="15"/>
        <v>1.0102774999999999</v>
      </c>
      <c r="R155">
        <v>5.2960000000000003</v>
      </c>
      <c r="S155">
        <f t="shared" si="19"/>
        <v>1.0132399999999999</v>
      </c>
      <c r="U155">
        <v>197503</v>
      </c>
      <c r="V155">
        <v>0.41</v>
      </c>
      <c r="W155">
        <f t="shared" si="16"/>
        <v>1.0041</v>
      </c>
    </row>
    <row r="156" spans="1:23">
      <c r="A156">
        <v>141</v>
      </c>
      <c r="B156" s="7">
        <v>35270</v>
      </c>
      <c r="C156">
        <v>3.7418744176539898E-2</v>
      </c>
      <c r="D156">
        <v>3.48539012179373E-2</v>
      </c>
      <c r="E156">
        <v>3.28318881950211E-2</v>
      </c>
      <c r="F156">
        <v>2.94476704206382E-2</v>
      </c>
      <c r="G156">
        <v>2.5626459773666999E-2</v>
      </c>
      <c r="I156" s="7">
        <v>39353</v>
      </c>
      <c r="J156">
        <f t="shared" si="17"/>
        <v>4.8618074418620087E-2</v>
      </c>
      <c r="K156">
        <f t="shared" si="20"/>
        <v>2.5355586858787367E-2</v>
      </c>
      <c r="M156" s="7">
        <v>39353</v>
      </c>
      <c r="N156">
        <f t="shared" si="14"/>
        <v>2.8795532318534701E-2</v>
      </c>
      <c r="O156">
        <f t="shared" si="18"/>
        <v>3.07907986598084E-2</v>
      </c>
      <c r="P156">
        <f t="shared" si="15"/>
        <v>1.0095025</v>
      </c>
      <c r="R156">
        <v>5.306</v>
      </c>
      <c r="S156">
        <f t="shared" si="19"/>
        <v>1.0132650000000001</v>
      </c>
      <c r="U156">
        <v>197504</v>
      </c>
      <c r="V156">
        <v>0.44</v>
      </c>
      <c r="W156">
        <f t="shared" si="16"/>
        <v>1.0044</v>
      </c>
    </row>
    <row r="157" spans="1:23">
      <c r="A157">
        <v>142</v>
      </c>
      <c r="B157" s="7">
        <v>35271</v>
      </c>
      <c r="C157">
        <v>3.1086226133934299E-2</v>
      </c>
      <c r="D157">
        <v>3.1373368603119997E-2</v>
      </c>
      <c r="E157">
        <v>3.0006430308246498E-2</v>
      </c>
      <c r="F157">
        <v>2.8352988890927199E-2</v>
      </c>
      <c r="G157">
        <v>2.52915118810394E-2</v>
      </c>
      <c r="I157" s="7">
        <v>39386</v>
      </c>
      <c r="J157">
        <f t="shared" si="17"/>
        <v>2.8887678021954015E-2</v>
      </c>
      <c r="K157">
        <f t="shared" si="20"/>
        <v>4.6126961285877045E-2</v>
      </c>
      <c r="M157" s="7">
        <v>39386</v>
      </c>
      <c r="N157">
        <f t="shared" si="14"/>
        <v>3.14958908316256E-2</v>
      </c>
      <c r="O157">
        <f t="shared" si="18"/>
        <v>3.1738631195081503E-2</v>
      </c>
      <c r="P157">
        <f t="shared" si="15"/>
        <v>1.00979</v>
      </c>
      <c r="R157">
        <v>5.2839999999999998</v>
      </c>
      <c r="S157">
        <f t="shared" si="19"/>
        <v>1.0132099999999999</v>
      </c>
      <c r="U157">
        <v>197505</v>
      </c>
      <c r="V157">
        <v>0.44</v>
      </c>
      <c r="W157">
        <f t="shared" si="16"/>
        <v>1.0044</v>
      </c>
    </row>
    <row r="158" spans="1:23">
      <c r="A158">
        <v>143</v>
      </c>
      <c r="B158" s="7">
        <v>35272</v>
      </c>
      <c r="C158">
        <v>2.5547241779258299E-2</v>
      </c>
      <c r="D158">
        <v>2.8010126389294499E-2</v>
      </c>
      <c r="E158">
        <v>2.72006745527003E-2</v>
      </c>
      <c r="F158">
        <v>2.6315020138180399E-2</v>
      </c>
      <c r="G158">
        <v>2.46716579272243E-2</v>
      </c>
      <c r="I158" s="7">
        <v>39416</v>
      </c>
      <c r="J158">
        <f t="shared" si="17"/>
        <v>3.160297686045313E-2</v>
      </c>
      <c r="K158">
        <f t="shared" si="20"/>
        <v>4.7287299152373202E-2</v>
      </c>
      <c r="M158" s="7">
        <v>39416</v>
      </c>
      <c r="N158">
        <f t="shared" si="14"/>
        <v>4.7825877226730901E-2</v>
      </c>
      <c r="O158">
        <f t="shared" si="18"/>
        <v>5.0242431106406402E-2</v>
      </c>
      <c r="P158">
        <f t="shared" si="15"/>
        <v>1.0078750000000001</v>
      </c>
      <c r="R158">
        <v>5.282</v>
      </c>
      <c r="S158">
        <f t="shared" si="19"/>
        <v>1.0132049999999999</v>
      </c>
      <c r="U158">
        <v>197506</v>
      </c>
      <c r="V158">
        <v>0.41</v>
      </c>
      <c r="W158">
        <f t="shared" si="16"/>
        <v>1.0041</v>
      </c>
    </row>
    <row r="159" spans="1:23">
      <c r="A159">
        <v>144</v>
      </c>
      <c r="B159" s="7">
        <v>35275</v>
      </c>
      <c r="C159">
        <v>3.6275160796465498E-2</v>
      </c>
      <c r="D159">
        <v>3.3192229417886097E-2</v>
      </c>
      <c r="E159">
        <v>3.0133607448405299E-2</v>
      </c>
      <c r="F159">
        <v>2.8237821492771299E-2</v>
      </c>
      <c r="G159">
        <v>2.5191563812919801E-2</v>
      </c>
      <c r="I159" s="7">
        <v>39447</v>
      </c>
      <c r="J159">
        <f t="shared" si="17"/>
        <v>4.7955007095243071E-2</v>
      </c>
      <c r="K159">
        <f t="shared" si="20"/>
        <v>3.1083388224073229E-2</v>
      </c>
      <c r="M159" s="7">
        <v>39447</v>
      </c>
      <c r="N159">
        <f t="shared" si="14"/>
        <v>4.58396978467926E-2</v>
      </c>
      <c r="O159">
        <f t="shared" si="18"/>
        <v>4.88586050152712E-2</v>
      </c>
      <c r="P159">
        <f t="shared" si="15"/>
        <v>1.008105</v>
      </c>
      <c r="R159">
        <v>5.3440000000000003</v>
      </c>
      <c r="S159">
        <f t="shared" si="19"/>
        <v>1.01336</v>
      </c>
      <c r="U159">
        <v>197507</v>
      </c>
      <c r="V159">
        <v>0.48</v>
      </c>
      <c r="W159">
        <f t="shared" si="16"/>
        <v>1.0047999999999999</v>
      </c>
    </row>
    <row r="160" spans="1:23">
      <c r="A160">
        <v>145</v>
      </c>
      <c r="B160" s="7">
        <v>35276</v>
      </c>
      <c r="C160">
        <v>3.42633624718384E-2</v>
      </c>
      <c r="D160">
        <v>3.24948705651774E-2</v>
      </c>
      <c r="E160">
        <v>3.1264118067235003E-2</v>
      </c>
      <c r="F160">
        <v>2.8215054460401699E-2</v>
      </c>
      <c r="G160">
        <v>2.5752335911999599E-2</v>
      </c>
      <c r="I160" s="7">
        <v>39478</v>
      </c>
      <c r="J160">
        <f t="shared" si="17"/>
        <v>4.5935961212270865E-2</v>
      </c>
      <c r="K160">
        <f t="shared" si="20"/>
        <v>3.2049352394481347E-2</v>
      </c>
      <c r="M160" s="7">
        <v>39478</v>
      </c>
      <c r="N160">
        <f t="shared" si="14"/>
        <v>5.8922507065306599E-2</v>
      </c>
      <c r="O160">
        <f t="shared" si="18"/>
        <v>5.7355268834955599E-2</v>
      </c>
      <c r="P160">
        <f t="shared" si="15"/>
        <v>1.0048649999999999</v>
      </c>
      <c r="R160">
        <v>5.3380000000000001</v>
      </c>
      <c r="S160">
        <f t="shared" si="19"/>
        <v>1.0133449999999999</v>
      </c>
      <c r="U160">
        <v>197508</v>
      </c>
      <c r="V160">
        <v>0.48</v>
      </c>
      <c r="W160">
        <f t="shared" si="16"/>
        <v>1.0047999999999999</v>
      </c>
    </row>
    <row r="161" spans="1:23">
      <c r="A161">
        <v>146</v>
      </c>
      <c r="B161" s="7">
        <v>35277</v>
      </c>
      <c r="C161">
        <v>3.1311850957439602E-2</v>
      </c>
      <c r="D161">
        <v>2.9938989756748101E-2</v>
      </c>
      <c r="E161">
        <v>2.8702784084812701E-2</v>
      </c>
      <c r="F161">
        <v>2.7034676456494901E-2</v>
      </c>
      <c r="G161">
        <v>2.4894406251483699E-2</v>
      </c>
      <c r="I161" s="7">
        <v>39507</v>
      </c>
      <c r="J161">
        <f t="shared" si="17"/>
        <v>5.8999106324491506E-2</v>
      </c>
      <c r="K161">
        <f t="shared" si="20"/>
        <v>5.0638090251369353E-2</v>
      </c>
      <c r="M161" s="7">
        <v>39507</v>
      </c>
      <c r="N161">
        <f t="shared" si="14"/>
        <v>6.3080654180167894E-2</v>
      </c>
      <c r="O161">
        <f t="shared" si="18"/>
        <v>6.4232891261264496E-2</v>
      </c>
      <c r="P161">
        <f t="shared" si="15"/>
        <v>1.0046075000000001</v>
      </c>
      <c r="R161">
        <v>5.306</v>
      </c>
      <c r="S161">
        <f t="shared" si="19"/>
        <v>1.0132650000000001</v>
      </c>
      <c r="U161">
        <v>197509</v>
      </c>
      <c r="V161">
        <v>0.53</v>
      </c>
      <c r="W161">
        <f t="shared" si="16"/>
        <v>1.0053000000000001</v>
      </c>
    </row>
    <row r="162" spans="1:23">
      <c r="A162">
        <v>147</v>
      </c>
      <c r="B162" s="7">
        <v>35278</v>
      </c>
      <c r="C162">
        <v>2.9021911988678099E-2</v>
      </c>
      <c r="D162">
        <v>2.7967857177276199E-2</v>
      </c>
      <c r="E162">
        <v>2.6960277297397001E-2</v>
      </c>
      <c r="F162">
        <v>2.52511104452889E-2</v>
      </c>
      <c r="G162">
        <v>2.40751653317345E-2</v>
      </c>
      <c r="I162" s="7">
        <v>39538</v>
      </c>
      <c r="J162">
        <f t="shared" si="17"/>
        <v>6.3187891292274187E-2</v>
      </c>
      <c r="K162">
        <f t="shared" si="20"/>
        <v>4.9254604008919976E-2</v>
      </c>
      <c r="M162" s="7">
        <v>39538</v>
      </c>
      <c r="N162">
        <f t="shared" si="14"/>
        <v>6.0646002498191499E-2</v>
      </c>
      <c r="O162">
        <f t="shared" si="18"/>
        <v>5.95689110752999E-2</v>
      </c>
      <c r="P162">
        <f t="shared" si="15"/>
        <v>1.0033025</v>
      </c>
      <c r="R162">
        <v>5.2430000000000003</v>
      </c>
      <c r="S162">
        <f t="shared" si="19"/>
        <v>1.0131075</v>
      </c>
      <c r="U162">
        <v>197510</v>
      </c>
      <c r="V162">
        <v>0.56000000000000005</v>
      </c>
      <c r="W162">
        <f t="shared" si="16"/>
        <v>1.0056</v>
      </c>
    </row>
    <row r="163" spans="1:23">
      <c r="A163">
        <v>148</v>
      </c>
      <c r="B163" s="7">
        <v>35279</v>
      </c>
      <c r="C163">
        <v>2.3824554142329601E-2</v>
      </c>
      <c r="D163">
        <v>2.3559613536344701E-2</v>
      </c>
      <c r="E163">
        <v>2.3406154517221299E-2</v>
      </c>
      <c r="F163">
        <v>2.2883193954223599E-2</v>
      </c>
      <c r="G163">
        <v>2.2338992673139602E-2</v>
      </c>
      <c r="I163" s="7">
        <v>39568</v>
      </c>
      <c r="J163">
        <f t="shared" si="17"/>
        <v>6.0755165302688242E-2</v>
      </c>
      <c r="K163">
        <f t="shared" si="20"/>
        <v>5.7634302217837649E-2</v>
      </c>
      <c r="M163" s="7">
        <v>39568</v>
      </c>
      <c r="N163">
        <f t="shared" si="14"/>
        <v>3.90324489170015E-2</v>
      </c>
      <c r="O163">
        <f t="shared" si="18"/>
        <v>3.9022386123740503E-2</v>
      </c>
      <c r="P163">
        <f t="shared" si="15"/>
        <v>1.003455</v>
      </c>
      <c r="R163">
        <v>5.1989999999999998</v>
      </c>
      <c r="S163">
        <f t="shared" si="19"/>
        <v>1.0129975</v>
      </c>
      <c r="U163">
        <v>197511</v>
      </c>
      <c r="V163">
        <v>0.41</v>
      </c>
      <c r="W163">
        <f t="shared" si="16"/>
        <v>1.0041</v>
      </c>
    </row>
    <row r="164" spans="1:23">
      <c r="A164">
        <v>149</v>
      </c>
      <c r="B164" s="7">
        <v>35282</v>
      </c>
      <c r="C164">
        <v>2.5520580045146402E-2</v>
      </c>
      <c r="D164">
        <v>2.50576957016111E-2</v>
      </c>
      <c r="E164">
        <v>2.4485504476333301E-2</v>
      </c>
      <c r="F164">
        <v>2.3398059653209999E-2</v>
      </c>
      <c r="G164">
        <v>2.24668368516453E-2</v>
      </c>
      <c r="I164" s="7">
        <v>39598</v>
      </c>
      <c r="J164">
        <f t="shared" si="17"/>
        <v>3.9102707325052104E-2</v>
      </c>
      <c r="K164">
        <f t="shared" si="20"/>
        <v>6.4528844307750785E-2</v>
      </c>
      <c r="M164" s="7">
        <v>39598</v>
      </c>
      <c r="N164">
        <f t="shared" si="14"/>
        <v>2.7802974844226402E-2</v>
      </c>
      <c r="O164">
        <f t="shared" si="18"/>
        <v>3.1801846423729699E-2</v>
      </c>
      <c r="P164">
        <f t="shared" si="15"/>
        <v>1.00471</v>
      </c>
      <c r="R164">
        <v>5.1769999999999996</v>
      </c>
      <c r="S164">
        <f t="shared" si="19"/>
        <v>1.0129425000000001</v>
      </c>
      <c r="U164">
        <v>197512</v>
      </c>
      <c r="V164">
        <v>0.48</v>
      </c>
      <c r="W164">
        <f t="shared" si="16"/>
        <v>1.0047999999999999</v>
      </c>
    </row>
    <row r="165" spans="1:23">
      <c r="A165">
        <v>150</v>
      </c>
      <c r="B165" s="7">
        <v>35283</v>
      </c>
      <c r="C165">
        <v>2.5061368024664001E-2</v>
      </c>
      <c r="D165">
        <v>2.47818037776933E-2</v>
      </c>
      <c r="E165">
        <v>2.4253739877496801E-2</v>
      </c>
      <c r="F165">
        <v>2.30868369489888E-2</v>
      </c>
      <c r="G165">
        <v>2.2379076497557E-2</v>
      </c>
      <c r="I165" s="7">
        <v>39629</v>
      </c>
      <c r="J165">
        <f t="shared" si="17"/>
        <v>2.7850239901461588E-2</v>
      </c>
      <c r="K165">
        <f t="shared" si="20"/>
        <v>5.9765637404126076E-2</v>
      </c>
      <c r="M165" s="7">
        <v>39629</v>
      </c>
      <c r="N165">
        <f t="shared" si="14"/>
        <v>5.2907574802061999E-2</v>
      </c>
      <c r="O165">
        <f t="shared" si="18"/>
        <v>5.2152547981138803E-2</v>
      </c>
      <c r="P165">
        <f t="shared" si="15"/>
        <v>1.00434</v>
      </c>
      <c r="R165">
        <v>5.1820000000000004</v>
      </c>
      <c r="S165">
        <f t="shared" si="19"/>
        <v>1.012955</v>
      </c>
      <c r="U165">
        <v>197601</v>
      </c>
      <c r="V165">
        <v>0.47</v>
      </c>
      <c r="W165">
        <f t="shared" si="16"/>
        <v>1.0046999999999999</v>
      </c>
    </row>
    <row r="166" spans="1:23">
      <c r="A166">
        <v>151</v>
      </c>
      <c r="B166" s="7">
        <v>35284</v>
      </c>
      <c r="C166">
        <v>2.3389988519855399E-2</v>
      </c>
      <c r="D166">
        <v>2.3484443938901801E-2</v>
      </c>
      <c r="E166">
        <v>2.33806256968144E-2</v>
      </c>
      <c r="F166">
        <v>2.26761466358689E-2</v>
      </c>
      <c r="G166">
        <v>2.1975579283942798E-2</v>
      </c>
      <c r="I166" s="7">
        <v>39660</v>
      </c>
      <c r="J166">
        <f t="shared" si="17"/>
        <v>5.2986936164265093E-2</v>
      </c>
      <c r="K166">
        <f t="shared" si="20"/>
        <v>3.9157208467798028E-2</v>
      </c>
      <c r="M166" s="7">
        <v>39660</v>
      </c>
      <c r="N166">
        <f t="shared" si="14"/>
        <v>4.69917409094135E-2</v>
      </c>
      <c r="O166">
        <f t="shared" si="18"/>
        <v>4.6394513197037197E-2</v>
      </c>
      <c r="P166">
        <f t="shared" si="15"/>
        <v>1.0041625000000001</v>
      </c>
      <c r="R166">
        <v>5.15</v>
      </c>
      <c r="S166">
        <f t="shared" si="19"/>
        <v>1.012875</v>
      </c>
      <c r="U166">
        <v>197602</v>
      </c>
      <c r="V166">
        <v>0.34</v>
      </c>
      <c r="W166">
        <f t="shared" si="16"/>
        <v>1.0034000000000001</v>
      </c>
    </row>
    <row r="167" spans="1:23">
      <c r="A167">
        <v>152</v>
      </c>
      <c r="B167" s="7">
        <v>35285</v>
      </c>
      <c r="C167">
        <v>2.25813929126513E-2</v>
      </c>
      <c r="D167">
        <v>2.3014979653820801E-2</v>
      </c>
      <c r="E167">
        <v>2.3186149831670701E-2</v>
      </c>
      <c r="F167">
        <v>2.2817163613216802E-2</v>
      </c>
      <c r="G167">
        <v>2.2079741129408099E-2</v>
      </c>
      <c r="I167" s="7">
        <v>39689</v>
      </c>
      <c r="J167">
        <f t="shared" si="17"/>
        <v>4.705283017259574E-2</v>
      </c>
      <c r="K167">
        <f t="shared" si="20"/>
        <v>3.1951633120385466E-2</v>
      </c>
      <c r="M167" s="7">
        <v>39689</v>
      </c>
      <c r="N167">
        <f t="shared" si="14"/>
        <v>3.8529683928386703E-2</v>
      </c>
      <c r="O167">
        <f t="shared" si="18"/>
        <v>4.26538801210294E-2</v>
      </c>
      <c r="P167">
        <f t="shared" si="15"/>
        <v>1.0042875</v>
      </c>
      <c r="R167">
        <v>5.149</v>
      </c>
      <c r="S167">
        <f t="shared" si="19"/>
        <v>1.0128725000000001</v>
      </c>
      <c r="U167">
        <v>197603</v>
      </c>
      <c r="V167">
        <v>0.4</v>
      </c>
      <c r="W167">
        <f t="shared" si="16"/>
        <v>1.004</v>
      </c>
    </row>
    <row r="168" spans="1:23">
      <c r="A168">
        <v>153</v>
      </c>
      <c r="B168" s="7">
        <v>35286</v>
      </c>
      <c r="C168">
        <v>2.2645168924674199E-2</v>
      </c>
      <c r="D168">
        <v>2.3372429181638E-2</v>
      </c>
      <c r="E168">
        <v>2.3388383954902399E-2</v>
      </c>
      <c r="F168">
        <v>2.2545045214020398E-2</v>
      </c>
      <c r="G168">
        <v>2.1922882512845899E-2</v>
      </c>
      <c r="I168" s="7">
        <v>39721</v>
      </c>
      <c r="J168">
        <f t="shared" si="17"/>
        <v>3.8587478454279282E-2</v>
      </c>
      <c r="K168">
        <f t="shared" si="20"/>
        <v>5.2378890039376944E-2</v>
      </c>
      <c r="M168" s="7">
        <v>39721</v>
      </c>
      <c r="N168">
        <f t="shared" si="14"/>
        <v>0.14099319245471201</v>
      </c>
      <c r="O168">
        <f t="shared" si="18"/>
        <v>0.111445590882413</v>
      </c>
      <c r="P168">
        <f t="shared" si="15"/>
        <v>1.002275</v>
      </c>
      <c r="R168">
        <v>5.1470000000000002</v>
      </c>
      <c r="S168">
        <f t="shared" si="19"/>
        <v>1.0128675</v>
      </c>
      <c r="U168">
        <v>197604</v>
      </c>
      <c r="V168">
        <v>0.42</v>
      </c>
      <c r="W168">
        <f t="shared" si="16"/>
        <v>1.0042</v>
      </c>
    </row>
    <row r="169" spans="1:23">
      <c r="A169">
        <v>154</v>
      </c>
      <c r="B169" s="7">
        <v>35289</v>
      </c>
      <c r="C169">
        <v>2.1625091084171901E-2</v>
      </c>
      <c r="D169">
        <v>2.21314099273189E-2</v>
      </c>
      <c r="E169">
        <v>2.18674954959991E-2</v>
      </c>
      <c r="F169">
        <v>2.1732596188707799E-2</v>
      </c>
      <c r="G169">
        <v>2.1481372478232601E-2</v>
      </c>
      <c r="I169" s="7">
        <v>39752</v>
      </c>
      <c r="J169">
        <f t="shared" si="17"/>
        <v>0.14110598700867577</v>
      </c>
      <c r="K169">
        <f t="shared" si="20"/>
        <v>4.6587630358219868E-2</v>
      </c>
      <c r="M169" s="7">
        <v>39752</v>
      </c>
      <c r="N169">
        <f t="shared" si="14"/>
        <v>0.29003547955678699</v>
      </c>
      <c r="O169">
        <f t="shared" si="18"/>
        <v>0.24740523349062801</v>
      </c>
      <c r="P169">
        <f t="shared" si="15"/>
        <v>1.0010950000000001</v>
      </c>
      <c r="R169">
        <v>5.1360000000000001</v>
      </c>
      <c r="S169">
        <f t="shared" si="19"/>
        <v>1.01284</v>
      </c>
      <c r="U169">
        <v>197605</v>
      </c>
      <c r="V169">
        <v>0.37</v>
      </c>
      <c r="W169">
        <f t="shared" si="16"/>
        <v>1.0037</v>
      </c>
    </row>
    <row r="170" spans="1:23">
      <c r="A170">
        <v>155</v>
      </c>
      <c r="B170" s="7">
        <v>35290</v>
      </c>
      <c r="C170">
        <v>2.3535842896906502E-2</v>
      </c>
      <c r="D170">
        <v>2.3788915240779099E-2</v>
      </c>
      <c r="E170">
        <v>2.3380881092418E-2</v>
      </c>
      <c r="F170">
        <v>2.27757629750302E-2</v>
      </c>
      <c r="G170">
        <v>2.21215782274026E-2</v>
      </c>
      <c r="I170" s="7">
        <v>39780</v>
      </c>
      <c r="J170">
        <f t="shared" si="17"/>
        <v>0.290122490200654</v>
      </c>
      <c r="K170">
        <f t="shared" si="20"/>
        <v>4.2836758632048312E-2</v>
      </c>
      <c r="M170" s="7">
        <v>39780</v>
      </c>
      <c r="N170">
        <f t="shared" si="14"/>
        <v>0.27582272602045999</v>
      </c>
      <c r="O170">
        <f t="shared" si="18"/>
        <v>0.249929244576932</v>
      </c>
      <c r="P170">
        <f t="shared" si="15"/>
        <v>1.0001150000000001</v>
      </c>
      <c r="R170">
        <v>5.1849999999999996</v>
      </c>
      <c r="S170">
        <f t="shared" si="19"/>
        <v>1.0129625</v>
      </c>
      <c r="U170">
        <v>197606</v>
      </c>
      <c r="V170">
        <v>0.43</v>
      </c>
      <c r="W170">
        <f t="shared" si="16"/>
        <v>1.0043</v>
      </c>
    </row>
    <row r="171" spans="1:23">
      <c r="A171">
        <v>156</v>
      </c>
      <c r="B171" s="7">
        <v>35291</v>
      </c>
      <c r="C171">
        <v>2.2518138787110401E-2</v>
      </c>
      <c r="D171">
        <v>2.31069888129516E-2</v>
      </c>
      <c r="E171">
        <v>2.2865188467819701E-2</v>
      </c>
      <c r="F171">
        <v>2.2516828395541401E-2</v>
      </c>
      <c r="G171">
        <v>2.1909519419297901E-2</v>
      </c>
      <c r="I171" s="7">
        <v>39813</v>
      </c>
      <c r="J171">
        <f t="shared" si="17"/>
        <v>0.27582272602045999</v>
      </c>
      <c r="K171">
        <f t="shared" si="20"/>
        <v>0.1116991296016705</v>
      </c>
      <c r="M171" s="7">
        <v>39813</v>
      </c>
      <c r="N171">
        <f t="shared" si="14"/>
        <v>0.13439323051930699</v>
      </c>
      <c r="O171">
        <f t="shared" si="18"/>
        <v>0.137621292055775</v>
      </c>
      <c r="P171">
        <f t="shared" si="15"/>
        <v>1.0002025000000001</v>
      </c>
      <c r="R171">
        <v>5.1639999999999997</v>
      </c>
      <c r="S171">
        <f t="shared" si="19"/>
        <v>1.01291</v>
      </c>
      <c r="U171">
        <v>197607</v>
      </c>
      <c r="V171">
        <v>0.47</v>
      </c>
      <c r="W171">
        <f t="shared" si="16"/>
        <v>1.0046999999999999</v>
      </c>
    </row>
    <row r="172" spans="1:23">
      <c r="A172">
        <v>157</v>
      </c>
      <c r="B172" s="7">
        <v>35292</v>
      </c>
      <c r="C172">
        <v>2.1671459590785501E-2</v>
      </c>
      <c r="D172">
        <v>2.2993048101353501E-2</v>
      </c>
      <c r="E172">
        <v>2.2719540592568799E-2</v>
      </c>
      <c r="F172">
        <v>2.2506343698400998E-2</v>
      </c>
      <c r="G172">
        <v>2.1934189981133501E-2</v>
      </c>
      <c r="I172" s="7">
        <v>39843</v>
      </c>
      <c r="J172">
        <f t="shared" si="17"/>
        <v>0.13439323051930699</v>
      </c>
      <c r="K172">
        <f t="shared" si="20"/>
        <v>0.24767614222130027</v>
      </c>
      <c r="M172" s="7">
        <v>39843</v>
      </c>
      <c r="N172">
        <f t="shared" si="14"/>
        <v>0.170192955851276</v>
      </c>
      <c r="O172">
        <f t="shared" si="18"/>
        <v>0.16582444854126899</v>
      </c>
      <c r="P172">
        <f t="shared" si="15"/>
        <v>1.0005774999999999</v>
      </c>
      <c r="R172">
        <v>5.194</v>
      </c>
      <c r="S172">
        <f t="shared" si="19"/>
        <v>1.012985</v>
      </c>
      <c r="U172">
        <v>197608</v>
      </c>
      <c r="V172">
        <v>0.42</v>
      </c>
      <c r="W172">
        <f t="shared" si="16"/>
        <v>1.0042</v>
      </c>
    </row>
    <row r="173" spans="1:23">
      <c r="A173">
        <v>158</v>
      </c>
      <c r="B173" s="7">
        <v>35293</v>
      </c>
      <c r="C173">
        <v>1.97618361864417E-2</v>
      </c>
      <c r="D173">
        <v>2.1093422643873799E-2</v>
      </c>
      <c r="E173">
        <v>2.1273210502442901E-2</v>
      </c>
      <c r="F173">
        <v>2.1608384672758399E-2</v>
      </c>
      <c r="G173">
        <v>2.1499162289467199E-2</v>
      </c>
      <c r="I173" s="7">
        <v>39871</v>
      </c>
      <c r="J173">
        <f t="shared" si="17"/>
        <v>0.17020997514686112</v>
      </c>
      <c r="K173">
        <f t="shared" si="20"/>
        <v>0.24995798644005837</v>
      </c>
      <c r="M173" s="7">
        <v>39871</v>
      </c>
      <c r="N173">
        <f t="shared" si="14"/>
        <v>0.188733934576578</v>
      </c>
      <c r="O173">
        <f t="shared" si="18"/>
        <v>0.172975141264407</v>
      </c>
      <c r="P173">
        <f t="shared" si="15"/>
        <v>1.0006299999999999</v>
      </c>
      <c r="R173">
        <v>5.1820000000000004</v>
      </c>
      <c r="S173">
        <f t="shared" si="19"/>
        <v>1.012955</v>
      </c>
      <c r="U173">
        <v>197609</v>
      </c>
      <c r="V173">
        <v>0.44</v>
      </c>
      <c r="W173">
        <f t="shared" si="16"/>
        <v>1.0044</v>
      </c>
    </row>
    <row r="174" spans="1:23">
      <c r="A174">
        <v>159</v>
      </c>
      <c r="B174" s="7">
        <v>35296</v>
      </c>
      <c r="C174">
        <v>2.04665674617063E-2</v>
      </c>
      <c r="D174">
        <v>2.18322960225589E-2</v>
      </c>
      <c r="E174">
        <v>2.17114106033756E-2</v>
      </c>
      <c r="F174">
        <v>2.1467963203779802E-2</v>
      </c>
      <c r="G174">
        <v>2.1354818947787301E-2</v>
      </c>
      <c r="I174" s="7">
        <v>39903</v>
      </c>
      <c r="J174">
        <f t="shared" si="17"/>
        <v>0.18877168136349332</v>
      </c>
      <c r="K174">
        <f t="shared" si="20"/>
        <v>0.13764916036741631</v>
      </c>
      <c r="M174" s="7">
        <v>39903</v>
      </c>
      <c r="N174">
        <f t="shared" si="14"/>
        <v>0.17245756269906201</v>
      </c>
      <c r="O174">
        <f t="shared" si="18"/>
        <v>0.16861047273078</v>
      </c>
      <c r="P174">
        <f t="shared" si="15"/>
        <v>1.000515</v>
      </c>
      <c r="R174">
        <v>5.1909999999999998</v>
      </c>
      <c r="S174">
        <f t="shared" si="19"/>
        <v>1.0129775000000001</v>
      </c>
      <c r="U174">
        <v>197610</v>
      </c>
      <c r="V174">
        <v>0.41</v>
      </c>
      <c r="W174">
        <f t="shared" si="16"/>
        <v>1.0041</v>
      </c>
    </row>
    <row r="175" spans="1:23">
      <c r="A175">
        <v>160</v>
      </c>
      <c r="B175" s="7">
        <v>35297</v>
      </c>
      <c r="C175">
        <v>1.9392848922925199E-2</v>
      </c>
      <c r="D175">
        <v>2.0990371004007899E-2</v>
      </c>
      <c r="E175">
        <v>2.1487290624041901E-2</v>
      </c>
      <c r="F175">
        <v>2.1621708488561101E-2</v>
      </c>
      <c r="G175">
        <v>2.12468014192294E-2</v>
      </c>
      <c r="I175" s="7">
        <v>39933</v>
      </c>
      <c r="J175">
        <f t="shared" si="17"/>
        <v>0.17247480845533192</v>
      </c>
      <c r="K175">
        <f t="shared" si="20"/>
        <v>0.16592021216030156</v>
      </c>
      <c r="M175" s="7">
        <v>39933</v>
      </c>
      <c r="N175">
        <f t="shared" si="14"/>
        <v>0.117147532995426</v>
      </c>
      <c r="O175">
        <f t="shared" si="18"/>
        <v>0.116384297523523</v>
      </c>
      <c r="P175">
        <f t="shared" si="15"/>
        <v>1.0003249999999999</v>
      </c>
      <c r="R175">
        <v>5.1609999999999996</v>
      </c>
      <c r="S175">
        <f t="shared" si="19"/>
        <v>1.0129025</v>
      </c>
      <c r="U175">
        <v>197611</v>
      </c>
      <c r="V175">
        <v>0.4</v>
      </c>
      <c r="W175">
        <f t="shared" si="16"/>
        <v>1.004</v>
      </c>
    </row>
    <row r="176" spans="1:23">
      <c r="A176">
        <v>161</v>
      </c>
      <c r="B176" s="7">
        <v>35298</v>
      </c>
      <c r="C176">
        <v>1.8118265887502E-2</v>
      </c>
      <c r="D176">
        <v>2.0826028329202599E-2</v>
      </c>
      <c r="E176">
        <v>2.0766333782929702E-2</v>
      </c>
      <c r="F176">
        <v>2.14486584787414E-2</v>
      </c>
      <c r="G176">
        <v>2.13277582480705E-2</v>
      </c>
      <c r="I176" s="7">
        <v>39962</v>
      </c>
      <c r="J176">
        <f t="shared" si="17"/>
        <v>0.117147532995426</v>
      </c>
      <c r="K176">
        <f t="shared" si="20"/>
        <v>0.17308411560340356</v>
      </c>
      <c r="M176" s="7">
        <v>39962</v>
      </c>
      <c r="N176">
        <f t="shared" si="14"/>
        <v>7.5887470102384696E-2</v>
      </c>
      <c r="O176">
        <f t="shared" si="18"/>
        <v>7.6177929713645898E-2</v>
      </c>
      <c r="P176">
        <f t="shared" si="15"/>
        <v>1.0003375000000001</v>
      </c>
      <c r="R176">
        <v>5.1390000000000002</v>
      </c>
      <c r="S176">
        <f t="shared" si="19"/>
        <v>1.0128474999999999</v>
      </c>
      <c r="U176">
        <v>197612</v>
      </c>
      <c r="V176">
        <v>0.4</v>
      </c>
      <c r="W176">
        <f t="shared" si="16"/>
        <v>1.004</v>
      </c>
    </row>
    <row r="177" spans="1:23">
      <c r="A177">
        <v>162</v>
      </c>
      <c r="B177" s="7">
        <v>35299</v>
      </c>
      <c r="C177">
        <v>1.6836956972889401E-2</v>
      </c>
      <c r="D177">
        <v>1.8543457994616399E-2</v>
      </c>
      <c r="E177">
        <v>1.9166997191114199E-2</v>
      </c>
      <c r="F177">
        <v>2.0234177962339402E-2</v>
      </c>
      <c r="G177">
        <v>2.0628967186781401E-2</v>
      </c>
      <c r="I177" s="7">
        <v>39994</v>
      </c>
      <c r="J177">
        <f t="shared" si="17"/>
        <v>7.5895058849394931E-2</v>
      </c>
      <c r="K177">
        <f t="shared" si="20"/>
        <v>0.16869730712423636</v>
      </c>
      <c r="M177" s="7">
        <v>39994</v>
      </c>
      <c r="N177">
        <f t="shared" si="14"/>
        <v>6.1405348975870001E-2</v>
      </c>
      <c r="O177">
        <f t="shared" si="18"/>
        <v>6.4162915493165204E-2</v>
      </c>
      <c r="P177">
        <f t="shared" si="15"/>
        <v>1.00047</v>
      </c>
      <c r="R177">
        <v>5.1280000000000001</v>
      </c>
      <c r="S177">
        <f t="shared" si="19"/>
        <v>1.0128200000000001</v>
      </c>
      <c r="U177">
        <v>197701</v>
      </c>
      <c r="V177">
        <v>0.36</v>
      </c>
      <c r="W177">
        <f t="shared" si="16"/>
        <v>1.0036</v>
      </c>
    </row>
    <row r="178" spans="1:23">
      <c r="A178">
        <v>163</v>
      </c>
      <c r="B178" s="7">
        <v>35300</v>
      </c>
      <c r="C178">
        <v>1.7722704687995101E-2</v>
      </c>
      <c r="D178">
        <v>1.9853100455963502E-2</v>
      </c>
      <c r="E178">
        <v>2.04903047128366E-2</v>
      </c>
      <c r="F178">
        <v>2.0882718157982299E-2</v>
      </c>
      <c r="G178">
        <v>2.0941484883516999E-2</v>
      </c>
      <c r="I178" s="7">
        <v>40025</v>
      </c>
      <c r="J178">
        <f t="shared" si="17"/>
        <v>6.1411489510767588E-2</v>
      </c>
      <c r="K178">
        <f t="shared" si="20"/>
        <v>0.11642212242021814</v>
      </c>
      <c r="M178" s="7">
        <v>40025</v>
      </c>
      <c r="N178">
        <f t="shared" si="14"/>
        <v>5.92435325085683E-2</v>
      </c>
      <c r="O178">
        <f t="shared" si="18"/>
        <v>6.3493104473491796E-2</v>
      </c>
      <c r="P178">
        <f t="shared" si="15"/>
        <v>1.0004525</v>
      </c>
      <c r="R178">
        <v>5.1680000000000001</v>
      </c>
      <c r="S178">
        <f t="shared" si="19"/>
        <v>1.01292</v>
      </c>
      <c r="U178">
        <v>197702</v>
      </c>
      <c r="V178">
        <v>0.35</v>
      </c>
      <c r="W178">
        <f t="shared" si="16"/>
        <v>1.0035000000000001</v>
      </c>
    </row>
    <row r="179" spans="1:23">
      <c r="A179">
        <v>164</v>
      </c>
      <c r="B179" s="7">
        <v>35303</v>
      </c>
      <c r="C179">
        <v>2.1119447697348599E-2</v>
      </c>
      <c r="D179">
        <v>2.2116861509273202E-2</v>
      </c>
      <c r="E179">
        <v>2.1742109486065898E-2</v>
      </c>
      <c r="F179">
        <v>2.2069637114668399E-2</v>
      </c>
      <c r="G179">
        <v>2.1284614259910399E-2</v>
      </c>
      <c r="I179" s="7">
        <v>40056</v>
      </c>
      <c r="J179">
        <f t="shared" si="17"/>
        <v>5.9249456861819157E-2</v>
      </c>
      <c r="K179">
        <f t="shared" si="20"/>
        <v>7.6203639764924266E-2</v>
      </c>
      <c r="M179" s="7">
        <v>40056</v>
      </c>
      <c r="N179">
        <f t="shared" si="14"/>
        <v>5.9703971603574997E-2</v>
      </c>
      <c r="O179">
        <f t="shared" si="18"/>
        <v>6.6181587101050598E-2</v>
      </c>
      <c r="P179">
        <f t="shared" si="15"/>
        <v>1.0003299999999999</v>
      </c>
      <c r="R179">
        <v>5.1879999999999997</v>
      </c>
      <c r="S179">
        <f t="shared" si="19"/>
        <v>1.0129699999999999</v>
      </c>
      <c r="U179">
        <v>197703</v>
      </c>
      <c r="V179">
        <v>0.38</v>
      </c>
      <c r="W179">
        <f t="shared" si="16"/>
        <v>1.0038</v>
      </c>
    </row>
    <row r="180" spans="1:23">
      <c r="A180">
        <v>165</v>
      </c>
      <c r="B180" s="7">
        <v>35304</v>
      </c>
      <c r="C180">
        <v>1.9930022665161501E-2</v>
      </c>
      <c r="D180">
        <v>2.2014011117337501E-2</v>
      </c>
      <c r="E180">
        <v>2.1843515389719601E-2</v>
      </c>
      <c r="F180">
        <v>2.18346897166103E-2</v>
      </c>
      <c r="G180">
        <v>2.1675887137277899E-2</v>
      </c>
      <c r="I180" s="7">
        <v>40086</v>
      </c>
      <c r="J180">
        <f t="shared" si="17"/>
        <v>5.9709942000735351E-2</v>
      </c>
      <c r="K180">
        <f t="shared" si="20"/>
        <v>6.4193072063446988E-2</v>
      </c>
      <c r="M180" s="7">
        <v>40086</v>
      </c>
      <c r="N180">
        <f t="shared" si="14"/>
        <v>5.8456928080496497E-2</v>
      </c>
      <c r="O180">
        <f t="shared" si="18"/>
        <v>5.8426822370779397E-2</v>
      </c>
      <c r="P180">
        <f t="shared" si="15"/>
        <v>1.0002825</v>
      </c>
      <c r="R180">
        <v>5.1820000000000004</v>
      </c>
      <c r="S180">
        <f t="shared" si="19"/>
        <v>1.012955</v>
      </c>
      <c r="U180">
        <v>197704</v>
      </c>
      <c r="V180">
        <v>0.38</v>
      </c>
      <c r="W180">
        <f t="shared" si="16"/>
        <v>1.0038</v>
      </c>
    </row>
    <row r="181" spans="1:23">
      <c r="A181">
        <v>166</v>
      </c>
      <c r="B181" s="7">
        <v>35305</v>
      </c>
      <c r="C181">
        <v>2.00012553413631E-2</v>
      </c>
      <c r="D181">
        <v>2.24230725125023E-2</v>
      </c>
      <c r="E181">
        <v>2.2456149613143898E-2</v>
      </c>
      <c r="F181">
        <v>2.2168243603313601E-2</v>
      </c>
      <c r="G181">
        <v>2.16406852556714E-2</v>
      </c>
      <c r="I181" s="7">
        <v>40116</v>
      </c>
      <c r="J181">
        <f t="shared" si="17"/>
        <v>5.8456928080496497E-2</v>
      </c>
      <c r="K181">
        <f t="shared" si="20"/>
        <v>6.3521835103266047E-2</v>
      </c>
      <c r="M181" s="7">
        <v>40116</v>
      </c>
      <c r="N181">
        <f t="shared" si="14"/>
        <v>8.3620270012167597E-2</v>
      </c>
      <c r="O181">
        <f t="shared" si="18"/>
        <v>7.3539150584457105E-2</v>
      </c>
      <c r="P181">
        <f t="shared" si="15"/>
        <v>1.0001249999999999</v>
      </c>
      <c r="R181">
        <v>5.1920000000000002</v>
      </c>
      <c r="S181">
        <f t="shared" si="19"/>
        <v>1.01298</v>
      </c>
      <c r="U181">
        <v>197705</v>
      </c>
      <c r="V181">
        <v>0.37</v>
      </c>
      <c r="W181">
        <f t="shared" si="16"/>
        <v>1.0037</v>
      </c>
    </row>
    <row r="182" spans="1:23">
      <c r="A182">
        <v>167</v>
      </c>
      <c r="B182" s="7">
        <v>35306</v>
      </c>
      <c r="C182">
        <v>2.2662675463941299E-2</v>
      </c>
      <c r="D182">
        <v>2.3929803407322901E-2</v>
      </c>
      <c r="E182">
        <v>2.3876055264355399E-2</v>
      </c>
      <c r="F182">
        <v>2.32406933213475E-2</v>
      </c>
      <c r="G182">
        <v>2.30212706479919E-2</v>
      </c>
      <c r="I182" s="7">
        <v>40147</v>
      </c>
      <c r="J182">
        <f t="shared" si="17"/>
        <v>8.3620270012167597E-2</v>
      </c>
      <c r="K182">
        <f t="shared" si="20"/>
        <v>6.620342702479394E-2</v>
      </c>
      <c r="M182" s="7">
        <v>40147</v>
      </c>
      <c r="N182">
        <f t="shared" si="14"/>
        <v>5.1848418545203299E-2</v>
      </c>
      <c r="O182">
        <f t="shared" si="18"/>
        <v>5.3412284196595897E-2</v>
      </c>
      <c r="P182">
        <f t="shared" si="15"/>
        <v>1.00013</v>
      </c>
      <c r="R182">
        <v>5.2229999999999999</v>
      </c>
      <c r="S182">
        <f t="shared" si="19"/>
        <v>1.0130574999999999</v>
      </c>
      <c r="U182">
        <v>197706</v>
      </c>
      <c r="V182">
        <v>0.4</v>
      </c>
      <c r="W182">
        <f t="shared" si="16"/>
        <v>1.004</v>
      </c>
    </row>
    <row r="183" spans="1:23">
      <c r="A183">
        <v>168</v>
      </c>
      <c r="B183" s="7">
        <v>35307</v>
      </c>
      <c r="C183">
        <v>2.55530723328793E-2</v>
      </c>
      <c r="D183">
        <v>2.60096352741769E-2</v>
      </c>
      <c r="E183">
        <v>2.5359219528856201E-2</v>
      </c>
      <c r="F183">
        <v>2.4271069574375002E-2</v>
      </c>
      <c r="G183">
        <v>2.2942597744277E-2</v>
      </c>
      <c r="I183" s="7">
        <v>40178</v>
      </c>
      <c r="J183">
        <f t="shared" si="17"/>
        <v>5.1853603387057821E-2</v>
      </c>
      <c r="K183">
        <f t="shared" si="20"/>
        <v>5.8443327948099137E-2</v>
      </c>
      <c r="M183" s="7">
        <v>40178</v>
      </c>
      <c r="N183">
        <f t="shared" si="14"/>
        <v>4.2252737196227103E-2</v>
      </c>
      <c r="O183">
        <f t="shared" si="18"/>
        <v>4.44459100417725E-2</v>
      </c>
      <c r="P183">
        <f t="shared" si="15"/>
        <v>1.0001325000000001</v>
      </c>
      <c r="R183">
        <v>5.2809999999999997</v>
      </c>
      <c r="S183">
        <f t="shared" si="19"/>
        <v>1.0132025</v>
      </c>
      <c r="U183">
        <v>197707</v>
      </c>
      <c r="V183">
        <v>0.42</v>
      </c>
      <c r="W183">
        <f t="shared" si="16"/>
        <v>1.0042</v>
      </c>
    </row>
    <row r="184" spans="1:23">
      <c r="A184">
        <v>169</v>
      </c>
      <c r="B184" s="7">
        <v>35311</v>
      </c>
      <c r="C184">
        <v>2.8587261959530999E-2</v>
      </c>
      <c r="D184">
        <v>2.7345012852848599E-2</v>
      </c>
      <c r="E184">
        <v>2.6510896198731201E-2</v>
      </c>
      <c r="F184">
        <v>2.4285617408203199E-2</v>
      </c>
      <c r="G184">
        <v>2.3395446727797298E-2</v>
      </c>
      <c r="I184" s="7">
        <v>40207</v>
      </c>
      <c r="J184">
        <f t="shared" si="17"/>
        <v>4.2252737196227103E-2</v>
      </c>
      <c r="K184">
        <f t="shared" si="20"/>
        <v>7.3548342978280154E-2</v>
      </c>
      <c r="M184" s="7">
        <v>40207</v>
      </c>
      <c r="N184">
        <f t="shared" si="14"/>
        <v>5.2713924664266699E-2</v>
      </c>
      <c r="O184">
        <f t="shared" si="18"/>
        <v>5.37931384648698E-2</v>
      </c>
      <c r="P184">
        <f t="shared" si="15"/>
        <v>1.0001850000000001</v>
      </c>
      <c r="R184">
        <v>5.3010000000000002</v>
      </c>
      <c r="S184">
        <f t="shared" si="19"/>
        <v>1.0132525000000001</v>
      </c>
      <c r="U184">
        <v>197708</v>
      </c>
      <c r="V184">
        <v>0.44</v>
      </c>
      <c r="W184">
        <f t="shared" si="16"/>
        <v>1.0044</v>
      </c>
    </row>
    <row r="185" spans="1:23">
      <c r="A185">
        <v>170</v>
      </c>
      <c r="B185" s="7">
        <v>35312</v>
      </c>
      <c r="C185">
        <v>2.8917915690881299E-2</v>
      </c>
      <c r="D185">
        <v>2.7828065310642199E-2</v>
      </c>
      <c r="E185">
        <v>2.6608914967617098E-2</v>
      </c>
      <c r="F185">
        <v>2.51471326129309E-2</v>
      </c>
      <c r="G185">
        <v>2.3677737905551399E-2</v>
      </c>
      <c r="I185" s="7">
        <v>40235</v>
      </c>
      <c r="J185">
        <f t="shared" si="17"/>
        <v>5.2713924664266699E-2</v>
      </c>
      <c r="K185">
        <f t="shared" si="20"/>
        <v>5.3419227793541454E-2</v>
      </c>
      <c r="M185" s="7">
        <v>40235</v>
      </c>
      <c r="N185">
        <f t="shared" si="14"/>
        <v>3.4533334303247301E-2</v>
      </c>
      <c r="O185">
        <f t="shared" si="18"/>
        <v>3.72051039821404E-2</v>
      </c>
      <c r="P185">
        <f t="shared" si="15"/>
        <v>1.0003</v>
      </c>
      <c r="R185">
        <v>5.3159999999999998</v>
      </c>
      <c r="S185">
        <f t="shared" si="19"/>
        <v>1.01329</v>
      </c>
      <c r="U185">
        <v>197709</v>
      </c>
      <c r="V185">
        <v>0.43</v>
      </c>
      <c r="W185">
        <f t="shared" si="16"/>
        <v>1.0043</v>
      </c>
    </row>
    <row r="186" spans="1:23">
      <c r="A186">
        <v>171</v>
      </c>
      <c r="B186" s="7">
        <v>35313</v>
      </c>
      <c r="C186">
        <v>3.3363210408544501E-2</v>
      </c>
      <c r="D186">
        <v>3.1431106294453198E-2</v>
      </c>
      <c r="E186">
        <v>2.93937740622295E-2</v>
      </c>
      <c r="F186">
        <v>2.6221002502194501E-2</v>
      </c>
      <c r="G186">
        <v>2.4320124568220101E-2</v>
      </c>
      <c r="I186" s="7">
        <v>40268</v>
      </c>
      <c r="J186">
        <f t="shared" si="17"/>
        <v>3.4536787636677627E-2</v>
      </c>
      <c r="K186">
        <f t="shared" si="20"/>
        <v>4.4451799124853038E-2</v>
      </c>
      <c r="M186" s="7">
        <v>40268</v>
      </c>
      <c r="N186">
        <f t="shared" si="14"/>
        <v>2.8862724592770901E-2</v>
      </c>
      <c r="O186">
        <f t="shared" si="18"/>
        <v>3.08622296687877E-2</v>
      </c>
      <c r="P186">
        <f t="shared" si="15"/>
        <v>1.0003875</v>
      </c>
      <c r="R186">
        <v>5.3570000000000002</v>
      </c>
      <c r="S186">
        <f t="shared" si="19"/>
        <v>1.0133924999999999</v>
      </c>
      <c r="U186">
        <v>197710</v>
      </c>
      <c r="V186">
        <v>0.49</v>
      </c>
      <c r="W186">
        <f t="shared" si="16"/>
        <v>1.0048999999999999</v>
      </c>
    </row>
    <row r="187" spans="1:23">
      <c r="A187">
        <v>172</v>
      </c>
      <c r="B187" s="7">
        <v>35314</v>
      </c>
      <c r="C187">
        <v>2.6111213125584402E-2</v>
      </c>
      <c r="D187">
        <v>2.5718821253336601E-2</v>
      </c>
      <c r="E187">
        <v>2.5548857965159801E-2</v>
      </c>
      <c r="F187">
        <v>2.4233293233820698E-2</v>
      </c>
      <c r="G187">
        <v>2.2900887013575701E-2</v>
      </c>
      <c r="I187" s="7">
        <v>40298</v>
      </c>
      <c r="J187">
        <f t="shared" si="17"/>
        <v>2.8865610865230179E-2</v>
      </c>
      <c r="K187">
        <f t="shared" si="20"/>
        <v>5.3803090195485806E-2</v>
      </c>
      <c r="M187" s="7">
        <v>40298</v>
      </c>
      <c r="N187">
        <f t="shared" si="14"/>
        <v>4.2605339655355602E-2</v>
      </c>
      <c r="O187">
        <f t="shared" si="18"/>
        <v>4.4126299351949901E-2</v>
      </c>
      <c r="P187">
        <f t="shared" si="15"/>
        <v>1.0003975000000001</v>
      </c>
      <c r="R187">
        <v>5.3239999999999998</v>
      </c>
      <c r="S187">
        <f t="shared" si="19"/>
        <v>1.0133099999999999</v>
      </c>
      <c r="U187">
        <v>197711</v>
      </c>
      <c r="V187">
        <v>0.5</v>
      </c>
      <c r="W187">
        <f t="shared" si="16"/>
        <v>1.0049999999999999</v>
      </c>
    </row>
    <row r="188" spans="1:23">
      <c r="A188">
        <v>173</v>
      </c>
      <c r="B188" s="7">
        <v>35317</v>
      </c>
      <c r="C188">
        <v>2.3672796749805301E-2</v>
      </c>
      <c r="D188">
        <v>2.3886088661382299E-2</v>
      </c>
      <c r="E188">
        <v>2.39367027878243E-2</v>
      </c>
      <c r="F188">
        <v>2.3665506550079301E-2</v>
      </c>
      <c r="G188">
        <v>2.2748893293652001E-2</v>
      </c>
      <c r="I188" s="7">
        <v>40326</v>
      </c>
      <c r="J188">
        <f t="shared" si="17"/>
        <v>4.260960018932114E-2</v>
      </c>
      <c r="K188">
        <f t="shared" si="20"/>
        <v>3.721626551333504E-2</v>
      </c>
      <c r="M188" s="7">
        <v>40326</v>
      </c>
      <c r="N188">
        <f t="shared" si="14"/>
        <v>8.5065788193372502E-2</v>
      </c>
      <c r="O188">
        <f t="shared" si="18"/>
        <v>8.1230887687582506E-2</v>
      </c>
      <c r="P188">
        <f t="shared" si="15"/>
        <v>1.0004</v>
      </c>
      <c r="R188">
        <v>5.2709999999999999</v>
      </c>
      <c r="S188">
        <f t="shared" si="19"/>
        <v>1.0131775000000001</v>
      </c>
      <c r="U188">
        <v>197712</v>
      </c>
      <c r="V188">
        <v>0.49</v>
      </c>
      <c r="W188">
        <f t="shared" si="16"/>
        <v>1.0048999999999999</v>
      </c>
    </row>
    <row r="189" spans="1:23">
      <c r="A189">
        <v>174</v>
      </c>
      <c r="B189" s="7">
        <v>35318</v>
      </c>
      <c r="C189">
        <v>2.33285545797162E-2</v>
      </c>
      <c r="D189">
        <v>2.3580865356554299E-2</v>
      </c>
      <c r="E189">
        <v>2.3551935670495901E-2</v>
      </c>
      <c r="F189">
        <v>2.3196551237459999E-2</v>
      </c>
      <c r="G189">
        <v>2.2615960676916399E-2</v>
      </c>
      <c r="I189" s="7">
        <v>40359</v>
      </c>
      <c r="J189">
        <f t="shared" si="17"/>
        <v>8.5074294772191833E-2</v>
      </c>
      <c r="K189">
        <f t="shared" si="20"/>
        <v>3.0874188782784355E-2</v>
      </c>
      <c r="M189" s="7">
        <v>40359</v>
      </c>
      <c r="N189">
        <f t="shared" si="14"/>
        <v>0.101040466600734</v>
      </c>
      <c r="O189">
        <f t="shared" si="18"/>
        <v>9.7373225054265294E-2</v>
      </c>
      <c r="P189">
        <f t="shared" si="15"/>
        <v>1.0004375000000001</v>
      </c>
      <c r="R189">
        <v>5.3</v>
      </c>
      <c r="S189">
        <f t="shared" si="19"/>
        <v>1.01325</v>
      </c>
      <c r="U189">
        <v>197801</v>
      </c>
      <c r="V189">
        <v>0.49</v>
      </c>
      <c r="W189">
        <f t="shared" si="16"/>
        <v>1.0048999999999999</v>
      </c>
    </row>
    <row r="190" spans="1:23">
      <c r="A190">
        <v>175</v>
      </c>
      <c r="B190" s="7">
        <v>35319</v>
      </c>
      <c r="C190">
        <v>2.3020324705583201E-2</v>
      </c>
      <c r="D190">
        <v>2.3439501729073001E-2</v>
      </c>
      <c r="E190">
        <v>2.3212298920414001E-2</v>
      </c>
      <c r="F190">
        <v>2.2948023847776701E-2</v>
      </c>
      <c r="G190">
        <v>2.25280653889081E-2</v>
      </c>
      <c r="I190" s="7">
        <v>40389</v>
      </c>
      <c r="J190">
        <f t="shared" si="17"/>
        <v>0.10105057064739408</v>
      </c>
      <c r="K190">
        <f t="shared" si="20"/>
        <v>4.4143839555942303E-2</v>
      </c>
      <c r="M190" s="7">
        <v>40389</v>
      </c>
      <c r="N190">
        <f t="shared" si="14"/>
        <v>4.80201382813462E-2</v>
      </c>
      <c r="O190">
        <f t="shared" si="18"/>
        <v>5.4552921472647301E-2</v>
      </c>
      <c r="P190">
        <f t="shared" si="15"/>
        <v>1.0003625</v>
      </c>
      <c r="R190">
        <v>5.31</v>
      </c>
      <c r="S190">
        <f t="shared" si="19"/>
        <v>1.0132749999999999</v>
      </c>
      <c r="U190">
        <v>197802</v>
      </c>
      <c r="V190">
        <v>0.46</v>
      </c>
      <c r="W190">
        <f t="shared" si="16"/>
        <v>1.0045999999999999</v>
      </c>
    </row>
    <row r="191" spans="1:23">
      <c r="A191">
        <v>176</v>
      </c>
      <c r="B191" s="7">
        <v>35320</v>
      </c>
      <c r="C191">
        <v>2.3156227746342E-2</v>
      </c>
      <c r="D191">
        <v>2.3495363074211299E-2</v>
      </c>
      <c r="E191">
        <v>2.3282301515886301E-2</v>
      </c>
      <c r="F191">
        <v>2.3052021257620799E-2</v>
      </c>
      <c r="G191">
        <v>2.2558438289352001E-2</v>
      </c>
      <c r="I191" s="7">
        <v>40421</v>
      </c>
      <c r="J191">
        <f t="shared" si="17"/>
        <v>4.8024940295174331E-2</v>
      </c>
      <c r="K191">
        <f t="shared" si="20"/>
        <v>8.126338004265754E-2</v>
      </c>
      <c r="M191" s="7">
        <v>40421</v>
      </c>
      <c r="N191">
        <f t="shared" si="14"/>
        <v>6.5165396005461701E-2</v>
      </c>
      <c r="O191">
        <f t="shared" si="18"/>
        <v>6.7265002829669102E-2</v>
      </c>
      <c r="P191">
        <f t="shared" si="15"/>
        <v>1.0003424999999999</v>
      </c>
      <c r="R191">
        <v>5.2779999999999996</v>
      </c>
      <c r="S191">
        <f t="shared" si="19"/>
        <v>1.0131950000000001</v>
      </c>
      <c r="U191">
        <v>197803</v>
      </c>
      <c r="V191">
        <v>0.53</v>
      </c>
      <c r="W191">
        <f t="shared" si="16"/>
        <v>1.0053000000000001</v>
      </c>
    </row>
    <row r="192" spans="1:23">
      <c r="A192">
        <v>177</v>
      </c>
      <c r="B192" s="7">
        <v>35321</v>
      </c>
      <c r="C192">
        <v>2.0661814974628299E-2</v>
      </c>
      <c r="D192">
        <v>2.2446108601514199E-2</v>
      </c>
      <c r="E192">
        <v>2.1991281456972701E-2</v>
      </c>
      <c r="F192">
        <v>2.24443929076594E-2</v>
      </c>
      <c r="G192">
        <v>2.23774891189834E-2</v>
      </c>
      <c r="I192" s="7">
        <v>40451</v>
      </c>
      <c r="J192">
        <f t="shared" si="17"/>
        <v>6.5171912545062244E-2</v>
      </c>
      <c r="K192">
        <f t="shared" si="20"/>
        <v>9.7415825840226539E-2</v>
      </c>
      <c r="M192" s="7">
        <v>40451</v>
      </c>
      <c r="N192">
        <f t="shared" si="14"/>
        <v>5.1136984634898901E-2</v>
      </c>
      <c r="O192">
        <f t="shared" si="18"/>
        <v>5.30303485654713E-2</v>
      </c>
      <c r="P192">
        <f t="shared" si="15"/>
        <v>1.0003949999999999</v>
      </c>
      <c r="R192">
        <v>5.2130000000000001</v>
      </c>
      <c r="S192">
        <f t="shared" si="19"/>
        <v>1.0130325</v>
      </c>
      <c r="U192">
        <v>197804</v>
      </c>
      <c r="V192">
        <v>0.54</v>
      </c>
      <c r="W192">
        <f t="shared" si="16"/>
        <v>1.0054000000000001</v>
      </c>
    </row>
    <row r="193" spans="1:23">
      <c r="A193">
        <v>178</v>
      </c>
      <c r="B193" s="7">
        <v>35324</v>
      </c>
      <c r="C193">
        <v>2.1580956681349101E-2</v>
      </c>
      <c r="D193">
        <v>2.22746473228384E-2</v>
      </c>
      <c r="E193">
        <v>2.2104257301848899E-2</v>
      </c>
      <c r="F193">
        <v>2.23422227924528E-2</v>
      </c>
      <c r="G193">
        <v>2.1586942465223601E-2</v>
      </c>
      <c r="I193" s="7">
        <v>40480</v>
      </c>
      <c r="J193">
        <f t="shared" si="17"/>
        <v>5.114209833336239E-2</v>
      </c>
      <c r="K193">
        <f t="shared" si="20"/>
        <v>5.4572696906681137E-2</v>
      </c>
      <c r="M193" s="7">
        <v>40480</v>
      </c>
      <c r="N193">
        <f t="shared" si="14"/>
        <v>4.03752025165941E-2</v>
      </c>
      <c r="O193">
        <f t="shared" si="18"/>
        <v>4.1847633026157197E-2</v>
      </c>
      <c r="P193">
        <f t="shared" si="15"/>
        <v>1.0002899999999999</v>
      </c>
      <c r="R193">
        <v>5.202</v>
      </c>
      <c r="S193">
        <f t="shared" si="19"/>
        <v>1.0130049999999999</v>
      </c>
      <c r="U193">
        <v>197805</v>
      </c>
      <c r="V193">
        <v>0.51</v>
      </c>
      <c r="W193">
        <f t="shared" si="16"/>
        <v>1.0051000000000001</v>
      </c>
    </row>
    <row r="194" spans="1:23">
      <c r="A194">
        <v>179</v>
      </c>
      <c r="B194" s="7">
        <v>35325</v>
      </c>
      <c r="C194">
        <v>2.2024990168498099E-2</v>
      </c>
      <c r="D194">
        <v>2.3002068360103298E-2</v>
      </c>
      <c r="E194">
        <v>2.2757911659890599E-2</v>
      </c>
      <c r="F194">
        <v>2.3007373776368901E-2</v>
      </c>
      <c r="G194">
        <v>2.26740112779792E-2</v>
      </c>
      <c r="I194" s="7">
        <v>40512</v>
      </c>
      <c r="J194">
        <f t="shared" si="17"/>
        <v>4.0379240036845759E-2</v>
      </c>
      <c r="K194">
        <f t="shared" si="20"/>
        <v>6.7288041093138254E-2</v>
      </c>
      <c r="M194" s="7">
        <v>40512</v>
      </c>
      <c r="N194">
        <f t="shared" si="14"/>
        <v>4.7278271327102397E-2</v>
      </c>
      <c r="O194">
        <f t="shared" si="18"/>
        <v>4.8382563827583998E-2</v>
      </c>
      <c r="P194">
        <f t="shared" si="15"/>
        <v>1.0004124999999999</v>
      </c>
      <c r="R194">
        <v>5.3070000000000004</v>
      </c>
      <c r="S194">
        <f t="shared" si="19"/>
        <v>1.0132675</v>
      </c>
      <c r="U194">
        <v>197806</v>
      </c>
      <c r="V194">
        <v>0.54</v>
      </c>
      <c r="W194">
        <f t="shared" si="16"/>
        <v>1.0054000000000001</v>
      </c>
    </row>
    <row r="195" spans="1:23">
      <c r="A195">
        <v>180</v>
      </c>
      <c r="B195" s="7">
        <v>35326</v>
      </c>
      <c r="C195">
        <v>2.28286394117212E-2</v>
      </c>
      <c r="D195">
        <v>2.3774060298172101E-2</v>
      </c>
      <c r="E195">
        <v>2.3661104302945501E-2</v>
      </c>
      <c r="F195">
        <v>2.3292883642705701E-2</v>
      </c>
      <c r="G195">
        <v>2.2780612219288201E-2</v>
      </c>
      <c r="I195" s="7">
        <v>40543</v>
      </c>
      <c r="J195">
        <f t="shared" si="17"/>
        <v>4.728299915423511E-2</v>
      </c>
      <c r="K195">
        <f t="shared" si="20"/>
        <v>5.3051295553154659E-2</v>
      </c>
      <c r="M195" s="7">
        <v>40543</v>
      </c>
      <c r="N195">
        <f t="shared" si="14"/>
        <v>2.8046807610915301E-2</v>
      </c>
      <c r="O195">
        <f t="shared" si="18"/>
        <v>3.3635680652217101E-2</v>
      </c>
      <c r="P195">
        <f t="shared" si="15"/>
        <v>1.0003124999999999</v>
      </c>
      <c r="R195">
        <v>5.2539999999999996</v>
      </c>
      <c r="S195">
        <f t="shared" si="19"/>
        <v>1.0131349999999999</v>
      </c>
      <c r="U195">
        <v>197807</v>
      </c>
      <c r="V195">
        <v>0.56000000000000005</v>
      </c>
      <c r="W195">
        <f t="shared" si="16"/>
        <v>1.0056</v>
      </c>
    </row>
    <row r="196" spans="1:23">
      <c r="A196">
        <v>181</v>
      </c>
      <c r="B196" s="7">
        <v>35327</v>
      </c>
      <c r="C196">
        <v>2.17603668837076E-2</v>
      </c>
      <c r="D196">
        <v>2.2931973674569801E-2</v>
      </c>
      <c r="E196">
        <v>2.3092829082093799E-2</v>
      </c>
      <c r="F196">
        <v>2.2961537239626101E-2</v>
      </c>
      <c r="G196">
        <v>2.2817347147838202E-2</v>
      </c>
      <c r="I196" s="7">
        <v>40574</v>
      </c>
      <c r="J196">
        <f t="shared" si="17"/>
        <v>2.8049612291676393E-2</v>
      </c>
      <c r="K196">
        <f t="shared" si="20"/>
        <v>4.185976883973478E-2</v>
      </c>
      <c r="M196" s="7">
        <v>40574</v>
      </c>
      <c r="N196">
        <f t="shared" si="14"/>
        <v>3.22663569103337E-2</v>
      </c>
      <c r="O196">
        <f t="shared" si="18"/>
        <v>3.2203184306924301E-2</v>
      </c>
      <c r="P196">
        <f t="shared" si="15"/>
        <v>1.000375</v>
      </c>
      <c r="R196">
        <v>5.2220000000000004</v>
      </c>
      <c r="S196">
        <f t="shared" si="19"/>
        <v>1.013055</v>
      </c>
      <c r="U196">
        <v>197808</v>
      </c>
      <c r="V196">
        <v>0.56000000000000005</v>
      </c>
      <c r="W196">
        <f t="shared" si="16"/>
        <v>1.0056</v>
      </c>
    </row>
    <row r="197" spans="1:23">
      <c r="A197">
        <v>182</v>
      </c>
      <c r="B197" s="7">
        <v>35328</v>
      </c>
      <c r="C197">
        <v>2.07077786418822E-2</v>
      </c>
      <c r="D197">
        <v>2.2134843794176799E-2</v>
      </c>
      <c r="E197">
        <v>2.2361087354652101E-2</v>
      </c>
      <c r="F197">
        <v>2.2643989198546498E-2</v>
      </c>
      <c r="G197">
        <v>2.24676600289219E-2</v>
      </c>
      <c r="I197" s="7">
        <v>40602</v>
      </c>
      <c r="J197">
        <f t="shared" si="17"/>
        <v>3.226958354602473E-2</v>
      </c>
      <c r="K197">
        <f t="shared" si="20"/>
        <v>4.8402521635162871E-2</v>
      </c>
      <c r="M197" s="7">
        <v>40602</v>
      </c>
      <c r="N197">
        <f t="shared" si="14"/>
        <v>2.89824202612286E-2</v>
      </c>
      <c r="O197">
        <f t="shared" si="18"/>
        <v>3.11031335207573E-2</v>
      </c>
      <c r="P197">
        <f t="shared" si="15"/>
        <v>1.0003500000000001</v>
      </c>
      <c r="R197">
        <v>5.2720000000000002</v>
      </c>
      <c r="S197">
        <f t="shared" si="19"/>
        <v>1.01318</v>
      </c>
      <c r="U197">
        <v>197809</v>
      </c>
      <c r="V197">
        <v>0.62</v>
      </c>
      <c r="W197">
        <f t="shared" si="16"/>
        <v>1.0062</v>
      </c>
    </row>
    <row r="198" spans="1:23">
      <c r="A198">
        <v>183</v>
      </c>
      <c r="B198" s="7">
        <v>35331</v>
      </c>
      <c r="C198">
        <v>2.3911899223279701E-2</v>
      </c>
      <c r="D198">
        <v>2.3429860618926001E-2</v>
      </c>
      <c r="E198">
        <v>2.3345532244730099E-2</v>
      </c>
      <c r="F198">
        <v>2.32026083770192E-2</v>
      </c>
      <c r="G198">
        <v>2.27691299726673E-2</v>
      </c>
      <c r="I198" s="7">
        <v>40633</v>
      </c>
      <c r="J198">
        <f t="shared" si="17"/>
        <v>2.8985318503254722E-2</v>
      </c>
      <c r="K198">
        <f t="shared" si="20"/>
        <v>3.3646191802420913E-2</v>
      </c>
      <c r="M198" s="7">
        <v>40633</v>
      </c>
      <c r="N198">
        <f t="shared" si="14"/>
        <v>2.8848944006994798E-2</v>
      </c>
      <c r="O198">
        <f t="shared" si="18"/>
        <v>3.0175419522252701E-2</v>
      </c>
      <c r="P198">
        <f t="shared" si="15"/>
        <v>1.000235</v>
      </c>
      <c r="R198">
        <v>5.2809999999999997</v>
      </c>
      <c r="S198">
        <f t="shared" si="19"/>
        <v>1.0132025</v>
      </c>
      <c r="U198">
        <v>197810</v>
      </c>
      <c r="V198">
        <v>0.68</v>
      </c>
      <c r="W198">
        <f t="shared" si="16"/>
        <v>1.0067999999999999</v>
      </c>
    </row>
    <row r="199" spans="1:23">
      <c r="A199">
        <v>184</v>
      </c>
      <c r="B199" s="7">
        <v>35332</v>
      </c>
      <c r="C199">
        <v>2.2863634814018499E-2</v>
      </c>
      <c r="D199">
        <v>2.37775838342754E-2</v>
      </c>
      <c r="E199">
        <v>2.36610045850939E-2</v>
      </c>
      <c r="F199">
        <v>2.3840204345979301E-2</v>
      </c>
      <c r="G199">
        <v>2.2574024184593498E-2</v>
      </c>
      <c r="I199" s="7">
        <v>40662</v>
      </c>
      <c r="J199">
        <f t="shared" si="17"/>
        <v>2.8848944006994798E-2</v>
      </c>
      <c r="K199">
        <f t="shared" si="20"/>
        <v>3.22152605010394E-2</v>
      </c>
      <c r="M199" s="7">
        <v>40662</v>
      </c>
      <c r="N199">
        <f t="shared" si="14"/>
        <v>1.8795255786021699E-2</v>
      </c>
      <c r="O199">
        <f t="shared" si="18"/>
        <v>2.2702369942606201E-2</v>
      </c>
      <c r="P199">
        <f t="shared" si="15"/>
        <v>1.0001024999999999</v>
      </c>
      <c r="R199">
        <v>5.109</v>
      </c>
      <c r="S199">
        <f t="shared" si="19"/>
        <v>1.0127725000000001</v>
      </c>
      <c r="U199">
        <v>197811</v>
      </c>
      <c r="V199">
        <v>0.7</v>
      </c>
      <c r="W199">
        <f t="shared" si="16"/>
        <v>1.0069999999999999</v>
      </c>
    </row>
    <row r="200" spans="1:23">
      <c r="A200">
        <v>185</v>
      </c>
      <c r="B200" s="7">
        <v>35333</v>
      </c>
      <c r="C200">
        <v>2.2817315491640199E-2</v>
      </c>
      <c r="D200">
        <v>2.3396266082034201E-2</v>
      </c>
      <c r="E200">
        <v>2.3402271641427001E-2</v>
      </c>
      <c r="F200">
        <v>2.3581269288079201E-2</v>
      </c>
      <c r="G200">
        <v>2.29240022477263E-2</v>
      </c>
      <c r="I200" s="7">
        <v>40694</v>
      </c>
      <c r="J200">
        <f t="shared" si="17"/>
        <v>1.8795255786021699E-2</v>
      </c>
      <c r="K200">
        <f t="shared" si="20"/>
        <v>3.1114019617489566E-2</v>
      </c>
      <c r="M200" s="7">
        <v>40694</v>
      </c>
      <c r="N200">
        <f t="shared" si="14"/>
        <v>2.1790291082427402E-2</v>
      </c>
      <c r="O200">
        <f t="shared" si="18"/>
        <v>2.3768789775157399E-2</v>
      </c>
      <c r="P200">
        <f t="shared" si="15"/>
        <v>1.0001199999999999</v>
      </c>
      <c r="R200">
        <v>5.0460000000000003</v>
      </c>
      <c r="S200">
        <f t="shared" si="19"/>
        <v>1.012615</v>
      </c>
      <c r="U200">
        <v>197812</v>
      </c>
      <c r="V200">
        <v>0.78</v>
      </c>
      <c r="W200">
        <f t="shared" si="16"/>
        <v>1.0078</v>
      </c>
    </row>
    <row r="201" spans="1:23">
      <c r="A201">
        <v>186</v>
      </c>
      <c r="B201" s="7">
        <v>35334</v>
      </c>
      <c r="C201">
        <v>2.3125514056587099E-2</v>
      </c>
      <c r="D201">
        <v>2.34008916364799E-2</v>
      </c>
      <c r="E201">
        <v>2.3616245836142101E-2</v>
      </c>
      <c r="F201">
        <v>2.43723013849769E-2</v>
      </c>
      <c r="G201">
        <v>2.2631760157257701E-2</v>
      </c>
      <c r="I201" s="7">
        <v>40724</v>
      </c>
      <c r="J201">
        <f t="shared" si="17"/>
        <v>2.1790291082427402E-2</v>
      </c>
      <c r="K201">
        <f t="shared" si="20"/>
        <v>3.018251074584043E-2</v>
      </c>
      <c r="M201" s="7">
        <v>40724</v>
      </c>
      <c r="N201">
        <f t="shared" si="14"/>
        <v>2.5099460123011098E-2</v>
      </c>
      <c r="O201">
        <f t="shared" si="18"/>
        <v>2.6196921747585401E-2</v>
      </c>
      <c r="P201">
        <f t="shared" si="15"/>
        <v>1.0000374999999999</v>
      </c>
      <c r="R201">
        <v>5.0030000000000001</v>
      </c>
      <c r="S201">
        <f t="shared" si="19"/>
        <v>1.0125074999999999</v>
      </c>
      <c r="U201">
        <v>197901</v>
      </c>
      <c r="V201">
        <v>0.77</v>
      </c>
      <c r="W201">
        <f t="shared" si="16"/>
        <v>1.0077</v>
      </c>
    </row>
    <row r="202" spans="1:23">
      <c r="A202">
        <v>187</v>
      </c>
      <c r="B202" s="7">
        <v>35335</v>
      </c>
      <c r="C202">
        <v>2.19296541940853E-2</v>
      </c>
      <c r="D202">
        <v>2.3176871083192201E-2</v>
      </c>
      <c r="E202">
        <v>2.3442120790339499E-2</v>
      </c>
      <c r="F202">
        <v>2.3820030476606101E-2</v>
      </c>
      <c r="G202">
        <v>2.3041886006956398E-2</v>
      </c>
      <c r="I202" s="7">
        <v>40753</v>
      </c>
      <c r="J202">
        <f t="shared" si="17"/>
        <v>2.5099460123011098E-2</v>
      </c>
      <c r="K202">
        <f t="shared" si="20"/>
        <v>2.2704696935525317E-2</v>
      </c>
      <c r="M202" s="7">
        <v>40753</v>
      </c>
      <c r="N202">
        <f t="shared" si="14"/>
        <v>6.0714866326608503E-2</v>
      </c>
      <c r="O202">
        <f t="shared" si="18"/>
        <v>4.8122845936374198E-2</v>
      </c>
      <c r="P202">
        <f t="shared" si="15"/>
        <v>1.000235</v>
      </c>
      <c r="R202">
        <v>5.0220000000000002</v>
      </c>
      <c r="S202">
        <f t="shared" si="19"/>
        <v>1.0125550000000001</v>
      </c>
      <c r="U202">
        <v>197902</v>
      </c>
      <c r="V202">
        <v>0.73</v>
      </c>
      <c r="W202">
        <f t="shared" si="16"/>
        <v>1.0073000000000001</v>
      </c>
    </row>
    <row r="203" spans="1:23">
      <c r="A203">
        <v>188</v>
      </c>
      <c r="B203" s="7">
        <v>35338</v>
      </c>
      <c r="C203">
        <v>2.50855159420484E-2</v>
      </c>
      <c r="D203">
        <v>2.45516983163667E-2</v>
      </c>
      <c r="E203">
        <v>2.4286476222348401E-2</v>
      </c>
      <c r="F203">
        <v>2.46409184831166E-2</v>
      </c>
      <c r="G203">
        <v>2.3749319093436201E-2</v>
      </c>
      <c r="I203" s="7">
        <v>40786</v>
      </c>
      <c r="J203">
        <f t="shared" si="17"/>
        <v>6.0720937813241165E-2</v>
      </c>
      <c r="K203">
        <f t="shared" si="20"/>
        <v>2.3771642029930415E-2</v>
      </c>
      <c r="M203" s="7">
        <v>40786</v>
      </c>
      <c r="N203">
        <f t="shared" si="14"/>
        <v>8.7373601300083897E-2</v>
      </c>
      <c r="O203">
        <f t="shared" si="18"/>
        <v>8.0630095470267699E-2</v>
      </c>
      <c r="P203">
        <f t="shared" si="15"/>
        <v>1.0000325000000001</v>
      </c>
      <c r="R203">
        <v>5.032</v>
      </c>
      <c r="S203">
        <f t="shared" si="19"/>
        <v>1.01258</v>
      </c>
      <c r="U203">
        <v>197903</v>
      </c>
      <c r="V203">
        <v>0.81</v>
      </c>
      <c r="W203">
        <f t="shared" si="16"/>
        <v>1.0081</v>
      </c>
    </row>
    <row r="204" spans="1:23">
      <c r="A204">
        <v>189</v>
      </c>
      <c r="B204" s="7">
        <v>35339</v>
      </c>
      <c r="C204">
        <v>2.43953675924686E-2</v>
      </c>
      <c r="D204">
        <v>2.4142510994675001E-2</v>
      </c>
      <c r="E204">
        <v>2.41355161903129E-2</v>
      </c>
      <c r="F204">
        <v>2.4463946596256499E-2</v>
      </c>
      <c r="G204">
        <v>2.3642605819669E-2</v>
      </c>
      <c r="I204" s="7">
        <v>40816</v>
      </c>
      <c r="J204">
        <f t="shared" si="17"/>
        <v>8.7373601300083897E-2</v>
      </c>
      <c r="K204">
        <f t="shared" si="20"/>
        <v>2.6197904132150934E-2</v>
      </c>
      <c r="M204" s="7">
        <v>40816</v>
      </c>
      <c r="N204">
        <f t="shared" si="14"/>
        <v>0.15957669681209299</v>
      </c>
      <c r="O204">
        <f t="shared" si="18"/>
        <v>0.141441341495818</v>
      </c>
      <c r="P204">
        <f t="shared" si="15"/>
        <v>1.0000575</v>
      </c>
      <c r="R204">
        <v>5.0979999999999999</v>
      </c>
      <c r="S204">
        <f t="shared" si="19"/>
        <v>1.012745</v>
      </c>
      <c r="U204">
        <v>197904</v>
      </c>
      <c r="V204">
        <v>0.8</v>
      </c>
      <c r="W204">
        <f t="shared" si="16"/>
        <v>1.008</v>
      </c>
    </row>
    <row r="205" spans="1:23">
      <c r="A205">
        <v>190</v>
      </c>
      <c r="B205" s="7">
        <v>35340</v>
      </c>
      <c r="C205">
        <v>2.3830261935000301E-2</v>
      </c>
      <c r="D205">
        <v>2.37110468093415E-2</v>
      </c>
      <c r="E205">
        <v>2.3602555730196501E-2</v>
      </c>
      <c r="F205">
        <v>2.3905668627405001E-2</v>
      </c>
      <c r="G205">
        <v>2.3624942136077999E-2</v>
      </c>
      <c r="I205" s="7">
        <v>40847</v>
      </c>
      <c r="J205">
        <f t="shared" si="17"/>
        <v>0.15957669681209299</v>
      </c>
      <c r="K205">
        <f t="shared" si="20"/>
        <v>4.8134154805169242E-2</v>
      </c>
      <c r="M205" s="7">
        <v>40847</v>
      </c>
      <c r="N205">
        <f t="shared" si="14"/>
        <v>7.3947137716067493E-2</v>
      </c>
      <c r="O205">
        <f t="shared" si="18"/>
        <v>7.07945382121173E-2</v>
      </c>
      <c r="P205">
        <f t="shared" si="15"/>
        <v>0.99996750000000001</v>
      </c>
      <c r="R205">
        <v>5.0149999999999997</v>
      </c>
      <c r="S205">
        <f t="shared" si="19"/>
        <v>1.0125375000000001</v>
      </c>
      <c r="U205">
        <v>197905</v>
      </c>
      <c r="V205">
        <v>0.82</v>
      </c>
      <c r="W205">
        <f t="shared" si="16"/>
        <v>1.0082</v>
      </c>
    </row>
    <row r="206" spans="1:23">
      <c r="A206">
        <v>191</v>
      </c>
      <c r="B206" s="7">
        <v>35341</v>
      </c>
      <c r="C206">
        <v>2.42641750880873E-2</v>
      </c>
      <c r="D206">
        <v>2.4098014380406801E-2</v>
      </c>
      <c r="E206">
        <v>2.3938776231719701E-2</v>
      </c>
      <c r="F206">
        <v>2.42024247471429E-2</v>
      </c>
      <c r="G206">
        <v>2.3829096953360902E-2</v>
      </c>
      <c r="I206" s="7">
        <v>40877</v>
      </c>
      <c r="J206">
        <f t="shared" si="17"/>
        <v>7.3947137716067493E-2</v>
      </c>
      <c r="K206">
        <f t="shared" si="20"/>
        <v>8.0632715948370487E-2</v>
      </c>
      <c r="M206" s="7">
        <v>40877</v>
      </c>
      <c r="N206">
        <f t="shared" si="14"/>
        <v>6.4181482538300999E-2</v>
      </c>
      <c r="O206">
        <f t="shared" si="18"/>
        <v>6.8162126779208396E-2</v>
      </c>
      <c r="P206">
        <f t="shared" si="15"/>
        <v>1.0000074999999999</v>
      </c>
      <c r="R206">
        <v>5.0140000000000002</v>
      </c>
      <c r="S206">
        <f t="shared" si="19"/>
        <v>1.012535</v>
      </c>
      <c r="U206">
        <v>197906</v>
      </c>
      <c r="V206">
        <v>0.81</v>
      </c>
      <c r="W206">
        <f t="shared" si="16"/>
        <v>1.0081</v>
      </c>
    </row>
    <row r="207" spans="1:23">
      <c r="A207">
        <v>192</v>
      </c>
      <c r="B207" s="7">
        <v>35342</v>
      </c>
      <c r="C207">
        <v>2.0680111857989601E-2</v>
      </c>
      <c r="D207">
        <v>2.0950878229326699E-2</v>
      </c>
      <c r="E207">
        <v>2.1021967501751299E-2</v>
      </c>
      <c r="F207">
        <v>2.2677711428693698E-2</v>
      </c>
      <c r="G207">
        <v>2.3108869600760602E-2</v>
      </c>
      <c r="I207" s="7">
        <v>40907</v>
      </c>
      <c r="J207">
        <f t="shared" si="17"/>
        <v>6.4181482538300999E-2</v>
      </c>
      <c r="K207">
        <f t="shared" si="20"/>
        <v>0.14144947437295402</v>
      </c>
      <c r="M207" s="7">
        <v>40907</v>
      </c>
      <c r="N207">
        <f t="shared" si="14"/>
        <v>4.66128747886582E-2</v>
      </c>
      <c r="O207">
        <f t="shared" si="18"/>
        <v>5.5656083537748598E-2</v>
      </c>
      <c r="P207">
        <f t="shared" si="15"/>
        <v>1.0000325000000001</v>
      </c>
      <c r="R207">
        <v>5.0010000000000003</v>
      </c>
      <c r="S207">
        <f t="shared" si="19"/>
        <v>1.0125025000000001</v>
      </c>
      <c r="U207">
        <v>197907</v>
      </c>
      <c r="V207">
        <v>0.77</v>
      </c>
      <c r="W207">
        <f t="shared" si="16"/>
        <v>1.0077</v>
      </c>
    </row>
    <row r="208" spans="1:23">
      <c r="A208">
        <v>193</v>
      </c>
      <c r="B208" s="7">
        <v>35345</v>
      </c>
      <c r="C208">
        <v>2.1017902521992999E-2</v>
      </c>
      <c r="D208">
        <v>2.12709734274137E-2</v>
      </c>
      <c r="E208">
        <v>2.1191749601668301E-2</v>
      </c>
      <c r="F208">
        <v>2.28859255857977E-2</v>
      </c>
      <c r="G208">
        <v>2.3043588297821601E-2</v>
      </c>
      <c r="I208" s="7">
        <v>40939</v>
      </c>
      <c r="J208">
        <f t="shared" si="17"/>
        <v>4.66128747886582E-2</v>
      </c>
      <c r="K208">
        <f t="shared" si="20"/>
        <v>7.0792237389625409E-2</v>
      </c>
      <c r="M208" s="7">
        <v>40939</v>
      </c>
      <c r="N208">
        <f t="shared" ref="N208:N271" si="21">_xlfn.XLOOKUP(M208,B:B,C:C)</f>
        <v>3.4121639981073301E-2</v>
      </c>
      <c r="O208">
        <f t="shared" si="18"/>
        <v>3.5983725143551998E-2</v>
      </c>
      <c r="P208">
        <f t="shared" ref="P208:P271" si="22">_xlfn.XLOOKUP(M208,B:B,S:S)</f>
        <v>1.0001325000000001</v>
      </c>
      <c r="R208">
        <v>5.0529999999999999</v>
      </c>
      <c r="S208">
        <f t="shared" si="19"/>
        <v>1.0126325</v>
      </c>
      <c r="U208">
        <v>197908</v>
      </c>
      <c r="V208">
        <v>0.77</v>
      </c>
      <c r="W208">
        <f t="shared" ref="W208:W271" si="23">1+V208%</f>
        <v>1.0077</v>
      </c>
    </row>
    <row r="209" spans="1:23">
      <c r="A209">
        <v>194</v>
      </c>
      <c r="B209" s="7">
        <v>35346</v>
      </c>
      <c r="C209">
        <v>2.2435951685152701E-2</v>
      </c>
      <c r="D209">
        <v>2.2378030914399501E-2</v>
      </c>
      <c r="E209">
        <v>2.22400204030507E-2</v>
      </c>
      <c r="F209">
        <v>2.3392175780834999E-2</v>
      </c>
      <c r="G209">
        <v>2.3236826826694201E-2</v>
      </c>
      <c r="I209" s="7">
        <v>40968</v>
      </c>
      <c r="J209">
        <f t="shared" ref="J209:J272" si="24">IFERROR($N208*_xlfn.XLOOKUP(YEAR($I209)*100+MONTH($I209),$U:$U,$W:$W),"")</f>
        <v>3.4121639981073301E-2</v>
      </c>
      <c r="K209">
        <f t="shared" si="20"/>
        <v>6.8162637995159231E-2</v>
      </c>
      <c r="M209" s="7">
        <v>40968</v>
      </c>
      <c r="N209">
        <f t="shared" si="21"/>
        <v>2.7856725350793199E-2</v>
      </c>
      <c r="O209">
        <f t="shared" ref="O209:O272" si="25">_xlfn.XLOOKUP(M209,B:B,D:D)</f>
        <v>3.2695025492274002E-2</v>
      </c>
      <c r="P209">
        <f t="shared" si="22"/>
        <v>1.0001975000000001</v>
      </c>
      <c r="R209">
        <v>5.1440000000000001</v>
      </c>
      <c r="S209">
        <f t="shared" ref="S209:S272" si="26">1+R209/100*90/360</f>
        <v>1.0128600000000001</v>
      </c>
      <c r="U209">
        <v>197909</v>
      </c>
      <c r="V209">
        <v>0.83</v>
      </c>
      <c r="W209">
        <f t="shared" si="23"/>
        <v>1.0083</v>
      </c>
    </row>
    <row r="210" spans="1:23">
      <c r="A210">
        <v>195</v>
      </c>
      <c r="B210" s="7">
        <v>35347</v>
      </c>
      <c r="C210">
        <v>2.2822470652043798E-2</v>
      </c>
      <c r="D210">
        <v>2.3017953736949801E-2</v>
      </c>
      <c r="E210">
        <v>2.2870392044473199E-2</v>
      </c>
      <c r="F210">
        <v>2.3493209517644002E-2</v>
      </c>
      <c r="G210">
        <v>2.3325764707959398E-2</v>
      </c>
      <c r="I210" s="7">
        <v>40998</v>
      </c>
      <c r="J210">
        <f t="shared" si="24"/>
        <v>2.7856725350793199E-2</v>
      </c>
      <c r="K210">
        <f t="shared" si="20"/>
        <v>5.5657892360463583E-2</v>
      </c>
      <c r="M210" s="7">
        <v>40998</v>
      </c>
      <c r="N210">
        <f t="shared" si="21"/>
        <v>2.1563088817945299E-2</v>
      </c>
      <c r="O210">
        <f t="shared" si="25"/>
        <v>2.5563634632620302E-2</v>
      </c>
      <c r="P210">
        <f t="shared" si="22"/>
        <v>1.0001724999999999</v>
      </c>
      <c r="R210">
        <v>5.133</v>
      </c>
      <c r="S210">
        <f t="shared" si="26"/>
        <v>1.0128325</v>
      </c>
      <c r="U210">
        <v>197910</v>
      </c>
      <c r="V210">
        <v>0.87</v>
      </c>
      <c r="W210">
        <f t="shared" si="23"/>
        <v>1.0086999999999999</v>
      </c>
    </row>
    <row r="211" spans="1:23">
      <c r="A211">
        <v>196</v>
      </c>
      <c r="B211" s="7">
        <v>35348</v>
      </c>
      <c r="C211">
        <v>2.3643851864729001E-2</v>
      </c>
      <c r="D211">
        <v>2.32786987282638E-2</v>
      </c>
      <c r="E211">
        <v>2.3079436358585202E-2</v>
      </c>
      <c r="F211">
        <v>2.3780484861673501E-2</v>
      </c>
      <c r="G211">
        <v>2.3558037072430999E-2</v>
      </c>
      <c r="I211" s="7">
        <v>41029</v>
      </c>
      <c r="J211">
        <f t="shared" si="24"/>
        <v>2.1563088817945299E-2</v>
      </c>
      <c r="K211">
        <f t="shared" si="20"/>
        <v>3.5988492987133525E-2</v>
      </c>
      <c r="M211" s="7">
        <v>41029</v>
      </c>
      <c r="N211">
        <f t="shared" si="21"/>
        <v>2.7236784457081501E-2</v>
      </c>
      <c r="O211">
        <f t="shared" si="25"/>
        <v>2.8899672195026201E-2</v>
      </c>
      <c r="P211">
        <f t="shared" si="22"/>
        <v>1.000235</v>
      </c>
      <c r="R211">
        <v>5.1630000000000003</v>
      </c>
      <c r="S211">
        <f t="shared" si="26"/>
        <v>1.0129075000000001</v>
      </c>
      <c r="U211">
        <v>197911</v>
      </c>
      <c r="V211">
        <v>0.99</v>
      </c>
      <c r="W211">
        <f t="shared" si="23"/>
        <v>1.0099</v>
      </c>
    </row>
    <row r="212" spans="1:23">
      <c r="A212">
        <v>197</v>
      </c>
      <c r="B212" s="7">
        <v>35349</v>
      </c>
      <c r="C212">
        <v>2.0094611173853201E-2</v>
      </c>
      <c r="D212">
        <v>2.1556436985651201E-2</v>
      </c>
      <c r="E212">
        <v>2.1500449164997101E-2</v>
      </c>
      <c r="F212">
        <v>2.3060901198890801E-2</v>
      </c>
      <c r="G212">
        <v>2.30780984903017E-2</v>
      </c>
      <c r="I212" s="7">
        <v>41060</v>
      </c>
      <c r="J212">
        <f t="shared" si="24"/>
        <v>2.723950813552721E-2</v>
      </c>
      <c r="K212">
        <f t="shared" ref="K212:K275" si="27">O209*P209</f>
        <v>3.2701482759808727E-2</v>
      </c>
      <c r="M212" s="7">
        <v>41060</v>
      </c>
      <c r="N212">
        <f t="shared" si="21"/>
        <v>4.9438437071872697E-2</v>
      </c>
      <c r="O212">
        <f t="shared" si="25"/>
        <v>5.0393258415915902E-2</v>
      </c>
      <c r="P212">
        <f t="shared" si="22"/>
        <v>1.00017</v>
      </c>
      <c r="R212">
        <v>5.15</v>
      </c>
      <c r="S212">
        <f t="shared" si="26"/>
        <v>1.012875</v>
      </c>
      <c r="U212">
        <v>197912</v>
      </c>
      <c r="V212">
        <v>0.95</v>
      </c>
      <c r="W212">
        <f t="shared" si="23"/>
        <v>1.0095000000000001</v>
      </c>
    </row>
    <row r="213" spans="1:23">
      <c r="A213">
        <v>198</v>
      </c>
      <c r="B213" s="7">
        <v>35352</v>
      </c>
      <c r="C213">
        <v>2.0661628948432601E-2</v>
      </c>
      <c r="D213">
        <v>2.1650085222083799E-2</v>
      </c>
      <c r="E213">
        <v>2.1521863425401799E-2</v>
      </c>
      <c r="F213">
        <v>2.2845285793398899E-2</v>
      </c>
      <c r="G213">
        <v>2.3526587846365101E-2</v>
      </c>
      <c r="I213" s="7">
        <v>41089</v>
      </c>
      <c r="J213">
        <f t="shared" si="24"/>
        <v>4.9438437071872697E-2</v>
      </c>
      <c r="K213">
        <f t="shared" si="27"/>
        <v>2.5568044359594425E-2</v>
      </c>
      <c r="M213" s="7">
        <v>41089</v>
      </c>
      <c r="N213">
        <f t="shared" si="21"/>
        <v>2.6217074310138599E-2</v>
      </c>
      <c r="O213">
        <f t="shared" si="25"/>
        <v>3.0288233123990899E-2</v>
      </c>
      <c r="P213">
        <f t="shared" si="22"/>
        <v>1.00021</v>
      </c>
      <c r="R213">
        <v>5.1390000000000002</v>
      </c>
      <c r="S213">
        <f t="shared" si="26"/>
        <v>1.0128474999999999</v>
      </c>
      <c r="U213">
        <v>198001</v>
      </c>
      <c r="V213">
        <v>0.8</v>
      </c>
      <c r="W213">
        <f t="shared" si="23"/>
        <v>1.008</v>
      </c>
    </row>
    <row r="214" spans="1:23">
      <c r="A214">
        <v>199</v>
      </c>
      <c r="B214" s="7">
        <v>35353</v>
      </c>
      <c r="C214">
        <v>2.2087841084137499E-2</v>
      </c>
      <c r="D214">
        <v>2.2388023963732701E-2</v>
      </c>
      <c r="E214">
        <v>2.2226730226041599E-2</v>
      </c>
      <c r="F214">
        <v>2.33761013191147E-2</v>
      </c>
      <c r="G214">
        <v>2.3330911123326002E-2</v>
      </c>
      <c r="I214" s="7">
        <v>41121</v>
      </c>
      <c r="J214">
        <f t="shared" si="24"/>
        <v>2.6217074310138599E-2</v>
      </c>
      <c r="K214">
        <f t="shared" si="27"/>
        <v>2.8906463617992033E-2</v>
      </c>
      <c r="M214" s="7">
        <v>41121</v>
      </c>
      <c r="N214">
        <f t="shared" si="21"/>
        <v>3.1373925157129799E-2</v>
      </c>
      <c r="O214">
        <f t="shared" si="25"/>
        <v>3.2696595526064298E-2</v>
      </c>
      <c r="P214">
        <f t="shared" si="22"/>
        <v>1.0002475</v>
      </c>
      <c r="R214">
        <v>5.18</v>
      </c>
      <c r="S214">
        <f t="shared" si="26"/>
        <v>1.01295</v>
      </c>
      <c r="U214">
        <v>198002</v>
      </c>
      <c r="V214">
        <v>0.89</v>
      </c>
      <c r="W214">
        <f t="shared" si="23"/>
        <v>1.0088999999999999</v>
      </c>
    </row>
    <row r="215" spans="1:23">
      <c r="A215">
        <v>200</v>
      </c>
      <c r="B215" s="7">
        <v>35354</v>
      </c>
      <c r="C215">
        <v>2.13871795307282E-2</v>
      </c>
      <c r="D215">
        <v>2.2101696371140501E-2</v>
      </c>
      <c r="E215">
        <v>2.1982998965842399E-2</v>
      </c>
      <c r="F215">
        <v>2.3445294811742099E-2</v>
      </c>
      <c r="G215">
        <v>2.3321033677411299E-2</v>
      </c>
      <c r="I215" s="7">
        <v>41152</v>
      </c>
      <c r="J215">
        <f t="shared" si="24"/>
        <v>3.1377062549645514E-2</v>
      </c>
      <c r="K215">
        <f t="shared" si="27"/>
        <v>5.0401825269846608E-2</v>
      </c>
      <c r="M215" s="7">
        <v>41152</v>
      </c>
      <c r="N215">
        <f t="shared" si="21"/>
        <v>2.7443484817442802E-2</v>
      </c>
      <c r="O215">
        <f t="shared" si="25"/>
        <v>3.1666014187325502E-2</v>
      </c>
      <c r="P215">
        <f t="shared" si="22"/>
        <v>1.0001850000000001</v>
      </c>
      <c r="R215">
        <v>5.1289999999999996</v>
      </c>
      <c r="S215">
        <f t="shared" si="26"/>
        <v>1.0128225</v>
      </c>
      <c r="U215">
        <v>198003</v>
      </c>
      <c r="V215">
        <v>1.21</v>
      </c>
      <c r="W215">
        <f t="shared" si="23"/>
        <v>1.0121</v>
      </c>
    </row>
    <row r="216" spans="1:23">
      <c r="A216">
        <v>201</v>
      </c>
      <c r="B216" s="7">
        <v>35355</v>
      </c>
      <c r="C216">
        <v>2.09742076826289E-2</v>
      </c>
      <c r="D216">
        <v>2.2274362970225298E-2</v>
      </c>
      <c r="E216">
        <v>2.2187897693007799E-2</v>
      </c>
      <c r="F216">
        <v>2.3514403381120898E-2</v>
      </c>
      <c r="G216">
        <v>2.3282020688167801E-2</v>
      </c>
      <c r="I216" s="7">
        <v>41180</v>
      </c>
      <c r="J216">
        <f t="shared" si="24"/>
        <v>2.7446229165924544E-2</v>
      </c>
      <c r="K216">
        <f t="shared" si="27"/>
        <v>3.0294593652946938E-2</v>
      </c>
      <c r="M216" s="7">
        <v>41180</v>
      </c>
      <c r="N216">
        <f t="shared" si="21"/>
        <v>2.0592769062768398E-2</v>
      </c>
      <c r="O216">
        <f t="shared" si="25"/>
        <v>2.37969653040839E-2</v>
      </c>
      <c r="P216">
        <f t="shared" si="22"/>
        <v>1.000235</v>
      </c>
      <c r="R216">
        <v>5.0970000000000004</v>
      </c>
      <c r="S216">
        <f t="shared" si="26"/>
        <v>1.0127425000000001</v>
      </c>
      <c r="U216">
        <v>198004</v>
      </c>
      <c r="V216">
        <v>1.26</v>
      </c>
      <c r="W216">
        <f t="shared" si="23"/>
        <v>1.0125999999999999</v>
      </c>
    </row>
    <row r="217" spans="1:23">
      <c r="A217">
        <v>202</v>
      </c>
      <c r="B217" s="7">
        <v>35356</v>
      </c>
      <c r="C217">
        <v>1.9808168613435099E-2</v>
      </c>
      <c r="D217">
        <v>2.14537770594515E-2</v>
      </c>
      <c r="E217">
        <v>2.14427514731091E-2</v>
      </c>
      <c r="F217">
        <v>2.2962732838616599E-2</v>
      </c>
      <c r="G217">
        <v>2.3104164083572399E-2</v>
      </c>
      <c r="I217" s="7">
        <v>41213</v>
      </c>
      <c r="J217">
        <f t="shared" si="24"/>
        <v>2.0594828339674676E-2</v>
      </c>
      <c r="K217">
        <f t="shared" si="27"/>
        <v>3.2704687933456995E-2</v>
      </c>
      <c r="M217" s="7">
        <v>41213</v>
      </c>
      <c r="N217">
        <f t="shared" si="21"/>
        <v>2.8377114733755499E-2</v>
      </c>
      <c r="O217">
        <f t="shared" si="25"/>
        <v>2.91569474771416E-2</v>
      </c>
      <c r="P217">
        <f t="shared" si="22"/>
        <v>1.0002724999999999</v>
      </c>
      <c r="R217">
        <v>5.1050000000000004</v>
      </c>
      <c r="S217">
        <f t="shared" si="26"/>
        <v>1.0127625</v>
      </c>
      <c r="U217">
        <v>198005</v>
      </c>
      <c r="V217">
        <v>0.81</v>
      </c>
      <c r="W217">
        <f t="shared" si="23"/>
        <v>1.0081</v>
      </c>
    </row>
    <row r="218" spans="1:23">
      <c r="A218">
        <v>203</v>
      </c>
      <c r="B218" s="7">
        <v>35359</v>
      </c>
      <c r="C218">
        <v>2.2218528215571499E-2</v>
      </c>
      <c r="D218">
        <v>2.3103766995049901E-2</v>
      </c>
      <c r="E218">
        <v>2.25419634299725E-2</v>
      </c>
      <c r="F218">
        <v>2.4059347525512E-2</v>
      </c>
      <c r="G218">
        <v>2.3688376330419501E-2</v>
      </c>
      <c r="I218" s="7">
        <v>41243</v>
      </c>
      <c r="J218">
        <f t="shared" si="24"/>
        <v>2.8379952445228875E-2</v>
      </c>
      <c r="K218">
        <f t="shared" si="27"/>
        <v>3.167187239995016E-2</v>
      </c>
      <c r="M218" s="7">
        <v>41243</v>
      </c>
      <c r="N218">
        <f t="shared" si="21"/>
        <v>2.3003351834167601E-2</v>
      </c>
      <c r="O218">
        <f t="shared" si="25"/>
        <v>2.3926305642801401E-2</v>
      </c>
      <c r="P218">
        <f t="shared" si="22"/>
        <v>1.0001975000000001</v>
      </c>
      <c r="R218">
        <v>5.1150000000000002</v>
      </c>
      <c r="S218">
        <f t="shared" si="26"/>
        <v>1.0127875</v>
      </c>
      <c r="U218">
        <v>198006</v>
      </c>
      <c r="V218">
        <v>0.61</v>
      </c>
      <c r="W218">
        <f t="shared" si="23"/>
        <v>1.0061</v>
      </c>
    </row>
    <row r="219" spans="1:23">
      <c r="A219">
        <v>204</v>
      </c>
      <c r="B219" s="7">
        <v>35360</v>
      </c>
      <c r="C219">
        <v>2.3692817223899001E-2</v>
      </c>
      <c r="D219">
        <v>2.4226160396999E-2</v>
      </c>
      <c r="E219">
        <v>2.4040651949665301E-2</v>
      </c>
      <c r="F219">
        <v>2.4825012760388999E-2</v>
      </c>
      <c r="G219">
        <v>2.42705251497836E-2</v>
      </c>
      <c r="I219" s="7">
        <v>41274</v>
      </c>
      <c r="J219">
        <f t="shared" si="24"/>
        <v>2.3005652169351017E-2</v>
      </c>
      <c r="K219">
        <f t="shared" si="27"/>
        <v>2.3802557590930359E-2</v>
      </c>
      <c r="M219" s="7">
        <v>41274</v>
      </c>
      <c r="N219">
        <f t="shared" si="21"/>
        <v>3.0086120300997901E-2</v>
      </c>
      <c r="O219">
        <f t="shared" si="25"/>
        <v>3.00101616333322E-2</v>
      </c>
      <c r="P219">
        <f t="shared" si="22"/>
        <v>1.0001074999999999</v>
      </c>
      <c r="R219">
        <v>5.1189999999999998</v>
      </c>
      <c r="S219">
        <f t="shared" si="26"/>
        <v>1.0127975</v>
      </c>
      <c r="U219">
        <v>198007</v>
      </c>
      <c r="V219">
        <v>0.53</v>
      </c>
      <c r="W219">
        <f t="shared" si="23"/>
        <v>1.0053000000000001</v>
      </c>
    </row>
    <row r="220" spans="1:23">
      <c r="A220">
        <v>205</v>
      </c>
      <c r="B220" s="7">
        <v>35361</v>
      </c>
      <c r="C220">
        <v>2.2871451895420201E-2</v>
      </c>
      <c r="D220">
        <v>2.4009384047150199E-2</v>
      </c>
      <c r="E220">
        <v>2.36734399790701E-2</v>
      </c>
      <c r="F220">
        <v>2.4702863892626499E-2</v>
      </c>
      <c r="G220">
        <v>2.42091291893715E-2</v>
      </c>
      <c r="I220" s="7">
        <v>41305</v>
      </c>
      <c r="J220">
        <f t="shared" si="24"/>
        <v>3.0086120300997901E-2</v>
      </c>
      <c r="K220">
        <f t="shared" si="27"/>
        <v>2.9164892745329119E-2</v>
      </c>
      <c r="M220" s="7">
        <v>41305</v>
      </c>
      <c r="N220">
        <f t="shared" si="21"/>
        <v>1.7431830567605E-2</v>
      </c>
      <c r="O220">
        <f t="shared" si="25"/>
        <v>1.93985638296784E-2</v>
      </c>
      <c r="P220">
        <f t="shared" si="22"/>
        <v>1.0001850000000001</v>
      </c>
      <c r="R220">
        <v>5.1189999999999998</v>
      </c>
      <c r="S220">
        <f t="shared" si="26"/>
        <v>1.0127975</v>
      </c>
      <c r="U220">
        <v>198008</v>
      </c>
      <c r="V220">
        <v>0.64</v>
      </c>
      <c r="W220">
        <f t="shared" si="23"/>
        <v>1.0064</v>
      </c>
    </row>
    <row r="221" spans="1:23">
      <c r="A221">
        <v>206</v>
      </c>
      <c r="B221" s="7">
        <v>35362</v>
      </c>
      <c r="C221">
        <v>2.6219901052053199E-2</v>
      </c>
      <c r="D221">
        <v>2.5594696547846501E-2</v>
      </c>
      <c r="E221">
        <v>2.4794654254244899E-2</v>
      </c>
      <c r="F221">
        <v>2.49335949716426E-2</v>
      </c>
      <c r="G221">
        <v>2.4737153303896E-2</v>
      </c>
      <c r="I221" s="7">
        <v>41333</v>
      </c>
      <c r="J221">
        <f t="shared" si="24"/>
        <v>1.7431830567605E-2</v>
      </c>
      <c r="K221">
        <f t="shared" si="27"/>
        <v>2.3931031088165855E-2</v>
      </c>
      <c r="M221" s="7">
        <v>41333</v>
      </c>
      <c r="N221">
        <f t="shared" si="21"/>
        <v>2.0040190316481899E-2</v>
      </c>
      <c r="O221">
        <f t="shared" si="25"/>
        <v>2.0855591107854999E-2</v>
      </c>
      <c r="P221">
        <f t="shared" si="22"/>
        <v>1.0002599999999999</v>
      </c>
      <c r="R221">
        <v>5.1180000000000003</v>
      </c>
      <c r="S221">
        <f t="shared" si="26"/>
        <v>1.0127950000000001</v>
      </c>
      <c r="U221">
        <v>198009</v>
      </c>
      <c r="V221">
        <v>0.75</v>
      </c>
      <c r="W221">
        <f t="shared" si="23"/>
        <v>1.0075000000000001</v>
      </c>
    </row>
    <row r="222" spans="1:23">
      <c r="A222">
        <v>207</v>
      </c>
      <c r="B222" s="7">
        <v>35363</v>
      </c>
      <c r="C222">
        <v>2.5235296522945101E-2</v>
      </c>
      <c r="D222">
        <v>2.56337129265818E-2</v>
      </c>
      <c r="E222">
        <v>2.5157461582909699E-2</v>
      </c>
      <c r="F222">
        <v>2.53537622960802E-2</v>
      </c>
      <c r="G222">
        <v>2.4944746930617299E-2</v>
      </c>
      <c r="I222" s="7">
        <v>41361</v>
      </c>
      <c r="J222">
        <f t="shared" si="24"/>
        <v>2.0040190316481899E-2</v>
      </c>
      <c r="K222">
        <f t="shared" si="27"/>
        <v>3.0013387725707781E-2</v>
      </c>
      <c r="M222" s="7">
        <v>41361</v>
      </c>
      <c r="N222">
        <f t="shared" si="21"/>
        <v>1.41150164333249E-2</v>
      </c>
      <c r="O222">
        <f t="shared" si="25"/>
        <v>1.66857737617132E-2</v>
      </c>
      <c r="P222">
        <f t="shared" si="22"/>
        <v>1.0001850000000001</v>
      </c>
      <c r="R222">
        <v>5.1159999999999997</v>
      </c>
      <c r="S222">
        <f t="shared" si="26"/>
        <v>1.0127900000000001</v>
      </c>
      <c r="U222">
        <v>198010</v>
      </c>
      <c r="V222">
        <v>0.95</v>
      </c>
      <c r="W222">
        <f t="shared" si="23"/>
        <v>1.0095000000000001</v>
      </c>
    </row>
    <row r="223" spans="1:23">
      <c r="A223">
        <v>208</v>
      </c>
      <c r="B223" s="7">
        <v>35366</v>
      </c>
      <c r="C223">
        <v>3.0017464547299401E-2</v>
      </c>
      <c r="D223">
        <v>2.8626741789622202E-2</v>
      </c>
      <c r="E223">
        <v>2.7608961501038899E-2</v>
      </c>
      <c r="F223">
        <v>2.6436586010126301E-2</v>
      </c>
      <c r="G223">
        <v>2.5545319411959901E-2</v>
      </c>
      <c r="I223" s="7">
        <v>41394</v>
      </c>
      <c r="J223">
        <f t="shared" si="24"/>
        <v>1.41150164333249E-2</v>
      </c>
      <c r="K223">
        <f t="shared" si="27"/>
        <v>1.9402152563986891E-2</v>
      </c>
      <c r="M223" s="7">
        <v>41394</v>
      </c>
      <c r="N223">
        <f t="shared" si="21"/>
        <v>1.58196287033085E-2</v>
      </c>
      <c r="O223">
        <f t="shared" si="25"/>
        <v>1.76531092376781E-2</v>
      </c>
      <c r="P223">
        <f t="shared" si="22"/>
        <v>1.0001199999999999</v>
      </c>
      <c r="R223">
        <v>5.157</v>
      </c>
      <c r="S223">
        <f t="shared" si="26"/>
        <v>1.0128925</v>
      </c>
      <c r="U223">
        <v>198011</v>
      </c>
      <c r="V223">
        <v>0.96</v>
      </c>
      <c r="W223">
        <f t="shared" si="23"/>
        <v>1.0096000000000001</v>
      </c>
    </row>
    <row r="224" spans="1:23">
      <c r="A224">
        <v>209</v>
      </c>
      <c r="B224" s="7">
        <v>35367</v>
      </c>
      <c r="C224">
        <v>2.86296369929268E-2</v>
      </c>
      <c r="D224">
        <v>2.8075068189914201E-2</v>
      </c>
      <c r="E224">
        <v>2.7272934505081999E-2</v>
      </c>
      <c r="F224">
        <v>2.6679213618161501E-2</v>
      </c>
      <c r="G224">
        <v>2.6017744867595699E-2</v>
      </c>
      <c r="I224" s="7">
        <v>41425</v>
      </c>
      <c r="J224">
        <f t="shared" si="24"/>
        <v>1.58196287033085E-2</v>
      </c>
      <c r="K224">
        <f t="shared" si="27"/>
        <v>2.0861013561543039E-2</v>
      </c>
      <c r="M224" s="7">
        <v>41425</v>
      </c>
      <c r="N224">
        <f t="shared" si="21"/>
        <v>2.38090028115393E-2</v>
      </c>
      <c r="O224">
        <f t="shared" si="25"/>
        <v>2.4196491062278499E-2</v>
      </c>
      <c r="P224">
        <f t="shared" si="22"/>
        <v>1.00007</v>
      </c>
      <c r="R224">
        <v>5.14</v>
      </c>
      <c r="S224">
        <f t="shared" si="26"/>
        <v>1.01285</v>
      </c>
      <c r="U224">
        <v>198012</v>
      </c>
      <c r="V224">
        <v>1.31</v>
      </c>
      <c r="W224">
        <f t="shared" si="23"/>
        <v>1.0131000000000001</v>
      </c>
    </row>
    <row r="225" spans="1:23">
      <c r="A225">
        <v>210</v>
      </c>
      <c r="B225" s="7">
        <v>35368</v>
      </c>
      <c r="C225">
        <v>2.9448054952743101E-2</v>
      </c>
      <c r="D225">
        <v>2.8670506859702901E-2</v>
      </c>
      <c r="E225">
        <v>2.7520234843776799E-2</v>
      </c>
      <c r="F225">
        <v>2.68477100499524E-2</v>
      </c>
      <c r="G225">
        <v>2.59251752965006E-2</v>
      </c>
      <c r="I225" s="7">
        <v>41453</v>
      </c>
      <c r="J225">
        <f t="shared" si="24"/>
        <v>2.38090028115393E-2</v>
      </c>
      <c r="K225">
        <f t="shared" si="27"/>
        <v>1.668886062985912E-2</v>
      </c>
      <c r="M225" s="7">
        <v>41453</v>
      </c>
      <c r="N225">
        <f t="shared" si="21"/>
        <v>2.5720180536238601E-2</v>
      </c>
      <c r="O225">
        <f t="shared" si="25"/>
        <v>2.79253106360168E-2</v>
      </c>
      <c r="P225">
        <f t="shared" si="22"/>
        <v>1.0000825</v>
      </c>
      <c r="R225">
        <v>5.1390000000000002</v>
      </c>
      <c r="S225">
        <f t="shared" si="26"/>
        <v>1.0128474999999999</v>
      </c>
      <c r="U225">
        <v>198101</v>
      </c>
      <c r="V225">
        <v>1.04</v>
      </c>
      <c r="W225">
        <f t="shared" si="23"/>
        <v>1.0104</v>
      </c>
    </row>
    <row r="226" spans="1:23">
      <c r="A226">
        <v>211</v>
      </c>
      <c r="B226" s="7">
        <v>35369</v>
      </c>
      <c r="C226">
        <v>2.8531133350007801E-2</v>
      </c>
      <c r="D226">
        <v>2.7938232536187099E-2</v>
      </c>
      <c r="E226">
        <v>2.7348758623194899E-2</v>
      </c>
      <c r="F226">
        <v>2.6750340541776101E-2</v>
      </c>
      <c r="G226">
        <v>2.54536242870229E-2</v>
      </c>
      <c r="I226" s="7">
        <v>41486</v>
      </c>
      <c r="J226">
        <f t="shared" si="24"/>
        <v>2.5720180536238601E-2</v>
      </c>
      <c r="K226">
        <f t="shared" si="27"/>
        <v>1.7655227610786618E-2</v>
      </c>
      <c r="M226" s="7">
        <v>41486</v>
      </c>
      <c r="N226">
        <f t="shared" si="21"/>
        <v>1.6397511868010101E-2</v>
      </c>
      <c r="O226">
        <f t="shared" si="25"/>
        <v>1.8124209911539998E-2</v>
      </c>
      <c r="P226">
        <f t="shared" si="22"/>
        <v>1.000095</v>
      </c>
      <c r="R226">
        <v>5.149</v>
      </c>
      <c r="S226">
        <f t="shared" si="26"/>
        <v>1.0128725000000001</v>
      </c>
      <c r="U226">
        <v>198102</v>
      </c>
      <c r="V226">
        <v>1.07</v>
      </c>
      <c r="W226">
        <f t="shared" si="23"/>
        <v>1.0106999999999999</v>
      </c>
    </row>
    <row r="227" spans="1:23">
      <c r="A227">
        <v>212</v>
      </c>
      <c r="B227" s="7">
        <v>35370</v>
      </c>
      <c r="C227">
        <v>2.8116584857836899E-2</v>
      </c>
      <c r="D227">
        <v>2.7586783910074599E-2</v>
      </c>
      <c r="E227">
        <v>2.69698786070958E-2</v>
      </c>
      <c r="F227">
        <v>2.65487079130644E-2</v>
      </c>
      <c r="G227">
        <v>2.5790539166801602E-2</v>
      </c>
      <c r="I227" s="7">
        <v>41516</v>
      </c>
      <c r="J227">
        <f t="shared" si="24"/>
        <v>1.6397511868010101E-2</v>
      </c>
      <c r="K227">
        <f t="shared" si="27"/>
        <v>2.4198184816652858E-2</v>
      </c>
      <c r="M227" s="7">
        <v>41516</v>
      </c>
      <c r="N227">
        <f t="shared" si="21"/>
        <v>2.7278947459675199E-2</v>
      </c>
      <c r="O227">
        <f t="shared" si="25"/>
        <v>2.7896628195397798E-2</v>
      </c>
      <c r="P227">
        <f t="shared" si="22"/>
        <v>1.0000575</v>
      </c>
      <c r="R227">
        <v>5.157</v>
      </c>
      <c r="S227">
        <f t="shared" si="26"/>
        <v>1.0128925</v>
      </c>
      <c r="U227">
        <v>198103</v>
      </c>
      <c r="V227">
        <v>1.21</v>
      </c>
      <c r="W227">
        <f t="shared" si="23"/>
        <v>1.0121</v>
      </c>
    </row>
    <row r="228" spans="1:23">
      <c r="A228">
        <v>213</v>
      </c>
      <c r="B228" s="7">
        <v>35373</v>
      </c>
      <c r="C228">
        <v>2.6290046387130402E-2</v>
      </c>
      <c r="D228">
        <v>2.6339325269391999E-2</v>
      </c>
      <c r="E228">
        <v>2.6491409011748901E-2</v>
      </c>
      <c r="F228">
        <v>2.5968984807500099E-2</v>
      </c>
      <c r="G228">
        <v>2.5231414246786099E-2</v>
      </c>
      <c r="I228" s="7">
        <v>41547</v>
      </c>
      <c r="J228">
        <f t="shared" si="24"/>
        <v>2.7278947459675199E-2</v>
      </c>
      <c r="K228">
        <f t="shared" si="27"/>
        <v>2.7927614474144272E-2</v>
      </c>
      <c r="M228" s="7">
        <v>41547</v>
      </c>
      <c r="N228">
        <f t="shared" si="21"/>
        <v>2.5688448103885798E-2</v>
      </c>
      <c r="O228">
        <f t="shared" si="25"/>
        <v>2.47164160021285E-2</v>
      </c>
      <c r="P228">
        <f t="shared" si="22"/>
        <v>1.0000199999999999</v>
      </c>
      <c r="R228">
        <v>5.1360000000000001</v>
      </c>
      <c r="S228">
        <f t="shared" si="26"/>
        <v>1.01284</v>
      </c>
      <c r="U228">
        <v>198104</v>
      </c>
      <c r="V228">
        <v>1.08</v>
      </c>
      <c r="W228">
        <f t="shared" si="23"/>
        <v>1.0107999999999999</v>
      </c>
    </row>
    <row r="229" spans="1:23">
      <c r="A229">
        <v>214</v>
      </c>
      <c r="B229" s="7">
        <v>35374</v>
      </c>
      <c r="C229">
        <v>2.6229995598460398E-2</v>
      </c>
      <c r="D229">
        <v>2.5451731776145799E-2</v>
      </c>
      <c r="E229">
        <v>2.52852494336093E-2</v>
      </c>
      <c r="F229">
        <v>2.5018730148069001E-2</v>
      </c>
      <c r="G229">
        <v>2.4566295008229901E-2</v>
      </c>
      <c r="I229" s="7">
        <v>41578</v>
      </c>
      <c r="J229">
        <f t="shared" si="24"/>
        <v>2.5688448103885798E-2</v>
      </c>
      <c r="K229">
        <f t="shared" si="27"/>
        <v>1.8125931711481594E-2</v>
      </c>
      <c r="M229" s="7">
        <v>41578</v>
      </c>
      <c r="N229">
        <f t="shared" si="21"/>
        <v>1.5557449327238199E-2</v>
      </c>
      <c r="O229">
        <f t="shared" si="25"/>
        <v>1.78659890877115E-2</v>
      </c>
      <c r="P229">
        <f t="shared" si="22"/>
        <v>1.000095</v>
      </c>
      <c r="R229">
        <v>5.165</v>
      </c>
      <c r="S229">
        <f t="shared" si="26"/>
        <v>1.0129125000000001</v>
      </c>
      <c r="U229">
        <v>198105</v>
      </c>
      <c r="V229">
        <v>1.1499999999999999</v>
      </c>
      <c r="W229">
        <f t="shared" si="23"/>
        <v>1.0115000000000001</v>
      </c>
    </row>
    <row r="230" spans="1:23">
      <c r="A230">
        <v>215</v>
      </c>
      <c r="B230" s="7">
        <v>35375</v>
      </c>
      <c r="C230">
        <v>2.31073562518656E-2</v>
      </c>
      <c r="D230">
        <v>2.28825967217933E-2</v>
      </c>
      <c r="E230">
        <v>2.32652466507734E-2</v>
      </c>
      <c r="F230">
        <v>2.3878253990739499E-2</v>
      </c>
      <c r="G230">
        <v>2.34031850120692E-2</v>
      </c>
      <c r="I230" s="7">
        <v>41607</v>
      </c>
      <c r="J230">
        <f t="shared" si="24"/>
        <v>1.5557449327238199E-2</v>
      </c>
      <c r="K230">
        <f t="shared" si="27"/>
        <v>2.7898232251519033E-2</v>
      </c>
      <c r="M230" s="7">
        <v>41607</v>
      </c>
      <c r="N230">
        <f t="shared" si="21"/>
        <v>1.55437234505564E-2</v>
      </c>
      <c r="O230">
        <f t="shared" si="25"/>
        <v>1.76529910077814E-2</v>
      </c>
      <c r="P230">
        <f t="shared" si="22"/>
        <v>1.0001450000000001</v>
      </c>
      <c r="R230">
        <v>5.1639999999999997</v>
      </c>
      <c r="S230">
        <f t="shared" si="26"/>
        <v>1.01291</v>
      </c>
      <c r="U230">
        <v>198106</v>
      </c>
      <c r="V230">
        <v>1.35</v>
      </c>
      <c r="W230">
        <f t="shared" si="23"/>
        <v>1.0135000000000001</v>
      </c>
    </row>
    <row r="231" spans="1:23">
      <c r="A231">
        <v>216</v>
      </c>
      <c r="B231" s="7">
        <v>35376</v>
      </c>
      <c r="C231">
        <v>2.4970042455160001E-2</v>
      </c>
      <c r="D231">
        <v>2.4580601235476101E-2</v>
      </c>
      <c r="E231">
        <v>2.47473566646461E-2</v>
      </c>
      <c r="F231">
        <v>2.4545537227017598E-2</v>
      </c>
      <c r="G231">
        <v>2.3616179868228799E-2</v>
      </c>
      <c r="I231" s="7">
        <v>41639</v>
      </c>
      <c r="J231">
        <f t="shared" si="24"/>
        <v>1.55437234505564E-2</v>
      </c>
      <c r="K231">
        <f t="shared" si="27"/>
        <v>2.4716910330448542E-2</v>
      </c>
      <c r="M231" s="7">
        <v>41639</v>
      </c>
      <c r="N231">
        <f t="shared" si="21"/>
        <v>1.7117211240237299E-2</v>
      </c>
      <c r="O231">
        <f t="shared" si="25"/>
        <v>1.7721756703477799E-2</v>
      </c>
      <c r="P231">
        <f t="shared" si="22"/>
        <v>1.00017</v>
      </c>
      <c r="R231">
        <v>5.1529999999999996</v>
      </c>
      <c r="S231">
        <f t="shared" si="26"/>
        <v>1.0128824999999999</v>
      </c>
      <c r="U231">
        <v>198107</v>
      </c>
      <c r="V231">
        <v>1.24</v>
      </c>
      <c r="W231">
        <f t="shared" si="23"/>
        <v>1.0124</v>
      </c>
    </row>
    <row r="232" spans="1:23">
      <c r="A232">
        <v>217</v>
      </c>
      <c r="B232" s="7">
        <v>35377</v>
      </c>
      <c r="C232">
        <v>2.2185568399363101E-2</v>
      </c>
      <c r="D232">
        <v>2.2039009169767702E-2</v>
      </c>
      <c r="E232">
        <v>2.22705861939149E-2</v>
      </c>
      <c r="F232">
        <v>2.3344728877858299E-2</v>
      </c>
      <c r="G232">
        <v>2.3973510380627099E-2</v>
      </c>
      <c r="I232" s="7">
        <v>41670</v>
      </c>
      <c r="J232">
        <f t="shared" si="24"/>
        <v>1.7117211240237299E-2</v>
      </c>
      <c r="K232">
        <f t="shared" si="27"/>
        <v>1.7867686356674833E-2</v>
      </c>
      <c r="M232" s="7">
        <v>41670</v>
      </c>
      <c r="N232">
        <f t="shared" si="21"/>
        <v>2.92199660978293E-2</v>
      </c>
      <c r="O232">
        <f t="shared" si="25"/>
        <v>2.7535349208094102E-2</v>
      </c>
      <c r="P232">
        <f t="shared" si="22"/>
        <v>1.0000575</v>
      </c>
      <c r="R232">
        <v>5.181</v>
      </c>
      <c r="S232">
        <f t="shared" si="26"/>
        <v>1.0129524999999999</v>
      </c>
      <c r="U232">
        <v>198108</v>
      </c>
      <c r="V232">
        <v>1.28</v>
      </c>
      <c r="W232">
        <f t="shared" si="23"/>
        <v>1.0127999999999999</v>
      </c>
    </row>
    <row r="233" spans="1:23">
      <c r="A233">
        <v>218</v>
      </c>
      <c r="B233" s="7">
        <v>35380</v>
      </c>
      <c r="C233">
        <v>2.1713981092136701E-2</v>
      </c>
      <c r="D233">
        <v>2.24325186385303E-2</v>
      </c>
      <c r="E233">
        <v>2.2968786450246699E-2</v>
      </c>
      <c r="F233">
        <v>2.3862372551210001E-2</v>
      </c>
      <c r="G233">
        <v>2.3719776444437901E-2</v>
      </c>
      <c r="I233" s="7">
        <v>41698</v>
      </c>
      <c r="J233">
        <f t="shared" si="24"/>
        <v>2.92199660978293E-2</v>
      </c>
      <c r="K233">
        <f t="shared" si="27"/>
        <v>1.7655550691477531E-2</v>
      </c>
      <c r="M233" s="7">
        <v>41698</v>
      </c>
      <c r="N233">
        <f t="shared" si="21"/>
        <v>1.6977707765714101E-2</v>
      </c>
      <c r="O233">
        <f t="shared" si="25"/>
        <v>1.8228665561369199E-2</v>
      </c>
      <c r="P233">
        <f t="shared" si="22"/>
        <v>1.0001199999999999</v>
      </c>
      <c r="R233">
        <v>5.17</v>
      </c>
      <c r="S233">
        <f t="shared" si="26"/>
        <v>1.0129250000000001</v>
      </c>
      <c r="U233">
        <v>198109</v>
      </c>
      <c r="V233">
        <v>1.24</v>
      </c>
      <c r="W233">
        <f t="shared" si="23"/>
        <v>1.0124</v>
      </c>
    </row>
    <row r="234" spans="1:23">
      <c r="A234">
        <v>219</v>
      </c>
      <c r="B234" s="7">
        <v>35381</v>
      </c>
      <c r="C234">
        <v>2.1231802788869401E-2</v>
      </c>
      <c r="D234">
        <v>2.24151957732933E-2</v>
      </c>
      <c r="E234">
        <v>2.30839259604423E-2</v>
      </c>
      <c r="F234">
        <v>2.3777433546075401E-2</v>
      </c>
      <c r="G234">
        <v>2.3978768627230401E-2</v>
      </c>
      <c r="I234" s="7">
        <v>41729</v>
      </c>
      <c r="J234">
        <f t="shared" si="24"/>
        <v>1.6977707765714101E-2</v>
      </c>
      <c r="K234">
        <f t="shared" si="27"/>
        <v>1.7724769402117389E-2</v>
      </c>
      <c r="M234" s="7">
        <v>41729</v>
      </c>
      <c r="N234">
        <f t="shared" si="21"/>
        <v>1.6894804924364799E-2</v>
      </c>
      <c r="O234">
        <f t="shared" si="25"/>
        <v>1.8085758864302699E-2</v>
      </c>
      <c r="P234">
        <f t="shared" si="22"/>
        <v>1.0000825</v>
      </c>
      <c r="R234">
        <v>5.18</v>
      </c>
      <c r="S234">
        <f t="shared" si="26"/>
        <v>1.01295</v>
      </c>
      <c r="U234">
        <v>198110</v>
      </c>
      <c r="V234">
        <v>1.21</v>
      </c>
      <c r="W234">
        <f t="shared" si="23"/>
        <v>1.0121</v>
      </c>
    </row>
    <row r="235" spans="1:23">
      <c r="A235">
        <v>220</v>
      </c>
      <c r="B235" s="7">
        <v>35382</v>
      </c>
      <c r="C235">
        <v>1.9724554133028701E-2</v>
      </c>
      <c r="D235">
        <v>2.1063682491737502E-2</v>
      </c>
      <c r="E235">
        <v>2.2354944438681499E-2</v>
      </c>
      <c r="F235">
        <v>2.32059583364621E-2</v>
      </c>
      <c r="G235">
        <v>2.38295314857934E-2</v>
      </c>
      <c r="I235" s="7">
        <v>41759</v>
      </c>
      <c r="J235">
        <f t="shared" si="24"/>
        <v>1.6894804924364799E-2</v>
      </c>
      <c r="K235">
        <f t="shared" si="27"/>
        <v>2.7536932490673568E-2</v>
      </c>
      <c r="M235" s="7">
        <v>41759</v>
      </c>
      <c r="N235">
        <f t="shared" si="21"/>
        <v>1.5107523141386799E-2</v>
      </c>
      <c r="O235">
        <f t="shared" si="25"/>
        <v>1.6861966526548901E-2</v>
      </c>
      <c r="P235">
        <f t="shared" si="22"/>
        <v>1.00007</v>
      </c>
      <c r="R235">
        <v>5.16</v>
      </c>
      <c r="S235">
        <f t="shared" si="26"/>
        <v>1.0128999999999999</v>
      </c>
      <c r="U235">
        <v>198111</v>
      </c>
      <c r="V235">
        <v>1.07</v>
      </c>
      <c r="W235">
        <f t="shared" si="23"/>
        <v>1.0106999999999999</v>
      </c>
    </row>
    <row r="236" spans="1:23">
      <c r="A236">
        <v>221</v>
      </c>
      <c r="B236" s="7">
        <v>35383</v>
      </c>
      <c r="C236">
        <v>1.73708067914649E-2</v>
      </c>
      <c r="D236">
        <v>1.8589403343926201E-2</v>
      </c>
      <c r="E236">
        <v>2.0439930202393802E-2</v>
      </c>
      <c r="F236">
        <v>2.1832456815982601E-2</v>
      </c>
      <c r="G236">
        <v>2.2562091893976201E-2</v>
      </c>
      <c r="I236" s="7">
        <v>41789</v>
      </c>
      <c r="J236">
        <f t="shared" si="24"/>
        <v>1.5107523141386799E-2</v>
      </c>
      <c r="K236">
        <f t="shared" si="27"/>
        <v>1.8230853001236561E-2</v>
      </c>
      <c r="M236" s="7">
        <v>41789</v>
      </c>
      <c r="N236">
        <f t="shared" si="21"/>
        <v>1.13344034904508E-2</v>
      </c>
      <c r="O236">
        <f t="shared" si="25"/>
        <v>1.3538267712525901E-2</v>
      </c>
      <c r="P236">
        <f t="shared" si="22"/>
        <v>1.0000825</v>
      </c>
      <c r="R236">
        <v>5.1589999999999998</v>
      </c>
      <c r="S236">
        <f t="shared" si="26"/>
        <v>1.0128975</v>
      </c>
      <c r="U236">
        <v>198112</v>
      </c>
      <c r="V236">
        <v>0.87</v>
      </c>
      <c r="W236">
        <f t="shared" si="23"/>
        <v>1.0086999999999999</v>
      </c>
    </row>
    <row r="237" spans="1:23">
      <c r="A237">
        <v>222</v>
      </c>
      <c r="B237" s="7">
        <v>35384</v>
      </c>
      <c r="C237">
        <v>1.9001785838114699E-2</v>
      </c>
      <c r="D237">
        <v>2.0418464264066401E-2</v>
      </c>
      <c r="E237">
        <v>2.1508175057909501E-2</v>
      </c>
      <c r="F237">
        <v>2.2195016201430402E-2</v>
      </c>
      <c r="G237">
        <v>2.2951570154078602E-2</v>
      </c>
      <c r="I237" s="7">
        <v>41820</v>
      </c>
      <c r="J237">
        <f t="shared" si="24"/>
        <v>1.13344034904508E-2</v>
      </c>
      <c r="K237">
        <f t="shared" si="27"/>
        <v>1.8087250939409005E-2</v>
      </c>
      <c r="M237" s="7">
        <v>41820</v>
      </c>
      <c r="N237">
        <f t="shared" si="21"/>
        <v>1.17654806677397E-2</v>
      </c>
      <c r="O237">
        <f t="shared" si="25"/>
        <v>1.26838015748609E-2</v>
      </c>
      <c r="P237">
        <f t="shared" si="22"/>
        <v>1.0000575</v>
      </c>
      <c r="R237">
        <v>5.1360000000000001</v>
      </c>
      <c r="S237">
        <f t="shared" si="26"/>
        <v>1.01284</v>
      </c>
      <c r="U237">
        <v>198201</v>
      </c>
      <c r="V237">
        <v>0.8</v>
      </c>
      <c r="W237">
        <f t="shared" si="23"/>
        <v>1.008</v>
      </c>
    </row>
    <row r="238" spans="1:23">
      <c r="A238">
        <v>223</v>
      </c>
      <c r="B238" s="7">
        <v>35387</v>
      </c>
      <c r="C238">
        <v>2.08061963434268E-2</v>
      </c>
      <c r="D238">
        <v>2.1553826377888299E-2</v>
      </c>
      <c r="E238">
        <v>2.21950966424985E-2</v>
      </c>
      <c r="F238">
        <v>2.31438335614206E-2</v>
      </c>
      <c r="G238">
        <v>2.28348146024035E-2</v>
      </c>
      <c r="I238" s="7">
        <v>41851</v>
      </c>
      <c r="J238">
        <f t="shared" si="24"/>
        <v>1.17654806677397E-2</v>
      </c>
      <c r="K238">
        <f t="shared" si="27"/>
        <v>1.6863146864205758E-2</v>
      </c>
      <c r="M238" s="7">
        <v>41851</v>
      </c>
      <c r="N238">
        <f t="shared" si="21"/>
        <v>2.4582030948680899E-2</v>
      </c>
      <c r="O238">
        <f t="shared" si="25"/>
        <v>2.3085649460923899E-2</v>
      </c>
      <c r="P238">
        <f t="shared" si="22"/>
        <v>1.0000575</v>
      </c>
      <c r="R238">
        <v>5.1459999999999999</v>
      </c>
      <c r="S238">
        <f t="shared" si="26"/>
        <v>1.0128649999999999</v>
      </c>
      <c r="U238">
        <v>198202</v>
      </c>
      <c r="V238">
        <v>0.92</v>
      </c>
      <c r="W238">
        <f t="shared" si="23"/>
        <v>1.0092000000000001</v>
      </c>
    </row>
    <row r="239" spans="1:23">
      <c r="A239">
        <v>224</v>
      </c>
      <c r="B239" s="7">
        <v>35388</v>
      </c>
      <c r="C239">
        <v>2.0453038021117202E-2</v>
      </c>
      <c r="D239">
        <v>2.1298695217437599E-2</v>
      </c>
      <c r="E239">
        <v>2.1992269525225702E-2</v>
      </c>
      <c r="F239">
        <v>2.2849581583286101E-2</v>
      </c>
      <c r="G239">
        <v>2.36973964792743E-2</v>
      </c>
      <c r="I239" s="7">
        <v>41880</v>
      </c>
      <c r="J239">
        <f t="shared" si="24"/>
        <v>2.4582030948680899E-2</v>
      </c>
      <c r="K239">
        <f t="shared" si="27"/>
        <v>1.3539384619612184E-2</v>
      </c>
      <c r="M239" s="7">
        <v>41880</v>
      </c>
      <c r="N239">
        <f t="shared" si="21"/>
        <v>1.2297334907784299E-2</v>
      </c>
      <c r="O239">
        <f t="shared" si="25"/>
        <v>1.49146614805998E-2</v>
      </c>
      <c r="P239">
        <f t="shared" si="22"/>
        <v>1.0000575</v>
      </c>
      <c r="R239">
        <v>5.1609999999999996</v>
      </c>
      <c r="S239">
        <f t="shared" si="26"/>
        <v>1.0129025</v>
      </c>
      <c r="U239">
        <v>198203</v>
      </c>
      <c r="V239">
        <v>0.98</v>
      </c>
      <c r="W239">
        <f t="shared" si="23"/>
        <v>1.0098</v>
      </c>
    </row>
    <row r="240" spans="1:23">
      <c r="A240">
        <v>225</v>
      </c>
      <c r="B240" s="7">
        <v>35389</v>
      </c>
      <c r="C240">
        <v>2.2762471687589599E-2</v>
      </c>
      <c r="D240">
        <v>2.3356747454627499E-2</v>
      </c>
      <c r="E240">
        <v>2.4343581092555799E-2</v>
      </c>
      <c r="F240">
        <v>2.4500415614531701E-2</v>
      </c>
      <c r="G240">
        <v>2.33681985890015E-2</v>
      </c>
      <c r="I240" s="7">
        <v>41912</v>
      </c>
      <c r="J240">
        <f t="shared" si="24"/>
        <v>1.2297334907784299E-2</v>
      </c>
      <c r="K240">
        <f t="shared" si="27"/>
        <v>1.2684530893451455E-2</v>
      </c>
      <c r="M240" s="7">
        <v>41912</v>
      </c>
      <c r="N240">
        <f t="shared" si="21"/>
        <v>2.2999160174997101E-2</v>
      </c>
      <c r="O240">
        <f t="shared" si="25"/>
        <v>2.2795720193884001E-2</v>
      </c>
      <c r="P240">
        <f t="shared" si="22"/>
        <v>1.0000450000000001</v>
      </c>
      <c r="R240">
        <v>5.15</v>
      </c>
      <c r="S240">
        <f t="shared" si="26"/>
        <v>1.012875</v>
      </c>
      <c r="U240">
        <v>198204</v>
      </c>
      <c r="V240">
        <v>1.1299999999999999</v>
      </c>
      <c r="W240">
        <f t="shared" si="23"/>
        <v>1.0113000000000001</v>
      </c>
    </row>
    <row r="241" spans="1:23">
      <c r="A241">
        <v>226</v>
      </c>
      <c r="B241" s="7">
        <v>35390</v>
      </c>
      <c r="C241">
        <v>2.12751527614355E-2</v>
      </c>
      <c r="D241">
        <v>2.3500836574838601E-2</v>
      </c>
      <c r="E241">
        <v>2.42894952869461E-2</v>
      </c>
      <c r="F241">
        <v>2.4962404135021599E-2</v>
      </c>
      <c r="G241">
        <v>2.4170195390833999E-2</v>
      </c>
      <c r="I241" s="7">
        <v>41943</v>
      </c>
      <c r="J241">
        <f t="shared" si="24"/>
        <v>2.2999160174997101E-2</v>
      </c>
      <c r="K241">
        <f t="shared" si="27"/>
        <v>2.3086976885767902E-2</v>
      </c>
      <c r="M241" s="7">
        <v>41943</v>
      </c>
      <c r="N241">
        <f t="shared" si="21"/>
        <v>1.83507908309836E-2</v>
      </c>
      <c r="O241">
        <f t="shared" si="25"/>
        <v>2.0565141245866399E-2</v>
      </c>
      <c r="P241">
        <f t="shared" si="22"/>
        <v>1.0000199999999999</v>
      </c>
      <c r="R241">
        <v>5.1589999999999998</v>
      </c>
      <c r="S241">
        <f t="shared" si="26"/>
        <v>1.0128975</v>
      </c>
      <c r="U241">
        <v>198205</v>
      </c>
      <c r="V241">
        <v>1.06</v>
      </c>
      <c r="W241">
        <f t="shared" si="23"/>
        <v>1.0105999999999999</v>
      </c>
    </row>
    <row r="242" spans="1:23">
      <c r="A242">
        <v>227</v>
      </c>
      <c r="B242" s="7">
        <v>35391</v>
      </c>
      <c r="C242">
        <v>1.9741118912661702E-2</v>
      </c>
      <c r="D242">
        <v>2.23516667892396E-2</v>
      </c>
      <c r="E242">
        <v>2.3492790932934601E-2</v>
      </c>
      <c r="F242">
        <v>2.4170800030994199E-2</v>
      </c>
      <c r="G242">
        <v>2.3773964407389301E-2</v>
      </c>
      <c r="I242" s="7">
        <v>41971</v>
      </c>
      <c r="J242">
        <f t="shared" si="24"/>
        <v>1.83507908309836E-2</v>
      </c>
      <c r="K242">
        <f t="shared" si="27"/>
        <v>1.4915519073634935E-2</v>
      </c>
      <c r="M242" s="7">
        <v>41971</v>
      </c>
      <c r="N242">
        <f t="shared" si="21"/>
        <v>1.6460197302790702E-2</v>
      </c>
      <c r="O242">
        <f t="shared" si="25"/>
        <v>1.9262290382993898E-2</v>
      </c>
      <c r="P242">
        <f t="shared" si="22"/>
        <v>1.0000325000000001</v>
      </c>
      <c r="R242">
        <v>5.157</v>
      </c>
      <c r="S242">
        <f t="shared" si="26"/>
        <v>1.0128925</v>
      </c>
      <c r="U242">
        <v>198206</v>
      </c>
      <c r="V242">
        <v>0.96</v>
      </c>
      <c r="W242">
        <f t="shared" si="23"/>
        <v>1.0096000000000001</v>
      </c>
    </row>
    <row r="243" spans="1:23">
      <c r="A243">
        <v>228</v>
      </c>
      <c r="B243" s="7">
        <v>35394</v>
      </c>
      <c r="C243">
        <v>2.4483485274743502E-2</v>
      </c>
      <c r="D243">
        <v>2.4990362202790498E-2</v>
      </c>
      <c r="E243">
        <v>2.5157315277481902E-2</v>
      </c>
      <c r="F243">
        <v>2.4833799184657598E-2</v>
      </c>
      <c r="G243">
        <v>2.3999685021677899E-2</v>
      </c>
      <c r="I243" s="7">
        <v>42004</v>
      </c>
      <c r="J243">
        <f t="shared" si="24"/>
        <v>1.6460197302790702E-2</v>
      </c>
      <c r="K243">
        <f t="shared" si="27"/>
        <v>2.2796746001292726E-2</v>
      </c>
      <c r="M243" s="7">
        <v>42004</v>
      </c>
      <c r="N243">
        <f t="shared" si="21"/>
        <v>3.09520386713176E-2</v>
      </c>
      <c r="O243">
        <f t="shared" si="25"/>
        <v>3.0282123934691301E-2</v>
      </c>
      <c r="P243">
        <f t="shared" si="22"/>
        <v>1.0001024999999999</v>
      </c>
      <c r="R243">
        <v>5.157</v>
      </c>
      <c r="S243">
        <f t="shared" si="26"/>
        <v>1.0128925</v>
      </c>
      <c r="U243">
        <v>198207</v>
      </c>
      <c r="V243">
        <v>1.05</v>
      </c>
      <c r="W243">
        <f t="shared" si="23"/>
        <v>1.0105</v>
      </c>
    </row>
    <row r="244" spans="1:23">
      <c r="A244">
        <v>229</v>
      </c>
      <c r="B244" s="7">
        <v>35395</v>
      </c>
      <c r="C244">
        <v>2.6400643715493301E-2</v>
      </c>
      <c r="D244">
        <v>2.8094895422040599E-2</v>
      </c>
      <c r="E244">
        <v>2.8147629198331501E-2</v>
      </c>
      <c r="F244">
        <v>2.8151067602550799E-2</v>
      </c>
      <c r="G244">
        <v>2.64874293971352E-2</v>
      </c>
      <c r="I244" s="7">
        <v>42034</v>
      </c>
      <c r="J244">
        <f t="shared" si="24"/>
        <v>3.09520386713176E-2</v>
      </c>
      <c r="K244">
        <f t="shared" si="27"/>
        <v>2.0565552548691315E-2</v>
      </c>
      <c r="M244" s="7">
        <v>42034</v>
      </c>
      <c r="N244">
        <f t="shared" si="21"/>
        <v>4.1150253263678799E-2</v>
      </c>
      <c r="O244">
        <f t="shared" si="25"/>
        <v>3.91494384982604E-2</v>
      </c>
      <c r="P244">
        <f t="shared" si="22"/>
        <v>1.0000074999999999</v>
      </c>
      <c r="R244">
        <v>5.15</v>
      </c>
      <c r="S244">
        <f t="shared" si="26"/>
        <v>1.012875</v>
      </c>
      <c r="U244">
        <v>198208</v>
      </c>
      <c r="V244">
        <v>0.76</v>
      </c>
      <c r="W244">
        <f t="shared" si="23"/>
        <v>1.0076000000000001</v>
      </c>
    </row>
    <row r="245" spans="1:23">
      <c r="A245">
        <v>230</v>
      </c>
      <c r="B245" s="7">
        <v>35396</v>
      </c>
      <c r="C245">
        <v>2.5870576702893101E-2</v>
      </c>
      <c r="D245">
        <v>2.8091052997487601E-2</v>
      </c>
      <c r="E245">
        <v>2.8475677228617002E-2</v>
      </c>
      <c r="F245">
        <v>2.8282777737891299E-2</v>
      </c>
      <c r="G245">
        <v>2.7125194909789499E-2</v>
      </c>
      <c r="I245" s="7">
        <v>42062</v>
      </c>
      <c r="J245">
        <f t="shared" si="24"/>
        <v>4.1150253263678799E-2</v>
      </c>
      <c r="K245">
        <f t="shared" si="27"/>
        <v>1.9262916407431347E-2</v>
      </c>
      <c r="M245" s="7">
        <v>42062</v>
      </c>
      <c r="N245">
        <f t="shared" si="21"/>
        <v>1.6749785836264401E-2</v>
      </c>
      <c r="O245">
        <f t="shared" si="25"/>
        <v>2.0658399906249101E-2</v>
      </c>
      <c r="P245">
        <f t="shared" si="22"/>
        <v>1.0000325000000001</v>
      </c>
      <c r="R245">
        <v>5.149</v>
      </c>
      <c r="S245">
        <f t="shared" si="26"/>
        <v>1.0128725000000001</v>
      </c>
      <c r="U245">
        <v>198209</v>
      </c>
      <c r="V245">
        <v>0.51</v>
      </c>
      <c r="W245">
        <f t="shared" si="23"/>
        <v>1.0051000000000001</v>
      </c>
    </row>
    <row r="246" spans="1:23">
      <c r="A246">
        <v>231</v>
      </c>
      <c r="B246" s="7">
        <v>35398</v>
      </c>
      <c r="C246">
        <v>2.6247066770017102E-2</v>
      </c>
      <c r="D246">
        <v>2.84873838020306E-2</v>
      </c>
      <c r="E246">
        <v>2.8953763255918599E-2</v>
      </c>
      <c r="F246">
        <v>2.8155091648121799E-2</v>
      </c>
      <c r="G246">
        <v>2.7555410884232301E-2</v>
      </c>
      <c r="I246" s="7">
        <v>42094</v>
      </c>
      <c r="J246">
        <f t="shared" si="24"/>
        <v>1.6749785836264401E-2</v>
      </c>
      <c r="K246">
        <f t="shared" si="27"/>
        <v>3.0285227852394604E-2</v>
      </c>
      <c r="M246" s="7">
        <v>42094</v>
      </c>
      <c r="N246">
        <f t="shared" si="21"/>
        <v>2.1676202473350101E-2</v>
      </c>
      <c r="O246">
        <f t="shared" si="25"/>
        <v>2.41747016301384E-2</v>
      </c>
      <c r="P246">
        <f t="shared" si="22"/>
        <v>1.0000575</v>
      </c>
      <c r="R246">
        <v>5.125</v>
      </c>
      <c r="S246">
        <f t="shared" si="26"/>
        <v>1.0128124999999999</v>
      </c>
      <c r="U246">
        <v>198210</v>
      </c>
      <c r="V246">
        <v>0.59</v>
      </c>
      <c r="W246">
        <f t="shared" si="23"/>
        <v>1.0059</v>
      </c>
    </row>
    <row r="247" spans="1:23">
      <c r="A247">
        <v>232</v>
      </c>
      <c r="B247" s="7">
        <v>35401</v>
      </c>
      <c r="C247">
        <v>2.90856464260154E-2</v>
      </c>
      <c r="D247">
        <v>3.0065690807877399E-2</v>
      </c>
      <c r="E247">
        <v>3.0575685793548801E-2</v>
      </c>
      <c r="F247">
        <v>2.9198747147481802E-2</v>
      </c>
      <c r="G247">
        <v>2.8558193364857001E-2</v>
      </c>
      <c r="I247" s="7">
        <v>42124</v>
      </c>
      <c r="J247">
        <f t="shared" si="24"/>
        <v>2.1676202473350101E-2</v>
      </c>
      <c r="K247">
        <f t="shared" si="27"/>
        <v>3.9149732119049131E-2</v>
      </c>
      <c r="M247" s="7">
        <v>42124</v>
      </c>
      <c r="N247">
        <f t="shared" si="21"/>
        <v>2.00890621636499E-2</v>
      </c>
      <c r="O247">
        <f t="shared" si="25"/>
        <v>2.18708391669079E-2</v>
      </c>
      <c r="P247">
        <f t="shared" si="22"/>
        <v>1.0000074999999999</v>
      </c>
      <c r="R247">
        <v>5.0629999999999997</v>
      </c>
      <c r="S247">
        <f t="shared" si="26"/>
        <v>1.0126575</v>
      </c>
      <c r="U247">
        <v>198211</v>
      </c>
      <c r="V247">
        <v>0.63</v>
      </c>
      <c r="W247">
        <f t="shared" si="23"/>
        <v>1.0063</v>
      </c>
    </row>
    <row r="248" spans="1:23">
      <c r="A248">
        <v>233</v>
      </c>
      <c r="B248" s="7">
        <v>35402</v>
      </c>
      <c r="C248">
        <v>3.2388485079057602E-2</v>
      </c>
      <c r="D248">
        <v>3.21830841210256E-2</v>
      </c>
      <c r="E248">
        <v>3.1929116639102598E-2</v>
      </c>
      <c r="F248">
        <v>3.09025822036707E-2</v>
      </c>
      <c r="G248">
        <v>3.0722569371864399E-2</v>
      </c>
      <c r="I248" s="7">
        <v>42153</v>
      </c>
      <c r="J248">
        <f t="shared" si="24"/>
        <v>2.00890621636499E-2</v>
      </c>
      <c r="K248">
        <f t="shared" si="27"/>
        <v>2.0659071304246057E-2</v>
      </c>
      <c r="M248" s="7">
        <v>42153</v>
      </c>
      <c r="N248">
        <f t="shared" si="21"/>
        <v>1.7796680992613601E-2</v>
      </c>
      <c r="O248">
        <f t="shared" si="25"/>
        <v>1.9101675432594101E-2</v>
      </c>
      <c r="P248">
        <f t="shared" si="22"/>
        <v>1.0000074999999999</v>
      </c>
      <c r="R248">
        <v>5.0149999999999997</v>
      </c>
      <c r="S248">
        <f t="shared" si="26"/>
        <v>1.0125375000000001</v>
      </c>
      <c r="U248">
        <v>198212</v>
      </c>
      <c r="V248">
        <v>0.67</v>
      </c>
      <c r="W248">
        <f t="shared" si="23"/>
        <v>1.0066999999999999</v>
      </c>
    </row>
    <row r="249" spans="1:23">
      <c r="A249">
        <v>234</v>
      </c>
      <c r="B249" s="7">
        <v>35403</v>
      </c>
      <c r="C249">
        <v>2.9668409578564401E-2</v>
      </c>
      <c r="D249">
        <v>2.97152012019553E-2</v>
      </c>
      <c r="E249">
        <v>3.01868618147411E-2</v>
      </c>
      <c r="F249">
        <v>3.0530178720000498E-2</v>
      </c>
      <c r="G249">
        <v>2.9554239686391901E-2</v>
      </c>
      <c r="I249" s="7">
        <v>42185</v>
      </c>
      <c r="J249">
        <f t="shared" si="24"/>
        <v>1.7796680992613601E-2</v>
      </c>
      <c r="K249">
        <f t="shared" si="27"/>
        <v>2.4176091675482132E-2</v>
      </c>
      <c r="M249" s="7">
        <v>42185</v>
      </c>
      <c r="N249">
        <f t="shared" si="21"/>
        <v>2.9370215499046899E-2</v>
      </c>
      <c r="O249">
        <f t="shared" si="25"/>
        <v>2.8012882509392299E-2</v>
      </c>
      <c r="P249">
        <f t="shared" si="22"/>
        <v>1.0000199999999999</v>
      </c>
      <c r="R249">
        <v>5.0149999999999997</v>
      </c>
      <c r="S249">
        <f t="shared" si="26"/>
        <v>1.0125375000000001</v>
      </c>
      <c r="U249">
        <v>198301</v>
      </c>
      <c r="V249">
        <v>0.69</v>
      </c>
      <c r="W249">
        <f t="shared" si="23"/>
        <v>1.0068999999999999</v>
      </c>
    </row>
    <row r="250" spans="1:23">
      <c r="A250">
        <v>235</v>
      </c>
      <c r="B250" s="7">
        <v>35404</v>
      </c>
      <c r="C250">
        <v>3.0637480889960999E-2</v>
      </c>
      <c r="D250">
        <v>3.07425025061491E-2</v>
      </c>
      <c r="E250">
        <v>3.1530267833978401E-2</v>
      </c>
      <c r="F250">
        <v>3.0642909638526901E-2</v>
      </c>
      <c r="G250">
        <v>2.9402144333044802E-2</v>
      </c>
      <c r="I250" s="7">
        <v>42216</v>
      </c>
      <c r="J250">
        <f t="shared" si="24"/>
        <v>2.9370215499046899E-2</v>
      </c>
      <c r="K250">
        <f t="shared" si="27"/>
        <v>2.187100319820165E-2</v>
      </c>
      <c r="M250" s="7">
        <v>42216</v>
      </c>
      <c r="N250">
        <f t="shared" si="21"/>
        <v>1.3676345287624E-2</v>
      </c>
      <c r="O250">
        <f t="shared" si="25"/>
        <v>1.72576994892348E-2</v>
      </c>
      <c r="P250">
        <f t="shared" si="22"/>
        <v>1.0001599999999999</v>
      </c>
      <c r="R250">
        <v>5.0449999999999999</v>
      </c>
      <c r="S250">
        <f t="shared" si="26"/>
        <v>1.0126124999999999</v>
      </c>
      <c r="U250">
        <v>198302</v>
      </c>
      <c r="V250">
        <v>0.62</v>
      </c>
      <c r="W250">
        <f t="shared" si="23"/>
        <v>1.0062</v>
      </c>
    </row>
    <row r="251" spans="1:23">
      <c r="A251">
        <v>236</v>
      </c>
      <c r="B251" s="7">
        <v>35405</v>
      </c>
      <c r="C251">
        <v>3.1834610043421398E-2</v>
      </c>
      <c r="D251">
        <v>3.1739329222057897E-2</v>
      </c>
      <c r="E251">
        <v>3.2500173060655099E-2</v>
      </c>
      <c r="F251">
        <v>3.1398782351778197E-2</v>
      </c>
      <c r="G251">
        <v>2.9711963968293301E-2</v>
      </c>
      <c r="I251" s="7">
        <v>42247</v>
      </c>
      <c r="J251">
        <f t="shared" si="24"/>
        <v>1.3676345287624E-2</v>
      </c>
      <c r="K251">
        <f t="shared" si="27"/>
        <v>1.9101818695159846E-2</v>
      </c>
      <c r="M251" s="7">
        <v>42247</v>
      </c>
      <c r="N251">
        <f t="shared" si="21"/>
        <v>6.2838841685615696E-2</v>
      </c>
      <c r="O251">
        <f t="shared" si="25"/>
        <v>5.57990487371735E-2</v>
      </c>
      <c r="P251">
        <f t="shared" si="22"/>
        <v>1.0000074999999999</v>
      </c>
      <c r="R251">
        <v>5.0229999999999997</v>
      </c>
      <c r="S251">
        <f t="shared" si="26"/>
        <v>1.0125575</v>
      </c>
      <c r="U251">
        <v>198303</v>
      </c>
      <c r="V251">
        <v>0.63</v>
      </c>
      <c r="W251">
        <f t="shared" si="23"/>
        <v>1.0063</v>
      </c>
    </row>
    <row r="252" spans="1:23">
      <c r="A252">
        <v>237</v>
      </c>
      <c r="B252" s="7">
        <v>35408</v>
      </c>
      <c r="C252">
        <v>2.8735690448652099E-2</v>
      </c>
      <c r="D252">
        <v>2.9247942216877501E-2</v>
      </c>
      <c r="E252">
        <v>3.00693357964558E-2</v>
      </c>
      <c r="F252">
        <v>3.0346421268719701E-2</v>
      </c>
      <c r="G252">
        <v>2.89085586978493E-2</v>
      </c>
      <c r="I252" s="7">
        <v>42277</v>
      </c>
      <c r="J252">
        <f t="shared" si="24"/>
        <v>6.2838841685615696E-2</v>
      </c>
      <c r="K252">
        <f t="shared" si="27"/>
        <v>2.8013442767042485E-2</v>
      </c>
      <c r="M252" s="7">
        <v>42277</v>
      </c>
      <c r="N252">
        <f t="shared" si="21"/>
        <v>4.8549649139174998E-2</v>
      </c>
      <c r="O252">
        <f t="shared" si="25"/>
        <v>4.4747394727005702E-2</v>
      </c>
      <c r="P252">
        <f t="shared" si="22"/>
        <v>0.99996249999999998</v>
      </c>
      <c r="R252">
        <v>4.9800000000000004</v>
      </c>
      <c r="S252">
        <f t="shared" si="26"/>
        <v>1.0124500000000001</v>
      </c>
      <c r="U252">
        <v>198304</v>
      </c>
      <c r="V252">
        <v>0.71</v>
      </c>
      <c r="W252">
        <f t="shared" si="23"/>
        <v>1.0071000000000001</v>
      </c>
    </row>
    <row r="253" spans="1:23">
      <c r="A253">
        <v>238</v>
      </c>
      <c r="B253" s="7">
        <v>35409</v>
      </c>
      <c r="C253">
        <v>2.8999741033239899E-2</v>
      </c>
      <c r="D253">
        <v>2.9406654166974099E-2</v>
      </c>
      <c r="E253">
        <v>2.9799978409392299E-2</v>
      </c>
      <c r="F253">
        <v>2.9638289915717899E-2</v>
      </c>
      <c r="G253">
        <v>2.9240500775001801E-2</v>
      </c>
      <c r="I253" s="7">
        <v>42307</v>
      </c>
      <c r="J253">
        <f t="shared" si="24"/>
        <v>4.8549649139174998E-2</v>
      </c>
      <c r="K253">
        <f t="shared" si="27"/>
        <v>1.7260460721153077E-2</v>
      </c>
      <c r="M253" s="7">
        <v>42307</v>
      </c>
      <c r="N253">
        <f t="shared" si="21"/>
        <v>2.01599945441325E-2</v>
      </c>
      <c r="O253">
        <f t="shared" si="25"/>
        <v>2.3466996832290601E-2</v>
      </c>
      <c r="P253">
        <f t="shared" si="22"/>
        <v>1.0001850000000001</v>
      </c>
      <c r="R253">
        <v>4.9429999999999996</v>
      </c>
      <c r="S253">
        <f t="shared" si="26"/>
        <v>1.0123575</v>
      </c>
      <c r="U253">
        <v>198305</v>
      </c>
      <c r="V253">
        <v>0.69</v>
      </c>
      <c r="W253">
        <f t="shared" si="23"/>
        <v>1.0068999999999999</v>
      </c>
    </row>
    <row r="254" spans="1:23">
      <c r="A254">
        <v>239</v>
      </c>
      <c r="B254" s="7">
        <v>35410</v>
      </c>
      <c r="C254">
        <v>3.3743437341259098E-2</v>
      </c>
      <c r="D254">
        <v>3.3907811560041502E-2</v>
      </c>
      <c r="E254">
        <v>3.3117760538090998E-2</v>
      </c>
      <c r="F254">
        <v>3.0478320563540599E-2</v>
      </c>
      <c r="G254">
        <v>2.9579283415094599E-2</v>
      </c>
      <c r="I254" s="7">
        <v>42338</v>
      </c>
      <c r="J254">
        <f t="shared" si="24"/>
        <v>2.01599945441325E-2</v>
      </c>
      <c r="K254">
        <f t="shared" si="27"/>
        <v>5.5799467230039028E-2</v>
      </c>
      <c r="M254" s="7">
        <v>42338</v>
      </c>
      <c r="N254">
        <f t="shared" si="21"/>
        <v>2.3895836636825998E-2</v>
      </c>
      <c r="O254">
        <f t="shared" si="25"/>
        <v>2.6149566853369999E-2</v>
      </c>
      <c r="P254">
        <f t="shared" si="22"/>
        <v>1.0004249999999999</v>
      </c>
      <c r="R254">
        <v>4.9630000000000001</v>
      </c>
      <c r="S254">
        <f t="shared" si="26"/>
        <v>1.0124074999999999</v>
      </c>
      <c r="U254">
        <v>198306</v>
      </c>
      <c r="V254">
        <v>0.67</v>
      </c>
      <c r="W254">
        <f t="shared" si="23"/>
        <v>1.0066999999999999</v>
      </c>
    </row>
    <row r="255" spans="1:23">
      <c r="A255">
        <v>240</v>
      </c>
      <c r="B255" s="7">
        <v>35411</v>
      </c>
      <c r="C255">
        <v>3.6783289656877799E-2</v>
      </c>
      <c r="D255">
        <v>3.5146358315644499E-2</v>
      </c>
      <c r="E255">
        <v>3.4743387118184602E-2</v>
      </c>
      <c r="F255">
        <v>3.2270759276651698E-2</v>
      </c>
      <c r="G255">
        <v>3.0582916600924201E-2</v>
      </c>
      <c r="I255" s="7">
        <v>42369</v>
      </c>
      <c r="J255">
        <f t="shared" si="24"/>
        <v>2.389822622048968E-2</v>
      </c>
      <c r="K255">
        <f t="shared" si="27"/>
        <v>4.4745716699703439E-2</v>
      </c>
      <c r="M255" s="7">
        <v>42369</v>
      </c>
      <c r="N255">
        <f t="shared" si="21"/>
        <v>2.88188932648103E-2</v>
      </c>
      <c r="O255">
        <f t="shared" si="25"/>
        <v>2.97625671271258E-2</v>
      </c>
      <c r="P255">
        <f t="shared" si="22"/>
        <v>1.0004124999999999</v>
      </c>
      <c r="R255">
        <v>4.952</v>
      </c>
      <c r="S255">
        <f t="shared" si="26"/>
        <v>1.0123800000000001</v>
      </c>
      <c r="U255">
        <v>198307</v>
      </c>
      <c r="V255">
        <v>0.74</v>
      </c>
      <c r="W255">
        <f t="shared" si="23"/>
        <v>1.0074000000000001</v>
      </c>
    </row>
    <row r="256" spans="1:23">
      <c r="A256">
        <v>241</v>
      </c>
      <c r="B256" s="7">
        <v>35412</v>
      </c>
      <c r="C256">
        <v>3.8223486930328898E-2</v>
      </c>
      <c r="D256">
        <v>3.5802242310983903E-2</v>
      </c>
      <c r="E256">
        <v>3.55646062252278E-2</v>
      </c>
      <c r="F256">
        <v>3.3770186162220397E-2</v>
      </c>
      <c r="G256">
        <v>3.0831144308139199E-2</v>
      </c>
      <c r="I256" s="7">
        <v>42398</v>
      </c>
      <c r="J256">
        <f t="shared" si="24"/>
        <v>2.8821775154136781E-2</v>
      </c>
      <c r="K256">
        <f t="shared" si="27"/>
        <v>2.3471338226704577E-2</v>
      </c>
      <c r="M256" s="7">
        <v>42398</v>
      </c>
      <c r="N256">
        <f t="shared" si="21"/>
        <v>3.4925764843638699E-2</v>
      </c>
      <c r="O256">
        <f t="shared" si="25"/>
        <v>3.7403443028834298E-2</v>
      </c>
      <c r="P256">
        <f t="shared" si="22"/>
        <v>1.0007824999999999</v>
      </c>
      <c r="R256">
        <v>4.9189999999999996</v>
      </c>
      <c r="S256">
        <f t="shared" si="26"/>
        <v>1.0122975000000001</v>
      </c>
      <c r="U256">
        <v>198308</v>
      </c>
      <c r="V256">
        <v>0.76</v>
      </c>
      <c r="W256">
        <f t="shared" si="23"/>
        <v>1.0076000000000001</v>
      </c>
    </row>
    <row r="257" spans="1:23">
      <c r="A257">
        <v>242</v>
      </c>
      <c r="B257" s="7">
        <v>35415</v>
      </c>
      <c r="C257">
        <v>4.1033224432241597E-2</v>
      </c>
      <c r="D257">
        <v>3.91529013375288E-2</v>
      </c>
      <c r="E257">
        <v>3.8789096710798797E-2</v>
      </c>
      <c r="F257">
        <v>3.5536303159359801E-2</v>
      </c>
      <c r="G257">
        <v>3.2726759152804603E-2</v>
      </c>
      <c r="I257" s="7">
        <v>42429</v>
      </c>
      <c r="J257">
        <f t="shared" si="24"/>
        <v>3.4932749996607428E-2</v>
      </c>
      <c r="K257">
        <f t="shared" si="27"/>
        <v>2.6160680419282677E-2</v>
      </c>
      <c r="M257" s="7">
        <v>42429</v>
      </c>
      <c r="N257">
        <f t="shared" si="21"/>
        <v>3.8121260625711299E-2</v>
      </c>
      <c r="O257">
        <f t="shared" si="25"/>
        <v>3.9963215072710501E-2</v>
      </c>
      <c r="P257">
        <f t="shared" si="22"/>
        <v>1.0007950000000001</v>
      </c>
      <c r="R257">
        <v>4.9800000000000004</v>
      </c>
      <c r="S257">
        <f t="shared" si="26"/>
        <v>1.0124500000000001</v>
      </c>
      <c r="U257">
        <v>198309</v>
      </c>
      <c r="V257">
        <v>0.76</v>
      </c>
      <c r="W257">
        <f t="shared" si="23"/>
        <v>1.0076000000000001</v>
      </c>
    </row>
    <row r="258" spans="1:23">
      <c r="A258">
        <v>243</v>
      </c>
      <c r="B258" s="7">
        <v>35416</v>
      </c>
      <c r="C258">
        <v>3.6692436915224703E-2</v>
      </c>
      <c r="D258">
        <v>3.6534465599406298E-2</v>
      </c>
      <c r="E258">
        <v>3.6968851041949601E-2</v>
      </c>
      <c r="F258">
        <v>3.4581334498209701E-2</v>
      </c>
      <c r="G258">
        <v>3.2251820242982697E-2</v>
      </c>
      <c r="I258" s="7">
        <v>42460</v>
      </c>
      <c r="J258">
        <f t="shared" si="24"/>
        <v>3.8128884877836437E-2</v>
      </c>
      <c r="K258">
        <f t="shared" si="27"/>
        <v>2.9774844186065737E-2</v>
      </c>
      <c r="M258" s="7">
        <v>42460</v>
      </c>
      <c r="N258">
        <f t="shared" si="21"/>
        <v>1.78809586832199E-2</v>
      </c>
      <c r="O258">
        <f t="shared" si="25"/>
        <v>2.06235750268839E-2</v>
      </c>
      <c r="P258">
        <f t="shared" si="22"/>
        <v>1.0005025000000001</v>
      </c>
      <c r="R258">
        <v>5.0259999999999998</v>
      </c>
      <c r="S258">
        <f t="shared" si="26"/>
        <v>1.0125649999999999</v>
      </c>
      <c r="U258">
        <v>198310</v>
      </c>
      <c r="V258">
        <v>0.76</v>
      </c>
      <c r="W258">
        <f t="shared" si="23"/>
        <v>1.0076000000000001</v>
      </c>
    </row>
    <row r="259" spans="1:23">
      <c r="A259">
        <v>244</v>
      </c>
      <c r="B259" s="7">
        <v>35417</v>
      </c>
      <c r="C259">
        <v>3.1609515777196603E-2</v>
      </c>
      <c r="D259">
        <v>3.2808707662876697E-2</v>
      </c>
      <c r="E259">
        <v>3.3307314631892598E-2</v>
      </c>
      <c r="F259">
        <v>3.2184870722536202E-2</v>
      </c>
      <c r="G259">
        <v>3.0347338642603399E-2</v>
      </c>
      <c r="I259" s="7">
        <v>42489</v>
      </c>
      <c r="J259">
        <f t="shared" si="24"/>
        <v>1.7882746779088222E-2</v>
      </c>
      <c r="K259">
        <f t="shared" si="27"/>
        <v>3.7432711223004358E-2</v>
      </c>
      <c r="M259" s="7">
        <v>42489</v>
      </c>
      <c r="N259">
        <f t="shared" si="21"/>
        <v>2.2225811329088099E-2</v>
      </c>
      <c r="O259">
        <f t="shared" si="25"/>
        <v>2.5160613894345499E-2</v>
      </c>
      <c r="P259">
        <f t="shared" si="22"/>
        <v>1.0005275</v>
      </c>
      <c r="R259">
        <v>5.0149999999999997</v>
      </c>
      <c r="S259">
        <f t="shared" si="26"/>
        <v>1.0125375000000001</v>
      </c>
      <c r="U259">
        <v>198311</v>
      </c>
      <c r="V259">
        <v>0.7</v>
      </c>
      <c r="W259">
        <f t="shared" si="23"/>
        <v>1.0069999999999999</v>
      </c>
    </row>
    <row r="260" spans="1:23">
      <c r="A260">
        <v>245</v>
      </c>
      <c r="B260" s="7">
        <v>35418</v>
      </c>
      <c r="C260">
        <v>2.9971215412105501E-2</v>
      </c>
      <c r="D260">
        <v>3.1397938297663901E-2</v>
      </c>
      <c r="E260">
        <v>3.1983793322873197E-2</v>
      </c>
      <c r="F260">
        <v>3.0006156502983598E-2</v>
      </c>
      <c r="G260">
        <v>2.8502178703261001E-2</v>
      </c>
      <c r="I260" s="7">
        <v>42521</v>
      </c>
      <c r="J260">
        <f t="shared" si="24"/>
        <v>2.2228033910221007E-2</v>
      </c>
      <c r="K260">
        <f t="shared" si="27"/>
        <v>3.9994985828693312E-2</v>
      </c>
      <c r="M260" s="7">
        <v>42521</v>
      </c>
      <c r="N260">
        <f t="shared" si="21"/>
        <v>1.7283161864025901E-2</v>
      </c>
      <c r="O260">
        <f t="shared" si="25"/>
        <v>1.9339844131977899E-2</v>
      </c>
      <c r="P260">
        <f t="shared" si="22"/>
        <v>1.0007174999999999</v>
      </c>
      <c r="R260">
        <v>4.9829999999999997</v>
      </c>
      <c r="S260">
        <f t="shared" si="26"/>
        <v>1.0124575</v>
      </c>
      <c r="U260">
        <v>198312</v>
      </c>
      <c r="V260">
        <v>0.73</v>
      </c>
      <c r="W260">
        <f t="shared" si="23"/>
        <v>1.0073000000000001</v>
      </c>
    </row>
    <row r="261" spans="1:23">
      <c r="A261">
        <v>246</v>
      </c>
      <c r="B261" s="7">
        <v>35419</v>
      </c>
      <c r="C261">
        <v>2.98638421322793E-2</v>
      </c>
      <c r="D261">
        <v>3.0528927885341998E-2</v>
      </c>
      <c r="E261">
        <v>3.0952038416604901E-2</v>
      </c>
      <c r="F261">
        <v>3.07139584236624E-2</v>
      </c>
      <c r="G261">
        <v>3.00140862465757E-2</v>
      </c>
      <c r="I261" s="7">
        <v>42551</v>
      </c>
      <c r="J261">
        <f t="shared" si="24"/>
        <v>1.7286618496398707E-2</v>
      </c>
      <c r="K261">
        <f t="shared" si="27"/>
        <v>2.0633938373334909E-2</v>
      </c>
      <c r="M261" s="7">
        <v>42551</v>
      </c>
      <c r="N261">
        <f t="shared" si="21"/>
        <v>2.0698124869032899E-2</v>
      </c>
      <c r="O261">
        <f t="shared" si="25"/>
        <v>2.3214987078250399E-2</v>
      </c>
      <c r="P261">
        <f t="shared" si="22"/>
        <v>1.0006524999999999</v>
      </c>
      <c r="R261">
        <v>5.0229999999999997</v>
      </c>
      <c r="S261">
        <f t="shared" si="26"/>
        <v>1.0125575</v>
      </c>
      <c r="U261">
        <v>198401</v>
      </c>
      <c r="V261">
        <v>0.76</v>
      </c>
      <c r="W261">
        <f t="shared" si="23"/>
        <v>1.0076000000000001</v>
      </c>
    </row>
    <row r="262" spans="1:23">
      <c r="A262">
        <v>247</v>
      </c>
      <c r="B262" s="7">
        <v>35422</v>
      </c>
      <c r="C262">
        <v>3.1556302221598699E-2</v>
      </c>
      <c r="D262">
        <v>3.1032854084792599E-2</v>
      </c>
      <c r="E262">
        <v>3.1717889835068E-2</v>
      </c>
      <c r="F262">
        <v>3.10065472789019E-2</v>
      </c>
      <c r="G262">
        <v>2.9887189598956101E-2</v>
      </c>
      <c r="I262" s="7">
        <v>42580</v>
      </c>
      <c r="J262">
        <f t="shared" si="24"/>
        <v>2.0702264494006705E-2</v>
      </c>
      <c r="K262">
        <f t="shared" si="27"/>
        <v>2.5173886118174768E-2</v>
      </c>
      <c r="M262" s="7">
        <v>42580</v>
      </c>
      <c r="N262">
        <f t="shared" si="21"/>
        <v>1.23839436192017E-2</v>
      </c>
      <c r="O262">
        <f t="shared" si="25"/>
        <v>1.5713686025476101E-2</v>
      </c>
      <c r="P262">
        <f t="shared" si="22"/>
        <v>1.00064</v>
      </c>
      <c r="R262">
        <v>5.0739999999999998</v>
      </c>
      <c r="S262">
        <f t="shared" si="26"/>
        <v>1.0126850000000001</v>
      </c>
      <c r="U262">
        <v>198402</v>
      </c>
      <c r="V262">
        <v>0.71</v>
      </c>
      <c r="W262">
        <f t="shared" si="23"/>
        <v>1.0071000000000001</v>
      </c>
    </row>
    <row r="263" spans="1:23">
      <c r="A263">
        <v>248</v>
      </c>
      <c r="B263" s="7">
        <v>35423</v>
      </c>
      <c r="C263">
        <v>2.88140070569247E-2</v>
      </c>
      <c r="D263">
        <v>3.0122449360183799E-2</v>
      </c>
      <c r="E263">
        <v>3.07700722397844E-2</v>
      </c>
      <c r="F263">
        <v>3.0388290126692301E-2</v>
      </c>
      <c r="G263">
        <v>2.9900594880859398E-2</v>
      </c>
      <c r="I263" s="7">
        <v>42613</v>
      </c>
      <c r="J263">
        <f t="shared" si="24"/>
        <v>1.2386420407925539E-2</v>
      </c>
      <c r="K263">
        <f t="shared" si="27"/>
        <v>1.9353720470142593E-2</v>
      </c>
      <c r="M263" s="7">
        <v>42613</v>
      </c>
      <c r="N263">
        <f t="shared" si="21"/>
        <v>1.56912719946827E-2</v>
      </c>
      <c r="O263">
        <f t="shared" si="25"/>
        <v>1.7509722822313299E-2</v>
      </c>
      <c r="P263">
        <f t="shared" si="22"/>
        <v>1.0008300000000001</v>
      </c>
      <c r="R263">
        <v>5.077</v>
      </c>
      <c r="S263">
        <f t="shared" si="26"/>
        <v>1.0126925</v>
      </c>
      <c r="U263">
        <v>198403</v>
      </c>
      <c r="V263">
        <v>0.73</v>
      </c>
      <c r="W263">
        <f t="shared" si="23"/>
        <v>1.0073000000000001</v>
      </c>
    </row>
    <row r="264" spans="1:23">
      <c r="A264">
        <v>249</v>
      </c>
      <c r="B264" s="7">
        <v>35425</v>
      </c>
      <c r="C264">
        <v>2.93608123075789E-2</v>
      </c>
      <c r="D264">
        <v>2.9201146005886101E-2</v>
      </c>
      <c r="E264">
        <v>2.9571981724508901E-2</v>
      </c>
      <c r="F264">
        <v>3.0091880943008398E-2</v>
      </c>
      <c r="G264">
        <v>2.9651629513019601E-2</v>
      </c>
      <c r="I264" s="7">
        <v>42643</v>
      </c>
      <c r="J264">
        <f t="shared" si="24"/>
        <v>1.5694410249081636E-2</v>
      </c>
      <c r="K264">
        <f t="shared" si="27"/>
        <v>2.3230134857318955E-2</v>
      </c>
      <c r="M264" s="7">
        <v>42643</v>
      </c>
      <c r="N264">
        <f t="shared" si="21"/>
        <v>1.5699925213011001E-2</v>
      </c>
      <c r="O264">
        <f t="shared" si="25"/>
        <v>1.9249816742312902E-2</v>
      </c>
      <c r="P264">
        <f t="shared" si="22"/>
        <v>1.0006900000000001</v>
      </c>
      <c r="R264">
        <v>5.085</v>
      </c>
      <c r="S264">
        <f t="shared" si="26"/>
        <v>1.0127124999999999</v>
      </c>
      <c r="U264">
        <v>198404</v>
      </c>
      <c r="V264">
        <v>0.81</v>
      </c>
      <c r="W264">
        <f t="shared" si="23"/>
        <v>1.0081</v>
      </c>
    </row>
    <row r="265" spans="1:23">
      <c r="A265">
        <v>250</v>
      </c>
      <c r="B265" s="7">
        <v>35426</v>
      </c>
      <c r="C265">
        <v>3.1718853169786898E-2</v>
      </c>
      <c r="D265">
        <v>3.0954271632637E-2</v>
      </c>
      <c r="E265">
        <v>3.0982061455566701E-2</v>
      </c>
      <c r="F265">
        <v>3.02279200601904E-2</v>
      </c>
      <c r="G265">
        <v>2.9474003305904301E-2</v>
      </c>
      <c r="I265" s="7">
        <v>42674</v>
      </c>
      <c r="J265">
        <f t="shared" si="24"/>
        <v>1.5703065198053603E-2</v>
      </c>
      <c r="K265">
        <f t="shared" si="27"/>
        <v>1.5723742784532407E-2</v>
      </c>
      <c r="M265" s="7">
        <v>42674</v>
      </c>
      <c r="N265">
        <f t="shared" si="21"/>
        <v>2.5705310734148602E-2</v>
      </c>
      <c r="O265">
        <f t="shared" si="25"/>
        <v>2.5765964826884698E-2</v>
      </c>
      <c r="P265">
        <f t="shared" si="22"/>
        <v>1.0007550000000001</v>
      </c>
      <c r="R265">
        <v>5.0949999999999998</v>
      </c>
      <c r="S265">
        <f t="shared" si="26"/>
        <v>1.0127375000000001</v>
      </c>
      <c r="U265">
        <v>198405</v>
      </c>
      <c r="V265">
        <v>0.78</v>
      </c>
      <c r="W265">
        <f t="shared" si="23"/>
        <v>1.0078</v>
      </c>
    </row>
    <row r="266" spans="1:23">
      <c r="A266">
        <v>251</v>
      </c>
      <c r="B266" s="7">
        <v>35429</v>
      </c>
      <c r="C266">
        <v>3.3278159227490701E-2</v>
      </c>
      <c r="D266">
        <v>3.1310190845027799E-2</v>
      </c>
      <c r="E266">
        <v>3.1389569818202401E-2</v>
      </c>
      <c r="F266">
        <v>3.0679446757802899E-2</v>
      </c>
      <c r="G266">
        <v>2.9738750584383401E-2</v>
      </c>
      <c r="I266" s="7">
        <v>42704</v>
      </c>
      <c r="J266">
        <f t="shared" si="24"/>
        <v>2.5707881265222016E-2</v>
      </c>
      <c r="K266">
        <f t="shared" si="27"/>
        <v>1.752425589225582E-2</v>
      </c>
      <c r="M266" s="7">
        <v>42704</v>
      </c>
      <c r="N266">
        <f t="shared" si="21"/>
        <v>1.5183044708356699E-2</v>
      </c>
      <c r="O266">
        <f t="shared" si="25"/>
        <v>1.76556449340525E-2</v>
      </c>
      <c r="P266">
        <f t="shared" si="22"/>
        <v>1.0012000000000001</v>
      </c>
      <c r="R266">
        <v>5.1470000000000002</v>
      </c>
      <c r="S266">
        <f t="shared" si="26"/>
        <v>1.0128675</v>
      </c>
      <c r="U266">
        <v>198406</v>
      </c>
      <c r="V266">
        <v>0.75</v>
      </c>
      <c r="W266">
        <f t="shared" si="23"/>
        <v>1.0075000000000001</v>
      </c>
    </row>
    <row r="267" spans="1:23">
      <c r="A267">
        <v>252</v>
      </c>
      <c r="B267" s="7">
        <v>35430</v>
      </c>
      <c r="C267">
        <v>3.7777292299952997E-2</v>
      </c>
      <c r="D267">
        <v>3.5108719413167899E-2</v>
      </c>
      <c r="E267">
        <v>3.4813052969707402E-2</v>
      </c>
      <c r="F267">
        <v>3.2587222307133797E-2</v>
      </c>
      <c r="G267">
        <v>3.0777195470520099E-2</v>
      </c>
      <c r="I267" s="7">
        <v>42734</v>
      </c>
      <c r="J267">
        <f t="shared" si="24"/>
        <v>1.5187599621769205E-2</v>
      </c>
      <c r="K267">
        <f t="shared" si="27"/>
        <v>1.9263099115865098E-2</v>
      </c>
      <c r="M267" s="7">
        <v>42734</v>
      </c>
      <c r="N267">
        <f t="shared" si="21"/>
        <v>1.7117371987497101E-2</v>
      </c>
      <c r="O267">
        <f t="shared" si="25"/>
        <v>1.9448830634824402E-2</v>
      </c>
      <c r="P267">
        <f t="shared" si="22"/>
        <v>1.00125</v>
      </c>
      <c r="R267">
        <v>5.1710000000000003</v>
      </c>
      <c r="S267">
        <f t="shared" si="26"/>
        <v>1.0129275</v>
      </c>
      <c r="U267">
        <v>198407</v>
      </c>
      <c r="V267">
        <v>0.82</v>
      </c>
      <c r="W267">
        <f t="shared" si="23"/>
        <v>1.0082</v>
      </c>
    </row>
    <row r="268" spans="1:23">
      <c r="A268">
        <v>253</v>
      </c>
      <c r="B268" s="7">
        <v>35432</v>
      </c>
      <c r="C268">
        <v>3.5326122909864199E-2</v>
      </c>
      <c r="D268">
        <v>3.54043716505172E-2</v>
      </c>
      <c r="E268">
        <v>3.5527536645167099E-2</v>
      </c>
      <c r="F268">
        <v>3.2756660997977201E-2</v>
      </c>
      <c r="G268">
        <v>3.0570771646613499E-2</v>
      </c>
      <c r="I268" s="7">
        <v>42766</v>
      </c>
      <c r="J268">
        <f t="shared" si="24"/>
        <v>1.7124218936292099E-2</v>
      </c>
      <c r="K268">
        <f t="shared" si="27"/>
        <v>2.5785418130328999E-2</v>
      </c>
      <c r="M268" s="7">
        <v>42766</v>
      </c>
      <c r="N268">
        <f t="shared" si="21"/>
        <v>1.1765312081217101E-2</v>
      </c>
      <c r="O268">
        <f t="shared" si="25"/>
        <v>1.4787660467685799E-2</v>
      </c>
      <c r="P268">
        <f t="shared" si="22"/>
        <v>1.0012875000000001</v>
      </c>
      <c r="R268">
        <v>5.1779999999999999</v>
      </c>
      <c r="S268">
        <f t="shared" si="26"/>
        <v>1.012945</v>
      </c>
      <c r="U268">
        <v>198408</v>
      </c>
      <c r="V268">
        <v>0.83</v>
      </c>
      <c r="W268">
        <f t="shared" si="23"/>
        <v>1.0083</v>
      </c>
    </row>
    <row r="269" spans="1:23">
      <c r="A269">
        <v>254</v>
      </c>
      <c r="B269" s="7">
        <v>35433</v>
      </c>
      <c r="C269">
        <v>3.1589176640874898E-2</v>
      </c>
      <c r="D269">
        <v>3.1710668511584002E-2</v>
      </c>
      <c r="E269">
        <v>3.1548128725309703E-2</v>
      </c>
      <c r="F269">
        <v>3.0871619932263401E-2</v>
      </c>
      <c r="G269">
        <v>2.95785689937395E-2</v>
      </c>
      <c r="I269" s="7">
        <v>42794</v>
      </c>
      <c r="J269">
        <f t="shared" si="24"/>
        <v>1.1770018206049587E-2</v>
      </c>
      <c r="K269">
        <f t="shared" si="27"/>
        <v>1.7676831707973364E-2</v>
      </c>
      <c r="M269" s="7">
        <v>42794</v>
      </c>
      <c r="N269">
        <f t="shared" si="21"/>
        <v>1.36793445362782E-2</v>
      </c>
      <c r="O269">
        <f t="shared" si="25"/>
        <v>1.6762088188807801E-2</v>
      </c>
      <c r="P269">
        <f t="shared" si="22"/>
        <v>1.0015175000000001</v>
      </c>
      <c r="R269">
        <v>5.1580000000000004</v>
      </c>
      <c r="S269">
        <f t="shared" si="26"/>
        <v>1.0128950000000001</v>
      </c>
      <c r="U269">
        <v>198409</v>
      </c>
      <c r="V269">
        <v>0.86</v>
      </c>
      <c r="W269">
        <f t="shared" si="23"/>
        <v>1.0085999999999999</v>
      </c>
    </row>
    <row r="270" spans="1:23">
      <c r="A270">
        <v>255</v>
      </c>
      <c r="B270" s="7">
        <v>35436</v>
      </c>
      <c r="C270">
        <v>3.3051840365849502E-2</v>
      </c>
      <c r="D270">
        <v>3.2924808597579298E-2</v>
      </c>
      <c r="E270">
        <v>3.2699513093186999E-2</v>
      </c>
      <c r="F270">
        <v>3.09683535448501E-2</v>
      </c>
      <c r="G270">
        <v>2.9584505474912801E-2</v>
      </c>
      <c r="I270" s="7">
        <v>42825</v>
      </c>
      <c r="J270">
        <f t="shared" si="24"/>
        <v>1.3683448339639083E-2</v>
      </c>
      <c r="K270">
        <f t="shared" si="27"/>
        <v>1.9473141673117932E-2</v>
      </c>
      <c r="M270" s="7">
        <v>42825</v>
      </c>
      <c r="N270">
        <f t="shared" si="21"/>
        <v>1.2111349156576599E-2</v>
      </c>
      <c r="O270">
        <f t="shared" si="25"/>
        <v>1.31179930095985E-2</v>
      </c>
      <c r="P270">
        <f t="shared" si="22"/>
        <v>1.0018849999999999</v>
      </c>
      <c r="R270">
        <v>5.1669999999999998</v>
      </c>
      <c r="S270">
        <f t="shared" si="26"/>
        <v>1.0129174999999999</v>
      </c>
      <c r="U270">
        <v>198410</v>
      </c>
      <c r="V270">
        <v>1</v>
      </c>
      <c r="W270">
        <f t="shared" si="23"/>
        <v>1.01</v>
      </c>
    </row>
    <row r="271" spans="1:23">
      <c r="A271">
        <v>256</v>
      </c>
      <c r="B271" s="7">
        <v>35437</v>
      </c>
      <c r="C271">
        <v>3.1105466241649601E-2</v>
      </c>
      <c r="D271">
        <v>3.10863740814659E-2</v>
      </c>
      <c r="E271">
        <v>3.08035820459386E-2</v>
      </c>
      <c r="F271">
        <v>2.9905384235606399E-2</v>
      </c>
      <c r="G271">
        <v>2.8617063554109898E-2</v>
      </c>
      <c r="I271" s="7">
        <v>42853</v>
      </c>
      <c r="J271">
        <f t="shared" si="24"/>
        <v>1.2117404831154886E-2</v>
      </c>
      <c r="K271">
        <f t="shared" si="27"/>
        <v>1.4806699580537945E-2</v>
      </c>
      <c r="M271" s="7">
        <v>42853</v>
      </c>
      <c r="N271">
        <f t="shared" si="21"/>
        <v>9.2174803769875593E-3</v>
      </c>
      <c r="O271">
        <f t="shared" si="25"/>
        <v>1.1292552102791399E-2</v>
      </c>
      <c r="P271">
        <f t="shared" si="22"/>
        <v>1.0019875</v>
      </c>
      <c r="R271">
        <v>5.1509999999999998</v>
      </c>
      <c r="S271">
        <f t="shared" si="26"/>
        <v>1.0128775000000001</v>
      </c>
      <c r="U271">
        <v>198411</v>
      </c>
      <c r="V271">
        <v>0.73</v>
      </c>
      <c r="W271">
        <f t="shared" si="23"/>
        <v>1.0073000000000001</v>
      </c>
    </row>
    <row r="272" spans="1:23">
      <c r="A272">
        <v>257</v>
      </c>
      <c r="B272" s="7">
        <v>35438</v>
      </c>
      <c r="C272">
        <v>3.2204013736142401E-2</v>
      </c>
      <c r="D272">
        <v>3.2063754938507001E-2</v>
      </c>
      <c r="E272">
        <v>3.1753305345781503E-2</v>
      </c>
      <c r="F272">
        <v>3.04370035137453E-2</v>
      </c>
      <c r="G272">
        <v>2.9257856492669699E-2</v>
      </c>
      <c r="I272" s="7">
        <v>42886</v>
      </c>
      <c r="J272">
        <f t="shared" si="24"/>
        <v>9.2230108652137516E-3</v>
      </c>
      <c r="K272">
        <f t="shared" si="27"/>
        <v>1.6787524657634317E-2</v>
      </c>
      <c r="M272" s="7">
        <v>42886</v>
      </c>
      <c r="N272">
        <f t="shared" ref="N272:N335" si="28">_xlfn.XLOOKUP(M272,B:B,C:C)</f>
        <v>9.0826456638481191E-3</v>
      </c>
      <c r="O272">
        <f t="shared" si="25"/>
        <v>1.1013595554001301E-2</v>
      </c>
      <c r="P272">
        <f t="shared" ref="P272:P335" si="29">_xlfn.XLOOKUP(M272,B:B,S:S)</f>
        <v>1.0024325000000001</v>
      </c>
      <c r="R272">
        <v>5.15</v>
      </c>
      <c r="S272">
        <f t="shared" si="26"/>
        <v>1.012875</v>
      </c>
      <c r="U272">
        <v>198412</v>
      </c>
      <c r="V272">
        <v>0.64</v>
      </c>
      <c r="W272">
        <f t="shared" ref="W272:W335" si="30">1+V272%</f>
        <v>1.0064</v>
      </c>
    </row>
    <row r="273" spans="1:23">
      <c r="A273">
        <v>258</v>
      </c>
      <c r="B273" s="7">
        <v>35439</v>
      </c>
      <c r="C273">
        <v>3.45805495705842E-2</v>
      </c>
      <c r="D273">
        <v>3.3984974282701301E-2</v>
      </c>
      <c r="E273">
        <v>3.3505135113566398E-2</v>
      </c>
      <c r="F273">
        <v>3.0807518761501999E-2</v>
      </c>
      <c r="G273">
        <v>2.91662764443213E-2</v>
      </c>
      <c r="I273" s="7">
        <v>42916</v>
      </c>
      <c r="J273">
        <f t="shared" ref="J273:J336" si="31">IFERROR($N272*_xlfn.XLOOKUP(YEAR($I273)*100+MONTH($I273),$U:$U,$W:$W),"")</f>
        <v>9.0880952512464273E-3</v>
      </c>
      <c r="K273">
        <f t="shared" si="27"/>
        <v>1.3142720426421593E-2</v>
      </c>
      <c r="M273" s="7">
        <v>42916</v>
      </c>
      <c r="N273">
        <f t="shared" si="28"/>
        <v>1.0003067092139601E-2</v>
      </c>
      <c r="O273">
        <f t="shared" ref="O273:O336" si="32">_xlfn.XLOOKUP(M273,B:B,D:D)</f>
        <v>1.18463179243565E-2</v>
      </c>
      <c r="P273">
        <f t="shared" si="29"/>
        <v>1.002535</v>
      </c>
      <c r="R273">
        <v>5.1180000000000003</v>
      </c>
      <c r="S273">
        <f t="shared" ref="S273:S336" si="33">1+R273/100*90/360</f>
        <v>1.0127950000000001</v>
      </c>
      <c r="U273">
        <v>198501</v>
      </c>
      <c r="V273">
        <v>0.65</v>
      </c>
      <c r="W273">
        <f t="shared" si="30"/>
        <v>1.0065</v>
      </c>
    </row>
    <row r="274" spans="1:23">
      <c r="A274">
        <v>259</v>
      </c>
      <c r="B274" s="7">
        <v>35440</v>
      </c>
      <c r="C274">
        <v>3.3094257649645603E-2</v>
      </c>
      <c r="D274">
        <v>3.2655936748554999E-2</v>
      </c>
      <c r="E274">
        <v>3.22041529308131E-2</v>
      </c>
      <c r="F274">
        <v>3.0722087067549801E-2</v>
      </c>
      <c r="G274">
        <v>2.8849221087896299E-2</v>
      </c>
      <c r="I274" s="7">
        <v>42947</v>
      </c>
      <c r="J274">
        <f t="shared" si="31"/>
        <v>1.0010069239104098E-2</v>
      </c>
      <c r="K274">
        <f t="shared" si="27"/>
        <v>1.1314996050095697E-2</v>
      </c>
      <c r="M274" s="7">
        <v>42947</v>
      </c>
      <c r="N274">
        <f t="shared" si="28"/>
        <v>8.4336521977135294E-3</v>
      </c>
      <c r="O274">
        <f t="shared" si="32"/>
        <v>1.0725120518299699E-2</v>
      </c>
      <c r="P274">
        <f t="shared" si="29"/>
        <v>1.0026875</v>
      </c>
      <c r="R274">
        <v>5.1580000000000004</v>
      </c>
      <c r="S274">
        <f t="shared" si="33"/>
        <v>1.0128950000000001</v>
      </c>
      <c r="U274">
        <v>198502</v>
      </c>
      <c r="V274">
        <v>0.57999999999999996</v>
      </c>
      <c r="W274">
        <f t="shared" si="30"/>
        <v>1.0058</v>
      </c>
    </row>
    <row r="275" spans="1:23">
      <c r="A275">
        <v>260</v>
      </c>
      <c r="B275" s="7">
        <v>35443</v>
      </c>
      <c r="C275">
        <v>3.4371041005469199E-2</v>
      </c>
      <c r="D275">
        <v>3.40335156765839E-2</v>
      </c>
      <c r="E275">
        <v>3.3601958660664698E-2</v>
      </c>
      <c r="F275">
        <v>3.0810170535139701E-2</v>
      </c>
      <c r="G275">
        <v>2.9957091113780601E-2</v>
      </c>
      <c r="I275" s="7">
        <v>42978</v>
      </c>
      <c r="J275">
        <f t="shared" si="31"/>
        <v>8.4412424846914708E-3</v>
      </c>
      <c r="K275">
        <f t="shared" si="27"/>
        <v>1.1040386125186409E-2</v>
      </c>
      <c r="M275" s="7">
        <v>42978</v>
      </c>
      <c r="N275">
        <f t="shared" si="28"/>
        <v>9.3198460098438199E-3</v>
      </c>
      <c r="O275">
        <f t="shared" si="32"/>
        <v>1.2679578769174299E-2</v>
      </c>
      <c r="P275">
        <f t="shared" si="29"/>
        <v>1.0024850000000001</v>
      </c>
      <c r="R275">
        <v>5.1669999999999998</v>
      </c>
      <c r="S275">
        <f t="shared" si="33"/>
        <v>1.0129174999999999</v>
      </c>
      <c r="U275">
        <v>198503</v>
      </c>
      <c r="V275">
        <v>0.62</v>
      </c>
      <c r="W275">
        <f t="shared" si="30"/>
        <v>1.0062</v>
      </c>
    </row>
    <row r="276" spans="1:23">
      <c r="A276">
        <v>261</v>
      </c>
      <c r="B276" s="7">
        <v>35444</v>
      </c>
      <c r="C276">
        <v>3.31627325464426E-2</v>
      </c>
      <c r="D276">
        <v>3.2983802466401903E-2</v>
      </c>
      <c r="E276">
        <v>3.2618897073716097E-2</v>
      </c>
      <c r="F276">
        <v>3.0232933788564498E-2</v>
      </c>
      <c r="G276">
        <v>2.9377646937937301E-2</v>
      </c>
      <c r="I276" s="7">
        <v>43007</v>
      </c>
      <c r="J276">
        <f t="shared" si="31"/>
        <v>9.3282338712526777E-3</v>
      </c>
      <c r="K276">
        <f t="shared" ref="K276:K339" si="34">O273*P273</f>
        <v>1.1876348340294742E-2</v>
      </c>
      <c r="M276" s="7">
        <v>43007</v>
      </c>
      <c r="N276">
        <f t="shared" si="28"/>
        <v>7.1482295924525296E-3</v>
      </c>
      <c r="O276">
        <f t="shared" si="32"/>
        <v>9.7909925527112501E-3</v>
      </c>
      <c r="P276">
        <f t="shared" si="29"/>
        <v>1.0026225</v>
      </c>
      <c r="R276">
        <v>5.1609999999999996</v>
      </c>
      <c r="S276">
        <f t="shared" si="33"/>
        <v>1.0129025</v>
      </c>
      <c r="U276">
        <v>198504</v>
      </c>
      <c r="V276">
        <v>0.72</v>
      </c>
      <c r="W276">
        <f t="shared" si="30"/>
        <v>1.0072000000000001</v>
      </c>
    </row>
    <row r="277" spans="1:23">
      <c r="A277">
        <v>262</v>
      </c>
      <c r="B277" s="7">
        <v>35445</v>
      </c>
      <c r="C277">
        <v>3.3903372045590602E-2</v>
      </c>
      <c r="D277">
        <v>3.32532543649302E-2</v>
      </c>
      <c r="E277">
        <v>3.2852425500755601E-2</v>
      </c>
      <c r="F277">
        <v>3.0744793313121101E-2</v>
      </c>
      <c r="G277">
        <v>2.8593477553185202E-2</v>
      </c>
      <c r="I277" s="7">
        <v>43039</v>
      </c>
      <c r="J277">
        <f t="shared" si="31"/>
        <v>7.154662999085736E-3</v>
      </c>
      <c r="K277">
        <f t="shared" si="34"/>
        <v>1.075394427969263E-2</v>
      </c>
      <c r="M277" s="7">
        <v>43039</v>
      </c>
      <c r="N277">
        <f t="shared" si="28"/>
        <v>8.2334375343522202E-3</v>
      </c>
      <c r="O277">
        <f t="shared" si="32"/>
        <v>1.0258461985645799E-2</v>
      </c>
      <c r="P277">
        <f t="shared" si="29"/>
        <v>1.0028300000000001</v>
      </c>
      <c r="R277">
        <v>5.14</v>
      </c>
      <c r="S277">
        <f t="shared" si="33"/>
        <v>1.01285</v>
      </c>
      <c r="U277">
        <v>198505</v>
      </c>
      <c r="V277">
        <v>0.66</v>
      </c>
      <c r="W277">
        <f t="shared" si="30"/>
        <v>1.0065999999999999</v>
      </c>
    </row>
    <row r="278" spans="1:23">
      <c r="A278">
        <v>263</v>
      </c>
      <c r="B278" s="7">
        <v>35446</v>
      </c>
      <c r="C278">
        <v>3.38874120165472E-2</v>
      </c>
      <c r="D278">
        <v>3.3736413701340402E-2</v>
      </c>
      <c r="E278">
        <v>3.3300608163654703E-2</v>
      </c>
      <c r="F278">
        <v>3.0895103683942E-2</v>
      </c>
      <c r="G278">
        <v>2.9304174563681E-2</v>
      </c>
      <c r="I278" s="7">
        <v>43069</v>
      </c>
      <c r="J278">
        <f t="shared" si="31"/>
        <v>8.2400242843797007E-3</v>
      </c>
      <c r="K278">
        <f t="shared" si="34"/>
        <v>1.2711087522415699E-2</v>
      </c>
      <c r="M278" s="7">
        <v>43069</v>
      </c>
      <c r="N278">
        <f t="shared" si="28"/>
        <v>1.01389274176573E-2</v>
      </c>
      <c r="O278">
        <f t="shared" si="32"/>
        <v>1.14534779644454E-2</v>
      </c>
      <c r="P278">
        <f t="shared" si="29"/>
        <v>1.00315</v>
      </c>
      <c r="R278">
        <v>5.16</v>
      </c>
      <c r="S278">
        <f t="shared" si="33"/>
        <v>1.0128999999999999</v>
      </c>
      <c r="U278">
        <v>198506</v>
      </c>
      <c r="V278">
        <v>0.55000000000000004</v>
      </c>
      <c r="W278">
        <f t="shared" si="30"/>
        <v>1.0055000000000001</v>
      </c>
    </row>
    <row r="279" spans="1:23">
      <c r="A279">
        <v>264</v>
      </c>
      <c r="B279" s="7">
        <v>35447</v>
      </c>
      <c r="C279">
        <v>3.0743836616133099E-2</v>
      </c>
      <c r="D279">
        <v>3.2072203444227003E-2</v>
      </c>
      <c r="E279">
        <v>3.1692366810770103E-2</v>
      </c>
      <c r="F279">
        <v>2.9648633823422799E-2</v>
      </c>
      <c r="G279">
        <v>2.8390112833065601E-2</v>
      </c>
      <c r="I279" s="7">
        <v>43098</v>
      </c>
      <c r="J279">
        <f t="shared" si="31"/>
        <v>1.0148052452333191E-2</v>
      </c>
      <c r="K279">
        <f t="shared" si="34"/>
        <v>9.816669430680736E-3</v>
      </c>
      <c r="M279" s="7">
        <v>43098</v>
      </c>
      <c r="N279">
        <f t="shared" si="28"/>
        <v>8.7977292897227603E-3</v>
      </c>
      <c r="O279">
        <f t="shared" si="32"/>
        <v>1.0705688363244301E-2</v>
      </c>
      <c r="P279">
        <f t="shared" si="29"/>
        <v>1.003455</v>
      </c>
      <c r="R279">
        <v>5.1470000000000002</v>
      </c>
      <c r="S279">
        <f t="shared" si="33"/>
        <v>1.0128675</v>
      </c>
      <c r="U279">
        <v>198507</v>
      </c>
      <c r="V279">
        <v>0.62</v>
      </c>
      <c r="W279">
        <f t="shared" si="30"/>
        <v>1.0062</v>
      </c>
    </row>
    <row r="280" spans="1:23">
      <c r="A280">
        <v>265</v>
      </c>
      <c r="B280" s="7">
        <v>35450</v>
      </c>
      <c r="C280">
        <v>3.03933206912721E-2</v>
      </c>
      <c r="D280">
        <v>3.0711890657112401E-2</v>
      </c>
      <c r="E280">
        <v>3.0062906095890098E-2</v>
      </c>
      <c r="F280">
        <v>2.9208460972907298E-2</v>
      </c>
      <c r="G280">
        <v>2.83576230733526E-2</v>
      </c>
      <c r="I280" s="7">
        <v>43131</v>
      </c>
      <c r="J280">
        <f t="shared" si="31"/>
        <v>8.8074067919414571E-3</v>
      </c>
      <c r="K280">
        <f t="shared" si="34"/>
        <v>1.0287493433065177E-2</v>
      </c>
      <c r="M280" s="7">
        <v>43131</v>
      </c>
      <c r="N280">
        <f t="shared" si="28"/>
        <v>1.6085886904061601E-2</v>
      </c>
      <c r="O280">
        <f t="shared" si="32"/>
        <v>1.7559358235498999E-2</v>
      </c>
      <c r="P280">
        <f t="shared" si="29"/>
        <v>1.0036475</v>
      </c>
      <c r="R280">
        <v>5.1459999999999999</v>
      </c>
      <c r="S280">
        <f t="shared" si="33"/>
        <v>1.0128649999999999</v>
      </c>
      <c r="U280">
        <v>198508</v>
      </c>
      <c r="V280">
        <v>0.55000000000000004</v>
      </c>
      <c r="W280">
        <f t="shared" si="30"/>
        <v>1.0055000000000001</v>
      </c>
    </row>
    <row r="281" spans="1:23">
      <c r="A281">
        <v>266</v>
      </c>
      <c r="B281" s="7">
        <v>35451</v>
      </c>
      <c r="C281">
        <v>2.82659771161833E-2</v>
      </c>
      <c r="D281">
        <v>2.95165641439851E-2</v>
      </c>
      <c r="E281">
        <v>2.8938191994300699E-2</v>
      </c>
      <c r="F281">
        <v>2.8433752434602201E-2</v>
      </c>
      <c r="G281">
        <v>2.77130424950379E-2</v>
      </c>
      <c r="I281" s="7">
        <v>43159</v>
      </c>
      <c r="J281">
        <f t="shared" si="31"/>
        <v>1.6103581379656069E-2</v>
      </c>
      <c r="K281">
        <f t="shared" si="34"/>
        <v>1.1489556420033404E-2</v>
      </c>
      <c r="M281" s="7">
        <v>43159</v>
      </c>
      <c r="N281">
        <f t="shared" si="28"/>
        <v>2.8547374162849699E-2</v>
      </c>
      <c r="O281">
        <f t="shared" si="32"/>
        <v>2.9880583711062399E-2</v>
      </c>
      <c r="P281">
        <f t="shared" si="29"/>
        <v>1.00414</v>
      </c>
      <c r="R281">
        <v>5.1459999999999999</v>
      </c>
      <c r="S281">
        <f t="shared" si="33"/>
        <v>1.0128649999999999</v>
      </c>
      <c r="U281">
        <v>198509</v>
      </c>
      <c r="V281">
        <v>0.6</v>
      </c>
      <c r="W281">
        <f t="shared" si="30"/>
        <v>1.006</v>
      </c>
    </row>
    <row r="282" spans="1:23">
      <c r="A282">
        <v>267</v>
      </c>
      <c r="B282" s="7">
        <v>35452</v>
      </c>
      <c r="C282">
        <v>2.6186813721093501E-2</v>
      </c>
      <c r="D282">
        <v>2.80664936014914E-2</v>
      </c>
      <c r="E282">
        <v>2.79796747862197E-2</v>
      </c>
      <c r="F282">
        <v>2.77001830666808E-2</v>
      </c>
      <c r="G282">
        <v>2.7281554250966799E-2</v>
      </c>
      <c r="I282" s="7">
        <v>43188</v>
      </c>
      <c r="J282">
        <f t="shared" si="31"/>
        <v>2.8581631011845122E-2</v>
      </c>
      <c r="K282">
        <f t="shared" si="34"/>
        <v>1.0742676516539309E-2</v>
      </c>
      <c r="M282" s="7">
        <v>43188</v>
      </c>
      <c r="N282">
        <f t="shared" si="28"/>
        <v>3.2888656430374197E-2</v>
      </c>
      <c r="O282">
        <f t="shared" si="32"/>
        <v>3.32008928229727E-2</v>
      </c>
      <c r="P282">
        <f t="shared" si="29"/>
        <v>1.004265</v>
      </c>
      <c r="R282">
        <v>5.1609999999999996</v>
      </c>
      <c r="S282">
        <f t="shared" si="33"/>
        <v>1.0129025</v>
      </c>
      <c r="U282">
        <v>198510</v>
      </c>
      <c r="V282">
        <v>0.65</v>
      </c>
      <c r="W282">
        <f t="shared" si="30"/>
        <v>1.0065</v>
      </c>
    </row>
    <row r="283" spans="1:23">
      <c r="A283">
        <v>268</v>
      </c>
      <c r="B283" s="7">
        <v>35453</v>
      </c>
      <c r="C283">
        <v>3.0309127367224999E-2</v>
      </c>
      <c r="D283">
        <v>3.01454269990355E-2</v>
      </c>
      <c r="E283">
        <v>2.9035447705650402E-2</v>
      </c>
      <c r="F283">
        <v>2.8142262616293399E-2</v>
      </c>
      <c r="G283">
        <v>2.67948866370941E-2</v>
      </c>
      <c r="I283" s="7">
        <v>43220</v>
      </c>
      <c r="J283">
        <f t="shared" si="31"/>
        <v>3.2934700549376722E-2</v>
      </c>
      <c r="K283">
        <f t="shared" si="34"/>
        <v>1.7623405994662982E-2</v>
      </c>
      <c r="M283" s="7">
        <v>43220</v>
      </c>
      <c r="N283">
        <f t="shared" si="28"/>
        <v>2.0412065701717601E-2</v>
      </c>
      <c r="O283">
        <f t="shared" si="32"/>
        <v>2.3020189493369699E-2</v>
      </c>
      <c r="P283">
        <f t="shared" si="29"/>
        <v>1.004505</v>
      </c>
      <c r="R283">
        <v>5.16</v>
      </c>
      <c r="S283">
        <f t="shared" si="33"/>
        <v>1.0128999999999999</v>
      </c>
      <c r="U283">
        <v>198511</v>
      </c>
      <c r="V283">
        <v>0.61</v>
      </c>
      <c r="W283">
        <f t="shared" si="30"/>
        <v>1.0061</v>
      </c>
    </row>
    <row r="284" spans="1:23">
      <c r="A284">
        <v>269</v>
      </c>
      <c r="B284" s="7">
        <v>35454</v>
      </c>
      <c r="C284">
        <v>3.2062919161481102E-2</v>
      </c>
      <c r="D284">
        <v>3.2587629382452798E-2</v>
      </c>
      <c r="E284">
        <v>3.1731185005314501E-2</v>
      </c>
      <c r="F284">
        <v>3.0137945758428101E-2</v>
      </c>
      <c r="G284">
        <v>2.80201893257516E-2</v>
      </c>
      <c r="I284" s="7">
        <v>43251</v>
      </c>
      <c r="J284">
        <f t="shared" si="31"/>
        <v>2.0440642593700008E-2</v>
      </c>
      <c r="K284">
        <f t="shared" si="34"/>
        <v>3.0004289327626197E-2</v>
      </c>
      <c r="M284" s="7">
        <v>43251</v>
      </c>
      <c r="N284">
        <f t="shared" si="28"/>
        <v>1.6822493912444499E-2</v>
      </c>
      <c r="O284">
        <f t="shared" si="32"/>
        <v>1.8530714604007299E-2</v>
      </c>
      <c r="P284">
        <f t="shared" si="29"/>
        <v>1.00475</v>
      </c>
      <c r="R284">
        <v>5.1580000000000004</v>
      </c>
      <c r="S284">
        <f t="shared" si="33"/>
        <v>1.0128950000000001</v>
      </c>
      <c r="U284">
        <v>198512</v>
      </c>
      <c r="V284">
        <v>0.65</v>
      </c>
      <c r="W284">
        <f t="shared" si="30"/>
        <v>1.0065</v>
      </c>
    </row>
    <row r="285" spans="1:23">
      <c r="A285">
        <v>270</v>
      </c>
      <c r="B285" s="7">
        <v>35457</v>
      </c>
      <c r="C285">
        <v>3.6658404748147203E-2</v>
      </c>
      <c r="D285">
        <v>3.45233215312611E-2</v>
      </c>
      <c r="E285">
        <v>3.2386731071262102E-2</v>
      </c>
      <c r="F285">
        <v>3.0227581498882501E-2</v>
      </c>
      <c r="G285">
        <v>2.8174546930202701E-2</v>
      </c>
      <c r="I285" s="7">
        <v>43280</v>
      </c>
      <c r="J285">
        <f t="shared" si="31"/>
        <v>1.6846045403921924E-2</v>
      </c>
      <c r="K285">
        <f t="shared" si="34"/>
        <v>3.3342494630862675E-2</v>
      </c>
      <c r="M285" s="7">
        <v>43280</v>
      </c>
      <c r="N285">
        <f t="shared" si="28"/>
        <v>1.9287239457899199E-2</v>
      </c>
      <c r="O285">
        <f t="shared" si="32"/>
        <v>2.0753990482013599E-2</v>
      </c>
      <c r="P285">
        <f t="shared" si="29"/>
        <v>1.0047925</v>
      </c>
      <c r="R285">
        <v>5.1879999999999997</v>
      </c>
      <c r="S285">
        <f t="shared" si="33"/>
        <v>1.0129699999999999</v>
      </c>
      <c r="U285">
        <v>198601</v>
      </c>
      <c r="V285">
        <v>0.56000000000000005</v>
      </c>
      <c r="W285">
        <f t="shared" si="30"/>
        <v>1.0056</v>
      </c>
    </row>
    <row r="286" spans="1:23">
      <c r="A286">
        <v>271</v>
      </c>
      <c r="B286" s="7">
        <v>35458</v>
      </c>
      <c r="C286">
        <v>3.6624422393278101E-2</v>
      </c>
      <c r="D286">
        <v>3.5107841174145699E-2</v>
      </c>
      <c r="E286">
        <v>3.3887767807727599E-2</v>
      </c>
      <c r="F286">
        <v>3.111595356717E-2</v>
      </c>
      <c r="G286">
        <v>2.8327458511184001E-2</v>
      </c>
      <c r="I286" s="7">
        <v>43312</v>
      </c>
      <c r="J286">
        <f t="shared" si="31"/>
        <v>1.9318099041031839E-2</v>
      </c>
      <c r="K286">
        <f t="shared" si="34"/>
        <v>2.3123895447037329E-2</v>
      </c>
      <c r="M286" s="7">
        <v>43312</v>
      </c>
      <c r="N286">
        <f t="shared" si="28"/>
        <v>1.22012303216986E-2</v>
      </c>
      <c r="O286">
        <f t="shared" si="32"/>
        <v>1.47305601065627E-2</v>
      </c>
      <c r="P286">
        <f t="shared" si="29"/>
        <v>1.0050574999999999</v>
      </c>
      <c r="R286">
        <v>5.1920000000000002</v>
      </c>
      <c r="S286">
        <f t="shared" si="33"/>
        <v>1.01298</v>
      </c>
      <c r="U286">
        <v>198602</v>
      </c>
      <c r="V286">
        <v>0.53</v>
      </c>
      <c r="W286">
        <f t="shared" si="30"/>
        <v>1.0053000000000001</v>
      </c>
    </row>
    <row r="287" spans="1:23">
      <c r="A287">
        <v>272</v>
      </c>
      <c r="B287" s="7">
        <v>35459</v>
      </c>
      <c r="C287">
        <v>3.6043037806576403E-2</v>
      </c>
      <c r="D287">
        <v>3.5074786529364799E-2</v>
      </c>
      <c r="E287">
        <v>3.2999096918882899E-2</v>
      </c>
      <c r="F287">
        <v>3.0610865401753298E-2</v>
      </c>
      <c r="G287">
        <v>2.80325966204031E-2</v>
      </c>
      <c r="I287" s="7">
        <v>43343</v>
      </c>
      <c r="J287">
        <f t="shared" si="31"/>
        <v>1.2220752290213318E-2</v>
      </c>
      <c r="K287">
        <f t="shared" si="34"/>
        <v>1.8618735498376334E-2</v>
      </c>
      <c r="M287" s="7">
        <v>43343</v>
      </c>
      <c r="N287">
        <f t="shared" si="28"/>
        <v>1.21472652363475E-2</v>
      </c>
      <c r="O287">
        <f t="shared" si="32"/>
        <v>1.47283393461927E-2</v>
      </c>
      <c r="P287">
        <f t="shared" si="29"/>
        <v>1.0052449999999999</v>
      </c>
      <c r="R287">
        <v>5.1710000000000003</v>
      </c>
      <c r="S287">
        <f t="shared" si="33"/>
        <v>1.0129275</v>
      </c>
      <c r="U287">
        <v>198603</v>
      </c>
      <c r="V287">
        <v>0.6</v>
      </c>
      <c r="W287">
        <f t="shared" si="30"/>
        <v>1.006</v>
      </c>
    </row>
    <row r="288" spans="1:23">
      <c r="A288">
        <v>273</v>
      </c>
      <c r="B288" s="7">
        <v>35460</v>
      </c>
      <c r="C288">
        <v>3.3684126872773397E-2</v>
      </c>
      <c r="D288">
        <v>3.3041641021934999E-2</v>
      </c>
      <c r="E288">
        <v>3.1450561440636203E-2</v>
      </c>
      <c r="F288">
        <v>2.9707330506500599E-2</v>
      </c>
      <c r="G288">
        <v>2.7813948952184E-2</v>
      </c>
      <c r="I288" s="7">
        <v>43371</v>
      </c>
      <c r="J288">
        <f t="shared" si="31"/>
        <v>1.2165486134202022E-2</v>
      </c>
      <c r="K288">
        <f t="shared" si="34"/>
        <v>2.0853453981398647E-2</v>
      </c>
      <c r="M288" s="7">
        <v>43371</v>
      </c>
      <c r="N288">
        <f t="shared" si="28"/>
        <v>1.1777723837556301E-2</v>
      </c>
      <c r="O288">
        <f t="shared" si="32"/>
        <v>1.4531929604733001E-2</v>
      </c>
      <c r="P288">
        <f t="shared" si="29"/>
        <v>1.0055000000000001</v>
      </c>
      <c r="R288">
        <v>5.17</v>
      </c>
      <c r="S288">
        <f t="shared" si="33"/>
        <v>1.0129250000000001</v>
      </c>
      <c r="U288">
        <v>198604</v>
      </c>
      <c r="V288">
        <v>0.52</v>
      </c>
      <c r="W288">
        <f t="shared" si="30"/>
        <v>1.0052000000000001</v>
      </c>
    </row>
    <row r="289" spans="1:23">
      <c r="A289">
        <v>274</v>
      </c>
      <c r="B289" s="7">
        <v>35461</v>
      </c>
      <c r="C289">
        <v>3.1777095012075797E-2</v>
      </c>
      <c r="D289">
        <v>3.2697820469743302E-2</v>
      </c>
      <c r="E289">
        <v>3.1501731039179103E-2</v>
      </c>
      <c r="F289">
        <v>2.9520418930636502E-2</v>
      </c>
      <c r="G289">
        <v>2.80379585023816E-2</v>
      </c>
      <c r="I289" s="7">
        <v>43404</v>
      </c>
      <c r="J289">
        <f t="shared" si="31"/>
        <v>1.1800101512847657E-2</v>
      </c>
      <c r="K289">
        <f t="shared" si="34"/>
        <v>1.480505991430164E-2</v>
      </c>
      <c r="M289" s="7">
        <v>43404</v>
      </c>
      <c r="N289">
        <f t="shared" si="28"/>
        <v>3.7424364414092699E-2</v>
      </c>
      <c r="O289">
        <f t="shared" si="32"/>
        <v>3.65472116058142E-2</v>
      </c>
      <c r="P289">
        <f t="shared" si="29"/>
        <v>1.0058199999999999</v>
      </c>
      <c r="R289">
        <v>5.1470000000000002</v>
      </c>
      <c r="S289">
        <f t="shared" si="33"/>
        <v>1.0128675</v>
      </c>
      <c r="U289">
        <v>198605</v>
      </c>
      <c r="V289">
        <v>0.49</v>
      </c>
      <c r="W289">
        <f t="shared" si="30"/>
        <v>1.0048999999999999</v>
      </c>
    </row>
    <row r="290" spans="1:23">
      <c r="A290">
        <v>275</v>
      </c>
      <c r="B290" s="7">
        <v>35464</v>
      </c>
      <c r="C290">
        <v>3.40032314089403E-2</v>
      </c>
      <c r="D290">
        <v>3.3689818455011698E-2</v>
      </c>
      <c r="E290">
        <v>3.26779363611353E-2</v>
      </c>
      <c r="F290">
        <v>2.9918420819583E-2</v>
      </c>
      <c r="G290">
        <v>2.8225163503673399E-2</v>
      </c>
      <c r="I290" s="7">
        <v>43434</v>
      </c>
      <c r="J290">
        <f t="shared" si="31"/>
        <v>3.749172827003807E-2</v>
      </c>
      <c r="K290">
        <f t="shared" si="34"/>
        <v>1.4805589486063479E-2</v>
      </c>
      <c r="M290" s="7">
        <v>43434</v>
      </c>
      <c r="N290">
        <f t="shared" si="28"/>
        <v>3.01700317509749E-2</v>
      </c>
      <c r="O290">
        <f t="shared" si="32"/>
        <v>3.0147545578276001E-2</v>
      </c>
      <c r="P290">
        <f t="shared" si="29"/>
        <v>1.0058625000000001</v>
      </c>
      <c r="R290">
        <v>5.1050000000000004</v>
      </c>
      <c r="S290">
        <f t="shared" si="33"/>
        <v>1.0127625</v>
      </c>
      <c r="U290">
        <v>198606</v>
      </c>
      <c r="V290">
        <v>0.52</v>
      </c>
      <c r="W290">
        <f t="shared" si="30"/>
        <v>1.0052000000000001</v>
      </c>
    </row>
    <row r="291" spans="1:23">
      <c r="A291">
        <v>276</v>
      </c>
      <c r="B291" s="7">
        <v>35465</v>
      </c>
      <c r="C291">
        <v>3.3423370002950301E-2</v>
      </c>
      <c r="D291">
        <v>3.2872084462606199E-2</v>
      </c>
      <c r="E291">
        <v>3.1960643442927199E-2</v>
      </c>
      <c r="F291">
        <v>2.9617998625744799E-2</v>
      </c>
      <c r="G291">
        <v>2.8097340395340498E-2</v>
      </c>
      <c r="I291" s="7">
        <v>43465</v>
      </c>
      <c r="J291">
        <f t="shared" si="31"/>
        <v>3.0227354811301753E-2</v>
      </c>
      <c r="K291">
        <f t="shared" si="34"/>
        <v>1.4611855217559033E-2</v>
      </c>
      <c r="M291" s="7">
        <v>43465</v>
      </c>
      <c r="N291">
        <f t="shared" si="28"/>
        <v>5.6846958638069801E-2</v>
      </c>
      <c r="O291">
        <f t="shared" si="32"/>
        <v>5.1618492860953102E-2</v>
      </c>
      <c r="P291">
        <f t="shared" si="29"/>
        <v>1.0059024999999999</v>
      </c>
      <c r="R291">
        <v>5.13</v>
      </c>
      <c r="S291">
        <f t="shared" si="33"/>
        <v>1.0128250000000001</v>
      </c>
      <c r="U291">
        <v>198607</v>
      </c>
      <c r="V291">
        <v>0.52</v>
      </c>
      <c r="W291">
        <f t="shared" si="30"/>
        <v>1.0052000000000001</v>
      </c>
    </row>
    <row r="292" spans="1:23">
      <c r="A292">
        <v>277</v>
      </c>
      <c r="B292" s="7">
        <v>35466</v>
      </c>
      <c r="C292">
        <v>3.7989832986535001E-2</v>
      </c>
      <c r="D292">
        <v>3.6306521970654003E-2</v>
      </c>
      <c r="E292">
        <v>3.4496107069427698E-2</v>
      </c>
      <c r="F292">
        <v>3.1458314329224399E-2</v>
      </c>
      <c r="G292">
        <v>2.9345183550622999E-2</v>
      </c>
      <c r="I292" s="7">
        <v>43496</v>
      </c>
      <c r="J292">
        <f t="shared" si="31"/>
        <v>5.6966337251209746E-2</v>
      </c>
      <c r="K292">
        <f t="shared" si="34"/>
        <v>3.6759916377360036E-2</v>
      </c>
      <c r="M292" s="7">
        <v>43496</v>
      </c>
      <c r="N292">
        <f t="shared" si="28"/>
        <v>2.2569525753774199E-2</v>
      </c>
      <c r="O292">
        <f t="shared" si="32"/>
        <v>2.51542786869383E-2</v>
      </c>
      <c r="P292">
        <f t="shared" si="29"/>
        <v>1.0059750000000001</v>
      </c>
      <c r="R292">
        <v>5.1189999999999998</v>
      </c>
      <c r="S292">
        <f t="shared" si="33"/>
        <v>1.0127975</v>
      </c>
      <c r="U292">
        <v>198608</v>
      </c>
      <c r="V292">
        <v>0.46</v>
      </c>
      <c r="W292">
        <f t="shared" si="30"/>
        <v>1.0045999999999999</v>
      </c>
    </row>
    <row r="293" spans="1:23">
      <c r="A293">
        <v>278</v>
      </c>
      <c r="B293" s="7">
        <v>35467</v>
      </c>
      <c r="C293">
        <v>3.6288008100224298E-2</v>
      </c>
      <c r="D293">
        <v>3.5761822329177899E-2</v>
      </c>
      <c r="E293">
        <v>3.46307312173567E-2</v>
      </c>
      <c r="F293">
        <v>3.15610173972573E-2</v>
      </c>
      <c r="G293">
        <v>2.9455508659024101E-2</v>
      </c>
      <c r="I293" s="7">
        <v>43524</v>
      </c>
      <c r="J293">
        <f t="shared" si="31"/>
        <v>2.2610150900130993E-2</v>
      </c>
      <c r="K293">
        <f t="shared" si="34"/>
        <v>3.0324285564228646E-2</v>
      </c>
      <c r="M293" s="7">
        <v>43524</v>
      </c>
      <c r="N293">
        <f t="shared" si="28"/>
        <v>1.8395354786125501E-2</v>
      </c>
      <c r="O293">
        <f t="shared" si="32"/>
        <v>1.9404492072844299E-2</v>
      </c>
      <c r="P293">
        <f t="shared" si="29"/>
        <v>1.0060899999999999</v>
      </c>
      <c r="R293">
        <v>5.1289999999999996</v>
      </c>
      <c r="S293">
        <f t="shared" si="33"/>
        <v>1.0128225</v>
      </c>
      <c r="U293">
        <v>198609</v>
      </c>
      <c r="V293">
        <v>0.45</v>
      </c>
      <c r="W293">
        <f t="shared" si="30"/>
        <v>1.0044999999999999</v>
      </c>
    </row>
    <row r="294" spans="1:23">
      <c r="A294">
        <v>279</v>
      </c>
      <c r="B294" s="7">
        <v>35468</v>
      </c>
      <c r="C294">
        <v>3.3526832571650698E-2</v>
      </c>
      <c r="D294">
        <v>3.35021616691695E-2</v>
      </c>
      <c r="E294">
        <v>3.2921346263462797E-2</v>
      </c>
      <c r="F294">
        <v>3.04946803490239E-2</v>
      </c>
      <c r="G294">
        <v>2.8479822143042299E-2</v>
      </c>
      <c r="I294" s="7">
        <v>43553</v>
      </c>
      <c r="J294">
        <f t="shared" si="31"/>
        <v>1.8430305960219138E-2</v>
      </c>
      <c r="K294">
        <f t="shared" si="34"/>
        <v>5.1923171015064877E-2</v>
      </c>
      <c r="M294" s="7">
        <v>43553</v>
      </c>
      <c r="N294">
        <f t="shared" si="28"/>
        <v>1.59314504649949E-2</v>
      </c>
      <c r="O294">
        <f t="shared" si="32"/>
        <v>1.8651776214786898E-2</v>
      </c>
      <c r="P294">
        <f t="shared" si="29"/>
        <v>1.0059724999999999</v>
      </c>
      <c r="R294">
        <v>5.1159999999999997</v>
      </c>
      <c r="S294">
        <f t="shared" si="33"/>
        <v>1.0127900000000001</v>
      </c>
      <c r="U294">
        <v>198610</v>
      </c>
      <c r="V294">
        <v>0.46</v>
      </c>
      <c r="W294">
        <f t="shared" si="30"/>
        <v>1.0045999999999999</v>
      </c>
    </row>
    <row r="295" spans="1:23">
      <c r="A295">
        <v>280</v>
      </c>
      <c r="B295" s="7">
        <v>35471</v>
      </c>
      <c r="C295">
        <v>3.6847132836508298E-2</v>
      </c>
      <c r="D295">
        <v>3.5364679348905498E-2</v>
      </c>
      <c r="E295">
        <v>3.4318907843740802E-2</v>
      </c>
      <c r="F295">
        <v>3.1413838451978898E-2</v>
      </c>
      <c r="G295">
        <v>2.93609212536328E-2</v>
      </c>
      <c r="I295" s="7">
        <v>43585</v>
      </c>
      <c r="J295">
        <f t="shared" si="31"/>
        <v>1.5964906510971388E-2</v>
      </c>
      <c r="K295">
        <f t="shared" si="34"/>
        <v>2.5304575502092759E-2</v>
      </c>
      <c r="M295" s="7">
        <v>43585</v>
      </c>
      <c r="N295">
        <f t="shared" si="28"/>
        <v>1.39635711868817E-2</v>
      </c>
      <c r="O295">
        <f t="shared" si="32"/>
        <v>1.6578349498324201E-2</v>
      </c>
      <c r="P295">
        <f t="shared" si="29"/>
        <v>1.0060450000000001</v>
      </c>
      <c r="R295">
        <v>5.1260000000000003</v>
      </c>
      <c r="S295">
        <f t="shared" si="33"/>
        <v>1.012815</v>
      </c>
      <c r="U295">
        <v>198611</v>
      </c>
      <c r="V295">
        <v>0.39</v>
      </c>
      <c r="W295">
        <f t="shared" si="30"/>
        <v>1.0039</v>
      </c>
    </row>
    <row r="296" spans="1:23">
      <c r="A296">
        <v>281</v>
      </c>
      <c r="B296" s="7">
        <v>35472</v>
      </c>
      <c r="C296">
        <v>3.5564785683690002E-2</v>
      </c>
      <c r="D296">
        <v>3.4864735908297501E-2</v>
      </c>
      <c r="E296">
        <v>3.3628118108002598E-2</v>
      </c>
      <c r="F296">
        <v>3.0903363455452498E-2</v>
      </c>
      <c r="G296">
        <v>2.9142505633392001E-2</v>
      </c>
      <c r="I296" s="7">
        <v>43616</v>
      </c>
      <c r="J296">
        <f t="shared" si="31"/>
        <v>1.3992894686374152E-2</v>
      </c>
      <c r="K296">
        <f t="shared" si="34"/>
        <v>1.9522665429567921E-2</v>
      </c>
      <c r="M296" s="7">
        <v>43616</v>
      </c>
      <c r="N296">
        <f t="shared" si="28"/>
        <v>3.1392975606797199E-2</v>
      </c>
      <c r="O296">
        <f t="shared" si="32"/>
        <v>3.0030190711541501E-2</v>
      </c>
      <c r="P296">
        <f t="shared" si="29"/>
        <v>1.0058549999999999</v>
      </c>
      <c r="R296">
        <v>5.14</v>
      </c>
      <c r="S296">
        <f t="shared" si="33"/>
        <v>1.01285</v>
      </c>
      <c r="U296">
        <v>198612</v>
      </c>
      <c r="V296">
        <v>0.49</v>
      </c>
      <c r="W296">
        <f t="shared" si="30"/>
        <v>1.0048999999999999</v>
      </c>
    </row>
    <row r="297" spans="1:23">
      <c r="A297">
        <v>282</v>
      </c>
      <c r="B297" s="7">
        <v>35473</v>
      </c>
      <c r="C297">
        <v>3.3225111095764898E-2</v>
      </c>
      <c r="D297">
        <v>3.3086589637091497E-2</v>
      </c>
      <c r="E297">
        <v>3.2087526253391403E-2</v>
      </c>
      <c r="F297">
        <v>3.0191698543357199E-2</v>
      </c>
      <c r="G297">
        <v>2.8797548536124099E-2</v>
      </c>
      <c r="I297" s="7">
        <v>43644</v>
      </c>
      <c r="J297">
        <f t="shared" si="31"/>
        <v>3.1449482962889436E-2</v>
      </c>
      <c r="K297">
        <f t="shared" si="34"/>
        <v>1.8763173948229711E-2</v>
      </c>
      <c r="M297" s="7">
        <v>43644</v>
      </c>
      <c r="N297">
        <f t="shared" si="28"/>
        <v>2.0961481669186099E-2</v>
      </c>
      <c r="O297">
        <f t="shared" si="32"/>
        <v>2.1514355179926E-2</v>
      </c>
      <c r="P297">
        <f t="shared" si="29"/>
        <v>1.0052325</v>
      </c>
      <c r="R297">
        <v>5.14</v>
      </c>
      <c r="S297">
        <f t="shared" si="33"/>
        <v>1.01285</v>
      </c>
      <c r="U297">
        <v>198701</v>
      </c>
      <c r="V297">
        <v>0.42</v>
      </c>
      <c r="W297">
        <f t="shared" si="30"/>
        <v>1.0042</v>
      </c>
    </row>
    <row r="298" spans="1:23">
      <c r="A298">
        <v>283</v>
      </c>
      <c r="B298" s="7">
        <v>35474</v>
      </c>
      <c r="C298">
        <v>3.2096061462644397E-2</v>
      </c>
      <c r="D298">
        <v>3.25178065215216E-2</v>
      </c>
      <c r="E298">
        <v>3.13572537599821E-2</v>
      </c>
      <c r="F298">
        <v>2.9721336226926201E-2</v>
      </c>
      <c r="G298">
        <v>2.8498548763562798E-2</v>
      </c>
      <c r="I298" s="7">
        <v>43677</v>
      </c>
      <c r="J298">
        <f t="shared" si="31"/>
        <v>2.1001308484357554E-2</v>
      </c>
      <c r="K298">
        <f t="shared" si="34"/>
        <v>1.6678565621041572E-2</v>
      </c>
      <c r="M298" s="7">
        <v>43677</v>
      </c>
      <c r="N298">
        <f t="shared" si="28"/>
        <v>1.9970736087091399E-2</v>
      </c>
      <c r="O298">
        <f t="shared" si="32"/>
        <v>2.1476638846681401E-2</v>
      </c>
      <c r="P298">
        <f t="shared" si="29"/>
        <v>1.0051625</v>
      </c>
      <c r="R298">
        <v>5.1180000000000003</v>
      </c>
      <c r="S298">
        <f t="shared" si="33"/>
        <v>1.0127950000000001</v>
      </c>
      <c r="U298">
        <v>198702</v>
      </c>
      <c r="V298">
        <v>0.43</v>
      </c>
      <c r="W298">
        <f t="shared" si="30"/>
        <v>1.0043</v>
      </c>
    </row>
    <row r="299" spans="1:23">
      <c r="A299">
        <v>284</v>
      </c>
      <c r="B299" s="7">
        <v>35475</v>
      </c>
      <c r="C299">
        <v>3.2584596784523502E-2</v>
      </c>
      <c r="D299">
        <v>3.23814294597752E-2</v>
      </c>
      <c r="E299">
        <v>3.1507501170002498E-2</v>
      </c>
      <c r="F299">
        <v>3.0140402106838299E-2</v>
      </c>
      <c r="G299">
        <v>2.89064621825872E-2</v>
      </c>
      <c r="I299" s="7">
        <v>43707</v>
      </c>
      <c r="J299">
        <f t="shared" si="31"/>
        <v>2.0002689264830748E-2</v>
      </c>
      <c r="K299">
        <f t="shared" si="34"/>
        <v>3.0206017478157574E-2</v>
      </c>
      <c r="M299" s="7">
        <v>43707</v>
      </c>
      <c r="N299">
        <f t="shared" si="28"/>
        <v>2.9783157722464201E-2</v>
      </c>
      <c r="O299">
        <f t="shared" si="32"/>
        <v>3.0922857195894798E-2</v>
      </c>
      <c r="P299">
        <f t="shared" si="29"/>
        <v>1.0049574999999999</v>
      </c>
      <c r="R299">
        <v>5.0839999999999996</v>
      </c>
      <c r="S299">
        <f t="shared" si="33"/>
        <v>1.01271</v>
      </c>
      <c r="U299">
        <v>198703</v>
      </c>
      <c r="V299">
        <v>0.47</v>
      </c>
      <c r="W299">
        <f t="shared" si="30"/>
        <v>1.0046999999999999</v>
      </c>
    </row>
    <row r="300" spans="1:23">
      <c r="A300">
        <v>285</v>
      </c>
      <c r="B300" s="7">
        <v>35479</v>
      </c>
      <c r="C300">
        <v>3.3789264889341697E-2</v>
      </c>
      <c r="D300">
        <v>3.3454758025212902E-2</v>
      </c>
      <c r="E300">
        <v>3.2139248344712303E-2</v>
      </c>
      <c r="F300">
        <v>3.0243708677471799E-2</v>
      </c>
      <c r="G300">
        <v>2.8797334359163301E-2</v>
      </c>
      <c r="I300" s="7">
        <v>43738</v>
      </c>
      <c r="J300">
        <f t="shared" si="31"/>
        <v>2.9836767406364637E-2</v>
      </c>
      <c r="K300">
        <f t="shared" si="34"/>
        <v>2.1626929043404963E-2</v>
      </c>
      <c r="M300" s="7">
        <v>43738</v>
      </c>
      <c r="N300">
        <f t="shared" si="28"/>
        <v>2.3798565059372501E-2</v>
      </c>
      <c r="O300">
        <f t="shared" si="32"/>
        <v>2.58230959108923E-2</v>
      </c>
      <c r="P300">
        <f t="shared" si="29"/>
        <v>1.00454</v>
      </c>
      <c r="R300">
        <v>5.093</v>
      </c>
      <c r="S300">
        <f t="shared" si="33"/>
        <v>1.0127325</v>
      </c>
      <c r="U300">
        <v>198704</v>
      </c>
      <c r="V300">
        <v>0.44</v>
      </c>
      <c r="W300">
        <f t="shared" si="30"/>
        <v>1.0044</v>
      </c>
    </row>
    <row r="301" spans="1:23">
      <c r="A301">
        <v>286</v>
      </c>
      <c r="B301" s="7">
        <v>35480</v>
      </c>
      <c r="C301">
        <v>3.7844147305525398E-2</v>
      </c>
      <c r="D301">
        <v>3.60263783291307E-2</v>
      </c>
      <c r="E301">
        <v>3.4343841283098198E-2</v>
      </c>
      <c r="F301">
        <v>3.2029464333294601E-2</v>
      </c>
      <c r="G301">
        <v>3.0306378294008399E-2</v>
      </c>
      <c r="I301" s="7">
        <v>43769</v>
      </c>
      <c r="J301">
        <f t="shared" si="31"/>
        <v>2.383426290696156E-2</v>
      </c>
      <c r="K301">
        <f t="shared" si="34"/>
        <v>2.1587511994727394E-2</v>
      </c>
      <c r="M301" s="7">
        <v>43769</v>
      </c>
      <c r="N301">
        <f t="shared" si="28"/>
        <v>1.53270263718143E-2</v>
      </c>
      <c r="O301">
        <f t="shared" si="32"/>
        <v>1.8593042174222401E-2</v>
      </c>
      <c r="P301">
        <f t="shared" si="29"/>
        <v>1.0038374999999999</v>
      </c>
      <c r="R301">
        <v>5.0979999999999999</v>
      </c>
      <c r="S301">
        <f t="shared" si="33"/>
        <v>1.012745</v>
      </c>
      <c r="U301">
        <v>198705</v>
      </c>
      <c r="V301">
        <v>0.38</v>
      </c>
      <c r="W301">
        <f t="shared" si="30"/>
        <v>1.0038</v>
      </c>
    </row>
    <row r="302" spans="1:23">
      <c r="A302">
        <v>287</v>
      </c>
      <c r="B302" s="7">
        <v>35481</v>
      </c>
      <c r="C302">
        <v>4.1056212625169397E-2</v>
      </c>
      <c r="D302">
        <v>3.9847559866886997E-2</v>
      </c>
      <c r="E302">
        <v>3.7421335274669898E-2</v>
      </c>
      <c r="F302">
        <v>3.3436406204279498E-2</v>
      </c>
      <c r="G302">
        <v>3.1261680820852698E-2</v>
      </c>
      <c r="I302" s="7">
        <v>43798</v>
      </c>
      <c r="J302">
        <f t="shared" si="31"/>
        <v>1.5345418803460478E-2</v>
      </c>
      <c r="K302">
        <f t="shared" si="34"/>
        <v>3.1076157260443445E-2</v>
      </c>
      <c r="M302" s="7">
        <v>43798</v>
      </c>
      <c r="N302">
        <f t="shared" si="28"/>
        <v>1.44088151735976E-2</v>
      </c>
      <c r="O302">
        <f t="shared" si="32"/>
        <v>1.7779900985735099E-2</v>
      </c>
      <c r="P302">
        <f t="shared" si="29"/>
        <v>1.0039374999999999</v>
      </c>
      <c r="R302">
        <v>5.077</v>
      </c>
      <c r="S302">
        <f t="shared" si="33"/>
        <v>1.0126925</v>
      </c>
      <c r="U302">
        <v>198706</v>
      </c>
      <c r="V302">
        <v>0.48</v>
      </c>
      <c r="W302">
        <f t="shared" si="30"/>
        <v>1.0047999999999999</v>
      </c>
    </row>
    <row r="303" spans="1:23">
      <c r="A303">
        <v>288</v>
      </c>
      <c r="B303" s="7">
        <v>35482</v>
      </c>
      <c r="C303">
        <v>3.7171768809888601E-2</v>
      </c>
      <c r="D303">
        <v>3.7111954971751397E-2</v>
      </c>
      <c r="E303">
        <v>3.5874257695027799E-2</v>
      </c>
      <c r="F303">
        <v>3.3346300227011003E-2</v>
      </c>
      <c r="G303">
        <v>3.0781010282553499E-2</v>
      </c>
      <c r="I303" s="7">
        <v>43830</v>
      </c>
      <c r="J303">
        <f t="shared" si="31"/>
        <v>1.4428987514840638E-2</v>
      </c>
      <c r="K303">
        <f t="shared" si="34"/>
        <v>2.5940332766327751E-2</v>
      </c>
      <c r="M303" s="7">
        <v>43830</v>
      </c>
      <c r="N303">
        <f t="shared" si="28"/>
        <v>1.6275355955543001E-2</v>
      </c>
      <c r="O303">
        <f t="shared" si="32"/>
        <v>1.9022295457080399E-2</v>
      </c>
      <c r="P303">
        <f t="shared" si="29"/>
        <v>1.0038724999999999</v>
      </c>
      <c r="R303">
        <v>5.085</v>
      </c>
      <c r="S303">
        <f t="shared" si="33"/>
        <v>1.0127124999999999</v>
      </c>
      <c r="U303">
        <v>198707</v>
      </c>
      <c r="V303">
        <v>0.46</v>
      </c>
      <c r="W303">
        <f t="shared" si="30"/>
        <v>1.0045999999999999</v>
      </c>
    </row>
    <row r="304" spans="1:23">
      <c r="A304">
        <v>289</v>
      </c>
      <c r="B304" s="7">
        <v>35485</v>
      </c>
      <c r="C304">
        <v>3.5183497088987999E-2</v>
      </c>
      <c r="D304">
        <v>3.5482508453612498E-2</v>
      </c>
      <c r="E304">
        <v>3.45732980642399E-2</v>
      </c>
      <c r="F304">
        <v>3.2067085822559002E-2</v>
      </c>
      <c r="G304">
        <v>3.02005588563714E-2</v>
      </c>
      <c r="I304" s="7">
        <v>43861</v>
      </c>
      <c r="J304">
        <f t="shared" si="31"/>
        <v>1.6296513918285207E-2</v>
      </c>
      <c r="K304">
        <f t="shared" si="34"/>
        <v>1.866439297356598E-2</v>
      </c>
      <c r="M304" s="7">
        <v>43861</v>
      </c>
      <c r="N304">
        <f t="shared" si="28"/>
        <v>2.96279333683503E-2</v>
      </c>
      <c r="O304">
        <f t="shared" si="32"/>
        <v>2.8587778461392901E-2</v>
      </c>
      <c r="P304">
        <f t="shared" si="29"/>
        <v>1.0038674999999999</v>
      </c>
      <c r="R304">
        <v>5.1050000000000004</v>
      </c>
      <c r="S304">
        <f t="shared" si="33"/>
        <v>1.0127625</v>
      </c>
      <c r="U304">
        <v>198708</v>
      </c>
      <c r="V304">
        <v>0.47</v>
      </c>
      <c r="W304">
        <f t="shared" si="30"/>
        <v>1.0046999999999999</v>
      </c>
    </row>
    <row r="305" spans="1:23">
      <c r="A305">
        <v>290</v>
      </c>
      <c r="B305" s="7">
        <v>35486</v>
      </c>
      <c r="C305">
        <v>3.4025996492966601E-2</v>
      </c>
      <c r="D305">
        <v>3.3683166142311698E-2</v>
      </c>
      <c r="E305">
        <v>3.3864658089575402E-2</v>
      </c>
      <c r="F305">
        <v>3.1769469853965997E-2</v>
      </c>
      <c r="G305">
        <v>3.0384427057846299E-2</v>
      </c>
      <c r="I305" s="7">
        <v>43889</v>
      </c>
      <c r="J305">
        <f t="shared" si="31"/>
        <v>2.9663486888392324E-2</v>
      </c>
      <c r="K305">
        <f t="shared" si="34"/>
        <v>1.784990934586643E-2</v>
      </c>
      <c r="M305" s="7">
        <v>43889</v>
      </c>
      <c r="N305">
        <f t="shared" si="28"/>
        <v>0.15136630770137799</v>
      </c>
      <c r="O305">
        <f t="shared" si="32"/>
        <v>0.10375016010586199</v>
      </c>
      <c r="P305">
        <f t="shared" si="29"/>
        <v>1.0032099999999999</v>
      </c>
      <c r="R305">
        <v>5.1509999999999998</v>
      </c>
      <c r="S305">
        <f t="shared" si="33"/>
        <v>1.0128775000000001</v>
      </c>
      <c r="U305">
        <v>198709</v>
      </c>
      <c r="V305">
        <v>0.45</v>
      </c>
      <c r="W305">
        <f t="shared" si="30"/>
        <v>1.0044999999999999</v>
      </c>
    </row>
    <row r="306" spans="1:23">
      <c r="A306">
        <v>291</v>
      </c>
      <c r="B306" s="7">
        <v>35487</v>
      </c>
      <c r="C306">
        <v>3.93033410985658E-2</v>
      </c>
      <c r="D306">
        <v>3.8329306582999101E-2</v>
      </c>
      <c r="E306">
        <v>3.71170218427904E-2</v>
      </c>
      <c r="F306">
        <v>3.3872374336451197E-2</v>
      </c>
      <c r="G306">
        <v>3.1280459627562297E-2</v>
      </c>
      <c r="I306" s="7">
        <v>43921</v>
      </c>
      <c r="J306">
        <f t="shared" si="31"/>
        <v>0.15154794727061965</v>
      </c>
      <c r="K306">
        <f t="shared" si="34"/>
        <v>1.9095959296237943E-2</v>
      </c>
      <c r="M306" s="7">
        <v>43921</v>
      </c>
      <c r="N306">
        <f t="shared" si="28"/>
        <v>0.21782497517054999</v>
      </c>
      <c r="O306">
        <f t="shared" si="32"/>
        <v>0.175289257099766</v>
      </c>
      <c r="P306">
        <f t="shared" si="29"/>
        <v>1.00023</v>
      </c>
      <c r="R306">
        <v>5.181</v>
      </c>
      <c r="S306">
        <f t="shared" si="33"/>
        <v>1.0129524999999999</v>
      </c>
      <c r="U306">
        <v>198710</v>
      </c>
      <c r="V306">
        <v>0.6</v>
      </c>
      <c r="W306">
        <f t="shared" si="30"/>
        <v>1.006</v>
      </c>
    </row>
    <row r="307" spans="1:23">
      <c r="A307">
        <v>292</v>
      </c>
      <c r="B307" s="7">
        <v>35488</v>
      </c>
      <c r="C307">
        <v>4.2457805922310202E-2</v>
      </c>
      <c r="D307">
        <v>4.1022767186959699E-2</v>
      </c>
      <c r="E307">
        <v>3.96518557346692E-2</v>
      </c>
      <c r="F307">
        <v>3.4744059845441898E-2</v>
      </c>
      <c r="G307">
        <v>3.2470841504296501E-2</v>
      </c>
      <c r="I307" s="7">
        <v>43951</v>
      </c>
      <c r="J307">
        <f t="shared" si="31"/>
        <v>0.21782497517054999</v>
      </c>
      <c r="K307">
        <f t="shared" si="34"/>
        <v>2.8698341694592334E-2</v>
      </c>
      <c r="M307" s="7">
        <v>43951</v>
      </c>
      <c r="N307">
        <f t="shared" si="28"/>
        <v>9.23106328114668E-2</v>
      </c>
      <c r="O307">
        <f t="shared" si="32"/>
        <v>9.3857949409930697E-2</v>
      </c>
      <c r="P307">
        <f t="shared" si="29"/>
        <v>1.0002500000000001</v>
      </c>
      <c r="R307">
        <v>5.2009999999999996</v>
      </c>
      <c r="S307">
        <f t="shared" si="33"/>
        <v>1.0130025</v>
      </c>
      <c r="U307">
        <v>198711</v>
      </c>
      <c r="V307">
        <v>0.35</v>
      </c>
      <c r="W307">
        <f t="shared" si="30"/>
        <v>1.0035000000000001</v>
      </c>
    </row>
    <row r="308" spans="1:23">
      <c r="A308">
        <v>293</v>
      </c>
      <c r="B308" s="7">
        <v>35489</v>
      </c>
      <c r="C308">
        <v>4.1464063331472498E-2</v>
      </c>
      <c r="D308">
        <v>3.9754962283357898E-2</v>
      </c>
      <c r="E308">
        <v>3.8436066635077197E-2</v>
      </c>
      <c r="F308">
        <v>3.4584551362130102E-2</v>
      </c>
      <c r="G308">
        <v>3.22916358310536E-2</v>
      </c>
      <c r="I308" s="7">
        <v>43980</v>
      </c>
      <c r="J308">
        <f t="shared" si="31"/>
        <v>9.2319863874747943E-2</v>
      </c>
      <c r="K308">
        <f t="shared" si="34"/>
        <v>0.10408319811980181</v>
      </c>
      <c r="M308" s="7">
        <v>43980</v>
      </c>
      <c r="N308">
        <f t="shared" si="28"/>
        <v>6.1390878230670999E-2</v>
      </c>
      <c r="O308">
        <f t="shared" si="32"/>
        <v>6.6093772615039195E-2</v>
      </c>
      <c r="P308">
        <f t="shared" si="29"/>
        <v>1.0003474999999999</v>
      </c>
      <c r="R308">
        <v>5.22</v>
      </c>
      <c r="S308">
        <f t="shared" si="33"/>
        <v>1.01305</v>
      </c>
      <c r="U308">
        <v>198712</v>
      </c>
      <c r="V308">
        <v>0.39</v>
      </c>
      <c r="W308">
        <f t="shared" si="30"/>
        <v>1.0039</v>
      </c>
    </row>
    <row r="309" spans="1:23">
      <c r="A309">
        <v>294</v>
      </c>
      <c r="B309" s="7">
        <v>35492</v>
      </c>
      <c r="C309">
        <v>4.0254855477951601E-2</v>
      </c>
      <c r="D309">
        <v>3.9494147678898403E-2</v>
      </c>
      <c r="E309">
        <v>3.8320935159740201E-2</v>
      </c>
      <c r="F309">
        <v>3.4510184456671297E-2</v>
      </c>
      <c r="G309">
        <v>3.19721357890052E-2</v>
      </c>
      <c r="I309" s="7">
        <v>44012</v>
      </c>
      <c r="J309">
        <f t="shared" si="31"/>
        <v>6.1397017318494063E-2</v>
      </c>
      <c r="K309">
        <f t="shared" si="34"/>
        <v>0.17532957362889895</v>
      </c>
      <c r="M309" s="7">
        <v>44012</v>
      </c>
      <c r="N309">
        <f t="shared" si="28"/>
        <v>6.8210717619455893E-2</v>
      </c>
      <c r="O309">
        <f t="shared" si="32"/>
        <v>7.1193525355339904E-2</v>
      </c>
      <c r="P309">
        <f t="shared" si="29"/>
        <v>1.0003474999999999</v>
      </c>
      <c r="R309">
        <v>5.23</v>
      </c>
      <c r="S309">
        <f t="shared" si="33"/>
        <v>1.0130749999999999</v>
      </c>
      <c r="U309">
        <v>198801</v>
      </c>
      <c r="V309">
        <v>0.28999999999999998</v>
      </c>
      <c r="W309">
        <f t="shared" si="30"/>
        <v>1.0028999999999999</v>
      </c>
    </row>
    <row r="310" spans="1:23">
      <c r="A310">
        <v>295</v>
      </c>
      <c r="B310" s="7">
        <v>35493</v>
      </c>
      <c r="C310">
        <v>3.98483171321352E-2</v>
      </c>
      <c r="D310">
        <v>3.9127486872149501E-2</v>
      </c>
      <c r="E310">
        <v>3.7656026981033597E-2</v>
      </c>
      <c r="F310">
        <v>3.4244051259939901E-2</v>
      </c>
      <c r="G310">
        <v>3.1695982487320098E-2</v>
      </c>
      <c r="I310" s="7">
        <v>44043</v>
      </c>
      <c r="J310">
        <f t="shared" si="31"/>
        <v>6.8217538691217841E-2</v>
      </c>
      <c r="K310">
        <f t="shared" si="34"/>
        <v>9.3881413897283189E-2</v>
      </c>
      <c r="M310" s="7">
        <v>44043</v>
      </c>
      <c r="N310">
        <f t="shared" si="28"/>
        <v>4.4294634953681598E-2</v>
      </c>
      <c r="O310">
        <f t="shared" si="32"/>
        <v>5.4623797613221101E-2</v>
      </c>
      <c r="P310">
        <f t="shared" si="29"/>
        <v>1.0002275</v>
      </c>
      <c r="R310">
        <v>5.234</v>
      </c>
      <c r="S310">
        <f t="shared" si="33"/>
        <v>1.013085</v>
      </c>
      <c r="U310">
        <v>198802</v>
      </c>
      <c r="V310">
        <v>0.46</v>
      </c>
      <c r="W310">
        <f t="shared" si="30"/>
        <v>1.0045999999999999</v>
      </c>
    </row>
    <row r="311" spans="1:23">
      <c r="A311">
        <v>296</v>
      </c>
      <c r="B311" s="7">
        <v>35494</v>
      </c>
      <c r="C311">
        <v>3.57069129860711E-2</v>
      </c>
      <c r="D311">
        <v>3.6388214405590397E-2</v>
      </c>
      <c r="E311">
        <v>3.6152383440395099E-2</v>
      </c>
      <c r="F311">
        <v>3.3063180858560297E-2</v>
      </c>
      <c r="G311">
        <v>3.1013929414100701E-2</v>
      </c>
      <c r="I311" s="7">
        <v>44074</v>
      </c>
      <c r="J311">
        <f t="shared" si="31"/>
        <v>4.4299064417176966E-2</v>
      </c>
      <c r="K311">
        <f t="shared" si="34"/>
        <v>6.6116740201022914E-2</v>
      </c>
      <c r="M311" s="7">
        <v>44074</v>
      </c>
      <c r="N311">
        <f t="shared" si="28"/>
        <v>5.0065937232966103E-2</v>
      </c>
      <c r="O311">
        <f t="shared" si="32"/>
        <v>6.0525467674535101E-2</v>
      </c>
      <c r="P311">
        <f t="shared" si="29"/>
        <v>1.0002525</v>
      </c>
      <c r="R311">
        <v>5.1920000000000002</v>
      </c>
      <c r="S311">
        <f t="shared" si="33"/>
        <v>1.01298</v>
      </c>
      <c r="U311">
        <v>198803</v>
      </c>
      <c r="V311">
        <v>0.44</v>
      </c>
      <c r="W311">
        <f t="shared" si="30"/>
        <v>1.0044</v>
      </c>
    </row>
    <row r="312" spans="1:23">
      <c r="A312">
        <v>297</v>
      </c>
      <c r="B312" s="7">
        <v>35495</v>
      </c>
      <c r="C312">
        <v>3.8757343064621502E-2</v>
      </c>
      <c r="D312">
        <v>3.8140429243584399E-2</v>
      </c>
      <c r="E312">
        <v>3.7236207525074401E-2</v>
      </c>
      <c r="F312">
        <v>3.3481849648840899E-2</v>
      </c>
      <c r="G312">
        <v>3.1659168553557902E-2</v>
      </c>
      <c r="I312" s="7">
        <v>44104</v>
      </c>
      <c r="J312">
        <f t="shared" si="31"/>
        <v>5.0070943826689397E-2</v>
      </c>
      <c r="K312">
        <f t="shared" si="34"/>
        <v>7.1218265105400885E-2</v>
      </c>
      <c r="M312" s="7">
        <v>44104</v>
      </c>
      <c r="N312">
        <f t="shared" si="28"/>
        <v>6.099726183536E-2</v>
      </c>
      <c r="O312">
        <f t="shared" si="32"/>
        <v>7.4535343199031406E-2</v>
      </c>
      <c r="P312">
        <f t="shared" si="29"/>
        <v>1.0002424999999999</v>
      </c>
      <c r="R312">
        <v>5.2119999999999997</v>
      </c>
      <c r="S312">
        <f t="shared" si="33"/>
        <v>1.0130300000000001</v>
      </c>
      <c r="U312">
        <v>198804</v>
      </c>
      <c r="V312">
        <v>0.46</v>
      </c>
      <c r="W312">
        <f t="shared" si="30"/>
        <v>1.0045999999999999</v>
      </c>
    </row>
    <row r="313" spans="1:23">
      <c r="A313">
        <v>298</v>
      </c>
      <c r="B313" s="7">
        <v>35496</v>
      </c>
      <c r="C313">
        <v>3.6235933233820697E-2</v>
      </c>
      <c r="D313">
        <v>3.6593658797064298E-2</v>
      </c>
      <c r="E313">
        <v>3.5678955638303998E-2</v>
      </c>
      <c r="F313">
        <v>3.2979890536629801E-2</v>
      </c>
      <c r="G313">
        <v>3.13610516223067E-2</v>
      </c>
      <c r="I313" s="7">
        <v>44134</v>
      </c>
      <c r="J313">
        <f t="shared" si="31"/>
        <v>6.1003361561543533E-2</v>
      </c>
      <c r="K313">
        <f t="shared" si="34"/>
        <v>5.4636224527178111E-2</v>
      </c>
      <c r="M313" s="7">
        <v>44134</v>
      </c>
      <c r="N313">
        <f t="shared" si="28"/>
        <v>0.116400353193496</v>
      </c>
      <c r="O313">
        <f t="shared" si="32"/>
        <v>0.103425229882075</v>
      </c>
      <c r="P313">
        <f t="shared" si="29"/>
        <v>1.0002225</v>
      </c>
      <c r="R313">
        <v>5.21</v>
      </c>
      <c r="S313">
        <f t="shared" si="33"/>
        <v>1.0130250000000001</v>
      </c>
      <c r="U313">
        <v>198805</v>
      </c>
      <c r="V313">
        <v>0.51</v>
      </c>
      <c r="W313">
        <f t="shared" si="30"/>
        <v>1.0051000000000001</v>
      </c>
    </row>
    <row r="314" spans="1:23">
      <c r="A314">
        <v>299</v>
      </c>
      <c r="B314" s="7">
        <v>35499</v>
      </c>
      <c r="C314">
        <v>3.58222724759387E-2</v>
      </c>
      <c r="D314">
        <v>3.6123618884331202E-2</v>
      </c>
      <c r="E314">
        <v>3.5471358321571798E-2</v>
      </c>
      <c r="F314">
        <v>3.2608323383940097E-2</v>
      </c>
      <c r="G314">
        <v>3.13060357700162E-2</v>
      </c>
      <c r="I314" s="7">
        <v>44165</v>
      </c>
      <c r="J314">
        <f t="shared" si="31"/>
        <v>0.11641199322881535</v>
      </c>
      <c r="K314">
        <f t="shared" si="34"/>
        <v>6.0540750355122921E-2</v>
      </c>
      <c r="M314" s="7">
        <v>44165</v>
      </c>
      <c r="N314">
        <f t="shared" si="28"/>
        <v>3.7779750854774703E-2</v>
      </c>
      <c r="O314">
        <f t="shared" si="32"/>
        <v>4.3129956026959099E-2</v>
      </c>
      <c r="P314">
        <f t="shared" si="29"/>
        <v>1.0001899999999999</v>
      </c>
      <c r="R314">
        <v>5.1879999999999997</v>
      </c>
      <c r="S314">
        <f t="shared" si="33"/>
        <v>1.0129699999999999</v>
      </c>
      <c r="U314">
        <v>198806</v>
      </c>
      <c r="V314">
        <v>0.49</v>
      </c>
      <c r="W314">
        <f t="shared" si="30"/>
        <v>1.0048999999999999</v>
      </c>
    </row>
    <row r="315" spans="1:23">
      <c r="A315">
        <v>300</v>
      </c>
      <c r="B315" s="7">
        <v>35500</v>
      </c>
      <c r="C315">
        <v>3.62770646650835E-2</v>
      </c>
      <c r="D315">
        <v>3.6488026314581402E-2</v>
      </c>
      <c r="E315">
        <v>3.56906224233332E-2</v>
      </c>
      <c r="F315">
        <v>3.2961519594594903E-2</v>
      </c>
      <c r="G315">
        <v>3.17131503114155E-2</v>
      </c>
      <c r="I315" s="7">
        <v>44196</v>
      </c>
      <c r="J315">
        <f t="shared" si="31"/>
        <v>3.7783528829860177E-2</v>
      </c>
      <c r="K315">
        <f t="shared" si="34"/>
        <v>7.4553418019757164E-2</v>
      </c>
      <c r="M315" s="7">
        <v>44196</v>
      </c>
      <c r="N315">
        <f t="shared" si="28"/>
        <v>3.88607199302652E-2</v>
      </c>
      <c r="O315">
        <f t="shared" si="32"/>
        <v>4.3359544384704699E-2</v>
      </c>
      <c r="P315">
        <f t="shared" si="29"/>
        <v>1.0001800000000001</v>
      </c>
      <c r="R315">
        <v>5.1719999999999997</v>
      </c>
      <c r="S315">
        <f t="shared" si="33"/>
        <v>1.0129300000000001</v>
      </c>
      <c r="U315">
        <v>198807</v>
      </c>
      <c r="V315">
        <v>0.51</v>
      </c>
      <c r="W315">
        <f t="shared" si="30"/>
        <v>1.0051000000000001</v>
      </c>
    </row>
    <row r="316" spans="1:23">
      <c r="A316">
        <v>301</v>
      </c>
      <c r="B316" s="7">
        <v>35501</v>
      </c>
      <c r="C316">
        <v>3.7320469214375103E-2</v>
      </c>
      <c r="D316">
        <v>3.7255731893357298E-2</v>
      </c>
      <c r="E316">
        <v>3.6447159670210297E-2</v>
      </c>
      <c r="F316">
        <v>3.37679567117697E-2</v>
      </c>
      <c r="G316">
        <v>3.2501932487951697E-2</v>
      </c>
      <c r="I316" s="7">
        <v>44225</v>
      </c>
      <c r="J316">
        <f t="shared" si="31"/>
        <v>3.88607199302652E-2</v>
      </c>
      <c r="K316">
        <f t="shared" si="34"/>
        <v>0.10344824199572376</v>
      </c>
      <c r="M316" s="7">
        <v>44225</v>
      </c>
      <c r="N316">
        <f t="shared" si="28"/>
        <v>7.7922706010898596E-2</v>
      </c>
      <c r="O316">
        <f t="shared" si="32"/>
        <v>7.90997266743175E-2</v>
      </c>
      <c r="P316">
        <f t="shared" si="29"/>
        <v>1.00013</v>
      </c>
      <c r="R316">
        <v>5.1920000000000002</v>
      </c>
      <c r="S316">
        <f t="shared" si="33"/>
        <v>1.01298</v>
      </c>
      <c r="U316">
        <v>198808</v>
      </c>
      <c r="V316">
        <v>0.59</v>
      </c>
      <c r="W316">
        <f t="shared" si="30"/>
        <v>1.0059</v>
      </c>
    </row>
    <row r="317" spans="1:23">
      <c r="A317">
        <v>302</v>
      </c>
      <c r="B317" s="7">
        <v>35502</v>
      </c>
      <c r="C317">
        <v>3.9904559378203801E-2</v>
      </c>
      <c r="D317">
        <v>3.9526393472548098E-2</v>
      </c>
      <c r="E317">
        <v>3.8447646614791602E-2</v>
      </c>
      <c r="F317">
        <v>3.5763199847365902E-2</v>
      </c>
      <c r="G317">
        <v>3.3614103141177999E-2</v>
      </c>
      <c r="I317" s="7">
        <v>44253</v>
      </c>
      <c r="J317">
        <f t="shared" si="31"/>
        <v>7.7922706010898596E-2</v>
      </c>
      <c r="K317">
        <f t="shared" si="34"/>
        <v>4.3138150718604218E-2</v>
      </c>
      <c r="M317" s="7">
        <v>44253</v>
      </c>
      <c r="N317">
        <f t="shared" si="28"/>
        <v>5.7408021040689303E-2</v>
      </c>
      <c r="O317">
        <f t="shared" si="32"/>
        <v>5.7374049474848997E-2</v>
      </c>
      <c r="P317">
        <f t="shared" si="29"/>
        <v>1.000095</v>
      </c>
      <c r="R317">
        <v>5.2329999999999997</v>
      </c>
      <c r="S317">
        <f t="shared" si="33"/>
        <v>1.0130825000000001</v>
      </c>
      <c r="U317">
        <v>198809</v>
      </c>
      <c r="V317">
        <v>0.62</v>
      </c>
      <c r="W317">
        <f t="shared" si="30"/>
        <v>1.0062</v>
      </c>
    </row>
    <row r="318" spans="1:23">
      <c r="A318">
        <v>303</v>
      </c>
      <c r="B318" s="7">
        <v>35503</v>
      </c>
      <c r="C318">
        <v>3.7273144341304403E-2</v>
      </c>
      <c r="D318">
        <v>3.8631859975082901E-2</v>
      </c>
      <c r="E318">
        <v>3.7614879471610997E-2</v>
      </c>
      <c r="F318">
        <v>3.4675087836832E-2</v>
      </c>
      <c r="G318">
        <v>3.30359229580416E-2</v>
      </c>
      <c r="I318" s="7">
        <v>44286</v>
      </c>
      <c r="J318">
        <f t="shared" si="31"/>
        <v>5.7408021040689303E-2</v>
      </c>
      <c r="K318">
        <f t="shared" si="34"/>
        <v>4.336734910269395E-2</v>
      </c>
      <c r="M318" s="7">
        <v>44286</v>
      </c>
      <c r="N318">
        <f t="shared" si="28"/>
        <v>2.8178019395063099E-2</v>
      </c>
      <c r="O318">
        <f t="shared" si="32"/>
        <v>3.2478097369176402E-2</v>
      </c>
      <c r="P318">
        <f t="shared" si="29"/>
        <v>1.0000450000000001</v>
      </c>
      <c r="R318">
        <v>5.23</v>
      </c>
      <c r="S318">
        <f t="shared" si="33"/>
        <v>1.0130749999999999</v>
      </c>
      <c r="U318">
        <v>198810</v>
      </c>
      <c r="V318">
        <v>0.61</v>
      </c>
      <c r="W318">
        <f t="shared" si="30"/>
        <v>1.0061</v>
      </c>
    </row>
    <row r="319" spans="1:23">
      <c r="A319">
        <v>304</v>
      </c>
      <c r="B319" s="7">
        <v>35506</v>
      </c>
      <c r="C319">
        <v>3.9782444363455897E-2</v>
      </c>
      <c r="D319">
        <v>3.9023557637486099E-2</v>
      </c>
      <c r="E319">
        <v>3.8325409867958599E-2</v>
      </c>
      <c r="F319">
        <v>3.48133166300406E-2</v>
      </c>
      <c r="G319">
        <v>3.3348850517205202E-2</v>
      </c>
      <c r="I319" s="7">
        <v>44316</v>
      </c>
      <c r="J319">
        <f t="shared" si="31"/>
        <v>2.8178019395063099E-2</v>
      </c>
      <c r="K319">
        <f t="shared" si="34"/>
        <v>7.9110009638785159E-2</v>
      </c>
      <c r="M319" s="7">
        <v>44316</v>
      </c>
      <c r="N319">
        <f t="shared" si="28"/>
        <v>2.7671363145689899E-2</v>
      </c>
      <c r="O319">
        <f t="shared" si="32"/>
        <v>3.2329514986145502E-2</v>
      </c>
      <c r="P319">
        <f t="shared" si="29"/>
        <v>1.0000225</v>
      </c>
      <c r="R319">
        <v>5.25</v>
      </c>
      <c r="S319">
        <f t="shared" si="33"/>
        <v>1.0131250000000001</v>
      </c>
      <c r="U319">
        <v>198811</v>
      </c>
      <c r="V319">
        <v>0.56999999999999995</v>
      </c>
      <c r="W319">
        <f t="shared" si="30"/>
        <v>1.0057</v>
      </c>
    </row>
    <row r="320" spans="1:23">
      <c r="A320">
        <v>305</v>
      </c>
      <c r="B320" s="7">
        <v>35507</v>
      </c>
      <c r="C320">
        <v>4.1759744382360998E-2</v>
      </c>
      <c r="D320">
        <v>3.9665670810699501E-2</v>
      </c>
      <c r="E320">
        <v>3.8914369076132799E-2</v>
      </c>
      <c r="F320">
        <v>3.5385749044825401E-2</v>
      </c>
      <c r="G320">
        <v>3.3518685590285903E-2</v>
      </c>
      <c r="I320" s="7">
        <v>44344</v>
      </c>
      <c r="J320">
        <f t="shared" si="31"/>
        <v>2.7671363145689899E-2</v>
      </c>
      <c r="K320">
        <f t="shared" si="34"/>
        <v>5.7379500009549105E-2</v>
      </c>
      <c r="M320" s="7">
        <v>44344</v>
      </c>
      <c r="N320">
        <f t="shared" si="28"/>
        <v>2.1587043650008901E-2</v>
      </c>
      <c r="O320">
        <f t="shared" si="32"/>
        <v>2.7075445742916E-2</v>
      </c>
      <c r="P320">
        <f t="shared" si="29"/>
        <v>1.0000249999999999</v>
      </c>
      <c r="R320">
        <v>5.2859999999999996</v>
      </c>
      <c r="S320">
        <f t="shared" si="33"/>
        <v>1.013215</v>
      </c>
      <c r="U320">
        <v>198812</v>
      </c>
      <c r="V320">
        <v>0.63</v>
      </c>
      <c r="W320">
        <f t="shared" si="30"/>
        <v>1.0063</v>
      </c>
    </row>
    <row r="321" spans="1:23">
      <c r="A321">
        <v>306</v>
      </c>
      <c r="B321" s="7">
        <v>35508</v>
      </c>
      <c r="C321">
        <v>4.2872436842371998E-2</v>
      </c>
      <c r="D321">
        <v>4.1469251817705902E-2</v>
      </c>
      <c r="E321">
        <v>4.0406857744710097E-2</v>
      </c>
      <c r="F321">
        <v>3.63073339348991E-2</v>
      </c>
      <c r="G321">
        <v>3.4157809058087199E-2</v>
      </c>
      <c r="I321" s="7">
        <v>44377</v>
      </c>
      <c r="J321">
        <f t="shared" si="31"/>
        <v>2.1587043650008901E-2</v>
      </c>
      <c r="K321">
        <f t="shared" si="34"/>
        <v>3.2479558883558017E-2</v>
      </c>
      <c r="M321" s="7">
        <v>44377</v>
      </c>
      <c r="N321">
        <f t="shared" si="28"/>
        <v>1.7673535666238801E-2</v>
      </c>
      <c r="O321">
        <f t="shared" si="32"/>
        <v>2.4078770457300201E-2</v>
      </c>
      <c r="P321">
        <f t="shared" si="29"/>
        <v>1.0001074999999999</v>
      </c>
      <c r="R321">
        <v>5.2850000000000001</v>
      </c>
      <c r="S321">
        <f t="shared" si="33"/>
        <v>1.0132125000000001</v>
      </c>
      <c r="U321">
        <v>198901</v>
      </c>
      <c r="V321">
        <v>0.55000000000000004</v>
      </c>
      <c r="W321">
        <f t="shared" si="30"/>
        <v>1.0055000000000001</v>
      </c>
    </row>
    <row r="322" spans="1:23">
      <c r="A322">
        <v>307</v>
      </c>
      <c r="B322" s="7">
        <v>35509</v>
      </c>
      <c r="C322">
        <v>4.1225354626705298E-2</v>
      </c>
      <c r="D322">
        <v>4.0896191860286597E-2</v>
      </c>
      <c r="E322">
        <v>3.9624592406783198E-2</v>
      </c>
      <c r="F322">
        <v>3.6610734007918602E-2</v>
      </c>
      <c r="G322">
        <v>3.4208578535572201E-2</v>
      </c>
      <c r="I322" s="7">
        <v>44407</v>
      </c>
      <c r="J322">
        <f t="shared" si="31"/>
        <v>1.7673535666238801E-2</v>
      </c>
      <c r="K322">
        <f t="shared" si="34"/>
        <v>3.2330242400232689E-2</v>
      </c>
      <c r="M322" s="7">
        <v>44407</v>
      </c>
      <c r="N322">
        <f t="shared" si="28"/>
        <v>2.4977036045058E-2</v>
      </c>
      <c r="O322">
        <f t="shared" si="32"/>
        <v>3.02021476853815E-2</v>
      </c>
      <c r="P322">
        <f t="shared" si="29"/>
        <v>1.0001074999999999</v>
      </c>
      <c r="R322">
        <v>5.3369999999999997</v>
      </c>
      <c r="S322">
        <f t="shared" si="33"/>
        <v>1.0133425</v>
      </c>
      <c r="U322">
        <v>198902</v>
      </c>
      <c r="V322">
        <v>0.61</v>
      </c>
      <c r="W322">
        <f t="shared" si="30"/>
        <v>1.0061</v>
      </c>
    </row>
    <row r="323" spans="1:23">
      <c r="A323">
        <v>308</v>
      </c>
      <c r="B323" s="7">
        <v>35510</v>
      </c>
      <c r="C323">
        <v>3.5260384643582401E-2</v>
      </c>
      <c r="D323">
        <v>3.5252337163548503E-2</v>
      </c>
      <c r="E323">
        <v>3.3991196425312599E-2</v>
      </c>
      <c r="F323">
        <v>3.3443926505519403E-2</v>
      </c>
      <c r="G323">
        <v>3.3127784529147802E-2</v>
      </c>
      <c r="I323" s="7">
        <v>44439</v>
      </c>
      <c r="J323">
        <f t="shared" si="31"/>
        <v>2.4977036045058E-2</v>
      </c>
      <c r="K323">
        <f t="shared" si="34"/>
        <v>2.7076122629059569E-2</v>
      </c>
      <c r="M323" s="7">
        <v>44439</v>
      </c>
      <c r="N323">
        <f t="shared" si="28"/>
        <v>2.0139259597796302E-2</v>
      </c>
      <c r="O323">
        <f t="shared" si="32"/>
        <v>2.6556100376514999E-2</v>
      </c>
      <c r="P323">
        <f t="shared" si="29"/>
        <v>1.0001024999999999</v>
      </c>
      <c r="R323">
        <v>5.3970000000000002</v>
      </c>
      <c r="S323">
        <f t="shared" si="33"/>
        <v>1.0134924999999999</v>
      </c>
      <c r="U323">
        <v>198903</v>
      </c>
      <c r="V323">
        <v>0.67</v>
      </c>
      <c r="W323">
        <f t="shared" si="30"/>
        <v>1.0066999999999999</v>
      </c>
    </row>
    <row r="324" spans="1:23">
      <c r="A324">
        <v>309</v>
      </c>
      <c r="B324" s="7">
        <v>35513</v>
      </c>
      <c r="C324">
        <v>3.5842868084472901E-2</v>
      </c>
      <c r="D324">
        <v>3.4656085757347597E-2</v>
      </c>
      <c r="E324">
        <v>3.4235824285222399E-2</v>
      </c>
      <c r="F324">
        <v>3.2807238845103698E-2</v>
      </c>
      <c r="G324">
        <v>3.1842963682138702E-2</v>
      </c>
      <c r="I324" s="7">
        <v>44469</v>
      </c>
      <c r="J324">
        <f t="shared" si="31"/>
        <v>2.0139259597796302E-2</v>
      </c>
      <c r="K324">
        <f t="shared" si="34"/>
        <v>2.408135892512436E-2</v>
      </c>
      <c r="M324" s="7">
        <v>44469</v>
      </c>
      <c r="N324">
        <f t="shared" si="28"/>
        <v>4.4080953621427901E-2</v>
      </c>
      <c r="O324">
        <f t="shared" si="32"/>
        <v>4.2999365388747199E-2</v>
      </c>
      <c r="P324">
        <f t="shared" si="29"/>
        <v>1.0000925000000001</v>
      </c>
      <c r="R324">
        <v>5.375</v>
      </c>
      <c r="S324">
        <f t="shared" si="33"/>
        <v>1.0134375</v>
      </c>
      <c r="U324">
        <v>198904</v>
      </c>
      <c r="V324">
        <v>0.67</v>
      </c>
      <c r="W324">
        <f t="shared" si="30"/>
        <v>1.0066999999999999</v>
      </c>
    </row>
    <row r="325" spans="1:23">
      <c r="A325">
        <v>310</v>
      </c>
      <c r="B325" s="7">
        <v>35514</v>
      </c>
      <c r="C325">
        <v>3.3625990596769101E-2</v>
      </c>
      <c r="D325">
        <v>3.3856782275738503E-2</v>
      </c>
      <c r="E325">
        <v>3.3849251642433298E-2</v>
      </c>
      <c r="F325">
        <v>3.2986579334232498E-2</v>
      </c>
      <c r="G325">
        <v>3.2177451707571601E-2</v>
      </c>
      <c r="I325" s="7">
        <v>44498</v>
      </c>
      <c r="J325">
        <f t="shared" si="31"/>
        <v>4.4080953621427901E-2</v>
      </c>
      <c r="K325">
        <f t="shared" si="34"/>
        <v>3.0205394416257678E-2</v>
      </c>
      <c r="M325" s="7">
        <v>44498</v>
      </c>
      <c r="N325">
        <f t="shared" si="28"/>
        <v>2.1058109342052201E-2</v>
      </c>
      <c r="O325">
        <f t="shared" si="32"/>
        <v>2.68287914138934E-2</v>
      </c>
      <c r="P325">
        <f t="shared" si="29"/>
        <v>1.0001374999999999</v>
      </c>
      <c r="R325">
        <v>5.39</v>
      </c>
      <c r="S325">
        <f t="shared" si="33"/>
        <v>1.0134749999999999</v>
      </c>
      <c r="U325">
        <v>198905</v>
      </c>
      <c r="V325">
        <v>0.79</v>
      </c>
      <c r="W325">
        <f t="shared" si="30"/>
        <v>1.0079</v>
      </c>
    </row>
    <row r="326" spans="1:23">
      <c r="A326">
        <v>311</v>
      </c>
      <c r="B326" s="7">
        <v>35515</v>
      </c>
      <c r="C326">
        <v>2.9798553697146499E-2</v>
      </c>
      <c r="D326">
        <v>3.1142174226195099E-2</v>
      </c>
      <c r="E326">
        <v>3.08556839865336E-2</v>
      </c>
      <c r="F326">
        <v>3.1243929615978099E-2</v>
      </c>
      <c r="G326">
        <v>3.1245242337857498E-2</v>
      </c>
      <c r="I326" s="7">
        <v>44530</v>
      </c>
      <c r="J326">
        <f t="shared" si="31"/>
        <v>2.1058109342052201E-2</v>
      </c>
      <c r="K326">
        <f t="shared" si="34"/>
        <v>2.6558822376803588E-2</v>
      </c>
      <c r="M326" s="7">
        <v>44530</v>
      </c>
      <c r="N326">
        <f t="shared" si="28"/>
        <v>5.4530622061027503E-2</v>
      </c>
      <c r="O326">
        <f t="shared" si="32"/>
        <v>5.1815278767324197E-2</v>
      </c>
      <c r="P326">
        <f t="shared" si="29"/>
        <v>1.0001275000000001</v>
      </c>
      <c r="R326">
        <v>5.3369999999999997</v>
      </c>
      <c r="S326">
        <f t="shared" si="33"/>
        <v>1.0133425</v>
      </c>
      <c r="U326">
        <v>198906</v>
      </c>
      <c r="V326">
        <v>0.71</v>
      </c>
      <c r="W326">
        <f t="shared" si="30"/>
        <v>1.0071000000000001</v>
      </c>
    </row>
    <row r="327" spans="1:23">
      <c r="A327">
        <v>312</v>
      </c>
      <c r="B327" s="7">
        <v>35516</v>
      </c>
      <c r="C327">
        <v>3.79600487042486E-2</v>
      </c>
      <c r="D327">
        <v>3.50856002249543E-2</v>
      </c>
      <c r="E327">
        <v>3.4750828523117498E-2</v>
      </c>
      <c r="F327">
        <v>3.2986434064129801E-2</v>
      </c>
      <c r="G327">
        <v>3.2030852459794798E-2</v>
      </c>
      <c r="I327" s="7">
        <v>44561</v>
      </c>
      <c r="J327">
        <f t="shared" si="31"/>
        <v>5.4536075123233607E-2</v>
      </c>
      <c r="K327">
        <f t="shared" si="34"/>
        <v>4.3003342830045657E-2</v>
      </c>
      <c r="M327" s="7">
        <v>44561</v>
      </c>
      <c r="N327">
        <f t="shared" si="28"/>
        <v>2.2788800860099798E-2</v>
      </c>
      <c r="O327">
        <f t="shared" si="32"/>
        <v>2.9051978969469198E-2</v>
      </c>
      <c r="P327">
        <f t="shared" si="29"/>
        <v>1.0001100000000001</v>
      </c>
      <c r="R327">
        <v>5.3659999999999997</v>
      </c>
      <c r="S327">
        <f t="shared" si="33"/>
        <v>1.013415</v>
      </c>
      <c r="U327">
        <v>198907</v>
      </c>
      <c r="V327">
        <v>0.7</v>
      </c>
      <c r="W327">
        <f t="shared" si="30"/>
        <v>1.0069999999999999</v>
      </c>
    </row>
    <row r="328" spans="1:23">
      <c r="A328">
        <v>313</v>
      </c>
      <c r="B328" s="7">
        <v>35520</v>
      </c>
      <c r="C328">
        <v>4.4155317597712997E-2</v>
      </c>
      <c r="D328">
        <v>3.8320278005413898E-2</v>
      </c>
      <c r="E328">
        <v>3.7601207404907001E-2</v>
      </c>
      <c r="F328">
        <v>3.5112872802872903E-2</v>
      </c>
      <c r="G328">
        <v>3.27078394768038E-2</v>
      </c>
      <c r="I328" s="7">
        <v>44592</v>
      </c>
      <c r="J328">
        <f t="shared" si="31"/>
        <v>2.2788800860099798E-2</v>
      </c>
      <c r="K328">
        <f t="shared" si="34"/>
        <v>2.6832480372712807E-2</v>
      </c>
      <c r="M328" s="7">
        <v>44592</v>
      </c>
      <c r="N328">
        <f t="shared" si="28"/>
        <v>4.8338198943173698E-2</v>
      </c>
      <c r="O328">
        <f t="shared" si="32"/>
        <v>4.9340775832084197E-2</v>
      </c>
      <c r="P328">
        <f t="shared" si="29"/>
        <v>1.0004649999999999</v>
      </c>
      <c r="R328">
        <v>5.3220000000000001</v>
      </c>
      <c r="S328">
        <f t="shared" si="33"/>
        <v>1.0133049999999999</v>
      </c>
      <c r="U328">
        <v>198908</v>
      </c>
      <c r="V328">
        <v>0.74</v>
      </c>
      <c r="W328">
        <f t="shared" si="30"/>
        <v>1.0074000000000001</v>
      </c>
    </row>
    <row r="329" spans="1:23">
      <c r="A329">
        <v>314</v>
      </c>
      <c r="B329" s="7">
        <v>35521</v>
      </c>
      <c r="C329">
        <v>3.8328871162083403E-2</v>
      </c>
      <c r="D329">
        <v>3.6449612707668E-2</v>
      </c>
      <c r="E329">
        <v>3.57884234996508E-2</v>
      </c>
      <c r="F329">
        <v>3.3602778068686001E-2</v>
      </c>
      <c r="G329">
        <v>3.2748176275471101E-2</v>
      </c>
      <c r="I329" s="7">
        <v>44620</v>
      </c>
      <c r="J329">
        <f t="shared" si="31"/>
        <v>4.8338198943173698E-2</v>
      </c>
      <c r="K329">
        <f t="shared" si="34"/>
        <v>5.1821885215367035E-2</v>
      </c>
      <c r="M329" s="7">
        <v>44620</v>
      </c>
      <c r="N329">
        <f t="shared" si="28"/>
        <v>6.7600934164144699E-2</v>
      </c>
      <c r="O329">
        <f t="shared" si="32"/>
        <v>6.1150268319894903E-2</v>
      </c>
      <c r="P329">
        <f t="shared" si="29"/>
        <v>1.0007675</v>
      </c>
      <c r="R329">
        <v>5.2969999999999997</v>
      </c>
      <c r="S329">
        <f t="shared" si="33"/>
        <v>1.0132425</v>
      </c>
      <c r="U329">
        <v>198909</v>
      </c>
      <c r="V329">
        <v>0.65</v>
      </c>
      <c r="W329">
        <f t="shared" si="30"/>
        <v>1.0065</v>
      </c>
    </row>
    <row r="330" spans="1:23">
      <c r="A330">
        <v>315</v>
      </c>
      <c r="B330" s="7">
        <v>35522</v>
      </c>
      <c r="C330">
        <v>3.9317715249996103E-2</v>
      </c>
      <c r="D330">
        <v>3.6298345068888502E-2</v>
      </c>
      <c r="E330">
        <v>3.5742700917697497E-2</v>
      </c>
      <c r="F330">
        <v>3.4169855609141202E-2</v>
      </c>
      <c r="G330">
        <v>3.32490020509668E-2</v>
      </c>
      <c r="I330" s="7">
        <v>44651</v>
      </c>
      <c r="J330">
        <f t="shared" si="31"/>
        <v>6.7600934164144699E-2</v>
      </c>
      <c r="K330">
        <f t="shared" si="34"/>
        <v>2.9055174687155842E-2</v>
      </c>
      <c r="M330" s="7">
        <v>44651</v>
      </c>
      <c r="N330">
        <f t="shared" si="28"/>
        <v>3.6637987340123503E-2</v>
      </c>
      <c r="O330">
        <f t="shared" si="32"/>
        <v>4.1405451677381799E-2</v>
      </c>
      <c r="P330">
        <f t="shared" si="29"/>
        <v>1.0012399999999999</v>
      </c>
      <c r="R330">
        <v>5.2850000000000001</v>
      </c>
      <c r="S330">
        <f t="shared" si="33"/>
        <v>1.0132125000000001</v>
      </c>
      <c r="U330">
        <v>198910</v>
      </c>
      <c r="V330">
        <v>0.68</v>
      </c>
      <c r="W330">
        <f t="shared" si="30"/>
        <v>1.0067999999999999</v>
      </c>
    </row>
    <row r="331" spans="1:23">
      <c r="A331">
        <v>316</v>
      </c>
      <c r="B331" s="7">
        <v>35523</v>
      </c>
      <c r="C331">
        <v>3.83389766943995E-2</v>
      </c>
      <c r="D331">
        <v>3.5718424908362502E-2</v>
      </c>
      <c r="E331">
        <v>3.4980810418589699E-2</v>
      </c>
      <c r="F331">
        <v>3.3355211235311502E-2</v>
      </c>
      <c r="G331">
        <v>3.2439324042998E-2</v>
      </c>
      <c r="I331" s="7">
        <v>44680</v>
      </c>
      <c r="J331">
        <f t="shared" si="31"/>
        <v>3.6637987340123503E-2</v>
      </c>
      <c r="K331">
        <f t="shared" si="34"/>
        <v>4.9363719292846116E-2</v>
      </c>
      <c r="M331" s="7">
        <v>44680</v>
      </c>
      <c r="N331">
        <f t="shared" si="28"/>
        <v>8.6176399215428204E-2</v>
      </c>
      <c r="O331">
        <f t="shared" si="32"/>
        <v>7.7231635692756206E-2</v>
      </c>
      <c r="P331">
        <f t="shared" si="29"/>
        <v>1.0020849999999999</v>
      </c>
      <c r="R331">
        <v>5.2530000000000001</v>
      </c>
      <c r="S331">
        <f t="shared" si="33"/>
        <v>1.0131325</v>
      </c>
      <c r="U331">
        <v>198911</v>
      </c>
      <c r="V331">
        <v>0.69</v>
      </c>
      <c r="W331">
        <f t="shared" si="30"/>
        <v>1.0068999999999999</v>
      </c>
    </row>
    <row r="332" spans="1:23">
      <c r="A332">
        <v>317</v>
      </c>
      <c r="B332" s="7">
        <v>35524</v>
      </c>
      <c r="C332">
        <v>3.2376779811857201E-2</v>
      </c>
      <c r="D332">
        <v>3.1620446484516701E-2</v>
      </c>
      <c r="E332">
        <v>3.13463027080799E-2</v>
      </c>
      <c r="F332">
        <v>3.1112953305326398E-2</v>
      </c>
      <c r="G332">
        <v>3.0840570854430399E-2</v>
      </c>
      <c r="I332" s="7">
        <v>44712</v>
      </c>
      <c r="J332">
        <f t="shared" si="31"/>
        <v>8.6202252135192836E-2</v>
      </c>
      <c r="K332">
        <f t="shared" si="34"/>
        <v>6.1197201150830424E-2</v>
      </c>
      <c r="M332" s="7">
        <v>44712</v>
      </c>
      <c r="N332">
        <f t="shared" si="28"/>
        <v>6.0433800660384097E-2</v>
      </c>
      <c r="O332">
        <f t="shared" si="32"/>
        <v>5.9762072147290499E-2</v>
      </c>
      <c r="P332">
        <f t="shared" si="29"/>
        <v>1.002645</v>
      </c>
      <c r="R332">
        <v>5.2720000000000002</v>
      </c>
      <c r="S332">
        <f t="shared" si="33"/>
        <v>1.01318</v>
      </c>
      <c r="U332">
        <v>198912</v>
      </c>
      <c r="V332">
        <v>0.61</v>
      </c>
      <c r="W332">
        <f t="shared" si="30"/>
        <v>1.0061</v>
      </c>
    </row>
    <row r="333" spans="1:23">
      <c r="A333">
        <v>318</v>
      </c>
      <c r="B333" s="7">
        <v>35527</v>
      </c>
      <c r="C333">
        <v>3.03079627153367E-2</v>
      </c>
      <c r="D333">
        <v>3.0240030764244301E-2</v>
      </c>
      <c r="E333">
        <v>3.0131701047261001E-2</v>
      </c>
      <c r="F333">
        <v>3.0149654378655098E-2</v>
      </c>
      <c r="G333">
        <v>2.99772787681871E-2</v>
      </c>
      <c r="I333" s="7">
        <v>44742</v>
      </c>
      <c r="J333">
        <f t="shared" si="31"/>
        <v>6.0470060940780321E-2</v>
      </c>
      <c r="K333">
        <f t="shared" si="34"/>
        <v>4.1456794437461746E-2</v>
      </c>
      <c r="M333" s="7">
        <v>44742</v>
      </c>
      <c r="N333">
        <f t="shared" si="28"/>
        <v>7.0263349012163495E-2</v>
      </c>
      <c r="O333">
        <f t="shared" si="32"/>
        <v>6.7828507759156997E-2</v>
      </c>
      <c r="P333">
        <f t="shared" si="29"/>
        <v>1.0041675000000001</v>
      </c>
      <c r="R333">
        <v>5.2709999999999999</v>
      </c>
      <c r="S333">
        <f t="shared" si="33"/>
        <v>1.0131775000000001</v>
      </c>
      <c r="U333">
        <v>199001</v>
      </c>
      <c r="V333">
        <v>0.56999999999999995</v>
      </c>
      <c r="W333">
        <f t="shared" si="30"/>
        <v>1.0057</v>
      </c>
    </row>
    <row r="334" spans="1:23">
      <c r="A334">
        <v>319</v>
      </c>
      <c r="B334" s="7">
        <v>35528</v>
      </c>
      <c r="C334">
        <v>3.0013696384948298E-2</v>
      </c>
      <c r="D334">
        <v>3.03152687385186E-2</v>
      </c>
      <c r="E334">
        <v>3.02297442754654E-2</v>
      </c>
      <c r="F334">
        <v>3.0108431574793901E-2</v>
      </c>
      <c r="G334">
        <v>2.9958150905193701E-2</v>
      </c>
      <c r="I334" s="7">
        <v>44771</v>
      </c>
      <c r="J334">
        <f t="shared" si="31"/>
        <v>7.0319559691373226E-2</v>
      </c>
      <c r="K334">
        <f t="shared" si="34"/>
        <v>7.7392663653175597E-2</v>
      </c>
      <c r="M334" s="7">
        <v>44771</v>
      </c>
      <c r="N334">
        <f t="shared" si="28"/>
        <v>3.9688991979876097E-2</v>
      </c>
      <c r="O334">
        <f t="shared" si="32"/>
        <v>4.4220388821827099E-2</v>
      </c>
      <c r="P334">
        <f t="shared" si="29"/>
        <v>1.0059100000000001</v>
      </c>
      <c r="R334">
        <v>5.234</v>
      </c>
      <c r="S334">
        <f t="shared" si="33"/>
        <v>1.013085</v>
      </c>
      <c r="U334">
        <v>199002</v>
      </c>
      <c r="V334">
        <v>0.56999999999999995</v>
      </c>
      <c r="W334">
        <f t="shared" si="30"/>
        <v>1.0057</v>
      </c>
    </row>
    <row r="335" spans="1:23">
      <c r="A335">
        <v>320</v>
      </c>
      <c r="B335" s="7">
        <v>35529</v>
      </c>
      <c r="C335">
        <v>3.1225019740713698E-2</v>
      </c>
      <c r="D335">
        <v>3.10244419945589E-2</v>
      </c>
      <c r="E335">
        <v>3.0861121904216599E-2</v>
      </c>
      <c r="F335">
        <v>3.0810892272049799E-2</v>
      </c>
      <c r="G335">
        <v>3.0586423990363699E-2</v>
      </c>
      <c r="I335" s="7">
        <v>44804</v>
      </c>
      <c r="J335">
        <f t="shared" si="31"/>
        <v>3.9764401064637862E-2</v>
      </c>
      <c r="K335">
        <f t="shared" si="34"/>
        <v>5.9920142828120082E-2</v>
      </c>
      <c r="M335" s="7">
        <v>44804</v>
      </c>
      <c r="N335">
        <f t="shared" si="28"/>
        <v>5.8353869430700298E-2</v>
      </c>
      <c r="O335">
        <f t="shared" si="32"/>
        <v>5.6228537703997702E-2</v>
      </c>
      <c r="P335">
        <f t="shared" si="29"/>
        <v>1.0073125000000001</v>
      </c>
      <c r="R335">
        <v>5.2229999999999999</v>
      </c>
      <c r="S335">
        <f t="shared" si="33"/>
        <v>1.0130574999999999</v>
      </c>
      <c r="U335">
        <v>199003</v>
      </c>
      <c r="V335">
        <v>0.64</v>
      </c>
      <c r="W335">
        <f t="shared" si="30"/>
        <v>1.0064</v>
      </c>
    </row>
    <row r="336" spans="1:23">
      <c r="A336">
        <v>321</v>
      </c>
      <c r="B336" s="7">
        <v>35530</v>
      </c>
      <c r="C336">
        <v>3.2244980187885401E-2</v>
      </c>
      <c r="D336">
        <v>3.1527026141409599E-2</v>
      </c>
      <c r="E336">
        <v>3.1323876908856498E-2</v>
      </c>
      <c r="F336">
        <v>3.1062304273844699E-2</v>
      </c>
      <c r="G336">
        <v>3.0570929120554601E-2</v>
      </c>
      <c r="I336" s="7">
        <v>44834</v>
      </c>
      <c r="J336">
        <f t="shared" si="31"/>
        <v>5.846474178261863E-2</v>
      </c>
      <c r="K336">
        <f t="shared" si="34"/>
        <v>6.8111183065243289E-2</v>
      </c>
      <c r="M336" s="7">
        <v>44834</v>
      </c>
      <c r="N336">
        <f t="shared" ref="N336:N370" si="35">_xlfn.XLOOKUP(M336,B:B,C:C)</f>
        <v>8.5324985939457407E-2</v>
      </c>
      <c r="O336">
        <f t="shared" si="32"/>
        <v>8.0498256847193403E-2</v>
      </c>
      <c r="P336">
        <f t="shared" ref="P336:P371" si="36">_xlfn.XLOOKUP(M336,B:B,S:S)</f>
        <v>1.008175</v>
      </c>
      <c r="R336">
        <v>5.2850000000000001</v>
      </c>
      <c r="S336">
        <f t="shared" si="33"/>
        <v>1.0132125000000001</v>
      </c>
      <c r="U336">
        <v>199004</v>
      </c>
      <c r="V336">
        <v>0.69</v>
      </c>
      <c r="W336">
        <f t="shared" ref="W336:W399" si="37">1+V336%</f>
        <v>1.0068999999999999</v>
      </c>
    </row>
    <row r="337" spans="1:23">
      <c r="A337">
        <v>322</v>
      </c>
      <c r="B337" s="7">
        <v>35531</v>
      </c>
      <c r="C337">
        <v>3.5907366854966503E-2</v>
      </c>
      <c r="D337">
        <v>3.3622190525648701E-2</v>
      </c>
      <c r="E337">
        <v>3.3388479011876401E-2</v>
      </c>
      <c r="F337">
        <v>3.2747770469015003E-2</v>
      </c>
      <c r="G337">
        <v>3.1944070093660598E-2</v>
      </c>
      <c r="I337" s="7">
        <v>44865</v>
      </c>
      <c r="J337">
        <f t="shared" ref="J337:J372" si="38">IFERROR($N336*_xlfn.XLOOKUP(YEAR($I337)*100+MONTH($I337),$U:$U,$W:$W),"")</f>
        <v>8.5521233407118161E-2</v>
      </c>
      <c r="K337">
        <f t="shared" si="34"/>
        <v>4.4481731319764101E-2</v>
      </c>
      <c r="M337" s="7">
        <v>44865</v>
      </c>
      <c r="N337">
        <f t="shared" si="35"/>
        <v>6.19713329237866E-2</v>
      </c>
      <c r="O337">
        <f t="shared" ref="O337:O370" si="39">_xlfn.XLOOKUP(M337,B:B,D:D)</f>
        <v>6.1833580827215698E-2</v>
      </c>
      <c r="P337">
        <f t="shared" si="36"/>
        <v>1.0101849999999999</v>
      </c>
      <c r="R337">
        <v>5.282</v>
      </c>
      <c r="S337">
        <f t="shared" ref="S337:S400" si="40">1+R337/100*90/360</f>
        <v>1.0132049999999999</v>
      </c>
      <c r="U337">
        <v>199005</v>
      </c>
      <c r="V337">
        <v>0.68</v>
      </c>
      <c r="W337">
        <f t="shared" si="37"/>
        <v>1.0067999999999999</v>
      </c>
    </row>
    <row r="338" spans="1:23">
      <c r="A338">
        <v>323</v>
      </c>
      <c r="B338" s="7">
        <v>35534</v>
      </c>
      <c r="C338">
        <v>3.2853111972571902E-2</v>
      </c>
      <c r="D338">
        <v>3.2397436175693198E-2</v>
      </c>
      <c r="E338">
        <v>3.2201177032012203E-2</v>
      </c>
      <c r="F338">
        <v>3.1688223086720001E-2</v>
      </c>
      <c r="G338">
        <v>3.1175446405741099E-2</v>
      </c>
      <c r="I338" s="7">
        <v>44895</v>
      </c>
      <c r="J338">
        <f t="shared" si="38"/>
        <v>6.2151049789265576E-2</v>
      </c>
      <c r="K338">
        <f t="shared" si="34"/>
        <v>5.6639708885958186E-2</v>
      </c>
      <c r="M338" s="7">
        <v>44895</v>
      </c>
      <c r="N338">
        <f t="shared" si="35"/>
        <v>3.8506686176776203E-2</v>
      </c>
      <c r="O338">
        <f t="shared" si="39"/>
        <v>4.2199451883510403E-2</v>
      </c>
      <c r="P338">
        <f t="shared" si="36"/>
        <v>1.0108725000000001</v>
      </c>
      <c r="R338">
        <v>5.2919999999999998</v>
      </c>
      <c r="S338">
        <f t="shared" si="40"/>
        <v>1.0132300000000001</v>
      </c>
      <c r="U338">
        <v>199006</v>
      </c>
      <c r="V338">
        <v>0.63</v>
      </c>
      <c r="W338">
        <f t="shared" si="37"/>
        <v>1.0063</v>
      </c>
    </row>
    <row r="339" spans="1:23">
      <c r="A339">
        <v>324</v>
      </c>
      <c r="B339" s="7">
        <v>35535</v>
      </c>
      <c r="C339">
        <v>2.9543306254688699E-2</v>
      </c>
      <c r="D339">
        <v>2.99271364420934E-2</v>
      </c>
      <c r="E339">
        <v>2.9897534221337101E-2</v>
      </c>
      <c r="F339">
        <v>2.99815336232853E-2</v>
      </c>
      <c r="G339">
        <v>3.0148303919010098E-2</v>
      </c>
      <c r="I339" s="7">
        <v>44925</v>
      </c>
      <c r="J339">
        <f t="shared" si="38"/>
        <v>3.8633758241159569E-2</v>
      </c>
      <c r="K339">
        <f t="shared" si="34"/>
        <v>8.1156330096919208E-2</v>
      </c>
      <c r="M339" s="7">
        <v>44925</v>
      </c>
      <c r="N339">
        <f t="shared" si="35"/>
        <v>4.2078701819279703E-2</v>
      </c>
      <c r="O339">
        <f t="shared" si="39"/>
        <v>4.68745201822953E-2</v>
      </c>
      <c r="P339">
        <f t="shared" si="36"/>
        <v>1.0109349999999999</v>
      </c>
      <c r="R339">
        <v>5.2859999999999996</v>
      </c>
      <c r="S339">
        <f t="shared" si="40"/>
        <v>1.013215</v>
      </c>
      <c r="U339">
        <v>199007</v>
      </c>
      <c r="V339">
        <v>0.68</v>
      </c>
      <c r="W339">
        <f t="shared" si="37"/>
        <v>1.0067999999999999</v>
      </c>
    </row>
    <row r="340" spans="1:23">
      <c r="A340">
        <v>325</v>
      </c>
      <c r="B340" s="7">
        <v>35536</v>
      </c>
      <c r="C340">
        <v>2.75254707321528E-2</v>
      </c>
      <c r="D340">
        <v>2.8591936580031899E-2</v>
      </c>
      <c r="E340">
        <v>2.86071161645578E-2</v>
      </c>
      <c r="F340">
        <v>2.9478595362623001E-2</v>
      </c>
      <c r="G340">
        <v>2.9643954576478199E-2</v>
      </c>
      <c r="I340" s="7">
        <v>44957</v>
      </c>
      <c r="J340">
        <f t="shared" si="38"/>
        <v>4.2225977275647184E-2</v>
      </c>
      <c r="K340">
        <f t="shared" ref="K340:K370" si="41">O337*P337</f>
        <v>6.2463355847940882E-2</v>
      </c>
      <c r="M340" s="7">
        <v>44957</v>
      </c>
      <c r="N340">
        <f t="shared" si="35"/>
        <v>3.2426180926610003E-2</v>
      </c>
      <c r="O340">
        <f t="shared" si="39"/>
        <v>3.3974667159234001E-2</v>
      </c>
      <c r="P340">
        <f t="shared" si="36"/>
        <v>1.0116624999999999</v>
      </c>
      <c r="R340">
        <v>5.2850000000000001</v>
      </c>
      <c r="S340">
        <f t="shared" si="40"/>
        <v>1.0132125000000001</v>
      </c>
      <c r="U340">
        <v>199008</v>
      </c>
      <c r="V340">
        <v>0.66</v>
      </c>
      <c r="W340">
        <f t="shared" si="37"/>
        <v>1.0065999999999999</v>
      </c>
    </row>
    <row r="341" spans="1:23">
      <c r="A341">
        <v>326</v>
      </c>
      <c r="B341" s="7">
        <v>35537</v>
      </c>
      <c r="C341">
        <v>3.0438244335344401E-2</v>
      </c>
      <c r="D341">
        <v>3.0544303948868302E-2</v>
      </c>
      <c r="E341">
        <v>3.0384639939793599E-2</v>
      </c>
      <c r="F341">
        <v>3.0191039463524201E-2</v>
      </c>
      <c r="G341">
        <v>3.0048893128336598E-2</v>
      </c>
      <c r="I341" s="7">
        <v>44985</v>
      </c>
      <c r="J341">
        <f t="shared" si="38"/>
        <v>3.2536429941760481E-2</v>
      </c>
      <c r="K341">
        <f t="shared" si="41"/>
        <v>4.265826542411387E-2</v>
      </c>
      <c r="M341" s="7">
        <v>44985</v>
      </c>
      <c r="N341">
        <f t="shared" si="35"/>
        <v>3.7059362733901501E-2</v>
      </c>
      <c r="O341">
        <f t="shared" si="39"/>
        <v>3.5553248428762597E-2</v>
      </c>
      <c r="P341">
        <f t="shared" si="36"/>
        <v>1.01203</v>
      </c>
      <c r="R341">
        <v>5.2850000000000001</v>
      </c>
      <c r="S341">
        <f t="shared" si="40"/>
        <v>1.0132125000000001</v>
      </c>
      <c r="U341">
        <v>199009</v>
      </c>
      <c r="V341">
        <v>0.6</v>
      </c>
      <c r="W341">
        <f t="shared" si="37"/>
        <v>1.006</v>
      </c>
    </row>
    <row r="342" spans="1:23">
      <c r="A342">
        <v>327</v>
      </c>
      <c r="B342" s="7">
        <v>35538</v>
      </c>
      <c r="C342">
        <v>3.0719144059141799E-2</v>
      </c>
      <c r="D342">
        <v>3.0188856506837398E-2</v>
      </c>
      <c r="E342">
        <v>2.9925879132275901E-2</v>
      </c>
      <c r="F342">
        <v>2.9688542130385302E-2</v>
      </c>
      <c r="G342">
        <v>2.9716264494846299E-2</v>
      </c>
      <c r="I342" s="7">
        <v>45016</v>
      </c>
      <c r="J342">
        <f t="shared" si="38"/>
        <v>3.7192776439743551E-2</v>
      </c>
      <c r="K342">
        <f t="shared" si="41"/>
        <v>4.7387093060488696E-2</v>
      </c>
      <c r="M342" s="7">
        <v>45016</v>
      </c>
      <c r="N342">
        <f t="shared" si="35"/>
        <v>2.9798339811749199E-2</v>
      </c>
      <c r="O342">
        <f t="shared" si="39"/>
        <v>3.3138268582682498E-2</v>
      </c>
      <c r="P342">
        <f t="shared" si="36"/>
        <v>1.0118725</v>
      </c>
      <c r="R342">
        <v>5.282</v>
      </c>
      <c r="S342">
        <f t="shared" si="40"/>
        <v>1.0132049999999999</v>
      </c>
      <c r="U342">
        <v>199010</v>
      </c>
      <c r="V342">
        <v>0.68</v>
      </c>
      <c r="W342">
        <f t="shared" si="37"/>
        <v>1.0067999999999999</v>
      </c>
    </row>
    <row r="343" spans="1:23">
      <c r="A343">
        <v>328</v>
      </c>
      <c r="B343" s="7">
        <v>35541</v>
      </c>
      <c r="C343">
        <v>3.4602118408313197E-2</v>
      </c>
      <c r="D343">
        <v>3.2288982589393701E-2</v>
      </c>
      <c r="E343">
        <v>3.1074409739146502E-2</v>
      </c>
      <c r="F343">
        <v>3.0740074699892098E-2</v>
      </c>
      <c r="G343">
        <v>2.99892478158276E-2</v>
      </c>
      <c r="I343" s="7">
        <v>45044</v>
      </c>
      <c r="J343">
        <f t="shared" si="38"/>
        <v>2.9902634001090323E-2</v>
      </c>
      <c r="K343">
        <f t="shared" si="41"/>
        <v>3.4370896714978567E-2</v>
      </c>
      <c r="M343" s="7">
        <v>45044</v>
      </c>
      <c r="N343">
        <f t="shared" si="35"/>
        <v>2.04607768398632E-2</v>
      </c>
      <c r="O343">
        <f t="shared" si="39"/>
        <v>2.53875875545077E-2</v>
      </c>
      <c r="P343">
        <f t="shared" si="36"/>
        <v>1.01264</v>
      </c>
      <c r="R343">
        <v>5.2610000000000001</v>
      </c>
      <c r="S343">
        <f t="shared" si="40"/>
        <v>1.0131524999999999</v>
      </c>
      <c r="U343">
        <v>199011</v>
      </c>
      <c r="V343">
        <v>0.56999999999999995</v>
      </c>
      <c r="W343">
        <f t="shared" si="37"/>
        <v>1.0057</v>
      </c>
    </row>
    <row r="344" spans="1:23">
      <c r="A344">
        <v>329</v>
      </c>
      <c r="B344" s="7">
        <v>35542</v>
      </c>
      <c r="C344">
        <v>3.3901035699676098E-2</v>
      </c>
      <c r="D344">
        <v>3.2019962004356597E-2</v>
      </c>
      <c r="E344">
        <v>3.09395148508908E-2</v>
      </c>
      <c r="F344">
        <v>2.99357834050995E-2</v>
      </c>
      <c r="G344">
        <v>2.95549677660841E-2</v>
      </c>
      <c r="I344" s="7">
        <v>45077</v>
      </c>
      <c r="J344">
        <f t="shared" si="38"/>
        <v>2.0534435636486707E-2</v>
      </c>
      <c r="K344">
        <f t="shared" si="41"/>
        <v>3.5980954007360608E-2</v>
      </c>
      <c r="M344" s="7">
        <v>45077</v>
      </c>
      <c r="N344">
        <f t="shared" si="35"/>
        <v>2.3165185501145501E-2</v>
      </c>
      <c r="O344">
        <f t="shared" si="39"/>
        <v>2.5954259250814599E-2</v>
      </c>
      <c r="P344">
        <f t="shared" si="36"/>
        <v>1.0135075</v>
      </c>
      <c r="R344">
        <v>5.3170000000000002</v>
      </c>
      <c r="S344">
        <f t="shared" si="40"/>
        <v>1.0132924999999999</v>
      </c>
      <c r="U344">
        <v>199012</v>
      </c>
      <c r="V344">
        <v>0.6</v>
      </c>
      <c r="W344">
        <f t="shared" si="37"/>
        <v>1.006</v>
      </c>
    </row>
    <row r="345" spans="1:23">
      <c r="A345">
        <v>330</v>
      </c>
      <c r="B345" s="7">
        <v>35543</v>
      </c>
      <c r="C345">
        <v>3.6386476661318598E-2</v>
      </c>
      <c r="D345">
        <v>3.37748147590314E-2</v>
      </c>
      <c r="E345">
        <v>3.2617136671470599E-2</v>
      </c>
      <c r="F345">
        <v>3.1920811868298302E-2</v>
      </c>
      <c r="G345">
        <v>3.0732409354214701E-2</v>
      </c>
      <c r="I345" s="7">
        <v>45107</v>
      </c>
      <c r="J345">
        <f t="shared" si="38"/>
        <v>2.3257846243150082E-2</v>
      </c>
      <c r="K345">
        <f t="shared" si="41"/>
        <v>3.3531702676430394E-2</v>
      </c>
      <c r="M345" s="7">
        <v>45107</v>
      </c>
      <c r="N345">
        <f t="shared" si="35"/>
        <v>1.35353054041061E-2</v>
      </c>
      <c r="O345">
        <f t="shared" si="39"/>
        <v>1.6929761331907899E-2</v>
      </c>
      <c r="P345">
        <f t="shared" si="36"/>
        <v>1.013245</v>
      </c>
      <c r="R345">
        <v>5.3369999999999997</v>
      </c>
      <c r="S345">
        <f t="shared" si="40"/>
        <v>1.0133425</v>
      </c>
      <c r="U345">
        <v>199101</v>
      </c>
      <c r="V345">
        <v>0.52</v>
      </c>
      <c r="W345">
        <f t="shared" si="37"/>
        <v>1.0052000000000001</v>
      </c>
    </row>
    <row r="346" spans="1:23">
      <c r="A346">
        <v>331</v>
      </c>
      <c r="B346" s="7">
        <v>35544</v>
      </c>
      <c r="C346">
        <v>3.6962878058151002E-2</v>
      </c>
      <c r="D346">
        <v>3.4843579048342899E-2</v>
      </c>
      <c r="E346">
        <v>3.3213146429596802E-2</v>
      </c>
      <c r="F346">
        <v>3.2383839860409498E-2</v>
      </c>
      <c r="G346">
        <v>3.2262223354612297E-2</v>
      </c>
      <c r="I346" s="7">
        <v>45138</v>
      </c>
      <c r="J346">
        <f t="shared" si="38"/>
        <v>1.3596214278424577E-2</v>
      </c>
      <c r="K346">
        <f t="shared" si="41"/>
        <v>2.5708486661196676E-2</v>
      </c>
      <c r="M346" s="7">
        <v>45138</v>
      </c>
      <c r="N346">
        <f t="shared" si="35"/>
        <v>1.47309955207016E-2</v>
      </c>
      <c r="O346">
        <f t="shared" si="39"/>
        <v>1.79129969994315E-2</v>
      </c>
      <c r="P346">
        <f t="shared" si="36"/>
        <v>1.0135400000000001</v>
      </c>
      <c r="R346">
        <v>5.2949999999999999</v>
      </c>
      <c r="S346">
        <f t="shared" si="40"/>
        <v>1.0132375</v>
      </c>
      <c r="U346">
        <v>199102</v>
      </c>
      <c r="V346">
        <v>0.48</v>
      </c>
      <c r="W346">
        <f t="shared" si="37"/>
        <v>1.0047999999999999</v>
      </c>
    </row>
    <row r="347" spans="1:23">
      <c r="A347">
        <v>332</v>
      </c>
      <c r="B347" s="7">
        <v>35545</v>
      </c>
      <c r="C347">
        <v>3.8886122715880003E-2</v>
      </c>
      <c r="D347">
        <v>3.6039853087710301E-2</v>
      </c>
      <c r="E347">
        <v>3.49466417276292E-2</v>
      </c>
      <c r="F347">
        <v>3.3403260454606398E-2</v>
      </c>
      <c r="G347">
        <v>3.25933013788458E-2</v>
      </c>
      <c r="I347" s="7">
        <v>45169</v>
      </c>
      <c r="J347">
        <f t="shared" si="38"/>
        <v>1.4797285000544757E-2</v>
      </c>
      <c r="K347">
        <f t="shared" si="41"/>
        <v>2.6304836407644978E-2</v>
      </c>
      <c r="M347" s="7">
        <v>45169</v>
      </c>
      <c r="N347">
        <f t="shared" si="35"/>
        <v>1.4965436806377901E-2</v>
      </c>
      <c r="O347">
        <f t="shared" si="39"/>
        <v>1.7860068514762101E-2</v>
      </c>
      <c r="P347">
        <f t="shared" si="36"/>
        <v>1.0136274999999999</v>
      </c>
      <c r="R347">
        <v>5.3029999999999999</v>
      </c>
      <c r="S347">
        <f t="shared" si="40"/>
        <v>1.0132574999999999</v>
      </c>
      <c r="U347">
        <v>199103</v>
      </c>
      <c r="V347">
        <v>0.44</v>
      </c>
      <c r="W347">
        <f t="shared" si="37"/>
        <v>1.0044</v>
      </c>
    </row>
    <row r="348" spans="1:23">
      <c r="A348">
        <v>333</v>
      </c>
      <c r="B348" s="7">
        <v>35548</v>
      </c>
      <c r="C348">
        <v>3.97492248960616E-2</v>
      </c>
      <c r="D348">
        <v>3.5865476774012799E-2</v>
      </c>
      <c r="E348">
        <v>3.4168537241891103E-2</v>
      </c>
      <c r="F348">
        <v>3.2645905601546801E-2</v>
      </c>
      <c r="G348">
        <v>3.1952796905103303E-2</v>
      </c>
      <c r="I348" s="7">
        <v>45198</v>
      </c>
      <c r="J348">
        <f t="shared" si="38"/>
        <v>1.5029788184645326E-2</v>
      </c>
      <c r="K348">
        <f t="shared" si="41"/>
        <v>1.7153996020749018E-2</v>
      </c>
      <c r="M348" s="7">
        <v>45198</v>
      </c>
      <c r="N348">
        <f t="shared" si="35"/>
        <v>2.5620736300407398E-2</v>
      </c>
      <c r="O348">
        <f t="shared" si="39"/>
        <v>2.6271014058063199E-2</v>
      </c>
      <c r="P348">
        <f t="shared" si="36"/>
        <v>1.0136274999999999</v>
      </c>
      <c r="R348">
        <v>5.3019999999999996</v>
      </c>
      <c r="S348">
        <f t="shared" si="40"/>
        <v>1.013255</v>
      </c>
      <c r="U348">
        <v>199104</v>
      </c>
      <c r="V348">
        <v>0.53</v>
      </c>
      <c r="W348">
        <f t="shared" si="37"/>
        <v>1.0053000000000001</v>
      </c>
    </row>
    <row r="349" spans="1:23">
      <c r="A349">
        <v>334</v>
      </c>
      <c r="B349" s="7">
        <v>35549</v>
      </c>
      <c r="C349">
        <v>3.3915649248759297E-2</v>
      </c>
      <c r="D349">
        <v>3.2621470999212497E-2</v>
      </c>
      <c r="E349">
        <v>3.2184065033253599E-2</v>
      </c>
      <c r="F349">
        <v>3.1504349415286403E-2</v>
      </c>
      <c r="G349">
        <v>3.1489826763106202E-2</v>
      </c>
      <c r="I349" s="7">
        <v>45230</v>
      </c>
      <c r="J349">
        <f t="shared" si="38"/>
        <v>2.5741153761019313E-2</v>
      </c>
      <c r="K349">
        <f t="shared" si="41"/>
        <v>1.8155538978803804E-2</v>
      </c>
      <c r="M349" s="7">
        <v>45230</v>
      </c>
      <c r="N349">
        <f t="shared" si="35"/>
        <v>2.7661315700132801E-2</v>
      </c>
      <c r="O349">
        <f t="shared" si="39"/>
        <v>2.8493387869090701E-2</v>
      </c>
      <c r="P349">
        <f t="shared" si="36"/>
        <v>1.0136725</v>
      </c>
      <c r="R349">
        <v>5.2549999999999999</v>
      </c>
      <c r="S349">
        <f t="shared" si="40"/>
        <v>1.0131375</v>
      </c>
      <c r="U349">
        <v>199105</v>
      </c>
      <c r="V349">
        <v>0.47</v>
      </c>
      <c r="W349">
        <f t="shared" si="37"/>
        <v>1.0046999999999999</v>
      </c>
    </row>
    <row r="350" spans="1:23">
      <c r="A350">
        <v>335</v>
      </c>
      <c r="B350" s="7">
        <v>35550</v>
      </c>
      <c r="C350">
        <v>3.4003931459085597E-2</v>
      </c>
      <c r="D350">
        <v>3.29983331841536E-2</v>
      </c>
      <c r="E350">
        <v>3.2353886491482201E-2</v>
      </c>
      <c r="F350">
        <v>3.1416514133253103E-2</v>
      </c>
      <c r="G350">
        <v>3.1083826997709899E-2</v>
      </c>
      <c r="I350" s="7">
        <v>45260</v>
      </c>
      <c r="J350">
        <f t="shared" si="38"/>
        <v>2.7783025489213384E-2</v>
      </c>
      <c r="K350">
        <f t="shared" si="41"/>
        <v>1.8103456598447018E-2</v>
      </c>
      <c r="M350" s="7">
        <v>45260</v>
      </c>
      <c r="N350">
        <f t="shared" si="35"/>
        <v>1.35249620915407E-2</v>
      </c>
      <c r="O350">
        <f t="shared" si="39"/>
        <v>1.61279694329024E-2</v>
      </c>
      <c r="P350">
        <f t="shared" si="36"/>
        <v>1.013485</v>
      </c>
      <c r="R350">
        <v>5.2329999999999997</v>
      </c>
      <c r="S350">
        <f t="shared" si="40"/>
        <v>1.0130825000000001</v>
      </c>
      <c r="U350">
        <v>199106</v>
      </c>
      <c r="V350">
        <v>0.42</v>
      </c>
      <c r="W350">
        <f t="shared" si="37"/>
        <v>1.0042</v>
      </c>
    </row>
    <row r="351" spans="1:23">
      <c r="A351">
        <v>336</v>
      </c>
      <c r="B351" s="7">
        <v>35551</v>
      </c>
      <c r="C351">
        <v>3.2934235127701203E-2</v>
      </c>
      <c r="D351">
        <v>3.2394554162653903E-2</v>
      </c>
      <c r="E351">
        <v>3.20216736383616E-2</v>
      </c>
      <c r="F351">
        <v>3.1421248540034002E-2</v>
      </c>
      <c r="G351">
        <v>3.1226446248186102E-2</v>
      </c>
      <c r="I351" s="7">
        <v>45289</v>
      </c>
      <c r="J351">
        <f t="shared" si="38"/>
        <v>1.3583119428534325E-2</v>
      </c>
      <c r="K351">
        <f t="shared" si="41"/>
        <v>2.6629022302139451E-2</v>
      </c>
      <c r="M351" s="7">
        <v>45289</v>
      </c>
      <c r="N351">
        <f t="shared" si="35"/>
        <v>1.2929266325674199E-2</v>
      </c>
      <c r="O351">
        <f t="shared" si="39"/>
        <v>1.6211348012954398E-2</v>
      </c>
      <c r="P351">
        <f t="shared" si="36"/>
        <v>1.01336</v>
      </c>
      <c r="R351">
        <v>5.2119999999999997</v>
      </c>
      <c r="S351">
        <f t="shared" si="40"/>
        <v>1.0130300000000001</v>
      </c>
      <c r="U351">
        <v>199107</v>
      </c>
      <c r="V351">
        <v>0.49</v>
      </c>
      <c r="W351">
        <f t="shared" si="37"/>
        <v>1.0048999999999999</v>
      </c>
    </row>
    <row r="352" spans="1:23">
      <c r="A352">
        <v>337</v>
      </c>
      <c r="B352" s="7">
        <v>35552</v>
      </c>
      <c r="C352">
        <v>2.78980194650905E-2</v>
      </c>
      <c r="D352">
        <v>2.8018644540194801E-2</v>
      </c>
      <c r="E352">
        <v>2.8967416943346602E-2</v>
      </c>
      <c r="F352">
        <v>2.9443704467892799E-2</v>
      </c>
      <c r="G352">
        <v>3.02275091791947E-2</v>
      </c>
      <c r="I352" s="7">
        <v>45322</v>
      </c>
      <c r="J352">
        <f t="shared" si="38"/>
        <v>1.2990033877404867E-2</v>
      </c>
      <c r="K352">
        <f t="shared" si="41"/>
        <v>2.8882963714730842E-2</v>
      </c>
      <c r="M352" s="7">
        <v>45322</v>
      </c>
      <c r="N352">
        <f t="shared" si="35"/>
        <v>1.6764515901005299E-2</v>
      </c>
      <c r="O352">
        <f t="shared" si="39"/>
        <v>1.8940930410857398E-2</v>
      </c>
      <c r="P352">
        <f t="shared" si="36"/>
        <v>1.01342</v>
      </c>
      <c r="R352">
        <v>5.22</v>
      </c>
      <c r="S352">
        <f t="shared" si="40"/>
        <v>1.01305</v>
      </c>
      <c r="U352">
        <v>199108</v>
      </c>
      <c r="V352">
        <v>0.46</v>
      </c>
      <c r="W352">
        <f t="shared" si="37"/>
        <v>1.0045999999999999</v>
      </c>
    </row>
    <row r="353" spans="1:23">
      <c r="A353">
        <v>338</v>
      </c>
      <c r="B353" s="7">
        <v>35555</v>
      </c>
      <c r="C353">
        <v>3.3484552676639898E-2</v>
      </c>
      <c r="D353">
        <v>3.2922592064579599E-2</v>
      </c>
      <c r="E353">
        <v>3.1918354814265901E-2</v>
      </c>
      <c r="F353">
        <v>3.1322465303968997E-2</v>
      </c>
      <c r="G353">
        <v>3.04761591907864E-2</v>
      </c>
      <c r="I353" s="7">
        <v>45351</v>
      </c>
      <c r="J353">
        <f t="shared" si="38"/>
        <v>1.6834926867789521E-2</v>
      </c>
      <c r="K353">
        <f t="shared" si="41"/>
        <v>1.6345455100705088E-2</v>
      </c>
      <c r="M353" s="7">
        <v>45351</v>
      </c>
      <c r="N353">
        <f t="shared" si="35"/>
        <v>1.4165978513214101E-2</v>
      </c>
      <c r="O353">
        <f t="shared" si="39"/>
        <v>1.5742959359070999E-2</v>
      </c>
      <c r="P353">
        <f t="shared" si="36"/>
        <v>1.01346</v>
      </c>
      <c r="R353">
        <v>5.1050000000000004</v>
      </c>
      <c r="S353">
        <f t="shared" si="40"/>
        <v>1.0127625</v>
      </c>
      <c r="U353">
        <v>199109</v>
      </c>
      <c r="V353">
        <v>0.46</v>
      </c>
      <c r="W353">
        <f t="shared" si="37"/>
        <v>1.0045999999999999</v>
      </c>
    </row>
    <row r="354" spans="1:23">
      <c r="A354">
        <v>339</v>
      </c>
      <c r="B354" s="7">
        <v>35556</v>
      </c>
      <c r="C354">
        <v>3.62696528874943E-2</v>
      </c>
      <c r="D354">
        <v>3.5616009407485001E-2</v>
      </c>
      <c r="E354">
        <v>3.4210554590774801E-2</v>
      </c>
      <c r="F354">
        <v>3.2405822397142403E-2</v>
      </c>
      <c r="G354">
        <v>3.2045068915712203E-2</v>
      </c>
      <c r="I354" s="7">
        <v>45379</v>
      </c>
      <c r="J354">
        <f t="shared" si="38"/>
        <v>1.422689222082092E-2</v>
      </c>
      <c r="K354">
        <f t="shared" si="41"/>
        <v>1.6427931622407469E-2</v>
      </c>
      <c r="M354" s="7">
        <v>45379</v>
      </c>
      <c r="N354">
        <f t="shared" si="35"/>
        <v>1.3072883778101301E-2</v>
      </c>
      <c r="O354">
        <f t="shared" si="39"/>
        <v>1.6153306571422499E-2</v>
      </c>
      <c r="P354">
        <f t="shared" si="36"/>
        <v>1.0134274999999999</v>
      </c>
      <c r="R354">
        <v>5.1719999999999997</v>
      </c>
      <c r="S354">
        <f t="shared" si="40"/>
        <v>1.0129300000000001</v>
      </c>
      <c r="U354">
        <v>199110</v>
      </c>
      <c r="V354">
        <v>0.42</v>
      </c>
      <c r="W354">
        <f t="shared" si="37"/>
        <v>1.0042</v>
      </c>
    </row>
    <row r="355" spans="1:23">
      <c r="A355">
        <v>340</v>
      </c>
      <c r="B355" s="7">
        <v>35557</v>
      </c>
      <c r="C355">
        <v>3.7077160559426801E-2</v>
      </c>
      <c r="D355">
        <v>3.6209975893531102E-2</v>
      </c>
      <c r="E355">
        <v>3.5100789231887898E-2</v>
      </c>
      <c r="F355">
        <v>3.3454231797365098E-2</v>
      </c>
      <c r="G355">
        <v>3.2504813641873402E-2</v>
      </c>
      <c r="I355" s="7">
        <v>45412</v>
      </c>
      <c r="J355">
        <f t="shared" si="38"/>
        <v>1.3134326331858376E-2</v>
      </c>
      <c r="K355">
        <f t="shared" si="41"/>
        <v>1.9195117696971103E-2</v>
      </c>
      <c r="M355" s="7">
        <v>45412</v>
      </c>
      <c r="N355">
        <f t="shared" si="35"/>
        <v>2.1146896081384901E-2</v>
      </c>
      <c r="O355">
        <f t="shared" si="39"/>
        <v>2.1328806135251299E-2</v>
      </c>
      <c r="P355">
        <f t="shared" si="36"/>
        <v>1.0135000000000001</v>
      </c>
      <c r="R355">
        <v>5.2229999999999999</v>
      </c>
      <c r="S355">
        <f t="shared" si="40"/>
        <v>1.0130574999999999</v>
      </c>
      <c r="U355">
        <v>199111</v>
      </c>
      <c r="V355">
        <v>0.39</v>
      </c>
      <c r="W355">
        <f t="shared" si="37"/>
        <v>1.0039</v>
      </c>
    </row>
    <row r="356" spans="1:23">
      <c r="A356">
        <v>341</v>
      </c>
      <c r="B356" s="7">
        <v>35558</v>
      </c>
      <c r="C356">
        <v>3.7648357007629203E-2</v>
      </c>
      <c r="D356">
        <v>3.6955370852500599E-2</v>
      </c>
      <c r="E356">
        <v>3.56778829329428E-2</v>
      </c>
      <c r="F356">
        <v>3.32979926043767E-2</v>
      </c>
      <c r="G356">
        <v>3.2173279480208102E-2</v>
      </c>
      <c r="I356" s="7">
        <v>45443</v>
      </c>
      <c r="J356">
        <f t="shared" si="38"/>
        <v>2.1239942424142993E-2</v>
      </c>
      <c r="K356">
        <f t="shared" si="41"/>
        <v>1.5954859592044096E-2</v>
      </c>
      <c r="M356" s="7">
        <v>45443</v>
      </c>
      <c r="N356">
        <f t="shared" si="35"/>
        <v>1.3527979069784601E-2</v>
      </c>
      <c r="O356">
        <f t="shared" si="39"/>
        <v>1.49614426020129E-2</v>
      </c>
      <c r="P356">
        <f t="shared" si="36"/>
        <v>1.0135125</v>
      </c>
      <c r="R356">
        <v>5.2119999999999997</v>
      </c>
      <c r="S356">
        <f t="shared" si="40"/>
        <v>1.0130300000000001</v>
      </c>
      <c r="U356">
        <v>199112</v>
      </c>
      <c r="V356">
        <v>0.38</v>
      </c>
      <c r="W356">
        <f t="shared" si="37"/>
        <v>1.0038</v>
      </c>
    </row>
    <row r="357" spans="1:23">
      <c r="A357">
        <v>342</v>
      </c>
      <c r="B357" s="7">
        <v>35559</v>
      </c>
      <c r="C357">
        <v>3.5872116582109398E-2</v>
      </c>
      <c r="D357">
        <v>3.5896848835937502E-2</v>
      </c>
      <c r="E357">
        <v>3.4944254280025601E-2</v>
      </c>
      <c r="F357">
        <v>3.3062169557997699E-2</v>
      </c>
      <c r="G357">
        <v>3.25293863086129E-2</v>
      </c>
      <c r="I357" s="7">
        <v>45471</v>
      </c>
      <c r="J357">
        <f t="shared" si="38"/>
        <v>1.3583443783970717E-2</v>
      </c>
      <c r="K357">
        <f t="shared" si="41"/>
        <v>1.6370205095410272E-2</v>
      </c>
      <c r="M357" s="7">
        <v>45471</v>
      </c>
      <c r="N357">
        <f t="shared" si="35"/>
        <v>1.2698431408201E-2</v>
      </c>
      <c r="O357">
        <f t="shared" si="39"/>
        <v>1.5176327613116301E-2</v>
      </c>
      <c r="P357">
        <f t="shared" si="36"/>
        <v>1.013395</v>
      </c>
      <c r="R357">
        <v>5.1580000000000004</v>
      </c>
      <c r="S357">
        <f t="shared" si="40"/>
        <v>1.0128950000000001</v>
      </c>
      <c r="U357">
        <v>199201</v>
      </c>
      <c r="V357">
        <v>0.34</v>
      </c>
      <c r="W357">
        <f t="shared" si="37"/>
        <v>1.0034000000000001</v>
      </c>
    </row>
    <row r="358" spans="1:23">
      <c r="A358">
        <v>343</v>
      </c>
      <c r="B358" s="7">
        <v>35562</v>
      </c>
      <c r="C358">
        <v>3.69718889105113E-2</v>
      </c>
      <c r="D358">
        <v>3.6013817343416403E-2</v>
      </c>
      <c r="E358">
        <v>3.4646359199136299E-2</v>
      </c>
      <c r="F358">
        <v>3.29673164772155E-2</v>
      </c>
      <c r="G358">
        <v>3.1967471927208203E-2</v>
      </c>
      <c r="I358" s="7">
        <v>45504</v>
      </c>
      <c r="J358">
        <f t="shared" si="38"/>
        <v>1.2755574349537904E-2</v>
      </c>
      <c r="K358">
        <f t="shared" si="41"/>
        <v>2.1616745018077192E-2</v>
      </c>
      <c r="M358" s="7">
        <v>45504</v>
      </c>
      <c r="N358">
        <f t="shared" si="35"/>
        <v>2.1740415843892701E-2</v>
      </c>
      <c r="O358">
        <f t="shared" si="39"/>
        <v>2.1995102635077601E-2</v>
      </c>
      <c r="P358">
        <f t="shared" si="36"/>
        <v>1.0132175000000001</v>
      </c>
      <c r="R358">
        <v>5.1470000000000002</v>
      </c>
      <c r="S358">
        <f t="shared" si="40"/>
        <v>1.0128675</v>
      </c>
      <c r="U358">
        <v>199202</v>
      </c>
      <c r="V358">
        <v>0.28000000000000003</v>
      </c>
      <c r="W358">
        <f t="shared" si="37"/>
        <v>1.0027999999999999</v>
      </c>
    </row>
    <row r="359" spans="1:23">
      <c r="A359">
        <v>344</v>
      </c>
      <c r="B359" s="7">
        <v>35563</v>
      </c>
      <c r="C359">
        <v>3.9179963222074898E-2</v>
      </c>
      <c r="D359">
        <v>3.7467726347261698E-2</v>
      </c>
      <c r="E359">
        <v>3.5665134983230803E-2</v>
      </c>
      <c r="F359">
        <v>3.3952372608613897E-2</v>
      </c>
      <c r="G359">
        <v>3.2561118904006398E-2</v>
      </c>
      <c r="I359" s="7">
        <v>45534</v>
      </c>
      <c r="J359">
        <f t="shared" si="38"/>
        <v>2.1844769839943386E-2</v>
      </c>
      <c r="K359">
        <f t="shared" si="41"/>
        <v>1.51636090951726E-2</v>
      </c>
      <c r="M359" s="7">
        <v>45534</v>
      </c>
      <c r="N359">
        <f t="shared" si="35"/>
        <v>1.6374727092771602E-2</v>
      </c>
      <c r="O359">
        <f t="shared" si="39"/>
        <v>1.9524661074612499E-2</v>
      </c>
      <c r="P359">
        <f t="shared" si="36"/>
        <v>1.0127925</v>
      </c>
      <c r="R359">
        <v>5.2030000000000003</v>
      </c>
      <c r="S359">
        <f t="shared" si="40"/>
        <v>1.0130075000000001</v>
      </c>
      <c r="U359">
        <v>199203</v>
      </c>
      <c r="V359">
        <v>0.34</v>
      </c>
      <c r="W359">
        <f t="shared" si="37"/>
        <v>1.0034000000000001</v>
      </c>
    </row>
    <row r="360" spans="1:23">
      <c r="A360">
        <v>345</v>
      </c>
      <c r="B360" s="7">
        <v>35564</v>
      </c>
      <c r="C360">
        <v>3.9992672100274997E-2</v>
      </c>
      <c r="D360">
        <v>3.86173464758671E-2</v>
      </c>
      <c r="E360">
        <v>3.6848782757834701E-2</v>
      </c>
      <c r="F360">
        <v>3.5034451059953002E-2</v>
      </c>
      <c r="G360">
        <v>3.3174892479702803E-2</v>
      </c>
      <c r="I360" s="7">
        <v>45565</v>
      </c>
      <c r="J360">
        <f t="shared" si="38"/>
        <v>1.6440226001142689E-2</v>
      </c>
      <c r="K360">
        <f t="shared" si="41"/>
        <v>1.5379614521493994E-2</v>
      </c>
      <c r="M360" s="7">
        <v>45565</v>
      </c>
      <c r="N360">
        <f t="shared" si="35"/>
        <v>2.0712440319618601E-2</v>
      </c>
      <c r="O360">
        <f t="shared" si="39"/>
        <v>2.6077829800495399E-2</v>
      </c>
      <c r="P360">
        <f t="shared" si="36"/>
        <v>1.0115675</v>
      </c>
      <c r="R360">
        <v>5.1609999999999996</v>
      </c>
      <c r="S360">
        <f t="shared" si="40"/>
        <v>1.0129025</v>
      </c>
      <c r="U360">
        <v>199204</v>
      </c>
      <c r="V360">
        <v>0.32</v>
      </c>
      <c r="W360">
        <f t="shared" si="37"/>
        <v>1.0032000000000001</v>
      </c>
    </row>
    <row r="361" spans="1:23">
      <c r="A361">
        <v>346</v>
      </c>
      <c r="B361" s="7">
        <v>35565</v>
      </c>
      <c r="C361">
        <v>3.6223047228088799E-2</v>
      </c>
      <c r="D361">
        <v>3.5688882697970402E-2</v>
      </c>
      <c r="E361">
        <v>3.3692942025657403E-2</v>
      </c>
      <c r="F361">
        <v>3.2228773438165298E-2</v>
      </c>
      <c r="G361">
        <v>3.2017219683996297E-2</v>
      </c>
      <c r="I361" s="7">
        <v>45596</v>
      </c>
      <c r="J361">
        <f t="shared" si="38"/>
        <v>2.0793218836865114E-2</v>
      </c>
      <c r="K361">
        <f t="shared" si="41"/>
        <v>2.2285822904156743E-2</v>
      </c>
      <c r="M361" s="7">
        <v>45596</v>
      </c>
      <c r="N361">
        <f t="shared" si="35"/>
        <v>3.84073329847461E-2</v>
      </c>
      <c r="O361">
        <f t="shared" si="39"/>
        <v>3.4450746344121298E-2</v>
      </c>
      <c r="P361">
        <f t="shared" si="36"/>
        <v>1.0113700000000001</v>
      </c>
      <c r="R361">
        <v>5.1079999999999997</v>
      </c>
      <c r="S361">
        <f t="shared" si="40"/>
        <v>1.0127699999999999</v>
      </c>
      <c r="U361">
        <v>199205</v>
      </c>
      <c r="V361">
        <v>0.28000000000000003</v>
      </c>
      <c r="W361">
        <f t="shared" si="37"/>
        <v>1.0027999999999999</v>
      </c>
    </row>
    <row r="362" spans="1:23">
      <c r="A362">
        <v>347</v>
      </c>
      <c r="B362" s="7">
        <v>35566</v>
      </c>
      <c r="C362">
        <v>4.2107291651734401E-2</v>
      </c>
      <c r="D362">
        <v>3.8382916112359902E-2</v>
      </c>
      <c r="E362">
        <v>3.6715770159655499E-2</v>
      </c>
      <c r="F362">
        <v>3.4962140095152403E-2</v>
      </c>
      <c r="G362">
        <v>3.2562184393820102E-2</v>
      </c>
      <c r="I362" s="7">
        <v>45625</v>
      </c>
      <c r="J362">
        <f t="shared" si="38"/>
        <v>3.8560962316685085E-2</v>
      </c>
      <c r="K362">
        <f t="shared" si="41"/>
        <v>1.977443030140948E-2</v>
      </c>
      <c r="M362" s="7">
        <v>45625</v>
      </c>
      <c r="N362">
        <f t="shared" si="35"/>
        <v>1.3598734284065E-2</v>
      </c>
      <c r="O362">
        <f t="shared" si="39"/>
        <v>1.6606810278708199E-2</v>
      </c>
      <c r="P362">
        <f t="shared" si="36"/>
        <v>1.0112300000000001</v>
      </c>
      <c r="R362">
        <v>5.1779999999999999</v>
      </c>
      <c r="S362">
        <f t="shared" si="40"/>
        <v>1.012945</v>
      </c>
      <c r="U362">
        <v>199206</v>
      </c>
      <c r="V362">
        <v>0.32</v>
      </c>
      <c r="W362">
        <f t="shared" si="37"/>
        <v>1.0032000000000001</v>
      </c>
    </row>
    <row r="363" spans="1:23">
      <c r="A363">
        <v>348</v>
      </c>
      <c r="B363" s="7">
        <v>35569</v>
      </c>
      <c r="C363">
        <v>4.1715484448996899E-2</v>
      </c>
      <c r="D363">
        <v>3.9022109976939702E-2</v>
      </c>
      <c r="E363">
        <v>3.6473890085133097E-2</v>
      </c>
      <c r="F363">
        <v>3.4728130665768603E-2</v>
      </c>
      <c r="G363">
        <v>3.3209268345017202E-2</v>
      </c>
      <c r="I363" s="7">
        <v>45657</v>
      </c>
      <c r="J363">
        <f t="shared" si="38"/>
        <v>1.3649049600916041E-2</v>
      </c>
      <c r="K363">
        <f t="shared" si="41"/>
        <v>2.6379485096712629E-2</v>
      </c>
      <c r="M363" s="7">
        <v>45657</v>
      </c>
      <c r="N363">
        <f t="shared" si="35"/>
        <v>2.1267766278630799E-2</v>
      </c>
      <c r="O363">
        <f t="shared" si="39"/>
        <v>2.2620563412184901E-2</v>
      </c>
      <c r="P363">
        <f t="shared" si="36"/>
        <v>1.0108025</v>
      </c>
      <c r="R363">
        <v>5.3019999999999996</v>
      </c>
      <c r="S363">
        <f t="shared" si="40"/>
        <v>1.013255</v>
      </c>
      <c r="U363">
        <v>199207</v>
      </c>
      <c r="V363">
        <v>0.31</v>
      </c>
      <c r="W363">
        <f t="shared" si="37"/>
        <v>1.0031000000000001</v>
      </c>
    </row>
    <row r="364" spans="1:23">
      <c r="A364">
        <v>349</v>
      </c>
      <c r="B364" s="7">
        <v>35570</v>
      </c>
      <c r="C364">
        <v>3.4170336446152999E-2</v>
      </c>
      <c r="D364">
        <v>3.50486994468059E-2</v>
      </c>
      <c r="E364">
        <v>3.3266029879383499E-2</v>
      </c>
      <c r="F364">
        <v>3.2741154788206703E-2</v>
      </c>
      <c r="G364">
        <v>3.1679213056910002E-2</v>
      </c>
      <c r="I364" s="7">
        <v>45688</v>
      </c>
      <c r="J364">
        <f t="shared" si="38"/>
        <v>2.1346457013861734E-2</v>
      </c>
      <c r="K364">
        <f t="shared" si="41"/>
        <v>3.484245133005396E-2</v>
      </c>
      <c r="M364" s="7">
        <v>45688</v>
      </c>
      <c r="N364">
        <f t="shared" si="35"/>
        <v>2.0009077763356201E-2</v>
      </c>
      <c r="O364">
        <f t="shared" si="39"/>
        <v>2.1350213547716001E-2</v>
      </c>
      <c r="P364">
        <f t="shared" si="36"/>
        <v>1.0107225</v>
      </c>
      <c r="R364">
        <v>5.2030000000000003</v>
      </c>
      <c r="S364">
        <f t="shared" si="40"/>
        <v>1.0130075000000001</v>
      </c>
      <c r="U364">
        <v>199208</v>
      </c>
      <c r="V364">
        <v>0.26</v>
      </c>
      <c r="W364">
        <f t="shared" si="37"/>
        <v>1.0025999999999999</v>
      </c>
    </row>
    <row r="365" spans="1:23">
      <c r="A365">
        <v>350</v>
      </c>
      <c r="B365" s="7">
        <v>35571</v>
      </c>
      <c r="C365">
        <v>3.37700677256444E-2</v>
      </c>
      <c r="D365">
        <v>3.4591102136647602E-2</v>
      </c>
      <c r="E365">
        <v>3.3368113142538E-2</v>
      </c>
      <c r="F365">
        <v>3.3221613302585398E-2</v>
      </c>
      <c r="G365">
        <v>3.1793022690154799E-2</v>
      </c>
      <c r="I365" s="7">
        <v>45716</v>
      </c>
      <c r="J365">
        <f t="shared" si="38"/>
        <v>2.0075107719975279E-2</v>
      </c>
      <c r="K365">
        <f t="shared" si="41"/>
        <v>1.6793304758138092E-2</v>
      </c>
      <c r="M365" s="7">
        <v>45716</v>
      </c>
      <c r="N365">
        <f t="shared" si="35"/>
        <v>2.71242932868829E-2</v>
      </c>
      <c r="O365">
        <f t="shared" si="39"/>
        <v>2.6810313146353602E-2</v>
      </c>
      <c r="P365">
        <f t="shared" si="36"/>
        <v>1.0107474999999999</v>
      </c>
      <c r="R365">
        <v>5.1189999999999998</v>
      </c>
      <c r="S365">
        <f t="shared" si="40"/>
        <v>1.0127975</v>
      </c>
      <c r="U365">
        <v>199209</v>
      </c>
      <c r="V365">
        <v>0.26</v>
      </c>
      <c r="W365">
        <f t="shared" si="37"/>
        <v>1.0025999999999999</v>
      </c>
    </row>
    <row r="366" spans="1:23">
      <c r="A366">
        <v>351</v>
      </c>
      <c r="B366" s="7">
        <v>35572</v>
      </c>
      <c r="C366">
        <v>3.2734171388207202E-2</v>
      </c>
      <c r="D366">
        <v>3.3909058295217502E-2</v>
      </c>
      <c r="E366">
        <v>3.3494760576573898E-2</v>
      </c>
      <c r="F366">
        <v>3.2962082693566298E-2</v>
      </c>
      <c r="G366">
        <v>3.1679172816841197E-2</v>
      </c>
      <c r="I366" s="7">
        <v>45747</v>
      </c>
      <c r="J366">
        <f t="shared" si="38"/>
        <v>2.7216515884058302E-2</v>
      </c>
      <c r="K366">
        <f t="shared" si="41"/>
        <v>2.2864922048445029E-2</v>
      </c>
      <c r="M366" s="7">
        <v>45747</v>
      </c>
      <c r="N366">
        <f t="shared" si="35"/>
        <v>3.7543382041126401E-2</v>
      </c>
      <c r="O366">
        <f t="shared" si="39"/>
        <v>3.5230787768164698E-2</v>
      </c>
      <c r="P366">
        <f t="shared" si="36"/>
        <v>1.0107474999999999</v>
      </c>
      <c r="R366">
        <v>5.17</v>
      </c>
      <c r="S366">
        <f t="shared" si="40"/>
        <v>1.0129250000000001</v>
      </c>
      <c r="U366">
        <v>199210</v>
      </c>
      <c r="V366">
        <v>0.23</v>
      </c>
      <c r="W366">
        <f t="shared" si="37"/>
        <v>1.0023</v>
      </c>
    </row>
    <row r="367" spans="1:23">
      <c r="A367">
        <v>352</v>
      </c>
      <c r="B367" s="7">
        <v>35573</v>
      </c>
      <c r="C367">
        <v>3.04878002061344E-2</v>
      </c>
      <c r="D367">
        <v>3.2214378616536497E-2</v>
      </c>
      <c r="E367">
        <v>3.1824819828480497E-2</v>
      </c>
      <c r="F367">
        <v>3.1584774062089697E-2</v>
      </c>
      <c r="G367">
        <v>3.0831732876519101E-2</v>
      </c>
      <c r="I367" s="7">
        <v>45777</v>
      </c>
      <c r="J367">
        <f t="shared" si="38"/>
        <v>3.7674783878270349E-2</v>
      </c>
      <c r="K367">
        <f t="shared" si="41"/>
        <v>2.1579141212481386E-2</v>
      </c>
      <c r="M367" s="7">
        <v>45777</v>
      </c>
      <c r="N367">
        <f t="shared" si="35"/>
        <v>4.9557959435471401E-2</v>
      </c>
      <c r="O367">
        <f t="shared" si="39"/>
        <v>4.8066761010487798E-2</v>
      </c>
      <c r="P367">
        <f t="shared" si="36"/>
        <v>1.0107200000000001</v>
      </c>
      <c r="R367">
        <v>5.157</v>
      </c>
      <c r="S367">
        <f t="shared" si="40"/>
        <v>1.0128925</v>
      </c>
      <c r="U367">
        <v>199211</v>
      </c>
      <c r="V367">
        <v>0.23</v>
      </c>
      <c r="W367">
        <f t="shared" si="37"/>
        <v>1.0023</v>
      </c>
    </row>
    <row r="368" spans="1:23">
      <c r="A368">
        <v>353</v>
      </c>
      <c r="B368" s="7">
        <v>35577</v>
      </c>
      <c r="C368">
        <v>3.4807848731639099E-2</v>
      </c>
      <c r="D368">
        <v>3.3973317383742402E-2</v>
      </c>
      <c r="E368">
        <v>3.2511792855183498E-2</v>
      </c>
      <c r="F368">
        <v>3.2909278116838497E-2</v>
      </c>
      <c r="G368">
        <v>3.1116978832758799E-2</v>
      </c>
      <c r="I368" s="7">
        <v>45807</v>
      </c>
      <c r="J368">
        <f t="shared" si="38"/>
        <v>4.9746279681326194E-2</v>
      </c>
      <c r="K368">
        <f t="shared" si="41"/>
        <v>2.7098456986894035E-2</v>
      </c>
      <c r="M368" s="7">
        <v>45807</v>
      </c>
      <c r="N368">
        <f t="shared" si="35"/>
        <v>2.8273960901157202E-2</v>
      </c>
      <c r="O368">
        <f t="shared" si="39"/>
        <v>3.1366485121020603E-2</v>
      </c>
      <c r="P368">
        <f t="shared" si="36"/>
        <v>1.0108550000000001</v>
      </c>
      <c r="R368">
        <v>5.1139999999999999</v>
      </c>
      <c r="S368">
        <f t="shared" si="40"/>
        <v>1.012785</v>
      </c>
      <c r="U368">
        <v>199212</v>
      </c>
      <c r="V368">
        <v>0.28000000000000003</v>
      </c>
      <c r="W368">
        <f t="shared" si="37"/>
        <v>1.0027999999999999</v>
      </c>
    </row>
    <row r="369" spans="1:23">
      <c r="A369">
        <v>354</v>
      </c>
      <c r="B369" s="7">
        <v>35578</v>
      </c>
      <c r="C369">
        <v>3.5318517252308897E-2</v>
      </c>
      <c r="D369">
        <v>3.4062532659307802E-2</v>
      </c>
      <c r="E369">
        <v>3.3059302787912803E-2</v>
      </c>
      <c r="F369">
        <v>3.2684772118234999E-2</v>
      </c>
      <c r="G369">
        <v>3.2030307729954403E-2</v>
      </c>
      <c r="I369" s="7">
        <v>45838</v>
      </c>
      <c r="J369">
        <f t="shared" si="38"/>
        <v>2.8370092368221137E-2</v>
      </c>
      <c r="K369">
        <f t="shared" si="41"/>
        <v>3.5609430659703047E-2</v>
      </c>
      <c r="M369" s="7">
        <v>45838</v>
      </c>
      <c r="N369">
        <f t="shared" si="35"/>
        <v>2.1837081286032001E-2</v>
      </c>
      <c r="O369">
        <f t="shared" si="39"/>
        <v>2.53341618195135E-2</v>
      </c>
      <c r="P369">
        <f t="shared" si="36"/>
        <v>1.010745</v>
      </c>
      <c r="R369">
        <v>5.1289999999999996</v>
      </c>
      <c r="S369">
        <f t="shared" si="40"/>
        <v>1.0128225</v>
      </c>
      <c r="U369">
        <v>199301</v>
      </c>
      <c r="V369">
        <v>0.23</v>
      </c>
      <c r="W369">
        <f t="shared" si="37"/>
        <v>1.0023</v>
      </c>
    </row>
    <row r="370" spans="1:23">
      <c r="A370">
        <v>355</v>
      </c>
      <c r="B370" s="7">
        <v>35579</v>
      </c>
      <c r="C370">
        <v>3.4052417922497802E-2</v>
      </c>
      <c r="D370">
        <v>3.4540001545113698E-2</v>
      </c>
      <c r="E370">
        <v>3.3491463772177599E-2</v>
      </c>
      <c r="F370">
        <v>3.3195965385444198E-2</v>
      </c>
      <c r="G370">
        <v>3.2216001899794303E-2</v>
      </c>
      <c r="I370" s="7">
        <v>45869</v>
      </c>
      <c r="J370">
        <f t="shared" si="38"/>
        <v>2.191132736240451E-2</v>
      </c>
      <c r="K370">
        <f t="shared" si="41"/>
        <v>4.8582036688520229E-2</v>
      </c>
      <c r="M370" s="7">
        <v>45869</v>
      </c>
      <c r="N370">
        <f t="shared" si="35"/>
        <v>2.1318459197739802E-2</v>
      </c>
      <c r="O370">
        <f t="shared" si="39"/>
        <v>2.3719755894406499E-2</v>
      </c>
      <c r="P370">
        <f t="shared" si="36"/>
        <v>1.0108524999999999</v>
      </c>
      <c r="R370">
        <v>5.0140000000000002</v>
      </c>
      <c r="S370">
        <f t="shared" si="40"/>
        <v>1.012535</v>
      </c>
      <c r="U370">
        <v>199302</v>
      </c>
      <c r="V370">
        <v>0.22</v>
      </c>
      <c r="W370">
        <f t="shared" si="37"/>
        <v>1.0022</v>
      </c>
    </row>
    <row r="371" spans="1:23">
      <c r="A371">
        <v>356</v>
      </c>
      <c r="B371" s="7">
        <v>35580</v>
      </c>
      <c r="C371">
        <v>3.5069984661201703E-2</v>
      </c>
      <c r="D371">
        <v>3.3934655532853603E-2</v>
      </c>
      <c r="E371">
        <v>3.3097375824186502E-2</v>
      </c>
      <c r="F371">
        <v>3.2787609090107098E-2</v>
      </c>
      <c r="G371">
        <v>3.2029229614002598E-2</v>
      </c>
      <c r="I371" s="7">
        <v>45900</v>
      </c>
      <c r="J371">
        <f t="shared" si="38"/>
        <v>2.1399469342691213E-2</v>
      </c>
      <c r="K371">
        <f>O368*P368</f>
        <v>3.1706968317009282E-2</v>
      </c>
      <c r="M371" s="7">
        <v>45900</v>
      </c>
      <c r="N371">
        <f>C7478</f>
        <v>1.8128280044651699E-2</v>
      </c>
      <c r="O371">
        <f>E7478</f>
        <v>2.3198227037205098E-2</v>
      </c>
      <c r="P371" t="e">
        <f t="shared" si="36"/>
        <v>#N/A</v>
      </c>
      <c r="R371">
        <v>4.9400000000000004</v>
      </c>
      <c r="S371">
        <f t="shared" si="40"/>
        <v>1.0123500000000001</v>
      </c>
      <c r="U371">
        <v>199303</v>
      </c>
      <c r="V371">
        <v>0.25</v>
      </c>
      <c r="W371">
        <f t="shared" si="37"/>
        <v>1.0024999999999999</v>
      </c>
    </row>
    <row r="372" spans="1:23">
      <c r="A372">
        <v>357</v>
      </c>
      <c r="B372" s="7">
        <v>35583</v>
      </c>
      <c r="C372">
        <v>3.73328677295321E-2</v>
      </c>
      <c r="D372">
        <v>3.5875745657507799E-2</v>
      </c>
      <c r="E372">
        <v>3.4427818464923397E-2</v>
      </c>
      <c r="F372">
        <v>3.3454039570545997E-2</v>
      </c>
      <c r="G372">
        <v>3.2499119505148798E-2</v>
      </c>
      <c r="I372" s="7">
        <v>45930</v>
      </c>
      <c r="J372">
        <f t="shared" si="38"/>
        <v>1.8188103368799051E-2</v>
      </c>
      <c r="K372">
        <f>O369*P369</f>
        <v>2.5606377388264174E-2</v>
      </c>
      <c r="R372">
        <v>4.835</v>
      </c>
      <c r="S372">
        <f t="shared" si="40"/>
        <v>1.0120875</v>
      </c>
      <c r="U372">
        <v>199304</v>
      </c>
      <c r="V372">
        <v>0.24</v>
      </c>
      <c r="W372">
        <f t="shared" si="37"/>
        <v>1.0024</v>
      </c>
    </row>
    <row r="373" spans="1:23">
      <c r="A373">
        <v>358</v>
      </c>
      <c r="B373" s="7">
        <v>35584</v>
      </c>
      <c r="C373">
        <v>3.7123009216017001E-2</v>
      </c>
      <c r="D373">
        <v>3.5941430164983301E-2</v>
      </c>
      <c r="E373">
        <v>3.4433274423421298E-2</v>
      </c>
      <c r="F373">
        <v>3.34339443935757E-2</v>
      </c>
      <c r="G373">
        <v>3.2818262503057798E-2</v>
      </c>
      <c r="O373">
        <f t="shared" ref="O373:O436" si="42">_xlfn.XLOOKUP(M373,B:B,D:D)</f>
        <v>0</v>
      </c>
      <c r="R373">
        <v>5.0679999999999996</v>
      </c>
      <c r="S373">
        <f t="shared" si="40"/>
        <v>1.01267</v>
      </c>
      <c r="U373">
        <v>199305</v>
      </c>
      <c r="V373">
        <v>0.22</v>
      </c>
      <c r="W373">
        <f t="shared" si="37"/>
        <v>1.0022</v>
      </c>
    </row>
    <row r="374" spans="1:23">
      <c r="A374">
        <v>359</v>
      </c>
      <c r="B374" s="7">
        <v>35585</v>
      </c>
      <c r="C374">
        <v>3.7507949170406098E-2</v>
      </c>
      <c r="D374">
        <v>3.6826793088190798E-2</v>
      </c>
      <c r="E374">
        <v>3.53439097912513E-2</v>
      </c>
      <c r="F374">
        <v>3.3868179073366297E-2</v>
      </c>
      <c r="G374">
        <v>3.2716631614143801E-2</v>
      </c>
      <c r="O374">
        <f t="shared" si="42"/>
        <v>0</v>
      </c>
      <c r="R374">
        <v>5.0670000000000002</v>
      </c>
      <c r="S374">
        <f t="shared" si="40"/>
        <v>1.0126675000000001</v>
      </c>
      <c r="U374">
        <v>199306</v>
      </c>
      <c r="V374">
        <v>0.25</v>
      </c>
      <c r="W374">
        <f t="shared" si="37"/>
        <v>1.0024999999999999</v>
      </c>
    </row>
    <row r="375" spans="1:23">
      <c r="A375">
        <v>360</v>
      </c>
      <c r="B375" s="7">
        <v>35586</v>
      </c>
      <c r="C375">
        <v>3.8322015491932399E-2</v>
      </c>
      <c r="D375">
        <v>3.6969245701232702E-2</v>
      </c>
      <c r="E375">
        <v>3.5203497781204698E-2</v>
      </c>
      <c r="F375">
        <v>3.3589902164286201E-2</v>
      </c>
      <c r="G375">
        <v>3.2641154668894098E-2</v>
      </c>
      <c r="O375">
        <f t="shared" si="42"/>
        <v>0</v>
      </c>
      <c r="R375">
        <v>5.1079999999999997</v>
      </c>
      <c r="S375">
        <f t="shared" si="40"/>
        <v>1.0127699999999999</v>
      </c>
      <c r="U375">
        <v>199307</v>
      </c>
      <c r="V375">
        <v>0.24</v>
      </c>
      <c r="W375">
        <f t="shared" si="37"/>
        <v>1.0024</v>
      </c>
    </row>
    <row r="376" spans="1:23">
      <c r="A376">
        <v>361</v>
      </c>
      <c r="B376" s="7">
        <v>35587</v>
      </c>
      <c r="C376">
        <v>3.4828374997978799E-2</v>
      </c>
      <c r="D376">
        <v>3.4477469648333002E-2</v>
      </c>
      <c r="E376">
        <v>3.3785503606761601E-2</v>
      </c>
      <c r="F376">
        <v>3.2947361896183899E-2</v>
      </c>
      <c r="G376">
        <v>3.1753615250520402E-2</v>
      </c>
      <c r="O376">
        <f t="shared" si="42"/>
        <v>0</v>
      </c>
      <c r="R376">
        <v>5.0430000000000001</v>
      </c>
      <c r="S376">
        <f t="shared" si="40"/>
        <v>1.0126075000000001</v>
      </c>
      <c r="U376">
        <v>199308</v>
      </c>
      <c r="V376">
        <v>0.25</v>
      </c>
      <c r="W376">
        <f t="shared" si="37"/>
        <v>1.0024999999999999</v>
      </c>
    </row>
    <row r="377" spans="1:23">
      <c r="A377">
        <v>362</v>
      </c>
      <c r="B377" s="7">
        <v>35590</v>
      </c>
      <c r="C377">
        <v>3.6190718435546602E-2</v>
      </c>
      <c r="D377">
        <v>3.5074045264076002E-2</v>
      </c>
      <c r="E377">
        <v>3.4150210344558701E-2</v>
      </c>
      <c r="F377">
        <v>3.34984447859124E-2</v>
      </c>
      <c r="G377">
        <v>3.2336265900200799E-2</v>
      </c>
      <c r="O377">
        <f t="shared" si="42"/>
        <v>0</v>
      </c>
      <c r="R377">
        <v>5.032</v>
      </c>
      <c r="S377">
        <f t="shared" si="40"/>
        <v>1.01258</v>
      </c>
      <c r="U377">
        <v>199309</v>
      </c>
      <c r="V377">
        <v>0.26</v>
      </c>
      <c r="W377">
        <f t="shared" si="37"/>
        <v>1.0025999999999999</v>
      </c>
    </row>
    <row r="378" spans="1:23">
      <c r="A378">
        <v>363</v>
      </c>
      <c r="B378" s="7">
        <v>35591</v>
      </c>
      <c r="C378">
        <v>3.6117942447515199E-2</v>
      </c>
      <c r="D378">
        <v>3.5048619544218097E-2</v>
      </c>
      <c r="E378">
        <v>3.4373291278039397E-2</v>
      </c>
      <c r="F378">
        <v>3.34602691079149E-2</v>
      </c>
      <c r="G378">
        <v>3.2115238687102997E-2</v>
      </c>
      <c r="O378">
        <f t="shared" si="42"/>
        <v>0</v>
      </c>
      <c r="R378">
        <v>5.0259999999999998</v>
      </c>
      <c r="S378">
        <f t="shared" si="40"/>
        <v>1.0125649999999999</v>
      </c>
      <c r="U378">
        <v>199310</v>
      </c>
      <c r="V378">
        <v>0.22</v>
      </c>
      <c r="W378">
        <f t="shared" si="37"/>
        <v>1.0022</v>
      </c>
    </row>
    <row r="379" spans="1:23">
      <c r="A379">
        <v>364</v>
      </c>
      <c r="B379" s="7">
        <v>35592</v>
      </c>
      <c r="C379">
        <v>3.6250349784955199E-2</v>
      </c>
      <c r="D379">
        <v>3.4910429490482599E-2</v>
      </c>
      <c r="E379">
        <v>3.44619189432449E-2</v>
      </c>
      <c r="F379">
        <v>3.3515637775977998E-2</v>
      </c>
      <c r="G379">
        <v>3.1991648122531399E-2</v>
      </c>
      <c r="O379">
        <f t="shared" si="42"/>
        <v>0</v>
      </c>
      <c r="R379">
        <v>4.9630000000000001</v>
      </c>
      <c r="S379">
        <f t="shared" si="40"/>
        <v>1.0124074999999999</v>
      </c>
      <c r="U379">
        <v>199311</v>
      </c>
      <c r="V379">
        <v>0.25</v>
      </c>
      <c r="W379">
        <f t="shared" si="37"/>
        <v>1.0024999999999999</v>
      </c>
    </row>
    <row r="380" spans="1:23">
      <c r="A380">
        <v>365</v>
      </c>
      <c r="B380" s="7">
        <v>35593</v>
      </c>
      <c r="C380">
        <v>3.7189614784569898E-2</v>
      </c>
      <c r="D380">
        <v>3.5118087377075599E-2</v>
      </c>
      <c r="E380">
        <v>3.4527271128602599E-2</v>
      </c>
      <c r="F380">
        <v>3.36979752068539E-2</v>
      </c>
      <c r="G380">
        <v>3.1828481534931501E-2</v>
      </c>
      <c r="O380">
        <f t="shared" si="42"/>
        <v>0</v>
      </c>
      <c r="R380">
        <v>4.952</v>
      </c>
      <c r="S380">
        <f t="shared" si="40"/>
        <v>1.0123800000000001</v>
      </c>
      <c r="U380">
        <v>199312</v>
      </c>
      <c r="V380">
        <v>0.23</v>
      </c>
      <c r="W380">
        <f t="shared" si="37"/>
        <v>1.0023</v>
      </c>
    </row>
    <row r="381" spans="1:23">
      <c r="A381">
        <v>366</v>
      </c>
      <c r="B381" s="7">
        <v>35594</v>
      </c>
      <c r="C381">
        <v>3.8172026251694198E-2</v>
      </c>
      <c r="D381">
        <v>3.7710195174439201E-2</v>
      </c>
      <c r="E381">
        <v>3.7040960928323402E-2</v>
      </c>
      <c r="F381">
        <v>3.5369144441321602E-2</v>
      </c>
      <c r="G381">
        <v>3.3539942767450703E-2</v>
      </c>
      <c r="O381">
        <f t="shared" si="42"/>
        <v>0</v>
      </c>
      <c r="R381">
        <v>4.96</v>
      </c>
      <c r="S381">
        <f t="shared" si="40"/>
        <v>1.0124</v>
      </c>
      <c r="U381">
        <v>199401</v>
      </c>
      <c r="V381">
        <v>0.25</v>
      </c>
      <c r="W381">
        <f t="shared" si="37"/>
        <v>1.0024999999999999</v>
      </c>
    </row>
    <row r="382" spans="1:23">
      <c r="A382">
        <v>367</v>
      </c>
      <c r="B382" s="7">
        <v>35597</v>
      </c>
      <c r="C382">
        <v>3.9660095823659799E-2</v>
      </c>
      <c r="D382">
        <v>3.7824632899399802E-2</v>
      </c>
      <c r="E382">
        <v>3.68771897916862E-2</v>
      </c>
      <c r="F382">
        <v>3.6093532976228401E-2</v>
      </c>
      <c r="G382">
        <v>3.4299317062760702E-2</v>
      </c>
      <c r="O382">
        <f t="shared" si="42"/>
        <v>0</v>
      </c>
      <c r="R382">
        <v>4.97</v>
      </c>
      <c r="S382">
        <f t="shared" si="40"/>
        <v>1.0124249999999999</v>
      </c>
      <c r="U382">
        <v>199402</v>
      </c>
      <c r="V382">
        <v>0.21</v>
      </c>
      <c r="W382">
        <f t="shared" si="37"/>
        <v>1.0021</v>
      </c>
    </row>
    <row r="383" spans="1:23">
      <c r="A383">
        <v>368</v>
      </c>
      <c r="B383" s="7">
        <v>35598</v>
      </c>
      <c r="C383">
        <v>3.8827368011095903E-2</v>
      </c>
      <c r="D383">
        <v>3.8422125738204201E-2</v>
      </c>
      <c r="E383">
        <v>3.6953375897268097E-2</v>
      </c>
      <c r="F383">
        <v>3.5479621937301198E-2</v>
      </c>
      <c r="G383">
        <v>3.4683339277444297E-2</v>
      </c>
      <c r="O383">
        <f t="shared" si="42"/>
        <v>0</v>
      </c>
      <c r="R383">
        <v>5.0359999999999996</v>
      </c>
      <c r="S383">
        <f t="shared" si="40"/>
        <v>1.0125900000000001</v>
      </c>
      <c r="U383">
        <v>199403</v>
      </c>
      <c r="V383">
        <v>0.27</v>
      </c>
      <c r="W383">
        <f t="shared" si="37"/>
        <v>1.0026999999999999</v>
      </c>
    </row>
    <row r="384" spans="1:23">
      <c r="A384">
        <v>369</v>
      </c>
      <c r="B384" s="7">
        <v>35599</v>
      </c>
      <c r="C384">
        <v>3.9465577944924002E-2</v>
      </c>
      <c r="D384">
        <v>3.7693654303012497E-2</v>
      </c>
      <c r="E384">
        <v>3.6594606337767802E-2</v>
      </c>
      <c r="F384">
        <v>3.5443573973431897E-2</v>
      </c>
      <c r="G384">
        <v>3.3587850501252903E-2</v>
      </c>
      <c r="O384">
        <f t="shared" si="42"/>
        <v>0</v>
      </c>
      <c r="R384">
        <v>5.0670000000000002</v>
      </c>
      <c r="S384">
        <f t="shared" si="40"/>
        <v>1.0126675000000001</v>
      </c>
      <c r="U384">
        <v>199404</v>
      </c>
      <c r="V384">
        <v>0.27</v>
      </c>
      <c r="W384">
        <f t="shared" si="37"/>
        <v>1.0026999999999999</v>
      </c>
    </row>
    <row r="385" spans="1:23">
      <c r="A385">
        <v>370</v>
      </c>
      <c r="B385" s="7">
        <v>35600</v>
      </c>
      <c r="C385">
        <v>3.88341378879433E-2</v>
      </c>
      <c r="D385">
        <v>3.6622220074181498E-2</v>
      </c>
      <c r="E385">
        <v>3.6225959346609798E-2</v>
      </c>
      <c r="F385">
        <v>3.4902625523908597E-2</v>
      </c>
      <c r="G385">
        <v>3.3047579565843303E-2</v>
      </c>
      <c r="O385">
        <f t="shared" si="42"/>
        <v>0</v>
      </c>
      <c r="R385">
        <v>5.0659999999999998</v>
      </c>
      <c r="S385">
        <f t="shared" si="40"/>
        <v>1.0126649999999999</v>
      </c>
      <c r="U385">
        <v>199405</v>
      </c>
      <c r="V385">
        <v>0.32</v>
      </c>
      <c r="W385">
        <f t="shared" si="37"/>
        <v>1.0032000000000001</v>
      </c>
    </row>
    <row r="386" spans="1:23">
      <c r="A386">
        <v>371</v>
      </c>
      <c r="B386" s="7">
        <v>35601</v>
      </c>
      <c r="C386">
        <v>3.7483090019128099E-2</v>
      </c>
      <c r="D386">
        <v>3.6518520532263198E-2</v>
      </c>
      <c r="E386">
        <v>3.6272320124958797E-2</v>
      </c>
      <c r="F386">
        <v>3.5836835922695001E-2</v>
      </c>
      <c r="G386">
        <v>3.4495707505985698E-2</v>
      </c>
      <c r="O386">
        <f t="shared" si="42"/>
        <v>0</v>
      </c>
      <c r="R386">
        <v>5.0640000000000001</v>
      </c>
      <c r="S386">
        <f t="shared" si="40"/>
        <v>1.0126599999999999</v>
      </c>
      <c r="U386">
        <v>199406</v>
      </c>
      <c r="V386">
        <v>0.31</v>
      </c>
      <c r="W386">
        <f t="shared" si="37"/>
        <v>1.0031000000000001</v>
      </c>
    </row>
    <row r="387" spans="1:23">
      <c r="A387">
        <v>372</v>
      </c>
      <c r="B387" s="7">
        <v>35604</v>
      </c>
      <c r="C387">
        <v>4.3970088644118901E-2</v>
      </c>
      <c r="D387">
        <v>3.9167613029578302E-2</v>
      </c>
      <c r="E387">
        <v>3.8622913049474003E-2</v>
      </c>
      <c r="F387">
        <v>3.7080392136124102E-2</v>
      </c>
      <c r="G387">
        <v>3.6782856612945503E-2</v>
      </c>
      <c r="O387">
        <f t="shared" si="42"/>
        <v>0</v>
      </c>
      <c r="R387">
        <v>5.1470000000000002</v>
      </c>
      <c r="S387">
        <f t="shared" si="40"/>
        <v>1.0128675</v>
      </c>
      <c r="U387">
        <v>199407</v>
      </c>
      <c r="V387">
        <v>0.28000000000000003</v>
      </c>
      <c r="W387">
        <f t="shared" si="37"/>
        <v>1.0027999999999999</v>
      </c>
    </row>
    <row r="388" spans="1:23">
      <c r="A388">
        <v>373</v>
      </c>
      <c r="B388" s="7">
        <v>35605</v>
      </c>
      <c r="C388">
        <v>3.9577897053031497E-2</v>
      </c>
      <c r="D388">
        <v>3.7264984193572902E-2</v>
      </c>
      <c r="E388">
        <v>3.7125296287241198E-2</v>
      </c>
      <c r="F388">
        <v>3.5538481799300997E-2</v>
      </c>
      <c r="G388">
        <v>3.4936777981930199E-2</v>
      </c>
      <c r="O388">
        <f t="shared" si="42"/>
        <v>0</v>
      </c>
      <c r="R388">
        <v>5.1820000000000004</v>
      </c>
      <c r="S388">
        <f t="shared" si="40"/>
        <v>1.012955</v>
      </c>
      <c r="U388">
        <v>199408</v>
      </c>
      <c r="V388">
        <v>0.37</v>
      </c>
      <c r="W388">
        <f t="shared" si="37"/>
        <v>1.0037</v>
      </c>
    </row>
    <row r="389" spans="1:23">
      <c r="A389">
        <v>374</v>
      </c>
      <c r="B389" s="7">
        <v>35606</v>
      </c>
      <c r="C389">
        <v>4.1892631276305298E-2</v>
      </c>
      <c r="D389">
        <v>3.86597923013038E-2</v>
      </c>
      <c r="E389">
        <v>3.7893899797271501E-2</v>
      </c>
      <c r="F389">
        <v>3.6504476296049998E-2</v>
      </c>
      <c r="G389">
        <v>3.5547225926428901E-2</v>
      </c>
      <c r="O389">
        <f t="shared" si="42"/>
        <v>0</v>
      </c>
      <c r="R389">
        <v>5.0979999999999999</v>
      </c>
      <c r="S389">
        <f t="shared" si="40"/>
        <v>1.012745</v>
      </c>
      <c r="U389">
        <v>199409</v>
      </c>
      <c r="V389">
        <v>0.37</v>
      </c>
      <c r="W389">
        <f t="shared" si="37"/>
        <v>1.0037</v>
      </c>
    </row>
    <row r="390" spans="1:23">
      <c r="A390">
        <v>375</v>
      </c>
      <c r="B390" s="7">
        <v>35607</v>
      </c>
      <c r="C390">
        <v>4.30429657072001E-2</v>
      </c>
      <c r="D390">
        <v>4.02407556935932E-2</v>
      </c>
      <c r="E390">
        <v>3.9923347792820599E-2</v>
      </c>
      <c r="F390">
        <v>3.7465707177126002E-2</v>
      </c>
      <c r="G390">
        <v>3.6287511899222302E-2</v>
      </c>
      <c r="O390">
        <f t="shared" si="42"/>
        <v>0</v>
      </c>
      <c r="R390">
        <v>5.1180000000000003</v>
      </c>
      <c r="S390">
        <f t="shared" si="40"/>
        <v>1.0127950000000001</v>
      </c>
      <c r="U390">
        <v>199410</v>
      </c>
      <c r="V390">
        <v>0.38</v>
      </c>
      <c r="W390">
        <f t="shared" si="37"/>
        <v>1.0038</v>
      </c>
    </row>
    <row r="391" spans="1:23">
      <c r="A391">
        <v>376</v>
      </c>
      <c r="B391" s="7">
        <v>35608</v>
      </c>
      <c r="C391">
        <v>4.04208069169079E-2</v>
      </c>
      <c r="D391">
        <v>3.9708917563972101E-2</v>
      </c>
      <c r="E391">
        <v>3.9308552887031702E-2</v>
      </c>
      <c r="F391">
        <v>3.7483986499709201E-2</v>
      </c>
      <c r="G391">
        <v>3.62560353696353E-2</v>
      </c>
      <c r="O391">
        <f t="shared" si="42"/>
        <v>0</v>
      </c>
      <c r="R391">
        <v>5.1369999999999996</v>
      </c>
      <c r="S391">
        <f t="shared" si="40"/>
        <v>1.0128425000000001</v>
      </c>
      <c r="U391">
        <v>199411</v>
      </c>
      <c r="V391">
        <v>0.37</v>
      </c>
      <c r="W391">
        <f t="shared" si="37"/>
        <v>1.0037</v>
      </c>
    </row>
    <row r="392" spans="1:23">
      <c r="A392">
        <v>377</v>
      </c>
      <c r="B392" s="7">
        <v>35611</v>
      </c>
      <c r="C392">
        <v>4.3262652451415001E-2</v>
      </c>
      <c r="D392">
        <v>4.0582418260269801E-2</v>
      </c>
      <c r="E392">
        <v>3.91793313216151E-2</v>
      </c>
      <c r="F392">
        <v>3.8241320575556202E-2</v>
      </c>
      <c r="G392">
        <v>3.6387547338000897E-2</v>
      </c>
      <c r="O392">
        <f t="shared" si="42"/>
        <v>0</v>
      </c>
      <c r="R392">
        <v>5.1669999999999998</v>
      </c>
      <c r="S392">
        <f t="shared" si="40"/>
        <v>1.0129174999999999</v>
      </c>
      <c r="U392">
        <v>199412</v>
      </c>
      <c r="V392">
        <v>0.44</v>
      </c>
      <c r="W392">
        <f t="shared" si="37"/>
        <v>1.0044</v>
      </c>
    </row>
    <row r="393" spans="1:23">
      <c r="A393">
        <v>378</v>
      </c>
      <c r="B393" s="7">
        <v>35612</v>
      </c>
      <c r="C393">
        <v>4.0633826521178397E-2</v>
      </c>
      <c r="D393">
        <v>3.9137995780771102E-2</v>
      </c>
      <c r="E393">
        <v>3.8612583297305998E-2</v>
      </c>
      <c r="F393">
        <v>3.7920907123466199E-2</v>
      </c>
      <c r="G393">
        <v>3.5819942779226899E-2</v>
      </c>
      <c r="O393">
        <f t="shared" si="42"/>
        <v>0</v>
      </c>
      <c r="R393">
        <v>5.234</v>
      </c>
      <c r="S393">
        <f t="shared" si="40"/>
        <v>1.013085</v>
      </c>
      <c r="U393">
        <v>199501</v>
      </c>
      <c r="V393">
        <v>0.42</v>
      </c>
      <c r="W393">
        <f t="shared" si="37"/>
        <v>1.0042</v>
      </c>
    </row>
    <row r="394" spans="1:23">
      <c r="A394">
        <v>379</v>
      </c>
      <c r="B394" s="7">
        <v>35613</v>
      </c>
      <c r="C394">
        <v>3.7726931500946602E-2</v>
      </c>
      <c r="D394">
        <v>3.7729121448242198E-2</v>
      </c>
      <c r="E394">
        <v>3.7441148134667403E-2</v>
      </c>
      <c r="F394">
        <v>3.65033405505251E-2</v>
      </c>
      <c r="G394">
        <v>3.5118180669492897E-2</v>
      </c>
      <c r="O394">
        <f t="shared" si="42"/>
        <v>0</v>
      </c>
      <c r="R394">
        <v>5.2229999999999999</v>
      </c>
      <c r="S394">
        <f t="shared" si="40"/>
        <v>1.0130574999999999</v>
      </c>
      <c r="U394">
        <v>199502</v>
      </c>
      <c r="V394">
        <v>0.4</v>
      </c>
      <c r="W394">
        <f t="shared" si="37"/>
        <v>1.004</v>
      </c>
    </row>
    <row r="395" spans="1:23">
      <c r="A395">
        <v>380</v>
      </c>
      <c r="B395" s="7">
        <v>35614</v>
      </c>
      <c r="C395">
        <v>3.3732280011815101E-2</v>
      </c>
      <c r="D395">
        <v>3.3720205006221401E-2</v>
      </c>
      <c r="E395">
        <v>3.3573272855582099E-2</v>
      </c>
      <c r="F395">
        <v>3.47831071462118E-2</v>
      </c>
      <c r="G395">
        <v>3.42392402750403E-2</v>
      </c>
      <c r="O395">
        <f t="shared" si="42"/>
        <v>0</v>
      </c>
      <c r="R395">
        <v>5.1369999999999996</v>
      </c>
      <c r="S395">
        <f t="shared" si="40"/>
        <v>1.0128425000000001</v>
      </c>
      <c r="U395">
        <v>199503</v>
      </c>
      <c r="V395">
        <v>0.46</v>
      </c>
      <c r="W395">
        <f t="shared" si="37"/>
        <v>1.0045999999999999</v>
      </c>
    </row>
    <row r="396" spans="1:23">
      <c r="A396">
        <v>381</v>
      </c>
      <c r="B396" s="7">
        <v>35618</v>
      </c>
      <c r="C396">
        <v>3.6095811585525599E-2</v>
      </c>
      <c r="D396">
        <v>3.59604677415842E-2</v>
      </c>
      <c r="E396">
        <v>3.5887197965221697E-2</v>
      </c>
      <c r="F396">
        <v>3.5855228117408301E-2</v>
      </c>
      <c r="G396">
        <v>3.4759462120520598E-2</v>
      </c>
      <c r="O396">
        <f t="shared" si="42"/>
        <v>0</v>
      </c>
      <c r="R396">
        <v>5.0730000000000004</v>
      </c>
      <c r="S396">
        <f t="shared" si="40"/>
        <v>1.0126824999999999</v>
      </c>
      <c r="U396">
        <v>199504</v>
      </c>
      <c r="V396">
        <v>0.44</v>
      </c>
      <c r="W396">
        <f t="shared" si="37"/>
        <v>1.0044</v>
      </c>
    </row>
    <row r="397" spans="1:23">
      <c r="A397">
        <v>382</v>
      </c>
      <c r="B397" s="7">
        <v>35619</v>
      </c>
      <c r="C397">
        <v>3.5424240001468099E-2</v>
      </c>
      <c r="D397">
        <v>3.50765269134393E-2</v>
      </c>
      <c r="E397">
        <v>3.50190313212509E-2</v>
      </c>
      <c r="F397">
        <v>3.5303125809956801E-2</v>
      </c>
      <c r="G397">
        <v>3.4733490285124097E-2</v>
      </c>
      <c r="O397">
        <f t="shared" si="42"/>
        <v>0</v>
      </c>
      <c r="R397">
        <v>5.109</v>
      </c>
      <c r="S397">
        <f t="shared" si="40"/>
        <v>1.0127725000000001</v>
      </c>
      <c r="U397">
        <v>199505</v>
      </c>
      <c r="V397">
        <v>0.54</v>
      </c>
      <c r="W397">
        <f t="shared" si="37"/>
        <v>1.0054000000000001</v>
      </c>
    </row>
    <row r="398" spans="1:23">
      <c r="A398">
        <v>383</v>
      </c>
      <c r="B398" s="7">
        <v>35620</v>
      </c>
      <c r="C398">
        <v>3.9266881054496001E-2</v>
      </c>
      <c r="D398">
        <v>3.7042085875362001E-2</v>
      </c>
      <c r="E398">
        <v>3.6805166120970602E-2</v>
      </c>
      <c r="F398">
        <v>3.6510561335884199E-2</v>
      </c>
      <c r="G398">
        <v>3.5403612881950597E-2</v>
      </c>
      <c r="O398">
        <f t="shared" si="42"/>
        <v>0</v>
      </c>
      <c r="R398">
        <v>5.0979999999999999</v>
      </c>
      <c r="S398">
        <f t="shared" si="40"/>
        <v>1.012745</v>
      </c>
      <c r="U398">
        <v>199506</v>
      </c>
      <c r="V398">
        <v>0.47</v>
      </c>
      <c r="W398">
        <f t="shared" si="37"/>
        <v>1.0046999999999999</v>
      </c>
    </row>
    <row r="399" spans="1:23">
      <c r="A399">
        <v>384</v>
      </c>
      <c r="B399" s="7">
        <v>35621</v>
      </c>
      <c r="C399">
        <v>3.9455549984169697E-2</v>
      </c>
      <c r="D399">
        <v>3.7820070990341299E-2</v>
      </c>
      <c r="E399">
        <v>3.7639406048591298E-2</v>
      </c>
      <c r="F399">
        <v>3.7262635079476497E-2</v>
      </c>
      <c r="G399">
        <v>3.5968650983277298E-2</v>
      </c>
      <c r="O399">
        <f t="shared" si="42"/>
        <v>0</v>
      </c>
      <c r="R399">
        <v>5.149</v>
      </c>
      <c r="S399">
        <f t="shared" si="40"/>
        <v>1.0128725000000001</v>
      </c>
      <c r="U399">
        <v>199507</v>
      </c>
      <c r="V399">
        <v>0.45</v>
      </c>
      <c r="W399">
        <f t="shared" si="37"/>
        <v>1.0044999999999999</v>
      </c>
    </row>
    <row r="400" spans="1:23">
      <c r="A400">
        <v>385</v>
      </c>
      <c r="B400" s="7">
        <v>35622</v>
      </c>
      <c r="C400">
        <v>3.7603938784042203E-2</v>
      </c>
      <c r="D400">
        <v>3.7557308123125903E-2</v>
      </c>
      <c r="E400">
        <v>3.7488902336571997E-2</v>
      </c>
      <c r="F400">
        <v>3.7163528416339499E-2</v>
      </c>
      <c r="G400">
        <v>3.6315629915021803E-2</v>
      </c>
      <c r="O400">
        <f t="shared" si="42"/>
        <v>0</v>
      </c>
      <c r="R400">
        <v>5.1260000000000003</v>
      </c>
      <c r="S400">
        <f t="shared" si="40"/>
        <v>1.012815</v>
      </c>
      <c r="U400">
        <v>199508</v>
      </c>
      <c r="V400">
        <v>0.47</v>
      </c>
      <c r="W400">
        <f t="shared" ref="W400:W463" si="43">1+V400%</f>
        <v>1.0046999999999999</v>
      </c>
    </row>
    <row r="401" spans="1:23">
      <c r="A401">
        <v>386</v>
      </c>
      <c r="B401" s="7">
        <v>35625</v>
      </c>
      <c r="C401">
        <v>4.0004313872935501E-2</v>
      </c>
      <c r="D401">
        <v>3.8350872892830602E-2</v>
      </c>
      <c r="E401">
        <v>3.8309040235808001E-2</v>
      </c>
      <c r="F401">
        <v>3.779183300695E-2</v>
      </c>
      <c r="G401">
        <v>3.6684800739532501E-2</v>
      </c>
      <c r="O401">
        <f t="shared" si="42"/>
        <v>0</v>
      </c>
      <c r="R401">
        <v>5.1360000000000001</v>
      </c>
      <c r="S401">
        <f t="shared" ref="S401:S464" si="44">1+R401/100*90/360</f>
        <v>1.01284</v>
      </c>
      <c r="U401">
        <v>199509</v>
      </c>
      <c r="V401">
        <v>0.43</v>
      </c>
      <c r="W401">
        <f t="shared" si="43"/>
        <v>1.0043</v>
      </c>
    </row>
    <row r="402" spans="1:23">
      <c r="A402">
        <v>387</v>
      </c>
      <c r="B402" s="7">
        <v>35626</v>
      </c>
      <c r="C402">
        <v>3.8694528576426399E-2</v>
      </c>
      <c r="D402">
        <v>3.8412770914458202E-2</v>
      </c>
      <c r="E402">
        <v>3.8360617598950902E-2</v>
      </c>
      <c r="F402">
        <v>3.7696390030297601E-2</v>
      </c>
      <c r="G402">
        <v>3.6733931102811701E-2</v>
      </c>
      <c r="O402">
        <f t="shared" si="42"/>
        <v>0</v>
      </c>
      <c r="R402">
        <v>5.1920000000000002</v>
      </c>
      <c r="S402">
        <f t="shared" si="44"/>
        <v>1.01298</v>
      </c>
      <c r="U402">
        <v>199510</v>
      </c>
      <c r="V402">
        <v>0.47</v>
      </c>
      <c r="W402">
        <f t="shared" si="43"/>
        <v>1.0046999999999999</v>
      </c>
    </row>
    <row r="403" spans="1:23">
      <c r="A403">
        <v>388</v>
      </c>
      <c r="B403" s="7">
        <v>35627</v>
      </c>
      <c r="C403">
        <v>3.89895558124356E-2</v>
      </c>
      <c r="D403">
        <v>3.7811205404531201E-2</v>
      </c>
      <c r="E403">
        <v>3.7770699251962601E-2</v>
      </c>
      <c r="F403">
        <v>3.7578759647841298E-2</v>
      </c>
      <c r="G403">
        <v>3.6605034649578198E-2</v>
      </c>
      <c r="O403">
        <f t="shared" si="42"/>
        <v>0</v>
      </c>
      <c r="R403">
        <v>5.181</v>
      </c>
      <c r="S403">
        <f t="shared" si="44"/>
        <v>1.0129524999999999</v>
      </c>
      <c r="U403">
        <v>199511</v>
      </c>
      <c r="V403">
        <v>0.42</v>
      </c>
      <c r="W403">
        <f t="shared" si="43"/>
        <v>1.0042</v>
      </c>
    </row>
    <row r="404" spans="1:23">
      <c r="A404">
        <v>389</v>
      </c>
      <c r="B404" s="7">
        <v>35628</v>
      </c>
      <c r="C404">
        <v>4.21550358203336E-2</v>
      </c>
      <c r="D404">
        <v>4.1406758464103903E-2</v>
      </c>
      <c r="E404">
        <v>4.1045579658713999E-2</v>
      </c>
      <c r="F404">
        <v>3.8873193879132899E-2</v>
      </c>
      <c r="G404">
        <v>3.72675189910643E-2</v>
      </c>
      <c r="O404">
        <f t="shared" si="42"/>
        <v>0</v>
      </c>
      <c r="R404">
        <v>5.2119999999999997</v>
      </c>
      <c r="S404">
        <f t="shared" si="44"/>
        <v>1.0130300000000001</v>
      </c>
      <c r="U404">
        <v>199512</v>
      </c>
      <c r="V404">
        <v>0.49</v>
      </c>
      <c r="W404">
        <f t="shared" si="43"/>
        <v>1.0048999999999999</v>
      </c>
    </row>
    <row r="405" spans="1:23">
      <c r="A405">
        <v>390</v>
      </c>
      <c r="B405" s="7">
        <v>35629</v>
      </c>
      <c r="C405">
        <v>4.7770740282477603E-2</v>
      </c>
      <c r="D405">
        <v>4.6666749070178301E-2</v>
      </c>
      <c r="E405">
        <v>4.6286740295161603E-2</v>
      </c>
      <c r="F405">
        <v>4.4533465501489601E-2</v>
      </c>
      <c r="G405">
        <v>4.0342360284834899E-2</v>
      </c>
      <c r="O405">
        <f t="shared" si="42"/>
        <v>0</v>
      </c>
      <c r="R405">
        <v>5.2409999999999997</v>
      </c>
      <c r="S405">
        <f t="shared" si="44"/>
        <v>1.0131025</v>
      </c>
      <c r="U405">
        <v>199601</v>
      </c>
      <c r="V405">
        <v>0.43</v>
      </c>
      <c r="W405">
        <f t="shared" si="43"/>
        <v>1.0043</v>
      </c>
    </row>
    <row r="406" spans="1:23">
      <c r="A406">
        <v>391</v>
      </c>
      <c r="B406" s="7">
        <v>35632</v>
      </c>
      <c r="C406">
        <v>5.2594168570016898E-2</v>
      </c>
      <c r="D406">
        <v>4.9407016094691301E-2</v>
      </c>
      <c r="E406">
        <v>4.7423550058499402E-2</v>
      </c>
      <c r="F406">
        <v>4.4783055915462298E-2</v>
      </c>
      <c r="G406">
        <v>4.0675046534044898E-2</v>
      </c>
      <c r="O406">
        <f t="shared" si="42"/>
        <v>0</v>
      </c>
      <c r="R406">
        <v>5.2709999999999999</v>
      </c>
      <c r="S406">
        <f t="shared" si="44"/>
        <v>1.0131775000000001</v>
      </c>
      <c r="U406">
        <v>199602</v>
      </c>
      <c r="V406">
        <v>0.39</v>
      </c>
      <c r="W406">
        <f t="shared" si="43"/>
        <v>1.0039</v>
      </c>
    </row>
    <row r="407" spans="1:23">
      <c r="A407">
        <v>392</v>
      </c>
      <c r="B407" s="7">
        <v>35633</v>
      </c>
      <c r="C407">
        <v>4.6085502780577901E-2</v>
      </c>
      <c r="D407">
        <v>4.5580523361089101E-2</v>
      </c>
      <c r="E407">
        <v>4.4791379635386597E-2</v>
      </c>
      <c r="F407">
        <v>4.3344787052383302E-2</v>
      </c>
      <c r="G407">
        <v>4.0136753323104103E-2</v>
      </c>
      <c r="O407">
        <f t="shared" si="42"/>
        <v>0</v>
      </c>
      <c r="R407">
        <v>5.2290000000000001</v>
      </c>
      <c r="S407">
        <f t="shared" si="44"/>
        <v>1.0130725</v>
      </c>
      <c r="U407">
        <v>199603</v>
      </c>
      <c r="V407">
        <v>0.39</v>
      </c>
      <c r="W407">
        <f t="shared" si="43"/>
        <v>1.0039</v>
      </c>
    </row>
    <row r="408" spans="1:23">
      <c r="A408">
        <v>393</v>
      </c>
      <c r="B408" s="7">
        <v>35634</v>
      </c>
      <c r="C408">
        <v>4.3026280740540997E-2</v>
      </c>
      <c r="D408">
        <v>4.3927415632346603E-2</v>
      </c>
      <c r="E408">
        <v>4.3566059562764797E-2</v>
      </c>
      <c r="F408">
        <v>4.2548908345973101E-2</v>
      </c>
      <c r="G408">
        <v>3.96808865137281E-2</v>
      </c>
      <c r="O408">
        <f t="shared" si="42"/>
        <v>0</v>
      </c>
      <c r="R408">
        <v>5.1920000000000002</v>
      </c>
      <c r="S408">
        <f t="shared" si="44"/>
        <v>1.01298</v>
      </c>
      <c r="U408">
        <v>199604</v>
      </c>
      <c r="V408">
        <v>0.46</v>
      </c>
      <c r="W408">
        <f t="shared" si="43"/>
        <v>1.0045999999999999</v>
      </c>
    </row>
    <row r="409" spans="1:23">
      <c r="A409">
        <v>394</v>
      </c>
      <c r="B409" s="7">
        <v>35635</v>
      </c>
      <c r="C409">
        <v>3.97988097900129E-2</v>
      </c>
      <c r="D409">
        <v>4.27814214068412E-2</v>
      </c>
      <c r="E409">
        <v>4.3031474144036401E-2</v>
      </c>
      <c r="F409">
        <v>4.2512426042536897E-2</v>
      </c>
      <c r="G409">
        <v>3.9773855504725397E-2</v>
      </c>
      <c r="O409">
        <f t="shared" si="42"/>
        <v>0</v>
      </c>
      <c r="R409">
        <v>5.2119999999999997</v>
      </c>
      <c r="S409">
        <f t="shared" si="44"/>
        <v>1.0130300000000001</v>
      </c>
      <c r="U409">
        <v>199605</v>
      </c>
      <c r="V409">
        <v>0.42</v>
      </c>
      <c r="W409">
        <f t="shared" si="43"/>
        <v>1.0042</v>
      </c>
    </row>
    <row r="410" spans="1:23">
      <c r="A410">
        <v>395</v>
      </c>
      <c r="B410" s="7">
        <v>35636</v>
      </c>
      <c r="C410">
        <v>3.8264239760084799E-2</v>
      </c>
      <c r="D410">
        <v>4.2668203752246399E-2</v>
      </c>
      <c r="E410">
        <v>4.2959481243845E-2</v>
      </c>
      <c r="F410">
        <v>4.2588657524180201E-2</v>
      </c>
      <c r="G410">
        <v>4.0096717694982402E-2</v>
      </c>
      <c r="O410">
        <f t="shared" si="42"/>
        <v>0</v>
      </c>
      <c r="R410">
        <v>5.22</v>
      </c>
      <c r="S410">
        <f t="shared" si="44"/>
        <v>1.01305</v>
      </c>
      <c r="U410">
        <v>199606</v>
      </c>
      <c r="V410">
        <v>0.4</v>
      </c>
      <c r="W410">
        <f t="shared" si="43"/>
        <v>1.004</v>
      </c>
    </row>
    <row r="411" spans="1:23">
      <c r="A411">
        <v>396</v>
      </c>
      <c r="B411" s="7">
        <v>35639</v>
      </c>
      <c r="C411">
        <v>4.4616388807474198E-2</v>
      </c>
      <c r="D411">
        <v>4.4430099836017797E-2</v>
      </c>
      <c r="E411">
        <v>4.4456794655181903E-2</v>
      </c>
      <c r="F411">
        <v>4.3163074519502499E-2</v>
      </c>
      <c r="G411">
        <v>4.0729006370505201E-2</v>
      </c>
      <c r="O411">
        <f t="shared" si="42"/>
        <v>0</v>
      </c>
      <c r="R411">
        <v>5.23</v>
      </c>
      <c r="S411">
        <f t="shared" si="44"/>
        <v>1.0130749999999999</v>
      </c>
      <c r="U411">
        <v>199607</v>
      </c>
      <c r="V411">
        <v>0.45</v>
      </c>
      <c r="W411">
        <f t="shared" si="43"/>
        <v>1.0044999999999999</v>
      </c>
    </row>
    <row r="412" spans="1:23">
      <c r="A412">
        <v>397</v>
      </c>
      <c r="B412" s="7">
        <v>35640</v>
      </c>
      <c r="C412">
        <v>4.4000073622039199E-2</v>
      </c>
      <c r="D412">
        <v>4.4697177550256401E-2</v>
      </c>
      <c r="E412">
        <v>4.4235652255669299E-2</v>
      </c>
      <c r="F412">
        <v>4.3210912142967503E-2</v>
      </c>
      <c r="G412">
        <v>4.1104281475502498E-2</v>
      </c>
      <c r="O412">
        <f t="shared" si="42"/>
        <v>0</v>
      </c>
      <c r="R412">
        <v>5.234</v>
      </c>
      <c r="S412">
        <f t="shared" si="44"/>
        <v>1.013085</v>
      </c>
      <c r="U412">
        <v>199608</v>
      </c>
      <c r="V412">
        <v>0.41</v>
      </c>
      <c r="W412">
        <f t="shared" si="43"/>
        <v>1.0041</v>
      </c>
    </row>
    <row r="413" spans="1:23">
      <c r="A413">
        <v>398</v>
      </c>
      <c r="B413" s="7">
        <v>35641</v>
      </c>
      <c r="C413">
        <v>4.3534417417453099E-2</v>
      </c>
      <c r="D413">
        <v>4.4657207185411801E-2</v>
      </c>
      <c r="E413">
        <v>4.4429890911640103E-2</v>
      </c>
      <c r="F413">
        <v>4.3526827106681799E-2</v>
      </c>
      <c r="G413">
        <v>4.1016131441099397E-2</v>
      </c>
      <c r="O413">
        <f t="shared" si="42"/>
        <v>0</v>
      </c>
      <c r="R413">
        <v>5.2329999999999997</v>
      </c>
      <c r="S413">
        <f t="shared" si="44"/>
        <v>1.0130825000000001</v>
      </c>
      <c r="U413">
        <v>199609</v>
      </c>
      <c r="V413">
        <v>0.44</v>
      </c>
      <c r="W413">
        <f t="shared" si="43"/>
        <v>1.0044</v>
      </c>
    </row>
    <row r="414" spans="1:23">
      <c r="A414">
        <v>399</v>
      </c>
      <c r="B414" s="7">
        <v>35642</v>
      </c>
      <c r="C414">
        <v>4.46827316595362E-2</v>
      </c>
      <c r="D414">
        <v>4.5190026425358701E-2</v>
      </c>
      <c r="E414">
        <v>4.55091514518308E-2</v>
      </c>
      <c r="F414">
        <v>4.4197494165057902E-2</v>
      </c>
      <c r="G414">
        <v>4.1698492953020298E-2</v>
      </c>
      <c r="O414">
        <f t="shared" si="42"/>
        <v>0</v>
      </c>
      <c r="R414">
        <v>5.2329999999999997</v>
      </c>
      <c r="S414">
        <f t="shared" si="44"/>
        <v>1.0130825000000001</v>
      </c>
      <c r="U414">
        <v>199610</v>
      </c>
      <c r="V414">
        <v>0.42</v>
      </c>
      <c r="W414">
        <f t="shared" si="43"/>
        <v>1.0042</v>
      </c>
    </row>
    <row r="415" spans="1:23">
      <c r="A415">
        <v>400</v>
      </c>
      <c r="B415" s="7">
        <v>35643</v>
      </c>
      <c r="C415">
        <v>4.5785255572176199E-2</v>
      </c>
      <c r="D415">
        <v>4.585453771241E-2</v>
      </c>
      <c r="E415">
        <v>4.5554949660283603E-2</v>
      </c>
      <c r="F415">
        <v>4.4581729694775002E-2</v>
      </c>
      <c r="G415">
        <v>4.1972784093398101E-2</v>
      </c>
      <c r="O415">
        <f t="shared" si="42"/>
        <v>0</v>
      </c>
      <c r="R415">
        <v>5.2720000000000002</v>
      </c>
      <c r="S415">
        <f t="shared" si="44"/>
        <v>1.01318</v>
      </c>
      <c r="U415">
        <v>199611</v>
      </c>
      <c r="V415">
        <v>0.41</v>
      </c>
      <c r="W415">
        <f t="shared" si="43"/>
        <v>1.0041</v>
      </c>
    </row>
    <row r="416" spans="1:23">
      <c r="A416">
        <v>401</v>
      </c>
      <c r="B416" s="7">
        <v>35646</v>
      </c>
      <c r="C416">
        <v>4.59698569192089E-2</v>
      </c>
      <c r="D416">
        <v>4.5895299080685799E-2</v>
      </c>
      <c r="E416">
        <v>4.5531201816983301E-2</v>
      </c>
      <c r="F416">
        <v>4.4101436305906599E-2</v>
      </c>
      <c r="G416">
        <v>4.1579500147570697E-2</v>
      </c>
      <c r="O416">
        <f t="shared" si="42"/>
        <v>0</v>
      </c>
      <c r="R416">
        <v>5.2610000000000001</v>
      </c>
      <c r="S416">
        <f t="shared" si="44"/>
        <v>1.0131524999999999</v>
      </c>
      <c r="U416">
        <v>199612</v>
      </c>
      <c r="V416">
        <v>0.46</v>
      </c>
      <c r="W416">
        <f t="shared" si="43"/>
        <v>1.0045999999999999</v>
      </c>
    </row>
    <row r="417" spans="1:23">
      <c r="A417">
        <v>402</v>
      </c>
      <c r="B417" s="7">
        <v>35647</v>
      </c>
      <c r="C417">
        <v>4.2566136337304702E-2</v>
      </c>
      <c r="D417">
        <v>4.29265150664195E-2</v>
      </c>
      <c r="E417">
        <v>4.4002313248183801E-2</v>
      </c>
      <c r="F417">
        <v>4.3143791723887097E-2</v>
      </c>
      <c r="G417">
        <v>4.0874316865485601E-2</v>
      </c>
      <c r="O417">
        <f t="shared" si="42"/>
        <v>0</v>
      </c>
      <c r="R417">
        <v>5.2859999999999996</v>
      </c>
      <c r="S417">
        <f t="shared" si="44"/>
        <v>1.013215</v>
      </c>
      <c r="U417">
        <v>199701</v>
      </c>
      <c r="V417">
        <v>0.45</v>
      </c>
      <c r="W417">
        <f t="shared" si="43"/>
        <v>1.0044999999999999</v>
      </c>
    </row>
    <row r="418" spans="1:23">
      <c r="A418">
        <v>403</v>
      </c>
      <c r="B418" s="7">
        <v>35648</v>
      </c>
      <c r="C418">
        <v>4.0378801489519903E-2</v>
      </c>
      <c r="D418">
        <v>4.09054591994851E-2</v>
      </c>
      <c r="E418">
        <v>4.2255163059535597E-2</v>
      </c>
      <c r="F418">
        <v>4.2152436553234203E-2</v>
      </c>
      <c r="G418">
        <v>4.0181960693394102E-2</v>
      </c>
      <c r="O418">
        <f t="shared" si="42"/>
        <v>0</v>
      </c>
      <c r="R418">
        <v>5.2850000000000001</v>
      </c>
      <c r="S418">
        <f t="shared" si="44"/>
        <v>1.0132125000000001</v>
      </c>
      <c r="U418">
        <v>199702</v>
      </c>
      <c r="V418">
        <v>0.39</v>
      </c>
      <c r="W418">
        <f t="shared" si="43"/>
        <v>1.0039</v>
      </c>
    </row>
    <row r="419" spans="1:23">
      <c r="A419">
        <v>404</v>
      </c>
      <c r="B419" s="7">
        <v>35649</v>
      </c>
      <c r="C419">
        <v>3.9157409522636299E-2</v>
      </c>
      <c r="D419">
        <v>3.97220948904572E-2</v>
      </c>
      <c r="E419">
        <v>4.0344091238312597E-2</v>
      </c>
      <c r="F419">
        <v>3.97546754620468E-2</v>
      </c>
      <c r="G419">
        <v>3.87412841048691E-2</v>
      </c>
      <c r="O419">
        <f t="shared" si="42"/>
        <v>0</v>
      </c>
      <c r="R419">
        <v>5.2949999999999999</v>
      </c>
      <c r="S419">
        <f t="shared" si="44"/>
        <v>1.0132375</v>
      </c>
      <c r="U419">
        <v>199703</v>
      </c>
      <c r="V419">
        <v>0.43</v>
      </c>
      <c r="W419">
        <f t="shared" si="43"/>
        <v>1.0043</v>
      </c>
    </row>
    <row r="420" spans="1:23">
      <c r="A420">
        <v>405</v>
      </c>
      <c r="B420" s="7">
        <v>35650</v>
      </c>
      <c r="C420">
        <v>4.5695016337355197E-2</v>
      </c>
      <c r="D420">
        <v>4.4795316644734302E-2</v>
      </c>
      <c r="E420">
        <v>4.4588062861027997E-2</v>
      </c>
      <c r="F420">
        <v>4.36419928953697E-2</v>
      </c>
      <c r="G420">
        <v>4.1264383818936601E-2</v>
      </c>
      <c r="O420">
        <f t="shared" si="42"/>
        <v>0</v>
      </c>
      <c r="R420">
        <v>5.282</v>
      </c>
      <c r="S420">
        <f t="shared" si="44"/>
        <v>1.0132049999999999</v>
      </c>
      <c r="U420">
        <v>199704</v>
      </c>
      <c r="V420">
        <v>0.43</v>
      </c>
      <c r="W420">
        <f t="shared" si="43"/>
        <v>1.0043</v>
      </c>
    </row>
    <row r="421" spans="1:23">
      <c r="A421">
        <v>406</v>
      </c>
      <c r="B421" s="7">
        <v>35653</v>
      </c>
      <c r="C421">
        <v>4.64504863604134E-2</v>
      </c>
      <c r="D421">
        <v>4.6619141380999499E-2</v>
      </c>
      <c r="E421">
        <v>4.6572645546182401E-2</v>
      </c>
      <c r="F421">
        <v>4.4568397114413398E-2</v>
      </c>
      <c r="G421">
        <v>4.1584034184541499E-2</v>
      </c>
      <c r="O421">
        <f t="shared" si="42"/>
        <v>0</v>
      </c>
      <c r="R421">
        <v>5.2919999999999998</v>
      </c>
      <c r="S421">
        <f t="shared" si="44"/>
        <v>1.0132300000000001</v>
      </c>
      <c r="U421">
        <v>199705</v>
      </c>
      <c r="V421">
        <v>0.49</v>
      </c>
      <c r="W421">
        <f t="shared" si="43"/>
        <v>1.0048999999999999</v>
      </c>
    </row>
    <row r="422" spans="1:23">
      <c r="A422">
        <v>407</v>
      </c>
      <c r="B422" s="7">
        <v>35654</v>
      </c>
      <c r="C422">
        <v>5.0831459369941802E-2</v>
      </c>
      <c r="D422">
        <v>4.8352670948931503E-2</v>
      </c>
      <c r="E422">
        <v>4.7402908602569203E-2</v>
      </c>
      <c r="F422">
        <v>4.5063558207567897E-2</v>
      </c>
      <c r="G422">
        <v>4.1686932668204703E-2</v>
      </c>
      <c r="O422">
        <f t="shared" si="42"/>
        <v>0</v>
      </c>
      <c r="R422">
        <v>5.3170000000000002</v>
      </c>
      <c r="S422">
        <f t="shared" si="44"/>
        <v>1.0132924999999999</v>
      </c>
      <c r="U422">
        <v>199706</v>
      </c>
      <c r="V422">
        <v>0.37</v>
      </c>
      <c r="W422">
        <f t="shared" si="43"/>
        <v>1.0037</v>
      </c>
    </row>
    <row r="423" spans="1:23">
      <c r="A423">
        <v>408</v>
      </c>
      <c r="B423" s="7">
        <v>35655</v>
      </c>
      <c r="C423">
        <v>5.3140394942143801E-2</v>
      </c>
      <c r="D423">
        <v>5.1900433490620998E-2</v>
      </c>
      <c r="E423">
        <v>5.0525618091399702E-2</v>
      </c>
      <c r="F423">
        <v>4.6954431484105101E-2</v>
      </c>
      <c r="G423">
        <v>4.3159731435091303E-2</v>
      </c>
      <c r="O423">
        <f t="shared" si="42"/>
        <v>0</v>
      </c>
      <c r="R423">
        <v>5.306</v>
      </c>
      <c r="S423">
        <f t="shared" si="44"/>
        <v>1.0132650000000001</v>
      </c>
      <c r="U423">
        <v>199707</v>
      </c>
      <c r="V423">
        <v>0.43</v>
      </c>
      <c r="W423">
        <f t="shared" si="43"/>
        <v>1.0043</v>
      </c>
    </row>
    <row r="424" spans="1:23">
      <c r="A424">
        <v>409</v>
      </c>
      <c r="B424" s="7">
        <v>35656</v>
      </c>
      <c r="C424">
        <v>4.8208201988547902E-2</v>
      </c>
      <c r="D424">
        <v>4.9666927939671E-2</v>
      </c>
      <c r="E424">
        <v>4.8942777536461701E-2</v>
      </c>
      <c r="F424">
        <v>4.6772011807699201E-2</v>
      </c>
      <c r="G424">
        <v>4.3777175643694897E-2</v>
      </c>
      <c r="O424">
        <f t="shared" si="42"/>
        <v>0</v>
      </c>
      <c r="R424">
        <v>5.3259999999999996</v>
      </c>
      <c r="S424">
        <f t="shared" si="44"/>
        <v>1.013315</v>
      </c>
      <c r="U424">
        <v>199708</v>
      </c>
      <c r="V424">
        <v>0.41</v>
      </c>
      <c r="W424">
        <f t="shared" si="43"/>
        <v>1.0041</v>
      </c>
    </row>
    <row r="425" spans="1:23">
      <c r="A425">
        <v>410</v>
      </c>
      <c r="B425" s="7">
        <v>35657</v>
      </c>
      <c r="C425">
        <v>5.9335740574004203E-2</v>
      </c>
      <c r="D425">
        <v>5.5172838765218099E-2</v>
      </c>
      <c r="E425">
        <v>5.3183700914093003E-2</v>
      </c>
      <c r="F425">
        <v>4.9690360701486899E-2</v>
      </c>
      <c r="G425">
        <v>4.5877560943790703E-2</v>
      </c>
      <c r="O425">
        <f t="shared" si="42"/>
        <v>0</v>
      </c>
      <c r="R425">
        <v>5.2409999999999997</v>
      </c>
      <c r="S425">
        <f t="shared" si="44"/>
        <v>1.0131025</v>
      </c>
      <c r="U425">
        <v>199709</v>
      </c>
      <c r="V425">
        <v>0.44</v>
      </c>
      <c r="W425">
        <f t="shared" si="43"/>
        <v>1.0044</v>
      </c>
    </row>
    <row r="426" spans="1:23">
      <c r="A426">
        <v>411</v>
      </c>
      <c r="B426" s="7">
        <v>35660</v>
      </c>
      <c r="C426">
        <v>5.2388497191999499E-2</v>
      </c>
      <c r="D426">
        <v>5.4721978471976102E-2</v>
      </c>
      <c r="E426">
        <v>5.3225008291361203E-2</v>
      </c>
      <c r="F426">
        <v>5.0171838691768902E-2</v>
      </c>
      <c r="G426">
        <v>4.6135666609651099E-2</v>
      </c>
      <c r="O426">
        <f t="shared" si="42"/>
        <v>0</v>
      </c>
      <c r="R426">
        <v>5.2709999999999999</v>
      </c>
      <c r="S426">
        <f t="shared" si="44"/>
        <v>1.0131775000000001</v>
      </c>
      <c r="U426">
        <v>199710</v>
      </c>
      <c r="V426">
        <v>0.42</v>
      </c>
      <c r="W426">
        <f t="shared" si="43"/>
        <v>1.0042</v>
      </c>
    </row>
    <row r="427" spans="1:23">
      <c r="A427">
        <v>412</v>
      </c>
      <c r="B427" s="7">
        <v>35661</v>
      </c>
      <c r="C427">
        <v>4.5154237103083E-2</v>
      </c>
      <c r="D427">
        <v>4.9561788256558201E-2</v>
      </c>
      <c r="E427">
        <v>4.9807825198766101E-2</v>
      </c>
      <c r="F427">
        <v>4.7649270966217301E-2</v>
      </c>
      <c r="G427">
        <v>4.4606489463076701E-2</v>
      </c>
      <c r="O427">
        <f t="shared" si="42"/>
        <v>0</v>
      </c>
      <c r="R427">
        <v>5.2240000000000002</v>
      </c>
      <c r="S427">
        <f t="shared" si="44"/>
        <v>1.0130600000000001</v>
      </c>
      <c r="U427">
        <v>199711</v>
      </c>
      <c r="V427">
        <v>0.39</v>
      </c>
      <c r="W427">
        <f t="shared" si="43"/>
        <v>1.0039</v>
      </c>
    </row>
    <row r="428" spans="1:23">
      <c r="A428">
        <v>413</v>
      </c>
      <c r="B428" s="7">
        <v>35662</v>
      </c>
      <c r="C428">
        <v>3.9428498185219901E-2</v>
      </c>
      <c r="D428">
        <v>4.4783804785997298E-2</v>
      </c>
      <c r="E428">
        <v>4.6657822980695499E-2</v>
      </c>
      <c r="F428">
        <v>4.5566896157863801E-2</v>
      </c>
      <c r="G428">
        <v>4.2477705470601701E-2</v>
      </c>
      <c r="O428">
        <f t="shared" si="42"/>
        <v>0</v>
      </c>
      <c r="R428">
        <v>5.2329999999999997</v>
      </c>
      <c r="S428">
        <f t="shared" si="44"/>
        <v>1.0130825000000001</v>
      </c>
      <c r="U428">
        <v>199712</v>
      </c>
      <c r="V428">
        <v>0.48</v>
      </c>
      <c r="W428">
        <f t="shared" si="43"/>
        <v>1.0047999999999999</v>
      </c>
    </row>
    <row r="429" spans="1:23">
      <c r="A429">
        <v>414</v>
      </c>
      <c r="B429" s="7">
        <v>35663</v>
      </c>
      <c r="C429">
        <v>5.0821643457725801E-2</v>
      </c>
      <c r="D429">
        <v>5.0050746394609498E-2</v>
      </c>
      <c r="E429">
        <v>4.9027458966220801E-2</v>
      </c>
      <c r="F429">
        <v>4.6859195347411502E-2</v>
      </c>
      <c r="G429">
        <v>4.3009597132303401E-2</v>
      </c>
      <c r="O429">
        <f t="shared" si="42"/>
        <v>0</v>
      </c>
      <c r="R429">
        <v>5.2430000000000003</v>
      </c>
      <c r="S429">
        <f t="shared" si="44"/>
        <v>1.0131075</v>
      </c>
      <c r="U429">
        <v>199801</v>
      </c>
      <c r="V429">
        <v>0.43</v>
      </c>
      <c r="W429">
        <f t="shared" si="43"/>
        <v>1.0043</v>
      </c>
    </row>
    <row r="430" spans="1:23">
      <c r="A430">
        <v>415</v>
      </c>
      <c r="B430" s="7">
        <v>35664</v>
      </c>
      <c r="C430">
        <v>5.2695581259720903E-2</v>
      </c>
      <c r="D430">
        <v>5.4463389637155801E-2</v>
      </c>
      <c r="E430">
        <v>5.2618853548242098E-2</v>
      </c>
      <c r="F430">
        <v>4.9729303497395697E-2</v>
      </c>
      <c r="G430">
        <v>4.4709496990490101E-2</v>
      </c>
      <c r="O430">
        <f t="shared" si="42"/>
        <v>0</v>
      </c>
      <c r="R430">
        <v>5.23</v>
      </c>
      <c r="S430">
        <f t="shared" si="44"/>
        <v>1.0130749999999999</v>
      </c>
      <c r="U430">
        <v>199802</v>
      </c>
      <c r="V430">
        <v>0.39</v>
      </c>
      <c r="W430">
        <f t="shared" si="43"/>
        <v>1.0039</v>
      </c>
    </row>
    <row r="431" spans="1:23">
      <c r="A431">
        <v>416</v>
      </c>
      <c r="B431" s="7">
        <v>35667</v>
      </c>
      <c r="C431">
        <v>5.1921032820747497E-2</v>
      </c>
      <c r="D431">
        <v>5.3579003213370703E-2</v>
      </c>
      <c r="E431">
        <v>5.2979506417249203E-2</v>
      </c>
      <c r="F431">
        <v>4.9388303824565799E-2</v>
      </c>
      <c r="G431">
        <v>4.5119441509733897E-2</v>
      </c>
      <c r="O431">
        <f t="shared" si="42"/>
        <v>0</v>
      </c>
      <c r="R431">
        <v>5.282</v>
      </c>
      <c r="S431">
        <f t="shared" si="44"/>
        <v>1.0132049999999999</v>
      </c>
      <c r="U431">
        <v>199803</v>
      </c>
      <c r="V431">
        <v>0.39</v>
      </c>
      <c r="W431">
        <f t="shared" si="43"/>
        <v>1.0039</v>
      </c>
    </row>
    <row r="432" spans="1:23">
      <c r="A432">
        <v>417</v>
      </c>
      <c r="B432" s="7">
        <v>35668</v>
      </c>
      <c r="C432">
        <v>5.78585649512895E-2</v>
      </c>
      <c r="D432">
        <v>5.5188092162958599E-2</v>
      </c>
      <c r="E432">
        <v>5.43483754348799E-2</v>
      </c>
      <c r="F432">
        <v>4.9922449366430803E-2</v>
      </c>
      <c r="G432">
        <v>4.5547640482304003E-2</v>
      </c>
      <c r="O432">
        <f t="shared" si="42"/>
        <v>0</v>
      </c>
      <c r="R432">
        <v>5.266</v>
      </c>
      <c r="S432">
        <f t="shared" si="44"/>
        <v>1.0131650000000001</v>
      </c>
      <c r="U432">
        <v>199804</v>
      </c>
      <c r="V432">
        <v>0.43</v>
      </c>
      <c r="W432">
        <f t="shared" si="43"/>
        <v>1.0043</v>
      </c>
    </row>
    <row r="433" spans="1:23">
      <c r="A433">
        <v>418</v>
      </c>
      <c r="B433" s="7">
        <v>35669</v>
      </c>
      <c r="C433">
        <v>5.2219321580784198E-2</v>
      </c>
      <c r="D433">
        <v>5.5529439930433799E-2</v>
      </c>
      <c r="E433">
        <v>5.4471176446986798E-2</v>
      </c>
      <c r="F433">
        <v>5.02731949407315E-2</v>
      </c>
      <c r="G433">
        <v>4.5804632351040001E-2</v>
      </c>
      <c r="O433">
        <f t="shared" si="42"/>
        <v>0</v>
      </c>
      <c r="R433">
        <v>5.2759999999999998</v>
      </c>
      <c r="S433">
        <f t="shared" si="44"/>
        <v>1.01319</v>
      </c>
      <c r="U433">
        <v>199805</v>
      </c>
      <c r="V433">
        <v>0.4</v>
      </c>
      <c r="W433">
        <f t="shared" si="43"/>
        <v>1.004</v>
      </c>
    </row>
    <row r="434" spans="1:23">
      <c r="A434">
        <v>419</v>
      </c>
      <c r="B434" s="7">
        <v>35670</v>
      </c>
      <c r="C434">
        <v>5.4703802022014497E-2</v>
      </c>
      <c r="D434">
        <v>5.7021258485810501E-2</v>
      </c>
      <c r="E434">
        <v>5.60036890130012E-2</v>
      </c>
      <c r="F434">
        <v>5.1233415301616202E-2</v>
      </c>
      <c r="G434">
        <v>4.6339792829596202E-2</v>
      </c>
      <c r="O434">
        <f t="shared" si="42"/>
        <v>0</v>
      </c>
      <c r="R434">
        <v>5.2130000000000001</v>
      </c>
      <c r="S434">
        <f t="shared" si="44"/>
        <v>1.0130325</v>
      </c>
      <c r="U434">
        <v>199806</v>
      </c>
      <c r="V434">
        <v>0.41</v>
      </c>
      <c r="W434">
        <f t="shared" si="43"/>
        <v>1.0041</v>
      </c>
    </row>
    <row r="435" spans="1:23">
      <c r="A435">
        <v>420</v>
      </c>
      <c r="B435" s="7">
        <v>35671</v>
      </c>
      <c r="C435">
        <v>5.41121772047959E-2</v>
      </c>
      <c r="D435">
        <v>5.8268988285409801E-2</v>
      </c>
      <c r="E435">
        <v>5.7348765574099597E-2</v>
      </c>
      <c r="F435">
        <v>5.2234287199331098E-2</v>
      </c>
      <c r="G435">
        <v>4.6909816686057697E-2</v>
      </c>
      <c r="O435">
        <f t="shared" si="42"/>
        <v>0</v>
      </c>
      <c r="R435">
        <v>5.22</v>
      </c>
      <c r="S435">
        <f t="shared" si="44"/>
        <v>1.01305</v>
      </c>
      <c r="U435">
        <v>199807</v>
      </c>
      <c r="V435">
        <v>0.4</v>
      </c>
      <c r="W435">
        <f t="shared" si="43"/>
        <v>1.004</v>
      </c>
    </row>
    <row r="436" spans="1:23">
      <c r="A436">
        <v>421</v>
      </c>
      <c r="B436" s="7">
        <v>35675</v>
      </c>
      <c r="C436">
        <v>5.5630247187856599E-2</v>
      </c>
      <c r="D436">
        <v>5.5712754272585499E-2</v>
      </c>
      <c r="E436">
        <v>5.4714125385500301E-2</v>
      </c>
      <c r="F436">
        <v>5.0345899471699797E-2</v>
      </c>
      <c r="G436">
        <v>4.5400282586925897E-2</v>
      </c>
      <c r="O436">
        <f t="shared" si="42"/>
        <v>0</v>
      </c>
      <c r="R436">
        <v>5.1870000000000003</v>
      </c>
      <c r="S436">
        <f t="shared" si="44"/>
        <v>1.0129675</v>
      </c>
      <c r="U436">
        <v>199808</v>
      </c>
      <c r="V436">
        <v>0.43</v>
      </c>
      <c r="W436">
        <f t="shared" si="43"/>
        <v>1.0043</v>
      </c>
    </row>
    <row r="437" spans="1:23">
      <c r="A437">
        <v>422</v>
      </c>
      <c r="B437" s="7">
        <v>35676</v>
      </c>
      <c r="C437">
        <v>5.6993510112435197E-2</v>
      </c>
      <c r="D437">
        <v>5.6133169781133002E-2</v>
      </c>
      <c r="E437">
        <v>5.4848203837707298E-2</v>
      </c>
      <c r="F437">
        <v>4.9898936518200897E-2</v>
      </c>
      <c r="G437">
        <v>4.5543791618437801E-2</v>
      </c>
      <c r="O437">
        <f t="shared" ref="O437:O500" si="45">_xlfn.XLOOKUP(M437,B:B,D:D)</f>
        <v>0</v>
      </c>
      <c r="R437">
        <v>5.1289999999999996</v>
      </c>
      <c r="S437">
        <f t="shared" si="44"/>
        <v>1.0128225</v>
      </c>
      <c r="U437">
        <v>199809</v>
      </c>
      <c r="V437">
        <v>0.46</v>
      </c>
      <c r="W437">
        <f t="shared" si="43"/>
        <v>1.0045999999999999</v>
      </c>
    </row>
    <row r="438" spans="1:23">
      <c r="A438">
        <v>423</v>
      </c>
      <c r="B438" s="7">
        <v>35677</v>
      </c>
      <c r="C438">
        <v>5.7674550058264003E-2</v>
      </c>
      <c r="D438">
        <v>5.6339853497031897E-2</v>
      </c>
      <c r="E438">
        <v>5.5511274809922503E-2</v>
      </c>
      <c r="F438">
        <v>5.0436373219067999E-2</v>
      </c>
      <c r="G438">
        <v>4.6148107778853399E-2</v>
      </c>
      <c r="O438">
        <f t="shared" si="45"/>
        <v>0</v>
      </c>
      <c r="R438">
        <v>5.1390000000000002</v>
      </c>
      <c r="S438">
        <f t="shared" si="44"/>
        <v>1.0128474999999999</v>
      </c>
      <c r="U438">
        <v>199810</v>
      </c>
      <c r="V438">
        <v>0.32</v>
      </c>
      <c r="W438">
        <f t="shared" si="43"/>
        <v>1.0032000000000001</v>
      </c>
    </row>
    <row r="439" spans="1:23">
      <c r="A439">
        <v>424</v>
      </c>
      <c r="B439" s="7">
        <v>35678</v>
      </c>
      <c r="C439">
        <v>5.5634105768670401E-2</v>
      </c>
      <c r="D439">
        <v>5.5481693112660303E-2</v>
      </c>
      <c r="E439">
        <v>5.4915913165894198E-2</v>
      </c>
      <c r="F439">
        <v>5.0800369623317798E-2</v>
      </c>
      <c r="G439">
        <v>4.6467541825418797E-2</v>
      </c>
      <c r="O439">
        <f t="shared" si="45"/>
        <v>0</v>
      </c>
      <c r="R439">
        <v>5.1470000000000002</v>
      </c>
      <c r="S439">
        <f t="shared" si="44"/>
        <v>1.0128675</v>
      </c>
      <c r="U439">
        <v>199811</v>
      </c>
      <c r="V439">
        <v>0.31</v>
      </c>
      <c r="W439">
        <f t="shared" si="43"/>
        <v>1.0031000000000001</v>
      </c>
    </row>
    <row r="440" spans="1:23">
      <c r="A440">
        <v>425</v>
      </c>
      <c r="B440" s="7">
        <v>35681</v>
      </c>
      <c r="C440">
        <v>5.5800805401954298E-2</v>
      </c>
      <c r="D440">
        <v>5.5886314636766903E-2</v>
      </c>
      <c r="E440">
        <v>5.51958766095898E-2</v>
      </c>
      <c r="F440">
        <v>5.0470102171317498E-2</v>
      </c>
      <c r="G440">
        <v>4.6416002491587997E-2</v>
      </c>
      <c r="O440">
        <f t="shared" si="45"/>
        <v>0</v>
      </c>
      <c r="R440">
        <v>5.1360000000000001</v>
      </c>
      <c r="S440">
        <f t="shared" si="44"/>
        <v>1.01284</v>
      </c>
      <c r="U440">
        <v>199812</v>
      </c>
      <c r="V440">
        <v>0.38</v>
      </c>
      <c r="W440">
        <f t="shared" si="43"/>
        <v>1.0038</v>
      </c>
    </row>
    <row r="441" spans="1:23">
      <c r="A441">
        <v>426</v>
      </c>
      <c r="B441" s="7">
        <v>35682</v>
      </c>
      <c r="C441">
        <v>5.3102406208374101E-2</v>
      </c>
      <c r="D441">
        <v>5.3911690217844199E-2</v>
      </c>
      <c r="E441">
        <v>5.5507471387965898E-2</v>
      </c>
      <c r="F441">
        <v>5.0489707767044298E-2</v>
      </c>
      <c r="G441">
        <v>4.7029315656541899E-2</v>
      </c>
      <c r="O441">
        <f t="shared" si="45"/>
        <v>0</v>
      </c>
      <c r="R441">
        <v>5.12</v>
      </c>
      <c r="S441">
        <f t="shared" si="44"/>
        <v>1.0127999999999999</v>
      </c>
      <c r="U441">
        <v>199901</v>
      </c>
      <c r="V441">
        <v>0.35</v>
      </c>
      <c r="W441">
        <f t="shared" si="43"/>
        <v>1.0035000000000001</v>
      </c>
    </row>
    <row r="442" spans="1:23">
      <c r="A442">
        <v>427</v>
      </c>
      <c r="B442" s="7">
        <v>35683</v>
      </c>
      <c r="C442">
        <v>5.41910970007006E-2</v>
      </c>
      <c r="D442">
        <v>5.5490645120635299E-2</v>
      </c>
      <c r="E442">
        <v>5.53129058703953E-2</v>
      </c>
      <c r="F442">
        <v>5.1523123742328598E-2</v>
      </c>
      <c r="G442">
        <v>4.7272044592491798E-2</v>
      </c>
      <c r="O442">
        <f t="shared" si="45"/>
        <v>0</v>
      </c>
      <c r="R442">
        <v>5.0880000000000001</v>
      </c>
      <c r="S442">
        <f t="shared" si="44"/>
        <v>1.0127200000000001</v>
      </c>
      <c r="U442">
        <v>199902</v>
      </c>
      <c r="V442">
        <v>0.35</v>
      </c>
      <c r="W442">
        <f t="shared" si="43"/>
        <v>1.0035000000000001</v>
      </c>
    </row>
    <row r="443" spans="1:23">
      <c r="A443">
        <v>428</v>
      </c>
      <c r="B443" s="7">
        <v>35684</v>
      </c>
      <c r="C443">
        <v>5.87225112659693E-2</v>
      </c>
      <c r="D443">
        <v>5.8467697806949701E-2</v>
      </c>
      <c r="E443">
        <v>5.7887605819594803E-2</v>
      </c>
      <c r="F443">
        <v>5.2545119952998598E-2</v>
      </c>
      <c r="G443">
        <v>4.7345008961028799E-2</v>
      </c>
      <c r="O443">
        <f t="shared" si="45"/>
        <v>0</v>
      </c>
      <c r="R443">
        <v>5.1289999999999996</v>
      </c>
      <c r="S443">
        <f t="shared" si="44"/>
        <v>1.0128225</v>
      </c>
      <c r="U443">
        <v>199903</v>
      </c>
      <c r="V443">
        <v>0.43</v>
      </c>
      <c r="W443">
        <f t="shared" si="43"/>
        <v>1.0043</v>
      </c>
    </row>
    <row r="444" spans="1:23">
      <c r="A444">
        <v>429</v>
      </c>
      <c r="B444" s="7">
        <v>35685</v>
      </c>
      <c r="C444">
        <v>5.45630365951848E-2</v>
      </c>
      <c r="D444">
        <v>5.60312759975602E-2</v>
      </c>
      <c r="E444">
        <v>5.5969327095489997E-2</v>
      </c>
      <c r="F444">
        <v>5.1028465931628401E-2</v>
      </c>
      <c r="G444">
        <v>4.6347149110076903E-2</v>
      </c>
      <c r="O444">
        <f t="shared" si="45"/>
        <v>0</v>
      </c>
      <c r="R444">
        <v>5.085</v>
      </c>
      <c r="S444">
        <f t="shared" si="44"/>
        <v>1.0127124999999999</v>
      </c>
      <c r="U444">
        <v>199904</v>
      </c>
      <c r="V444">
        <v>0.37</v>
      </c>
      <c r="W444">
        <f t="shared" si="43"/>
        <v>1.0037</v>
      </c>
    </row>
    <row r="445" spans="1:23">
      <c r="A445">
        <v>430</v>
      </c>
      <c r="B445" s="7">
        <v>35688</v>
      </c>
      <c r="C445">
        <v>5.6862183119445103E-2</v>
      </c>
      <c r="D445">
        <v>5.7501437700633498E-2</v>
      </c>
      <c r="E445">
        <v>5.7138630266067303E-2</v>
      </c>
      <c r="F445">
        <v>5.2077938654837501E-2</v>
      </c>
      <c r="G445">
        <v>4.6912550360768697E-2</v>
      </c>
      <c r="O445">
        <f t="shared" si="45"/>
        <v>0</v>
      </c>
      <c r="R445">
        <v>5.1260000000000003</v>
      </c>
      <c r="S445">
        <f t="shared" si="44"/>
        <v>1.012815</v>
      </c>
      <c r="U445">
        <v>199905</v>
      </c>
      <c r="V445">
        <v>0.34</v>
      </c>
      <c r="W445">
        <f t="shared" si="43"/>
        <v>1.0034000000000001</v>
      </c>
    </row>
    <row r="446" spans="1:23">
      <c r="A446">
        <v>431</v>
      </c>
      <c r="B446" s="7">
        <v>35689</v>
      </c>
      <c r="C446">
        <v>4.9220379357244097E-2</v>
      </c>
      <c r="D446">
        <v>5.4358782812516701E-2</v>
      </c>
      <c r="E446">
        <v>5.4971188582091997E-2</v>
      </c>
      <c r="F446">
        <v>5.1650731912226702E-2</v>
      </c>
      <c r="G446">
        <v>4.6077810442584403E-2</v>
      </c>
      <c r="O446">
        <f t="shared" si="45"/>
        <v>0</v>
      </c>
      <c r="R446">
        <v>5.0830000000000002</v>
      </c>
      <c r="S446">
        <f t="shared" si="44"/>
        <v>1.0127075000000001</v>
      </c>
      <c r="U446">
        <v>199906</v>
      </c>
      <c r="V446">
        <v>0.4</v>
      </c>
      <c r="W446">
        <f t="shared" si="43"/>
        <v>1.004</v>
      </c>
    </row>
    <row r="447" spans="1:23">
      <c r="A447">
        <v>432</v>
      </c>
      <c r="B447" s="7">
        <v>35690</v>
      </c>
      <c r="C447">
        <v>5.1636103956265098E-2</v>
      </c>
      <c r="D447">
        <v>5.45222505982456E-2</v>
      </c>
      <c r="E447">
        <v>5.43575784783384E-2</v>
      </c>
      <c r="F447">
        <v>5.14241658656499E-2</v>
      </c>
      <c r="G447">
        <v>4.7003124594543901E-2</v>
      </c>
      <c r="O447">
        <f t="shared" si="45"/>
        <v>0</v>
      </c>
      <c r="R447">
        <v>5.0880000000000001</v>
      </c>
      <c r="S447">
        <f t="shared" si="44"/>
        <v>1.0127200000000001</v>
      </c>
      <c r="U447">
        <v>199907</v>
      </c>
      <c r="V447">
        <v>0.38</v>
      </c>
      <c r="W447">
        <f t="shared" si="43"/>
        <v>1.0038</v>
      </c>
    </row>
    <row r="448" spans="1:23">
      <c r="A448">
        <v>433</v>
      </c>
      <c r="B448" s="7">
        <v>35691</v>
      </c>
      <c r="C448">
        <v>4.8298932465594899E-2</v>
      </c>
      <c r="D448">
        <v>5.3667853103909001E-2</v>
      </c>
      <c r="E448">
        <v>5.4225326640666698E-2</v>
      </c>
      <c r="F448">
        <v>5.1435986863960899E-2</v>
      </c>
      <c r="G448">
        <v>4.7600937998014903E-2</v>
      </c>
      <c r="O448">
        <f t="shared" si="45"/>
        <v>0</v>
      </c>
      <c r="R448">
        <v>5.077</v>
      </c>
      <c r="S448">
        <f t="shared" si="44"/>
        <v>1.0126925</v>
      </c>
      <c r="U448">
        <v>199908</v>
      </c>
      <c r="V448">
        <v>0.39</v>
      </c>
      <c r="W448">
        <f t="shared" si="43"/>
        <v>1.0039</v>
      </c>
    </row>
    <row r="449" spans="1:23">
      <c r="A449">
        <v>434</v>
      </c>
      <c r="B449" s="7">
        <v>35692</v>
      </c>
      <c r="C449">
        <v>4.3856894075023502E-2</v>
      </c>
      <c r="D449">
        <v>5.2429391208844801E-2</v>
      </c>
      <c r="E449">
        <v>5.2720931134124897E-2</v>
      </c>
      <c r="F449">
        <v>5.0846181453594298E-2</v>
      </c>
      <c r="G449">
        <v>4.6840694909862403E-2</v>
      </c>
      <c r="O449">
        <f t="shared" si="45"/>
        <v>0</v>
      </c>
      <c r="R449">
        <v>5.0430000000000001</v>
      </c>
      <c r="S449">
        <f t="shared" si="44"/>
        <v>1.0126075000000001</v>
      </c>
      <c r="U449">
        <v>199909</v>
      </c>
      <c r="V449">
        <v>0.39</v>
      </c>
      <c r="W449">
        <f t="shared" si="43"/>
        <v>1.0039</v>
      </c>
    </row>
    <row r="450" spans="1:23">
      <c r="A450">
        <v>435</v>
      </c>
      <c r="B450" s="7">
        <v>35695</v>
      </c>
      <c r="C450">
        <v>4.2420477720477197E-2</v>
      </c>
      <c r="D450">
        <v>5.1235635506205197E-2</v>
      </c>
      <c r="E450">
        <v>5.1711731475315E-2</v>
      </c>
      <c r="F450">
        <v>5.00282627927391E-2</v>
      </c>
      <c r="G450">
        <v>4.7451949589344102E-2</v>
      </c>
      <c r="O450">
        <f t="shared" si="45"/>
        <v>0</v>
      </c>
      <c r="R450">
        <v>5.0220000000000002</v>
      </c>
      <c r="S450">
        <f t="shared" si="44"/>
        <v>1.0125550000000001</v>
      </c>
      <c r="U450">
        <v>199910</v>
      </c>
      <c r="V450">
        <v>0.39</v>
      </c>
      <c r="W450">
        <f t="shared" si="43"/>
        <v>1.0039</v>
      </c>
    </row>
    <row r="451" spans="1:23">
      <c r="A451">
        <v>436</v>
      </c>
      <c r="B451" s="7">
        <v>35696</v>
      </c>
      <c r="C451">
        <v>4.1567541241440499E-2</v>
      </c>
      <c r="D451">
        <v>5.0269269661667497E-2</v>
      </c>
      <c r="E451">
        <v>5.0422294522164103E-2</v>
      </c>
      <c r="F451">
        <v>5.0190287620958202E-2</v>
      </c>
      <c r="G451">
        <v>4.7408839435845701E-2</v>
      </c>
      <c r="O451">
        <f t="shared" si="45"/>
        <v>0</v>
      </c>
      <c r="R451">
        <v>4.9749999999999996</v>
      </c>
      <c r="S451">
        <f t="shared" si="44"/>
        <v>1.0124375000000001</v>
      </c>
      <c r="U451">
        <v>199911</v>
      </c>
      <c r="V451">
        <v>0.36</v>
      </c>
      <c r="W451">
        <f t="shared" si="43"/>
        <v>1.0036</v>
      </c>
    </row>
    <row r="452" spans="1:23">
      <c r="A452">
        <v>437</v>
      </c>
      <c r="B452" s="7">
        <v>35697</v>
      </c>
      <c r="C452">
        <v>4.2188157724731203E-2</v>
      </c>
      <c r="D452">
        <v>4.9386510794785198E-2</v>
      </c>
      <c r="E452">
        <v>5.0029478880729998E-2</v>
      </c>
      <c r="F452">
        <v>4.9563638840216903E-2</v>
      </c>
      <c r="G452">
        <v>4.66442098656943E-2</v>
      </c>
      <c r="O452">
        <f t="shared" si="45"/>
        <v>0</v>
      </c>
      <c r="R452">
        <v>4.9219999999999997</v>
      </c>
      <c r="S452">
        <f t="shared" si="44"/>
        <v>1.012305</v>
      </c>
      <c r="U452">
        <v>199912</v>
      </c>
      <c r="V452">
        <v>0.44</v>
      </c>
      <c r="W452">
        <f t="shared" si="43"/>
        <v>1.0044</v>
      </c>
    </row>
    <row r="453" spans="1:23">
      <c r="A453">
        <v>438</v>
      </c>
      <c r="B453" s="7">
        <v>35698</v>
      </c>
      <c r="C453">
        <v>4.4360857258989202E-2</v>
      </c>
      <c r="D453">
        <v>4.9431116485137698E-2</v>
      </c>
      <c r="E453">
        <v>5.08785185425207E-2</v>
      </c>
      <c r="F453">
        <v>4.9279212845321399E-2</v>
      </c>
      <c r="G453">
        <v>4.63132239041859E-2</v>
      </c>
      <c r="O453">
        <f t="shared" si="45"/>
        <v>0</v>
      </c>
      <c r="R453">
        <v>4.9109999999999996</v>
      </c>
      <c r="S453">
        <f t="shared" si="44"/>
        <v>1.0122774999999999</v>
      </c>
      <c r="U453">
        <v>200001</v>
      </c>
      <c r="V453">
        <v>0.41</v>
      </c>
      <c r="W453">
        <f t="shared" si="43"/>
        <v>1.0041</v>
      </c>
    </row>
    <row r="454" spans="1:23">
      <c r="A454">
        <v>439</v>
      </c>
      <c r="B454" s="7">
        <v>35699</v>
      </c>
      <c r="C454">
        <v>4.0769725697621197E-2</v>
      </c>
      <c r="D454">
        <v>4.7692288752842503E-2</v>
      </c>
      <c r="E454">
        <v>4.8511331559390899E-2</v>
      </c>
      <c r="F454">
        <v>4.8355896737577099E-2</v>
      </c>
      <c r="G454">
        <v>4.55501421085426E-2</v>
      </c>
      <c r="O454">
        <f t="shared" si="45"/>
        <v>0</v>
      </c>
      <c r="R454">
        <v>4.9820000000000002</v>
      </c>
      <c r="S454">
        <f t="shared" si="44"/>
        <v>1.0124550000000001</v>
      </c>
      <c r="U454">
        <v>200002</v>
      </c>
      <c r="V454">
        <v>0.43</v>
      </c>
      <c r="W454">
        <f t="shared" si="43"/>
        <v>1.0043</v>
      </c>
    </row>
    <row r="455" spans="1:23">
      <c r="A455">
        <v>440</v>
      </c>
      <c r="B455" s="7">
        <v>35702</v>
      </c>
      <c r="C455">
        <v>4.1926402960057903E-2</v>
      </c>
      <c r="D455">
        <v>4.7373235482684101E-2</v>
      </c>
      <c r="E455">
        <v>4.85753741098508E-2</v>
      </c>
      <c r="F455">
        <v>4.7095160293011702E-2</v>
      </c>
      <c r="G455">
        <v>4.5227216643268099E-2</v>
      </c>
      <c r="O455">
        <f t="shared" si="45"/>
        <v>0</v>
      </c>
      <c r="R455">
        <v>4.9909999999999997</v>
      </c>
      <c r="S455">
        <f t="shared" si="44"/>
        <v>1.0124774999999999</v>
      </c>
      <c r="U455">
        <v>200003</v>
      </c>
      <c r="V455">
        <v>0.47</v>
      </c>
      <c r="W455">
        <f t="shared" si="43"/>
        <v>1.0046999999999999</v>
      </c>
    </row>
    <row r="456" spans="1:23">
      <c r="A456">
        <v>441</v>
      </c>
      <c r="B456" s="7">
        <v>35703</v>
      </c>
      <c r="C456">
        <v>4.5702870666865202E-2</v>
      </c>
      <c r="D456">
        <v>4.82198123501709E-2</v>
      </c>
      <c r="E456">
        <v>4.9117571540654201E-2</v>
      </c>
      <c r="F456">
        <v>4.7707034345259802E-2</v>
      </c>
      <c r="G456">
        <v>4.5158335828011799E-2</v>
      </c>
      <c r="O456">
        <f t="shared" si="45"/>
        <v>0</v>
      </c>
      <c r="R456">
        <v>5.0999999999999996</v>
      </c>
      <c r="S456">
        <f t="shared" si="44"/>
        <v>1.01275</v>
      </c>
      <c r="U456">
        <v>200004</v>
      </c>
      <c r="V456">
        <v>0.46</v>
      </c>
      <c r="W456">
        <f t="shared" si="43"/>
        <v>1.0045999999999999</v>
      </c>
    </row>
    <row r="457" spans="1:23">
      <c r="A457">
        <v>442</v>
      </c>
      <c r="B457" s="7">
        <v>35704</v>
      </c>
      <c r="C457">
        <v>4.3779456017969898E-2</v>
      </c>
      <c r="D457">
        <v>4.6297559902396701E-2</v>
      </c>
      <c r="E457">
        <v>4.7442322913408302E-2</v>
      </c>
      <c r="F457">
        <v>4.6751918210378801E-2</v>
      </c>
      <c r="G457">
        <v>4.4911021355038397E-2</v>
      </c>
      <c r="O457">
        <f t="shared" si="45"/>
        <v>0</v>
      </c>
      <c r="R457">
        <v>5.0990000000000002</v>
      </c>
      <c r="S457">
        <f t="shared" si="44"/>
        <v>1.0127474999999999</v>
      </c>
      <c r="U457">
        <v>200005</v>
      </c>
      <c r="V457">
        <v>0.5</v>
      </c>
      <c r="W457">
        <f t="shared" si="43"/>
        <v>1.0049999999999999</v>
      </c>
    </row>
    <row r="458" spans="1:23">
      <c r="A458">
        <v>443</v>
      </c>
      <c r="B458" s="7">
        <v>35705</v>
      </c>
      <c r="C458">
        <v>4.3408171290479997E-2</v>
      </c>
      <c r="D458">
        <v>4.5229089432122199E-2</v>
      </c>
      <c r="E458">
        <v>4.6163689462011E-2</v>
      </c>
      <c r="F458">
        <v>4.6208716630032003E-2</v>
      </c>
      <c r="G458">
        <v>4.4676225803917301E-2</v>
      </c>
      <c r="O458">
        <f t="shared" si="45"/>
        <v>0</v>
      </c>
      <c r="R458">
        <v>5.0570000000000004</v>
      </c>
      <c r="S458">
        <f t="shared" si="44"/>
        <v>1.0126425000000001</v>
      </c>
      <c r="U458">
        <v>200006</v>
      </c>
      <c r="V458">
        <v>0.4</v>
      </c>
      <c r="W458">
        <f t="shared" si="43"/>
        <v>1.004</v>
      </c>
    </row>
    <row r="459" spans="1:23">
      <c r="A459">
        <v>444</v>
      </c>
      <c r="B459" s="7">
        <v>35706</v>
      </c>
      <c r="C459">
        <v>4.2173273881900897E-2</v>
      </c>
      <c r="D459">
        <v>4.4281334022937803E-2</v>
      </c>
      <c r="E459">
        <v>4.5298942956170998E-2</v>
      </c>
      <c r="F459">
        <v>4.61646002296736E-2</v>
      </c>
      <c r="G459">
        <v>4.4879752234895501E-2</v>
      </c>
      <c r="O459">
        <f t="shared" si="45"/>
        <v>0</v>
      </c>
      <c r="R459">
        <v>5.0129999999999999</v>
      </c>
      <c r="S459">
        <f t="shared" si="44"/>
        <v>1.0125325000000001</v>
      </c>
      <c r="U459">
        <v>200007</v>
      </c>
      <c r="V459">
        <v>0.48</v>
      </c>
      <c r="W459">
        <f t="shared" si="43"/>
        <v>1.0047999999999999</v>
      </c>
    </row>
    <row r="460" spans="1:23">
      <c r="A460">
        <v>445</v>
      </c>
      <c r="B460" s="7">
        <v>35709</v>
      </c>
      <c r="C460">
        <v>4.1412783816202003E-2</v>
      </c>
      <c r="D460">
        <v>4.3490737288942503E-2</v>
      </c>
      <c r="E460">
        <v>4.4218765440848802E-2</v>
      </c>
      <c r="F460">
        <v>4.5892377892676403E-2</v>
      </c>
      <c r="G460">
        <v>4.4599370807135601E-2</v>
      </c>
      <c r="O460">
        <f t="shared" si="45"/>
        <v>0</v>
      </c>
      <c r="R460">
        <v>4.9710000000000001</v>
      </c>
      <c r="S460">
        <f t="shared" si="44"/>
        <v>1.0124275</v>
      </c>
      <c r="U460">
        <v>200008</v>
      </c>
      <c r="V460">
        <v>0.5</v>
      </c>
      <c r="W460">
        <f t="shared" si="43"/>
        <v>1.0049999999999999</v>
      </c>
    </row>
    <row r="461" spans="1:23">
      <c r="A461">
        <v>446</v>
      </c>
      <c r="B461" s="7">
        <v>35710</v>
      </c>
      <c r="C461">
        <v>3.8450465819108798E-2</v>
      </c>
      <c r="D461">
        <v>4.1722392191767203E-2</v>
      </c>
      <c r="E461">
        <v>4.2876233636903502E-2</v>
      </c>
      <c r="F461">
        <v>4.4915081180180998E-2</v>
      </c>
      <c r="G461">
        <v>4.4345385774884602E-2</v>
      </c>
      <c r="O461">
        <f t="shared" si="45"/>
        <v>0</v>
      </c>
      <c r="R461">
        <v>5.0469999999999997</v>
      </c>
      <c r="S461">
        <f t="shared" si="44"/>
        <v>1.0126174999999999</v>
      </c>
      <c r="U461">
        <v>200009</v>
      </c>
      <c r="V461">
        <v>0.51</v>
      </c>
      <c r="W461">
        <f t="shared" si="43"/>
        <v>1.0051000000000001</v>
      </c>
    </row>
    <row r="462" spans="1:23">
      <c r="A462">
        <v>447</v>
      </c>
      <c r="B462" s="7">
        <v>35711</v>
      </c>
      <c r="C462">
        <v>3.9161866832096798E-2</v>
      </c>
      <c r="D462">
        <v>4.1312644643098501E-2</v>
      </c>
      <c r="E462">
        <v>4.2010139649308997E-2</v>
      </c>
      <c r="F462">
        <v>4.4445515172468697E-2</v>
      </c>
      <c r="G462">
        <v>4.4075145598362703E-2</v>
      </c>
      <c r="O462">
        <f t="shared" si="45"/>
        <v>0</v>
      </c>
      <c r="R462">
        <v>5.0880000000000001</v>
      </c>
      <c r="S462">
        <f t="shared" si="44"/>
        <v>1.0127200000000001</v>
      </c>
      <c r="U462">
        <v>200010</v>
      </c>
      <c r="V462">
        <v>0.56000000000000005</v>
      </c>
      <c r="W462">
        <f t="shared" si="43"/>
        <v>1.0056</v>
      </c>
    </row>
    <row r="463" spans="1:23">
      <c r="A463">
        <v>448</v>
      </c>
      <c r="B463" s="7">
        <v>35712</v>
      </c>
      <c r="C463">
        <v>3.8744216572711598E-2</v>
      </c>
      <c r="D463">
        <v>4.19129075294686E-2</v>
      </c>
      <c r="E463">
        <v>4.2724457254110601E-2</v>
      </c>
      <c r="F463">
        <v>4.4108416881446802E-2</v>
      </c>
      <c r="G463">
        <v>4.3185699805286297E-2</v>
      </c>
      <c r="O463">
        <f t="shared" si="45"/>
        <v>0</v>
      </c>
      <c r="R463">
        <v>5.1079999999999997</v>
      </c>
      <c r="S463">
        <f t="shared" si="44"/>
        <v>1.0127699999999999</v>
      </c>
      <c r="U463">
        <v>200011</v>
      </c>
      <c r="V463">
        <v>0.51</v>
      </c>
      <c r="W463">
        <f t="shared" si="43"/>
        <v>1.0051000000000001</v>
      </c>
    </row>
    <row r="464" spans="1:23">
      <c r="A464">
        <v>449</v>
      </c>
      <c r="B464" s="7">
        <v>35713</v>
      </c>
      <c r="C464">
        <v>3.7988509655324298E-2</v>
      </c>
      <c r="D464">
        <v>4.1257647734802803E-2</v>
      </c>
      <c r="E464">
        <v>4.1831021646951197E-2</v>
      </c>
      <c r="F464">
        <v>4.3684840982634601E-2</v>
      </c>
      <c r="G464">
        <v>4.2918967273056101E-2</v>
      </c>
      <c r="O464">
        <f t="shared" si="45"/>
        <v>0</v>
      </c>
      <c r="R464">
        <v>5.1150000000000002</v>
      </c>
      <c r="S464">
        <f t="shared" si="44"/>
        <v>1.0127875</v>
      </c>
      <c r="U464">
        <v>200012</v>
      </c>
      <c r="V464">
        <v>0.5</v>
      </c>
      <c r="W464">
        <f t="shared" ref="W464:W527" si="46">1+V464%</f>
        <v>1.0049999999999999</v>
      </c>
    </row>
    <row r="465" spans="1:23">
      <c r="A465">
        <v>450</v>
      </c>
      <c r="B465" s="7">
        <v>35716</v>
      </c>
      <c r="C465">
        <v>3.7383531056271298E-2</v>
      </c>
      <c r="D465">
        <v>4.0976111564039602E-2</v>
      </c>
      <c r="E465">
        <v>4.1046294554795901E-2</v>
      </c>
      <c r="F465">
        <v>4.40258705183669E-2</v>
      </c>
      <c r="G465">
        <v>4.3228635428994598E-2</v>
      </c>
      <c r="O465">
        <f t="shared" si="45"/>
        <v>0</v>
      </c>
      <c r="R465">
        <v>5.1150000000000002</v>
      </c>
      <c r="S465">
        <f t="shared" ref="S465:S528" si="47">1+R465/100*90/360</f>
        <v>1.0127875</v>
      </c>
      <c r="U465">
        <v>200101</v>
      </c>
      <c r="V465">
        <v>0.54</v>
      </c>
      <c r="W465">
        <f t="shared" si="46"/>
        <v>1.0054000000000001</v>
      </c>
    </row>
    <row r="466" spans="1:23">
      <c r="A466">
        <v>451</v>
      </c>
      <c r="B466" s="7">
        <v>35717</v>
      </c>
      <c r="C466">
        <v>3.7220620706348899E-2</v>
      </c>
      <c r="D466">
        <v>4.0971648798663697E-2</v>
      </c>
      <c r="E466">
        <v>4.1383551753003102E-2</v>
      </c>
      <c r="F466">
        <v>4.3250052063589797E-2</v>
      </c>
      <c r="G466">
        <v>4.2817519638078498E-2</v>
      </c>
      <c r="O466">
        <f t="shared" si="45"/>
        <v>0</v>
      </c>
      <c r="R466">
        <v>5.0720000000000001</v>
      </c>
      <c r="S466">
        <f t="shared" si="47"/>
        <v>1.01268</v>
      </c>
      <c r="U466">
        <v>200102</v>
      </c>
      <c r="V466">
        <v>0.38</v>
      </c>
      <c r="W466">
        <f t="shared" si="46"/>
        <v>1.0038</v>
      </c>
    </row>
    <row r="467" spans="1:23">
      <c r="A467">
        <v>452</v>
      </c>
      <c r="B467" s="7">
        <v>35718</v>
      </c>
      <c r="C467">
        <v>3.7326381949570699E-2</v>
      </c>
      <c r="D467">
        <v>4.0836523107147901E-2</v>
      </c>
      <c r="E467">
        <v>4.1196523325254003E-2</v>
      </c>
      <c r="F467">
        <v>4.3518850016659297E-2</v>
      </c>
      <c r="G467">
        <v>4.2980720483212997E-2</v>
      </c>
      <c r="O467">
        <f t="shared" si="45"/>
        <v>0</v>
      </c>
      <c r="R467">
        <v>5.0359999999999996</v>
      </c>
      <c r="S467">
        <f t="shared" si="47"/>
        <v>1.0125900000000001</v>
      </c>
      <c r="U467">
        <v>200103</v>
      </c>
      <c r="V467">
        <v>0.42</v>
      </c>
      <c r="W467">
        <f t="shared" si="46"/>
        <v>1.0042</v>
      </c>
    </row>
    <row r="468" spans="1:23">
      <c r="A468">
        <v>453</v>
      </c>
      <c r="B468" s="7">
        <v>35719</v>
      </c>
      <c r="C468">
        <v>3.86726626834401E-2</v>
      </c>
      <c r="D468">
        <v>4.2221146869670899E-2</v>
      </c>
      <c r="E468">
        <v>4.2499808715704399E-2</v>
      </c>
      <c r="F468">
        <v>4.38135388861665E-2</v>
      </c>
      <c r="G468">
        <v>4.3277305097018999E-2</v>
      </c>
      <c r="O468">
        <f t="shared" si="45"/>
        <v>0</v>
      </c>
      <c r="R468">
        <v>5.056</v>
      </c>
      <c r="S468">
        <f t="shared" si="47"/>
        <v>1.01264</v>
      </c>
      <c r="U468">
        <v>200104</v>
      </c>
      <c r="V468">
        <v>0.39</v>
      </c>
      <c r="W468">
        <f t="shared" si="46"/>
        <v>1.0039</v>
      </c>
    </row>
    <row r="469" spans="1:23">
      <c r="A469">
        <v>454</v>
      </c>
      <c r="B469" s="7">
        <v>35720</v>
      </c>
      <c r="C469">
        <v>4.2015953039488997E-2</v>
      </c>
      <c r="D469">
        <v>4.4002218022492302E-2</v>
      </c>
      <c r="E469">
        <v>4.4130585062425703E-2</v>
      </c>
      <c r="F469">
        <v>4.4654711216296002E-2</v>
      </c>
      <c r="G469">
        <v>4.4394583162092098E-2</v>
      </c>
      <c r="O469">
        <f t="shared" si="45"/>
        <v>0</v>
      </c>
      <c r="R469">
        <v>5.0430000000000001</v>
      </c>
      <c r="S469">
        <f t="shared" si="47"/>
        <v>1.0126075000000001</v>
      </c>
      <c r="U469">
        <v>200105</v>
      </c>
      <c r="V469">
        <v>0.32</v>
      </c>
      <c r="W469">
        <f t="shared" si="46"/>
        <v>1.0032000000000001</v>
      </c>
    </row>
    <row r="470" spans="1:23">
      <c r="A470">
        <v>455</v>
      </c>
      <c r="B470" s="7">
        <v>35723</v>
      </c>
      <c r="C470">
        <v>3.8520419101741199E-2</v>
      </c>
      <c r="D470">
        <v>4.2897001086371997E-2</v>
      </c>
      <c r="E470">
        <v>4.3026932971324899E-2</v>
      </c>
      <c r="F470">
        <v>4.3779929975009103E-2</v>
      </c>
      <c r="G470">
        <v>4.3586581469345798E-2</v>
      </c>
      <c r="O470">
        <f t="shared" si="45"/>
        <v>0</v>
      </c>
      <c r="R470">
        <v>5.032</v>
      </c>
      <c r="S470">
        <f t="shared" si="47"/>
        <v>1.01258</v>
      </c>
      <c r="U470">
        <v>200106</v>
      </c>
      <c r="V470">
        <v>0.28000000000000003</v>
      </c>
      <c r="W470">
        <f t="shared" si="46"/>
        <v>1.0027999999999999</v>
      </c>
    </row>
    <row r="471" spans="1:23">
      <c r="A471">
        <v>456</v>
      </c>
      <c r="B471" s="7">
        <v>35724</v>
      </c>
      <c r="C471">
        <v>3.4150987400160197E-2</v>
      </c>
      <c r="D471">
        <v>3.9393945197280303E-2</v>
      </c>
      <c r="E471">
        <v>4.0132844418785799E-2</v>
      </c>
      <c r="F471">
        <v>4.2198191900881997E-2</v>
      </c>
      <c r="G471">
        <v>4.2510872320148697E-2</v>
      </c>
      <c r="O471">
        <f t="shared" si="45"/>
        <v>0</v>
      </c>
      <c r="R471">
        <v>5.0990000000000002</v>
      </c>
      <c r="S471">
        <f t="shared" si="47"/>
        <v>1.0127474999999999</v>
      </c>
      <c r="U471">
        <v>200107</v>
      </c>
      <c r="V471">
        <v>0.3</v>
      </c>
      <c r="W471">
        <f t="shared" si="46"/>
        <v>1.0029999999999999</v>
      </c>
    </row>
    <row r="472" spans="1:23">
      <c r="A472">
        <v>457</v>
      </c>
      <c r="B472" s="7">
        <v>35725</v>
      </c>
      <c r="C472">
        <v>3.5306522109863799E-2</v>
      </c>
      <c r="D472">
        <v>3.9607330241964799E-2</v>
      </c>
      <c r="E472">
        <v>4.0449493879960399E-2</v>
      </c>
      <c r="F472">
        <v>4.2155699359971197E-2</v>
      </c>
      <c r="G472">
        <v>4.2596173290320401E-2</v>
      </c>
      <c r="O472">
        <f t="shared" si="45"/>
        <v>0</v>
      </c>
      <c r="R472">
        <v>5.15</v>
      </c>
      <c r="S472">
        <f t="shared" si="47"/>
        <v>1.012875</v>
      </c>
      <c r="U472">
        <v>200108</v>
      </c>
      <c r="V472">
        <v>0.31</v>
      </c>
      <c r="W472">
        <f t="shared" si="46"/>
        <v>1.0031000000000001</v>
      </c>
    </row>
    <row r="473" spans="1:23">
      <c r="A473">
        <v>458</v>
      </c>
      <c r="B473" s="7">
        <v>35726</v>
      </c>
      <c r="C473">
        <v>4.5568324049126203E-2</v>
      </c>
      <c r="D473">
        <v>4.7377460022545302E-2</v>
      </c>
      <c r="E473">
        <v>4.4778336032589697E-2</v>
      </c>
      <c r="F473">
        <v>4.4988946231763999E-2</v>
      </c>
      <c r="G473">
        <v>4.4215414311646099E-2</v>
      </c>
      <c r="O473">
        <f t="shared" si="45"/>
        <v>0</v>
      </c>
      <c r="R473">
        <v>5.1180000000000003</v>
      </c>
      <c r="S473">
        <f t="shared" si="47"/>
        <v>1.0127950000000001</v>
      </c>
      <c r="U473">
        <v>200109</v>
      </c>
      <c r="V473">
        <v>0.28000000000000003</v>
      </c>
      <c r="W473">
        <f t="shared" si="46"/>
        <v>1.0027999999999999</v>
      </c>
    </row>
    <row r="474" spans="1:23">
      <c r="A474">
        <v>459</v>
      </c>
      <c r="B474" s="7">
        <v>35727</v>
      </c>
      <c r="C474">
        <v>4.9553426670945297E-2</v>
      </c>
      <c r="D474">
        <v>4.88566929406445E-2</v>
      </c>
      <c r="E474">
        <v>4.7420282319404601E-2</v>
      </c>
      <c r="F474">
        <v>4.5660933879950502E-2</v>
      </c>
      <c r="G474">
        <v>4.4617153214374101E-2</v>
      </c>
      <c r="O474">
        <f t="shared" si="45"/>
        <v>0</v>
      </c>
      <c r="R474">
        <v>5.1260000000000003</v>
      </c>
      <c r="S474">
        <f t="shared" si="47"/>
        <v>1.012815</v>
      </c>
      <c r="U474">
        <v>200110</v>
      </c>
      <c r="V474">
        <v>0.22</v>
      </c>
      <c r="W474">
        <f t="shared" si="46"/>
        <v>1.0022</v>
      </c>
    </row>
    <row r="475" spans="1:23">
      <c r="A475">
        <v>460</v>
      </c>
      <c r="B475" s="7">
        <v>35730</v>
      </c>
      <c r="C475">
        <v>0.108034517864982</v>
      </c>
      <c r="D475">
        <v>6.9780363340785398E-2</v>
      </c>
      <c r="E475">
        <v>6.4501432356763796E-2</v>
      </c>
      <c r="F475">
        <v>5.6038836010563003E-2</v>
      </c>
      <c r="G475">
        <v>5.1832219455928898E-2</v>
      </c>
      <c r="O475">
        <f t="shared" si="45"/>
        <v>0</v>
      </c>
      <c r="R475">
        <v>5.032</v>
      </c>
      <c r="S475">
        <f t="shared" si="47"/>
        <v>1.01258</v>
      </c>
      <c r="U475">
        <v>200111</v>
      </c>
      <c r="V475">
        <v>0.17</v>
      </c>
      <c r="W475">
        <f t="shared" si="46"/>
        <v>1.0017</v>
      </c>
    </row>
    <row r="476" spans="1:23">
      <c r="A476">
        <v>461</v>
      </c>
      <c r="B476" s="7">
        <v>35731</v>
      </c>
      <c r="C476">
        <v>7.9056021135948507E-2</v>
      </c>
      <c r="D476">
        <v>7.3873400926464605E-2</v>
      </c>
      <c r="E476">
        <v>6.9127095118686005E-2</v>
      </c>
      <c r="F476">
        <v>5.70747161620156E-2</v>
      </c>
      <c r="G476">
        <v>5.10051951972487E-2</v>
      </c>
      <c r="O476">
        <f t="shared" si="45"/>
        <v>0</v>
      </c>
      <c r="R476">
        <v>5.2549999999999999</v>
      </c>
      <c r="S476">
        <f t="shared" si="47"/>
        <v>1.0131375</v>
      </c>
      <c r="U476">
        <v>200112</v>
      </c>
      <c r="V476">
        <v>0.15</v>
      </c>
      <c r="W476">
        <f t="shared" si="46"/>
        <v>1.0015000000000001</v>
      </c>
    </row>
    <row r="477" spans="1:23">
      <c r="A477">
        <v>462</v>
      </c>
      <c r="B477" s="7">
        <v>35732</v>
      </c>
      <c r="C477">
        <v>8.8698628937490295E-2</v>
      </c>
      <c r="D477">
        <v>7.4487709908383104E-2</v>
      </c>
      <c r="E477">
        <v>6.3033041055082298E-2</v>
      </c>
      <c r="F477">
        <v>5.6206549570987398E-2</v>
      </c>
      <c r="G477">
        <v>5.0566792569098802E-2</v>
      </c>
      <c r="O477">
        <f t="shared" si="45"/>
        <v>0</v>
      </c>
      <c r="R477">
        <v>5.14</v>
      </c>
      <c r="S477">
        <f t="shared" si="47"/>
        <v>1.01285</v>
      </c>
      <c r="U477">
        <v>200201</v>
      </c>
      <c r="V477">
        <v>0.14000000000000001</v>
      </c>
      <c r="W477">
        <f t="shared" si="46"/>
        <v>1.0014000000000001</v>
      </c>
    </row>
    <row r="478" spans="1:23">
      <c r="A478">
        <v>463</v>
      </c>
      <c r="B478" s="7">
        <v>35733</v>
      </c>
      <c r="C478">
        <v>0.118172556611017</v>
      </c>
      <c r="D478">
        <v>9.6754652602735303E-2</v>
      </c>
      <c r="E478">
        <v>7.9184578365406599E-2</v>
      </c>
      <c r="F478">
        <v>6.7460910147897998E-2</v>
      </c>
      <c r="G478">
        <v>5.7365656624618497E-2</v>
      </c>
      <c r="O478">
        <f t="shared" si="45"/>
        <v>0</v>
      </c>
      <c r="R478">
        <v>5.1390000000000002</v>
      </c>
      <c r="S478">
        <f t="shared" si="47"/>
        <v>1.0128474999999999</v>
      </c>
      <c r="U478">
        <v>200202</v>
      </c>
      <c r="V478">
        <v>0.13</v>
      </c>
      <c r="W478">
        <f t="shared" si="46"/>
        <v>1.0013000000000001</v>
      </c>
    </row>
    <row r="479" spans="1:23">
      <c r="A479">
        <v>464</v>
      </c>
      <c r="B479" s="7">
        <v>35734</v>
      </c>
      <c r="C479">
        <v>9.7471803176541694E-2</v>
      </c>
      <c r="D479">
        <v>8.9347155925805805E-2</v>
      </c>
      <c r="E479">
        <v>7.7675929683479999E-2</v>
      </c>
      <c r="F479">
        <v>6.4531482620447098E-2</v>
      </c>
      <c r="G479">
        <v>5.4687662215323202E-2</v>
      </c>
      <c r="O479">
        <f t="shared" si="45"/>
        <v>0</v>
      </c>
      <c r="R479">
        <v>5.1989999999999998</v>
      </c>
      <c r="S479">
        <f t="shared" si="47"/>
        <v>1.0129975</v>
      </c>
      <c r="U479">
        <v>200203</v>
      </c>
      <c r="V479">
        <v>0.13</v>
      </c>
      <c r="W479">
        <f t="shared" si="46"/>
        <v>1.0013000000000001</v>
      </c>
    </row>
    <row r="480" spans="1:23">
      <c r="A480">
        <v>465</v>
      </c>
      <c r="B480" s="7">
        <v>35737</v>
      </c>
      <c r="C480">
        <v>7.9409926163720002E-2</v>
      </c>
      <c r="D480">
        <v>7.69430781085821E-2</v>
      </c>
      <c r="E480">
        <v>7.0843896141527599E-2</v>
      </c>
      <c r="F480">
        <v>6.1961501505857303E-2</v>
      </c>
      <c r="G480">
        <v>5.3642621012039399E-2</v>
      </c>
      <c r="O480">
        <f t="shared" si="45"/>
        <v>0</v>
      </c>
      <c r="R480">
        <v>5.23</v>
      </c>
      <c r="S480">
        <f t="shared" si="47"/>
        <v>1.0130749999999999</v>
      </c>
      <c r="U480">
        <v>200204</v>
      </c>
      <c r="V480">
        <v>0.15</v>
      </c>
      <c r="W480">
        <f t="shared" si="46"/>
        <v>1.0015000000000001</v>
      </c>
    </row>
    <row r="481" spans="1:23">
      <c r="A481">
        <v>466</v>
      </c>
      <c r="B481" s="7">
        <v>35738</v>
      </c>
      <c r="C481">
        <v>8.1026417271954101E-2</v>
      </c>
      <c r="D481">
        <v>7.6531045733133796E-2</v>
      </c>
      <c r="E481">
        <v>7.0424279914891905E-2</v>
      </c>
      <c r="F481">
        <v>6.3907279820327095E-2</v>
      </c>
      <c r="G481">
        <v>5.6246595349719999E-2</v>
      </c>
      <c r="O481">
        <f t="shared" si="45"/>
        <v>0</v>
      </c>
      <c r="R481">
        <v>5.2450000000000001</v>
      </c>
      <c r="S481">
        <f t="shared" si="47"/>
        <v>1.0131125000000001</v>
      </c>
      <c r="U481">
        <v>200205</v>
      </c>
      <c r="V481">
        <v>0.14000000000000001</v>
      </c>
      <c r="W481">
        <f t="shared" si="46"/>
        <v>1.0014000000000001</v>
      </c>
    </row>
    <row r="482" spans="1:23">
      <c r="A482">
        <v>467</v>
      </c>
      <c r="B482" s="7">
        <v>35739</v>
      </c>
      <c r="C482">
        <v>8.2427943937578199E-2</v>
      </c>
      <c r="D482">
        <v>7.9388589350949904E-2</v>
      </c>
      <c r="E482">
        <v>7.3947125594360993E-2</v>
      </c>
      <c r="F482">
        <v>6.4497530849876999E-2</v>
      </c>
      <c r="G482">
        <v>5.6417312579070802E-2</v>
      </c>
      <c r="O482">
        <f t="shared" si="45"/>
        <v>0</v>
      </c>
      <c r="R482">
        <v>5.2439999999999998</v>
      </c>
      <c r="S482">
        <f t="shared" si="47"/>
        <v>1.01311</v>
      </c>
      <c r="U482">
        <v>200206</v>
      </c>
      <c r="V482">
        <v>0.13</v>
      </c>
      <c r="W482">
        <f t="shared" si="46"/>
        <v>1.0013000000000001</v>
      </c>
    </row>
    <row r="483" spans="1:23">
      <c r="A483">
        <v>468</v>
      </c>
      <c r="B483" s="7">
        <v>35740</v>
      </c>
      <c r="C483">
        <v>8.5541390107402498E-2</v>
      </c>
      <c r="D483">
        <v>8.1005859124081203E-2</v>
      </c>
      <c r="E483">
        <v>7.5514853373463198E-2</v>
      </c>
      <c r="F483">
        <v>6.6174389396350106E-2</v>
      </c>
      <c r="G483">
        <v>5.7486960822919701E-2</v>
      </c>
      <c r="O483">
        <f t="shared" si="45"/>
        <v>0</v>
      </c>
      <c r="R483">
        <v>5.3049999999999997</v>
      </c>
      <c r="S483">
        <f t="shared" si="47"/>
        <v>1.0132625</v>
      </c>
      <c r="U483">
        <v>200207</v>
      </c>
      <c r="V483">
        <v>0.15</v>
      </c>
      <c r="W483">
        <f t="shared" si="46"/>
        <v>1.0015000000000001</v>
      </c>
    </row>
    <row r="484" spans="1:23">
      <c r="A484">
        <v>469</v>
      </c>
      <c r="B484" s="7">
        <v>35741</v>
      </c>
      <c r="C484">
        <v>0.10179861496652599</v>
      </c>
      <c r="D484">
        <v>9.3266184160255505E-2</v>
      </c>
      <c r="E484">
        <v>8.4394317556669401E-2</v>
      </c>
      <c r="F484">
        <v>7.2136570754319396E-2</v>
      </c>
      <c r="G484">
        <v>5.96916742873164E-2</v>
      </c>
      <c r="O484">
        <f t="shared" si="45"/>
        <v>0</v>
      </c>
      <c r="R484">
        <v>5.2930000000000001</v>
      </c>
      <c r="S484">
        <f t="shared" si="47"/>
        <v>1.0132325</v>
      </c>
      <c r="U484">
        <v>200208</v>
      </c>
      <c r="V484">
        <v>0.14000000000000001</v>
      </c>
      <c r="W484">
        <f t="shared" si="46"/>
        <v>1.0014000000000001</v>
      </c>
    </row>
    <row r="485" spans="1:23">
      <c r="A485">
        <v>470</v>
      </c>
      <c r="B485" s="7">
        <v>35744</v>
      </c>
      <c r="C485">
        <v>0.107700032447928</v>
      </c>
      <c r="D485">
        <v>9.4458003542462796E-2</v>
      </c>
      <c r="E485">
        <v>8.64239982187439E-2</v>
      </c>
      <c r="F485">
        <v>7.4440988938600405E-2</v>
      </c>
      <c r="G485">
        <v>6.4452682710111606E-2</v>
      </c>
      <c r="O485">
        <f t="shared" si="45"/>
        <v>0</v>
      </c>
      <c r="R485">
        <v>5.3330000000000002</v>
      </c>
      <c r="S485">
        <f t="shared" si="47"/>
        <v>1.0133325</v>
      </c>
      <c r="U485">
        <v>200209</v>
      </c>
      <c r="V485">
        <v>0.14000000000000001</v>
      </c>
      <c r="W485">
        <f t="shared" si="46"/>
        <v>1.0014000000000001</v>
      </c>
    </row>
    <row r="486" spans="1:23">
      <c r="A486">
        <v>471</v>
      </c>
      <c r="B486" s="7">
        <v>35745</v>
      </c>
      <c r="C486">
        <v>0.10586983112971</v>
      </c>
      <c r="D486">
        <v>9.5162989060006101E-2</v>
      </c>
      <c r="E486">
        <v>8.7433260555318901E-2</v>
      </c>
      <c r="F486">
        <v>7.4708315993898697E-2</v>
      </c>
      <c r="G486">
        <v>6.5559891364371695E-2</v>
      </c>
      <c r="O486">
        <f t="shared" si="45"/>
        <v>0</v>
      </c>
      <c r="R486">
        <v>5.306</v>
      </c>
      <c r="S486">
        <f t="shared" si="47"/>
        <v>1.0132650000000001</v>
      </c>
      <c r="U486">
        <v>200210</v>
      </c>
      <c r="V486">
        <v>0.14000000000000001</v>
      </c>
      <c r="W486">
        <f t="shared" si="46"/>
        <v>1.0014000000000001</v>
      </c>
    </row>
    <row r="487" spans="1:23">
      <c r="A487">
        <v>472</v>
      </c>
      <c r="B487" s="7">
        <v>35746</v>
      </c>
      <c r="C487">
        <v>0.115598803537628</v>
      </c>
      <c r="D487">
        <v>0.103689622686246</v>
      </c>
      <c r="E487">
        <v>9.5032527734847494E-2</v>
      </c>
      <c r="F487">
        <v>7.9311576710811904E-2</v>
      </c>
      <c r="G487">
        <v>6.6917444918932395E-2</v>
      </c>
      <c r="O487">
        <f t="shared" si="45"/>
        <v>0</v>
      </c>
      <c r="R487">
        <v>5.2640000000000002</v>
      </c>
      <c r="S487">
        <f t="shared" si="47"/>
        <v>1.0131600000000001</v>
      </c>
      <c r="U487">
        <v>200211</v>
      </c>
      <c r="V487">
        <v>0.12</v>
      </c>
      <c r="W487">
        <f t="shared" si="46"/>
        <v>1.0012000000000001</v>
      </c>
    </row>
    <row r="488" spans="1:23">
      <c r="A488">
        <v>473</v>
      </c>
      <c r="B488" s="7">
        <v>35747</v>
      </c>
      <c r="C488">
        <v>0.11050247673256</v>
      </c>
      <c r="D488">
        <v>0.10228656169130899</v>
      </c>
      <c r="E488">
        <v>9.4317241908532704E-2</v>
      </c>
      <c r="F488">
        <v>7.9024711761892394E-2</v>
      </c>
      <c r="G488">
        <v>6.7766989506732406E-2</v>
      </c>
      <c r="O488">
        <f t="shared" si="45"/>
        <v>0</v>
      </c>
      <c r="R488">
        <v>5.2640000000000002</v>
      </c>
      <c r="S488">
        <f t="shared" si="47"/>
        <v>1.0131600000000001</v>
      </c>
      <c r="U488">
        <v>200212</v>
      </c>
      <c r="V488">
        <v>0.11</v>
      </c>
      <c r="W488">
        <f t="shared" si="46"/>
        <v>1.0011000000000001</v>
      </c>
    </row>
    <row r="489" spans="1:23">
      <c r="A489">
        <v>474</v>
      </c>
      <c r="B489" s="7">
        <v>35748</v>
      </c>
      <c r="C489">
        <v>9.3004177217320697E-2</v>
      </c>
      <c r="D489">
        <v>9.3600293669152193E-2</v>
      </c>
      <c r="E489">
        <v>8.9878060417021399E-2</v>
      </c>
      <c r="F489">
        <v>7.7812691425429098E-2</v>
      </c>
      <c r="G489">
        <v>6.6656325817093395E-2</v>
      </c>
      <c r="O489">
        <f t="shared" si="45"/>
        <v>0</v>
      </c>
      <c r="R489">
        <v>5.2510000000000003</v>
      </c>
      <c r="S489">
        <f t="shared" si="47"/>
        <v>1.0131275</v>
      </c>
      <c r="U489">
        <v>200301</v>
      </c>
      <c r="V489">
        <v>0.1</v>
      </c>
      <c r="W489">
        <f t="shared" si="46"/>
        <v>1.0009999999999999</v>
      </c>
    </row>
    <row r="490" spans="1:23">
      <c r="A490">
        <v>475</v>
      </c>
      <c r="B490" s="7">
        <v>35751</v>
      </c>
      <c r="C490">
        <v>8.0343524678914202E-2</v>
      </c>
      <c r="D490">
        <v>8.0530035020332305E-2</v>
      </c>
      <c r="E490">
        <v>8.0236121309476605E-2</v>
      </c>
      <c r="F490">
        <v>7.3382700771279299E-2</v>
      </c>
      <c r="G490">
        <v>6.5205889590518804E-2</v>
      </c>
      <c r="O490">
        <f t="shared" si="45"/>
        <v>0</v>
      </c>
      <c r="R490">
        <v>5.3019999999999996</v>
      </c>
      <c r="S490">
        <f t="shared" si="47"/>
        <v>1.013255</v>
      </c>
      <c r="U490">
        <v>200302</v>
      </c>
      <c r="V490">
        <v>0.09</v>
      </c>
      <c r="W490">
        <f t="shared" si="46"/>
        <v>1.0008999999999999</v>
      </c>
    </row>
    <row r="491" spans="1:23">
      <c r="A491">
        <v>476</v>
      </c>
      <c r="B491" s="7">
        <v>35752</v>
      </c>
      <c r="C491">
        <v>8.1792672082967505E-2</v>
      </c>
      <c r="D491">
        <v>8.1904478189110896E-2</v>
      </c>
      <c r="E491">
        <v>8.00869556028002E-2</v>
      </c>
      <c r="F491">
        <v>7.2422964222970496E-2</v>
      </c>
      <c r="G491">
        <v>6.5385464460989404E-2</v>
      </c>
      <c r="O491">
        <f t="shared" si="45"/>
        <v>0</v>
      </c>
      <c r="R491">
        <v>5.2859999999999996</v>
      </c>
      <c r="S491">
        <f t="shared" si="47"/>
        <v>1.013215</v>
      </c>
      <c r="U491">
        <v>200303</v>
      </c>
      <c r="V491">
        <v>0.1</v>
      </c>
      <c r="W491">
        <f t="shared" si="46"/>
        <v>1.0009999999999999</v>
      </c>
    </row>
    <row r="492" spans="1:23">
      <c r="A492">
        <v>477</v>
      </c>
      <c r="B492" s="7">
        <v>35753</v>
      </c>
      <c r="C492">
        <v>7.4270072992897507E-2</v>
      </c>
      <c r="D492">
        <v>7.8102253784441203E-2</v>
      </c>
      <c r="E492">
        <v>7.6839604018433996E-2</v>
      </c>
      <c r="F492">
        <v>7.0261774265817506E-2</v>
      </c>
      <c r="G492">
        <v>6.4225829728527098E-2</v>
      </c>
      <c r="O492">
        <f t="shared" si="45"/>
        <v>0</v>
      </c>
      <c r="R492">
        <v>5.2649999999999997</v>
      </c>
      <c r="S492">
        <f t="shared" si="47"/>
        <v>1.0131625</v>
      </c>
      <c r="U492">
        <v>200304</v>
      </c>
      <c r="V492">
        <v>0.1</v>
      </c>
      <c r="W492">
        <f t="shared" si="46"/>
        <v>1.0009999999999999</v>
      </c>
    </row>
    <row r="493" spans="1:23">
      <c r="A493">
        <v>478</v>
      </c>
      <c r="B493" s="7">
        <v>35754</v>
      </c>
      <c r="C493">
        <v>6.2036747664810397E-2</v>
      </c>
      <c r="D493">
        <v>6.8243539619140398E-2</v>
      </c>
      <c r="E493">
        <v>7.1184002728962095E-2</v>
      </c>
      <c r="F493">
        <v>6.6800350224871796E-2</v>
      </c>
      <c r="G493">
        <v>6.1996357898541597E-2</v>
      </c>
      <c r="O493">
        <f t="shared" si="45"/>
        <v>0</v>
      </c>
      <c r="R493">
        <v>5.274</v>
      </c>
      <c r="S493">
        <f t="shared" si="47"/>
        <v>1.013185</v>
      </c>
      <c r="U493">
        <v>200305</v>
      </c>
      <c r="V493">
        <v>0.09</v>
      </c>
      <c r="W493">
        <f t="shared" si="46"/>
        <v>1.0008999999999999</v>
      </c>
    </row>
    <row r="494" spans="1:23">
      <c r="A494">
        <v>479</v>
      </c>
      <c r="B494" s="7">
        <v>35755</v>
      </c>
      <c r="C494">
        <v>5.6909319939811499E-2</v>
      </c>
      <c r="D494">
        <v>6.5296858447161502E-2</v>
      </c>
      <c r="E494">
        <v>6.8618191254585501E-2</v>
      </c>
      <c r="F494">
        <v>6.4828502799901502E-2</v>
      </c>
      <c r="G494">
        <v>6.04535564467703E-2</v>
      </c>
      <c r="O494">
        <f t="shared" si="45"/>
        <v>0</v>
      </c>
      <c r="R494">
        <v>5.2409999999999997</v>
      </c>
      <c r="S494">
        <f t="shared" si="47"/>
        <v>1.0131025</v>
      </c>
      <c r="U494">
        <v>200306</v>
      </c>
      <c r="V494">
        <v>0.1</v>
      </c>
      <c r="W494">
        <f t="shared" si="46"/>
        <v>1.0009999999999999</v>
      </c>
    </row>
    <row r="495" spans="1:23">
      <c r="A495">
        <v>480</v>
      </c>
      <c r="B495" s="7">
        <v>35758</v>
      </c>
      <c r="C495">
        <v>7.3685194196558806E-2</v>
      </c>
      <c r="D495">
        <v>7.2454961078382701E-2</v>
      </c>
      <c r="E495">
        <v>7.0691864971425794E-2</v>
      </c>
      <c r="F495">
        <v>6.5797578982549898E-2</v>
      </c>
      <c r="G495">
        <v>6.17628792569428E-2</v>
      </c>
      <c r="O495">
        <f t="shared" si="45"/>
        <v>0</v>
      </c>
      <c r="R495">
        <v>5.2709999999999999</v>
      </c>
      <c r="S495">
        <f t="shared" si="47"/>
        <v>1.0131775000000001</v>
      </c>
      <c r="U495">
        <v>200307</v>
      </c>
      <c r="V495">
        <v>7.0000000000000007E-2</v>
      </c>
      <c r="W495">
        <f t="shared" si="46"/>
        <v>1.0006999999999999</v>
      </c>
    </row>
    <row r="496" spans="1:23">
      <c r="A496">
        <v>481</v>
      </c>
      <c r="B496" s="7">
        <v>35759</v>
      </c>
      <c r="C496">
        <v>6.8484249095573199E-2</v>
      </c>
      <c r="D496">
        <v>7.1083441562566504E-2</v>
      </c>
      <c r="E496">
        <v>7.0042638719718206E-2</v>
      </c>
      <c r="F496">
        <v>6.5884027000448694E-2</v>
      </c>
      <c r="G496">
        <v>6.1162729435815799E-2</v>
      </c>
      <c r="O496">
        <f t="shared" si="45"/>
        <v>0</v>
      </c>
      <c r="R496">
        <v>5.2859999999999996</v>
      </c>
      <c r="S496">
        <f t="shared" si="47"/>
        <v>1.013215</v>
      </c>
      <c r="U496">
        <v>200308</v>
      </c>
      <c r="V496">
        <v>7.0000000000000007E-2</v>
      </c>
      <c r="W496">
        <f t="shared" si="46"/>
        <v>1.0006999999999999</v>
      </c>
    </row>
    <row r="497" spans="1:23">
      <c r="A497">
        <v>482</v>
      </c>
      <c r="B497" s="7">
        <v>35760</v>
      </c>
      <c r="C497">
        <v>6.6559113607605802E-2</v>
      </c>
      <c r="D497">
        <v>6.8488254126597106E-2</v>
      </c>
      <c r="E497">
        <v>6.9606304605271299E-2</v>
      </c>
      <c r="F497">
        <v>6.5745548950883595E-2</v>
      </c>
      <c r="G497">
        <v>6.1022669380527E-2</v>
      </c>
      <c r="O497">
        <f t="shared" si="45"/>
        <v>0</v>
      </c>
      <c r="R497">
        <v>5.2119999999999997</v>
      </c>
      <c r="S497">
        <f t="shared" si="47"/>
        <v>1.0130300000000001</v>
      </c>
      <c r="U497">
        <v>200309</v>
      </c>
      <c r="V497">
        <v>0.08</v>
      </c>
      <c r="W497">
        <f t="shared" si="46"/>
        <v>1.0007999999999999</v>
      </c>
    </row>
    <row r="498" spans="1:23">
      <c r="A498">
        <v>483</v>
      </c>
      <c r="B498" s="7">
        <v>35762</v>
      </c>
      <c r="C498">
        <v>6.18756214000473E-2</v>
      </c>
      <c r="D498">
        <v>6.5425403814583505E-2</v>
      </c>
      <c r="E498">
        <v>6.7686324781011206E-2</v>
      </c>
      <c r="F498">
        <v>6.45541118426258E-2</v>
      </c>
      <c r="G498">
        <v>6.0133142178649901E-2</v>
      </c>
      <c r="O498">
        <f t="shared" si="45"/>
        <v>0</v>
      </c>
      <c r="R498">
        <v>5.1980000000000004</v>
      </c>
      <c r="S498">
        <f t="shared" si="47"/>
        <v>1.0129950000000001</v>
      </c>
      <c r="U498">
        <v>200310</v>
      </c>
      <c r="V498">
        <v>7.0000000000000007E-2</v>
      </c>
      <c r="W498">
        <f t="shared" si="46"/>
        <v>1.0006999999999999</v>
      </c>
    </row>
    <row r="499" spans="1:23">
      <c r="A499">
        <v>484</v>
      </c>
      <c r="B499" s="7">
        <v>35765</v>
      </c>
      <c r="C499">
        <v>5.6246277322216702E-2</v>
      </c>
      <c r="D499">
        <v>5.9150568681078701E-2</v>
      </c>
      <c r="E499">
        <v>6.2566113479762694E-2</v>
      </c>
      <c r="F499">
        <v>6.21465873687716E-2</v>
      </c>
      <c r="G499">
        <v>5.9006414371311301E-2</v>
      </c>
      <c r="O499">
        <f t="shared" si="45"/>
        <v>0</v>
      </c>
      <c r="R499">
        <v>5.23</v>
      </c>
      <c r="S499">
        <f t="shared" si="47"/>
        <v>1.0130749999999999</v>
      </c>
      <c r="U499">
        <v>200311</v>
      </c>
      <c r="V499">
        <v>7.0000000000000007E-2</v>
      </c>
      <c r="W499">
        <f t="shared" si="46"/>
        <v>1.0006999999999999</v>
      </c>
    </row>
    <row r="500" spans="1:23">
      <c r="A500">
        <v>485</v>
      </c>
      <c r="B500" s="7">
        <v>35766</v>
      </c>
      <c r="C500">
        <v>5.7548112791571203E-2</v>
      </c>
      <c r="D500">
        <v>5.9663443739724403E-2</v>
      </c>
      <c r="E500">
        <v>6.1921370405621498E-2</v>
      </c>
      <c r="F500">
        <v>6.2089287197053401E-2</v>
      </c>
      <c r="G500">
        <v>5.8834641755568802E-2</v>
      </c>
      <c r="O500">
        <f t="shared" si="45"/>
        <v>0</v>
      </c>
      <c r="R500">
        <v>5.2450000000000001</v>
      </c>
      <c r="S500">
        <f t="shared" si="47"/>
        <v>1.0131125000000001</v>
      </c>
      <c r="U500">
        <v>200312</v>
      </c>
      <c r="V500">
        <v>0.08</v>
      </c>
      <c r="W500">
        <f t="shared" si="46"/>
        <v>1.0007999999999999</v>
      </c>
    </row>
    <row r="501" spans="1:23">
      <c r="A501">
        <v>486</v>
      </c>
      <c r="B501" s="7">
        <v>35767</v>
      </c>
      <c r="C501">
        <v>5.2500166175871103E-2</v>
      </c>
      <c r="D501">
        <v>5.4448701758404203E-2</v>
      </c>
      <c r="E501">
        <v>5.7163398662506901E-2</v>
      </c>
      <c r="F501">
        <v>5.8004049596100997E-2</v>
      </c>
      <c r="G501">
        <v>5.6015293977706403E-2</v>
      </c>
      <c r="O501">
        <f t="shared" ref="O501:O564" si="48">_xlfn.XLOOKUP(M501,B:B,D:D)</f>
        <v>0</v>
      </c>
      <c r="R501">
        <v>5.2329999999999997</v>
      </c>
      <c r="S501">
        <f t="shared" si="47"/>
        <v>1.0130825000000001</v>
      </c>
      <c r="U501">
        <v>200401</v>
      </c>
      <c r="V501">
        <v>7.0000000000000007E-2</v>
      </c>
      <c r="W501">
        <f t="shared" si="46"/>
        <v>1.0006999999999999</v>
      </c>
    </row>
    <row r="502" spans="1:23">
      <c r="A502">
        <v>487</v>
      </c>
      <c r="B502" s="7">
        <v>35768</v>
      </c>
      <c r="C502">
        <v>5.0409232455645998E-2</v>
      </c>
      <c r="D502">
        <v>5.1346105599693201E-2</v>
      </c>
      <c r="E502">
        <v>5.4475439403569401E-2</v>
      </c>
      <c r="F502">
        <v>5.5203136215536498E-2</v>
      </c>
      <c r="G502">
        <v>5.3666420063248302E-2</v>
      </c>
      <c r="O502">
        <f t="shared" si="48"/>
        <v>0</v>
      </c>
      <c r="R502">
        <v>5.2530000000000001</v>
      </c>
      <c r="S502">
        <f t="shared" si="47"/>
        <v>1.0131325</v>
      </c>
      <c r="U502">
        <v>200402</v>
      </c>
      <c r="V502">
        <v>0.06</v>
      </c>
      <c r="W502">
        <f t="shared" si="46"/>
        <v>1.0005999999999999</v>
      </c>
    </row>
    <row r="503" spans="1:23">
      <c r="A503">
        <v>488</v>
      </c>
      <c r="B503" s="7">
        <v>35769</v>
      </c>
      <c r="C503">
        <v>4.7169527805606903E-2</v>
      </c>
      <c r="D503">
        <v>4.8094079477704402E-2</v>
      </c>
      <c r="E503">
        <v>5.1458003234064603E-2</v>
      </c>
      <c r="F503">
        <v>5.3497563837567402E-2</v>
      </c>
      <c r="G503">
        <v>5.2726312908874799E-2</v>
      </c>
      <c r="O503">
        <f t="shared" si="48"/>
        <v>0</v>
      </c>
      <c r="R503">
        <v>5.3140000000000001</v>
      </c>
      <c r="S503">
        <f t="shared" si="47"/>
        <v>1.013285</v>
      </c>
      <c r="U503">
        <v>200403</v>
      </c>
      <c r="V503">
        <v>0.09</v>
      </c>
      <c r="W503">
        <f t="shared" si="46"/>
        <v>1.0008999999999999</v>
      </c>
    </row>
    <row r="504" spans="1:23">
      <c r="A504">
        <v>489</v>
      </c>
      <c r="B504" s="7">
        <v>35772</v>
      </c>
      <c r="C504">
        <v>4.7939204139558898E-2</v>
      </c>
      <c r="D504">
        <v>4.7740168078548098E-2</v>
      </c>
      <c r="E504">
        <v>4.99340222759415E-2</v>
      </c>
      <c r="F504">
        <v>5.1658019742685898E-2</v>
      </c>
      <c r="G504">
        <v>5.1959187031723197E-2</v>
      </c>
      <c r="O504">
        <f t="shared" si="48"/>
        <v>0</v>
      </c>
      <c r="R504">
        <v>5.3230000000000004</v>
      </c>
      <c r="S504">
        <f t="shared" si="47"/>
        <v>1.0133075</v>
      </c>
      <c r="U504">
        <v>200404</v>
      </c>
      <c r="V504">
        <v>0.08</v>
      </c>
      <c r="W504">
        <f t="shared" si="46"/>
        <v>1.0007999999999999</v>
      </c>
    </row>
    <row r="505" spans="1:23">
      <c r="A505">
        <v>490</v>
      </c>
      <c r="B505" s="7">
        <v>35773</v>
      </c>
      <c r="C505">
        <v>4.8693520030375803E-2</v>
      </c>
      <c r="D505">
        <v>4.73042240551192E-2</v>
      </c>
      <c r="E505">
        <v>4.84891873851706E-2</v>
      </c>
      <c r="F505">
        <v>4.9445293372088098E-2</v>
      </c>
      <c r="G505">
        <v>4.8624922494898401E-2</v>
      </c>
      <c r="O505">
        <f t="shared" si="48"/>
        <v>0</v>
      </c>
      <c r="R505">
        <v>5.234</v>
      </c>
      <c r="S505">
        <f t="shared" si="47"/>
        <v>1.013085</v>
      </c>
      <c r="U505">
        <v>200405</v>
      </c>
      <c r="V505">
        <v>0.06</v>
      </c>
      <c r="W505">
        <f t="shared" si="46"/>
        <v>1.0005999999999999</v>
      </c>
    </row>
    <row r="506" spans="1:23">
      <c r="A506">
        <v>491</v>
      </c>
      <c r="B506" s="7">
        <v>35774</v>
      </c>
      <c r="C506">
        <v>5.0502487710067198E-2</v>
      </c>
      <c r="D506">
        <v>4.96191286536928E-2</v>
      </c>
      <c r="E506">
        <v>5.0293919155303499E-2</v>
      </c>
      <c r="F506">
        <v>4.9908733857977901E-2</v>
      </c>
      <c r="G506">
        <v>4.7808092865420197E-2</v>
      </c>
      <c r="O506">
        <f t="shared" si="48"/>
        <v>0</v>
      </c>
      <c r="R506">
        <v>5.181</v>
      </c>
      <c r="S506">
        <f t="shared" si="47"/>
        <v>1.0129524999999999</v>
      </c>
      <c r="U506">
        <v>200406</v>
      </c>
      <c r="V506">
        <v>0.08</v>
      </c>
      <c r="W506">
        <f t="shared" si="46"/>
        <v>1.0007999999999999</v>
      </c>
    </row>
    <row r="507" spans="1:23">
      <c r="A507">
        <v>492</v>
      </c>
      <c r="B507" s="7">
        <v>35775</v>
      </c>
      <c r="C507">
        <v>6.22469613089041E-2</v>
      </c>
      <c r="D507">
        <v>5.9536747308816799E-2</v>
      </c>
      <c r="E507">
        <v>5.8625761512369E-2</v>
      </c>
      <c r="F507">
        <v>5.2579254054653198E-2</v>
      </c>
      <c r="G507">
        <v>5.04431711834133E-2</v>
      </c>
      <c r="O507">
        <f t="shared" si="48"/>
        <v>0</v>
      </c>
      <c r="R507">
        <v>5.17</v>
      </c>
      <c r="S507">
        <f t="shared" si="47"/>
        <v>1.0129250000000001</v>
      </c>
      <c r="U507">
        <v>200407</v>
      </c>
      <c r="V507">
        <v>0.1</v>
      </c>
      <c r="W507">
        <f t="shared" si="46"/>
        <v>1.0009999999999999</v>
      </c>
    </row>
    <row r="508" spans="1:23">
      <c r="A508">
        <v>493</v>
      </c>
      <c r="B508" s="7">
        <v>35776</v>
      </c>
      <c r="C508">
        <v>6.3243012354889994E-2</v>
      </c>
      <c r="D508">
        <v>5.9784135043130598E-2</v>
      </c>
      <c r="E508">
        <v>5.9186990363342303E-2</v>
      </c>
      <c r="F508">
        <v>5.30194200529195E-2</v>
      </c>
      <c r="G508">
        <v>5.1753095238576803E-2</v>
      </c>
      <c r="O508">
        <f t="shared" si="48"/>
        <v>0</v>
      </c>
      <c r="R508">
        <v>5.1680000000000001</v>
      </c>
      <c r="S508">
        <f t="shared" si="47"/>
        <v>1.01292</v>
      </c>
      <c r="U508">
        <v>200408</v>
      </c>
      <c r="V508">
        <v>0.11</v>
      </c>
      <c r="W508">
        <f t="shared" si="46"/>
        <v>1.0011000000000001</v>
      </c>
    </row>
    <row r="509" spans="1:23">
      <c r="A509">
        <v>494</v>
      </c>
      <c r="B509" s="7">
        <v>35779</v>
      </c>
      <c r="C509">
        <v>6.2573602527362507E-2</v>
      </c>
      <c r="D509">
        <v>5.8683107852918998E-2</v>
      </c>
      <c r="E509">
        <v>5.75480104319534E-2</v>
      </c>
      <c r="F509">
        <v>5.2615709236236402E-2</v>
      </c>
      <c r="G509">
        <v>4.9313530533828698E-2</v>
      </c>
      <c r="O509">
        <f t="shared" si="48"/>
        <v>0</v>
      </c>
      <c r="R509">
        <v>5.2190000000000003</v>
      </c>
      <c r="S509">
        <f t="shared" si="47"/>
        <v>1.0130475000000001</v>
      </c>
      <c r="U509">
        <v>200409</v>
      </c>
      <c r="V509">
        <v>0.11</v>
      </c>
      <c r="W509">
        <f t="shared" si="46"/>
        <v>1.0011000000000001</v>
      </c>
    </row>
    <row r="510" spans="1:23">
      <c r="A510">
        <v>495</v>
      </c>
      <c r="B510" s="7">
        <v>35780</v>
      </c>
      <c r="C510">
        <v>5.5372078881879901E-2</v>
      </c>
      <c r="D510">
        <v>5.3468924103073301E-2</v>
      </c>
      <c r="E510">
        <v>5.2817389482736801E-2</v>
      </c>
      <c r="F510">
        <v>5.0026183872059302E-2</v>
      </c>
      <c r="G510">
        <v>4.7026055745037702E-2</v>
      </c>
      <c r="O510">
        <f t="shared" si="48"/>
        <v>0</v>
      </c>
      <c r="R510">
        <v>5.2030000000000003</v>
      </c>
      <c r="S510">
        <f t="shared" si="47"/>
        <v>1.0130075000000001</v>
      </c>
      <c r="U510">
        <v>200410</v>
      </c>
      <c r="V510">
        <v>0.11</v>
      </c>
      <c r="W510">
        <f t="shared" si="46"/>
        <v>1.0011000000000001</v>
      </c>
    </row>
    <row r="511" spans="1:23">
      <c r="A511">
        <v>496</v>
      </c>
      <c r="B511" s="7">
        <v>35781</v>
      </c>
      <c r="C511">
        <v>5.7049683884234002E-2</v>
      </c>
      <c r="D511">
        <v>5.3073306872829497E-2</v>
      </c>
      <c r="E511">
        <v>5.2176296531357899E-2</v>
      </c>
      <c r="F511">
        <v>4.8987657326701697E-2</v>
      </c>
      <c r="G511">
        <v>4.5664479324452702E-2</v>
      </c>
      <c r="O511">
        <f t="shared" si="48"/>
        <v>0</v>
      </c>
      <c r="R511">
        <v>5.2439999999999998</v>
      </c>
      <c r="S511">
        <f t="shared" si="47"/>
        <v>1.01311</v>
      </c>
      <c r="U511">
        <v>200411</v>
      </c>
      <c r="V511">
        <v>0.15</v>
      </c>
      <c r="W511">
        <f t="shared" si="46"/>
        <v>1.0015000000000001</v>
      </c>
    </row>
    <row r="512" spans="1:23">
      <c r="A512">
        <v>497</v>
      </c>
      <c r="B512" s="7">
        <v>35782</v>
      </c>
      <c r="C512">
        <v>6.1177596847691203E-2</v>
      </c>
      <c r="D512">
        <v>5.5418791796894698E-2</v>
      </c>
      <c r="E512">
        <v>5.4295593377034303E-2</v>
      </c>
      <c r="F512">
        <v>4.9217933143582103E-2</v>
      </c>
      <c r="G512">
        <v>4.4948425184899901E-2</v>
      </c>
      <c r="O512">
        <f t="shared" si="48"/>
        <v>0</v>
      </c>
      <c r="R512">
        <v>5.2329999999999997</v>
      </c>
      <c r="S512">
        <f t="shared" si="47"/>
        <v>1.0130825000000001</v>
      </c>
      <c r="U512">
        <v>200412</v>
      </c>
      <c r="V512">
        <v>0.16</v>
      </c>
      <c r="W512">
        <f t="shared" si="46"/>
        <v>1.0016</v>
      </c>
    </row>
    <row r="513" spans="1:23">
      <c r="A513">
        <v>498</v>
      </c>
      <c r="B513" s="7">
        <v>35783</v>
      </c>
      <c r="C513">
        <v>7.0168450697388196E-2</v>
      </c>
      <c r="D513">
        <v>6.3533740057125906E-2</v>
      </c>
      <c r="E513">
        <v>6.1683994969384003E-2</v>
      </c>
      <c r="F513">
        <v>5.4113786979678398E-2</v>
      </c>
      <c r="G513">
        <v>4.6645083770259999E-2</v>
      </c>
      <c r="O513">
        <f t="shared" si="48"/>
        <v>0</v>
      </c>
      <c r="R513">
        <v>5.3760000000000003</v>
      </c>
      <c r="S513">
        <f t="shared" si="47"/>
        <v>1.0134399999999999</v>
      </c>
      <c r="U513">
        <v>200501</v>
      </c>
      <c r="V513">
        <v>0.16</v>
      </c>
      <c r="W513">
        <f t="shared" si="46"/>
        <v>1.0016</v>
      </c>
    </row>
    <row r="514" spans="1:23">
      <c r="A514">
        <v>499</v>
      </c>
      <c r="B514" s="7">
        <v>35786</v>
      </c>
      <c r="C514">
        <v>6.8230512349643904E-2</v>
      </c>
      <c r="D514">
        <v>6.1602080410434301E-2</v>
      </c>
      <c r="E514">
        <v>5.94184875146705E-2</v>
      </c>
      <c r="F514">
        <v>5.2500897310884601E-2</v>
      </c>
      <c r="G514">
        <v>4.6070955106449402E-2</v>
      </c>
      <c r="O514">
        <f t="shared" si="48"/>
        <v>0</v>
      </c>
      <c r="R514">
        <v>5.4269999999999996</v>
      </c>
      <c r="S514">
        <f t="shared" si="47"/>
        <v>1.0135675</v>
      </c>
      <c r="U514">
        <v>200502</v>
      </c>
      <c r="V514">
        <v>0.16</v>
      </c>
      <c r="W514">
        <f t="shared" si="46"/>
        <v>1.0016</v>
      </c>
    </row>
    <row r="515" spans="1:23">
      <c r="A515">
        <v>500</v>
      </c>
      <c r="B515" s="7">
        <v>35787</v>
      </c>
      <c r="C515">
        <v>7.64643579903765E-2</v>
      </c>
      <c r="D515">
        <v>6.5756657984449005E-2</v>
      </c>
      <c r="E515">
        <v>6.3233925989709699E-2</v>
      </c>
      <c r="F515">
        <v>5.4159545694779203E-2</v>
      </c>
      <c r="G515">
        <v>4.70135528105474E-2</v>
      </c>
      <c r="O515">
        <f t="shared" si="48"/>
        <v>0</v>
      </c>
      <c r="R515">
        <v>5.4740000000000002</v>
      </c>
      <c r="S515">
        <f t="shared" si="47"/>
        <v>1.0136849999999999</v>
      </c>
      <c r="U515">
        <v>200503</v>
      </c>
      <c r="V515">
        <v>0.21</v>
      </c>
      <c r="W515">
        <f t="shared" si="46"/>
        <v>1.0021</v>
      </c>
    </row>
    <row r="516" spans="1:23">
      <c r="A516">
        <v>501</v>
      </c>
      <c r="B516" s="7">
        <v>35788</v>
      </c>
      <c r="C516">
        <v>7.7604587592946403E-2</v>
      </c>
      <c r="D516">
        <v>6.7737702846723702E-2</v>
      </c>
      <c r="E516">
        <v>6.5339873145871905E-2</v>
      </c>
      <c r="F516">
        <v>5.5220598865102E-2</v>
      </c>
      <c r="G516">
        <v>4.8119392723468803E-2</v>
      </c>
      <c r="O516">
        <f t="shared" si="48"/>
        <v>0</v>
      </c>
      <c r="R516">
        <v>5.3680000000000003</v>
      </c>
      <c r="S516">
        <f t="shared" si="47"/>
        <v>1.01342</v>
      </c>
      <c r="U516">
        <v>200504</v>
      </c>
      <c r="V516">
        <v>0.21</v>
      </c>
      <c r="W516">
        <f t="shared" si="46"/>
        <v>1.0021</v>
      </c>
    </row>
    <row r="517" spans="1:23">
      <c r="A517">
        <v>502</v>
      </c>
      <c r="B517" s="7">
        <v>35790</v>
      </c>
      <c r="C517">
        <v>7.2827997952330595E-2</v>
      </c>
      <c r="D517">
        <v>6.4855653929794102E-2</v>
      </c>
      <c r="E517">
        <v>6.3029780195706403E-2</v>
      </c>
      <c r="F517">
        <v>5.4697381349590797E-2</v>
      </c>
      <c r="G517">
        <v>4.7748711044927498E-2</v>
      </c>
      <c r="O517">
        <f t="shared" si="48"/>
        <v>0</v>
      </c>
      <c r="R517">
        <v>5.3339999999999996</v>
      </c>
      <c r="S517">
        <f t="shared" si="47"/>
        <v>1.0133350000000001</v>
      </c>
      <c r="U517">
        <v>200505</v>
      </c>
      <c r="V517">
        <v>0.24</v>
      </c>
      <c r="W517">
        <f t="shared" si="46"/>
        <v>1.0024</v>
      </c>
    </row>
    <row r="518" spans="1:23">
      <c r="A518">
        <v>503</v>
      </c>
      <c r="B518" s="7">
        <v>35793</v>
      </c>
      <c r="C518">
        <v>5.95634265779083E-2</v>
      </c>
      <c r="D518">
        <v>5.8725631004348501E-2</v>
      </c>
      <c r="E518">
        <v>5.8353855839706398E-2</v>
      </c>
      <c r="F518">
        <v>5.1051798731880101E-2</v>
      </c>
      <c r="G518">
        <v>4.5788307810479101E-2</v>
      </c>
      <c r="O518">
        <f t="shared" si="48"/>
        <v>0</v>
      </c>
      <c r="R518">
        <v>5.3860000000000001</v>
      </c>
      <c r="S518">
        <f t="shared" si="47"/>
        <v>1.0134650000000001</v>
      </c>
      <c r="U518">
        <v>200506</v>
      </c>
      <c r="V518">
        <v>0.23</v>
      </c>
      <c r="W518">
        <f t="shared" si="46"/>
        <v>1.0023</v>
      </c>
    </row>
    <row r="519" spans="1:23">
      <c r="A519">
        <v>504</v>
      </c>
      <c r="B519" s="7">
        <v>35794</v>
      </c>
      <c r="C519">
        <v>4.8997894993181898E-2</v>
      </c>
      <c r="D519">
        <v>5.0921085873892602E-2</v>
      </c>
      <c r="E519">
        <v>5.0962089675071202E-2</v>
      </c>
      <c r="F519">
        <v>4.74824758580044E-2</v>
      </c>
      <c r="G519">
        <v>4.2625991780397297E-2</v>
      </c>
      <c r="O519">
        <f t="shared" si="48"/>
        <v>0</v>
      </c>
      <c r="R519">
        <v>5.38</v>
      </c>
      <c r="S519">
        <f t="shared" si="47"/>
        <v>1.01345</v>
      </c>
      <c r="U519">
        <v>200507</v>
      </c>
      <c r="V519">
        <v>0.24</v>
      </c>
      <c r="W519">
        <f t="shared" si="46"/>
        <v>1.0024</v>
      </c>
    </row>
    <row r="520" spans="1:23">
      <c r="A520">
        <v>505</v>
      </c>
      <c r="B520" s="7">
        <v>35795</v>
      </c>
      <c r="C520">
        <v>4.8103080906840699E-2</v>
      </c>
      <c r="D520">
        <v>4.7884879969714099E-2</v>
      </c>
      <c r="E520">
        <v>4.7582120430181001E-2</v>
      </c>
      <c r="F520">
        <v>4.5049109108313501E-2</v>
      </c>
      <c r="G520">
        <v>4.1864270364997402E-2</v>
      </c>
      <c r="O520">
        <f t="shared" si="48"/>
        <v>0</v>
      </c>
      <c r="R520">
        <v>5.3470000000000004</v>
      </c>
      <c r="S520">
        <f t="shared" si="47"/>
        <v>1.0133675</v>
      </c>
      <c r="U520">
        <v>200508</v>
      </c>
      <c r="V520">
        <v>0.3</v>
      </c>
      <c r="W520">
        <f t="shared" si="46"/>
        <v>1.0029999999999999</v>
      </c>
    </row>
    <row r="521" spans="1:23">
      <c r="A521">
        <v>506</v>
      </c>
      <c r="B521" s="7">
        <v>35797</v>
      </c>
      <c r="C521">
        <v>4.6177122655873599E-2</v>
      </c>
      <c r="D521">
        <v>4.6951918144461001E-2</v>
      </c>
      <c r="E521">
        <v>4.7093417540120502E-2</v>
      </c>
      <c r="F521">
        <v>4.4712911057720003E-2</v>
      </c>
      <c r="G521">
        <v>4.1289517474388499E-2</v>
      </c>
      <c r="O521">
        <f t="shared" si="48"/>
        <v>0</v>
      </c>
      <c r="R521">
        <v>5.2919999999999998</v>
      </c>
      <c r="S521">
        <f t="shared" si="47"/>
        <v>1.0132300000000001</v>
      </c>
      <c r="U521">
        <v>200509</v>
      </c>
      <c r="V521">
        <v>0.28999999999999998</v>
      </c>
      <c r="W521">
        <f t="shared" si="46"/>
        <v>1.0028999999999999</v>
      </c>
    </row>
    <row r="522" spans="1:23">
      <c r="A522">
        <v>507</v>
      </c>
      <c r="B522" s="7">
        <v>35800</v>
      </c>
      <c r="C522">
        <v>4.64534421272172E-2</v>
      </c>
      <c r="D522">
        <v>4.6856808001821203E-2</v>
      </c>
      <c r="E522">
        <v>4.6733059098195702E-2</v>
      </c>
      <c r="F522">
        <v>4.4646158476979302E-2</v>
      </c>
      <c r="G522">
        <v>4.1335416903148001E-2</v>
      </c>
      <c r="O522">
        <f t="shared" si="48"/>
        <v>0</v>
      </c>
      <c r="R522">
        <v>5.23</v>
      </c>
      <c r="S522">
        <f t="shared" si="47"/>
        <v>1.0130749999999999</v>
      </c>
      <c r="U522">
        <v>200510</v>
      </c>
      <c r="V522">
        <v>0.27</v>
      </c>
      <c r="W522">
        <f t="shared" si="46"/>
        <v>1.0026999999999999</v>
      </c>
    </row>
    <row r="523" spans="1:23">
      <c r="A523">
        <v>508</v>
      </c>
      <c r="B523" s="7">
        <v>35801</v>
      </c>
      <c r="C523">
        <v>5.2213601422882401E-2</v>
      </c>
      <c r="D523">
        <v>5.1082277709801498E-2</v>
      </c>
      <c r="E523">
        <v>5.0328305663977897E-2</v>
      </c>
      <c r="F523">
        <v>4.7056795133124101E-2</v>
      </c>
      <c r="G523">
        <v>4.3045575645464303E-2</v>
      </c>
      <c r="O523">
        <f t="shared" si="48"/>
        <v>0</v>
      </c>
      <c r="R523">
        <v>5.2030000000000003</v>
      </c>
      <c r="S523">
        <f t="shared" si="47"/>
        <v>1.0130075000000001</v>
      </c>
      <c r="U523">
        <v>200511</v>
      </c>
      <c r="V523">
        <v>0.31</v>
      </c>
      <c r="W523">
        <f t="shared" si="46"/>
        <v>1.0031000000000001</v>
      </c>
    </row>
    <row r="524" spans="1:23">
      <c r="A524">
        <v>509</v>
      </c>
      <c r="B524" s="7">
        <v>35802</v>
      </c>
      <c r="C524">
        <v>5.2448519203369397E-2</v>
      </c>
      <c r="D524">
        <v>5.26853504971799E-2</v>
      </c>
      <c r="E524">
        <v>5.2215097635658902E-2</v>
      </c>
      <c r="F524">
        <v>4.8069450903503098E-2</v>
      </c>
      <c r="G524">
        <v>4.44177062771067E-2</v>
      </c>
      <c r="O524">
        <f t="shared" si="48"/>
        <v>0</v>
      </c>
      <c r="R524">
        <v>5.202</v>
      </c>
      <c r="S524">
        <f t="shared" si="47"/>
        <v>1.0130049999999999</v>
      </c>
      <c r="U524">
        <v>200512</v>
      </c>
      <c r="V524">
        <v>0.32</v>
      </c>
      <c r="W524">
        <f t="shared" si="46"/>
        <v>1.0032000000000001</v>
      </c>
    </row>
    <row r="525" spans="1:23">
      <c r="A525">
        <v>510</v>
      </c>
      <c r="B525" s="7">
        <v>35803</v>
      </c>
      <c r="C525">
        <v>5.40635085748375E-2</v>
      </c>
      <c r="D525">
        <v>5.4689340435164303E-2</v>
      </c>
      <c r="E525">
        <v>5.4448483370564599E-2</v>
      </c>
      <c r="F525">
        <v>4.9330561176937002E-2</v>
      </c>
      <c r="G525">
        <v>4.5289178450730001E-2</v>
      </c>
      <c r="O525">
        <f t="shared" si="48"/>
        <v>0</v>
      </c>
      <c r="R525">
        <v>5.0970000000000004</v>
      </c>
      <c r="S525">
        <f t="shared" si="47"/>
        <v>1.0127425000000001</v>
      </c>
      <c r="U525">
        <v>200601</v>
      </c>
      <c r="V525">
        <v>0.35</v>
      </c>
      <c r="W525">
        <f t="shared" si="46"/>
        <v>1.0035000000000001</v>
      </c>
    </row>
    <row r="526" spans="1:23">
      <c r="A526">
        <v>511</v>
      </c>
      <c r="B526" s="7">
        <v>35804</v>
      </c>
      <c r="C526">
        <v>7.2120456100239996E-2</v>
      </c>
      <c r="D526">
        <v>6.9726336128239197E-2</v>
      </c>
      <c r="E526">
        <v>6.7306435148132907E-2</v>
      </c>
      <c r="F526">
        <v>5.5269467472851198E-2</v>
      </c>
      <c r="G526">
        <v>4.8407904881857103E-2</v>
      </c>
      <c r="O526">
        <f t="shared" si="48"/>
        <v>0</v>
      </c>
      <c r="R526">
        <v>5.0119999999999996</v>
      </c>
      <c r="S526">
        <f t="shared" si="47"/>
        <v>1.0125299999999999</v>
      </c>
      <c r="U526">
        <v>200602</v>
      </c>
      <c r="V526">
        <v>0.34</v>
      </c>
      <c r="W526">
        <f t="shared" si="46"/>
        <v>1.0034000000000001</v>
      </c>
    </row>
    <row r="527" spans="1:23">
      <c r="A527">
        <v>512</v>
      </c>
      <c r="B527" s="7">
        <v>35807</v>
      </c>
      <c r="C527">
        <v>6.5403828203254299E-2</v>
      </c>
      <c r="D527">
        <v>6.6038511257423493E-2</v>
      </c>
      <c r="E527">
        <v>6.4889077255237099E-2</v>
      </c>
      <c r="F527">
        <v>5.6630840597698302E-2</v>
      </c>
      <c r="G527">
        <v>4.8520569507786097E-2</v>
      </c>
      <c r="O527">
        <f t="shared" si="48"/>
        <v>0</v>
      </c>
      <c r="R527">
        <v>5.0220000000000002</v>
      </c>
      <c r="S527">
        <f t="shared" si="47"/>
        <v>1.0125550000000001</v>
      </c>
      <c r="U527">
        <v>200603</v>
      </c>
      <c r="V527">
        <v>0.37</v>
      </c>
      <c r="W527">
        <f t="shared" si="46"/>
        <v>1.0037</v>
      </c>
    </row>
    <row r="528" spans="1:23">
      <c r="A528">
        <v>513</v>
      </c>
      <c r="B528" s="7">
        <v>35808</v>
      </c>
      <c r="C528">
        <v>5.2827837665477897E-2</v>
      </c>
      <c r="D528">
        <v>5.5252278807863799E-2</v>
      </c>
      <c r="E528">
        <v>5.4960173515848303E-2</v>
      </c>
      <c r="F528">
        <v>5.2501275490641798E-2</v>
      </c>
      <c r="G528">
        <v>4.7058166948290597E-2</v>
      </c>
      <c r="O528">
        <f t="shared" si="48"/>
        <v>0</v>
      </c>
      <c r="R528">
        <v>5.1920000000000002</v>
      </c>
      <c r="S528">
        <f t="shared" si="47"/>
        <v>1.01298</v>
      </c>
      <c r="U528">
        <v>200604</v>
      </c>
      <c r="V528">
        <v>0.36</v>
      </c>
      <c r="W528">
        <f t="shared" ref="W528:W591" si="49">1+V528%</f>
        <v>1.0036</v>
      </c>
    </row>
    <row r="529" spans="1:23">
      <c r="A529">
        <v>514</v>
      </c>
      <c r="B529" s="7">
        <v>35809</v>
      </c>
      <c r="C529">
        <v>4.76733600207618E-2</v>
      </c>
      <c r="D529">
        <v>5.3922320665585201E-2</v>
      </c>
      <c r="E529">
        <v>5.3806815616025697E-2</v>
      </c>
      <c r="F529">
        <v>5.0952985311597497E-2</v>
      </c>
      <c r="G529">
        <v>4.6265052445746899E-2</v>
      </c>
      <c r="O529">
        <f t="shared" si="48"/>
        <v>0</v>
      </c>
      <c r="R529">
        <v>5.15</v>
      </c>
      <c r="S529">
        <f t="shared" ref="S529:S592" si="50">1+R529/100*90/360</f>
        <v>1.012875</v>
      </c>
      <c r="U529">
        <v>200605</v>
      </c>
      <c r="V529">
        <v>0.43</v>
      </c>
      <c r="W529">
        <f t="shared" si="49"/>
        <v>1.0043</v>
      </c>
    </row>
    <row r="530" spans="1:23">
      <c r="A530">
        <v>515</v>
      </c>
      <c r="B530" s="7">
        <v>35810</v>
      </c>
      <c r="C530">
        <v>4.78249592792181E-2</v>
      </c>
      <c r="D530">
        <v>5.4683944114800299E-2</v>
      </c>
      <c r="E530">
        <v>5.4474043081540503E-2</v>
      </c>
      <c r="F530">
        <v>5.17746466295168E-2</v>
      </c>
      <c r="G530">
        <v>4.7790338197249101E-2</v>
      </c>
      <c r="O530">
        <f t="shared" si="48"/>
        <v>0</v>
      </c>
      <c r="R530">
        <v>5.1079999999999997</v>
      </c>
      <c r="S530">
        <f t="shared" si="50"/>
        <v>1.0127699999999999</v>
      </c>
      <c r="U530">
        <v>200606</v>
      </c>
      <c r="V530">
        <v>0.4</v>
      </c>
      <c r="W530">
        <f t="shared" si="49"/>
        <v>1.004</v>
      </c>
    </row>
    <row r="531" spans="1:23">
      <c r="A531">
        <v>516</v>
      </c>
      <c r="B531" s="7">
        <v>35811</v>
      </c>
      <c r="C531">
        <v>4.0007975517144197E-2</v>
      </c>
      <c r="D531">
        <v>4.6853610617159903E-2</v>
      </c>
      <c r="E531">
        <v>4.6962479959509702E-2</v>
      </c>
      <c r="F531">
        <v>4.73049498654078E-2</v>
      </c>
      <c r="G531">
        <v>4.5772770423971001E-2</v>
      </c>
      <c r="O531">
        <f t="shared" si="48"/>
        <v>0</v>
      </c>
      <c r="R531">
        <v>5.1470000000000002</v>
      </c>
      <c r="S531">
        <f t="shared" si="50"/>
        <v>1.0128675</v>
      </c>
      <c r="U531">
        <v>200607</v>
      </c>
      <c r="V531">
        <v>0.4</v>
      </c>
      <c r="W531">
        <f t="shared" si="49"/>
        <v>1.004</v>
      </c>
    </row>
    <row r="532" spans="1:23">
      <c r="A532">
        <v>517</v>
      </c>
      <c r="B532" s="7">
        <v>35815</v>
      </c>
      <c r="C532">
        <v>3.9057140187197199E-2</v>
      </c>
      <c r="D532">
        <v>4.3638320251552197E-2</v>
      </c>
      <c r="E532">
        <v>4.3131774815191301E-2</v>
      </c>
      <c r="F532">
        <v>4.5148106503217003E-2</v>
      </c>
      <c r="G532">
        <v>4.3915754358558802E-2</v>
      </c>
      <c r="O532">
        <f t="shared" si="48"/>
        <v>0</v>
      </c>
      <c r="R532">
        <v>5.1550000000000002</v>
      </c>
      <c r="S532">
        <f t="shared" si="50"/>
        <v>1.0128874999999999</v>
      </c>
      <c r="U532">
        <v>200608</v>
      </c>
      <c r="V532">
        <v>0.42</v>
      </c>
      <c r="W532">
        <f t="shared" si="49"/>
        <v>1.0042</v>
      </c>
    </row>
    <row r="533" spans="1:23">
      <c r="A533">
        <v>518</v>
      </c>
      <c r="B533" s="7">
        <v>35816</v>
      </c>
      <c r="C533">
        <v>4.1488071497517903E-2</v>
      </c>
      <c r="D533">
        <v>4.5856399488685501E-2</v>
      </c>
      <c r="E533">
        <v>4.4161339044544702E-2</v>
      </c>
      <c r="F533">
        <v>4.5638995773199201E-2</v>
      </c>
      <c r="G533">
        <v>4.38565856229172E-2</v>
      </c>
      <c r="O533">
        <f t="shared" si="48"/>
        <v>0</v>
      </c>
      <c r="R533">
        <v>5.109</v>
      </c>
      <c r="S533">
        <f t="shared" si="50"/>
        <v>1.0127725000000001</v>
      </c>
      <c r="U533">
        <v>200609</v>
      </c>
      <c r="V533">
        <v>0.41</v>
      </c>
      <c r="W533">
        <f t="shared" si="49"/>
        <v>1.0041</v>
      </c>
    </row>
    <row r="534" spans="1:23">
      <c r="A534">
        <v>519</v>
      </c>
      <c r="B534" s="7">
        <v>35817</v>
      </c>
      <c r="C534">
        <v>4.4259133948862002E-2</v>
      </c>
      <c r="D534">
        <v>4.8528192818609997E-2</v>
      </c>
      <c r="E534">
        <v>4.6518974980945899E-2</v>
      </c>
      <c r="F534">
        <v>4.6872846410109102E-2</v>
      </c>
      <c r="G534">
        <v>4.4956902390767703E-2</v>
      </c>
      <c r="O534">
        <f t="shared" si="48"/>
        <v>0</v>
      </c>
      <c r="R534">
        <v>5.1289999999999996</v>
      </c>
      <c r="S534">
        <f t="shared" si="50"/>
        <v>1.0128225</v>
      </c>
      <c r="U534">
        <v>200610</v>
      </c>
      <c r="V534">
        <v>0.41</v>
      </c>
      <c r="W534">
        <f t="shared" si="49"/>
        <v>1.0041</v>
      </c>
    </row>
    <row r="535" spans="1:23">
      <c r="A535">
        <v>520</v>
      </c>
      <c r="B535" s="7">
        <v>35818</v>
      </c>
      <c r="C535">
        <v>4.36711688328918E-2</v>
      </c>
      <c r="D535">
        <v>4.9539035293095703E-2</v>
      </c>
      <c r="E535">
        <v>4.84174696017362E-2</v>
      </c>
      <c r="F535">
        <v>4.7478493710130798E-2</v>
      </c>
      <c r="G535">
        <v>4.5178564199058802E-2</v>
      </c>
      <c r="O535">
        <f t="shared" si="48"/>
        <v>0</v>
      </c>
      <c r="R535">
        <v>5.1680000000000001</v>
      </c>
      <c r="S535">
        <f t="shared" si="50"/>
        <v>1.01292</v>
      </c>
      <c r="U535">
        <v>200611</v>
      </c>
      <c r="V535">
        <v>0.42</v>
      </c>
      <c r="W535">
        <f t="shared" si="49"/>
        <v>1.0042</v>
      </c>
    </row>
    <row r="536" spans="1:23">
      <c r="A536">
        <v>521</v>
      </c>
      <c r="B536" s="7">
        <v>35821</v>
      </c>
      <c r="C536">
        <v>4.5970149971290002E-2</v>
      </c>
      <c r="D536">
        <v>5.0396253085851203E-2</v>
      </c>
      <c r="E536">
        <v>4.9091581438263303E-2</v>
      </c>
      <c r="F536">
        <v>4.8394439689299303E-2</v>
      </c>
      <c r="G536">
        <v>4.56047091755249E-2</v>
      </c>
      <c r="O536">
        <f t="shared" si="48"/>
        <v>0</v>
      </c>
      <c r="R536">
        <v>5.1150000000000002</v>
      </c>
      <c r="S536">
        <f t="shared" si="50"/>
        <v>1.0127875</v>
      </c>
      <c r="U536">
        <v>200612</v>
      </c>
      <c r="V536">
        <v>0.4</v>
      </c>
      <c r="W536">
        <f t="shared" si="49"/>
        <v>1.004</v>
      </c>
    </row>
    <row r="537" spans="1:23">
      <c r="A537">
        <v>522</v>
      </c>
      <c r="B537" s="7">
        <v>35822</v>
      </c>
      <c r="C537">
        <v>4.0285428707672301E-2</v>
      </c>
      <c r="D537">
        <v>4.4714818866795E-2</v>
      </c>
      <c r="E537">
        <v>4.5482698358656898E-2</v>
      </c>
      <c r="F537">
        <v>4.6113603787170401E-2</v>
      </c>
      <c r="G537">
        <v>4.4361670966736898E-2</v>
      </c>
      <c r="O537">
        <f t="shared" si="48"/>
        <v>0</v>
      </c>
      <c r="R537">
        <v>5.2450000000000001</v>
      </c>
      <c r="S537">
        <f t="shared" si="50"/>
        <v>1.0131125000000001</v>
      </c>
      <c r="U537">
        <v>200701</v>
      </c>
      <c r="V537">
        <v>0.44</v>
      </c>
      <c r="W537">
        <f t="shared" si="49"/>
        <v>1.0044</v>
      </c>
    </row>
    <row r="538" spans="1:23">
      <c r="A538">
        <v>523</v>
      </c>
      <c r="B538" s="7">
        <v>35823</v>
      </c>
      <c r="C538">
        <v>3.8941449756074997E-2</v>
      </c>
      <c r="D538">
        <v>4.31468543793753E-2</v>
      </c>
      <c r="E538">
        <v>4.3757167561176397E-2</v>
      </c>
      <c r="F538">
        <v>4.4632608826026002E-2</v>
      </c>
      <c r="G538">
        <v>4.34311984603808E-2</v>
      </c>
      <c r="O538">
        <f t="shared" si="48"/>
        <v>0</v>
      </c>
      <c r="R538">
        <v>5.2130000000000001</v>
      </c>
      <c r="S538">
        <f t="shared" si="50"/>
        <v>1.0130325</v>
      </c>
      <c r="U538">
        <v>200702</v>
      </c>
      <c r="V538">
        <v>0.38</v>
      </c>
      <c r="W538">
        <f t="shared" si="49"/>
        <v>1.0038</v>
      </c>
    </row>
    <row r="539" spans="1:23">
      <c r="A539">
        <v>524</v>
      </c>
      <c r="B539" s="7">
        <v>35824</v>
      </c>
      <c r="C539">
        <v>3.877289436511E-2</v>
      </c>
      <c r="D539">
        <v>4.2713281855649203E-2</v>
      </c>
      <c r="E539">
        <v>4.3789657191177701E-2</v>
      </c>
      <c r="F539">
        <v>4.3779679907307398E-2</v>
      </c>
      <c r="G539">
        <v>4.2816125784210998E-2</v>
      </c>
      <c r="O539">
        <f t="shared" si="48"/>
        <v>0</v>
      </c>
      <c r="R539">
        <v>5.1909999999999998</v>
      </c>
      <c r="S539">
        <f t="shared" si="50"/>
        <v>1.0129775000000001</v>
      </c>
      <c r="U539">
        <v>200703</v>
      </c>
      <c r="V539">
        <v>0.43</v>
      </c>
      <c r="W539">
        <f t="shared" si="49"/>
        <v>1.0043</v>
      </c>
    </row>
    <row r="540" spans="1:23">
      <c r="A540">
        <v>525</v>
      </c>
      <c r="B540" s="7">
        <v>35825</v>
      </c>
      <c r="C540">
        <v>3.7982870225684501E-2</v>
      </c>
      <c r="D540">
        <v>4.3351503028028399E-2</v>
      </c>
      <c r="E540">
        <v>4.4164208318928998E-2</v>
      </c>
      <c r="F540">
        <v>4.4641844044390498E-2</v>
      </c>
      <c r="G540">
        <v>4.3513079818387403E-2</v>
      </c>
      <c r="O540">
        <f t="shared" si="48"/>
        <v>0</v>
      </c>
      <c r="R540">
        <v>5.1779999999999999</v>
      </c>
      <c r="S540">
        <f t="shared" si="50"/>
        <v>1.012945</v>
      </c>
      <c r="U540">
        <v>200704</v>
      </c>
      <c r="V540">
        <v>0.44</v>
      </c>
      <c r="W540">
        <f t="shared" si="49"/>
        <v>1.0044</v>
      </c>
    </row>
    <row r="541" spans="1:23">
      <c r="A541">
        <v>526</v>
      </c>
      <c r="B541" s="7">
        <v>35828</v>
      </c>
      <c r="C541">
        <v>4.0180273833565198E-2</v>
      </c>
      <c r="D541">
        <v>4.2092087314002401E-2</v>
      </c>
      <c r="E541">
        <v>4.3056635912857098E-2</v>
      </c>
      <c r="F541">
        <v>4.3845216838409501E-2</v>
      </c>
      <c r="G541">
        <v>4.2431026648165802E-2</v>
      </c>
      <c r="O541">
        <f t="shared" si="48"/>
        <v>0</v>
      </c>
      <c r="R541">
        <v>5.2190000000000003</v>
      </c>
      <c r="S541">
        <f t="shared" si="50"/>
        <v>1.0130475000000001</v>
      </c>
      <c r="U541">
        <v>200705</v>
      </c>
      <c r="V541">
        <v>0.41</v>
      </c>
      <c r="W541">
        <f t="shared" si="49"/>
        <v>1.0041</v>
      </c>
    </row>
    <row r="542" spans="1:23">
      <c r="A542">
        <v>527</v>
      </c>
      <c r="B542" s="7">
        <v>35829</v>
      </c>
      <c r="C542">
        <v>3.8557593915257697E-2</v>
      </c>
      <c r="D542">
        <v>4.0681797101571798E-2</v>
      </c>
      <c r="E542">
        <v>4.2118903657480701E-2</v>
      </c>
      <c r="F542">
        <v>4.3460477678572897E-2</v>
      </c>
      <c r="G542">
        <v>4.2526478566158002E-2</v>
      </c>
      <c r="O542">
        <f t="shared" si="48"/>
        <v>0</v>
      </c>
      <c r="R542">
        <v>5.234</v>
      </c>
      <c r="S542">
        <f t="shared" si="50"/>
        <v>1.013085</v>
      </c>
      <c r="U542">
        <v>200706</v>
      </c>
      <c r="V542">
        <v>0.4</v>
      </c>
      <c r="W542">
        <f t="shared" si="49"/>
        <v>1.004</v>
      </c>
    </row>
    <row r="543" spans="1:23">
      <c r="A543">
        <v>528</v>
      </c>
      <c r="B543" s="7">
        <v>35830</v>
      </c>
      <c r="C543">
        <v>3.8936208827759798E-2</v>
      </c>
      <c r="D543">
        <v>4.0439633104651498E-2</v>
      </c>
      <c r="E543">
        <v>4.1748172919621601E-2</v>
      </c>
      <c r="F543">
        <v>4.3268689308222003E-2</v>
      </c>
      <c r="G543">
        <v>4.2444891669154598E-2</v>
      </c>
      <c r="O543">
        <f t="shared" si="48"/>
        <v>0</v>
      </c>
      <c r="R543">
        <v>5.109</v>
      </c>
      <c r="S543">
        <f t="shared" si="50"/>
        <v>1.0127725000000001</v>
      </c>
      <c r="U543">
        <v>200707</v>
      </c>
      <c r="V543">
        <v>0.4</v>
      </c>
      <c r="W543">
        <f t="shared" si="49"/>
        <v>1.004</v>
      </c>
    </row>
    <row r="544" spans="1:23">
      <c r="A544">
        <v>529</v>
      </c>
      <c r="B544" s="7">
        <v>35831</v>
      </c>
      <c r="C544">
        <v>4.0871589546591598E-2</v>
      </c>
      <c r="D544">
        <v>4.2249445690866701E-2</v>
      </c>
      <c r="E544">
        <v>4.2995067370587503E-2</v>
      </c>
      <c r="F544">
        <v>4.3355882434426798E-2</v>
      </c>
      <c r="G544">
        <v>4.2668341746185903E-2</v>
      </c>
      <c r="O544">
        <f t="shared" si="48"/>
        <v>0</v>
      </c>
      <c r="R544">
        <v>5.149</v>
      </c>
      <c r="S544">
        <f t="shared" si="50"/>
        <v>1.0128725000000001</v>
      </c>
      <c r="U544">
        <v>200708</v>
      </c>
      <c r="V544">
        <v>0.42</v>
      </c>
      <c r="W544">
        <f t="shared" si="49"/>
        <v>1.0042</v>
      </c>
    </row>
    <row r="545" spans="1:23">
      <c r="A545">
        <v>530</v>
      </c>
      <c r="B545" s="7">
        <v>35832</v>
      </c>
      <c r="C545">
        <v>3.7997463432202498E-2</v>
      </c>
      <c r="D545">
        <v>3.96425961191944E-2</v>
      </c>
      <c r="E545">
        <v>4.1049438130344597E-2</v>
      </c>
      <c r="F545">
        <v>4.2517923709684699E-2</v>
      </c>
      <c r="G545">
        <v>4.2087969674205999E-2</v>
      </c>
      <c r="O545">
        <f t="shared" si="48"/>
        <v>0</v>
      </c>
      <c r="R545">
        <v>5.1680000000000001</v>
      </c>
      <c r="S545">
        <f t="shared" si="50"/>
        <v>1.01292</v>
      </c>
      <c r="U545">
        <v>200709</v>
      </c>
      <c r="V545">
        <v>0.32</v>
      </c>
      <c r="W545">
        <f t="shared" si="49"/>
        <v>1.0032000000000001</v>
      </c>
    </row>
    <row r="546" spans="1:23">
      <c r="A546">
        <v>531</v>
      </c>
      <c r="B546" s="7">
        <v>35835</v>
      </c>
      <c r="C546">
        <v>4.01763782463204E-2</v>
      </c>
      <c r="D546">
        <v>4.1037891889642297E-2</v>
      </c>
      <c r="E546">
        <v>4.2105524402517899E-2</v>
      </c>
      <c r="F546">
        <v>4.2854224090117798E-2</v>
      </c>
      <c r="G546">
        <v>4.1855344138026301E-2</v>
      </c>
      <c r="O546">
        <f t="shared" si="48"/>
        <v>0</v>
      </c>
      <c r="R546">
        <v>5.1260000000000003</v>
      </c>
      <c r="S546">
        <f t="shared" si="50"/>
        <v>1.012815</v>
      </c>
      <c r="U546">
        <v>200710</v>
      </c>
      <c r="V546">
        <v>0.32</v>
      </c>
      <c r="W546">
        <f t="shared" si="49"/>
        <v>1.0032000000000001</v>
      </c>
    </row>
    <row r="547" spans="1:23">
      <c r="A547">
        <v>532</v>
      </c>
      <c r="B547" s="7">
        <v>35836</v>
      </c>
      <c r="C547">
        <v>3.7574724363271E-2</v>
      </c>
      <c r="D547">
        <v>3.9443746408256701E-2</v>
      </c>
      <c r="E547">
        <v>4.0797076898218099E-2</v>
      </c>
      <c r="F547">
        <v>4.13619436459461E-2</v>
      </c>
      <c r="G547">
        <v>4.0893538411252497E-2</v>
      </c>
      <c r="O547">
        <f t="shared" si="48"/>
        <v>0</v>
      </c>
      <c r="R547">
        <v>5.2130000000000001</v>
      </c>
      <c r="S547">
        <f t="shared" si="50"/>
        <v>1.0130325</v>
      </c>
      <c r="U547">
        <v>200711</v>
      </c>
      <c r="V547">
        <v>0.34</v>
      </c>
      <c r="W547">
        <f t="shared" si="49"/>
        <v>1.0034000000000001</v>
      </c>
    </row>
    <row r="548" spans="1:23">
      <c r="A548">
        <v>533</v>
      </c>
      <c r="B548" s="7">
        <v>35837</v>
      </c>
      <c r="C548">
        <v>3.6496329747475298E-2</v>
      </c>
      <c r="D548">
        <v>3.9433759989428899E-2</v>
      </c>
      <c r="E548">
        <v>4.0528995909006299E-2</v>
      </c>
      <c r="F548">
        <v>4.1059726650221499E-2</v>
      </c>
      <c r="G548">
        <v>4.0726280722385197E-2</v>
      </c>
      <c r="O548">
        <f t="shared" si="48"/>
        <v>0</v>
      </c>
      <c r="R548">
        <v>5.202</v>
      </c>
      <c r="S548">
        <f t="shared" si="50"/>
        <v>1.0130049999999999</v>
      </c>
      <c r="U548">
        <v>200712</v>
      </c>
      <c r="V548">
        <v>0.27</v>
      </c>
      <c r="W548">
        <f t="shared" si="49"/>
        <v>1.0026999999999999</v>
      </c>
    </row>
    <row r="549" spans="1:23">
      <c r="A549">
        <v>534</v>
      </c>
      <c r="B549" s="7">
        <v>35838</v>
      </c>
      <c r="C549">
        <v>3.50400902229379E-2</v>
      </c>
      <c r="D549">
        <v>3.9009162120071897E-2</v>
      </c>
      <c r="E549">
        <v>4.0190345800410997E-2</v>
      </c>
      <c r="F549">
        <v>4.03210974388407E-2</v>
      </c>
      <c r="G549">
        <v>4.0519428288987802E-2</v>
      </c>
      <c r="O549">
        <f t="shared" si="48"/>
        <v>0</v>
      </c>
      <c r="R549">
        <v>5.2119999999999997</v>
      </c>
      <c r="S549">
        <f t="shared" si="50"/>
        <v>1.0130300000000001</v>
      </c>
      <c r="U549">
        <v>200801</v>
      </c>
      <c r="V549">
        <v>0.21</v>
      </c>
      <c r="W549">
        <f t="shared" si="49"/>
        <v>1.0021</v>
      </c>
    </row>
    <row r="550" spans="1:23">
      <c r="A550">
        <v>535</v>
      </c>
      <c r="B550" s="7">
        <v>35839</v>
      </c>
      <c r="C550">
        <v>3.3607543460911403E-2</v>
      </c>
      <c r="D550">
        <v>3.6866600583599203E-2</v>
      </c>
      <c r="E550">
        <v>3.9137132188538599E-2</v>
      </c>
      <c r="F550">
        <v>4.0484931063734901E-2</v>
      </c>
      <c r="G550">
        <v>4.0124071313166601E-2</v>
      </c>
      <c r="O550">
        <f t="shared" si="48"/>
        <v>0</v>
      </c>
      <c r="R550">
        <v>5.1470000000000002</v>
      </c>
      <c r="S550">
        <f t="shared" si="50"/>
        <v>1.0128675</v>
      </c>
      <c r="U550">
        <v>200802</v>
      </c>
      <c r="V550">
        <v>0.13</v>
      </c>
      <c r="W550">
        <f t="shared" si="49"/>
        <v>1.0013000000000001</v>
      </c>
    </row>
    <row r="551" spans="1:23">
      <c r="A551">
        <v>536</v>
      </c>
      <c r="B551" s="7">
        <v>35843</v>
      </c>
      <c r="C551">
        <v>3.6481329084892003E-2</v>
      </c>
      <c r="D551">
        <v>3.8626543095261298E-2</v>
      </c>
      <c r="E551">
        <v>4.0106928787882301E-2</v>
      </c>
      <c r="F551">
        <v>4.0426048945154801E-2</v>
      </c>
      <c r="G551">
        <v>4.01476405076387E-2</v>
      </c>
      <c r="O551">
        <f t="shared" si="48"/>
        <v>0</v>
      </c>
      <c r="R551">
        <v>5.1760000000000002</v>
      </c>
      <c r="S551">
        <f t="shared" si="50"/>
        <v>1.01294</v>
      </c>
      <c r="U551">
        <v>200803</v>
      </c>
      <c r="V551">
        <v>0.17</v>
      </c>
      <c r="W551">
        <f t="shared" si="49"/>
        <v>1.0017</v>
      </c>
    </row>
    <row r="552" spans="1:23">
      <c r="A552">
        <v>537</v>
      </c>
      <c r="B552" s="7">
        <v>35844</v>
      </c>
      <c r="C552">
        <v>3.32561617008039E-2</v>
      </c>
      <c r="D552">
        <v>3.6918562407095602E-2</v>
      </c>
      <c r="E552">
        <v>3.8848376823658701E-2</v>
      </c>
      <c r="F552">
        <v>3.9355409647122599E-2</v>
      </c>
      <c r="G552">
        <v>3.9466231180061997E-2</v>
      </c>
      <c r="O552">
        <f t="shared" si="48"/>
        <v>0</v>
      </c>
      <c r="R552">
        <v>5.1710000000000003</v>
      </c>
      <c r="S552">
        <f t="shared" si="50"/>
        <v>1.0129275</v>
      </c>
      <c r="U552">
        <v>200804</v>
      </c>
      <c r="V552">
        <v>0.18</v>
      </c>
      <c r="W552">
        <f t="shared" si="49"/>
        <v>1.0018</v>
      </c>
    </row>
    <row r="553" spans="1:23">
      <c r="A553">
        <v>538</v>
      </c>
      <c r="B553" s="7">
        <v>35845</v>
      </c>
      <c r="C553">
        <v>3.3226372058114399E-2</v>
      </c>
      <c r="D553">
        <v>3.7093573548787298E-2</v>
      </c>
      <c r="E553">
        <v>3.90984515659707E-2</v>
      </c>
      <c r="F553">
        <v>3.97426127069994E-2</v>
      </c>
      <c r="G553">
        <v>3.9924046065850601E-2</v>
      </c>
      <c r="O553">
        <f t="shared" si="48"/>
        <v>0</v>
      </c>
      <c r="R553">
        <v>5.1909999999999998</v>
      </c>
      <c r="S553">
        <f t="shared" si="50"/>
        <v>1.0129775000000001</v>
      </c>
      <c r="U553">
        <v>200805</v>
      </c>
      <c r="V553">
        <v>0.18</v>
      </c>
      <c r="W553">
        <f t="shared" si="49"/>
        <v>1.0018</v>
      </c>
    </row>
    <row r="554" spans="1:23">
      <c r="A554">
        <v>539</v>
      </c>
      <c r="B554" s="7">
        <v>35846</v>
      </c>
      <c r="C554">
        <v>3.0654645968583701E-2</v>
      </c>
      <c r="D554">
        <v>3.5886815468803797E-2</v>
      </c>
      <c r="E554">
        <v>3.8385999971975601E-2</v>
      </c>
      <c r="F554">
        <v>3.9167161420488303E-2</v>
      </c>
      <c r="G554">
        <v>3.9279786580212903E-2</v>
      </c>
      <c r="O554">
        <f t="shared" si="48"/>
        <v>0</v>
      </c>
      <c r="R554">
        <v>5.1989999999999998</v>
      </c>
      <c r="S554">
        <f t="shared" si="50"/>
        <v>1.0129975</v>
      </c>
      <c r="U554">
        <v>200806</v>
      </c>
      <c r="V554">
        <v>0.17</v>
      </c>
      <c r="W554">
        <f t="shared" si="49"/>
        <v>1.0017</v>
      </c>
    </row>
    <row r="555" spans="1:23">
      <c r="A555">
        <v>540</v>
      </c>
      <c r="B555" s="7">
        <v>35849</v>
      </c>
      <c r="C555">
        <v>2.9962692553566199E-2</v>
      </c>
      <c r="D555">
        <v>3.5904828874854702E-2</v>
      </c>
      <c r="E555">
        <v>3.7539680946479602E-2</v>
      </c>
      <c r="F555">
        <v>3.8799012346981201E-2</v>
      </c>
      <c r="G555">
        <v>3.9162689256201103E-2</v>
      </c>
      <c r="O555">
        <f t="shared" si="48"/>
        <v>0</v>
      </c>
      <c r="R555">
        <v>5.24</v>
      </c>
      <c r="S555">
        <f t="shared" si="50"/>
        <v>1.0131000000000001</v>
      </c>
      <c r="U555">
        <v>200807</v>
      </c>
      <c r="V555">
        <v>0.15</v>
      </c>
      <c r="W555">
        <f t="shared" si="49"/>
        <v>1.0015000000000001</v>
      </c>
    </row>
    <row r="556" spans="1:23">
      <c r="A556">
        <v>541</v>
      </c>
      <c r="B556" s="7">
        <v>35850</v>
      </c>
      <c r="C556">
        <v>3.13883955618681E-2</v>
      </c>
      <c r="D556">
        <v>3.6095470894128803E-2</v>
      </c>
      <c r="E556">
        <v>3.8124234352363902E-2</v>
      </c>
      <c r="F556">
        <v>3.9202029887316303E-2</v>
      </c>
      <c r="G556">
        <v>3.9611755652362003E-2</v>
      </c>
      <c r="O556">
        <f t="shared" si="48"/>
        <v>0</v>
      </c>
      <c r="R556">
        <v>5.3170000000000002</v>
      </c>
      <c r="S556">
        <f t="shared" si="50"/>
        <v>1.0132924999999999</v>
      </c>
      <c r="U556">
        <v>200808</v>
      </c>
      <c r="V556">
        <v>0.13</v>
      </c>
      <c r="W556">
        <f t="shared" si="49"/>
        <v>1.0013000000000001</v>
      </c>
    </row>
    <row r="557" spans="1:23">
      <c r="A557">
        <v>542</v>
      </c>
      <c r="B557" s="7">
        <v>35851</v>
      </c>
      <c r="C557">
        <v>2.8978960691007499E-2</v>
      </c>
      <c r="D557">
        <v>3.4458482340630203E-2</v>
      </c>
      <c r="E557">
        <v>3.6558656135927403E-2</v>
      </c>
      <c r="F557">
        <v>3.7970665901958203E-2</v>
      </c>
      <c r="G557">
        <v>3.8857067305741698E-2</v>
      </c>
      <c r="O557">
        <f t="shared" si="48"/>
        <v>0</v>
      </c>
      <c r="R557">
        <v>5.2960000000000003</v>
      </c>
      <c r="S557">
        <f t="shared" si="50"/>
        <v>1.0132399999999999</v>
      </c>
      <c r="U557">
        <v>200809</v>
      </c>
      <c r="V557">
        <v>0.15</v>
      </c>
      <c r="W557">
        <f t="shared" si="49"/>
        <v>1.0015000000000001</v>
      </c>
    </row>
    <row r="558" spans="1:23">
      <c r="A558">
        <v>543</v>
      </c>
      <c r="B558" s="7">
        <v>35852</v>
      </c>
      <c r="C558">
        <v>2.9542952903998901E-2</v>
      </c>
      <c r="D558">
        <v>3.3718815063729098E-2</v>
      </c>
      <c r="E558">
        <v>3.6105552381686598E-2</v>
      </c>
      <c r="F558">
        <v>3.75521144813242E-2</v>
      </c>
      <c r="G558">
        <v>3.8429866078355898E-2</v>
      </c>
      <c r="O558">
        <f t="shared" si="48"/>
        <v>0</v>
      </c>
      <c r="R558">
        <v>5.3369999999999997</v>
      </c>
      <c r="S558">
        <f t="shared" si="50"/>
        <v>1.0133425</v>
      </c>
      <c r="U558">
        <v>200810</v>
      </c>
      <c r="V558">
        <v>0.08</v>
      </c>
      <c r="W558">
        <f t="shared" si="49"/>
        <v>1.0007999999999999</v>
      </c>
    </row>
    <row r="559" spans="1:23">
      <c r="A559">
        <v>544</v>
      </c>
      <c r="B559" s="7">
        <v>35853</v>
      </c>
      <c r="C559">
        <v>2.9756919547795298E-2</v>
      </c>
      <c r="D559">
        <v>3.42656037295032E-2</v>
      </c>
      <c r="E559">
        <v>3.6503182195372297E-2</v>
      </c>
      <c r="F559">
        <v>3.7656528820671699E-2</v>
      </c>
      <c r="G559">
        <v>3.8589367715542E-2</v>
      </c>
      <c r="O559">
        <f t="shared" si="48"/>
        <v>0</v>
      </c>
      <c r="R559">
        <v>5.3140000000000001</v>
      </c>
      <c r="S559">
        <f t="shared" si="50"/>
        <v>1.013285</v>
      </c>
      <c r="U559">
        <v>200811</v>
      </c>
      <c r="V559">
        <v>0.03</v>
      </c>
      <c r="W559">
        <f t="shared" si="49"/>
        <v>1.0003</v>
      </c>
    </row>
    <row r="560" spans="1:23">
      <c r="A560">
        <v>545</v>
      </c>
      <c r="B560" s="7">
        <v>35856</v>
      </c>
      <c r="C560">
        <v>3.3061239096906697E-2</v>
      </c>
      <c r="D560">
        <v>3.45830084153297E-2</v>
      </c>
      <c r="E560">
        <v>3.6823908921694598E-2</v>
      </c>
      <c r="F560">
        <v>3.7577289541730202E-2</v>
      </c>
      <c r="G560">
        <v>3.85883456342314E-2</v>
      </c>
      <c r="O560">
        <f t="shared" si="48"/>
        <v>0</v>
      </c>
      <c r="R560">
        <v>5.3019999999999996</v>
      </c>
      <c r="S560">
        <f t="shared" si="50"/>
        <v>1.013255</v>
      </c>
      <c r="U560">
        <v>200812</v>
      </c>
      <c r="V560">
        <v>0</v>
      </c>
      <c r="W560">
        <f t="shared" si="49"/>
        <v>1</v>
      </c>
    </row>
    <row r="561" spans="1:23">
      <c r="A561">
        <v>546</v>
      </c>
      <c r="B561" s="7">
        <v>35857</v>
      </c>
      <c r="C561">
        <v>3.2324639418722399E-2</v>
      </c>
      <c r="D561">
        <v>3.3673914832847401E-2</v>
      </c>
      <c r="E561">
        <v>3.6460703669280302E-2</v>
      </c>
      <c r="F561">
        <v>3.7254331704977703E-2</v>
      </c>
      <c r="G561">
        <v>3.8302884365273397E-2</v>
      </c>
      <c r="O561">
        <f t="shared" si="48"/>
        <v>0</v>
      </c>
      <c r="R561">
        <v>5.1719999999999997</v>
      </c>
      <c r="S561">
        <f t="shared" si="50"/>
        <v>1.0129300000000001</v>
      </c>
      <c r="U561">
        <v>200901</v>
      </c>
      <c r="V561">
        <v>0</v>
      </c>
      <c r="W561">
        <f t="shared" si="49"/>
        <v>1</v>
      </c>
    </row>
    <row r="562" spans="1:23">
      <c r="A562">
        <v>547</v>
      </c>
      <c r="B562" s="7">
        <v>35858</v>
      </c>
      <c r="C562">
        <v>3.4259591932864999E-2</v>
      </c>
      <c r="D562">
        <v>3.5413482037578103E-2</v>
      </c>
      <c r="E562">
        <v>3.7185270398055803E-2</v>
      </c>
      <c r="F562">
        <v>3.7728208061422901E-2</v>
      </c>
      <c r="G562">
        <v>3.8580192967688602E-2</v>
      </c>
      <c r="O562">
        <f t="shared" si="48"/>
        <v>0</v>
      </c>
      <c r="R562">
        <v>5.15</v>
      </c>
      <c r="S562">
        <f t="shared" si="50"/>
        <v>1.012875</v>
      </c>
      <c r="U562">
        <v>200902</v>
      </c>
      <c r="V562">
        <v>0.01</v>
      </c>
      <c r="W562">
        <f t="shared" si="49"/>
        <v>1.0001</v>
      </c>
    </row>
    <row r="563" spans="1:23">
      <c r="A563">
        <v>548</v>
      </c>
      <c r="B563" s="7">
        <v>35859</v>
      </c>
      <c r="C563">
        <v>3.8065591795013398E-2</v>
      </c>
      <c r="D563">
        <v>3.85416248840642E-2</v>
      </c>
      <c r="E563">
        <v>3.9159412430421502E-2</v>
      </c>
      <c r="F563">
        <v>3.8967173605680999E-2</v>
      </c>
      <c r="G563">
        <v>3.9337254124034902E-2</v>
      </c>
      <c r="O563">
        <f t="shared" si="48"/>
        <v>0</v>
      </c>
      <c r="R563">
        <v>5.16</v>
      </c>
      <c r="S563">
        <f t="shared" si="50"/>
        <v>1.0128999999999999</v>
      </c>
      <c r="U563">
        <v>200903</v>
      </c>
      <c r="V563">
        <v>0.02</v>
      </c>
      <c r="W563">
        <f t="shared" si="49"/>
        <v>1.0002</v>
      </c>
    </row>
    <row r="564" spans="1:23">
      <c r="A564">
        <v>549</v>
      </c>
      <c r="B564" s="7">
        <v>35860</v>
      </c>
      <c r="C564">
        <v>3.46151312839258E-2</v>
      </c>
      <c r="D564">
        <v>3.5600210939045397E-2</v>
      </c>
      <c r="E564">
        <v>3.76956891870769E-2</v>
      </c>
      <c r="F564">
        <v>3.7264245416192499E-2</v>
      </c>
      <c r="G564">
        <v>3.8041811809765798E-2</v>
      </c>
      <c r="O564">
        <f t="shared" si="48"/>
        <v>0</v>
      </c>
      <c r="R564">
        <v>5.1470000000000002</v>
      </c>
      <c r="S564">
        <f t="shared" si="50"/>
        <v>1.0128675</v>
      </c>
      <c r="U564">
        <v>200904</v>
      </c>
      <c r="V564">
        <v>0.01</v>
      </c>
      <c r="W564">
        <f t="shared" si="49"/>
        <v>1.0001</v>
      </c>
    </row>
    <row r="565" spans="1:23">
      <c r="A565">
        <v>550</v>
      </c>
      <c r="B565" s="7">
        <v>35863</v>
      </c>
      <c r="C565">
        <v>3.6335187688527497E-2</v>
      </c>
      <c r="D565">
        <v>3.75515245186182E-2</v>
      </c>
      <c r="E565">
        <v>3.87350401687502E-2</v>
      </c>
      <c r="F565">
        <v>3.7812518001036299E-2</v>
      </c>
      <c r="G565">
        <v>3.8379535359829998E-2</v>
      </c>
      <c r="O565">
        <f t="shared" ref="O565:O628" si="51">_xlfn.XLOOKUP(M565,B:B,D:D)</f>
        <v>0</v>
      </c>
      <c r="R565">
        <v>5.0890000000000004</v>
      </c>
      <c r="S565">
        <f t="shared" si="50"/>
        <v>1.0127225</v>
      </c>
      <c r="U565">
        <v>200905</v>
      </c>
      <c r="V565">
        <v>0</v>
      </c>
      <c r="W565">
        <f t="shared" si="49"/>
        <v>1</v>
      </c>
    </row>
    <row r="566" spans="1:23">
      <c r="A566">
        <v>551</v>
      </c>
      <c r="B566" s="7">
        <v>35864</v>
      </c>
      <c r="C566">
        <v>3.4035339135078897E-2</v>
      </c>
      <c r="D566">
        <v>3.5904136088350101E-2</v>
      </c>
      <c r="E566">
        <v>3.7374633641101197E-2</v>
      </c>
      <c r="F566">
        <v>3.6873892306028201E-2</v>
      </c>
      <c r="G566">
        <v>3.76204214602118E-2</v>
      </c>
      <c r="O566">
        <f t="shared" si="51"/>
        <v>0</v>
      </c>
      <c r="R566">
        <v>5.0780000000000003</v>
      </c>
      <c r="S566">
        <f t="shared" si="50"/>
        <v>1.0126949999999999</v>
      </c>
      <c r="U566">
        <v>200906</v>
      </c>
      <c r="V566">
        <v>0.01</v>
      </c>
      <c r="W566">
        <f t="shared" si="49"/>
        <v>1.0001</v>
      </c>
    </row>
    <row r="567" spans="1:23">
      <c r="A567">
        <v>552</v>
      </c>
      <c r="B567" s="7">
        <v>35865</v>
      </c>
      <c r="C567">
        <v>3.2663261300796997E-2</v>
      </c>
      <c r="D567">
        <v>3.6439478311114097E-2</v>
      </c>
      <c r="E567">
        <v>3.7410251965844403E-2</v>
      </c>
      <c r="F567">
        <v>3.6358774117084401E-2</v>
      </c>
      <c r="G567">
        <v>3.7358669569708701E-2</v>
      </c>
      <c r="O567">
        <f t="shared" si="51"/>
        <v>0</v>
      </c>
      <c r="R567">
        <v>5.077</v>
      </c>
      <c r="S567">
        <f t="shared" si="50"/>
        <v>1.0126925</v>
      </c>
      <c r="U567">
        <v>200907</v>
      </c>
      <c r="V567">
        <v>0.01</v>
      </c>
      <c r="W567">
        <f t="shared" si="49"/>
        <v>1.0001</v>
      </c>
    </row>
    <row r="568" spans="1:23">
      <c r="A568">
        <v>553</v>
      </c>
      <c r="B568" s="7">
        <v>35866</v>
      </c>
      <c r="C568">
        <v>2.9226557589748799E-2</v>
      </c>
      <c r="D568">
        <v>3.2890145836475301E-2</v>
      </c>
      <c r="E568">
        <v>3.4334818829625503E-2</v>
      </c>
      <c r="F568">
        <v>3.5168456539745797E-2</v>
      </c>
      <c r="G568">
        <v>3.6686597750962099E-2</v>
      </c>
      <c r="O568">
        <f t="shared" si="51"/>
        <v>0</v>
      </c>
      <c r="R568">
        <v>5.077</v>
      </c>
      <c r="S568">
        <f t="shared" si="50"/>
        <v>1.0126925</v>
      </c>
      <c r="U568">
        <v>200908</v>
      </c>
      <c r="V568">
        <v>0.01</v>
      </c>
      <c r="W568">
        <f t="shared" si="49"/>
        <v>1.0001</v>
      </c>
    </row>
    <row r="569" spans="1:23">
      <c r="A569">
        <v>554</v>
      </c>
      <c r="B569" s="7">
        <v>35867</v>
      </c>
      <c r="C569">
        <v>3.0037604166510599E-2</v>
      </c>
      <c r="D569">
        <v>3.3343150075262597E-2</v>
      </c>
      <c r="E569">
        <v>3.4905145389545998E-2</v>
      </c>
      <c r="F569">
        <v>3.5005533905893803E-2</v>
      </c>
      <c r="G569">
        <v>3.6628797023757598E-2</v>
      </c>
      <c r="O569">
        <f t="shared" si="51"/>
        <v>0</v>
      </c>
      <c r="R569">
        <v>5.085</v>
      </c>
      <c r="S569">
        <f t="shared" si="50"/>
        <v>1.0127124999999999</v>
      </c>
      <c r="U569">
        <v>200909</v>
      </c>
      <c r="V569">
        <v>0.01</v>
      </c>
      <c r="W569">
        <f t="shared" si="49"/>
        <v>1.0001</v>
      </c>
    </row>
    <row r="570" spans="1:23">
      <c r="A570">
        <v>555</v>
      </c>
      <c r="B570" s="7">
        <v>35870</v>
      </c>
      <c r="C570">
        <v>2.91196267231549E-2</v>
      </c>
      <c r="D570">
        <v>3.2484980387572998E-2</v>
      </c>
      <c r="E570">
        <v>3.38588004179948E-2</v>
      </c>
      <c r="F570">
        <v>3.43529392542085E-2</v>
      </c>
      <c r="G570">
        <v>3.6158557071835698E-2</v>
      </c>
      <c r="O570">
        <f t="shared" si="51"/>
        <v>0</v>
      </c>
      <c r="R570">
        <v>5.0949999999999998</v>
      </c>
      <c r="S570">
        <f t="shared" si="50"/>
        <v>1.0127375000000001</v>
      </c>
      <c r="U570">
        <v>200910</v>
      </c>
      <c r="V570">
        <v>0</v>
      </c>
      <c r="W570">
        <f t="shared" si="49"/>
        <v>1</v>
      </c>
    </row>
    <row r="571" spans="1:23">
      <c r="A571">
        <v>556</v>
      </c>
      <c r="B571" s="7">
        <v>35871</v>
      </c>
      <c r="C571">
        <v>2.9634720212343198E-2</v>
      </c>
      <c r="D571">
        <v>3.2265174720528499E-2</v>
      </c>
      <c r="E571">
        <v>3.3690047626022401E-2</v>
      </c>
      <c r="F571">
        <v>3.4681628799332197E-2</v>
      </c>
      <c r="G571">
        <v>3.61671017237244E-2</v>
      </c>
      <c r="O571">
        <f t="shared" si="51"/>
        <v>0</v>
      </c>
      <c r="R571">
        <v>5.14</v>
      </c>
      <c r="S571">
        <f t="shared" si="50"/>
        <v>1.01285</v>
      </c>
      <c r="U571">
        <v>200911</v>
      </c>
      <c r="V571">
        <v>0</v>
      </c>
      <c r="W571">
        <f t="shared" si="49"/>
        <v>1</v>
      </c>
    </row>
    <row r="572" spans="1:23">
      <c r="A572">
        <v>557</v>
      </c>
      <c r="B572" s="7">
        <v>35872</v>
      </c>
      <c r="C572">
        <v>2.7857192191573801E-2</v>
      </c>
      <c r="D572">
        <v>3.1025566318127602E-2</v>
      </c>
      <c r="E572">
        <v>3.2842775808909597E-2</v>
      </c>
      <c r="F572">
        <v>3.4110679082395998E-2</v>
      </c>
      <c r="G572">
        <v>3.5221954409093703E-2</v>
      </c>
      <c r="O572">
        <f t="shared" si="51"/>
        <v>0</v>
      </c>
      <c r="R572">
        <v>5.15</v>
      </c>
      <c r="S572">
        <f t="shared" si="50"/>
        <v>1.012875</v>
      </c>
      <c r="U572">
        <v>200912</v>
      </c>
      <c r="V572">
        <v>0.01</v>
      </c>
      <c r="W572">
        <f t="shared" si="49"/>
        <v>1.0001</v>
      </c>
    </row>
    <row r="573" spans="1:23">
      <c r="A573">
        <v>558</v>
      </c>
      <c r="B573" s="7">
        <v>35873</v>
      </c>
      <c r="C573">
        <v>2.61694017194492E-2</v>
      </c>
      <c r="D573">
        <v>3.1020788984307799E-2</v>
      </c>
      <c r="E573">
        <v>3.2592849678184897E-2</v>
      </c>
      <c r="F573">
        <v>3.3785457067032697E-2</v>
      </c>
      <c r="G573">
        <v>3.5006698324895301E-2</v>
      </c>
      <c r="O573">
        <f t="shared" si="51"/>
        <v>0</v>
      </c>
      <c r="R573">
        <v>5.17</v>
      </c>
      <c r="S573">
        <f t="shared" si="50"/>
        <v>1.0129250000000001</v>
      </c>
      <c r="U573">
        <v>201001</v>
      </c>
      <c r="V573">
        <v>0</v>
      </c>
      <c r="W573">
        <f t="shared" si="49"/>
        <v>1</v>
      </c>
    </row>
    <row r="574" spans="1:23">
      <c r="A574">
        <v>559</v>
      </c>
      <c r="B574" s="7">
        <v>35874</v>
      </c>
      <c r="C574">
        <v>2.9864554546300201E-2</v>
      </c>
      <c r="D574">
        <v>3.2517952249295101E-2</v>
      </c>
      <c r="E574">
        <v>3.37967347431661E-2</v>
      </c>
      <c r="F574">
        <v>3.4843038477404401E-2</v>
      </c>
      <c r="G574">
        <v>3.5047220352648699E-2</v>
      </c>
      <c r="O574">
        <f t="shared" si="51"/>
        <v>0</v>
      </c>
      <c r="R574">
        <v>5.1680000000000001</v>
      </c>
      <c r="S574">
        <f t="shared" si="50"/>
        <v>1.01292</v>
      </c>
      <c r="U574">
        <v>201002</v>
      </c>
      <c r="V574">
        <v>0</v>
      </c>
      <c r="W574">
        <f t="shared" si="49"/>
        <v>1</v>
      </c>
    </row>
    <row r="575" spans="1:23">
      <c r="A575">
        <v>560</v>
      </c>
      <c r="B575" s="7">
        <v>35877</v>
      </c>
      <c r="C575">
        <v>3.3792353880528599E-2</v>
      </c>
      <c r="D575">
        <v>3.5429254063434702E-2</v>
      </c>
      <c r="E575">
        <v>3.55351767934525E-2</v>
      </c>
      <c r="F575">
        <v>3.5567959371354999E-2</v>
      </c>
      <c r="G575">
        <v>3.6724640372234801E-2</v>
      </c>
      <c r="O575">
        <f t="shared" si="51"/>
        <v>0</v>
      </c>
      <c r="R575">
        <v>5.1360000000000001</v>
      </c>
      <c r="S575">
        <f t="shared" si="50"/>
        <v>1.01284</v>
      </c>
      <c r="U575">
        <v>201003</v>
      </c>
      <c r="V575">
        <v>0.01</v>
      </c>
      <c r="W575">
        <f t="shared" si="49"/>
        <v>1.0001</v>
      </c>
    </row>
    <row r="576" spans="1:23">
      <c r="A576">
        <v>561</v>
      </c>
      <c r="B576" s="7">
        <v>35878</v>
      </c>
      <c r="C576">
        <v>3.6141721685778401E-2</v>
      </c>
      <c r="D576">
        <v>3.7714833002492398E-2</v>
      </c>
      <c r="E576">
        <v>3.7300530601264599E-2</v>
      </c>
      <c r="F576">
        <v>3.6740767290921898E-2</v>
      </c>
      <c r="G576">
        <v>3.7182566109826197E-2</v>
      </c>
      <c r="O576">
        <f t="shared" si="51"/>
        <v>0</v>
      </c>
      <c r="R576">
        <v>5.14</v>
      </c>
      <c r="S576">
        <f t="shared" si="50"/>
        <v>1.01285</v>
      </c>
      <c r="U576">
        <v>201004</v>
      </c>
      <c r="V576">
        <v>0.01</v>
      </c>
      <c r="W576">
        <f t="shared" si="49"/>
        <v>1.0001</v>
      </c>
    </row>
    <row r="577" spans="1:23">
      <c r="A577">
        <v>562</v>
      </c>
      <c r="B577" s="7">
        <v>35879</v>
      </c>
      <c r="C577">
        <v>4.42250306849453E-2</v>
      </c>
      <c r="D577">
        <v>4.4159338386100103E-2</v>
      </c>
      <c r="E577">
        <v>4.3623292675985699E-2</v>
      </c>
      <c r="F577">
        <v>4.0746571954691099E-2</v>
      </c>
      <c r="G577">
        <v>3.9218942425004399E-2</v>
      </c>
      <c r="O577">
        <f t="shared" si="51"/>
        <v>0</v>
      </c>
      <c r="R577">
        <v>5.1710000000000003</v>
      </c>
      <c r="S577">
        <f t="shared" si="50"/>
        <v>1.0129275</v>
      </c>
      <c r="U577">
        <v>201005</v>
      </c>
      <c r="V577">
        <v>0.01</v>
      </c>
      <c r="W577">
        <f t="shared" si="49"/>
        <v>1.0001</v>
      </c>
    </row>
    <row r="578" spans="1:23">
      <c r="A578">
        <v>563</v>
      </c>
      <c r="B578" s="7">
        <v>35880</v>
      </c>
      <c r="C578">
        <v>4.3359812815563302E-2</v>
      </c>
      <c r="D578">
        <v>4.6229679549369303E-2</v>
      </c>
      <c r="E578">
        <v>4.52692217963463E-2</v>
      </c>
      <c r="F578">
        <v>4.1964880394359097E-2</v>
      </c>
      <c r="G578">
        <v>3.9798006183982902E-2</v>
      </c>
      <c r="O578">
        <f t="shared" si="51"/>
        <v>0</v>
      </c>
      <c r="R578">
        <v>5.2009999999999996</v>
      </c>
      <c r="S578">
        <f t="shared" si="50"/>
        <v>1.0130025</v>
      </c>
      <c r="U578">
        <v>201006</v>
      </c>
      <c r="V578">
        <v>0.01</v>
      </c>
      <c r="W578">
        <f t="shared" si="49"/>
        <v>1.0001</v>
      </c>
    </row>
    <row r="579" spans="1:23">
      <c r="A579">
        <v>564</v>
      </c>
      <c r="B579" s="7">
        <v>35881</v>
      </c>
      <c r="C579">
        <v>4.5330434129819797E-2</v>
      </c>
      <c r="D579">
        <v>4.6931988288060202E-2</v>
      </c>
      <c r="E579">
        <v>4.6114538482576899E-2</v>
      </c>
      <c r="F579">
        <v>4.3416034797745903E-2</v>
      </c>
      <c r="G579">
        <v>4.1429338550582402E-2</v>
      </c>
      <c r="O579">
        <f t="shared" si="51"/>
        <v>0</v>
      </c>
      <c r="R579">
        <v>5.21</v>
      </c>
      <c r="S579">
        <f t="shared" si="50"/>
        <v>1.0130250000000001</v>
      </c>
      <c r="U579">
        <v>201007</v>
      </c>
      <c r="V579">
        <v>0.01</v>
      </c>
      <c r="W579">
        <f t="shared" si="49"/>
        <v>1.0001</v>
      </c>
    </row>
    <row r="580" spans="1:23">
      <c r="A580">
        <v>565</v>
      </c>
      <c r="B580" s="7">
        <v>35884</v>
      </c>
      <c r="C580">
        <v>5.0373170726454801E-2</v>
      </c>
      <c r="D580">
        <v>4.9867754986063197E-2</v>
      </c>
      <c r="E580">
        <v>4.9032879975698503E-2</v>
      </c>
      <c r="F580">
        <v>4.4596629043476103E-2</v>
      </c>
      <c r="G580">
        <v>4.1883942816799302E-2</v>
      </c>
      <c r="O580">
        <f t="shared" si="51"/>
        <v>0</v>
      </c>
      <c r="R580">
        <v>5.2089999999999996</v>
      </c>
      <c r="S580">
        <f t="shared" si="50"/>
        <v>1.0130224999999999</v>
      </c>
      <c r="U580">
        <v>201008</v>
      </c>
      <c r="V580">
        <v>0.01</v>
      </c>
      <c r="W580">
        <f t="shared" si="49"/>
        <v>1.0001</v>
      </c>
    </row>
    <row r="581" spans="1:23">
      <c r="A581">
        <v>566</v>
      </c>
      <c r="B581" s="7">
        <v>35885</v>
      </c>
      <c r="C581">
        <v>4.9916920173090601E-2</v>
      </c>
      <c r="D581">
        <v>5.0484372562600001E-2</v>
      </c>
      <c r="E581">
        <v>4.9120363380831499E-2</v>
      </c>
      <c r="F581">
        <v>4.5472530611268297E-2</v>
      </c>
      <c r="G581">
        <v>4.3361824300689397E-2</v>
      </c>
      <c r="O581">
        <f t="shared" si="51"/>
        <v>0</v>
      </c>
      <c r="R581">
        <v>5.12</v>
      </c>
      <c r="S581">
        <f t="shared" si="50"/>
        <v>1.0127999999999999</v>
      </c>
      <c r="U581">
        <v>201009</v>
      </c>
      <c r="V581">
        <v>0.01</v>
      </c>
      <c r="W581">
        <f t="shared" si="49"/>
        <v>1.0001</v>
      </c>
    </row>
    <row r="582" spans="1:23">
      <c r="A582">
        <v>567</v>
      </c>
      <c r="B582" s="7">
        <v>35886</v>
      </c>
      <c r="C582">
        <v>4.7441585655763098E-2</v>
      </c>
      <c r="D582">
        <v>4.8368578103461297E-2</v>
      </c>
      <c r="E582">
        <v>4.9032394883906601E-2</v>
      </c>
      <c r="F582">
        <v>4.5569343600523601E-2</v>
      </c>
      <c r="G582">
        <v>4.3108783274206301E-2</v>
      </c>
      <c r="O582">
        <f t="shared" si="51"/>
        <v>0</v>
      </c>
      <c r="R582">
        <v>5.109</v>
      </c>
      <c r="S582">
        <f t="shared" si="50"/>
        <v>1.0127725000000001</v>
      </c>
      <c r="U582">
        <v>201010</v>
      </c>
      <c r="V582">
        <v>0.01</v>
      </c>
      <c r="W582">
        <f t="shared" si="49"/>
        <v>1.0001</v>
      </c>
    </row>
    <row r="583" spans="1:23">
      <c r="A583">
        <v>568</v>
      </c>
      <c r="B583" s="7">
        <v>35887</v>
      </c>
      <c r="C583">
        <v>4.3964415392027299E-2</v>
      </c>
      <c r="D583">
        <v>4.5338830552333599E-2</v>
      </c>
      <c r="E583">
        <v>4.5683408504207997E-2</v>
      </c>
      <c r="F583">
        <v>4.4127866204903901E-2</v>
      </c>
      <c r="G583">
        <v>4.2345816744544601E-2</v>
      </c>
      <c r="O583">
        <f t="shared" si="51"/>
        <v>0</v>
      </c>
      <c r="R583">
        <v>5.0869999999999997</v>
      </c>
      <c r="S583">
        <f t="shared" si="50"/>
        <v>1.0127174999999999</v>
      </c>
      <c r="U583">
        <v>201011</v>
      </c>
      <c r="V583">
        <v>0.01</v>
      </c>
      <c r="W583">
        <f t="shared" si="49"/>
        <v>1.0001</v>
      </c>
    </row>
    <row r="584" spans="1:23">
      <c r="A584">
        <v>569</v>
      </c>
      <c r="B584" s="7">
        <v>35888</v>
      </c>
      <c r="C584">
        <v>4.2986506768967897E-2</v>
      </c>
      <c r="D584">
        <v>4.4568053354764901E-2</v>
      </c>
      <c r="E584">
        <v>4.5316627970346503E-2</v>
      </c>
      <c r="F584">
        <v>4.34295618700484E-2</v>
      </c>
      <c r="G584">
        <v>4.1876745066839603E-2</v>
      </c>
      <c r="O584">
        <f t="shared" si="51"/>
        <v>0</v>
      </c>
      <c r="R584">
        <v>5.0750000000000002</v>
      </c>
      <c r="S584">
        <f t="shared" si="50"/>
        <v>1.0126875</v>
      </c>
      <c r="U584">
        <v>201012</v>
      </c>
      <c r="V584">
        <v>0.01</v>
      </c>
      <c r="W584">
        <f t="shared" si="49"/>
        <v>1.0001</v>
      </c>
    </row>
    <row r="585" spans="1:23">
      <c r="A585">
        <v>570</v>
      </c>
      <c r="B585" s="7">
        <v>35891</v>
      </c>
      <c r="C585">
        <v>4.6626983500691797E-2</v>
      </c>
      <c r="D585">
        <v>4.6349610827294302E-2</v>
      </c>
      <c r="E585">
        <v>4.6204074395334402E-2</v>
      </c>
      <c r="F585">
        <v>4.4152031395149199E-2</v>
      </c>
      <c r="G585">
        <v>4.2025330373032299E-2</v>
      </c>
      <c r="O585">
        <f t="shared" si="51"/>
        <v>0</v>
      </c>
      <c r="R585">
        <v>5.0839999999999996</v>
      </c>
      <c r="S585">
        <f t="shared" si="50"/>
        <v>1.01271</v>
      </c>
      <c r="U585">
        <v>201101</v>
      </c>
      <c r="V585">
        <v>0.01</v>
      </c>
      <c r="W585">
        <f t="shared" si="49"/>
        <v>1.0001</v>
      </c>
    </row>
    <row r="586" spans="1:23">
      <c r="A586">
        <v>571</v>
      </c>
      <c r="B586" s="7">
        <v>35892</v>
      </c>
      <c r="C586">
        <v>4.8677399766289903E-2</v>
      </c>
      <c r="D586">
        <v>4.9005742552198597E-2</v>
      </c>
      <c r="E586">
        <v>4.8695501303178498E-2</v>
      </c>
      <c r="F586">
        <v>4.5682812503484799E-2</v>
      </c>
      <c r="G586">
        <v>4.3018813996974603E-2</v>
      </c>
      <c r="O586">
        <f t="shared" si="51"/>
        <v>0</v>
      </c>
      <c r="R586">
        <v>5.0359999999999996</v>
      </c>
      <c r="S586">
        <f t="shared" si="50"/>
        <v>1.0125900000000001</v>
      </c>
      <c r="U586">
        <v>201102</v>
      </c>
      <c r="V586">
        <v>0.01</v>
      </c>
      <c r="W586">
        <f t="shared" si="49"/>
        <v>1.0001</v>
      </c>
    </row>
    <row r="587" spans="1:23">
      <c r="A587">
        <v>572</v>
      </c>
      <c r="B587" s="7">
        <v>35893</v>
      </c>
      <c r="C587">
        <v>4.6244246498438502E-2</v>
      </c>
      <c r="D587">
        <v>4.8251118739608599E-2</v>
      </c>
      <c r="E587">
        <v>4.8599109270493698E-2</v>
      </c>
      <c r="F587">
        <v>4.6073853760091599E-2</v>
      </c>
      <c r="G587">
        <v>4.3611716373108199E-2</v>
      </c>
      <c r="O587">
        <f t="shared" si="51"/>
        <v>0</v>
      </c>
      <c r="R587">
        <v>5.0460000000000003</v>
      </c>
      <c r="S587">
        <f t="shared" si="50"/>
        <v>1.012615</v>
      </c>
      <c r="U587">
        <v>201103</v>
      </c>
      <c r="V587">
        <v>0.01</v>
      </c>
      <c r="W587">
        <f t="shared" si="49"/>
        <v>1.0001</v>
      </c>
    </row>
    <row r="588" spans="1:23">
      <c r="A588">
        <v>573</v>
      </c>
      <c r="B588" s="7">
        <v>35894</v>
      </c>
      <c r="C588">
        <v>4.1297829586901001E-2</v>
      </c>
      <c r="D588">
        <v>4.43068355383225E-2</v>
      </c>
      <c r="E588">
        <v>4.4901553971708898E-2</v>
      </c>
      <c r="F588">
        <v>4.42079655833513E-2</v>
      </c>
      <c r="G588">
        <v>4.31233481957361E-2</v>
      </c>
      <c r="O588">
        <f t="shared" si="51"/>
        <v>0</v>
      </c>
      <c r="R588">
        <v>5.0540000000000003</v>
      </c>
      <c r="S588">
        <f t="shared" si="50"/>
        <v>1.012635</v>
      </c>
      <c r="U588">
        <v>201104</v>
      </c>
      <c r="V588">
        <v>0</v>
      </c>
      <c r="W588">
        <f t="shared" si="49"/>
        <v>1</v>
      </c>
    </row>
    <row r="589" spans="1:23">
      <c r="A589">
        <v>574</v>
      </c>
      <c r="B589" s="7">
        <v>35898</v>
      </c>
      <c r="C589">
        <v>4.4456210275584898E-2</v>
      </c>
      <c r="D589">
        <v>4.6158321974739597E-2</v>
      </c>
      <c r="E589">
        <v>4.5798352010858197E-2</v>
      </c>
      <c r="F589">
        <v>4.4309965963537E-2</v>
      </c>
      <c r="G589">
        <v>4.3112307764039098E-2</v>
      </c>
      <c r="O589">
        <f t="shared" si="51"/>
        <v>0</v>
      </c>
      <c r="R589">
        <v>5.1559999999999997</v>
      </c>
      <c r="S589">
        <f t="shared" si="50"/>
        <v>1.0128900000000001</v>
      </c>
      <c r="U589">
        <v>201105</v>
      </c>
      <c r="V589">
        <v>0</v>
      </c>
      <c r="W589">
        <f t="shared" si="49"/>
        <v>1</v>
      </c>
    </row>
    <row r="590" spans="1:23">
      <c r="A590">
        <v>575</v>
      </c>
      <c r="B590" s="7">
        <v>35899</v>
      </c>
      <c r="C590">
        <v>3.9415736161855001E-2</v>
      </c>
      <c r="D590">
        <v>4.4485221565932001E-2</v>
      </c>
      <c r="E590">
        <v>4.4397799691256498E-2</v>
      </c>
      <c r="F590">
        <v>4.3765236446483703E-2</v>
      </c>
      <c r="G590">
        <v>4.2479716491582102E-2</v>
      </c>
      <c r="O590">
        <f t="shared" si="51"/>
        <v>0</v>
      </c>
      <c r="R590">
        <v>5.109</v>
      </c>
      <c r="S590">
        <f t="shared" si="50"/>
        <v>1.0127725000000001</v>
      </c>
      <c r="U590">
        <v>201106</v>
      </c>
      <c r="V590">
        <v>0</v>
      </c>
      <c r="W590">
        <f t="shared" si="49"/>
        <v>1</v>
      </c>
    </row>
    <row r="591" spans="1:23">
      <c r="A591">
        <v>576</v>
      </c>
      <c r="B591" s="7">
        <v>35900</v>
      </c>
      <c r="C591">
        <v>3.5946026507231901E-2</v>
      </c>
      <c r="D591">
        <v>4.24348108504366E-2</v>
      </c>
      <c r="E591">
        <v>4.2641782308418502E-2</v>
      </c>
      <c r="F591">
        <v>4.3195823835941401E-2</v>
      </c>
      <c r="G591">
        <v>4.20867514226404E-2</v>
      </c>
      <c r="O591">
        <f t="shared" si="51"/>
        <v>0</v>
      </c>
      <c r="R591">
        <v>5.0670000000000002</v>
      </c>
      <c r="S591">
        <f t="shared" si="50"/>
        <v>1.0126675000000001</v>
      </c>
      <c r="U591">
        <v>201107</v>
      </c>
      <c r="V591">
        <v>0</v>
      </c>
      <c r="W591">
        <f t="shared" si="49"/>
        <v>1</v>
      </c>
    </row>
    <row r="592" spans="1:23">
      <c r="A592">
        <v>577</v>
      </c>
      <c r="B592" s="7">
        <v>35901</v>
      </c>
      <c r="C592">
        <v>4.1312537935958897E-2</v>
      </c>
      <c r="D592">
        <v>4.5363824139019397E-2</v>
      </c>
      <c r="E592">
        <v>4.52464299153333E-2</v>
      </c>
      <c r="F592">
        <v>4.4656473133012797E-2</v>
      </c>
      <c r="G592">
        <v>4.3396801533012203E-2</v>
      </c>
      <c r="O592">
        <f t="shared" si="51"/>
        <v>0</v>
      </c>
      <c r="R592">
        <v>5.0449999999999999</v>
      </c>
      <c r="S592">
        <f t="shared" si="50"/>
        <v>1.0126124999999999</v>
      </c>
      <c r="U592">
        <v>201108</v>
      </c>
      <c r="V592">
        <v>0.01</v>
      </c>
      <c r="W592">
        <f t="shared" ref="W592:W655" si="52">1+V592%</f>
        <v>1.0001</v>
      </c>
    </row>
    <row r="593" spans="1:23">
      <c r="A593">
        <v>578</v>
      </c>
      <c r="B593" s="7">
        <v>35902</v>
      </c>
      <c r="C593">
        <v>3.5299923384217301E-2</v>
      </c>
      <c r="D593">
        <v>4.2357107356746498E-2</v>
      </c>
      <c r="E593">
        <v>4.2648027235064702E-2</v>
      </c>
      <c r="F593">
        <v>4.33048344882093E-2</v>
      </c>
      <c r="G593">
        <v>4.2118428145680897E-2</v>
      </c>
      <c r="O593">
        <f t="shared" si="51"/>
        <v>0</v>
      </c>
      <c r="R593">
        <v>5.0430000000000001</v>
      </c>
      <c r="S593">
        <f t="shared" ref="S593:S656" si="53">1+R593/100*90/360</f>
        <v>1.0126075000000001</v>
      </c>
      <c r="U593">
        <v>201109</v>
      </c>
      <c r="V593">
        <v>0</v>
      </c>
      <c r="W593">
        <f t="shared" si="52"/>
        <v>1</v>
      </c>
    </row>
    <row r="594" spans="1:23">
      <c r="A594">
        <v>579</v>
      </c>
      <c r="B594" s="7">
        <v>35905</v>
      </c>
      <c r="C594">
        <v>3.4814899097150603E-2</v>
      </c>
      <c r="D594">
        <v>4.2028878273711698E-2</v>
      </c>
      <c r="E594">
        <v>4.1726737454040798E-2</v>
      </c>
      <c r="F594">
        <v>4.3290419322700599E-2</v>
      </c>
      <c r="G594">
        <v>4.2476444790902401E-2</v>
      </c>
      <c r="O594">
        <f t="shared" si="51"/>
        <v>0</v>
      </c>
      <c r="R594">
        <v>5.0220000000000002</v>
      </c>
      <c r="S594">
        <f t="shared" si="53"/>
        <v>1.0125550000000001</v>
      </c>
      <c r="U594">
        <v>201110</v>
      </c>
      <c r="V594">
        <v>0</v>
      </c>
      <c r="W594">
        <f t="shared" si="52"/>
        <v>1</v>
      </c>
    </row>
    <row r="595" spans="1:23">
      <c r="A595">
        <v>580</v>
      </c>
      <c r="B595" s="7">
        <v>35906</v>
      </c>
      <c r="C595">
        <v>3.1451667062691903E-2</v>
      </c>
      <c r="D595">
        <v>3.9630359205663802E-2</v>
      </c>
      <c r="E595">
        <v>4.03745116104368E-2</v>
      </c>
      <c r="F595">
        <v>4.22245275469397E-2</v>
      </c>
      <c r="G595">
        <v>4.2255926858827599E-2</v>
      </c>
      <c r="O595">
        <f t="shared" si="51"/>
        <v>0</v>
      </c>
      <c r="R595">
        <v>5.0679999999999996</v>
      </c>
      <c r="S595">
        <f t="shared" si="53"/>
        <v>1.01267</v>
      </c>
      <c r="U595">
        <v>201111</v>
      </c>
      <c r="V595">
        <v>0</v>
      </c>
      <c r="W595">
        <f t="shared" si="52"/>
        <v>1</v>
      </c>
    </row>
    <row r="596" spans="1:23">
      <c r="A596">
        <v>581</v>
      </c>
      <c r="B596" s="7">
        <v>35907</v>
      </c>
      <c r="C596">
        <v>2.9614780886393799E-2</v>
      </c>
      <c r="D596">
        <v>3.7639104574410803E-2</v>
      </c>
      <c r="E596">
        <v>3.9142985632952203E-2</v>
      </c>
      <c r="F596">
        <v>4.1345396476380199E-2</v>
      </c>
      <c r="G596">
        <v>4.1859274555086298E-2</v>
      </c>
      <c r="O596">
        <f t="shared" si="51"/>
        <v>0</v>
      </c>
      <c r="R596">
        <v>5.077</v>
      </c>
      <c r="S596">
        <f t="shared" si="53"/>
        <v>1.0126925</v>
      </c>
      <c r="U596">
        <v>201112</v>
      </c>
      <c r="V596">
        <v>0</v>
      </c>
      <c r="W596">
        <f t="shared" si="52"/>
        <v>1</v>
      </c>
    </row>
    <row r="597" spans="1:23">
      <c r="A597">
        <v>582</v>
      </c>
      <c r="B597" s="7">
        <v>35908</v>
      </c>
      <c r="C597">
        <v>3.4639260390175598E-2</v>
      </c>
      <c r="D597">
        <v>3.9680265568259397E-2</v>
      </c>
      <c r="E597">
        <v>4.1043812991937198E-2</v>
      </c>
      <c r="F597">
        <v>4.3130574808383497E-2</v>
      </c>
      <c r="G597">
        <v>4.2894880030857598E-2</v>
      </c>
      <c r="O597">
        <f t="shared" si="51"/>
        <v>0</v>
      </c>
      <c r="R597">
        <v>5.077</v>
      </c>
      <c r="S597">
        <f t="shared" si="53"/>
        <v>1.0126925</v>
      </c>
      <c r="U597">
        <v>201201</v>
      </c>
      <c r="V597">
        <v>0</v>
      </c>
      <c r="W597">
        <f t="shared" si="52"/>
        <v>1</v>
      </c>
    </row>
    <row r="598" spans="1:23">
      <c r="A598">
        <v>583</v>
      </c>
      <c r="B598" s="7">
        <v>35909</v>
      </c>
      <c r="C598">
        <v>3.9244731515012697E-2</v>
      </c>
      <c r="D598">
        <v>4.3118100197149303E-2</v>
      </c>
      <c r="E598">
        <v>4.3445328975608898E-2</v>
      </c>
      <c r="F598">
        <v>4.4821746339068297E-2</v>
      </c>
      <c r="G598">
        <v>4.4199069761139499E-2</v>
      </c>
      <c r="O598">
        <f t="shared" si="51"/>
        <v>0</v>
      </c>
      <c r="R598">
        <v>5.0640000000000001</v>
      </c>
      <c r="S598">
        <f t="shared" si="53"/>
        <v>1.0126599999999999</v>
      </c>
      <c r="U598">
        <v>201202</v>
      </c>
      <c r="V598">
        <v>0</v>
      </c>
      <c r="W598">
        <f t="shared" si="52"/>
        <v>1</v>
      </c>
    </row>
    <row r="599" spans="1:23">
      <c r="A599">
        <v>584</v>
      </c>
      <c r="B599" s="7">
        <v>35912</v>
      </c>
      <c r="C599">
        <v>5.5994272249834401E-2</v>
      </c>
      <c r="D599">
        <v>5.3909441410947702E-2</v>
      </c>
      <c r="E599">
        <v>5.1965037561350499E-2</v>
      </c>
      <c r="F599">
        <v>5.0601677854329501E-2</v>
      </c>
      <c r="G599">
        <v>4.8223427023412202E-2</v>
      </c>
      <c r="O599">
        <f t="shared" si="51"/>
        <v>0</v>
      </c>
      <c r="R599">
        <v>5.0529999999999999</v>
      </c>
      <c r="S599">
        <f t="shared" si="53"/>
        <v>1.0126325</v>
      </c>
      <c r="U599">
        <v>201203</v>
      </c>
      <c r="V599">
        <v>0</v>
      </c>
      <c r="W599">
        <f t="shared" si="52"/>
        <v>1</v>
      </c>
    </row>
    <row r="600" spans="1:23">
      <c r="A600">
        <v>585</v>
      </c>
      <c r="B600" s="7">
        <v>35913</v>
      </c>
      <c r="C600">
        <v>4.8407803671898703E-2</v>
      </c>
      <c r="D600">
        <v>5.06362733826324E-2</v>
      </c>
      <c r="E600">
        <v>5.1564899189001E-2</v>
      </c>
      <c r="F600">
        <v>5.0566827919056999E-2</v>
      </c>
      <c r="G600">
        <v>4.8779095385974802E-2</v>
      </c>
      <c r="O600">
        <f t="shared" si="51"/>
        <v>0</v>
      </c>
      <c r="R600">
        <v>5.0570000000000004</v>
      </c>
      <c r="S600">
        <f t="shared" si="53"/>
        <v>1.0126425000000001</v>
      </c>
      <c r="U600">
        <v>201204</v>
      </c>
      <c r="V600">
        <v>0</v>
      </c>
      <c r="W600">
        <f t="shared" si="52"/>
        <v>1</v>
      </c>
    </row>
    <row r="601" spans="1:23">
      <c r="A601">
        <v>586</v>
      </c>
      <c r="B601" s="7">
        <v>35914</v>
      </c>
      <c r="C601">
        <v>4.4545091571791803E-2</v>
      </c>
      <c r="D601">
        <v>4.6609089897175E-2</v>
      </c>
      <c r="E601">
        <v>4.7769483893207301E-2</v>
      </c>
      <c r="F601">
        <v>4.9560401445613599E-2</v>
      </c>
      <c r="G601">
        <v>4.8251090791783198E-2</v>
      </c>
      <c r="O601">
        <f t="shared" si="51"/>
        <v>0</v>
      </c>
      <c r="R601">
        <v>5.0570000000000004</v>
      </c>
      <c r="S601">
        <f t="shared" si="53"/>
        <v>1.0126425000000001</v>
      </c>
      <c r="U601">
        <v>201205</v>
      </c>
      <c r="V601">
        <v>0.01</v>
      </c>
      <c r="W601">
        <f t="shared" si="52"/>
        <v>1.0001</v>
      </c>
    </row>
    <row r="602" spans="1:23">
      <c r="A602">
        <v>587</v>
      </c>
      <c r="B602" s="7">
        <v>35915</v>
      </c>
      <c r="C602">
        <v>4.0557837447321103E-2</v>
      </c>
      <c r="D602">
        <v>4.3101919539197397E-2</v>
      </c>
      <c r="E602">
        <v>4.5138046592930803E-2</v>
      </c>
      <c r="F602">
        <v>4.7938707351810099E-2</v>
      </c>
      <c r="G602">
        <v>4.8131640215653297E-2</v>
      </c>
      <c r="O602">
        <f t="shared" si="51"/>
        <v>0</v>
      </c>
      <c r="R602">
        <v>4.9729999999999999</v>
      </c>
      <c r="S602">
        <f t="shared" si="53"/>
        <v>1.0124325000000001</v>
      </c>
      <c r="U602">
        <v>201206</v>
      </c>
      <c r="V602">
        <v>0</v>
      </c>
      <c r="W602">
        <f t="shared" si="52"/>
        <v>1</v>
      </c>
    </row>
    <row r="603" spans="1:23">
      <c r="A603">
        <v>588</v>
      </c>
      <c r="B603" s="7">
        <v>35916</v>
      </c>
      <c r="C603">
        <v>3.5541392945308101E-2</v>
      </c>
      <c r="D603">
        <v>3.8833686840910403E-2</v>
      </c>
      <c r="E603">
        <v>4.2516840320405598E-2</v>
      </c>
      <c r="F603">
        <v>4.6527854631260898E-2</v>
      </c>
      <c r="G603">
        <v>4.7240298555650498E-2</v>
      </c>
      <c r="O603">
        <f t="shared" si="51"/>
        <v>0</v>
      </c>
      <c r="R603">
        <v>5.0019999999999998</v>
      </c>
      <c r="S603">
        <f t="shared" si="53"/>
        <v>1.012505</v>
      </c>
      <c r="U603">
        <v>201207</v>
      </c>
      <c r="V603">
        <v>0</v>
      </c>
      <c r="W603">
        <f t="shared" si="52"/>
        <v>1</v>
      </c>
    </row>
    <row r="604" spans="1:23">
      <c r="A604">
        <v>589</v>
      </c>
      <c r="B604" s="7">
        <v>35919</v>
      </c>
      <c r="C604">
        <v>3.7230062216580297E-2</v>
      </c>
      <c r="D604">
        <v>3.9855537420009801E-2</v>
      </c>
      <c r="E604">
        <v>4.2802070706189098E-2</v>
      </c>
      <c r="F604">
        <v>4.6654972358310703E-2</v>
      </c>
      <c r="G604">
        <v>4.7210136777210698E-2</v>
      </c>
      <c r="O604">
        <f t="shared" si="51"/>
        <v>0</v>
      </c>
      <c r="R604">
        <v>5.0220000000000002</v>
      </c>
      <c r="S604">
        <f t="shared" si="53"/>
        <v>1.0125550000000001</v>
      </c>
      <c r="U604">
        <v>201208</v>
      </c>
      <c r="V604">
        <v>0.01</v>
      </c>
      <c r="W604">
        <f t="shared" si="52"/>
        <v>1.0001</v>
      </c>
    </row>
    <row r="605" spans="1:23">
      <c r="A605">
        <v>590</v>
      </c>
      <c r="B605" s="7">
        <v>35920</v>
      </c>
      <c r="C605">
        <v>4.0433804347771503E-2</v>
      </c>
      <c r="D605">
        <v>4.1813168364461799E-2</v>
      </c>
      <c r="E605">
        <v>4.4047724994115398E-2</v>
      </c>
      <c r="F605">
        <v>4.7588767205194303E-2</v>
      </c>
      <c r="G605">
        <v>4.7715771703097903E-2</v>
      </c>
      <c r="O605">
        <f t="shared" si="51"/>
        <v>0</v>
      </c>
      <c r="R605">
        <v>5.109</v>
      </c>
      <c r="S605">
        <f t="shared" si="53"/>
        <v>1.0127725000000001</v>
      </c>
      <c r="U605">
        <v>201209</v>
      </c>
      <c r="V605">
        <v>0.01</v>
      </c>
      <c r="W605">
        <f t="shared" si="52"/>
        <v>1.0001</v>
      </c>
    </row>
    <row r="606" spans="1:23">
      <c r="A606">
        <v>591</v>
      </c>
      <c r="B606" s="7">
        <v>35921</v>
      </c>
      <c r="C606">
        <v>4.36630755369211E-2</v>
      </c>
      <c r="D606">
        <v>4.4917330347341501E-2</v>
      </c>
      <c r="E606">
        <v>4.6686421071529399E-2</v>
      </c>
      <c r="F606">
        <v>4.8982572889880401E-2</v>
      </c>
      <c r="G606">
        <v>4.8723771665819697E-2</v>
      </c>
      <c r="O606">
        <f t="shared" si="51"/>
        <v>0</v>
      </c>
      <c r="R606">
        <v>5.0979999999999999</v>
      </c>
      <c r="S606">
        <f t="shared" si="53"/>
        <v>1.012745</v>
      </c>
      <c r="U606">
        <v>201210</v>
      </c>
      <c r="V606">
        <v>0.01</v>
      </c>
      <c r="W606">
        <f t="shared" si="52"/>
        <v>1.0001</v>
      </c>
    </row>
    <row r="607" spans="1:23">
      <c r="A607">
        <v>592</v>
      </c>
      <c r="B607" s="7">
        <v>35922</v>
      </c>
      <c r="C607">
        <v>4.5368137852762502E-2</v>
      </c>
      <c r="D607">
        <v>4.6969302188016301E-2</v>
      </c>
      <c r="E607">
        <v>4.8723756607019802E-2</v>
      </c>
      <c r="F607">
        <v>5.0634331185102098E-2</v>
      </c>
      <c r="G607">
        <v>4.9604484308955601E-2</v>
      </c>
      <c r="O607">
        <f t="shared" si="51"/>
        <v>0</v>
      </c>
      <c r="R607">
        <v>5.0970000000000004</v>
      </c>
      <c r="S607">
        <f t="shared" si="53"/>
        <v>1.0127425000000001</v>
      </c>
      <c r="U607">
        <v>201211</v>
      </c>
      <c r="V607">
        <v>0.01</v>
      </c>
      <c r="W607">
        <f t="shared" si="52"/>
        <v>1.0001</v>
      </c>
    </row>
    <row r="608" spans="1:23">
      <c r="A608">
        <v>593</v>
      </c>
      <c r="B608" s="7">
        <v>35923</v>
      </c>
      <c r="C608">
        <v>3.8310627244744801E-2</v>
      </c>
      <c r="D608">
        <v>4.09573959834909E-2</v>
      </c>
      <c r="E608">
        <v>4.3967577604577798E-2</v>
      </c>
      <c r="F608">
        <v>4.7782364760599903E-2</v>
      </c>
      <c r="G608">
        <v>4.7367860005588701E-2</v>
      </c>
      <c r="O608">
        <f t="shared" si="51"/>
        <v>0</v>
      </c>
      <c r="R608">
        <v>5.1159999999999997</v>
      </c>
      <c r="S608">
        <f t="shared" si="53"/>
        <v>1.0127900000000001</v>
      </c>
      <c r="U608">
        <v>201212</v>
      </c>
      <c r="V608">
        <v>0.01</v>
      </c>
      <c r="W608">
        <f t="shared" si="52"/>
        <v>1.0001</v>
      </c>
    </row>
    <row r="609" spans="1:23">
      <c r="A609">
        <v>594</v>
      </c>
      <c r="B609" s="7">
        <v>35926</v>
      </c>
      <c r="C609">
        <v>3.9700204998888503E-2</v>
      </c>
      <c r="D609">
        <v>4.1695856106508097E-2</v>
      </c>
      <c r="E609">
        <v>4.4684490061889001E-2</v>
      </c>
      <c r="F609">
        <v>4.7934841904576003E-2</v>
      </c>
      <c r="G609">
        <v>4.7426910583065897E-2</v>
      </c>
      <c r="O609">
        <f t="shared" si="51"/>
        <v>0</v>
      </c>
      <c r="R609">
        <v>5.1150000000000002</v>
      </c>
      <c r="S609">
        <f t="shared" si="53"/>
        <v>1.0127875</v>
      </c>
      <c r="U609">
        <v>201301</v>
      </c>
      <c r="V609">
        <v>0</v>
      </c>
      <c r="W609">
        <f t="shared" si="52"/>
        <v>1</v>
      </c>
    </row>
    <row r="610" spans="1:23">
      <c r="A610">
        <v>595</v>
      </c>
      <c r="B610" s="7">
        <v>35927</v>
      </c>
      <c r="C610">
        <v>3.7858339396552199E-2</v>
      </c>
      <c r="D610">
        <v>4.10365619672345E-2</v>
      </c>
      <c r="E610">
        <v>4.3336642958569101E-2</v>
      </c>
      <c r="F610">
        <v>4.65427043562186E-2</v>
      </c>
      <c r="G610">
        <v>4.7029017951954299E-2</v>
      </c>
      <c r="O610">
        <f t="shared" si="51"/>
        <v>0</v>
      </c>
      <c r="R610">
        <v>5.13</v>
      </c>
      <c r="S610">
        <f t="shared" si="53"/>
        <v>1.0128250000000001</v>
      </c>
      <c r="U610">
        <v>201302</v>
      </c>
      <c r="V610">
        <v>0</v>
      </c>
      <c r="W610">
        <f t="shared" si="52"/>
        <v>1</v>
      </c>
    </row>
    <row r="611" spans="1:23">
      <c r="A611">
        <v>596</v>
      </c>
      <c r="B611" s="7">
        <v>35928</v>
      </c>
      <c r="C611">
        <v>3.6843173013930801E-2</v>
      </c>
      <c r="D611">
        <v>4.0323717699188903E-2</v>
      </c>
      <c r="E611">
        <v>4.2872433119321998E-2</v>
      </c>
      <c r="F611">
        <v>4.61539026673769E-2</v>
      </c>
      <c r="G611">
        <v>4.6837085457537203E-2</v>
      </c>
      <c r="O611">
        <f t="shared" si="51"/>
        <v>0</v>
      </c>
      <c r="R611">
        <v>5.1189999999999998</v>
      </c>
      <c r="S611">
        <f t="shared" si="53"/>
        <v>1.0127975</v>
      </c>
      <c r="U611">
        <v>201303</v>
      </c>
      <c r="V611">
        <v>0</v>
      </c>
      <c r="W611">
        <f t="shared" si="52"/>
        <v>1</v>
      </c>
    </row>
    <row r="612" spans="1:23">
      <c r="A612">
        <v>597</v>
      </c>
      <c r="B612" s="7">
        <v>35929</v>
      </c>
      <c r="C612">
        <v>3.4773714764627199E-2</v>
      </c>
      <c r="D612">
        <v>4.0659229466382001E-2</v>
      </c>
      <c r="E612">
        <v>4.3316660322837201E-2</v>
      </c>
      <c r="F612">
        <v>4.6299824641135599E-2</v>
      </c>
      <c r="G612">
        <v>4.6952282198702802E-2</v>
      </c>
      <c r="O612">
        <f t="shared" si="51"/>
        <v>0</v>
      </c>
      <c r="R612">
        <v>5.16</v>
      </c>
      <c r="S612">
        <f t="shared" si="53"/>
        <v>1.0128999999999999</v>
      </c>
      <c r="U612">
        <v>201304</v>
      </c>
      <c r="V612">
        <v>0</v>
      </c>
      <c r="W612">
        <f t="shared" si="52"/>
        <v>1</v>
      </c>
    </row>
    <row r="613" spans="1:23">
      <c r="A613">
        <v>598</v>
      </c>
      <c r="B613" s="7">
        <v>35930</v>
      </c>
      <c r="C613">
        <v>3.6032459070979898E-2</v>
      </c>
      <c r="D613">
        <v>3.9605198747627302E-2</v>
      </c>
      <c r="E613">
        <v>4.28234814629216E-2</v>
      </c>
      <c r="F613">
        <v>4.6698094632310803E-2</v>
      </c>
      <c r="G613">
        <v>4.7282263788813901E-2</v>
      </c>
      <c r="O613">
        <f t="shared" si="51"/>
        <v>0</v>
      </c>
      <c r="R613">
        <v>5.1580000000000004</v>
      </c>
      <c r="S613">
        <f t="shared" si="53"/>
        <v>1.0128950000000001</v>
      </c>
      <c r="U613">
        <v>201305</v>
      </c>
      <c r="V613">
        <v>0</v>
      </c>
      <c r="W613">
        <f t="shared" si="52"/>
        <v>1</v>
      </c>
    </row>
    <row r="614" spans="1:23">
      <c r="A614">
        <v>599</v>
      </c>
      <c r="B614" s="7">
        <v>35933</v>
      </c>
      <c r="C614">
        <v>3.86162408741118E-2</v>
      </c>
      <c r="D614">
        <v>4.1697043741008501E-2</v>
      </c>
      <c r="E614">
        <v>4.38565701453347E-2</v>
      </c>
      <c r="F614">
        <v>4.6679234589220402E-2</v>
      </c>
      <c r="G614">
        <v>4.7331640214708801E-2</v>
      </c>
      <c r="O614">
        <f t="shared" si="51"/>
        <v>0</v>
      </c>
      <c r="R614">
        <v>5.1669999999999998</v>
      </c>
      <c r="S614">
        <f t="shared" si="53"/>
        <v>1.0129174999999999</v>
      </c>
      <c r="U614">
        <v>201306</v>
      </c>
      <c r="V614">
        <v>0</v>
      </c>
      <c r="W614">
        <f t="shared" si="52"/>
        <v>1</v>
      </c>
    </row>
    <row r="615" spans="1:23">
      <c r="A615">
        <v>600</v>
      </c>
      <c r="B615" s="7">
        <v>35934</v>
      </c>
      <c r="C615">
        <v>3.3816990223430703E-2</v>
      </c>
      <c r="D615">
        <v>3.9109492214887097E-2</v>
      </c>
      <c r="E615">
        <v>4.2710423200786003E-2</v>
      </c>
      <c r="F615">
        <v>4.6202391296061102E-2</v>
      </c>
      <c r="G615">
        <v>4.7178063670610199E-2</v>
      </c>
      <c r="O615">
        <f t="shared" si="51"/>
        <v>0</v>
      </c>
      <c r="R615">
        <v>5.2030000000000003</v>
      </c>
      <c r="S615">
        <f t="shared" si="53"/>
        <v>1.0130075000000001</v>
      </c>
      <c r="U615">
        <v>201307</v>
      </c>
      <c r="V615">
        <v>0</v>
      </c>
      <c r="W615">
        <f t="shared" si="52"/>
        <v>1</v>
      </c>
    </row>
    <row r="616" spans="1:23">
      <c r="A616">
        <v>601</v>
      </c>
      <c r="B616" s="7">
        <v>35935</v>
      </c>
      <c r="C616">
        <v>3.3562254023725702E-2</v>
      </c>
      <c r="D616">
        <v>3.6873166277597798E-2</v>
      </c>
      <c r="E616">
        <v>3.9739194906082E-2</v>
      </c>
      <c r="F616">
        <v>4.4857030054420002E-2</v>
      </c>
      <c r="G616">
        <v>4.6166977177093602E-2</v>
      </c>
      <c r="O616">
        <f t="shared" si="51"/>
        <v>0</v>
      </c>
      <c r="R616">
        <v>5.181</v>
      </c>
      <c r="S616">
        <f t="shared" si="53"/>
        <v>1.0129524999999999</v>
      </c>
      <c r="U616">
        <v>201308</v>
      </c>
      <c r="V616">
        <v>0</v>
      </c>
      <c r="W616">
        <f t="shared" si="52"/>
        <v>1</v>
      </c>
    </row>
    <row r="617" spans="1:23">
      <c r="A617">
        <v>602</v>
      </c>
      <c r="B617" s="7">
        <v>35936</v>
      </c>
      <c r="C617">
        <v>3.1382623224322698E-2</v>
      </c>
      <c r="D617">
        <v>3.8397850564933902E-2</v>
      </c>
      <c r="E617">
        <v>4.0741508986492203E-2</v>
      </c>
      <c r="F617">
        <v>4.5634477292372397E-2</v>
      </c>
      <c r="G617">
        <v>4.68434570921719E-2</v>
      </c>
      <c r="O617">
        <f t="shared" si="51"/>
        <v>0</v>
      </c>
      <c r="R617">
        <v>5.2329999999999997</v>
      </c>
      <c r="S617">
        <f t="shared" si="53"/>
        <v>1.0130825000000001</v>
      </c>
      <c r="U617">
        <v>201309</v>
      </c>
      <c r="V617">
        <v>0</v>
      </c>
      <c r="W617">
        <f t="shared" si="52"/>
        <v>1</v>
      </c>
    </row>
    <row r="618" spans="1:23">
      <c r="A618">
        <v>603</v>
      </c>
      <c r="B618" s="7">
        <v>35937</v>
      </c>
      <c r="C618">
        <v>2.9763372967226E-2</v>
      </c>
      <c r="D618">
        <v>3.6640528249618498E-2</v>
      </c>
      <c r="E618">
        <v>4.0274164420388198E-2</v>
      </c>
      <c r="F618">
        <v>4.51838223566682E-2</v>
      </c>
      <c r="G618">
        <v>4.62947841274172E-2</v>
      </c>
      <c r="O618">
        <f t="shared" si="51"/>
        <v>0</v>
      </c>
      <c r="R618">
        <v>5.2089999999999996</v>
      </c>
      <c r="S618">
        <f t="shared" si="53"/>
        <v>1.0130224999999999</v>
      </c>
      <c r="U618">
        <v>201310</v>
      </c>
      <c r="V618">
        <v>0</v>
      </c>
      <c r="W618">
        <f t="shared" si="52"/>
        <v>1</v>
      </c>
    </row>
    <row r="619" spans="1:23">
      <c r="A619">
        <v>604</v>
      </c>
      <c r="B619" s="7">
        <v>35941</v>
      </c>
      <c r="C619">
        <v>4.2685490147856997E-2</v>
      </c>
      <c r="D619">
        <v>4.25545439132506E-2</v>
      </c>
      <c r="E619">
        <v>4.4368065360331402E-2</v>
      </c>
      <c r="F619">
        <v>4.7557627029429402E-2</v>
      </c>
      <c r="G619">
        <v>4.86217098309219E-2</v>
      </c>
      <c r="O619">
        <f t="shared" si="51"/>
        <v>0</v>
      </c>
      <c r="R619">
        <v>5.1040000000000001</v>
      </c>
      <c r="S619">
        <f t="shared" si="53"/>
        <v>1.0127600000000001</v>
      </c>
      <c r="U619">
        <v>201311</v>
      </c>
      <c r="V619">
        <v>0</v>
      </c>
      <c r="W619">
        <f t="shared" si="52"/>
        <v>1</v>
      </c>
    </row>
    <row r="620" spans="1:23">
      <c r="A620">
        <v>605</v>
      </c>
      <c r="B620" s="7">
        <v>35942</v>
      </c>
      <c r="C620">
        <v>4.13630873168951E-2</v>
      </c>
      <c r="D620">
        <v>4.5377113431811097E-2</v>
      </c>
      <c r="E620">
        <v>4.6149223781320803E-2</v>
      </c>
      <c r="F620">
        <v>4.9518181706402001E-2</v>
      </c>
      <c r="G620">
        <v>4.9326342556736097E-2</v>
      </c>
      <c r="O620">
        <f t="shared" si="51"/>
        <v>0</v>
      </c>
      <c r="R620">
        <v>5.0880000000000001</v>
      </c>
      <c r="S620">
        <f t="shared" si="53"/>
        <v>1.0127200000000001</v>
      </c>
      <c r="U620">
        <v>201312</v>
      </c>
      <c r="V620">
        <v>0</v>
      </c>
      <c r="W620">
        <f t="shared" si="52"/>
        <v>1</v>
      </c>
    </row>
    <row r="621" spans="1:23">
      <c r="A621">
        <v>606</v>
      </c>
      <c r="B621" s="7">
        <v>35943</v>
      </c>
      <c r="C621">
        <v>3.5233069477754703E-2</v>
      </c>
      <c r="D621">
        <v>4.0093731354046702E-2</v>
      </c>
      <c r="E621">
        <v>4.2126237402773603E-2</v>
      </c>
      <c r="F621">
        <v>4.6671345934880301E-2</v>
      </c>
      <c r="G621">
        <v>4.7836899658588602E-2</v>
      </c>
      <c r="O621">
        <f t="shared" si="51"/>
        <v>0</v>
      </c>
      <c r="R621">
        <v>5.0449999999999999</v>
      </c>
      <c r="S621">
        <f t="shared" si="53"/>
        <v>1.0126124999999999</v>
      </c>
      <c r="U621">
        <v>201401</v>
      </c>
      <c r="V621">
        <v>0</v>
      </c>
      <c r="W621">
        <f t="shared" si="52"/>
        <v>1</v>
      </c>
    </row>
    <row r="622" spans="1:23">
      <c r="A622">
        <v>607</v>
      </c>
      <c r="B622" s="7">
        <v>35944</v>
      </c>
      <c r="C622">
        <v>3.9500621430680401E-2</v>
      </c>
      <c r="D622">
        <v>4.2383234805616399E-2</v>
      </c>
      <c r="E622">
        <v>4.3865150387245699E-2</v>
      </c>
      <c r="F622">
        <v>4.7865211676522197E-2</v>
      </c>
      <c r="G622">
        <v>4.7803274726036502E-2</v>
      </c>
      <c r="O622">
        <f t="shared" si="51"/>
        <v>0</v>
      </c>
      <c r="R622">
        <v>5.0119999999999996</v>
      </c>
      <c r="S622">
        <f t="shared" si="53"/>
        <v>1.0125299999999999</v>
      </c>
      <c r="U622">
        <v>201402</v>
      </c>
      <c r="V622">
        <v>0</v>
      </c>
      <c r="W622">
        <f t="shared" si="52"/>
        <v>1</v>
      </c>
    </row>
    <row r="623" spans="1:23">
      <c r="A623">
        <v>608</v>
      </c>
      <c r="B623" s="7">
        <v>35947</v>
      </c>
      <c r="C623">
        <v>4.3478567093790103E-2</v>
      </c>
      <c r="D623">
        <v>4.4312215578107397E-2</v>
      </c>
      <c r="E623">
        <v>4.5551285547425401E-2</v>
      </c>
      <c r="F623">
        <v>4.8226026123160001E-2</v>
      </c>
      <c r="G623">
        <v>4.8032157478931303E-2</v>
      </c>
      <c r="O623">
        <f t="shared" si="51"/>
        <v>0</v>
      </c>
      <c r="R623">
        <v>4.97</v>
      </c>
      <c r="S623">
        <f t="shared" si="53"/>
        <v>1.0124249999999999</v>
      </c>
      <c r="U623">
        <v>201403</v>
      </c>
      <c r="V623">
        <v>0</v>
      </c>
      <c r="W623">
        <f t="shared" si="52"/>
        <v>1</v>
      </c>
    </row>
    <row r="624" spans="1:23">
      <c r="A624">
        <v>609</v>
      </c>
      <c r="B624" s="7">
        <v>35948</v>
      </c>
      <c r="C624">
        <v>4.2217050815887502E-2</v>
      </c>
      <c r="D624">
        <v>4.3951896530496699E-2</v>
      </c>
      <c r="E624">
        <v>4.5205484022503697E-2</v>
      </c>
      <c r="F624">
        <v>4.8384273122450402E-2</v>
      </c>
      <c r="G624">
        <v>4.8189914939855298E-2</v>
      </c>
      <c r="O624">
        <f t="shared" si="51"/>
        <v>0</v>
      </c>
      <c r="R624">
        <v>5.0990000000000002</v>
      </c>
      <c r="S624">
        <f t="shared" si="53"/>
        <v>1.0127474999999999</v>
      </c>
      <c r="U624">
        <v>201404</v>
      </c>
      <c r="V624">
        <v>0</v>
      </c>
      <c r="W624">
        <f t="shared" si="52"/>
        <v>1</v>
      </c>
    </row>
    <row r="625" spans="1:23">
      <c r="A625">
        <v>610</v>
      </c>
      <c r="B625" s="7">
        <v>35949</v>
      </c>
      <c r="C625">
        <v>4.6467053674704502E-2</v>
      </c>
      <c r="D625">
        <v>4.6427491113906302E-2</v>
      </c>
      <c r="E625">
        <v>4.7542548433745301E-2</v>
      </c>
      <c r="F625">
        <v>4.9893170269891103E-2</v>
      </c>
      <c r="G625">
        <v>4.8373219067547303E-2</v>
      </c>
      <c r="O625">
        <f t="shared" si="51"/>
        <v>0</v>
      </c>
      <c r="R625">
        <v>5.109</v>
      </c>
      <c r="S625">
        <f t="shared" si="53"/>
        <v>1.0127725000000001</v>
      </c>
      <c r="U625">
        <v>201405</v>
      </c>
      <c r="V625">
        <v>0</v>
      </c>
      <c r="W625">
        <f t="shared" si="52"/>
        <v>1</v>
      </c>
    </row>
    <row r="626" spans="1:23">
      <c r="A626">
        <v>611</v>
      </c>
      <c r="B626" s="7">
        <v>35950</v>
      </c>
      <c r="C626">
        <v>4.1611765606756501E-2</v>
      </c>
      <c r="D626">
        <v>4.2932575445021597E-2</v>
      </c>
      <c r="E626">
        <v>4.4709797849556698E-2</v>
      </c>
      <c r="F626">
        <v>4.8031180706681803E-2</v>
      </c>
      <c r="G626">
        <v>4.8033169839243203E-2</v>
      </c>
      <c r="O626">
        <f t="shared" si="51"/>
        <v>0</v>
      </c>
      <c r="R626">
        <v>5.1079999999999997</v>
      </c>
      <c r="S626">
        <f t="shared" si="53"/>
        <v>1.0127699999999999</v>
      </c>
      <c r="U626">
        <v>201406</v>
      </c>
      <c r="V626">
        <v>0</v>
      </c>
      <c r="W626">
        <f t="shared" si="52"/>
        <v>1</v>
      </c>
    </row>
    <row r="627" spans="1:23">
      <c r="A627">
        <v>612</v>
      </c>
      <c r="B627" s="7">
        <v>35951</v>
      </c>
      <c r="C627">
        <v>3.6241304387798198E-2</v>
      </c>
      <c r="D627">
        <v>3.8840708081609499E-2</v>
      </c>
      <c r="E627">
        <v>4.1354521215911197E-2</v>
      </c>
      <c r="F627">
        <v>4.5809023003581799E-2</v>
      </c>
      <c r="G627">
        <v>4.6687654097931998E-2</v>
      </c>
      <c r="O627">
        <f t="shared" si="51"/>
        <v>0</v>
      </c>
      <c r="R627">
        <v>5.1059999999999999</v>
      </c>
      <c r="S627">
        <f t="shared" si="53"/>
        <v>1.0127649999999999</v>
      </c>
      <c r="U627">
        <v>201407</v>
      </c>
      <c r="V627">
        <v>0</v>
      </c>
      <c r="W627">
        <f t="shared" si="52"/>
        <v>1</v>
      </c>
    </row>
    <row r="628" spans="1:23">
      <c r="A628">
        <v>613</v>
      </c>
      <c r="B628" s="7">
        <v>35954</v>
      </c>
      <c r="C628">
        <v>3.8670205588623198E-2</v>
      </c>
      <c r="D628">
        <v>3.9781738383119901E-2</v>
      </c>
      <c r="E628">
        <v>4.13440224388699E-2</v>
      </c>
      <c r="F628">
        <v>4.5375359533783098E-2</v>
      </c>
      <c r="G628">
        <v>4.6846753359879902E-2</v>
      </c>
      <c r="O628">
        <f t="shared" si="51"/>
        <v>0</v>
      </c>
      <c r="R628">
        <v>5.1150000000000002</v>
      </c>
      <c r="S628">
        <f t="shared" si="53"/>
        <v>1.0127875</v>
      </c>
      <c r="U628">
        <v>201408</v>
      </c>
      <c r="V628">
        <v>0</v>
      </c>
      <c r="W628">
        <f t="shared" si="52"/>
        <v>1</v>
      </c>
    </row>
    <row r="629" spans="1:23">
      <c r="A629">
        <v>614</v>
      </c>
      <c r="B629" s="7">
        <v>35955</v>
      </c>
      <c r="C629">
        <v>3.7246215361194997E-2</v>
      </c>
      <c r="D629">
        <v>3.9506866146894103E-2</v>
      </c>
      <c r="E629">
        <v>4.1047995861885199E-2</v>
      </c>
      <c r="F629">
        <v>4.52051877995766E-2</v>
      </c>
      <c r="G629">
        <v>4.6511643271695699E-2</v>
      </c>
      <c r="O629">
        <f t="shared" ref="O629:O692" si="54">_xlfn.XLOOKUP(M629,B:B,D:D)</f>
        <v>0</v>
      </c>
      <c r="R629">
        <v>5.14</v>
      </c>
      <c r="S629">
        <f t="shared" si="53"/>
        <v>1.01285</v>
      </c>
      <c r="U629">
        <v>201409</v>
      </c>
      <c r="V629">
        <v>0</v>
      </c>
      <c r="W629">
        <f t="shared" si="52"/>
        <v>1</v>
      </c>
    </row>
    <row r="630" spans="1:23">
      <c r="A630">
        <v>615</v>
      </c>
      <c r="B630" s="7">
        <v>35956</v>
      </c>
      <c r="C630">
        <v>3.9548616549720798E-2</v>
      </c>
      <c r="D630">
        <v>4.0664959430018702E-2</v>
      </c>
      <c r="E630">
        <v>4.2113640078999398E-2</v>
      </c>
      <c r="F630">
        <v>4.5460646908626501E-2</v>
      </c>
      <c r="G630">
        <v>4.7032933078627902E-2</v>
      </c>
      <c r="O630">
        <f t="shared" si="54"/>
        <v>0</v>
      </c>
      <c r="R630">
        <v>5.1289999999999996</v>
      </c>
      <c r="S630">
        <f t="shared" si="53"/>
        <v>1.0128225</v>
      </c>
      <c r="U630">
        <v>201410</v>
      </c>
      <c r="V630">
        <v>0</v>
      </c>
      <c r="W630">
        <f t="shared" si="52"/>
        <v>1</v>
      </c>
    </row>
    <row r="631" spans="1:23">
      <c r="A631">
        <v>616</v>
      </c>
      <c r="B631" s="7">
        <v>35957</v>
      </c>
      <c r="C631">
        <v>4.6324311366201902E-2</v>
      </c>
      <c r="D631">
        <v>4.4694738368281903E-2</v>
      </c>
      <c r="E631">
        <v>4.5460434083303698E-2</v>
      </c>
      <c r="F631">
        <v>4.7600865345208701E-2</v>
      </c>
      <c r="G631">
        <v>4.9857441196524202E-2</v>
      </c>
      <c r="O631">
        <f t="shared" si="54"/>
        <v>0</v>
      </c>
      <c r="R631">
        <v>5.0869999999999997</v>
      </c>
      <c r="S631">
        <f t="shared" si="53"/>
        <v>1.0127174999999999</v>
      </c>
      <c r="U631">
        <v>201411</v>
      </c>
      <c r="V631">
        <v>0</v>
      </c>
      <c r="W631">
        <f t="shared" si="52"/>
        <v>1</v>
      </c>
    </row>
    <row r="632" spans="1:23">
      <c r="A632">
        <v>617</v>
      </c>
      <c r="B632" s="7">
        <v>35958</v>
      </c>
      <c r="C632">
        <v>4.3054971308857E-2</v>
      </c>
      <c r="D632">
        <v>4.5184722564650601E-2</v>
      </c>
      <c r="E632">
        <v>4.6143832706343799E-2</v>
      </c>
      <c r="F632">
        <v>4.7579635939141003E-2</v>
      </c>
      <c r="G632">
        <v>4.8034471855329899E-2</v>
      </c>
      <c r="O632">
        <f t="shared" si="54"/>
        <v>0</v>
      </c>
      <c r="R632">
        <v>5.1059999999999999</v>
      </c>
      <c r="S632">
        <f t="shared" si="53"/>
        <v>1.0127649999999999</v>
      </c>
      <c r="U632">
        <v>201412</v>
      </c>
      <c r="V632">
        <v>0</v>
      </c>
      <c r="W632">
        <f t="shared" si="52"/>
        <v>1</v>
      </c>
    </row>
    <row r="633" spans="1:23">
      <c r="A633">
        <v>618</v>
      </c>
      <c r="B633" s="7">
        <v>35961</v>
      </c>
      <c r="C633">
        <v>5.5982376014556898E-2</v>
      </c>
      <c r="D633">
        <v>5.0678114668063899E-2</v>
      </c>
      <c r="E633">
        <v>5.0844677445064497E-2</v>
      </c>
      <c r="F633">
        <v>5.0812803825269801E-2</v>
      </c>
      <c r="G633">
        <v>5.0164505830668102E-2</v>
      </c>
      <c r="O633">
        <f t="shared" si="54"/>
        <v>0</v>
      </c>
      <c r="R633">
        <v>5.1050000000000004</v>
      </c>
      <c r="S633">
        <f t="shared" si="53"/>
        <v>1.0127625</v>
      </c>
      <c r="U633">
        <v>201501</v>
      </c>
      <c r="V633">
        <v>0</v>
      </c>
      <c r="W633">
        <f t="shared" si="52"/>
        <v>1</v>
      </c>
    </row>
    <row r="634" spans="1:23">
      <c r="A634">
        <v>619</v>
      </c>
      <c r="B634" s="7">
        <v>35962</v>
      </c>
      <c r="C634">
        <v>5.0247865042646001E-2</v>
      </c>
      <c r="D634">
        <v>4.81954457239884E-2</v>
      </c>
      <c r="E634">
        <v>4.8815296518291397E-2</v>
      </c>
      <c r="F634">
        <v>5.0074415399396902E-2</v>
      </c>
      <c r="G634">
        <v>5.02460792685549E-2</v>
      </c>
      <c r="O634">
        <f t="shared" si="54"/>
        <v>0</v>
      </c>
      <c r="R634">
        <v>5.1609999999999996</v>
      </c>
      <c r="S634">
        <f t="shared" si="53"/>
        <v>1.0129025</v>
      </c>
      <c r="U634">
        <v>201502</v>
      </c>
      <c r="V634">
        <v>0</v>
      </c>
      <c r="W634">
        <f t="shared" si="52"/>
        <v>1</v>
      </c>
    </row>
    <row r="635" spans="1:23">
      <c r="A635">
        <v>620</v>
      </c>
      <c r="B635" s="7">
        <v>35963</v>
      </c>
      <c r="C635">
        <v>4.25706242480893E-2</v>
      </c>
      <c r="D635">
        <v>4.5307273943391402E-2</v>
      </c>
      <c r="E635">
        <v>4.6032313542627303E-2</v>
      </c>
      <c r="F635">
        <v>4.8403630514992697E-2</v>
      </c>
      <c r="G635">
        <v>4.8214493288323799E-2</v>
      </c>
      <c r="O635">
        <f t="shared" si="54"/>
        <v>0</v>
      </c>
      <c r="R635">
        <v>5.2130000000000001</v>
      </c>
      <c r="S635">
        <f t="shared" si="53"/>
        <v>1.0130325</v>
      </c>
      <c r="U635">
        <v>201503</v>
      </c>
      <c r="V635">
        <v>0</v>
      </c>
      <c r="W635">
        <f t="shared" si="52"/>
        <v>1</v>
      </c>
    </row>
    <row r="636" spans="1:23">
      <c r="A636">
        <v>621</v>
      </c>
      <c r="B636" s="7">
        <v>35964</v>
      </c>
      <c r="C636">
        <v>4.1136547113374403E-2</v>
      </c>
      <c r="D636">
        <v>4.34067076246809E-2</v>
      </c>
      <c r="E636">
        <v>4.5351875018106898E-2</v>
      </c>
      <c r="F636">
        <v>4.8213024435403803E-2</v>
      </c>
      <c r="G636">
        <v>4.8227431201626897E-2</v>
      </c>
      <c r="O636">
        <f t="shared" si="54"/>
        <v>0</v>
      </c>
      <c r="R636">
        <v>5.181</v>
      </c>
      <c r="S636">
        <f t="shared" si="53"/>
        <v>1.0129524999999999</v>
      </c>
      <c r="U636">
        <v>201504</v>
      </c>
      <c r="V636">
        <v>0</v>
      </c>
      <c r="W636">
        <f t="shared" si="52"/>
        <v>1</v>
      </c>
    </row>
    <row r="637" spans="1:23">
      <c r="A637">
        <v>622</v>
      </c>
      <c r="B637" s="7">
        <v>35965</v>
      </c>
      <c r="C637">
        <v>4.0076504100591402E-2</v>
      </c>
      <c r="D637">
        <v>4.4144149982901199E-2</v>
      </c>
      <c r="E637">
        <v>4.58669968391512E-2</v>
      </c>
      <c r="F637">
        <v>4.8801523237836701E-2</v>
      </c>
      <c r="G637">
        <v>4.8798458805505103E-2</v>
      </c>
      <c r="O637">
        <f t="shared" si="54"/>
        <v>0</v>
      </c>
      <c r="R637">
        <v>5.1470000000000002</v>
      </c>
      <c r="S637">
        <f t="shared" si="53"/>
        <v>1.0128675</v>
      </c>
      <c r="U637">
        <v>201505</v>
      </c>
      <c r="V637">
        <v>0</v>
      </c>
      <c r="W637">
        <f t="shared" si="52"/>
        <v>1</v>
      </c>
    </row>
    <row r="638" spans="1:23">
      <c r="A638">
        <v>623</v>
      </c>
      <c r="B638" s="7">
        <v>35968</v>
      </c>
      <c r="C638">
        <v>3.9482129007889499E-2</v>
      </c>
      <c r="D638">
        <v>4.3431672341090001E-2</v>
      </c>
      <c r="E638">
        <v>4.4503339177241301E-2</v>
      </c>
      <c r="F638">
        <v>4.8287369168699197E-2</v>
      </c>
      <c r="G638">
        <v>4.8563405597987899E-2</v>
      </c>
      <c r="O638">
        <f t="shared" si="54"/>
        <v>0</v>
      </c>
      <c r="R638">
        <v>5.1150000000000002</v>
      </c>
      <c r="S638">
        <f t="shared" si="53"/>
        <v>1.0127875</v>
      </c>
      <c r="U638">
        <v>201506</v>
      </c>
      <c r="V638">
        <v>0</v>
      </c>
      <c r="W638">
        <f t="shared" si="52"/>
        <v>1</v>
      </c>
    </row>
    <row r="639" spans="1:23">
      <c r="A639">
        <v>624</v>
      </c>
      <c r="B639" s="7">
        <v>35969</v>
      </c>
      <c r="C639">
        <v>3.1994724251927897E-2</v>
      </c>
      <c r="D639">
        <v>3.8665041003013899E-2</v>
      </c>
      <c r="E639">
        <v>4.0588103261196599E-2</v>
      </c>
      <c r="F639">
        <v>4.5314285381783698E-2</v>
      </c>
      <c r="G639">
        <v>4.6584440619831101E-2</v>
      </c>
      <c r="O639">
        <f t="shared" si="54"/>
        <v>0</v>
      </c>
      <c r="R639">
        <v>5.0679999999999996</v>
      </c>
      <c r="S639">
        <f t="shared" si="53"/>
        <v>1.01267</v>
      </c>
      <c r="U639">
        <v>201507</v>
      </c>
      <c r="V639">
        <v>0</v>
      </c>
      <c r="W639">
        <f t="shared" si="52"/>
        <v>1</v>
      </c>
    </row>
    <row r="640" spans="1:23">
      <c r="A640">
        <v>625</v>
      </c>
      <c r="B640" s="7">
        <v>35970</v>
      </c>
      <c r="C640">
        <v>3.2599875393448101E-2</v>
      </c>
      <c r="D640">
        <v>3.6048706124920102E-2</v>
      </c>
      <c r="E640">
        <v>3.81963095295531E-2</v>
      </c>
      <c r="F640">
        <v>4.3722267946645001E-2</v>
      </c>
      <c r="G640">
        <v>4.5523294643574297E-2</v>
      </c>
      <c r="O640">
        <f t="shared" si="54"/>
        <v>0</v>
      </c>
      <c r="R640">
        <v>5.0359999999999996</v>
      </c>
      <c r="S640">
        <f t="shared" si="53"/>
        <v>1.0125900000000001</v>
      </c>
      <c r="U640">
        <v>201508</v>
      </c>
      <c r="V640">
        <v>0</v>
      </c>
      <c r="W640">
        <f t="shared" si="52"/>
        <v>1</v>
      </c>
    </row>
    <row r="641" spans="1:23">
      <c r="A641">
        <v>626</v>
      </c>
      <c r="B641" s="7">
        <v>35971</v>
      </c>
      <c r="C641">
        <v>3.2685510945498097E-2</v>
      </c>
      <c r="D641">
        <v>3.7306842057113598E-2</v>
      </c>
      <c r="E641">
        <v>3.9074859785703603E-2</v>
      </c>
      <c r="F641">
        <v>4.4453774629169003E-2</v>
      </c>
      <c r="G641">
        <v>4.6153505185053199E-2</v>
      </c>
      <c r="O641">
        <f t="shared" si="54"/>
        <v>0</v>
      </c>
      <c r="R641">
        <v>5.0039999999999996</v>
      </c>
      <c r="S641">
        <f t="shared" si="53"/>
        <v>1.01251</v>
      </c>
      <c r="U641">
        <v>201509</v>
      </c>
      <c r="V641">
        <v>0</v>
      </c>
      <c r="W641">
        <f t="shared" si="52"/>
        <v>1</v>
      </c>
    </row>
    <row r="642" spans="1:23">
      <c r="A642">
        <v>627</v>
      </c>
      <c r="B642" s="7">
        <v>35972</v>
      </c>
      <c r="C642">
        <v>2.9825514201638599E-2</v>
      </c>
      <c r="D642">
        <v>3.4786476705017701E-2</v>
      </c>
      <c r="E642">
        <v>3.6880590569671301E-2</v>
      </c>
      <c r="F642">
        <v>4.2947909288991698E-2</v>
      </c>
      <c r="G642">
        <v>4.5026919205827298E-2</v>
      </c>
      <c r="O642">
        <f t="shared" si="54"/>
        <v>0</v>
      </c>
      <c r="R642">
        <v>4.9909999999999997</v>
      </c>
      <c r="S642">
        <f t="shared" si="53"/>
        <v>1.0124774999999999</v>
      </c>
      <c r="U642">
        <v>201510</v>
      </c>
      <c r="V642">
        <v>0</v>
      </c>
      <c r="W642">
        <f t="shared" si="52"/>
        <v>1</v>
      </c>
    </row>
    <row r="643" spans="1:23">
      <c r="A643">
        <v>628</v>
      </c>
      <c r="B643" s="7">
        <v>35975</v>
      </c>
      <c r="C643">
        <v>3.1132127486501099E-2</v>
      </c>
      <c r="D643">
        <v>3.4618929323365702E-2</v>
      </c>
      <c r="E643">
        <v>3.65776058322968E-2</v>
      </c>
      <c r="F643">
        <v>4.2326352037662197E-2</v>
      </c>
      <c r="G643">
        <v>4.4641347422242302E-2</v>
      </c>
      <c r="O643">
        <f t="shared" si="54"/>
        <v>0</v>
      </c>
      <c r="R643">
        <v>5.0010000000000003</v>
      </c>
      <c r="S643">
        <f t="shared" si="53"/>
        <v>1.0125025000000001</v>
      </c>
      <c r="U643">
        <v>201511</v>
      </c>
      <c r="V643">
        <v>0</v>
      </c>
      <c r="W643">
        <f t="shared" si="52"/>
        <v>1</v>
      </c>
    </row>
    <row r="644" spans="1:23">
      <c r="A644">
        <v>629</v>
      </c>
      <c r="B644" s="7">
        <v>35976</v>
      </c>
      <c r="C644">
        <v>3.2298419431947403E-2</v>
      </c>
      <c r="D644">
        <v>3.4689467744284497E-2</v>
      </c>
      <c r="E644">
        <v>3.6122830989651897E-2</v>
      </c>
      <c r="F644">
        <v>4.2525140033443702E-2</v>
      </c>
      <c r="G644">
        <v>4.4862097425405298E-2</v>
      </c>
      <c r="O644">
        <f t="shared" si="54"/>
        <v>0</v>
      </c>
      <c r="R644">
        <v>5.0780000000000003</v>
      </c>
      <c r="S644">
        <f t="shared" si="53"/>
        <v>1.0126949999999999</v>
      </c>
      <c r="U644">
        <v>201512</v>
      </c>
      <c r="V644">
        <v>0.01</v>
      </c>
      <c r="W644">
        <f t="shared" si="52"/>
        <v>1.0001</v>
      </c>
    </row>
    <row r="645" spans="1:23">
      <c r="A645">
        <v>630</v>
      </c>
      <c r="B645" s="7">
        <v>35977</v>
      </c>
      <c r="C645">
        <v>2.85701060484383E-2</v>
      </c>
      <c r="D645">
        <v>3.1870172271315597E-2</v>
      </c>
      <c r="E645">
        <v>3.3998044902295702E-2</v>
      </c>
      <c r="F645">
        <v>4.0647772208937102E-2</v>
      </c>
      <c r="G645">
        <v>4.3378534605168599E-2</v>
      </c>
      <c r="O645">
        <f t="shared" si="54"/>
        <v>0</v>
      </c>
      <c r="R645">
        <v>5.0979999999999999</v>
      </c>
      <c r="S645">
        <f t="shared" si="53"/>
        <v>1.012745</v>
      </c>
      <c r="U645">
        <v>201601</v>
      </c>
      <c r="V645">
        <v>0.01</v>
      </c>
      <c r="W645">
        <f t="shared" si="52"/>
        <v>1.0001</v>
      </c>
    </row>
    <row r="646" spans="1:23">
      <c r="A646">
        <v>631</v>
      </c>
      <c r="B646" s="7">
        <v>35978</v>
      </c>
      <c r="C646">
        <v>2.7767320550879E-2</v>
      </c>
      <c r="D646">
        <v>3.0486443646388601E-2</v>
      </c>
      <c r="E646">
        <v>3.25593012054608E-2</v>
      </c>
      <c r="F646">
        <v>3.9846452322077598E-2</v>
      </c>
      <c r="G646">
        <v>4.2578022549346603E-2</v>
      </c>
      <c r="O646">
        <f t="shared" si="54"/>
        <v>0</v>
      </c>
      <c r="R646">
        <v>5.0640000000000001</v>
      </c>
      <c r="S646">
        <f t="shared" si="53"/>
        <v>1.0126599999999999</v>
      </c>
      <c r="U646">
        <v>201602</v>
      </c>
      <c r="V646">
        <v>0.02</v>
      </c>
      <c r="W646">
        <f t="shared" si="52"/>
        <v>1.0002</v>
      </c>
    </row>
    <row r="647" spans="1:23">
      <c r="A647">
        <v>632</v>
      </c>
      <c r="B647" s="7">
        <v>35982</v>
      </c>
      <c r="C647">
        <v>2.8875246243058001E-2</v>
      </c>
      <c r="D647">
        <v>3.0999879491558201E-2</v>
      </c>
      <c r="E647">
        <v>3.2410083315869399E-2</v>
      </c>
      <c r="F647">
        <v>3.9321159696376298E-2</v>
      </c>
      <c r="G647">
        <v>4.2842808946178201E-2</v>
      </c>
      <c r="O647">
        <f t="shared" si="54"/>
        <v>0</v>
      </c>
      <c r="R647">
        <v>5.0519999999999996</v>
      </c>
      <c r="S647">
        <f t="shared" si="53"/>
        <v>1.0126299999999999</v>
      </c>
      <c r="U647">
        <v>201603</v>
      </c>
      <c r="V647">
        <v>0.02</v>
      </c>
      <c r="W647">
        <f t="shared" si="52"/>
        <v>1.0002</v>
      </c>
    </row>
    <row r="648" spans="1:23">
      <c r="A648">
        <v>633</v>
      </c>
      <c r="B648" s="7">
        <v>35983</v>
      </c>
      <c r="C648">
        <v>2.9889922659577899E-2</v>
      </c>
      <c r="D648">
        <v>3.2012926758894403E-2</v>
      </c>
      <c r="E648">
        <v>3.32604135485274E-2</v>
      </c>
      <c r="F648">
        <v>3.9527824210215098E-2</v>
      </c>
      <c r="G648">
        <v>4.2862669352328797E-2</v>
      </c>
      <c r="O648">
        <f t="shared" si="54"/>
        <v>0</v>
      </c>
      <c r="R648">
        <v>5.0990000000000002</v>
      </c>
      <c r="S648">
        <f t="shared" si="53"/>
        <v>1.0127474999999999</v>
      </c>
      <c r="U648">
        <v>201604</v>
      </c>
      <c r="V648">
        <v>0.01</v>
      </c>
      <c r="W648">
        <f t="shared" si="52"/>
        <v>1.0001</v>
      </c>
    </row>
    <row r="649" spans="1:23">
      <c r="A649">
        <v>634</v>
      </c>
      <c r="B649" s="7">
        <v>35984</v>
      </c>
      <c r="C649">
        <v>2.72519862322439E-2</v>
      </c>
      <c r="D649">
        <v>3.0283870451285801E-2</v>
      </c>
      <c r="E649">
        <v>3.1837193208550198E-2</v>
      </c>
      <c r="F649">
        <v>3.8475876507607899E-2</v>
      </c>
      <c r="G649">
        <v>4.1869557992788103E-2</v>
      </c>
      <c r="O649">
        <f t="shared" si="54"/>
        <v>0</v>
      </c>
      <c r="R649">
        <v>5.077</v>
      </c>
      <c r="S649">
        <f t="shared" si="53"/>
        <v>1.0126925</v>
      </c>
      <c r="U649">
        <v>201605</v>
      </c>
      <c r="V649">
        <v>0.01</v>
      </c>
      <c r="W649">
        <f t="shared" si="52"/>
        <v>1.0001</v>
      </c>
    </row>
    <row r="650" spans="1:23">
      <c r="A650">
        <v>635</v>
      </c>
      <c r="B650" s="7">
        <v>35985</v>
      </c>
      <c r="C650">
        <v>2.85866084397433E-2</v>
      </c>
      <c r="D650">
        <v>3.1617505072322E-2</v>
      </c>
      <c r="E650">
        <v>3.3054159280619E-2</v>
      </c>
      <c r="F650">
        <v>3.9453410193914601E-2</v>
      </c>
      <c r="G650">
        <v>4.2450026241985003E-2</v>
      </c>
      <c r="O650">
        <f t="shared" si="54"/>
        <v>0</v>
      </c>
      <c r="R650">
        <v>5.0449999999999999</v>
      </c>
      <c r="S650">
        <f t="shared" si="53"/>
        <v>1.0126124999999999</v>
      </c>
      <c r="U650">
        <v>201606</v>
      </c>
      <c r="V650">
        <v>0.02</v>
      </c>
      <c r="W650">
        <f t="shared" si="52"/>
        <v>1.0002</v>
      </c>
    </row>
    <row r="651" spans="1:23">
      <c r="A651">
        <v>636</v>
      </c>
      <c r="B651" s="7">
        <v>35986</v>
      </c>
      <c r="C651">
        <v>2.8714419862925999E-2</v>
      </c>
      <c r="D651">
        <v>3.1403346223846502E-2</v>
      </c>
      <c r="E651">
        <v>3.2579609444901202E-2</v>
      </c>
      <c r="F651">
        <v>3.9102942313896903E-2</v>
      </c>
      <c r="G651">
        <v>4.1989836278598397E-2</v>
      </c>
      <c r="O651">
        <f t="shared" si="54"/>
        <v>0</v>
      </c>
      <c r="R651">
        <v>5.0430000000000001</v>
      </c>
      <c r="S651">
        <f t="shared" si="53"/>
        <v>1.0126075000000001</v>
      </c>
      <c r="U651">
        <v>201607</v>
      </c>
      <c r="V651">
        <v>0.02</v>
      </c>
      <c r="W651">
        <f t="shared" si="52"/>
        <v>1.0002</v>
      </c>
    </row>
    <row r="652" spans="1:23">
      <c r="A652">
        <v>637</v>
      </c>
      <c r="B652" s="7">
        <v>35989</v>
      </c>
      <c r="C652">
        <v>2.99099344957185E-2</v>
      </c>
      <c r="D652">
        <v>3.2230521861134002E-2</v>
      </c>
      <c r="E652">
        <v>3.3263724214264503E-2</v>
      </c>
      <c r="F652">
        <v>3.9747913638358903E-2</v>
      </c>
      <c r="G652">
        <v>4.26060280310602E-2</v>
      </c>
      <c r="O652">
        <f t="shared" si="54"/>
        <v>0</v>
      </c>
      <c r="R652">
        <v>5.0739999999999998</v>
      </c>
      <c r="S652">
        <f t="shared" si="53"/>
        <v>1.0126850000000001</v>
      </c>
      <c r="U652">
        <v>201608</v>
      </c>
      <c r="V652">
        <v>0.02</v>
      </c>
      <c r="W652">
        <f t="shared" si="52"/>
        <v>1.0002</v>
      </c>
    </row>
    <row r="653" spans="1:23">
      <c r="A653">
        <v>638</v>
      </c>
      <c r="B653" s="7">
        <v>35990</v>
      </c>
      <c r="C653">
        <v>2.8215944913826198E-2</v>
      </c>
      <c r="D653">
        <v>3.1354412599411102E-2</v>
      </c>
      <c r="E653">
        <v>3.2478445040438599E-2</v>
      </c>
      <c r="F653">
        <v>3.88125994336097E-2</v>
      </c>
      <c r="G653">
        <v>4.2117765683682903E-2</v>
      </c>
      <c r="O653">
        <f t="shared" si="54"/>
        <v>0</v>
      </c>
      <c r="R653">
        <v>5.14</v>
      </c>
      <c r="S653">
        <f t="shared" si="53"/>
        <v>1.01285</v>
      </c>
      <c r="U653">
        <v>201609</v>
      </c>
      <c r="V653">
        <v>0.02</v>
      </c>
      <c r="W653">
        <f t="shared" si="52"/>
        <v>1.0002</v>
      </c>
    </row>
    <row r="654" spans="1:23">
      <c r="A654">
        <v>639</v>
      </c>
      <c r="B654" s="7">
        <v>35991</v>
      </c>
      <c r="C654">
        <v>2.80677038482504E-2</v>
      </c>
      <c r="D654">
        <v>3.1866156746240201E-2</v>
      </c>
      <c r="E654">
        <v>3.2923596459755802E-2</v>
      </c>
      <c r="F654">
        <v>3.9152015191277298E-2</v>
      </c>
      <c r="G654">
        <v>4.23868499139042E-2</v>
      </c>
      <c r="O654">
        <f t="shared" si="54"/>
        <v>0</v>
      </c>
      <c r="R654">
        <v>5.1289999999999996</v>
      </c>
      <c r="S654">
        <f t="shared" si="53"/>
        <v>1.0128225</v>
      </c>
      <c r="U654">
        <v>201610</v>
      </c>
      <c r="V654">
        <v>0.02</v>
      </c>
      <c r="W654">
        <f t="shared" si="52"/>
        <v>1.0002</v>
      </c>
    </row>
    <row r="655" spans="1:23">
      <c r="A655">
        <v>640</v>
      </c>
      <c r="B655" s="7">
        <v>35992</v>
      </c>
      <c r="C655">
        <v>2.50903667112823E-2</v>
      </c>
      <c r="D655">
        <v>2.92180178675037E-2</v>
      </c>
      <c r="E655">
        <v>3.0844234017396499E-2</v>
      </c>
      <c r="F655">
        <v>3.79476226094023E-2</v>
      </c>
      <c r="G655">
        <v>4.1397375263438299E-2</v>
      </c>
      <c r="O655">
        <f t="shared" si="54"/>
        <v>0</v>
      </c>
      <c r="R655">
        <v>5.16</v>
      </c>
      <c r="S655">
        <f t="shared" si="53"/>
        <v>1.0128999999999999</v>
      </c>
      <c r="U655">
        <v>201611</v>
      </c>
      <c r="V655">
        <v>0.01</v>
      </c>
      <c r="W655">
        <f t="shared" si="52"/>
        <v>1.0001</v>
      </c>
    </row>
    <row r="656" spans="1:23">
      <c r="A656">
        <v>641</v>
      </c>
      <c r="B656" s="7">
        <v>35993</v>
      </c>
      <c r="C656">
        <v>2.3976061674896201E-2</v>
      </c>
      <c r="D656">
        <v>2.8642021483780599E-2</v>
      </c>
      <c r="E656">
        <v>3.0340311522170201E-2</v>
      </c>
      <c r="F656">
        <v>3.7209410229596E-2</v>
      </c>
      <c r="G656">
        <v>4.1088041309748802E-2</v>
      </c>
      <c r="O656">
        <f t="shared" si="54"/>
        <v>0</v>
      </c>
      <c r="R656">
        <v>5.1369999999999996</v>
      </c>
      <c r="S656">
        <f t="shared" si="53"/>
        <v>1.0128425000000001</v>
      </c>
      <c r="U656">
        <v>201612</v>
      </c>
      <c r="V656">
        <v>0.03</v>
      </c>
      <c r="W656">
        <f t="shared" ref="W656:W719" si="55">1+V656%</f>
        <v>1.0003</v>
      </c>
    </row>
    <row r="657" spans="1:23">
      <c r="A657">
        <v>642</v>
      </c>
      <c r="B657" s="7">
        <v>35996</v>
      </c>
      <c r="C657">
        <v>2.52086648166563E-2</v>
      </c>
      <c r="D657">
        <v>3.0312852433660602E-2</v>
      </c>
      <c r="E657">
        <v>3.1957758874145002E-2</v>
      </c>
      <c r="F657">
        <v>3.7853754991489602E-2</v>
      </c>
      <c r="G657">
        <v>4.1621050481594202E-2</v>
      </c>
      <c r="O657">
        <f t="shared" si="54"/>
        <v>0</v>
      </c>
      <c r="R657">
        <v>5.1150000000000002</v>
      </c>
      <c r="S657">
        <f t="shared" ref="S657:S720" si="56">1+R657/100*90/360</f>
        <v>1.0127875</v>
      </c>
      <c r="U657">
        <v>201701</v>
      </c>
      <c r="V657">
        <v>0.04</v>
      </c>
      <c r="W657">
        <f t="shared" si="55"/>
        <v>1.0004</v>
      </c>
    </row>
    <row r="658" spans="1:23">
      <c r="A658">
        <v>643</v>
      </c>
      <c r="B658" s="7">
        <v>35997</v>
      </c>
      <c r="C658">
        <v>3.3797358569115601E-2</v>
      </c>
      <c r="D658">
        <v>3.7630103161781697E-2</v>
      </c>
      <c r="E658">
        <v>3.7744713572239498E-2</v>
      </c>
      <c r="F658">
        <v>4.0763970918806701E-2</v>
      </c>
      <c r="G658">
        <v>4.3416398615820598E-2</v>
      </c>
      <c r="O658">
        <f t="shared" si="54"/>
        <v>0</v>
      </c>
      <c r="R658">
        <v>5.0679999999999996</v>
      </c>
      <c r="S658">
        <f t="shared" si="56"/>
        <v>1.01267</v>
      </c>
      <c r="U658">
        <v>201702</v>
      </c>
      <c r="V658">
        <v>0.04</v>
      </c>
      <c r="W658">
        <f t="shared" si="55"/>
        <v>1.0004</v>
      </c>
    </row>
    <row r="659" spans="1:23">
      <c r="A659">
        <v>644</v>
      </c>
      <c r="B659" s="7">
        <v>35998</v>
      </c>
      <c r="C659">
        <v>3.3459001276508603E-2</v>
      </c>
      <c r="D659">
        <v>3.7518410769863897E-2</v>
      </c>
      <c r="E659">
        <v>3.84659965283057E-2</v>
      </c>
      <c r="F659">
        <v>4.21229968991556E-2</v>
      </c>
      <c r="G659">
        <v>4.4069752698695903E-2</v>
      </c>
      <c r="O659">
        <f t="shared" si="54"/>
        <v>0</v>
      </c>
      <c r="R659">
        <v>5.0670000000000002</v>
      </c>
      <c r="S659">
        <f t="shared" si="56"/>
        <v>1.0126675000000001</v>
      </c>
      <c r="U659">
        <v>201703</v>
      </c>
      <c r="V659">
        <v>0.03</v>
      </c>
      <c r="W659">
        <f t="shared" si="55"/>
        <v>1.0003</v>
      </c>
    </row>
    <row r="660" spans="1:23">
      <c r="A660">
        <v>645</v>
      </c>
      <c r="B660" s="7">
        <v>35999</v>
      </c>
      <c r="C660">
        <v>4.4667856018117097E-2</v>
      </c>
      <c r="D660">
        <v>4.46405689525163E-2</v>
      </c>
      <c r="E660">
        <v>4.4638951173037497E-2</v>
      </c>
      <c r="F660">
        <v>4.5997530514390303E-2</v>
      </c>
      <c r="G660">
        <v>4.6686788757826399E-2</v>
      </c>
      <c r="O660">
        <f t="shared" si="54"/>
        <v>0</v>
      </c>
      <c r="R660">
        <v>5.0869999999999997</v>
      </c>
      <c r="S660">
        <f t="shared" si="56"/>
        <v>1.0127174999999999</v>
      </c>
      <c r="U660">
        <v>201704</v>
      </c>
      <c r="V660">
        <v>0.05</v>
      </c>
      <c r="W660">
        <f t="shared" si="55"/>
        <v>1.0004999999999999</v>
      </c>
    </row>
    <row r="661" spans="1:23">
      <c r="A661">
        <v>646</v>
      </c>
      <c r="B661" s="7">
        <v>36000</v>
      </c>
      <c r="C661">
        <v>4.3262979863664598E-2</v>
      </c>
      <c r="D661">
        <v>4.5753741689504801E-2</v>
      </c>
      <c r="E661">
        <v>4.5505139879999199E-2</v>
      </c>
      <c r="F661">
        <v>4.68768148907047E-2</v>
      </c>
      <c r="G661">
        <v>4.7001324037431499E-2</v>
      </c>
      <c r="O661">
        <f t="shared" si="54"/>
        <v>0</v>
      </c>
      <c r="R661">
        <v>5.0750000000000002</v>
      </c>
      <c r="S661">
        <f t="shared" si="56"/>
        <v>1.0126875</v>
      </c>
      <c r="U661">
        <v>201705</v>
      </c>
      <c r="V661">
        <v>0.06</v>
      </c>
      <c r="W661">
        <f t="shared" si="55"/>
        <v>1.0005999999999999</v>
      </c>
    </row>
    <row r="662" spans="1:23">
      <c r="A662">
        <v>647</v>
      </c>
      <c r="B662" s="7">
        <v>36003</v>
      </c>
      <c r="C662">
        <v>4.4033398854463501E-2</v>
      </c>
      <c r="D662">
        <v>4.6483849271272602E-2</v>
      </c>
      <c r="E662">
        <v>4.57359599517278E-2</v>
      </c>
      <c r="F662">
        <v>4.6860032034114901E-2</v>
      </c>
      <c r="G662">
        <v>4.7621148868782499E-2</v>
      </c>
      <c r="O662">
        <f t="shared" si="54"/>
        <v>0</v>
      </c>
      <c r="R662">
        <v>5.0739999999999998</v>
      </c>
      <c r="S662">
        <f t="shared" si="56"/>
        <v>1.0126850000000001</v>
      </c>
      <c r="U662">
        <v>201706</v>
      </c>
      <c r="V662">
        <v>0.06</v>
      </c>
      <c r="W662">
        <f t="shared" si="55"/>
        <v>1.0005999999999999</v>
      </c>
    </row>
    <row r="663" spans="1:23">
      <c r="A663">
        <v>648</v>
      </c>
      <c r="B663" s="7">
        <v>36004</v>
      </c>
      <c r="C663">
        <v>5.0581810106366198E-2</v>
      </c>
      <c r="D663">
        <v>5.1987063599478599E-2</v>
      </c>
      <c r="E663">
        <v>5.1021237410120102E-2</v>
      </c>
      <c r="F663">
        <v>5.0076639723482197E-2</v>
      </c>
      <c r="G663">
        <v>5.0298211241499101E-2</v>
      </c>
      <c r="O663">
        <f t="shared" si="54"/>
        <v>0</v>
      </c>
      <c r="R663">
        <v>5.0570000000000004</v>
      </c>
      <c r="S663">
        <f t="shared" si="56"/>
        <v>1.0126425000000001</v>
      </c>
      <c r="U663">
        <v>201707</v>
      </c>
      <c r="V663">
        <v>7.0000000000000007E-2</v>
      </c>
      <c r="W663">
        <f t="shared" si="55"/>
        <v>1.0006999999999999</v>
      </c>
    </row>
    <row r="664" spans="1:23">
      <c r="A664">
        <v>649</v>
      </c>
      <c r="B664" s="7">
        <v>36005</v>
      </c>
      <c r="C664">
        <v>5.1512252749737697E-2</v>
      </c>
      <c r="D664">
        <v>5.0557068878185903E-2</v>
      </c>
      <c r="E664">
        <v>5.01551797796638E-2</v>
      </c>
      <c r="F664">
        <v>5.0241098760140199E-2</v>
      </c>
      <c r="G664">
        <v>5.07077607938956E-2</v>
      </c>
      <c r="O664">
        <f t="shared" si="54"/>
        <v>0</v>
      </c>
      <c r="R664">
        <v>5.0570000000000004</v>
      </c>
      <c r="S664">
        <f t="shared" si="56"/>
        <v>1.0126425000000001</v>
      </c>
      <c r="U664">
        <v>201708</v>
      </c>
      <c r="V664">
        <v>0.09</v>
      </c>
      <c r="W664">
        <f t="shared" si="55"/>
        <v>1.0008999999999999</v>
      </c>
    </row>
    <row r="665" spans="1:23">
      <c r="A665">
        <v>650</v>
      </c>
      <c r="B665" s="7">
        <v>36006</v>
      </c>
      <c r="C665">
        <v>4.1241015259933601E-2</v>
      </c>
      <c r="D665">
        <v>4.5978015723645398E-2</v>
      </c>
      <c r="E665">
        <v>4.72923683451568E-2</v>
      </c>
      <c r="F665">
        <v>4.81463152416041E-2</v>
      </c>
      <c r="G665">
        <v>4.8932440814041599E-2</v>
      </c>
      <c r="O665">
        <f t="shared" si="54"/>
        <v>0</v>
      </c>
      <c r="R665">
        <v>5.0659999999999998</v>
      </c>
      <c r="S665">
        <f t="shared" si="56"/>
        <v>1.0126649999999999</v>
      </c>
      <c r="U665">
        <v>201709</v>
      </c>
      <c r="V665">
        <v>0.09</v>
      </c>
      <c r="W665">
        <f t="shared" si="55"/>
        <v>1.0008999999999999</v>
      </c>
    </row>
    <row r="666" spans="1:23">
      <c r="A666">
        <v>651</v>
      </c>
      <c r="B666" s="7">
        <v>36007</v>
      </c>
      <c r="C666">
        <v>5.1878214372885298E-2</v>
      </c>
      <c r="D666">
        <v>5.1322714439942699E-2</v>
      </c>
      <c r="E666">
        <v>5.1157758454112703E-2</v>
      </c>
      <c r="F666">
        <v>5.0322711979857201E-2</v>
      </c>
      <c r="G666">
        <v>5.0452506052934498E-2</v>
      </c>
      <c r="O666">
        <f t="shared" si="54"/>
        <v>0</v>
      </c>
      <c r="R666">
        <v>5.0750000000000002</v>
      </c>
      <c r="S666">
        <f t="shared" si="56"/>
        <v>1.0126875</v>
      </c>
      <c r="U666">
        <v>201710</v>
      </c>
      <c r="V666">
        <v>0.09</v>
      </c>
      <c r="W666">
        <f t="shared" si="55"/>
        <v>1.0008999999999999</v>
      </c>
    </row>
    <row r="667" spans="1:23">
      <c r="A667">
        <v>652</v>
      </c>
      <c r="B667" s="7">
        <v>36010</v>
      </c>
      <c r="C667">
        <v>5.6383937939741502E-2</v>
      </c>
      <c r="D667">
        <v>5.4918102571619401E-2</v>
      </c>
      <c r="E667">
        <v>5.3458175384417002E-2</v>
      </c>
      <c r="F667">
        <v>5.23673959780524E-2</v>
      </c>
      <c r="G667">
        <v>5.2084436616247502E-2</v>
      </c>
      <c r="O667">
        <f t="shared" si="54"/>
        <v>0</v>
      </c>
      <c r="R667">
        <v>5.1050000000000004</v>
      </c>
      <c r="S667">
        <f t="shared" si="56"/>
        <v>1.0127625</v>
      </c>
      <c r="U667">
        <v>201711</v>
      </c>
      <c r="V667">
        <v>0.08</v>
      </c>
      <c r="W667">
        <f t="shared" si="55"/>
        <v>1.0007999999999999</v>
      </c>
    </row>
    <row r="668" spans="1:23">
      <c r="A668">
        <v>653</v>
      </c>
      <c r="B668" s="7">
        <v>36011</v>
      </c>
      <c r="C668">
        <v>7.6279128040008901E-2</v>
      </c>
      <c r="D668">
        <v>7.2269436169760698E-2</v>
      </c>
      <c r="E668">
        <v>6.6638792491624799E-2</v>
      </c>
      <c r="F668">
        <v>6.1323134202084899E-2</v>
      </c>
      <c r="G668">
        <v>5.6196915515917101E-2</v>
      </c>
      <c r="O668">
        <f t="shared" si="54"/>
        <v>0</v>
      </c>
      <c r="R668">
        <v>5.0780000000000003</v>
      </c>
      <c r="S668">
        <f t="shared" si="56"/>
        <v>1.0126949999999999</v>
      </c>
      <c r="U668">
        <v>201712</v>
      </c>
      <c r="V668">
        <v>0.09</v>
      </c>
      <c r="W668">
        <f t="shared" si="55"/>
        <v>1.0008999999999999</v>
      </c>
    </row>
    <row r="669" spans="1:23">
      <c r="A669">
        <v>654</v>
      </c>
      <c r="B669" s="7">
        <v>36012</v>
      </c>
      <c r="C669">
        <v>7.0806138834354507E-2</v>
      </c>
      <c r="D669">
        <v>6.9516256851816505E-2</v>
      </c>
      <c r="E669">
        <v>6.6460598999743201E-2</v>
      </c>
      <c r="F669">
        <v>6.05587085906341E-2</v>
      </c>
      <c r="G669">
        <v>5.6241420993300602E-2</v>
      </c>
      <c r="O669">
        <f t="shared" si="54"/>
        <v>0</v>
      </c>
      <c r="R669">
        <v>5.077</v>
      </c>
      <c r="S669">
        <f t="shared" si="56"/>
        <v>1.0126925</v>
      </c>
      <c r="U669">
        <v>201801</v>
      </c>
      <c r="V669">
        <v>0.11</v>
      </c>
      <c r="W669">
        <f t="shared" si="55"/>
        <v>1.0011000000000001</v>
      </c>
    </row>
    <row r="670" spans="1:23">
      <c r="A670">
        <v>655</v>
      </c>
      <c r="B670" s="7">
        <v>36013</v>
      </c>
      <c r="C670">
        <v>6.51771823062815E-2</v>
      </c>
      <c r="D670">
        <v>6.4556410804732206E-2</v>
      </c>
      <c r="E670">
        <v>6.3560994734132598E-2</v>
      </c>
      <c r="F670">
        <v>5.94117109957445E-2</v>
      </c>
      <c r="G670">
        <v>5.57392190277579E-2</v>
      </c>
      <c r="O670">
        <f t="shared" si="54"/>
        <v>0</v>
      </c>
      <c r="R670">
        <v>5.0250000000000004</v>
      </c>
      <c r="S670">
        <f t="shared" si="56"/>
        <v>1.0125625</v>
      </c>
      <c r="U670">
        <v>201802</v>
      </c>
      <c r="V670">
        <v>0.11</v>
      </c>
      <c r="W670">
        <f t="shared" si="55"/>
        <v>1.0011000000000001</v>
      </c>
    </row>
    <row r="671" spans="1:23">
      <c r="A671">
        <v>656</v>
      </c>
      <c r="B671" s="7">
        <v>36014</v>
      </c>
      <c r="C671">
        <v>6.3391163740123199E-2</v>
      </c>
      <c r="D671">
        <v>6.1373978106540397E-2</v>
      </c>
      <c r="E671">
        <v>5.9695281371010503E-2</v>
      </c>
      <c r="F671">
        <v>5.81933796187179E-2</v>
      </c>
      <c r="G671">
        <v>5.4612193545957199E-2</v>
      </c>
      <c r="O671">
        <f t="shared" si="54"/>
        <v>0</v>
      </c>
      <c r="R671">
        <v>4.9809999999999999</v>
      </c>
      <c r="S671">
        <f t="shared" si="56"/>
        <v>1.0124525</v>
      </c>
      <c r="U671">
        <v>201803</v>
      </c>
      <c r="V671">
        <v>0.12</v>
      </c>
      <c r="W671">
        <f t="shared" si="55"/>
        <v>1.0012000000000001</v>
      </c>
    </row>
    <row r="672" spans="1:23">
      <c r="A672">
        <v>657</v>
      </c>
      <c r="B672" s="7">
        <v>36017</v>
      </c>
      <c r="C672">
        <v>6.74424864871003E-2</v>
      </c>
      <c r="D672">
        <v>6.4350104495797797E-2</v>
      </c>
      <c r="E672">
        <v>6.3005023264436896E-2</v>
      </c>
      <c r="F672">
        <v>5.9142814193360302E-2</v>
      </c>
      <c r="G672">
        <v>5.5682951289206202E-2</v>
      </c>
      <c r="O672">
        <f t="shared" si="54"/>
        <v>0</v>
      </c>
      <c r="R672">
        <v>4.97</v>
      </c>
      <c r="S672">
        <f t="shared" si="56"/>
        <v>1.0124249999999999</v>
      </c>
      <c r="U672">
        <v>201804</v>
      </c>
      <c r="V672">
        <v>0.14000000000000001</v>
      </c>
      <c r="W672">
        <f t="shared" si="55"/>
        <v>1.0014000000000001</v>
      </c>
    </row>
    <row r="673" spans="1:23">
      <c r="A673">
        <v>658</v>
      </c>
      <c r="B673" s="7">
        <v>36018</v>
      </c>
      <c r="C673">
        <v>7.9365390293781202E-2</v>
      </c>
      <c r="D673">
        <v>7.5560040754729496E-2</v>
      </c>
      <c r="E673">
        <v>7.1278513152718895E-2</v>
      </c>
      <c r="F673">
        <v>6.4190640608000504E-2</v>
      </c>
      <c r="G673">
        <v>5.9061076674099301E-2</v>
      </c>
      <c r="O673">
        <f t="shared" si="54"/>
        <v>0</v>
      </c>
      <c r="R673">
        <v>5.016</v>
      </c>
      <c r="S673">
        <f t="shared" si="56"/>
        <v>1.01254</v>
      </c>
      <c r="U673">
        <v>201805</v>
      </c>
      <c r="V673">
        <v>0.14000000000000001</v>
      </c>
      <c r="W673">
        <f t="shared" si="55"/>
        <v>1.0014000000000001</v>
      </c>
    </row>
    <row r="674" spans="1:23">
      <c r="A674">
        <v>659</v>
      </c>
      <c r="B674" s="7">
        <v>36019</v>
      </c>
      <c r="C674">
        <v>6.7302315330426105E-2</v>
      </c>
      <c r="D674">
        <v>6.6091221551943802E-2</v>
      </c>
      <c r="E674">
        <v>6.5873539079915E-2</v>
      </c>
      <c r="F674">
        <v>6.1470876361157299E-2</v>
      </c>
      <c r="G674">
        <v>5.7564602341521401E-2</v>
      </c>
      <c r="O674">
        <f t="shared" si="54"/>
        <v>0</v>
      </c>
      <c r="R674">
        <v>4.9939999999999998</v>
      </c>
      <c r="S674">
        <f t="shared" si="56"/>
        <v>1.0124850000000001</v>
      </c>
      <c r="U674">
        <v>201806</v>
      </c>
      <c r="V674">
        <v>0.14000000000000001</v>
      </c>
      <c r="W674">
        <f t="shared" si="55"/>
        <v>1.0014000000000001</v>
      </c>
    </row>
    <row r="675" spans="1:23">
      <c r="A675">
        <v>660</v>
      </c>
      <c r="B675" s="7">
        <v>36020</v>
      </c>
      <c r="C675">
        <v>7.5648919795972894E-2</v>
      </c>
      <c r="D675">
        <v>7.0996057452095002E-2</v>
      </c>
      <c r="E675">
        <v>6.8726472716336001E-2</v>
      </c>
      <c r="F675">
        <v>6.3332072187054403E-2</v>
      </c>
      <c r="G675">
        <v>5.9574192350553001E-2</v>
      </c>
      <c r="O675">
        <f t="shared" si="54"/>
        <v>0</v>
      </c>
      <c r="R675">
        <v>5.056</v>
      </c>
      <c r="S675">
        <f t="shared" si="56"/>
        <v>1.01264</v>
      </c>
      <c r="U675">
        <v>201807</v>
      </c>
      <c r="V675">
        <v>0.16</v>
      </c>
      <c r="W675">
        <f t="shared" si="55"/>
        <v>1.0016</v>
      </c>
    </row>
    <row r="676" spans="1:23">
      <c r="A676">
        <v>661</v>
      </c>
      <c r="B676" s="7">
        <v>36021</v>
      </c>
      <c r="C676">
        <v>9.0754952831303803E-2</v>
      </c>
      <c r="D676">
        <v>8.2203741790859694E-2</v>
      </c>
      <c r="E676">
        <v>7.8431405991545897E-2</v>
      </c>
      <c r="F676">
        <v>7.05536565430568E-2</v>
      </c>
      <c r="G676">
        <v>6.3333987523437801E-2</v>
      </c>
      <c r="O676">
        <f t="shared" si="54"/>
        <v>0</v>
      </c>
      <c r="R676">
        <v>5.0119999999999996</v>
      </c>
      <c r="S676">
        <f t="shared" si="56"/>
        <v>1.0125299999999999</v>
      </c>
      <c r="U676">
        <v>201808</v>
      </c>
      <c r="V676">
        <v>0.16</v>
      </c>
      <c r="W676">
        <f t="shared" si="55"/>
        <v>1.0016</v>
      </c>
    </row>
    <row r="677" spans="1:23">
      <c r="A677">
        <v>662</v>
      </c>
      <c r="B677" s="7">
        <v>36024</v>
      </c>
      <c r="C677">
        <v>8.1365671397065104E-2</v>
      </c>
      <c r="D677">
        <v>7.5359714020190302E-2</v>
      </c>
      <c r="E677">
        <v>7.4366723929319395E-2</v>
      </c>
      <c r="F677">
        <v>6.7788849044144006E-2</v>
      </c>
      <c r="G677">
        <v>6.2267059123179001E-2</v>
      </c>
      <c r="O677">
        <f t="shared" si="54"/>
        <v>0</v>
      </c>
      <c r="R677">
        <v>5.0529999999999999</v>
      </c>
      <c r="S677">
        <f t="shared" si="56"/>
        <v>1.0126325</v>
      </c>
      <c r="U677">
        <v>201809</v>
      </c>
      <c r="V677">
        <v>0.15</v>
      </c>
      <c r="W677">
        <f t="shared" si="55"/>
        <v>1.0015000000000001</v>
      </c>
    </row>
    <row r="678" spans="1:23">
      <c r="A678">
        <v>663</v>
      </c>
      <c r="B678" s="7">
        <v>36025</v>
      </c>
      <c r="C678">
        <v>6.3306878913863607E-2</v>
      </c>
      <c r="D678">
        <v>6.3476723098430804E-2</v>
      </c>
      <c r="E678">
        <v>6.5552968920782204E-2</v>
      </c>
      <c r="F678">
        <v>6.2226787034914799E-2</v>
      </c>
      <c r="G678">
        <v>5.8669504650397497E-2</v>
      </c>
      <c r="O678">
        <f t="shared" si="54"/>
        <v>0</v>
      </c>
      <c r="R678">
        <v>5.0780000000000003</v>
      </c>
      <c r="S678">
        <f t="shared" si="56"/>
        <v>1.0126949999999999</v>
      </c>
      <c r="U678">
        <v>201810</v>
      </c>
      <c r="V678">
        <v>0.19</v>
      </c>
      <c r="W678">
        <f t="shared" si="55"/>
        <v>1.0019</v>
      </c>
    </row>
    <row r="679" spans="1:23">
      <c r="A679">
        <v>664</v>
      </c>
      <c r="B679" s="7">
        <v>36026</v>
      </c>
      <c r="C679">
        <v>6.49465179586564E-2</v>
      </c>
      <c r="D679">
        <v>6.3138004184028804E-2</v>
      </c>
      <c r="E679">
        <v>6.4672523550668104E-2</v>
      </c>
      <c r="F679">
        <v>6.11386769525437E-2</v>
      </c>
      <c r="G679">
        <v>5.7385466212614103E-2</v>
      </c>
      <c r="O679">
        <f t="shared" si="54"/>
        <v>0</v>
      </c>
      <c r="R679">
        <v>5.0570000000000004</v>
      </c>
      <c r="S679">
        <f t="shared" si="56"/>
        <v>1.0126425000000001</v>
      </c>
      <c r="U679">
        <v>201811</v>
      </c>
      <c r="V679">
        <v>0.18</v>
      </c>
      <c r="W679">
        <f t="shared" si="55"/>
        <v>1.0018</v>
      </c>
    </row>
    <row r="680" spans="1:23">
      <c r="A680">
        <v>665</v>
      </c>
      <c r="B680" s="7">
        <v>36027</v>
      </c>
      <c r="C680">
        <v>7.0775877121281403E-2</v>
      </c>
      <c r="D680">
        <v>6.8191985568614305E-2</v>
      </c>
      <c r="E680">
        <v>6.8224656951666005E-2</v>
      </c>
      <c r="F680">
        <v>6.2545595452762795E-2</v>
      </c>
      <c r="G680">
        <v>5.8227846849888999E-2</v>
      </c>
      <c r="O680">
        <f t="shared" si="54"/>
        <v>0</v>
      </c>
      <c r="R680">
        <v>5.0350000000000001</v>
      </c>
      <c r="S680">
        <f t="shared" si="56"/>
        <v>1.0125875</v>
      </c>
      <c r="U680">
        <v>201812</v>
      </c>
      <c r="V680">
        <v>0.19</v>
      </c>
      <c r="W680">
        <f t="shared" si="55"/>
        <v>1.0019</v>
      </c>
    </row>
    <row r="681" spans="1:23">
      <c r="A681">
        <v>666</v>
      </c>
      <c r="B681" s="7">
        <v>36028</v>
      </c>
      <c r="C681">
        <v>8.4199519880236898E-2</v>
      </c>
      <c r="D681">
        <v>8.13860806478372E-2</v>
      </c>
      <c r="E681">
        <v>7.6793196912878101E-2</v>
      </c>
      <c r="F681">
        <v>6.9019588788250194E-2</v>
      </c>
      <c r="G681">
        <v>6.2472203451564803E-2</v>
      </c>
      <c r="O681">
        <f t="shared" si="54"/>
        <v>0</v>
      </c>
      <c r="R681">
        <v>4.9809999999999999</v>
      </c>
      <c r="S681">
        <f t="shared" si="56"/>
        <v>1.0124525</v>
      </c>
      <c r="U681">
        <v>201901</v>
      </c>
      <c r="V681">
        <v>0.21</v>
      </c>
      <c r="W681">
        <f t="shared" si="55"/>
        <v>1.0021</v>
      </c>
    </row>
    <row r="682" spans="1:23">
      <c r="A682">
        <v>667</v>
      </c>
      <c r="B682" s="7">
        <v>36031</v>
      </c>
      <c r="C682">
        <v>7.8726684521745402E-2</v>
      </c>
      <c r="D682">
        <v>7.4562192576776903E-2</v>
      </c>
      <c r="E682">
        <v>7.3288047385096602E-2</v>
      </c>
      <c r="F682">
        <v>6.7688094308277699E-2</v>
      </c>
      <c r="G682">
        <v>6.2067002588528201E-2</v>
      </c>
      <c r="O682">
        <f t="shared" si="54"/>
        <v>0</v>
      </c>
      <c r="R682">
        <v>5.0529999999999999</v>
      </c>
      <c r="S682">
        <f t="shared" si="56"/>
        <v>1.0126325</v>
      </c>
      <c r="U682">
        <v>201902</v>
      </c>
      <c r="V682">
        <v>0.18</v>
      </c>
      <c r="W682">
        <f t="shared" si="55"/>
        <v>1.0018</v>
      </c>
    </row>
    <row r="683" spans="1:23">
      <c r="A683">
        <v>668</v>
      </c>
      <c r="B683" s="7">
        <v>36032</v>
      </c>
      <c r="C683">
        <v>7.1500674531920605E-2</v>
      </c>
      <c r="D683">
        <v>7.1852356470398601E-2</v>
      </c>
      <c r="E683">
        <v>7.0513170101546604E-2</v>
      </c>
      <c r="F683">
        <v>6.5272803680655397E-2</v>
      </c>
      <c r="G683">
        <v>6.1500653204363598E-2</v>
      </c>
      <c r="O683">
        <f t="shared" si="54"/>
        <v>0</v>
      </c>
      <c r="R683">
        <v>5.0679999999999996</v>
      </c>
      <c r="S683">
        <f t="shared" si="56"/>
        <v>1.01267</v>
      </c>
      <c r="U683">
        <v>201903</v>
      </c>
      <c r="V683">
        <v>0.19</v>
      </c>
      <c r="W683">
        <f t="shared" si="55"/>
        <v>1.0019</v>
      </c>
    </row>
    <row r="684" spans="1:23">
      <c r="A684">
        <v>669</v>
      </c>
      <c r="B684" s="7">
        <v>36033</v>
      </c>
      <c r="C684">
        <v>7.6035829842406505E-2</v>
      </c>
      <c r="D684">
        <v>7.6723055732883905E-2</v>
      </c>
      <c r="E684">
        <v>7.3896236197724702E-2</v>
      </c>
      <c r="F684">
        <v>6.7938582967125599E-2</v>
      </c>
      <c r="G684">
        <v>6.2321944060312197E-2</v>
      </c>
      <c r="O684">
        <f t="shared" si="54"/>
        <v>0</v>
      </c>
      <c r="R684">
        <v>5.0469999999999997</v>
      </c>
      <c r="S684">
        <f t="shared" si="56"/>
        <v>1.0126174999999999</v>
      </c>
      <c r="U684">
        <v>201904</v>
      </c>
      <c r="V684">
        <v>0.21</v>
      </c>
      <c r="W684">
        <f t="shared" si="55"/>
        <v>1.0021</v>
      </c>
    </row>
    <row r="685" spans="1:23">
      <c r="A685">
        <v>670</v>
      </c>
      <c r="B685" s="7">
        <v>36034</v>
      </c>
      <c r="C685">
        <v>0.130104689205158</v>
      </c>
      <c r="D685">
        <v>0.10901122177159001</v>
      </c>
      <c r="E685">
        <v>9.6079631858758299E-2</v>
      </c>
      <c r="F685">
        <v>8.4345944732859904E-2</v>
      </c>
      <c r="G685">
        <v>7.1258805526471902E-2</v>
      </c>
      <c r="O685">
        <f t="shared" si="54"/>
        <v>0</v>
      </c>
      <c r="R685">
        <v>4.9729999999999999</v>
      </c>
      <c r="S685">
        <f t="shared" si="56"/>
        <v>1.0124325000000001</v>
      </c>
      <c r="U685">
        <v>201905</v>
      </c>
      <c r="V685">
        <v>0.21</v>
      </c>
      <c r="W685">
        <f t="shared" si="55"/>
        <v>1.0021</v>
      </c>
    </row>
    <row r="686" spans="1:23">
      <c r="A686">
        <v>671</v>
      </c>
      <c r="B686" s="7">
        <v>36035</v>
      </c>
      <c r="C686">
        <v>0.124684297444229</v>
      </c>
      <c r="D686">
        <v>0.120836944236709</v>
      </c>
      <c r="E686">
        <v>0.11039449401434</v>
      </c>
      <c r="F686">
        <v>9.3618140633170199E-2</v>
      </c>
      <c r="G686">
        <v>8.0328997232537502E-2</v>
      </c>
      <c r="O686">
        <f t="shared" si="54"/>
        <v>0</v>
      </c>
      <c r="R686">
        <v>4.8780000000000001</v>
      </c>
      <c r="S686">
        <f t="shared" si="56"/>
        <v>1.012195</v>
      </c>
      <c r="U686">
        <v>201906</v>
      </c>
      <c r="V686">
        <v>0.18</v>
      </c>
      <c r="W686">
        <f t="shared" si="55"/>
        <v>1.0018</v>
      </c>
    </row>
    <row r="687" spans="1:23">
      <c r="A687">
        <v>672</v>
      </c>
      <c r="B687" s="7">
        <v>36038</v>
      </c>
      <c r="C687">
        <v>0.17385770059742101</v>
      </c>
      <c r="D687">
        <v>0.14908427319251399</v>
      </c>
      <c r="E687">
        <v>0.13401653756000301</v>
      </c>
      <c r="F687">
        <v>0.10739767846821199</v>
      </c>
      <c r="G687">
        <v>8.8249020496895494E-2</v>
      </c>
      <c r="O687">
        <f t="shared" si="54"/>
        <v>0</v>
      </c>
      <c r="R687">
        <v>4.8250000000000002</v>
      </c>
      <c r="S687">
        <f t="shared" si="56"/>
        <v>1.0120625000000001</v>
      </c>
      <c r="U687">
        <v>201907</v>
      </c>
      <c r="V687">
        <v>0.19</v>
      </c>
      <c r="W687">
        <f t="shared" si="55"/>
        <v>1.0019</v>
      </c>
    </row>
    <row r="688" spans="1:23">
      <c r="A688">
        <v>673</v>
      </c>
      <c r="B688" s="7">
        <v>36039</v>
      </c>
      <c r="C688">
        <v>0.114943860785627</v>
      </c>
      <c r="D688">
        <v>0.11430372277473901</v>
      </c>
      <c r="E688">
        <v>0.114754046230596</v>
      </c>
      <c r="F688">
        <v>9.4813190066279501E-2</v>
      </c>
      <c r="G688">
        <v>8.2926671130792204E-2</v>
      </c>
      <c r="O688">
        <f t="shared" si="54"/>
        <v>0</v>
      </c>
      <c r="R688">
        <v>4.9009999999999998</v>
      </c>
      <c r="S688">
        <f t="shared" si="56"/>
        <v>1.0122525</v>
      </c>
      <c r="U688">
        <v>201908</v>
      </c>
      <c r="V688">
        <v>0.16</v>
      </c>
      <c r="W688">
        <f t="shared" si="55"/>
        <v>1.0016</v>
      </c>
    </row>
    <row r="689" spans="1:23">
      <c r="A689">
        <v>674</v>
      </c>
      <c r="B689" s="7">
        <v>36040</v>
      </c>
      <c r="C689">
        <v>0.122435874988296</v>
      </c>
      <c r="D689">
        <v>0.11176157655420001</v>
      </c>
      <c r="E689">
        <v>0.107271871598091</v>
      </c>
      <c r="F689">
        <v>9.2292668472970907E-2</v>
      </c>
      <c r="G689">
        <v>8.1913381878807007E-2</v>
      </c>
      <c r="O689">
        <f t="shared" si="54"/>
        <v>0</v>
      </c>
      <c r="R689">
        <v>4.8899999999999997</v>
      </c>
      <c r="S689">
        <f t="shared" si="56"/>
        <v>1.0122249999999999</v>
      </c>
      <c r="U689">
        <v>201909</v>
      </c>
      <c r="V689">
        <v>0.18</v>
      </c>
      <c r="W689">
        <f t="shared" si="55"/>
        <v>1.0018</v>
      </c>
    </row>
    <row r="690" spans="1:23">
      <c r="A690">
        <v>675</v>
      </c>
      <c r="B690" s="7">
        <v>36041</v>
      </c>
      <c r="C690">
        <v>0.14310521166006601</v>
      </c>
      <c r="D690">
        <v>0.12908003633489101</v>
      </c>
      <c r="E690">
        <v>0.121030391755183</v>
      </c>
      <c r="F690">
        <v>0.102858639406699</v>
      </c>
      <c r="G690">
        <v>8.7172353945166606E-2</v>
      </c>
      <c r="O690">
        <f t="shared" si="54"/>
        <v>0</v>
      </c>
      <c r="R690">
        <v>4.8380000000000001</v>
      </c>
      <c r="S690">
        <f t="shared" si="56"/>
        <v>1.012095</v>
      </c>
      <c r="U690">
        <v>201910</v>
      </c>
      <c r="V690">
        <v>0.15</v>
      </c>
      <c r="W690">
        <f t="shared" si="55"/>
        <v>1.0015000000000001</v>
      </c>
    </row>
    <row r="691" spans="1:23">
      <c r="A691">
        <v>676</v>
      </c>
      <c r="B691" s="7">
        <v>36042</v>
      </c>
      <c r="C691">
        <v>0.154542032091145</v>
      </c>
      <c r="D691">
        <v>0.138202114969881</v>
      </c>
      <c r="E691">
        <v>0.12874803422877301</v>
      </c>
      <c r="F691">
        <v>0.10778217618503801</v>
      </c>
      <c r="G691">
        <v>8.9850577784430397E-2</v>
      </c>
      <c r="O691">
        <f t="shared" si="54"/>
        <v>0</v>
      </c>
      <c r="R691">
        <v>4.8559999999999999</v>
      </c>
      <c r="S691">
        <f t="shared" si="56"/>
        <v>1.01214</v>
      </c>
      <c r="U691">
        <v>201911</v>
      </c>
      <c r="V691">
        <v>0.12</v>
      </c>
      <c r="W691">
        <f t="shared" si="55"/>
        <v>1.0012000000000001</v>
      </c>
    </row>
    <row r="692" spans="1:23">
      <c r="A692">
        <v>677</v>
      </c>
      <c r="B692" s="7">
        <v>36046</v>
      </c>
      <c r="C692">
        <v>0.114440692497669</v>
      </c>
      <c r="D692">
        <v>0.106444581471228</v>
      </c>
      <c r="E692">
        <v>0.10418462324081799</v>
      </c>
      <c r="F692">
        <v>9.1188449382898495E-2</v>
      </c>
      <c r="G692">
        <v>8.0442040806261203E-2</v>
      </c>
      <c r="O692">
        <f t="shared" si="54"/>
        <v>0</v>
      </c>
      <c r="R692">
        <v>4.8650000000000002</v>
      </c>
      <c r="S692">
        <f t="shared" si="56"/>
        <v>1.0121625000000001</v>
      </c>
      <c r="U692">
        <v>201912</v>
      </c>
      <c r="V692">
        <v>0.14000000000000001</v>
      </c>
      <c r="W692">
        <f t="shared" si="55"/>
        <v>1.0014000000000001</v>
      </c>
    </row>
    <row r="693" spans="1:23">
      <c r="A693">
        <v>678</v>
      </c>
      <c r="B693" s="7">
        <v>36047</v>
      </c>
      <c r="C693">
        <v>0.13076464727662299</v>
      </c>
      <c r="D693">
        <v>0.115916950250061</v>
      </c>
      <c r="E693">
        <v>0.113217253515948</v>
      </c>
      <c r="F693">
        <v>9.5685322400258094E-2</v>
      </c>
      <c r="G693">
        <v>8.2311610894582707E-2</v>
      </c>
      <c r="O693">
        <f t="shared" ref="O693:O756" si="57">_xlfn.XLOOKUP(M693,B:B,D:D)</f>
        <v>0</v>
      </c>
      <c r="R693">
        <v>4.859</v>
      </c>
      <c r="S693">
        <f t="shared" si="56"/>
        <v>1.0121475</v>
      </c>
      <c r="U693">
        <v>202001</v>
      </c>
      <c r="V693">
        <v>0.13</v>
      </c>
      <c r="W693">
        <f t="shared" si="55"/>
        <v>1.0013000000000001</v>
      </c>
    </row>
    <row r="694" spans="1:23">
      <c r="A694">
        <v>679</v>
      </c>
      <c r="B694" s="7">
        <v>36048</v>
      </c>
      <c r="C694">
        <v>0.17584163611054399</v>
      </c>
      <c r="D694">
        <v>0.141846308387029</v>
      </c>
      <c r="E694">
        <v>0.13691721714097899</v>
      </c>
      <c r="F694">
        <v>0.111028280306244</v>
      </c>
      <c r="G694">
        <v>9.2327077292293905E-2</v>
      </c>
      <c r="O694">
        <f t="shared" si="57"/>
        <v>0</v>
      </c>
      <c r="R694">
        <v>4.7750000000000004</v>
      </c>
      <c r="S694">
        <f t="shared" si="56"/>
        <v>1.0119374999999999</v>
      </c>
      <c r="U694">
        <v>202002</v>
      </c>
      <c r="V694">
        <v>0.12</v>
      </c>
      <c r="W694">
        <f t="shared" si="55"/>
        <v>1.0012000000000001</v>
      </c>
    </row>
    <row r="695" spans="1:23">
      <c r="A695">
        <v>680</v>
      </c>
      <c r="B695" s="7">
        <v>36049</v>
      </c>
      <c r="C695">
        <v>0.14905752889649501</v>
      </c>
      <c r="D695">
        <v>0.12849982294909901</v>
      </c>
      <c r="E695">
        <v>0.12485129412490199</v>
      </c>
      <c r="F695">
        <v>0.10570212761585999</v>
      </c>
      <c r="G695">
        <v>8.9044412879923707E-2</v>
      </c>
      <c r="O695">
        <f t="shared" si="57"/>
        <v>0</v>
      </c>
      <c r="R695">
        <v>4.8570000000000002</v>
      </c>
      <c r="S695">
        <f t="shared" si="56"/>
        <v>1.0121424999999999</v>
      </c>
      <c r="U695">
        <v>202003</v>
      </c>
      <c r="V695">
        <v>0.12</v>
      </c>
      <c r="W695">
        <f t="shared" si="55"/>
        <v>1.0012000000000001</v>
      </c>
    </row>
    <row r="696" spans="1:23">
      <c r="A696">
        <v>681</v>
      </c>
      <c r="B696" s="7">
        <v>36052</v>
      </c>
      <c r="C696">
        <v>0.119416749579045</v>
      </c>
      <c r="D696">
        <v>0.109886674341772</v>
      </c>
      <c r="E696">
        <v>0.108305688469518</v>
      </c>
      <c r="F696">
        <v>9.5490731978227203E-2</v>
      </c>
      <c r="G696">
        <v>8.2896643185065302E-2</v>
      </c>
      <c r="O696">
        <f t="shared" si="57"/>
        <v>0</v>
      </c>
      <c r="R696">
        <v>4.835</v>
      </c>
      <c r="S696">
        <f t="shared" si="56"/>
        <v>1.0120875</v>
      </c>
      <c r="U696">
        <v>202004</v>
      </c>
      <c r="V696">
        <v>0</v>
      </c>
      <c r="W696">
        <f t="shared" si="55"/>
        <v>1</v>
      </c>
    </row>
    <row r="697" spans="1:23">
      <c r="A697">
        <v>682</v>
      </c>
      <c r="B697" s="7">
        <v>36053</v>
      </c>
      <c r="C697">
        <v>0.109014837228236</v>
      </c>
      <c r="D697">
        <v>0.10367909488907701</v>
      </c>
      <c r="E697">
        <v>0.101524181855161</v>
      </c>
      <c r="F697">
        <v>9.2491814808574199E-2</v>
      </c>
      <c r="G697">
        <v>7.9226183287485596E-2</v>
      </c>
      <c r="O697">
        <f t="shared" si="57"/>
        <v>0</v>
      </c>
      <c r="R697">
        <v>4.7869999999999999</v>
      </c>
      <c r="S697">
        <f t="shared" si="56"/>
        <v>1.0119674999999999</v>
      </c>
      <c r="U697">
        <v>202005</v>
      </c>
      <c r="V697">
        <v>0.01</v>
      </c>
      <c r="W697">
        <f t="shared" si="55"/>
        <v>1.0001</v>
      </c>
    </row>
    <row r="698" spans="1:23">
      <c r="A698">
        <v>683</v>
      </c>
      <c r="B698" s="7">
        <v>36054</v>
      </c>
      <c r="C698">
        <v>0.104707696019141</v>
      </c>
      <c r="D698">
        <v>9.8046138765166296E-2</v>
      </c>
      <c r="E698">
        <v>9.6040250995968801E-2</v>
      </c>
      <c r="F698">
        <v>8.8707574026675798E-2</v>
      </c>
      <c r="G698">
        <v>7.8239061776925398E-2</v>
      </c>
      <c r="O698">
        <f t="shared" si="57"/>
        <v>0</v>
      </c>
      <c r="R698">
        <v>4.7140000000000004</v>
      </c>
      <c r="S698">
        <f t="shared" si="56"/>
        <v>1.0117849999999999</v>
      </c>
      <c r="U698">
        <v>202006</v>
      </c>
      <c r="V698">
        <v>0.01</v>
      </c>
      <c r="W698">
        <f t="shared" si="55"/>
        <v>1.0001</v>
      </c>
    </row>
    <row r="699" spans="1:23">
      <c r="A699">
        <v>684</v>
      </c>
      <c r="B699" s="7">
        <v>36055</v>
      </c>
      <c r="C699">
        <v>0.131637396555881</v>
      </c>
      <c r="D699">
        <v>0.11449312806147401</v>
      </c>
      <c r="E699">
        <v>0.113447211896746</v>
      </c>
      <c r="F699">
        <v>9.6525542738415293E-2</v>
      </c>
      <c r="G699">
        <v>8.4689607181238802E-2</v>
      </c>
      <c r="O699">
        <f t="shared" si="57"/>
        <v>0</v>
      </c>
      <c r="R699">
        <v>4.6719999999999997</v>
      </c>
      <c r="S699">
        <f t="shared" si="56"/>
        <v>1.0116799999999999</v>
      </c>
      <c r="U699">
        <v>202007</v>
      </c>
      <c r="V699">
        <v>0.01</v>
      </c>
      <c r="W699">
        <f t="shared" si="55"/>
        <v>1.0001</v>
      </c>
    </row>
    <row r="700" spans="1:23">
      <c r="A700">
        <v>685</v>
      </c>
      <c r="B700" s="7">
        <v>36056</v>
      </c>
      <c r="C700">
        <v>0.12531652038714</v>
      </c>
      <c r="D700">
        <v>0.116578165122984</v>
      </c>
      <c r="E700">
        <v>0.114688038958029</v>
      </c>
      <c r="F700">
        <v>9.9313933802915699E-2</v>
      </c>
      <c r="G700">
        <v>8.6699208735242506E-2</v>
      </c>
      <c r="O700">
        <f t="shared" si="57"/>
        <v>0</v>
      </c>
      <c r="R700">
        <v>4.6079999999999997</v>
      </c>
      <c r="S700">
        <f t="shared" si="56"/>
        <v>1.01152</v>
      </c>
      <c r="U700">
        <v>202008</v>
      </c>
      <c r="V700">
        <v>0.01</v>
      </c>
      <c r="W700">
        <f t="shared" si="55"/>
        <v>1.0001</v>
      </c>
    </row>
    <row r="701" spans="1:23">
      <c r="A701">
        <v>686</v>
      </c>
      <c r="B701" s="7">
        <v>36059</v>
      </c>
      <c r="C701">
        <v>0.12620107845533099</v>
      </c>
      <c r="D701">
        <v>0.121532917948041</v>
      </c>
      <c r="E701">
        <v>0.117315476452793</v>
      </c>
      <c r="F701">
        <v>0.102524154361085</v>
      </c>
      <c r="G701">
        <v>8.8696045945749605E-2</v>
      </c>
      <c r="O701">
        <f t="shared" si="57"/>
        <v>0</v>
      </c>
      <c r="R701">
        <v>4.6589999999999998</v>
      </c>
      <c r="S701">
        <f t="shared" si="56"/>
        <v>1.0116475</v>
      </c>
      <c r="U701">
        <v>202009</v>
      </c>
      <c r="V701">
        <v>0.01</v>
      </c>
      <c r="W701">
        <f t="shared" si="55"/>
        <v>1.0001</v>
      </c>
    </row>
    <row r="702" spans="1:23">
      <c r="A702">
        <v>687</v>
      </c>
      <c r="B702" s="7">
        <v>36060</v>
      </c>
      <c r="C702">
        <v>0.11030099163739</v>
      </c>
      <c r="D702">
        <v>0.114071010567611</v>
      </c>
      <c r="E702">
        <v>0.11261626352421</v>
      </c>
      <c r="F702">
        <v>0.103981846325803</v>
      </c>
      <c r="G702">
        <v>9.2417569812928105E-2</v>
      </c>
      <c r="O702">
        <f t="shared" si="57"/>
        <v>0</v>
      </c>
      <c r="R702">
        <v>4.7969999999999997</v>
      </c>
      <c r="S702">
        <f t="shared" si="56"/>
        <v>1.0119925000000001</v>
      </c>
      <c r="U702">
        <v>202010</v>
      </c>
      <c r="V702">
        <v>0.01</v>
      </c>
      <c r="W702">
        <f t="shared" si="55"/>
        <v>1.0001</v>
      </c>
    </row>
    <row r="703" spans="1:23">
      <c r="A703">
        <v>688</v>
      </c>
      <c r="B703" s="7">
        <v>36061</v>
      </c>
      <c r="C703">
        <v>8.2655205468012694E-2</v>
      </c>
      <c r="D703">
        <v>9.7152823649922102E-2</v>
      </c>
      <c r="E703">
        <v>9.8628891775907696E-2</v>
      </c>
      <c r="F703">
        <v>9.84260737997118E-2</v>
      </c>
      <c r="G703">
        <v>9.3966072708334403E-2</v>
      </c>
      <c r="O703">
        <f t="shared" si="57"/>
        <v>0</v>
      </c>
      <c r="R703">
        <v>4.6829999999999998</v>
      </c>
      <c r="S703">
        <f t="shared" si="56"/>
        <v>1.0117075</v>
      </c>
      <c r="U703">
        <v>202011</v>
      </c>
      <c r="V703">
        <v>0.01</v>
      </c>
      <c r="W703">
        <f t="shared" si="55"/>
        <v>1.0001</v>
      </c>
    </row>
    <row r="704" spans="1:23">
      <c r="A704">
        <v>689</v>
      </c>
      <c r="B704" s="7">
        <v>36062</v>
      </c>
      <c r="C704">
        <v>9.7487503963715694E-2</v>
      </c>
      <c r="D704">
        <v>0.102578497664091</v>
      </c>
      <c r="E704">
        <v>0.102903013065616</v>
      </c>
      <c r="F704">
        <v>9.7953954322771999E-2</v>
      </c>
      <c r="G704">
        <v>8.67899277597593E-2</v>
      </c>
      <c r="O704">
        <f t="shared" si="57"/>
        <v>0</v>
      </c>
      <c r="R704">
        <v>4.5890000000000004</v>
      </c>
      <c r="S704">
        <f t="shared" si="56"/>
        <v>1.0114725</v>
      </c>
      <c r="U704">
        <v>202012</v>
      </c>
      <c r="V704">
        <v>0.01</v>
      </c>
      <c r="W704">
        <f t="shared" si="55"/>
        <v>1.0001</v>
      </c>
    </row>
    <row r="705" spans="1:23">
      <c r="A705">
        <v>690</v>
      </c>
      <c r="B705" s="7">
        <v>36063</v>
      </c>
      <c r="C705">
        <v>9.6889016113446094E-2</v>
      </c>
      <c r="D705">
        <v>0.103084957465937</v>
      </c>
      <c r="E705">
        <v>0.1036343659457</v>
      </c>
      <c r="F705">
        <v>9.7524124817112506E-2</v>
      </c>
      <c r="G705">
        <v>8.6640091702114397E-2</v>
      </c>
      <c r="O705">
        <f t="shared" si="57"/>
        <v>0</v>
      </c>
      <c r="R705">
        <v>4.4939999999999998</v>
      </c>
      <c r="S705">
        <f t="shared" si="56"/>
        <v>1.0112350000000001</v>
      </c>
      <c r="U705">
        <v>202101</v>
      </c>
      <c r="V705">
        <v>0</v>
      </c>
      <c r="W705">
        <f t="shared" si="55"/>
        <v>1</v>
      </c>
    </row>
    <row r="706" spans="1:23">
      <c r="A706">
        <v>691</v>
      </c>
      <c r="B706" s="7">
        <v>36066</v>
      </c>
      <c r="C706">
        <v>0.101446419909409</v>
      </c>
      <c r="D706">
        <v>0.102243883716544</v>
      </c>
      <c r="E706">
        <v>0.101464786604543</v>
      </c>
      <c r="F706">
        <v>9.6223338746884102E-2</v>
      </c>
      <c r="G706">
        <v>8.5541445424383994E-2</v>
      </c>
      <c r="O706">
        <f t="shared" si="57"/>
        <v>0</v>
      </c>
      <c r="R706">
        <v>4.431</v>
      </c>
      <c r="S706">
        <f t="shared" si="56"/>
        <v>1.0110775000000001</v>
      </c>
      <c r="U706">
        <v>202102</v>
      </c>
      <c r="V706">
        <v>0</v>
      </c>
      <c r="W706">
        <f t="shared" si="55"/>
        <v>1</v>
      </c>
    </row>
    <row r="707" spans="1:23">
      <c r="A707">
        <v>692</v>
      </c>
      <c r="B707" s="7">
        <v>36067</v>
      </c>
      <c r="C707">
        <v>0.102005284885006</v>
      </c>
      <c r="D707">
        <v>0.104466079263107</v>
      </c>
      <c r="E707">
        <v>0.102241573706625</v>
      </c>
      <c r="F707">
        <v>9.8268657545459395E-2</v>
      </c>
      <c r="G707">
        <v>8.8011035126535603E-2</v>
      </c>
      <c r="O707">
        <f t="shared" si="57"/>
        <v>0</v>
      </c>
      <c r="R707">
        <v>4.3929999999999998</v>
      </c>
      <c r="S707">
        <f t="shared" si="56"/>
        <v>1.0109824999999999</v>
      </c>
      <c r="U707">
        <v>202103</v>
      </c>
      <c r="V707">
        <v>0</v>
      </c>
      <c r="W707">
        <f t="shared" si="55"/>
        <v>1</v>
      </c>
    </row>
    <row r="708" spans="1:23">
      <c r="A708">
        <v>693</v>
      </c>
      <c r="B708" s="7">
        <v>36068</v>
      </c>
      <c r="C708">
        <v>0.13141849983317699</v>
      </c>
      <c r="D708">
        <v>0.125960574374884</v>
      </c>
      <c r="E708">
        <v>0.123455041056278</v>
      </c>
      <c r="F708">
        <v>0.110345646357627</v>
      </c>
      <c r="G708">
        <v>9.8872358872660202E-2</v>
      </c>
      <c r="O708">
        <f t="shared" si="57"/>
        <v>0</v>
      </c>
      <c r="R708">
        <v>4.3609999999999998</v>
      </c>
      <c r="S708">
        <f t="shared" si="56"/>
        <v>1.0109025</v>
      </c>
      <c r="U708">
        <v>202104</v>
      </c>
      <c r="V708">
        <v>0</v>
      </c>
      <c r="W708">
        <f t="shared" si="55"/>
        <v>1</v>
      </c>
    </row>
    <row r="709" spans="1:23">
      <c r="A709">
        <v>694</v>
      </c>
      <c r="B709" s="7">
        <v>36069</v>
      </c>
      <c r="C709">
        <v>0.15189721833791101</v>
      </c>
      <c r="D709">
        <v>0.14345855287798001</v>
      </c>
      <c r="E709">
        <v>0.139568792631522</v>
      </c>
      <c r="F709">
        <v>0.122785937725141</v>
      </c>
      <c r="G709">
        <v>0.10649786899274299</v>
      </c>
      <c r="O709">
        <f t="shared" si="57"/>
        <v>0</v>
      </c>
      <c r="R709">
        <v>4.2359999999999998</v>
      </c>
      <c r="S709">
        <f t="shared" si="56"/>
        <v>1.0105900000000001</v>
      </c>
      <c r="U709">
        <v>202105</v>
      </c>
      <c r="V709">
        <v>0</v>
      </c>
      <c r="W709">
        <f t="shared" si="55"/>
        <v>1</v>
      </c>
    </row>
    <row r="710" spans="1:23">
      <c r="A710">
        <v>695</v>
      </c>
      <c r="B710" s="7">
        <v>36070</v>
      </c>
      <c r="C710">
        <v>0.13563157074267501</v>
      </c>
      <c r="D710">
        <v>0.13296131880076101</v>
      </c>
      <c r="E710">
        <v>0.13086704004796099</v>
      </c>
      <c r="F710">
        <v>0.118760862475152</v>
      </c>
      <c r="G710">
        <v>0.104056087286354</v>
      </c>
      <c r="O710">
        <f t="shared" si="57"/>
        <v>0</v>
      </c>
      <c r="R710">
        <v>4.194</v>
      </c>
      <c r="S710">
        <f t="shared" si="56"/>
        <v>1.0104850000000001</v>
      </c>
      <c r="U710">
        <v>202106</v>
      </c>
      <c r="V710">
        <v>0</v>
      </c>
      <c r="W710">
        <f t="shared" si="55"/>
        <v>1</v>
      </c>
    </row>
    <row r="711" spans="1:23">
      <c r="A711">
        <v>696</v>
      </c>
      <c r="B711" s="7">
        <v>36073</v>
      </c>
      <c r="C711">
        <v>0.14878087837541901</v>
      </c>
      <c r="D711">
        <v>0.14562208732763199</v>
      </c>
      <c r="E711">
        <v>0.14330674003996199</v>
      </c>
      <c r="F711">
        <v>0.126603943798377</v>
      </c>
      <c r="G711">
        <v>0.112146966911794</v>
      </c>
      <c r="O711">
        <f t="shared" si="57"/>
        <v>0</v>
      </c>
      <c r="R711">
        <v>4.1100000000000003</v>
      </c>
      <c r="S711">
        <f t="shared" si="56"/>
        <v>1.010275</v>
      </c>
      <c r="U711">
        <v>202107</v>
      </c>
      <c r="V711">
        <v>0</v>
      </c>
      <c r="W711">
        <f t="shared" si="55"/>
        <v>1</v>
      </c>
    </row>
    <row r="712" spans="1:23">
      <c r="A712">
        <v>697</v>
      </c>
      <c r="B712" s="7">
        <v>36074</v>
      </c>
      <c r="C712">
        <v>0.142757941971067</v>
      </c>
      <c r="D712">
        <v>0.141002980368128</v>
      </c>
      <c r="E712">
        <v>0.139279084296621</v>
      </c>
      <c r="F712">
        <v>0.12586530771031201</v>
      </c>
      <c r="G712">
        <v>0.110979833057975</v>
      </c>
      <c r="O712">
        <f t="shared" si="57"/>
        <v>0</v>
      </c>
      <c r="R712">
        <v>4.1550000000000002</v>
      </c>
      <c r="S712">
        <f t="shared" si="56"/>
        <v>1.0103875</v>
      </c>
      <c r="U712">
        <v>202108</v>
      </c>
      <c r="V712">
        <v>0</v>
      </c>
      <c r="W712">
        <f t="shared" si="55"/>
        <v>1</v>
      </c>
    </row>
    <row r="713" spans="1:23">
      <c r="A713">
        <v>698</v>
      </c>
      <c r="B713" s="7">
        <v>36075</v>
      </c>
      <c r="C713">
        <v>0.16484536174464801</v>
      </c>
      <c r="D713">
        <v>0.159403592132632</v>
      </c>
      <c r="E713">
        <v>0.15623164031874301</v>
      </c>
      <c r="F713">
        <v>0.13549722051542901</v>
      </c>
      <c r="G713">
        <v>0.118723292026561</v>
      </c>
      <c r="O713">
        <f t="shared" si="57"/>
        <v>0</v>
      </c>
      <c r="R713">
        <v>4.1230000000000002</v>
      </c>
      <c r="S713">
        <f t="shared" si="56"/>
        <v>1.0103074999999999</v>
      </c>
      <c r="U713">
        <v>202109</v>
      </c>
      <c r="V713">
        <v>0</v>
      </c>
      <c r="W713">
        <f t="shared" si="55"/>
        <v>1</v>
      </c>
    </row>
    <row r="714" spans="1:23">
      <c r="A714">
        <v>699</v>
      </c>
      <c r="B714" s="7">
        <v>36076</v>
      </c>
      <c r="C714">
        <v>0.18111495417130399</v>
      </c>
      <c r="D714">
        <v>0.17338134692923601</v>
      </c>
      <c r="E714">
        <v>0.16981558043362399</v>
      </c>
      <c r="F714">
        <v>0.152675022634404</v>
      </c>
      <c r="G714">
        <v>0.13006675869696599</v>
      </c>
      <c r="O714">
        <f t="shared" si="57"/>
        <v>0</v>
      </c>
      <c r="R714">
        <v>3.895</v>
      </c>
      <c r="S714">
        <f t="shared" si="56"/>
        <v>1.0097375</v>
      </c>
      <c r="U714">
        <v>202110</v>
      </c>
      <c r="V714">
        <v>0</v>
      </c>
      <c r="W714">
        <f t="shared" si="55"/>
        <v>1</v>
      </c>
    </row>
    <row r="715" spans="1:23">
      <c r="A715">
        <v>700</v>
      </c>
      <c r="B715" s="7">
        <v>36077</v>
      </c>
      <c r="C715">
        <v>0.15529810417179199</v>
      </c>
      <c r="D715">
        <v>0.152343673932264</v>
      </c>
      <c r="E715">
        <v>0.150082361822895</v>
      </c>
      <c r="F715">
        <v>0.135150407643474</v>
      </c>
      <c r="G715">
        <v>0.117850664623756</v>
      </c>
      <c r="O715">
        <f t="shared" si="57"/>
        <v>0</v>
      </c>
      <c r="R715">
        <v>3.8929999999999998</v>
      </c>
      <c r="S715">
        <f t="shared" si="56"/>
        <v>1.0097324999999999</v>
      </c>
      <c r="U715">
        <v>202111</v>
      </c>
      <c r="V715">
        <v>0</v>
      </c>
      <c r="W715">
        <f t="shared" si="55"/>
        <v>1</v>
      </c>
    </row>
    <row r="716" spans="1:23">
      <c r="A716">
        <v>701</v>
      </c>
      <c r="B716" s="7">
        <v>36080</v>
      </c>
      <c r="C716">
        <v>0.140333486888431</v>
      </c>
      <c r="D716">
        <v>0.138379836202108</v>
      </c>
      <c r="E716">
        <v>0.13621842550835001</v>
      </c>
      <c r="F716">
        <v>0.126264311697666</v>
      </c>
      <c r="G716">
        <v>0.111702945897538</v>
      </c>
      <c r="O716">
        <f t="shared" si="57"/>
        <v>0</v>
      </c>
      <c r="R716">
        <v>3.8929999999999998</v>
      </c>
      <c r="S716">
        <f t="shared" si="56"/>
        <v>1.0097324999999999</v>
      </c>
      <c r="U716">
        <v>202112</v>
      </c>
      <c r="V716">
        <v>0.01</v>
      </c>
      <c r="W716">
        <f t="shared" si="55"/>
        <v>1.0001</v>
      </c>
    </row>
    <row r="717" spans="1:23">
      <c r="A717">
        <v>702</v>
      </c>
      <c r="B717" s="7">
        <v>36081</v>
      </c>
      <c r="C717">
        <v>0.143782456624447</v>
      </c>
      <c r="D717">
        <v>0.13968952204725801</v>
      </c>
      <c r="E717">
        <v>0.13730182569861901</v>
      </c>
      <c r="F717">
        <v>0.126803706427705</v>
      </c>
      <c r="G717">
        <v>0.11381930075833099</v>
      </c>
      <c r="O717">
        <f t="shared" si="57"/>
        <v>0</v>
      </c>
      <c r="R717">
        <v>3.8820000000000001</v>
      </c>
      <c r="S717">
        <f t="shared" si="56"/>
        <v>1.0097050000000001</v>
      </c>
      <c r="U717">
        <v>202201</v>
      </c>
      <c r="V717">
        <v>0</v>
      </c>
      <c r="W717">
        <f t="shared" si="55"/>
        <v>1</v>
      </c>
    </row>
    <row r="718" spans="1:23">
      <c r="A718">
        <v>703</v>
      </c>
      <c r="B718" s="7">
        <v>36082</v>
      </c>
      <c r="C718">
        <v>0.13298356565736</v>
      </c>
      <c r="D718">
        <v>0.13497277435430799</v>
      </c>
      <c r="E718">
        <v>0.133562964545163</v>
      </c>
      <c r="F718">
        <v>0.12571910434410999</v>
      </c>
      <c r="G718">
        <v>0.11353759091983801</v>
      </c>
      <c r="O718">
        <f t="shared" si="57"/>
        <v>0</v>
      </c>
      <c r="R718">
        <v>4.0090000000000003</v>
      </c>
      <c r="S718">
        <f t="shared" si="56"/>
        <v>1.0100225</v>
      </c>
      <c r="U718">
        <v>202202</v>
      </c>
      <c r="V718">
        <v>0</v>
      </c>
      <c r="W718">
        <f t="shared" si="55"/>
        <v>1</v>
      </c>
    </row>
    <row r="719" spans="1:23">
      <c r="A719">
        <v>704</v>
      </c>
      <c r="B719" s="7">
        <v>36083</v>
      </c>
      <c r="C719">
        <v>0.100228659433042</v>
      </c>
      <c r="D719">
        <v>0.10971235358326301</v>
      </c>
      <c r="E719">
        <v>0.110302384499</v>
      </c>
      <c r="F719">
        <v>0.110793040304216</v>
      </c>
      <c r="G719">
        <v>0.104402704767026</v>
      </c>
      <c r="O719">
        <f t="shared" si="57"/>
        <v>0</v>
      </c>
      <c r="R719">
        <v>3.9049999999999998</v>
      </c>
      <c r="S719">
        <f t="shared" si="56"/>
        <v>1.0097624999999999</v>
      </c>
      <c r="U719">
        <v>202203</v>
      </c>
      <c r="V719">
        <v>0</v>
      </c>
      <c r="W719">
        <f t="shared" si="55"/>
        <v>1</v>
      </c>
    </row>
    <row r="720" spans="1:23">
      <c r="A720">
        <v>705</v>
      </c>
      <c r="B720" s="7">
        <v>36084</v>
      </c>
      <c r="C720">
        <v>0.10060215205488</v>
      </c>
      <c r="D720">
        <v>0.108066897637839</v>
      </c>
      <c r="E720">
        <v>0.10785779178520701</v>
      </c>
      <c r="F720">
        <v>0.10578667096260699</v>
      </c>
      <c r="G720">
        <v>9.9764853264430201E-2</v>
      </c>
      <c r="O720">
        <f t="shared" si="57"/>
        <v>0</v>
      </c>
      <c r="R720">
        <v>3.6150000000000002</v>
      </c>
      <c r="S720">
        <f t="shared" si="56"/>
        <v>1.0090375</v>
      </c>
      <c r="U720">
        <v>202204</v>
      </c>
      <c r="V720">
        <v>0</v>
      </c>
      <c r="W720">
        <f t="shared" ref="W720:W763" si="58">1+V720%</f>
        <v>1</v>
      </c>
    </row>
    <row r="721" spans="1:23">
      <c r="A721">
        <v>706</v>
      </c>
      <c r="B721" s="7">
        <v>36087</v>
      </c>
      <c r="C721">
        <v>8.8282686579538694E-2</v>
      </c>
      <c r="D721">
        <v>9.6875780213982104E-2</v>
      </c>
      <c r="E721">
        <v>9.8967685224989999E-2</v>
      </c>
      <c r="F721">
        <v>9.6626092930876997E-2</v>
      </c>
      <c r="G721">
        <v>9.2845899746522506E-2</v>
      </c>
      <c r="O721">
        <f t="shared" si="57"/>
        <v>0</v>
      </c>
      <c r="R721">
        <v>3.8</v>
      </c>
      <c r="S721">
        <f t="shared" ref="S721:S784" si="59">1+R721/100*90/360</f>
        <v>1.0095000000000001</v>
      </c>
      <c r="U721">
        <v>202205</v>
      </c>
      <c r="V721">
        <v>0.03</v>
      </c>
      <c r="W721">
        <f t="shared" si="58"/>
        <v>1.0003</v>
      </c>
    </row>
    <row r="722" spans="1:23">
      <c r="A722">
        <v>707</v>
      </c>
      <c r="B722" s="7">
        <v>36088</v>
      </c>
      <c r="C722">
        <v>8.8245590165940205E-2</v>
      </c>
      <c r="D722">
        <v>9.0461373111492299E-2</v>
      </c>
      <c r="E722">
        <v>8.8063033726355294E-2</v>
      </c>
      <c r="F722">
        <v>9.0299512137447996E-2</v>
      </c>
      <c r="G722">
        <v>8.4505939002270894E-2</v>
      </c>
      <c r="O722">
        <f t="shared" si="57"/>
        <v>0</v>
      </c>
      <c r="R722">
        <v>3.9889999999999999</v>
      </c>
      <c r="S722">
        <f t="shared" si="59"/>
        <v>1.0099724999999999</v>
      </c>
      <c r="U722">
        <v>202206</v>
      </c>
      <c r="V722">
        <v>0.06</v>
      </c>
      <c r="W722">
        <f t="shared" si="58"/>
        <v>1.0005999999999999</v>
      </c>
    </row>
    <row r="723" spans="1:23">
      <c r="A723">
        <v>708</v>
      </c>
      <c r="B723" s="7">
        <v>36089</v>
      </c>
      <c r="C723">
        <v>8.8232447987285606E-2</v>
      </c>
      <c r="D723">
        <v>9.2929129418498693E-2</v>
      </c>
      <c r="E723">
        <v>8.8764618446151203E-2</v>
      </c>
      <c r="F723">
        <v>8.8866272199748797E-2</v>
      </c>
      <c r="G723">
        <v>8.2048246933994207E-2</v>
      </c>
      <c r="O723">
        <f t="shared" si="57"/>
        <v>0</v>
      </c>
      <c r="R723">
        <v>3.9780000000000002</v>
      </c>
      <c r="S723">
        <f t="shared" si="59"/>
        <v>1.0099450000000001</v>
      </c>
      <c r="U723">
        <v>202207</v>
      </c>
      <c r="V723">
        <v>0.08</v>
      </c>
      <c r="W723">
        <f t="shared" si="58"/>
        <v>1.0007999999999999</v>
      </c>
    </row>
    <row r="724" spans="1:23">
      <c r="A724">
        <v>709</v>
      </c>
      <c r="B724" s="7">
        <v>36090</v>
      </c>
      <c r="C724">
        <v>7.7241346347126899E-2</v>
      </c>
      <c r="D724">
        <v>8.7489305935340198E-2</v>
      </c>
      <c r="E724">
        <v>8.6904872533671199E-2</v>
      </c>
      <c r="F724">
        <v>8.3966989393949407E-2</v>
      </c>
      <c r="G724">
        <v>7.6704068878088297E-2</v>
      </c>
      <c r="O724">
        <f t="shared" si="57"/>
        <v>0</v>
      </c>
      <c r="R724">
        <v>3.9670000000000001</v>
      </c>
      <c r="S724">
        <f t="shared" si="59"/>
        <v>1.0099175</v>
      </c>
      <c r="U724">
        <v>202208</v>
      </c>
      <c r="V724">
        <v>0.19</v>
      </c>
      <c r="W724">
        <f t="shared" si="58"/>
        <v>1.0019</v>
      </c>
    </row>
    <row r="725" spans="1:23">
      <c r="A725">
        <v>710</v>
      </c>
      <c r="B725" s="7">
        <v>36091</v>
      </c>
      <c r="C725">
        <v>8.0056284924818102E-2</v>
      </c>
      <c r="D725">
        <v>8.9344380241418095E-2</v>
      </c>
      <c r="E725">
        <v>8.72670933943272E-2</v>
      </c>
      <c r="F725">
        <v>8.5251380116586103E-2</v>
      </c>
      <c r="G725">
        <v>7.7577854912127805E-2</v>
      </c>
      <c r="O725">
        <f t="shared" si="57"/>
        <v>0</v>
      </c>
      <c r="R725">
        <v>3.976</v>
      </c>
      <c r="S725">
        <f t="shared" si="59"/>
        <v>1.0099400000000001</v>
      </c>
      <c r="U725">
        <v>202209</v>
      </c>
      <c r="V725">
        <v>0.19</v>
      </c>
      <c r="W725">
        <f t="shared" si="58"/>
        <v>1.0019</v>
      </c>
    </row>
    <row r="726" spans="1:23">
      <c r="A726">
        <v>711</v>
      </c>
      <c r="B726" s="7">
        <v>36094</v>
      </c>
      <c r="C726">
        <v>7.9400233401948406E-2</v>
      </c>
      <c r="D726">
        <v>8.7863786821918602E-2</v>
      </c>
      <c r="E726">
        <v>8.5789594949342102E-2</v>
      </c>
      <c r="F726">
        <v>8.2721595461972497E-2</v>
      </c>
      <c r="G726">
        <v>7.6951068985096904E-2</v>
      </c>
      <c r="O726">
        <f t="shared" si="57"/>
        <v>0</v>
      </c>
      <c r="R726">
        <v>4.09</v>
      </c>
      <c r="S726">
        <f t="shared" si="59"/>
        <v>1.0102249999999999</v>
      </c>
      <c r="U726">
        <v>202210</v>
      </c>
      <c r="V726">
        <v>0.23</v>
      </c>
      <c r="W726">
        <f t="shared" si="58"/>
        <v>1.0023</v>
      </c>
    </row>
    <row r="727" spans="1:23">
      <c r="A727">
        <v>712</v>
      </c>
      <c r="B727" s="7">
        <v>36095</v>
      </c>
      <c r="C727">
        <v>8.2809194910845096E-2</v>
      </c>
      <c r="D727">
        <v>9.0287328394657196E-2</v>
      </c>
      <c r="E727">
        <v>8.7632884116561796E-2</v>
      </c>
      <c r="F727">
        <v>8.31233571225483E-2</v>
      </c>
      <c r="G727">
        <v>7.7716374875526795E-2</v>
      </c>
      <c r="O727">
        <f t="shared" si="57"/>
        <v>0</v>
      </c>
      <c r="R727">
        <v>4.1550000000000002</v>
      </c>
      <c r="S727">
        <f t="shared" si="59"/>
        <v>1.0103875</v>
      </c>
      <c r="U727">
        <v>202211</v>
      </c>
      <c r="V727">
        <v>0.28999999999999998</v>
      </c>
      <c r="W727">
        <f t="shared" si="58"/>
        <v>1.0028999999999999</v>
      </c>
    </row>
    <row r="728" spans="1:23">
      <c r="A728">
        <v>713</v>
      </c>
      <c r="B728" s="7">
        <v>36096</v>
      </c>
      <c r="C728">
        <v>7.8389494953906499E-2</v>
      </c>
      <c r="D728">
        <v>8.8656029450431106E-2</v>
      </c>
      <c r="E728">
        <v>8.8099397817713601E-2</v>
      </c>
      <c r="F728">
        <v>8.4499211524384193E-2</v>
      </c>
      <c r="G728">
        <v>7.9640942347805097E-2</v>
      </c>
      <c r="O728">
        <f t="shared" si="57"/>
        <v>0</v>
      </c>
      <c r="R728">
        <v>4.258</v>
      </c>
      <c r="S728">
        <f t="shared" si="59"/>
        <v>1.010645</v>
      </c>
      <c r="U728">
        <v>202212</v>
      </c>
      <c r="V728">
        <v>0.33</v>
      </c>
      <c r="W728">
        <f t="shared" si="58"/>
        <v>1.0033000000000001</v>
      </c>
    </row>
    <row r="729" spans="1:23">
      <c r="A729">
        <v>714</v>
      </c>
      <c r="B729" s="7">
        <v>36097</v>
      </c>
      <c r="C729">
        <v>6.0917287283836503E-2</v>
      </c>
      <c r="D729">
        <v>7.5985626628858702E-2</v>
      </c>
      <c r="E729">
        <v>8.0120130898574393E-2</v>
      </c>
      <c r="F729">
        <v>7.9943387023982806E-2</v>
      </c>
      <c r="G729">
        <v>7.6007939659942403E-2</v>
      </c>
      <c r="O729">
        <f t="shared" si="57"/>
        <v>0</v>
      </c>
      <c r="R729">
        <v>4.3090000000000002</v>
      </c>
      <c r="S729">
        <f t="shared" si="59"/>
        <v>1.0107725000000001</v>
      </c>
      <c r="U729">
        <v>202301</v>
      </c>
      <c r="V729">
        <v>0.35</v>
      </c>
      <c r="W729">
        <f t="shared" si="58"/>
        <v>1.0035000000000001</v>
      </c>
    </row>
    <row r="730" spans="1:23">
      <c r="A730">
        <v>715</v>
      </c>
      <c r="B730" s="7">
        <v>36098</v>
      </c>
      <c r="C730">
        <v>5.7245259976427397E-2</v>
      </c>
      <c r="D730">
        <v>6.89276181035295E-2</v>
      </c>
      <c r="E730">
        <v>7.071469333522E-2</v>
      </c>
      <c r="F730">
        <v>7.2149977783937599E-2</v>
      </c>
      <c r="G730">
        <v>6.9566755818166001E-2</v>
      </c>
      <c r="O730">
        <f t="shared" si="57"/>
        <v>0</v>
      </c>
      <c r="R730">
        <v>4.3179999999999996</v>
      </c>
      <c r="S730">
        <f t="shared" si="59"/>
        <v>1.0107949999999999</v>
      </c>
      <c r="U730">
        <v>202302</v>
      </c>
      <c r="V730">
        <v>0.34</v>
      </c>
      <c r="W730">
        <f t="shared" si="58"/>
        <v>1.0034000000000001</v>
      </c>
    </row>
    <row r="731" spans="1:23">
      <c r="A731">
        <v>716</v>
      </c>
      <c r="B731" s="7">
        <v>36101</v>
      </c>
      <c r="C731">
        <v>5.8266441365320498E-2</v>
      </c>
      <c r="D731">
        <v>6.4189010408716995E-2</v>
      </c>
      <c r="E731">
        <v>6.6380631646346194E-2</v>
      </c>
      <c r="F731">
        <v>6.7593613206522296E-2</v>
      </c>
      <c r="G731">
        <v>6.5398958267822799E-2</v>
      </c>
      <c r="O731">
        <f t="shared" si="57"/>
        <v>0</v>
      </c>
      <c r="R731">
        <v>4.4000000000000004</v>
      </c>
      <c r="S731">
        <f t="shared" si="59"/>
        <v>1.0109999999999999</v>
      </c>
      <c r="U731">
        <v>202303</v>
      </c>
      <c r="V731">
        <v>0.36</v>
      </c>
      <c r="W731">
        <f t="shared" si="58"/>
        <v>1.0036</v>
      </c>
    </row>
    <row r="732" spans="1:23">
      <c r="A732">
        <v>717</v>
      </c>
      <c r="B732" s="7">
        <v>36102</v>
      </c>
      <c r="C732">
        <v>6.4314795915711501E-2</v>
      </c>
      <c r="D732">
        <v>6.7274918634965999E-2</v>
      </c>
      <c r="E732">
        <v>6.8715981452143304E-2</v>
      </c>
      <c r="F732">
        <v>6.9215199205079903E-2</v>
      </c>
      <c r="G732">
        <v>6.70827564544835E-2</v>
      </c>
      <c r="O732">
        <f t="shared" si="57"/>
        <v>0</v>
      </c>
      <c r="R732">
        <v>4.4859999999999998</v>
      </c>
      <c r="S732">
        <f t="shared" si="59"/>
        <v>1.011215</v>
      </c>
      <c r="U732">
        <v>202304</v>
      </c>
      <c r="V732">
        <v>0.35</v>
      </c>
      <c r="W732">
        <f t="shared" si="58"/>
        <v>1.0035000000000001</v>
      </c>
    </row>
    <row r="733" spans="1:23">
      <c r="A733">
        <v>718</v>
      </c>
      <c r="B733" s="7">
        <v>36103</v>
      </c>
      <c r="C733">
        <v>6.2285790756349602E-2</v>
      </c>
      <c r="D733">
        <v>6.4545255207575203E-2</v>
      </c>
      <c r="E733">
        <v>6.6369589927302505E-2</v>
      </c>
      <c r="F733">
        <v>6.6124262446549106E-2</v>
      </c>
      <c r="G733">
        <v>6.20577948445213E-2</v>
      </c>
      <c r="O733">
        <f t="shared" si="57"/>
        <v>0</v>
      </c>
      <c r="R733">
        <v>4.569</v>
      </c>
      <c r="S733">
        <f t="shared" si="59"/>
        <v>1.0114224999999999</v>
      </c>
      <c r="U733">
        <v>202305</v>
      </c>
      <c r="V733">
        <v>0.36</v>
      </c>
      <c r="W733">
        <f t="shared" si="58"/>
        <v>1.0036</v>
      </c>
    </row>
    <row r="734" spans="1:23">
      <c r="A734">
        <v>719</v>
      </c>
      <c r="B734" s="7">
        <v>36104</v>
      </c>
      <c r="C734">
        <v>5.82853915342312E-2</v>
      </c>
      <c r="D734">
        <v>5.98461480714296E-2</v>
      </c>
      <c r="E734">
        <v>6.0858213635262302E-2</v>
      </c>
      <c r="F734">
        <v>5.9874724883440499E-2</v>
      </c>
      <c r="G734">
        <v>5.5359735558087597E-2</v>
      </c>
      <c r="O734">
        <f t="shared" si="57"/>
        <v>0</v>
      </c>
      <c r="R734">
        <v>4.5579999999999998</v>
      </c>
      <c r="S734">
        <f t="shared" si="59"/>
        <v>1.011395</v>
      </c>
      <c r="U734">
        <v>202306</v>
      </c>
      <c r="V734">
        <v>0.4</v>
      </c>
      <c r="W734">
        <f t="shared" si="58"/>
        <v>1.004</v>
      </c>
    </row>
    <row r="735" spans="1:23">
      <c r="A735">
        <v>720</v>
      </c>
      <c r="B735" s="7">
        <v>36105</v>
      </c>
      <c r="C735">
        <v>5.5858975427123397E-2</v>
      </c>
      <c r="D735">
        <v>5.7230181579376399E-2</v>
      </c>
      <c r="E735">
        <v>5.7798763769576003E-2</v>
      </c>
      <c r="F735">
        <v>5.5736710535581303E-2</v>
      </c>
      <c r="G735">
        <v>5.1849490380850703E-2</v>
      </c>
      <c r="O735">
        <f t="shared" si="57"/>
        <v>0</v>
      </c>
      <c r="R735">
        <v>4.6390000000000002</v>
      </c>
      <c r="S735">
        <f t="shared" si="59"/>
        <v>1.0115974999999999</v>
      </c>
      <c r="U735">
        <v>202307</v>
      </c>
      <c r="V735">
        <v>0.45</v>
      </c>
      <c r="W735">
        <f t="shared" si="58"/>
        <v>1.0044999999999999</v>
      </c>
    </row>
    <row r="736" spans="1:23">
      <c r="A736">
        <v>721</v>
      </c>
      <c r="B736" s="7">
        <v>36108</v>
      </c>
      <c r="C736">
        <v>6.3809455949078303E-2</v>
      </c>
      <c r="D736">
        <v>6.4099941545577993E-2</v>
      </c>
      <c r="E736">
        <v>6.43408703865649E-2</v>
      </c>
      <c r="F736">
        <v>6.1419950113884403E-2</v>
      </c>
      <c r="G736">
        <v>5.6664574869751599E-2</v>
      </c>
      <c r="O736">
        <f t="shared" si="57"/>
        <v>0</v>
      </c>
      <c r="R736">
        <v>4.6280000000000001</v>
      </c>
      <c r="S736">
        <f t="shared" si="59"/>
        <v>1.0115700000000001</v>
      </c>
      <c r="U736">
        <v>202308</v>
      </c>
      <c r="V736">
        <v>0.45</v>
      </c>
      <c r="W736">
        <f t="shared" si="58"/>
        <v>1.0044999999999999</v>
      </c>
    </row>
    <row r="737" spans="1:23">
      <c r="A737">
        <v>722</v>
      </c>
      <c r="B737" s="7">
        <v>36109</v>
      </c>
      <c r="C737">
        <v>6.4654617039816606E-2</v>
      </c>
      <c r="D737">
        <v>6.5659041454162403E-2</v>
      </c>
      <c r="E737">
        <v>6.5581904802476804E-2</v>
      </c>
      <c r="F737">
        <v>6.1935031469916899E-2</v>
      </c>
      <c r="G737">
        <v>5.6852605951701302E-2</v>
      </c>
      <c r="O737">
        <f t="shared" si="57"/>
        <v>0</v>
      </c>
      <c r="R737">
        <v>4.5579999999999998</v>
      </c>
      <c r="S737">
        <f t="shared" si="59"/>
        <v>1.011395</v>
      </c>
      <c r="U737">
        <v>202309</v>
      </c>
      <c r="V737">
        <v>0.43</v>
      </c>
      <c r="W737">
        <f t="shared" si="58"/>
        <v>1.0043</v>
      </c>
    </row>
    <row r="738" spans="1:23">
      <c r="A738">
        <v>723</v>
      </c>
      <c r="B738" s="7">
        <v>36110</v>
      </c>
      <c r="C738">
        <v>6.7271691321010796E-2</v>
      </c>
      <c r="D738">
        <v>6.8044380670316706E-2</v>
      </c>
      <c r="E738">
        <v>6.7326371521320594E-2</v>
      </c>
      <c r="F738">
        <v>6.2955070605607802E-2</v>
      </c>
      <c r="G738">
        <v>5.8840737796040203E-2</v>
      </c>
      <c r="O738">
        <f t="shared" si="57"/>
        <v>0</v>
      </c>
      <c r="R738">
        <v>4.5579999999999998</v>
      </c>
      <c r="S738">
        <f t="shared" si="59"/>
        <v>1.011395</v>
      </c>
      <c r="U738">
        <v>202310</v>
      </c>
      <c r="V738">
        <v>0.47</v>
      </c>
      <c r="W738">
        <f t="shared" si="58"/>
        <v>1.0046999999999999</v>
      </c>
    </row>
    <row r="739" spans="1:23">
      <c r="A739">
        <v>724</v>
      </c>
      <c r="B739" s="7">
        <v>36111</v>
      </c>
      <c r="C739">
        <v>7.1279663883173597E-2</v>
      </c>
      <c r="D739">
        <v>7.0728569610374797E-2</v>
      </c>
      <c r="E739">
        <v>7.0641371846195206E-2</v>
      </c>
      <c r="F739">
        <v>6.5310727763064694E-2</v>
      </c>
      <c r="G739">
        <v>5.8827371521569999E-2</v>
      </c>
      <c r="O739">
        <f t="shared" si="57"/>
        <v>0</v>
      </c>
      <c r="R739">
        <v>4.4630000000000001</v>
      </c>
      <c r="S739">
        <f t="shared" si="59"/>
        <v>1.0111574999999999</v>
      </c>
      <c r="U739">
        <v>202311</v>
      </c>
      <c r="V739">
        <v>0.44</v>
      </c>
      <c r="W739">
        <f t="shared" si="58"/>
        <v>1.0044</v>
      </c>
    </row>
    <row r="740" spans="1:23">
      <c r="A740">
        <v>725</v>
      </c>
      <c r="B740" s="7">
        <v>36112</v>
      </c>
      <c r="C740">
        <v>6.7937555692599003E-2</v>
      </c>
      <c r="D740">
        <v>7.0240158921722806E-2</v>
      </c>
      <c r="E740">
        <v>7.0794498180050597E-2</v>
      </c>
      <c r="F740">
        <v>6.5258223362351098E-2</v>
      </c>
      <c r="G740">
        <v>5.9767010026998399E-2</v>
      </c>
      <c r="O740">
        <f t="shared" si="57"/>
        <v>0</v>
      </c>
      <c r="R740">
        <v>4.4630000000000001</v>
      </c>
      <c r="S740">
        <f t="shared" si="59"/>
        <v>1.0111574999999999</v>
      </c>
      <c r="U740">
        <v>202312</v>
      </c>
      <c r="V740">
        <v>0.43</v>
      </c>
      <c r="W740">
        <f t="shared" si="58"/>
        <v>1.0043</v>
      </c>
    </row>
    <row r="741" spans="1:23">
      <c r="A741">
        <v>726</v>
      </c>
      <c r="B741" s="7">
        <v>36115</v>
      </c>
      <c r="C741">
        <v>6.8397094472260306E-2</v>
      </c>
      <c r="D741">
        <v>7.0292661844820206E-2</v>
      </c>
      <c r="E741">
        <v>7.1118119233821095E-2</v>
      </c>
      <c r="F741">
        <v>6.5896945522585001E-2</v>
      </c>
      <c r="G741">
        <v>6.0578361505055002E-2</v>
      </c>
      <c r="O741">
        <f t="shared" si="57"/>
        <v>0</v>
      </c>
      <c r="R741">
        <v>4.5140000000000002</v>
      </c>
      <c r="S741">
        <f t="shared" si="59"/>
        <v>1.011285</v>
      </c>
      <c r="U741">
        <v>202401</v>
      </c>
      <c r="V741">
        <v>0.47</v>
      </c>
      <c r="W741">
        <f t="shared" si="58"/>
        <v>1.0046999999999999</v>
      </c>
    </row>
    <row r="742" spans="1:23">
      <c r="A742">
        <v>727</v>
      </c>
      <c r="B742" s="7">
        <v>36116</v>
      </c>
      <c r="C742">
        <v>6.3276510574250502E-2</v>
      </c>
      <c r="D742">
        <v>6.6737177981729595E-2</v>
      </c>
      <c r="E742">
        <v>6.81563740595965E-2</v>
      </c>
      <c r="F742">
        <v>6.4829656379991898E-2</v>
      </c>
      <c r="G742">
        <v>5.9099530722906198E-2</v>
      </c>
      <c r="O742">
        <f t="shared" si="57"/>
        <v>0</v>
      </c>
      <c r="R742">
        <v>4.3929999999999998</v>
      </c>
      <c r="S742">
        <f t="shared" si="59"/>
        <v>1.0109824999999999</v>
      </c>
      <c r="U742">
        <v>202402</v>
      </c>
      <c r="V742">
        <v>0.42</v>
      </c>
      <c r="W742">
        <f t="shared" si="58"/>
        <v>1.0042</v>
      </c>
    </row>
    <row r="743" spans="1:23">
      <c r="A743">
        <v>728</v>
      </c>
      <c r="B743" s="7">
        <v>36117</v>
      </c>
      <c r="C743">
        <v>5.8280128171247697E-2</v>
      </c>
      <c r="D743">
        <v>6.41453778609372E-2</v>
      </c>
      <c r="E743">
        <v>6.5033037691087398E-2</v>
      </c>
      <c r="F743">
        <v>6.1905599860479103E-2</v>
      </c>
      <c r="G743">
        <v>5.7198630925664899E-2</v>
      </c>
      <c r="O743">
        <f t="shared" si="57"/>
        <v>0</v>
      </c>
      <c r="R743">
        <v>4.4340000000000002</v>
      </c>
      <c r="S743">
        <f t="shared" si="59"/>
        <v>1.011085</v>
      </c>
      <c r="U743">
        <v>202403</v>
      </c>
      <c r="V743">
        <v>0.43</v>
      </c>
      <c r="W743">
        <f t="shared" si="58"/>
        <v>1.0043</v>
      </c>
    </row>
    <row r="744" spans="1:23">
      <c r="A744">
        <v>729</v>
      </c>
      <c r="B744" s="7">
        <v>36118</v>
      </c>
      <c r="C744">
        <v>5.1108951302985303E-2</v>
      </c>
      <c r="D744">
        <v>5.6166444878210403E-2</v>
      </c>
      <c r="E744">
        <v>5.9575383492436997E-2</v>
      </c>
      <c r="F744">
        <v>5.8570374590724297E-2</v>
      </c>
      <c r="G744">
        <v>5.4268591779202097E-2</v>
      </c>
      <c r="O744">
        <f t="shared" si="57"/>
        <v>0</v>
      </c>
      <c r="R744">
        <v>4.444</v>
      </c>
      <c r="S744">
        <f t="shared" si="59"/>
        <v>1.01111</v>
      </c>
      <c r="U744">
        <v>202404</v>
      </c>
      <c r="V744">
        <v>0.47</v>
      </c>
      <c r="W744">
        <f t="shared" si="58"/>
        <v>1.0046999999999999</v>
      </c>
    </row>
    <row r="745" spans="1:23">
      <c r="A745">
        <v>730</v>
      </c>
      <c r="B745" s="7">
        <v>36119</v>
      </c>
      <c r="C745">
        <v>3.84587630742107E-2</v>
      </c>
      <c r="D745">
        <v>4.9569280645455897E-2</v>
      </c>
      <c r="E745">
        <v>5.5023263366550598E-2</v>
      </c>
      <c r="F745">
        <v>5.5181577002411497E-2</v>
      </c>
      <c r="G745">
        <v>5.2297717203411503E-2</v>
      </c>
      <c r="O745">
        <f t="shared" si="57"/>
        <v>0</v>
      </c>
      <c r="R745">
        <v>4.452</v>
      </c>
      <c r="S745">
        <f t="shared" si="59"/>
        <v>1.0111300000000001</v>
      </c>
      <c r="U745">
        <v>202405</v>
      </c>
      <c r="V745">
        <v>0.44</v>
      </c>
      <c r="W745">
        <f t="shared" si="58"/>
        <v>1.0044</v>
      </c>
    </row>
    <row r="746" spans="1:23">
      <c r="A746">
        <v>731</v>
      </c>
      <c r="B746" s="7">
        <v>36122</v>
      </c>
      <c r="C746">
        <v>3.8120213896599302E-2</v>
      </c>
      <c r="D746">
        <v>4.5670899914969303E-2</v>
      </c>
      <c r="E746">
        <v>5.1198087091696598E-2</v>
      </c>
      <c r="F746">
        <v>5.2644935293136602E-2</v>
      </c>
      <c r="G746">
        <v>5.2322393072039702E-2</v>
      </c>
      <c r="O746">
        <f t="shared" si="57"/>
        <v>0</v>
      </c>
      <c r="R746">
        <v>4.5860000000000003</v>
      </c>
      <c r="S746">
        <f t="shared" si="59"/>
        <v>1.0114650000000001</v>
      </c>
      <c r="U746">
        <v>202406</v>
      </c>
      <c r="V746">
        <v>0.41</v>
      </c>
      <c r="W746">
        <f t="shared" si="58"/>
        <v>1.0041</v>
      </c>
    </row>
    <row r="747" spans="1:23">
      <c r="A747">
        <v>732</v>
      </c>
      <c r="B747" s="7">
        <v>36123</v>
      </c>
      <c r="C747">
        <v>4.2256835632239101E-2</v>
      </c>
      <c r="D747">
        <v>5.2358931157180502E-2</v>
      </c>
      <c r="E747">
        <v>5.6168901881056103E-2</v>
      </c>
      <c r="F747">
        <v>5.7746811022378101E-2</v>
      </c>
      <c r="G747">
        <v>5.43050808952368E-2</v>
      </c>
      <c r="O747">
        <f t="shared" si="57"/>
        <v>0</v>
      </c>
      <c r="R747">
        <v>4.5999999999999996</v>
      </c>
      <c r="S747">
        <f t="shared" si="59"/>
        <v>1.0115000000000001</v>
      </c>
      <c r="U747">
        <v>202407</v>
      </c>
      <c r="V747">
        <v>0.45</v>
      </c>
      <c r="W747">
        <f t="shared" si="58"/>
        <v>1.0044999999999999</v>
      </c>
    </row>
    <row r="748" spans="1:23">
      <c r="A748">
        <v>733</v>
      </c>
      <c r="B748" s="7">
        <v>36124</v>
      </c>
      <c r="C748">
        <v>3.72237453385484E-2</v>
      </c>
      <c r="D748">
        <v>5.1362151679440499E-2</v>
      </c>
      <c r="E748">
        <v>5.7753865444725397E-2</v>
      </c>
      <c r="F748">
        <v>5.8017457871067303E-2</v>
      </c>
      <c r="G748">
        <v>5.5710377863058699E-2</v>
      </c>
      <c r="O748">
        <f t="shared" si="57"/>
        <v>0</v>
      </c>
      <c r="R748">
        <v>4.5579999999999998</v>
      </c>
      <c r="S748">
        <f t="shared" si="59"/>
        <v>1.011395</v>
      </c>
      <c r="U748">
        <v>202408</v>
      </c>
      <c r="V748">
        <v>0.48</v>
      </c>
      <c r="W748">
        <f t="shared" si="58"/>
        <v>1.0047999999999999</v>
      </c>
    </row>
    <row r="749" spans="1:23">
      <c r="A749">
        <v>734</v>
      </c>
      <c r="B749" s="7">
        <v>36126</v>
      </c>
      <c r="C749">
        <v>3.72172055916258E-2</v>
      </c>
      <c r="D749">
        <v>5.1169957452771399E-2</v>
      </c>
      <c r="E749">
        <v>5.5905152607058597E-2</v>
      </c>
      <c r="F749">
        <v>5.6859274863452998E-2</v>
      </c>
      <c r="G749">
        <v>5.4997617198561201E-2</v>
      </c>
      <c r="O749">
        <f t="shared" si="57"/>
        <v>0</v>
      </c>
      <c r="R749">
        <v>4.524</v>
      </c>
      <c r="S749">
        <f t="shared" si="59"/>
        <v>1.0113099999999999</v>
      </c>
      <c r="U749">
        <v>202409</v>
      </c>
      <c r="V749">
        <v>0.4</v>
      </c>
      <c r="W749">
        <f t="shared" si="58"/>
        <v>1.004</v>
      </c>
    </row>
    <row r="750" spans="1:23">
      <c r="A750">
        <v>735</v>
      </c>
      <c r="B750" s="7">
        <v>36129</v>
      </c>
      <c r="C750">
        <v>5.7331706620773998E-2</v>
      </c>
      <c r="D750">
        <v>6.2868451782349205E-2</v>
      </c>
      <c r="E750">
        <v>6.5699976193211607E-2</v>
      </c>
      <c r="F750">
        <v>6.4037833243466499E-2</v>
      </c>
      <c r="G750">
        <v>5.8816250181875897E-2</v>
      </c>
      <c r="O750">
        <f t="shared" si="57"/>
        <v>0</v>
      </c>
      <c r="R750">
        <v>4.4829999999999997</v>
      </c>
      <c r="S750">
        <f t="shared" si="59"/>
        <v>1.0112075</v>
      </c>
      <c r="U750">
        <v>202410</v>
      </c>
      <c r="V750">
        <v>0.39</v>
      </c>
      <c r="W750">
        <f t="shared" si="58"/>
        <v>1.0039</v>
      </c>
    </row>
    <row r="751" spans="1:23">
      <c r="A751">
        <v>736</v>
      </c>
      <c r="B751" s="7">
        <v>36130</v>
      </c>
      <c r="C751">
        <v>5.3425269353524499E-2</v>
      </c>
      <c r="D751">
        <v>6.0348352810394197E-2</v>
      </c>
      <c r="E751">
        <v>6.4584319721467706E-2</v>
      </c>
      <c r="F751">
        <v>6.3939481749888297E-2</v>
      </c>
      <c r="G751">
        <v>6.0577143590374402E-2</v>
      </c>
      <c r="O751">
        <f t="shared" si="57"/>
        <v>0</v>
      </c>
      <c r="R751">
        <v>4.4859999999999998</v>
      </c>
      <c r="S751">
        <f t="shared" si="59"/>
        <v>1.011215</v>
      </c>
      <c r="U751">
        <v>202411</v>
      </c>
      <c r="V751">
        <v>0.4</v>
      </c>
      <c r="W751">
        <f t="shared" si="58"/>
        <v>1.004</v>
      </c>
    </row>
    <row r="752" spans="1:23">
      <c r="A752">
        <v>737</v>
      </c>
      <c r="B752" s="7">
        <v>36131</v>
      </c>
      <c r="C752">
        <v>5.6555187401676199E-2</v>
      </c>
      <c r="D752">
        <v>6.1771625204028902E-2</v>
      </c>
      <c r="E752">
        <v>6.6113566070103602E-2</v>
      </c>
      <c r="F752">
        <v>6.5163621365112598E-2</v>
      </c>
      <c r="G752">
        <v>6.0612715824438501E-2</v>
      </c>
      <c r="O752">
        <f t="shared" si="57"/>
        <v>0</v>
      </c>
      <c r="R752">
        <v>4.4749999999999996</v>
      </c>
      <c r="S752">
        <f t="shared" si="59"/>
        <v>1.0111874999999999</v>
      </c>
      <c r="U752">
        <v>202412</v>
      </c>
      <c r="V752">
        <v>0.37</v>
      </c>
      <c r="W752">
        <f t="shared" si="58"/>
        <v>1.0037</v>
      </c>
    </row>
    <row r="753" spans="1:23">
      <c r="A753">
        <v>738</v>
      </c>
      <c r="B753" s="7">
        <v>36132</v>
      </c>
      <c r="C753">
        <v>6.7770470777190006E-2</v>
      </c>
      <c r="D753">
        <v>7.0987132344684498E-2</v>
      </c>
      <c r="E753">
        <v>7.3611538973927595E-2</v>
      </c>
      <c r="F753">
        <v>6.9211682277247999E-2</v>
      </c>
      <c r="G753">
        <v>6.4133588182729503E-2</v>
      </c>
      <c r="O753">
        <f t="shared" si="57"/>
        <v>0</v>
      </c>
      <c r="R753">
        <v>4.4329999999999998</v>
      </c>
      <c r="S753">
        <f t="shared" si="59"/>
        <v>1.0110825000000001</v>
      </c>
      <c r="U753">
        <v>202501</v>
      </c>
      <c r="V753">
        <v>0.37</v>
      </c>
      <c r="W753">
        <f t="shared" si="58"/>
        <v>1.0037</v>
      </c>
    </row>
    <row r="754" spans="1:23">
      <c r="A754">
        <v>739</v>
      </c>
      <c r="B754" s="7">
        <v>36133</v>
      </c>
      <c r="C754">
        <v>5.7253223960878799E-2</v>
      </c>
      <c r="D754">
        <v>6.3489372736980701E-2</v>
      </c>
      <c r="E754">
        <v>6.8078881880430694E-2</v>
      </c>
      <c r="F754">
        <v>6.5454986829993206E-2</v>
      </c>
      <c r="G754">
        <v>6.20401627344506E-2</v>
      </c>
      <c r="O754">
        <f t="shared" si="57"/>
        <v>0</v>
      </c>
      <c r="R754">
        <v>4.4729999999999999</v>
      </c>
      <c r="S754">
        <f t="shared" si="59"/>
        <v>1.0111825000000001</v>
      </c>
      <c r="U754">
        <v>202502</v>
      </c>
      <c r="V754">
        <v>0.33</v>
      </c>
      <c r="W754">
        <f t="shared" si="58"/>
        <v>1.0033000000000001</v>
      </c>
    </row>
    <row r="755" spans="1:23">
      <c r="A755">
        <v>740</v>
      </c>
      <c r="B755" s="7">
        <v>36136</v>
      </c>
      <c r="C755">
        <v>5.4957709506703499E-2</v>
      </c>
      <c r="D755">
        <v>6.1725846205140301E-2</v>
      </c>
      <c r="E755">
        <v>6.4445307405572305E-2</v>
      </c>
      <c r="F755">
        <v>6.2524025645592493E-2</v>
      </c>
      <c r="G755">
        <v>6.0373771000229601E-2</v>
      </c>
      <c r="O755">
        <f t="shared" si="57"/>
        <v>0</v>
      </c>
      <c r="R755">
        <v>4.4930000000000003</v>
      </c>
      <c r="S755">
        <f t="shared" si="59"/>
        <v>1.0112325</v>
      </c>
      <c r="U755">
        <v>202503</v>
      </c>
      <c r="V755">
        <v>0.34</v>
      </c>
      <c r="W755">
        <f t="shared" si="58"/>
        <v>1.0034000000000001</v>
      </c>
    </row>
    <row r="756" spans="1:23">
      <c r="A756">
        <v>741</v>
      </c>
      <c r="B756" s="7">
        <v>36137</v>
      </c>
      <c r="C756">
        <v>5.7053464557931803E-2</v>
      </c>
      <c r="D756">
        <v>6.40361283863074E-2</v>
      </c>
      <c r="E756">
        <v>6.6083720149779396E-2</v>
      </c>
      <c r="F756">
        <v>6.3669573858705697E-2</v>
      </c>
      <c r="G756">
        <v>6.1398403878237702E-2</v>
      </c>
      <c r="O756">
        <f t="shared" si="57"/>
        <v>0</v>
      </c>
      <c r="R756">
        <v>4.4240000000000004</v>
      </c>
      <c r="S756">
        <f t="shared" si="59"/>
        <v>1.0110600000000001</v>
      </c>
      <c r="U756">
        <v>202504</v>
      </c>
      <c r="V756">
        <v>0.35</v>
      </c>
      <c r="W756">
        <f t="shared" si="58"/>
        <v>1.0035000000000001</v>
      </c>
    </row>
    <row r="757" spans="1:23">
      <c r="A757">
        <v>742</v>
      </c>
      <c r="B757" s="7">
        <v>36138</v>
      </c>
      <c r="C757">
        <v>5.6818126970670901E-2</v>
      </c>
      <c r="D757">
        <v>6.3742236085744794E-2</v>
      </c>
      <c r="E757">
        <v>6.5808457264778006E-2</v>
      </c>
      <c r="F757">
        <v>6.4795812457433904E-2</v>
      </c>
      <c r="G757">
        <v>6.2330643948184702E-2</v>
      </c>
      <c r="O757">
        <f t="shared" ref="O757:O820" si="60">_xlfn.XLOOKUP(M757,B:B,D:D)</f>
        <v>0</v>
      </c>
      <c r="R757">
        <v>4.4130000000000003</v>
      </c>
      <c r="S757">
        <f t="shared" si="59"/>
        <v>1.0110325</v>
      </c>
      <c r="U757">
        <v>202505</v>
      </c>
      <c r="V757">
        <v>0.38</v>
      </c>
      <c r="W757">
        <f t="shared" si="58"/>
        <v>1.0038</v>
      </c>
    </row>
    <row r="758" spans="1:23">
      <c r="A758">
        <v>743</v>
      </c>
      <c r="B758" s="7">
        <v>36139</v>
      </c>
      <c r="C758">
        <v>6.21084638893101E-2</v>
      </c>
      <c r="D758">
        <v>6.8974004319707793E-2</v>
      </c>
      <c r="E758">
        <v>7.0439900059486096E-2</v>
      </c>
      <c r="F758">
        <v>6.6925196080253796E-2</v>
      </c>
      <c r="G758">
        <v>6.4314980357969703E-2</v>
      </c>
      <c r="O758">
        <f t="shared" si="60"/>
        <v>0</v>
      </c>
      <c r="R758">
        <v>4.4749999999999996</v>
      </c>
      <c r="S758">
        <f t="shared" si="59"/>
        <v>1.0111874999999999</v>
      </c>
      <c r="U758">
        <v>202506</v>
      </c>
      <c r="V758">
        <v>0.34</v>
      </c>
      <c r="W758">
        <f t="shared" si="58"/>
        <v>1.0034000000000001</v>
      </c>
    </row>
    <row r="759" spans="1:23">
      <c r="A759">
        <v>744</v>
      </c>
      <c r="B759" s="7">
        <v>36140</v>
      </c>
      <c r="C759">
        <v>6.60261220015992E-2</v>
      </c>
      <c r="D759">
        <v>6.98651734556342E-2</v>
      </c>
      <c r="E759">
        <v>7.0677146125242105E-2</v>
      </c>
      <c r="F759">
        <v>6.6791832663176398E-2</v>
      </c>
      <c r="G759">
        <v>6.3799034426160306E-2</v>
      </c>
      <c r="O759">
        <f t="shared" si="60"/>
        <v>0</v>
      </c>
      <c r="R759">
        <v>4.5039999999999996</v>
      </c>
      <c r="S759">
        <f t="shared" si="59"/>
        <v>1.01126</v>
      </c>
      <c r="U759">
        <v>202507</v>
      </c>
      <c r="V759">
        <v>0.34</v>
      </c>
      <c r="W759">
        <f t="shared" si="58"/>
        <v>1.0034000000000001</v>
      </c>
    </row>
    <row r="760" spans="1:23">
      <c r="A760">
        <v>745</v>
      </c>
      <c r="B760" s="7">
        <v>36143</v>
      </c>
      <c r="C760">
        <v>8.2675365052688105E-2</v>
      </c>
      <c r="D760">
        <v>8.0025254191019204E-2</v>
      </c>
      <c r="E760">
        <v>7.9826648679127393E-2</v>
      </c>
      <c r="F760">
        <v>7.1280270384486394E-2</v>
      </c>
      <c r="G760">
        <v>6.6608569160905698E-2</v>
      </c>
      <c r="O760">
        <f t="shared" si="60"/>
        <v>0</v>
      </c>
      <c r="R760">
        <v>4.4930000000000003</v>
      </c>
      <c r="S760">
        <f t="shared" si="59"/>
        <v>1.0112325</v>
      </c>
      <c r="U760">
        <v>202508</v>
      </c>
      <c r="V760">
        <v>0.38</v>
      </c>
      <c r="W760">
        <f t="shared" si="58"/>
        <v>1.0038</v>
      </c>
    </row>
    <row r="761" spans="1:23">
      <c r="A761">
        <v>746</v>
      </c>
      <c r="B761" s="7">
        <v>36144</v>
      </c>
      <c r="C761">
        <v>7.1712107164596306E-2</v>
      </c>
      <c r="D761">
        <v>7.5750802095630093E-2</v>
      </c>
      <c r="E761">
        <v>7.5614548550077904E-2</v>
      </c>
      <c r="F761">
        <v>6.8856543218622196E-2</v>
      </c>
      <c r="G761">
        <v>6.4518490580824095E-2</v>
      </c>
      <c r="O761">
        <f t="shared" si="60"/>
        <v>0</v>
      </c>
      <c r="R761">
        <v>4.4859999999999998</v>
      </c>
      <c r="S761">
        <f t="shared" si="59"/>
        <v>1.011215</v>
      </c>
      <c r="U761">
        <v>202509</v>
      </c>
      <c r="V761">
        <v>0.33</v>
      </c>
      <c r="W761">
        <f t="shared" si="58"/>
        <v>1.0033000000000001</v>
      </c>
    </row>
    <row r="762" spans="1:23">
      <c r="A762">
        <v>747</v>
      </c>
      <c r="B762" s="7">
        <v>36145</v>
      </c>
      <c r="C762">
        <v>7.4628106969397007E-2</v>
      </c>
      <c r="D762">
        <v>7.6850355951621194E-2</v>
      </c>
      <c r="E762">
        <v>7.58591095007808E-2</v>
      </c>
      <c r="F762">
        <v>7.0336919051130001E-2</v>
      </c>
      <c r="G762">
        <v>6.5702799528123607E-2</v>
      </c>
      <c r="O762">
        <f t="shared" si="60"/>
        <v>0</v>
      </c>
      <c r="R762">
        <v>4.423</v>
      </c>
      <c r="S762">
        <f t="shared" si="59"/>
        <v>1.0110574999999999</v>
      </c>
      <c r="U762">
        <v>202510</v>
      </c>
      <c r="V762">
        <v>0.37</v>
      </c>
      <c r="W762">
        <f t="shared" si="58"/>
        <v>1.0037</v>
      </c>
    </row>
    <row r="763" spans="1:23">
      <c r="A763">
        <v>748</v>
      </c>
      <c r="B763" s="7">
        <v>36146</v>
      </c>
      <c r="C763">
        <v>6.3754991035211997E-2</v>
      </c>
      <c r="D763">
        <v>7.21930372374604E-2</v>
      </c>
      <c r="E763">
        <v>7.1711189484211596E-2</v>
      </c>
      <c r="F763">
        <v>6.7524952303906302E-2</v>
      </c>
      <c r="G763">
        <v>6.3697075762145797E-2</v>
      </c>
      <c r="O763">
        <f t="shared" si="60"/>
        <v>0</v>
      </c>
      <c r="R763">
        <v>4.4640000000000004</v>
      </c>
      <c r="S763">
        <f t="shared" si="59"/>
        <v>1.0111600000000001</v>
      </c>
      <c r="U763">
        <v>202511</v>
      </c>
      <c r="V763">
        <v>0.3</v>
      </c>
      <c r="W763">
        <f t="shared" si="58"/>
        <v>1.0029999999999999</v>
      </c>
    </row>
    <row r="764" spans="1:23">
      <c r="A764">
        <v>749</v>
      </c>
      <c r="B764" s="7">
        <v>36147</v>
      </c>
      <c r="C764">
        <v>5.0480345751663498E-2</v>
      </c>
      <c r="D764">
        <v>6.4226864608863996E-2</v>
      </c>
      <c r="E764">
        <v>6.5140629252738599E-2</v>
      </c>
      <c r="F764">
        <v>6.4345224020741901E-2</v>
      </c>
      <c r="G764">
        <v>6.1521156833426599E-2</v>
      </c>
      <c r="O764">
        <f t="shared" si="60"/>
        <v>0</v>
      </c>
      <c r="R764">
        <v>4.4939999999999998</v>
      </c>
      <c r="S764">
        <f t="shared" si="59"/>
        <v>1.0112350000000001</v>
      </c>
    </row>
    <row r="765" spans="1:23">
      <c r="A765">
        <v>750</v>
      </c>
      <c r="B765" s="7">
        <v>36150</v>
      </c>
      <c r="C765">
        <v>4.4709154120995701E-2</v>
      </c>
      <c r="D765">
        <v>5.7342301629453002E-2</v>
      </c>
      <c r="E765">
        <v>5.9837579029449701E-2</v>
      </c>
      <c r="F765">
        <v>6.1419158412991198E-2</v>
      </c>
      <c r="G765">
        <v>5.91826049174815E-2</v>
      </c>
      <c r="O765">
        <f t="shared" si="60"/>
        <v>0</v>
      </c>
      <c r="R765">
        <v>4.5140000000000002</v>
      </c>
      <c r="S765">
        <f t="shared" si="59"/>
        <v>1.011285</v>
      </c>
    </row>
    <row r="766" spans="1:23">
      <c r="A766">
        <v>751</v>
      </c>
      <c r="B766" s="7">
        <v>36151</v>
      </c>
      <c r="C766">
        <v>3.9059327058140803E-2</v>
      </c>
      <c r="D766">
        <v>5.5575383121548097E-2</v>
      </c>
      <c r="E766">
        <v>5.8668856559255397E-2</v>
      </c>
      <c r="F766">
        <v>5.9553063979048602E-2</v>
      </c>
      <c r="G766">
        <v>5.7912941128735497E-2</v>
      </c>
      <c r="O766">
        <f t="shared" si="60"/>
        <v>0</v>
      </c>
      <c r="R766">
        <v>4.4960000000000004</v>
      </c>
      <c r="S766">
        <f t="shared" si="59"/>
        <v>1.0112399999999999</v>
      </c>
    </row>
    <row r="767" spans="1:23">
      <c r="A767">
        <v>752</v>
      </c>
      <c r="B767" s="7">
        <v>36152</v>
      </c>
      <c r="C767">
        <v>2.90839357344711E-2</v>
      </c>
      <c r="D767">
        <v>4.6751445478758299E-2</v>
      </c>
      <c r="E767">
        <v>5.1196825932479699E-2</v>
      </c>
      <c r="F767">
        <v>5.4557312414458499E-2</v>
      </c>
      <c r="G767">
        <v>5.5076425256430597E-2</v>
      </c>
      <c r="O767">
        <f t="shared" si="60"/>
        <v>0</v>
      </c>
      <c r="R767">
        <v>4.5789999999999997</v>
      </c>
      <c r="S767">
        <f t="shared" si="59"/>
        <v>1.0114475000000001</v>
      </c>
    </row>
    <row r="768" spans="1:23">
      <c r="A768">
        <v>753</v>
      </c>
      <c r="B768" s="7">
        <v>36153</v>
      </c>
      <c r="C768">
        <v>3.3844453942291498E-2</v>
      </c>
      <c r="D768">
        <v>5.2888395235049797E-2</v>
      </c>
      <c r="E768">
        <v>5.7675329698269599E-2</v>
      </c>
      <c r="F768">
        <v>5.9621308760100203E-2</v>
      </c>
      <c r="G768">
        <v>5.7139345953151399E-2</v>
      </c>
      <c r="O768">
        <f t="shared" si="60"/>
        <v>0</v>
      </c>
      <c r="R768">
        <v>4.556</v>
      </c>
      <c r="S768">
        <f t="shared" si="59"/>
        <v>1.01139</v>
      </c>
    </row>
    <row r="769" spans="1:19">
      <c r="A769">
        <v>754</v>
      </c>
      <c r="B769" s="7">
        <v>36157</v>
      </c>
      <c r="C769">
        <v>4.43065578806386E-2</v>
      </c>
      <c r="D769">
        <v>5.7914246119775303E-2</v>
      </c>
      <c r="E769">
        <v>6.2621496526620704E-2</v>
      </c>
      <c r="F769">
        <v>6.1141117231194003E-2</v>
      </c>
      <c r="G769">
        <v>5.8790496348776901E-2</v>
      </c>
      <c r="O769">
        <f t="shared" si="60"/>
        <v>0</v>
      </c>
      <c r="R769">
        <v>4.524</v>
      </c>
      <c r="S769">
        <f t="shared" si="59"/>
        <v>1.0113099999999999</v>
      </c>
    </row>
    <row r="770" spans="1:19">
      <c r="A770">
        <v>755</v>
      </c>
      <c r="B770" s="7">
        <v>36158</v>
      </c>
      <c r="C770">
        <v>4.1868912144689699E-2</v>
      </c>
      <c r="D770">
        <v>5.3040792320616502E-2</v>
      </c>
      <c r="E770">
        <v>5.61261723530906E-2</v>
      </c>
      <c r="F770">
        <v>5.8458552626711499E-2</v>
      </c>
      <c r="G770">
        <v>5.7629648511927797E-2</v>
      </c>
      <c r="O770">
        <f t="shared" si="60"/>
        <v>0</v>
      </c>
      <c r="R770">
        <v>4.59</v>
      </c>
      <c r="S770">
        <f t="shared" si="59"/>
        <v>1.0114749999999999</v>
      </c>
    </row>
    <row r="771" spans="1:19">
      <c r="A771">
        <v>756</v>
      </c>
      <c r="B771" s="7">
        <v>36159</v>
      </c>
      <c r="C771">
        <v>5.0231081009756699E-2</v>
      </c>
      <c r="D771">
        <v>5.9591632193681403E-2</v>
      </c>
      <c r="E771">
        <v>6.4127515658884499E-2</v>
      </c>
      <c r="F771">
        <v>6.3921402769518604E-2</v>
      </c>
      <c r="G771">
        <v>6.0980682714425999E-2</v>
      </c>
      <c r="O771">
        <f t="shared" si="60"/>
        <v>0</v>
      </c>
      <c r="R771">
        <v>4.5369999999999999</v>
      </c>
      <c r="S771">
        <f t="shared" si="59"/>
        <v>1.0113425</v>
      </c>
    </row>
    <row r="772" spans="1:19">
      <c r="A772">
        <v>757</v>
      </c>
      <c r="B772" s="7">
        <v>36160</v>
      </c>
      <c r="C772">
        <v>5.5280864676367801E-2</v>
      </c>
      <c r="D772">
        <v>6.19488159837248E-2</v>
      </c>
      <c r="E772">
        <v>6.6080835272615504E-2</v>
      </c>
      <c r="F772">
        <v>6.49837667299073E-2</v>
      </c>
      <c r="G772">
        <v>6.1962291501717497E-2</v>
      </c>
      <c r="O772">
        <f t="shared" si="60"/>
        <v>0</v>
      </c>
      <c r="R772">
        <v>4.452</v>
      </c>
      <c r="S772">
        <f t="shared" si="59"/>
        <v>1.0111300000000001</v>
      </c>
    </row>
    <row r="773" spans="1:19">
      <c r="A773">
        <v>758</v>
      </c>
      <c r="B773" s="7">
        <v>36164</v>
      </c>
      <c r="C773">
        <v>6.2666223371730903E-2</v>
      </c>
      <c r="D773">
        <v>6.6137765020595596E-2</v>
      </c>
      <c r="E773">
        <v>6.8276240732213403E-2</v>
      </c>
      <c r="F773">
        <v>6.6003070700263303E-2</v>
      </c>
      <c r="G773">
        <v>6.3472734454452007E-2</v>
      </c>
      <c r="O773">
        <f t="shared" si="60"/>
        <v>0</v>
      </c>
      <c r="R773">
        <v>4.4720000000000004</v>
      </c>
      <c r="S773">
        <f t="shared" si="59"/>
        <v>1.01118</v>
      </c>
    </row>
    <row r="774" spans="1:19">
      <c r="A774">
        <v>759</v>
      </c>
      <c r="B774" s="7">
        <v>36165</v>
      </c>
      <c r="C774">
        <v>5.6625453360952503E-2</v>
      </c>
      <c r="D774">
        <v>6.1757378902067797E-2</v>
      </c>
      <c r="E774">
        <v>6.4658830329033204E-2</v>
      </c>
      <c r="F774">
        <v>6.4023762442536797E-2</v>
      </c>
      <c r="G774">
        <v>6.1936388992371201E-2</v>
      </c>
      <c r="O774">
        <f t="shared" si="60"/>
        <v>0</v>
      </c>
      <c r="R774">
        <v>4.4859999999999998</v>
      </c>
      <c r="S774">
        <f t="shared" si="59"/>
        <v>1.011215</v>
      </c>
    </row>
    <row r="775" spans="1:19">
      <c r="A775">
        <v>760</v>
      </c>
      <c r="B775" s="7">
        <v>36166</v>
      </c>
      <c r="C775">
        <v>5.0806069717714002E-2</v>
      </c>
      <c r="D775">
        <v>5.7471502847797798E-2</v>
      </c>
      <c r="E775">
        <v>6.0300765165076799E-2</v>
      </c>
      <c r="F775">
        <v>6.1184091167098803E-2</v>
      </c>
      <c r="G775">
        <v>5.9006890616959302E-2</v>
      </c>
      <c r="O775">
        <f t="shared" si="60"/>
        <v>0</v>
      </c>
      <c r="R775">
        <v>4.4539999999999997</v>
      </c>
      <c r="S775">
        <f t="shared" si="59"/>
        <v>1.0111349999999999</v>
      </c>
    </row>
    <row r="776" spans="1:19">
      <c r="A776">
        <v>761</v>
      </c>
      <c r="B776" s="7">
        <v>36167</v>
      </c>
      <c r="C776">
        <v>5.4649939323387103E-2</v>
      </c>
      <c r="D776">
        <v>6.3357532292520599E-2</v>
      </c>
      <c r="E776">
        <v>6.6899676808259395E-2</v>
      </c>
      <c r="F776">
        <v>6.6384760263341794E-2</v>
      </c>
      <c r="G776">
        <v>6.4447625162955505E-2</v>
      </c>
      <c r="O776">
        <f t="shared" si="60"/>
        <v>0</v>
      </c>
      <c r="R776">
        <v>4.4329999999999998</v>
      </c>
      <c r="S776">
        <f t="shared" si="59"/>
        <v>1.0110825000000001</v>
      </c>
    </row>
    <row r="777" spans="1:19">
      <c r="A777">
        <v>762</v>
      </c>
      <c r="B777" s="7">
        <v>36168</v>
      </c>
      <c r="C777">
        <v>4.8968724234959203E-2</v>
      </c>
      <c r="D777">
        <v>5.7388956627493E-2</v>
      </c>
      <c r="E777">
        <v>6.0322398441389202E-2</v>
      </c>
      <c r="F777">
        <v>6.2125142403687002E-2</v>
      </c>
      <c r="G777">
        <v>5.8993029643906E-2</v>
      </c>
      <c r="O777">
        <f t="shared" si="60"/>
        <v>0</v>
      </c>
      <c r="R777">
        <v>4.4729999999999999</v>
      </c>
      <c r="S777">
        <f t="shared" si="59"/>
        <v>1.0111825000000001</v>
      </c>
    </row>
    <row r="778" spans="1:19">
      <c r="A778">
        <v>763</v>
      </c>
      <c r="B778" s="7">
        <v>36171</v>
      </c>
      <c r="C778">
        <v>5.8113150347398203E-2</v>
      </c>
      <c r="D778">
        <v>6.58415946842031E-2</v>
      </c>
      <c r="E778">
        <v>6.7115881448689504E-2</v>
      </c>
      <c r="F778">
        <v>6.7201721988625104E-2</v>
      </c>
      <c r="G778">
        <v>6.2320587903909597E-2</v>
      </c>
      <c r="O778">
        <f t="shared" si="60"/>
        <v>0</v>
      </c>
      <c r="R778">
        <v>4.5039999999999996</v>
      </c>
      <c r="S778">
        <f t="shared" si="59"/>
        <v>1.01126</v>
      </c>
    </row>
    <row r="779" spans="1:19">
      <c r="A779">
        <v>764</v>
      </c>
      <c r="B779" s="7">
        <v>36172</v>
      </c>
      <c r="C779">
        <v>6.8577140393496397E-2</v>
      </c>
      <c r="D779">
        <v>7.7852735781858806E-2</v>
      </c>
      <c r="E779">
        <v>7.8370735040257003E-2</v>
      </c>
      <c r="F779">
        <v>7.4142490894606006E-2</v>
      </c>
      <c r="G779">
        <v>6.7737285784628704E-2</v>
      </c>
      <c r="O779">
        <f t="shared" si="60"/>
        <v>0</v>
      </c>
      <c r="R779">
        <v>4.476</v>
      </c>
      <c r="S779">
        <f t="shared" si="59"/>
        <v>1.01119</v>
      </c>
    </row>
    <row r="780" spans="1:19">
      <c r="A780">
        <v>765</v>
      </c>
      <c r="B780" s="7">
        <v>36173</v>
      </c>
      <c r="C780">
        <v>7.8478395245027602E-2</v>
      </c>
      <c r="D780">
        <v>8.6762230180821201E-2</v>
      </c>
      <c r="E780">
        <v>8.6269009927342599E-2</v>
      </c>
      <c r="F780">
        <v>7.8970084307147401E-2</v>
      </c>
      <c r="G780">
        <v>7.2423750095155504E-2</v>
      </c>
      <c r="O780">
        <f t="shared" si="60"/>
        <v>0</v>
      </c>
      <c r="R780">
        <v>4.423</v>
      </c>
      <c r="S780">
        <f t="shared" si="59"/>
        <v>1.0110574999999999</v>
      </c>
    </row>
    <row r="781" spans="1:19">
      <c r="A781">
        <v>766</v>
      </c>
      <c r="B781" s="7">
        <v>36174</v>
      </c>
      <c r="C781">
        <v>9.4589655183924204E-2</v>
      </c>
      <c r="D781">
        <v>0.10258020425872399</v>
      </c>
      <c r="E781">
        <v>0.100073876921788</v>
      </c>
      <c r="F781">
        <v>8.6410708965049404E-2</v>
      </c>
      <c r="G781">
        <v>7.8509651358002405E-2</v>
      </c>
      <c r="O781">
        <f t="shared" si="60"/>
        <v>0</v>
      </c>
      <c r="R781">
        <v>4.423</v>
      </c>
      <c r="S781">
        <f t="shared" si="59"/>
        <v>1.0110574999999999</v>
      </c>
    </row>
    <row r="782" spans="1:19">
      <c r="A782">
        <v>767</v>
      </c>
      <c r="B782" s="7">
        <v>36175</v>
      </c>
      <c r="C782">
        <v>7.1861973262300594E-2</v>
      </c>
      <c r="D782">
        <v>8.3181616465003994E-2</v>
      </c>
      <c r="E782">
        <v>8.3054581207690201E-2</v>
      </c>
      <c r="F782">
        <v>7.8917784518807599E-2</v>
      </c>
      <c r="G782">
        <v>7.3083390434931103E-2</v>
      </c>
      <c r="O782">
        <f t="shared" si="60"/>
        <v>0</v>
      </c>
      <c r="R782">
        <v>4.431</v>
      </c>
      <c r="S782">
        <f t="shared" si="59"/>
        <v>1.0110775000000001</v>
      </c>
    </row>
    <row r="783" spans="1:19">
      <c r="A783">
        <v>768</v>
      </c>
      <c r="B783" s="7">
        <v>36179</v>
      </c>
      <c r="C783">
        <v>7.26851461833673E-2</v>
      </c>
      <c r="D783">
        <v>8.2476480034941804E-2</v>
      </c>
      <c r="E783">
        <v>8.2725018321296806E-2</v>
      </c>
      <c r="F783">
        <v>7.9410231316442995E-2</v>
      </c>
      <c r="G783">
        <v>7.2889728352005703E-2</v>
      </c>
      <c r="O783">
        <f t="shared" si="60"/>
        <v>0</v>
      </c>
      <c r="R783">
        <v>4.3780000000000001</v>
      </c>
      <c r="S783">
        <f t="shared" si="59"/>
        <v>1.010945</v>
      </c>
    </row>
    <row r="784" spans="1:19">
      <c r="A784">
        <v>769</v>
      </c>
      <c r="B784" s="7">
        <v>36180</v>
      </c>
      <c r="C784">
        <v>6.7850483884691296E-2</v>
      </c>
      <c r="D784">
        <v>7.9305599717729505E-2</v>
      </c>
      <c r="E784">
        <v>7.8294560228281504E-2</v>
      </c>
      <c r="F784">
        <v>7.6051498649811006E-2</v>
      </c>
      <c r="G784">
        <v>7.0430082345949899E-2</v>
      </c>
      <c r="O784">
        <f t="shared" si="60"/>
        <v>0</v>
      </c>
      <c r="R784">
        <v>4.3719999999999999</v>
      </c>
      <c r="S784">
        <f t="shared" si="59"/>
        <v>1.0109300000000001</v>
      </c>
    </row>
    <row r="785" spans="1:19">
      <c r="A785">
        <v>770</v>
      </c>
      <c r="B785" s="7">
        <v>36181</v>
      </c>
      <c r="C785">
        <v>8.1441022297624996E-2</v>
      </c>
      <c r="D785">
        <v>8.9353600896986907E-2</v>
      </c>
      <c r="E785">
        <v>8.6554663605491605E-2</v>
      </c>
      <c r="F785">
        <v>8.1047374990238993E-2</v>
      </c>
      <c r="G785">
        <v>7.5760479097378999E-2</v>
      </c>
      <c r="O785">
        <f t="shared" si="60"/>
        <v>0</v>
      </c>
      <c r="R785">
        <v>4.2779999999999996</v>
      </c>
      <c r="S785">
        <f t="shared" ref="S785:S848" si="61">1+R785/100*90/360</f>
        <v>1.0106949999999999</v>
      </c>
    </row>
    <row r="786" spans="1:19">
      <c r="A786">
        <v>771</v>
      </c>
      <c r="B786" s="7">
        <v>36182</v>
      </c>
      <c r="C786">
        <v>8.3617016625863697E-2</v>
      </c>
      <c r="D786">
        <v>9.3797941853151198E-2</v>
      </c>
      <c r="E786">
        <v>9.2600066159164093E-2</v>
      </c>
      <c r="F786">
        <v>8.5219633974614906E-2</v>
      </c>
      <c r="G786">
        <v>7.7707838701788601E-2</v>
      </c>
      <c r="O786">
        <f t="shared" si="60"/>
        <v>0</v>
      </c>
      <c r="R786">
        <v>4.3380000000000001</v>
      </c>
      <c r="S786">
        <f t="shared" si="61"/>
        <v>1.010845</v>
      </c>
    </row>
    <row r="787" spans="1:19">
      <c r="A787">
        <v>772</v>
      </c>
      <c r="B787" s="7">
        <v>36185</v>
      </c>
      <c r="C787">
        <v>7.8666356949298993E-2</v>
      </c>
      <c r="D787">
        <v>9.1339096581045595E-2</v>
      </c>
      <c r="E787">
        <v>9.0782799646166604E-2</v>
      </c>
      <c r="F787">
        <v>8.3561809239616203E-2</v>
      </c>
      <c r="G787">
        <v>7.6766138087724894E-2</v>
      </c>
      <c r="O787">
        <f t="shared" si="60"/>
        <v>0</v>
      </c>
      <c r="R787">
        <v>4.4210000000000003</v>
      </c>
      <c r="S787">
        <f t="shared" si="61"/>
        <v>1.0110524999999999</v>
      </c>
    </row>
    <row r="788" spans="1:19">
      <c r="A788">
        <v>773</v>
      </c>
      <c r="B788" s="7">
        <v>36186</v>
      </c>
      <c r="C788">
        <v>6.7402223727199298E-2</v>
      </c>
      <c r="D788">
        <v>8.2592271028045797E-2</v>
      </c>
      <c r="E788">
        <v>8.3522294154272994E-2</v>
      </c>
      <c r="F788">
        <v>7.8089787798943197E-2</v>
      </c>
      <c r="G788">
        <v>7.3285781151255905E-2</v>
      </c>
      <c r="O788">
        <f t="shared" si="60"/>
        <v>0</v>
      </c>
      <c r="R788">
        <v>4.4649999999999999</v>
      </c>
      <c r="S788">
        <f t="shared" si="61"/>
        <v>1.0111625</v>
      </c>
    </row>
    <row r="789" spans="1:19">
      <c r="A789">
        <v>774</v>
      </c>
      <c r="B789" s="7">
        <v>36187</v>
      </c>
      <c r="C789">
        <v>7.2071146043807197E-2</v>
      </c>
      <c r="D789">
        <v>8.3428022042136396E-2</v>
      </c>
      <c r="E789">
        <v>8.3795316980297199E-2</v>
      </c>
      <c r="F789">
        <v>7.9241437335092396E-2</v>
      </c>
      <c r="G789">
        <v>7.4596494824038295E-2</v>
      </c>
      <c r="O789">
        <f t="shared" si="60"/>
        <v>0</v>
      </c>
      <c r="R789">
        <v>4.423</v>
      </c>
      <c r="S789">
        <f t="shared" si="61"/>
        <v>1.0110574999999999</v>
      </c>
    </row>
    <row r="790" spans="1:19">
      <c r="A790">
        <v>775</v>
      </c>
      <c r="B790" s="7">
        <v>36188</v>
      </c>
      <c r="C790">
        <v>6.22991749955778E-2</v>
      </c>
      <c r="D790">
        <v>7.6088858063211695E-2</v>
      </c>
      <c r="E790">
        <v>7.7673343050525298E-2</v>
      </c>
      <c r="F790">
        <v>7.5434806369137297E-2</v>
      </c>
      <c r="G790">
        <v>7.2183079939621794E-2</v>
      </c>
      <c r="O790">
        <f t="shared" si="60"/>
        <v>0</v>
      </c>
      <c r="R790">
        <v>4.4850000000000003</v>
      </c>
      <c r="S790">
        <f t="shared" si="61"/>
        <v>1.0112125000000001</v>
      </c>
    </row>
    <row r="791" spans="1:19">
      <c r="A791">
        <v>776</v>
      </c>
      <c r="B791" s="7">
        <v>36189</v>
      </c>
      <c r="C791">
        <v>5.4730558142975998E-2</v>
      </c>
      <c r="D791">
        <v>7.0201332926821194E-2</v>
      </c>
      <c r="E791">
        <v>7.2687257464863403E-2</v>
      </c>
      <c r="F791">
        <v>7.2458225883094293E-2</v>
      </c>
      <c r="G791">
        <v>7.0089525061451705E-2</v>
      </c>
      <c r="O791">
        <f t="shared" si="60"/>
        <v>0</v>
      </c>
      <c r="R791">
        <v>4.452</v>
      </c>
      <c r="S791">
        <f t="shared" si="61"/>
        <v>1.0111300000000001</v>
      </c>
    </row>
    <row r="792" spans="1:19">
      <c r="A792">
        <v>777</v>
      </c>
      <c r="B792" s="7">
        <v>36192</v>
      </c>
      <c r="C792">
        <v>6.6280727177254098E-2</v>
      </c>
      <c r="D792">
        <v>7.3572845580957794E-2</v>
      </c>
      <c r="E792">
        <v>7.5166080853281594E-2</v>
      </c>
      <c r="F792">
        <v>7.1863390927259199E-2</v>
      </c>
      <c r="G792">
        <v>7.1518655132555994E-2</v>
      </c>
      <c r="O792">
        <f t="shared" si="60"/>
        <v>0</v>
      </c>
      <c r="R792">
        <v>4.524</v>
      </c>
      <c r="S792">
        <f t="shared" si="61"/>
        <v>1.0113099999999999</v>
      </c>
    </row>
    <row r="793" spans="1:19">
      <c r="A793">
        <v>778</v>
      </c>
      <c r="B793" s="7">
        <v>36193</v>
      </c>
      <c r="C793">
        <v>7.1887877231884403E-2</v>
      </c>
      <c r="D793">
        <v>7.6851025899471806E-2</v>
      </c>
      <c r="E793">
        <v>7.7779022714697194E-2</v>
      </c>
      <c r="F793">
        <v>7.4080038346373694E-2</v>
      </c>
      <c r="G793">
        <v>7.2153028412808295E-2</v>
      </c>
      <c r="O793">
        <f t="shared" si="60"/>
        <v>0</v>
      </c>
      <c r="R793">
        <v>4.5279999999999996</v>
      </c>
      <c r="S793">
        <f t="shared" si="61"/>
        <v>1.01132</v>
      </c>
    </row>
    <row r="794" spans="1:19">
      <c r="A794">
        <v>779</v>
      </c>
      <c r="B794" s="7">
        <v>36194</v>
      </c>
      <c r="C794">
        <v>7.0177104568491702E-2</v>
      </c>
      <c r="D794">
        <v>7.3643786679911699E-2</v>
      </c>
      <c r="E794">
        <v>7.5217907977252293E-2</v>
      </c>
      <c r="F794">
        <v>7.2780702080821102E-2</v>
      </c>
      <c r="G794">
        <v>7.1010643194871798E-2</v>
      </c>
      <c r="O794">
        <f t="shared" si="60"/>
        <v>0</v>
      </c>
      <c r="R794">
        <v>4.4749999999999996</v>
      </c>
      <c r="S794">
        <f t="shared" si="61"/>
        <v>1.0111874999999999</v>
      </c>
    </row>
    <row r="795" spans="1:19">
      <c r="A795">
        <v>780</v>
      </c>
      <c r="B795" s="7">
        <v>36195</v>
      </c>
      <c r="C795">
        <v>7.6662552956444696E-2</v>
      </c>
      <c r="D795">
        <v>7.8266484387058494E-2</v>
      </c>
      <c r="E795">
        <v>7.90034929692712E-2</v>
      </c>
      <c r="F795">
        <v>7.5803895114619199E-2</v>
      </c>
      <c r="G795">
        <v>7.36370106099795E-2</v>
      </c>
      <c r="O795">
        <f t="shared" si="60"/>
        <v>0</v>
      </c>
      <c r="R795">
        <v>4.4749999999999996</v>
      </c>
      <c r="S795">
        <f t="shared" si="61"/>
        <v>1.0111874999999999</v>
      </c>
    </row>
    <row r="796" spans="1:19">
      <c r="A796">
        <v>781</v>
      </c>
      <c r="B796" s="7">
        <v>36196</v>
      </c>
      <c r="C796">
        <v>7.8375402073637399E-2</v>
      </c>
      <c r="D796">
        <v>8.1544905344220597E-2</v>
      </c>
      <c r="E796">
        <v>8.1272514168098997E-2</v>
      </c>
      <c r="F796">
        <v>7.7056419991000505E-2</v>
      </c>
      <c r="G796">
        <v>7.4088499382731404E-2</v>
      </c>
      <c r="O796">
        <f t="shared" si="60"/>
        <v>0</v>
      </c>
      <c r="R796">
        <v>4.4939999999999998</v>
      </c>
      <c r="S796">
        <f t="shared" si="61"/>
        <v>1.0112350000000001</v>
      </c>
    </row>
    <row r="797" spans="1:19">
      <c r="A797">
        <v>782</v>
      </c>
      <c r="B797" s="7">
        <v>36199</v>
      </c>
      <c r="C797">
        <v>7.9337943671753605E-2</v>
      </c>
      <c r="D797">
        <v>8.1077289959739104E-2</v>
      </c>
      <c r="E797">
        <v>8.04293628029287E-2</v>
      </c>
      <c r="F797">
        <v>7.6265129584367999E-2</v>
      </c>
      <c r="G797">
        <v>7.4103320406028197E-2</v>
      </c>
      <c r="O797">
        <f t="shared" si="60"/>
        <v>0</v>
      </c>
      <c r="R797">
        <v>4.5039999999999996</v>
      </c>
      <c r="S797">
        <f t="shared" si="61"/>
        <v>1.01126</v>
      </c>
    </row>
    <row r="798" spans="1:19">
      <c r="A798">
        <v>783</v>
      </c>
      <c r="B798" s="7">
        <v>36200</v>
      </c>
      <c r="C798">
        <v>8.8542832955548101E-2</v>
      </c>
      <c r="D798">
        <v>8.7522130344847099E-2</v>
      </c>
      <c r="E798">
        <v>8.57273369867637E-2</v>
      </c>
      <c r="F798">
        <v>8.0764949320855095E-2</v>
      </c>
      <c r="G798">
        <v>7.7505282777350706E-2</v>
      </c>
      <c r="O798">
        <f t="shared" si="60"/>
        <v>0</v>
      </c>
      <c r="R798">
        <v>4.5069999999999997</v>
      </c>
      <c r="S798">
        <f t="shared" si="61"/>
        <v>1.0112675</v>
      </c>
    </row>
    <row r="799" spans="1:19">
      <c r="A799">
        <v>784</v>
      </c>
      <c r="B799" s="7">
        <v>36201</v>
      </c>
      <c r="C799">
        <v>8.37405854077789E-2</v>
      </c>
      <c r="D799">
        <v>8.5087810367395905E-2</v>
      </c>
      <c r="E799">
        <v>8.3982727107640501E-2</v>
      </c>
      <c r="F799">
        <v>7.96934116895084E-2</v>
      </c>
      <c r="G799">
        <v>7.7353325063703904E-2</v>
      </c>
      <c r="O799">
        <f t="shared" si="60"/>
        <v>0</v>
      </c>
      <c r="R799">
        <v>4.4649999999999999</v>
      </c>
      <c r="S799">
        <f t="shared" si="61"/>
        <v>1.0111625</v>
      </c>
    </row>
    <row r="800" spans="1:19">
      <c r="A800">
        <v>785</v>
      </c>
      <c r="B800" s="7">
        <v>36202</v>
      </c>
      <c r="C800">
        <v>6.81213136688152E-2</v>
      </c>
      <c r="D800">
        <v>7.3604155062909002E-2</v>
      </c>
      <c r="E800">
        <v>7.5282599439722001E-2</v>
      </c>
      <c r="F800">
        <v>7.3474355536243804E-2</v>
      </c>
      <c r="G800">
        <v>7.3128754580064195E-2</v>
      </c>
      <c r="O800">
        <f t="shared" si="60"/>
        <v>0</v>
      </c>
      <c r="R800">
        <v>4.5060000000000002</v>
      </c>
      <c r="S800">
        <f t="shared" si="61"/>
        <v>1.0112650000000001</v>
      </c>
    </row>
    <row r="801" spans="1:19">
      <c r="A801">
        <v>786</v>
      </c>
      <c r="B801" s="7">
        <v>36203</v>
      </c>
      <c r="C801">
        <v>7.8168881012380995E-2</v>
      </c>
      <c r="D801">
        <v>8.2140768107948403E-2</v>
      </c>
      <c r="E801">
        <v>8.2707883665783799E-2</v>
      </c>
      <c r="F801">
        <v>7.8306395403216794E-2</v>
      </c>
      <c r="G801">
        <v>7.6364181563336797E-2</v>
      </c>
      <c r="O801">
        <f t="shared" si="60"/>
        <v>0</v>
      </c>
      <c r="R801">
        <v>4.524</v>
      </c>
      <c r="S801">
        <f t="shared" si="61"/>
        <v>1.0113099999999999</v>
      </c>
    </row>
    <row r="802" spans="1:19">
      <c r="A802">
        <v>787</v>
      </c>
      <c r="B802" s="7">
        <v>36207</v>
      </c>
      <c r="C802">
        <v>7.7163755529060504E-2</v>
      </c>
      <c r="D802">
        <v>8.11456822072949E-2</v>
      </c>
      <c r="E802">
        <v>8.0271379823769806E-2</v>
      </c>
      <c r="F802">
        <v>7.6441925495190605E-2</v>
      </c>
      <c r="G802">
        <v>7.4636553090189905E-2</v>
      </c>
      <c r="O802">
        <f t="shared" si="60"/>
        <v>0</v>
      </c>
      <c r="R802">
        <v>4.5129999999999999</v>
      </c>
      <c r="S802">
        <f t="shared" si="61"/>
        <v>1.0112825000000001</v>
      </c>
    </row>
    <row r="803" spans="1:19">
      <c r="A803">
        <v>788</v>
      </c>
      <c r="B803" s="7">
        <v>36208</v>
      </c>
      <c r="C803">
        <v>8.3332394077443098E-2</v>
      </c>
      <c r="D803">
        <v>8.4896339647233005E-2</v>
      </c>
      <c r="E803">
        <v>8.2880323218824506E-2</v>
      </c>
      <c r="F803">
        <v>7.8150091929935397E-2</v>
      </c>
      <c r="G803">
        <v>7.6413835442616707E-2</v>
      </c>
      <c r="O803">
        <f t="shared" si="60"/>
        <v>0</v>
      </c>
      <c r="R803">
        <v>4.5170000000000003</v>
      </c>
      <c r="S803">
        <f t="shared" si="61"/>
        <v>1.0112924999999999</v>
      </c>
    </row>
    <row r="804" spans="1:19">
      <c r="A804">
        <v>789</v>
      </c>
      <c r="B804" s="7">
        <v>36209</v>
      </c>
      <c r="C804">
        <v>7.9446669254293403E-2</v>
      </c>
      <c r="D804">
        <v>8.2166234109893099E-2</v>
      </c>
      <c r="E804">
        <v>8.0450506652074094E-2</v>
      </c>
      <c r="F804">
        <v>7.6539524999713102E-2</v>
      </c>
      <c r="G804">
        <v>7.39540432391083E-2</v>
      </c>
      <c r="O804">
        <f t="shared" si="60"/>
        <v>0</v>
      </c>
      <c r="R804">
        <v>4.5369999999999999</v>
      </c>
      <c r="S804">
        <f t="shared" si="61"/>
        <v>1.0113425</v>
      </c>
    </row>
    <row r="805" spans="1:19">
      <c r="A805">
        <v>790</v>
      </c>
      <c r="B805" s="7">
        <v>36210</v>
      </c>
      <c r="C805">
        <v>7.00402902247972E-2</v>
      </c>
      <c r="D805">
        <v>7.5580432532321204E-2</v>
      </c>
      <c r="E805">
        <v>7.6856770968673702E-2</v>
      </c>
      <c r="F805">
        <v>7.2953678370975203E-2</v>
      </c>
      <c r="G805">
        <v>7.1064449681921105E-2</v>
      </c>
      <c r="O805">
        <f t="shared" si="60"/>
        <v>0</v>
      </c>
      <c r="R805">
        <v>4.556</v>
      </c>
      <c r="S805">
        <f t="shared" si="61"/>
        <v>1.01139</v>
      </c>
    </row>
    <row r="806" spans="1:19">
      <c r="A806">
        <v>791</v>
      </c>
      <c r="B806" s="7">
        <v>36213</v>
      </c>
      <c r="C806">
        <v>5.56020062229532E-2</v>
      </c>
      <c r="D806">
        <v>6.4003498402026807E-2</v>
      </c>
      <c r="E806">
        <v>6.4652665987020796E-2</v>
      </c>
      <c r="F806">
        <v>6.5664963162633497E-2</v>
      </c>
      <c r="G806">
        <v>6.5669306537777805E-2</v>
      </c>
      <c r="O806">
        <f t="shared" si="60"/>
        <v>0</v>
      </c>
      <c r="R806">
        <v>4.5970000000000004</v>
      </c>
      <c r="S806">
        <f t="shared" si="61"/>
        <v>1.0114924999999999</v>
      </c>
    </row>
    <row r="807" spans="1:19">
      <c r="A807">
        <v>792</v>
      </c>
      <c r="B807" s="7">
        <v>36214</v>
      </c>
      <c r="C807">
        <v>5.8191889289320203E-2</v>
      </c>
      <c r="D807">
        <v>6.3366692921518197E-2</v>
      </c>
      <c r="E807">
        <v>6.4169997370255596E-2</v>
      </c>
      <c r="F807">
        <v>6.4313098286600506E-2</v>
      </c>
      <c r="G807">
        <v>6.4236747190850305E-2</v>
      </c>
      <c r="O807">
        <f t="shared" si="60"/>
        <v>0</v>
      </c>
      <c r="R807">
        <v>4.6619999999999999</v>
      </c>
      <c r="S807">
        <f t="shared" si="61"/>
        <v>1.011655</v>
      </c>
    </row>
    <row r="808" spans="1:19">
      <c r="A808">
        <v>793</v>
      </c>
      <c r="B808" s="7">
        <v>36215</v>
      </c>
      <c r="C808">
        <v>6.3039336210398395E-2</v>
      </c>
      <c r="D808">
        <v>6.6385379676344905E-2</v>
      </c>
      <c r="E808">
        <v>6.6069835237381094E-2</v>
      </c>
      <c r="F808">
        <v>6.5673817012741401E-2</v>
      </c>
      <c r="G808">
        <v>6.4067665026867102E-2</v>
      </c>
      <c r="O808">
        <f t="shared" si="60"/>
        <v>0</v>
      </c>
      <c r="R808">
        <v>4.6509999999999998</v>
      </c>
      <c r="S808">
        <f t="shared" si="61"/>
        <v>1.0116274999999999</v>
      </c>
    </row>
    <row r="809" spans="1:19">
      <c r="A809">
        <v>794</v>
      </c>
      <c r="B809" s="7">
        <v>36216</v>
      </c>
      <c r="C809">
        <v>6.6607029946915197E-2</v>
      </c>
      <c r="D809">
        <v>6.8170392878409106E-2</v>
      </c>
      <c r="E809">
        <v>6.7241733978928006E-2</v>
      </c>
      <c r="F809">
        <v>6.5423216921522295E-2</v>
      </c>
      <c r="G809">
        <v>6.4362699092318204E-2</v>
      </c>
      <c r="O809">
        <f t="shared" si="60"/>
        <v>0</v>
      </c>
      <c r="R809">
        <v>4.63</v>
      </c>
      <c r="S809">
        <f t="shared" si="61"/>
        <v>1.0115749999999999</v>
      </c>
    </row>
    <row r="810" spans="1:19">
      <c r="A810">
        <v>795</v>
      </c>
      <c r="B810" s="7">
        <v>36217</v>
      </c>
      <c r="C810">
        <v>6.60971119892379E-2</v>
      </c>
      <c r="D810">
        <v>6.9375097147534107E-2</v>
      </c>
      <c r="E810">
        <v>6.8105332538182503E-2</v>
      </c>
      <c r="F810">
        <v>6.5829752477726503E-2</v>
      </c>
      <c r="G810">
        <v>6.4937934037746697E-2</v>
      </c>
      <c r="O810">
        <f t="shared" si="60"/>
        <v>0</v>
      </c>
      <c r="R810">
        <v>4.67</v>
      </c>
      <c r="S810">
        <f t="shared" si="61"/>
        <v>1.0116750000000001</v>
      </c>
    </row>
    <row r="811" spans="1:19">
      <c r="A811">
        <v>796</v>
      </c>
      <c r="B811" s="7">
        <v>36220</v>
      </c>
      <c r="C811">
        <v>6.8877050178696095E-2</v>
      </c>
      <c r="D811">
        <v>7.0414590651208003E-2</v>
      </c>
      <c r="E811">
        <v>6.9453819413455395E-2</v>
      </c>
      <c r="F811">
        <v>6.65954362313389E-2</v>
      </c>
      <c r="G811">
        <v>6.5142799273982796E-2</v>
      </c>
      <c r="O811">
        <f t="shared" si="60"/>
        <v>0</v>
      </c>
      <c r="R811">
        <v>4.6900000000000004</v>
      </c>
      <c r="S811">
        <f t="shared" si="61"/>
        <v>1.011725</v>
      </c>
    </row>
    <row r="812" spans="1:19">
      <c r="A812">
        <v>797</v>
      </c>
      <c r="B812" s="7">
        <v>36221</v>
      </c>
      <c r="C812">
        <v>7.3701465531314805E-2</v>
      </c>
      <c r="D812">
        <v>7.2056729607726605E-2</v>
      </c>
      <c r="E812">
        <v>7.0256689045628706E-2</v>
      </c>
      <c r="F812">
        <v>6.6464876523317701E-2</v>
      </c>
      <c r="G812">
        <v>6.5452328173415897E-2</v>
      </c>
      <c r="O812">
        <f t="shared" si="60"/>
        <v>0</v>
      </c>
      <c r="R812">
        <v>4.6420000000000003</v>
      </c>
      <c r="S812">
        <f t="shared" si="61"/>
        <v>1.0116050000000001</v>
      </c>
    </row>
    <row r="813" spans="1:19">
      <c r="A813">
        <v>798</v>
      </c>
      <c r="B813" s="7">
        <v>36222</v>
      </c>
      <c r="C813">
        <v>7.3408813494934097E-2</v>
      </c>
      <c r="D813">
        <v>7.1343808241404905E-2</v>
      </c>
      <c r="E813">
        <v>7.0260138212725795E-2</v>
      </c>
      <c r="F813">
        <v>6.6190161843341505E-2</v>
      </c>
      <c r="G813">
        <v>6.5256216617380805E-2</v>
      </c>
      <c r="O813">
        <f t="shared" si="60"/>
        <v>0</v>
      </c>
      <c r="R813">
        <v>4.5890000000000004</v>
      </c>
      <c r="S813">
        <f t="shared" si="61"/>
        <v>1.0114725</v>
      </c>
    </row>
    <row r="814" spans="1:19">
      <c r="A814">
        <v>799</v>
      </c>
      <c r="B814" s="7">
        <v>36223</v>
      </c>
      <c r="C814">
        <v>6.2764500887437305E-2</v>
      </c>
      <c r="D814">
        <v>6.37123279217192E-2</v>
      </c>
      <c r="E814">
        <v>6.4015859634159303E-2</v>
      </c>
      <c r="F814">
        <v>6.2353144103942999E-2</v>
      </c>
      <c r="G814">
        <v>6.2877024386652797E-2</v>
      </c>
      <c r="O814">
        <f t="shared" si="60"/>
        <v>0</v>
      </c>
      <c r="R814">
        <v>4.5990000000000002</v>
      </c>
      <c r="S814">
        <f t="shared" si="61"/>
        <v>1.0114974999999999</v>
      </c>
    </row>
    <row r="815" spans="1:19">
      <c r="A815">
        <v>800</v>
      </c>
      <c r="B815" s="7">
        <v>36224</v>
      </c>
      <c r="C815">
        <v>5.3233859069716498E-2</v>
      </c>
      <c r="D815">
        <v>5.52414959167421E-2</v>
      </c>
      <c r="E815">
        <v>5.7016530558873103E-2</v>
      </c>
      <c r="F815">
        <v>5.8993335810958399E-2</v>
      </c>
      <c r="G815">
        <v>6.0067186252658403E-2</v>
      </c>
      <c r="O815">
        <f t="shared" si="60"/>
        <v>0</v>
      </c>
      <c r="R815">
        <v>4.5970000000000004</v>
      </c>
      <c r="S815">
        <f t="shared" si="61"/>
        <v>1.0114924999999999</v>
      </c>
    </row>
    <row r="816" spans="1:19">
      <c r="A816">
        <v>801</v>
      </c>
      <c r="B816" s="7">
        <v>36227</v>
      </c>
      <c r="C816">
        <v>5.4237466433918601E-2</v>
      </c>
      <c r="D816">
        <v>5.5649581574881098E-2</v>
      </c>
      <c r="E816">
        <v>5.6547825687618403E-2</v>
      </c>
      <c r="F816">
        <v>5.77691371437868E-2</v>
      </c>
      <c r="G816">
        <v>5.93327547697017E-2</v>
      </c>
      <c r="O816">
        <f t="shared" si="60"/>
        <v>0</v>
      </c>
      <c r="R816">
        <v>4.6070000000000002</v>
      </c>
      <c r="S816">
        <f t="shared" si="61"/>
        <v>1.0115175000000001</v>
      </c>
    </row>
    <row r="817" spans="1:19">
      <c r="A817">
        <v>802</v>
      </c>
      <c r="B817" s="7">
        <v>36228</v>
      </c>
      <c r="C817">
        <v>5.5705964931192099E-2</v>
      </c>
      <c r="D817">
        <v>5.75137890694115E-2</v>
      </c>
      <c r="E817">
        <v>5.8732451640378401E-2</v>
      </c>
      <c r="F817">
        <v>5.8763880343124998E-2</v>
      </c>
      <c r="G817">
        <v>6.0023421829988398E-2</v>
      </c>
      <c r="O817">
        <f t="shared" si="60"/>
        <v>0</v>
      </c>
      <c r="R817">
        <v>4.5789999999999997</v>
      </c>
      <c r="S817">
        <f t="shared" si="61"/>
        <v>1.0114475000000001</v>
      </c>
    </row>
    <row r="818" spans="1:19">
      <c r="A818">
        <v>803</v>
      </c>
      <c r="B818" s="7">
        <v>36229</v>
      </c>
      <c r="C818">
        <v>5.4309499061278202E-2</v>
      </c>
      <c r="D818">
        <v>5.7682453645969897E-2</v>
      </c>
      <c r="E818">
        <v>5.85098908936399E-2</v>
      </c>
      <c r="F818">
        <v>5.8968261544231002E-2</v>
      </c>
      <c r="G818">
        <v>5.8970246971140498E-2</v>
      </c>
      <c r="O818">
        <f t="shared" si="60"/>
        <v>0</v>
      </c>
      <c r="R818">
        <v>4.5789999999999997</v>
      </c>
      <c r="S818">
        <f t="shared" si="61"/>
        <v>1.0114475000000001</v>
      </c>
    </row>
    <row r="819" spans="1:19">
      <c r="A819">
        <v>804</v>
      </c>
      <c r="B819" s="7">
        <v>36230</v>
      </c>
      <c r="C819">
        <v>5.3113014990495797E-2</v>
      </c>
      <c r="D819">
        <v>5.7263258697851399E-2</v>
      </c>
      <c r="E819">
        <v>5.7940631357983399E-2</v>
      </c>
      <c r="F819">
        <v>5.8515648561582E-2</v>
      </c>
      <c r="G819">
        <v>5.9115219406963598E-2</v>
      </c>
      <c r="O819">
        <f t="shared" si="60"/>
        <v>0</v>
      </c>
      <c r="R819">
        <v>4.5890000000000004</v>
      </c>
      <c r="S819">
        <f t="shared" si="61"/>
        <v>1.0114725</v>
      </c>
    </row>
    <row r="820" spans="1:19">
      <c r="A820">
        <v>805</v>
      </c>
      <c r="B820" s="7">
        <v>36231</v>
      </c>
      <c r="C820">
        <v>5.5208146715482999E-2</v>
      </c>
      <c r="D820">
        <v>5.9412870921287303E-2</v>
      </c>
      <c r="E820">
        <v>6.0237989079583498E-2</v>
      </c>
      <c r="F820">
        <v>6.0469947630290601E-2</v>
      </c>
      <c r="G820">
        <v>6.1339748058605301E-2</v>
      </c>
      <c r="O820">
        <f t="shared" si="60"/>
        <v>0</v>
      </c>
      <c r="R820">
        <v>4.5869999999999997</v>
      </c>
      <c r="S820">
        <f t="shared" si="61"/>
        <v>1.0114675</v>
      </c>
    </row>
    <row r="821" spans="1:19">
      <c r="A821">
        <v>806</v>
      </c>
      <c r="B821" s="7">
        <v>36234</v>
      </c>
      <c r="C821">
        <v>5.5140776242059403E-2</v>
      </c>
      <c r="D821">
        <v>5.9621264736932703E-2</v>
      </c>
      <c r="E821">
        <v>6.0456004157763699E-2</v>
      </c>
      <c r="F821">
        <v>6.1586145111859399E-2</v>
      </c>
      <c r="G821">
        <v>6.1214283769392697E-2</v>
      </c>
      <c r="O821">
        <f t="shared" ref="O821:O884" si="62">_xlfn.XLOOKUP(M821,B:B,D:D)</f>
        <v>0</v>
      </c>
      <c r="R821">
        <v>4.5759999999999996</v>
      </c>
      <c r="S821">
        <f t="shared" si="61"/>
        <v>1.0114399999999999</v>
      </c>
    </row>
    <row r="822" spans="1:19">
      <c r="A822">
        <v>807</v>
      </c>
      <c r="B822" s="7">
        <v>36235</v>
      </c>
      <c r="C822">
        <v>5.5013601093274599E-2</v>
      </c>
      <c r="D822">
        <v>5.94505936886447E-2</v>
      </c>
      <c r="E822">
        <v>6.0916315284196297E-2</v>
      </c>
      <c r="F822">
        <v>6.1407637038937403E-2</v>
      </c>
      <c r="G822">
        <v>6.2376905965867903E-2</v>
      </c>
      <c r="O822">
        <f t="shared" si="62"/>
        <v>0</v>
      </c>
      <c r="R822">
        <v>4.5279999999999996</v>
      </c>
      <c r="S822">
        <f t="shared" si="61"/>
        <v>1.01132</v>
      </c>
    </row>
    <row r="823" spans="1:19">
      <c r="A823">
        <v>808</v>
      </c>
      <c r="B823" s="7">
        <v>36236</v>
      </c>
      <c r="C823">
        <v>5.7615891673139498E-2</v>
      </c>
      <c r="D823">
        <v>6.1591631895251797E-2</v>
      </c>
      <c r="E823">
        <v>6.2460887210112302E-2</v>
      </c>
      <c r="F823">
        <v>6.3001177576568104E-2</v>
      </c>
      <c r="G823">
        <v>6.3413753491612004E-2</v>
      </c>
      <c r="O823">
        <f t="shared" si="62"/>
        <v>0</v>
      </c>
      <c r="R823">
        <v>4.5060000000000002</v>
      </c>
      <c r="S823">
        <f t="shared" si="61"/>
        <v>1.0112650000000001</v>
      </c>
    </row>
    <row r="824" spans="1:19">
      <c r="A824">
        <v>809</v>
      </c>
      <c r="B824" s="7">
        <v>36237</v>
      </c>
      <c r="C824">
        <v>5.1791413010186402E-2</v>
      </c>
      <c r="D824">
        <v>5.8366465290379199E-2</v>
      </c>
      <c r="E824">
        <v>5.9222691973307602E-2</v>
      </c>
      <c r="F824">
        <v>6.0641278974103097E-2</v>
      </c>
      <c r="G824">
        <v>6.2732188171886194E-2</v>
      </c>
      <c r="O824">
        <f t="shared" si="62"/>
        <v>0</v>
      </c>
      <c r="R824">
        <v>4.4850000000000003</v>
      </c>
      <c r="S824">
        <f t="shared" si="61"/>
        <v>1.0112125000000001</v>
      </c>
    </row>
    <row r="825" spans="1:19">
      <c r="A825">
        <v>810</v>
      </c>
      <c r="B825" s="7">
        <v>36238</v>
      </c>
      <c r="C825">
        <v>5.1794707484158299E-2</v>
      </c>
      <c r="D825">
        <v>5.8664248221056703E-2</v>
      </c>
      <c r="E825">
        <v>6.00910081993275E-2</v>
      </c>
      <c r="F825">
        <v>6.1030299031977701E-2</v>
      </c>
      <c r="G825">
        <v>6.1911089323398998E-2</v>
      </c>
      <c r="O825">
        <f t="shared" si="62"/>
        <v>0</v>
      </c>
      <c r="R825">
        <v>4.4939999999999998</v>
      </c>
      <c r="S825">
        <f t="shared" si="61"/>
        <v>1.0112350000000001</v>
      </c>
    </row>
    <row r="826" spans="1:19">
      <c r="A826">
        <v>811</v>
      </c>
      <c r="B826" s="7">
        <v>36241</v>
      </c>
      <c r="C826">
        <v>5.39370972344081E-2</v>
      </c>
      <c r="D826">
        <v>6.0342961361232697E-2</v>
      </c>
      <c r="E826">
        <v>6.1540036618732703E-2</v>
      </c>
      <c r="F826">
        <v>6.2608505477472903E-2</v>
      </c>
      <c r="G826">
        <v>6.3701690683724901E-2</v>
      </c>
      <c r="O826">
        <f t="shared" si="62"/>
        <v>0</v>
      </c>
      <c r="R826">
        <v>4.5039999999999996</v>
      </c>
      <c r="S826">
        <f t="shared" si="61"/>
        <v>1.01126</v>
      </c>
    </row>
    <row r="827" spans="1:19">
      <c r="A827">
        <v>812</v>
      </c>
      <c r="B827" s="7">
        <v>36242</v>
      </c>
      <c r="C827">
        <v>6.5719124337420803E-2</v>
      </c>
      <c r="D827">
        <v>7.0006894814968607E-2</v>
      </c>
      <c r="E827">
        <v>7.1408818357558801E-2</v>
      </c>
      <c r="F827">
        <v>6.9754084678022396E-2</v>
      </c>
      <c r="G827">
        <v>6.7627325155891996E-2</v>
      </c>
      <c r="O827">
        <f t="shared" si="62"/>
        <v>0</v>
      </c>
      <c r="R827">
        <v>4.476</v>
      </c>
      <c r="S827">
        <f t="shared" si="61"/>
        <v>1.01119</v>
      </c>
    </row>
    <row r="828" spans="1:19">
      <c r="A828">
        <v>813</v>
      </c>
      <c r="B828" s="7">
        <v>36243</v>
      </c>
      <c r="C828">
        <v>6.0453881381078697E-2</v>
      </c>
      <c r="D828">
        <v>6.6546407090367798E-2</v>
      </c>
      <c r="E828">
        <v>6.7593690528072903E-2</v>
      </c>
      <c r="F828">
        <v>6.6694534270370004E-2</v>
      </c>
      <c r="G828">
        <v>6.6587919434819495E-2</v>
      </c>
      <c r="O828">
        <f t="shared" si="62"/>
        <v>0</v>
      </c>
      <c r="R828">
        <v>4.4749999999999996</v>
      </c>
      <c r="S828">
        <f t="shared" si="61"/>
        <v>1.0111874999999999</v>
      </c>
    </row>
    <row r="829" spans="1:19">
      <c r="A829">
        <v>814</v>
      </c>
      <c r="B829" s="7">
        <v>36244</v>
      </c>
      <c r="C829">
        <v>4.97064434531969E-2</v>
      </c>
      <c r="D829">
        <v>5.7915492915964401E-2</v>
      </c>
      <c r="E829">
        <v>6.0122845649301003E-2</v>
      </c>
      <c r="F829">
        <v>6.2131608362292798E-2</v>
      </c>
      <c r="G829">
        <v>6.23316096498936E-2</v>
      </c>
      <c r="O829">
        <f t="shared" si="62"/>
        <v>0</v>
      </c>
      <c r="R829">
        <v>4.4950000000000001</v>
      </c>
      <c r="S829">
        <f t="shared" si="61"/>
        <v>1.0112375</v>
      </c>
    </row>
    <row r="830" spans="1:19">
      <c r="A830">
        <v>815</v>
      </c>
      <c r="B830" s="7">
        <v>36245</v>
      </c>
      <c r="C830">
        <v>4.8703352720812797E-2</v>
      </c>
      <c r="D830">
        <v>5.9298239011963301E-2</v>
      </c>
      <c r="E830">
        <v>6.0851354706648902E-2</v>
      </c>
      <c r="F830">
        <v>6.2748018142988707E-2</v>
      </c>
      <c r="G830">
        <v>6.3273460362312503E-2</v>
      </c>
      <c r="O830">
        <f t="shared" si="62"/>
        <v>0</v>
      </c>
      <c r="R830">
        <v>4.4939999999999998</v>
      </c>
      <c r="S830">
        <f t="shared" si="61"/>
        <v>1.0112350000000001</v>
      </c>
    </row>
    <row r="831" spans="1:19">
      <c r="A831">
        <v>816</v>
      </c>
      <c r="B831" s="7">
        <v>36248</v>
      </c>
      <c r="C831">
        <v>4.7721372159150399E-2</v>
      </c>
      <c r="D831">
        <v>5.5297137423643603E-2</v>
      </c>
      <c r="E831">
        <v>5.6611177764507997E-2</v>
      </c>
      <c r="F831">
        <v>6.0210592617677999E-2</v>
      </c>
      <c r="G831">
        <v>6.15716925126817E-2</v>
      </c>
      <c r="O831">
        <f t="shared" si="62"/>
        <v>0</v>
      </c>
      <c r="R831">
        <v>4.4930000000000003</v>
      </c>
      <c r="S831">
        <f t="shared" si="61"/>
        <v>1.0112325</v>
      </c>
    </row>
    <row r="832" spans="1:19">
      <c r="A832">
        <v>817</v>
      </c>
      <c r="B832" s="7">
        <v>36249</v>
      </c>
      <c r="C832">
        <v>4.3955038479375402E-2</v>
      </c>
      <c r="D832">
        <v>5.3472446667043601E-2</v>
      </c>
      <c r="E832">
        <v>5.55002009784165E-2</v>
      </c>
      <c r="F832">
        <v>5.9076732736575002E-2</v>
      </c>
      <c r="G832">
        <v>6.0467646145051998E-2</v>
      </c>
      <c r="O832">
        <f t="shared" si="62"/>
        <v>0</v>
      </c>
      <c r="R832">
        <v>4.4649999999999999</v>
      </c>
      <c r="S832">
        <f t="shared" si="61"/>
        <v>1.0111625</v>
      </c>
    </row>
    <row r="833" spans="1:19">
      <c r="A833">
        <v>818</v>
      </c>
      <c r="B833" s="7">
        <v>36250</v>
      </c>
      <c r="C833">
        <v>4.8484810107408197E-2</v>
      </c>
      <c r="D833">
        <v>5.5548782557040398E-2</v>
      </c>
      <c r="E833">
        <v>5.7808303193170402E-2</v>
      </c>
      <c r="F833">
        <v>6.1119612082285502E-2</v>
      </c>
      <c r="G833">
        <v>6.1530563452881298E-2</v>
      </c>
      <c r="O833">
        <f t="shared" si="62"/>
        <v>0</v>
      </c>
      <c r="R833">
        <v>4.4749999999999996</v>
      </c>
      <c r="S833">
        <f t="shared" si="61"/>
        <v>1.0111874999999999</v>
      </c>
    </row>
    <row r="834" spans="1:19">
      <c r="A834">
        <v>819</v>
      </c>
      <c r="B834" s="7">
        <v>36251</v>
      </c>
      <c r="C834">
        <v>4.66688142019605E-2</v>
      </c>
      <c r="D834">
        <v>5.1814516291961599E-2</v>
      </c>
      <c r="E834">
        <v>5.4211988386252602E-2</v>
      </c>
      <c r="F834">
        <v>5.98488463180918E-2</v>
      </c>
      <c r="G834">
        <v>6.0413170037665997E-2</v>
      </c>
      <c r="O834">
        <f t="shared" si="62"/>
        <v>0</v>
      </c>
      <c r="R834">
        <v>4.4109999999999996</v>
      </c>
      <c r="S834">
        <f t="shared" si="61"/>
        <v>1.0110275</v>
      </c>
    </row>
    <row r="835" spans="1:19">
      <c r="A835">
        <v>820</v>
      </c>
      <c r="B835" s="7">
        <v>36255</v>
      </c>
      <c r="C835">
        <v>4.7081245910004899E-2</v>
      </c>
      <c r="D835">
        <v>4.97392132549105E-2</v>
      </c>
      <c r="E835">
        <v>5.1003154256627201E-2</v>
      </c>
      <c r="F835">
        <v>5.7565983303813698E-2</v>
      </c>
      <c r="G835">
        <v>5.81902683968957E-2</v>
      </c>
      <c r="O835">
        <f t="shared" si="62"/>
        <v>0</v>
      </c>
      <c r="R835">
        <v>4.3890000000000002</v>
      </c>
      <c r="S835">
        <f t="shared" si="61"/>
        <v>1.0109725000000001</v>
      </c>
    </row>
    <row r="836" spans="1:19">
      <c r="A836">
        <v>821</v>
      </c>
      <c r="B836" s="7">
        <v>36256</v>
      </c>
      <c r="C836">
        <v>4.7345486319355402E-2</v>
      </c>
      <c r="D836">
        <v>5.1252936584447101E-2</v>
      </c>
      <c r="E836">
        <v>5.2665548732220901E-2</v>
      </c>
      <c r="F836">
        <v>5.8160977415327698E-2</v>
      </c>
      <c r="G836">
        <v>5.9240504382077903E-2</v>
      </c>
      <c r="O836">
        <f t="shared" si="62"/>
        <v>0</v>
      </c>
      <c r="R836">
        <v>4.3929999999999998</v>
      </c>
      <c r="S836">
        <f t="shared" si="61"/>
        <v>1.0109824999999999</v>
      </c>
    </row>
    <row r="837" spans="1:19">
      <c r="A837">
        <v>822</v>
      </c>
      <c r="B837" s="7">
        <v>36257</v>
      </c>
      <c r="C837">
        <v>4.7473558288238099E-2</v>
      </c>
      <c r="D837">
        <v>5.0964786571583501E-2</v>
      </c>
      <c r="E837">
        <v>5.2120933453165097E-2</v>
      </c>
      <c r="F837">
        <v>5.7458882008880802E-2</v>
      </c>
      <c r="G837">
        <v>5.9597865298478402E-2</v>
      </c>
      <c r="O837">
        <f t="shared" si="62"/>
        <v>0</v>
      </c>
      <c r="R837">
        <v>4.4130000000000003</v>
      </c>
      <c r="S837">
        <f t="shared" si="61"/>
        <v>1.0110325</v>
      </c>
    </row>
    <row r="838" spans="1:19">
      <c r="A838">
        <v>823</v>
      </c>
      <c r="B838" s="7">
        <v>36258</v>
      </c>
      <c r="C838">
        <v>4.6969765401316803E-2</v>
      </c>
      <c r="D838">
        <v>5.1085664045304E-2</v>
      </c>
      <c r="E838">
        <v>5.2409862360503899E-2</v>
      </c>
      <c r="F838">
        <v>5.6371795018984198E-2</v>
      </c>
      <c r="G838">
        <v>5.8430220312800298E-2</v>
      </c>
      <c r="O838">
        <f t="shared" si="62"/>
        <v>0</v>
      </c>
      <c r="R838">
        <v>4.3920000000000003</v>
      </c>
      <c r="S838">
        <f t="shared" si="61"/>
        <v>1.01098</v>
      </c>
    </row>
    <row r="839" spans="1:19">
      <c r="A839">
        <v>824</v>
      </c>
      <c r="B839" s="7">
        <v>36259</v>
      </c>
      <c r="C839">
        <v>4.4937731555186197E-2</v>
      </c>
      <c r="D839">
        <v>4.88882729498714E-2</v>
      </c>
      <c r="E839">
        <v>5.0144917403824901E-2</v>
      </c>
      <c r="F839">
        <v>5.4935864240548901E-2</v>
      </c>
      <c r="G839">
        <v>5.5667882088099002E-2</v>
      </c>
      <c r="O839">
        <f t="shared" si="62"/>
        <v>0</v>
      </c>
      <c r="R839">
        <v>4.3490000000000002</v>
      </c>
      <c r="S839">
        <f t="shared" si="61"/>
        <v>1.0108725000000001</v>
      </c>
    </row>
    <row r="840" spans="1:19">
      <c r="A840">
        <v>825</v>
      </c>
      <c r="B840" s="7">
        <v>36262</v>
      </c>
      <c r="C840">
        <v>4.5811683804619502E-2</v>
      </c>
      <c r="D840">
        <v>5.0328253773766901E-2</v>
      </c>
      <c r="E840">
        <v>5.1158482912835999E-2</v>
      </c>
      <c r="F840">
        <v>5.4832842977397801E-2</v>
      </c>
      <c r="G840">
        <v>5.5553534432941698E-2</v>
      </c>
      <c r="O840">
        <f t="shared" si="62"/>
        <v>0</v>
      </c>
      <c r="R840">
        <v>4.3170000000000002</v>
      </c>
      <c r="S840">
        <f t="shared" si="61"/>
        <v>1.0107925</v>
      </c>
    </row>
    <row r="841" spans="1:19">
      <c r="A841">
        <v>826</v>
      </c>
      <c r="B841" s="7">
        <v>36263</v>
      </c>
      <c r="C841">
        <v>4.8036166457917702E-2</v>
      </c>
      <c r="D841">
        <v>5.2958329497418903E-2</v>
      </c>
      <c r="E841">
        <v>5.3580860346480297E-2</v>
      </c>
      <c r="F841">
        <v>5.6269279387770398E-2</v>
      </c>
      <c r="G841">
        <v>5.6706204319863299E-2</v>
      </c>
      <c r="O841">
        <f t="shared" si="62"/>
        <v>0</v>
      </c>
      <c r="R841">
        <v>4.2679999999999998</v>
      </c>
      <c r="S841">
        <f t="shared" si="61"/>
        <v>1.01067</v>
      </c>
    </row>
    <row r="842" spans="1:19">
      <c r="A842">
        <v>827</v>
      </c>
      <c r="B842" s="7">
        <v>36264</v>
      </c>
      <c r="C842">
        <v>5.5590375238499801E-2</v>
      </c>
      <c r="D842">
        <v>5.7868623546346497E-2</v>
      </c>
      <c r="E842">
        <v>5.8173366193792403E-2</v>
      </c>
      <c r="F842">
        <v>5.9984876127607299E-2</v>
      </c>
      <c r="G842">
        <v>5.8744265242103001E-2</v>
      </c>
      <c r="O842">
        <f t="shared" si="62"/>
        <v>0</v>
      </c>
      <c r="R842">
        <v>4.2779999999999996</v>
      </c>
      <c r="S842">
        <f t="shared" si="61"/>
        <v>1.0106949999999999</v>
      </c>
    </row>
    <row r="843" spans="1:19">
      <c r="A843">
        <v>828</v>
      </c>
      <c r="B843" s="7">
        <v>36265</v>
      </c>
      <c r="C843">
        <v>5.1310308492229798E-2</v>
      </c>
      <c r="D843">
        <v>5.6100444027001803E-2</v>
      </c>
      <c r="E843">
        <v>5.65825593421031E-2</v>
      </c>
      <c r="F843">
        <v>5.8918226105119598E-2</v>
      </c>
      <c r="G843">
        <v>5.9207711178399798E-2</v>
      </c>
      <c r="O843">
        <f t="shared" si="62"/>
        <v>0</v>
      </c>
      <c r="R843">
        <v>4.319</v>
      </c>
      <c r="S843">
        <f t="shared" si="61"/>
        <v>1.0107975</v>
      </c>
    </row>
    <row r="844" spans="1:19">
      <c r="A844">
        <v>829</v>
      </c>
      <c r="B844" s="7">
        <v>36266</v>
      </c>
      <c r="C844">
        <v>5.15119000549095E-2</v>
      </c>
      <c r="D844">
        <v>5.6413441426650002E-2</v>
      </c>
      <c r="E844">
        <v>5.69739657121415E-2</v>
      </c>
      <c r="F844">
        <v>5.9464963201223499E-2</v>
      </c>
      <c r="G844">
        <v>5.9577852326643498E-2</v>
      </c>
      <c r="O844">
        <f t="shared" si="62"/>
        <v>0</v>
      </c>
      <c r="R844">
        <v>4.3070000000000004</v>
      </c>
      <c r="S844">
        <f t="shared" si="61"/>
        <v>1.0107675</v>
      </c>
    </row>
    <row r="845" spans="1:19">
      <c r="A845">
        <v>830</v>
      </c>
      <c r="B845" s="7">
        <v>36269</v>
      </c>
      <c r="C845">
        <v>6.0884523868185998E-2</v>
      </c>
      <c r="D845">
        <v>6.4501774899132794E-2</v>
      </c>
      <c r="E845">
        <v>6.29286053673377E-2</v>
      </c>
      <c r="F845">
        <v>6.3266308204211405E-2</v>
      </c>
      <c r="G845">
        <v>6.2948362469585101E-2</v>
      </c>
      <c r="O845">
        <f t="shared" si="62"/>
        <v>0</v>
      </c>
      <c r="R845">
        <v>4.3170000000000002</v>
      </c>
      <c r="S845">
        <f t="shared" si="61"/>
        <v>1.0107925</v>
      </c>
    </row>
    <row r="846" spans="1:19">
      <c r="A846">
        <v>831</v>
      </c>
      <c r="B846" s="7">
        <v>36270</v>
      </c>
      <c r="C846">
        <v>5.5066030103608103E-2</v>
      </c>
      <c r="D846">
        <v>5.9883895854872901E-2</v>
      </c>
      <c r="E846">
        <v>6.0494989619456201E-2</v>
      </c>
      <c r="F846">
        <v>6.3053301061050407E-2</v>
      </c>
      <c r="G846">
        <v>6.1835851998460201E-2</v>
      </c>
      <c r="O846">
        <f t="shared" si="62"/>
        <v>0</v>
      </c>
      <c r="R846">
        <v>4.3819999999999997</v>
      </c>
      <c r="S846">
        <f t="shared" si="61"/>
        <v>1.010955</v>
      </c>
    </row>
    <row r="847" spans="1:19">
      <c r="A847">
        <v>832</v>
      </c>
      <c r="B847" s="7">
        <v>36271</v>
      </c>
      <c r="C847">
        <v>4.6327973411961203E-2</v>
      </c>
      <c r="D847">
        <v>5.2521891688153702E-2</v>
      </c>
      <c r="E847">
        <v>5.4540577595207897E-2</v>
      </c>
      <c r="F847">
        <v>5.8680850228085397E-2</v>
      </c>
      <c r="G847">
        <v>5.9370166877210702E-2</v>
      </c>
      <c r="O847">
        <f t="shared" si="62"/>
        <v>0</v>
      </c>
      <c r="R847">
        <v>4.34</v>
      </c>
      <c r="S847">
        <f t="shared" si="61"/>
        <v>1.01085</v>
      </c>
    </row>
    <row r="848" spans="1:19">
      <c r="A848">
        <v>833</v>
      </c>
      <c r="B848" s="7">
        <v>36272</v>
      </c>
      <c r="C848">
        <v>4.4103910462692901E-2</v>
      </c>
      <c r="D848">
        <v>4.8899850498729802E-2</v>
      </c>
      <c r="E848">
        <v>5.1954916521431999E-2</v>
      </c>
      <c r="F848">
        <v>5.67241966007547E-2</v>
      </c>
      <c r="G848">
        <v>5.7779275753535898E-2</v>
      </c>
      <c r="O848">
        <f t="shared" si="62"/>
        <v>0</v>
      </c>
      <c r="R848">
        <v>4.3810000000000002</v>
      </c>
      <c r="S848">
        <f t="shared" si="61"/>
        <v>1.0109524999999999</v>
      </c>
    </row>
    <row r="849" spans="1:19">
      <c r="A849">
        <v>834</v>
      </c>
      <c r="B849" s="7">
        <v>36273</v>
      </c>
      <c r="C849">
        <v>4.3561367644516201E-2</v>
      </c>
      <c r="D849">
        <v>4.9698525733709399E-2</v>
      </c>
      <c r="E849">
        <v>5.2178428005724198E-2</v>
      </c>
      <c r="F849">
        <v>5.7574673102241597E-2</v>
      </c>
      <c r="G849">
        <v>5.9334154746103603E-2</v>
      </c>
      <c r="O849">
        <f t="shared" si="62"/>
        <v>0</v>
      </c>
      <c r="R849">
        <v>4.4109999999999996</v>
      </c>
      <c r="S849">
        <f t="shared" ref="S849:S912" si="63">1+R849/100*90/360</f>
        <v>1.0110275</v>
      </c>
    </row>
    <row r="850" spans="1:19">
      <c r="A850">
        <v>835</v>
      </c>
      <c r="B850" s="7">
        <v>36276</v>
      </c>
      <c r="C850">
        <v>4.6152492083000499E-2</v>
      </c>
      <c r="D850">
        <v>5.1640167708229802E-2</v>
      </c>
      <c r="E850">
        <v>5.4393662516126699E-2</v>
      </c>
      <c r="F850">
        <v>5.8049040037569402E-2</v>
      </c>
      <c r="G850">
        <v>6.00117756294236E-2</v>
      </c>
      <c r="O850">
        <f t="shared" si="62"/>
        <v>0</v>
      </c>
      <c r="R850">
        <v>4.452</v>
      </c>
      <c r="S850">
        <f t="shared" si="63"/>
        <v>1.0111300000000001</v>
      </c>
    </row>
    <row r="851" spans="1:19">
      <c r="A851">
        <v>836</v>
      </c>
      <c r="B851" s="7">
        <v>36277</v>
      </c>
      <c r="C851">
        <v>4.4612279948909199E-2</v>
      </c>
      <c r="D851">
        <v>5.1715196546080699E-2</v>
      </c>
      <c r="E851">
        <v>5.4520090796585201E-2</v>
      </c>
      <c r="F851">
        <v>5.9015466306078297E-2</v>
      </c>
      <c r="G851">
        <v>6.0730938347340099E-2</v>
      </c>
      <c r="O851">
        <f t="shared" si="62"/>
        <v>0</v>
      </c>
      <c r="R851">
        <v>4.476</v>
      </c>
      <c r="S851">
        <f t="shared" si="63"/>
        <v>1.01119</v>
      </c>
    </row>
    <row r="852" spans="1:19">
      <c r="A852">
        <v>837</v>
      </c>
      <c r="B852" s="7">
        <v>36278</v>
      </c>
      <c r="C852">
        <v>4.9502977059246202E-2</v>
      </c>
      <c r="D852">
        <v>5.5993906932068203E-2</v>
      </c>
      <c r="E852">
        <v>5.7722018692306198E-2</v>
      </c>
      <c r="F852">
        <v>6.0654279863451101E-2</v>
      </c>
      <c r="G852">
        <v>6.3043432625939005E-2</v>
      </c>
      <c r="O852">
        <f t="shared" si="62"/>
        <v>0</v>
      </c>
      <c r="R852">
        <v>4.3609999999999998</v>
      </c>
      <c r="S852">
        <f t="shared" si="63"/>
        <v>1.0109025</v>
      </c>
    </row>
    <row r="853" spans="1:19">
      <c r="A853">
        <v>838</v>
      </c>
      <c r="B853" s="7">
        <v>36279</v>
      </c>
      <c r="C853">
        <v>5.32760058829587E-2</v>
      </c>
      <c r="D853">
        <v>5.7306619334377598E-2</v>
      </c>
      <c r="E853">
        <v>5.9485631039527899E-2</v>
      </c>
      <c r="F853">
        <v>6.1941275748269298E-2</v>
      </c>
      <c r="G853">
        <v>6.3498332402848801E-2</v>
      </c>
      <c r="O853">
        <f t="shared" si="62"/>
        <v>0</v>
      </c>
      <c r="R853">
        <v>4.4950000000000001</v>
      </c>
      <c r="S853">
        <f t="shared" si="63"/>
        <v>1.0112375</v>
      </c>
    </row>
    <row r="854" spans="1:19">
      <c r="A854">
        <v>839</v>
      </c>
      <c r="B854" s="7">
        <v>36280</v>
      </c>
      <c r="C854">
        <v>5.22165827828266E-2</v>
      </c>
      <c r="D854">
        <v>5.7933515044024803E-2</v>
      </c>
      <c r="E854">
        <v>6.0409169725045002E-2</v>
      </c>
      <c r="F854">
        <v>6.3708319897946494E-2</v>
      </c>
      <c r="G854">
        <v>6.4601345134036606E-2</v>
      </c>
      <c r="O854">
        <f t="shared" si="62"/>
        <v>0</v>
      </c>
      <c r="R854">
        <v>4.5350000000000001</v>
      </c>
      <c r="S854">
        <f t="shared" si="63"/>
        <v>1.0113375</v>
      </c>
    </row>
    <row r="855" spans="1:19">
      <c r="A855">
        <v>840</v>
      </c>
      <c r="B855" s="7">
        <v>36283</v>
      </c>
      <c r="C855">
        <v>5.0114477118349703E-2</v>
      </c>
      <c r="D855">
        <v>5.4264781359146599E-2</v>
      </c>
      <c r="E855">
        <v>5.82616587114805E-2</v>
      </c>
      <c r="F855">
        <v>6.0936590284243301E-2</v>
      </c>
      <c r="G855">
        <v>6.1994876452534903E-2</v>
      </c>
      <c r="O855">
        <f t="shared" si="62"/>
        <v>0</v>
      </c>
      <c r="R855">
        <v>4.5759999999999996</v>
      </c>
      <c r="S855">
        <f t="shared" si="63"/>
        <v>1.0114399999999999</v>
      </c>
    </row>
    <row r="856" spans="1:19">
      <c r="A856">
        <v>841</v>
      </c>
      <c r="B856" s="7">
        <v>36284</v>
      </c>
      <c r="C856">
        <v>5.6982590562351103E-2</v>
      </c>
      <c r="D856">
        <v>5.87083944553555E-2</v>
      </c>
      <c r="E856">
        <v>6.1829839279523999E-2</v>
      </c>
      <c r="F856">
        <v>6.4068941210476293E-2</v>
      </c>
      <c r="G856">
        <v>6.3904184664072897E-2</v>
      </c>
      <c r="O856">
        <f t="shared" si="62"/>
        <v>0</v>
      </c>
      <c r="R856">
        <v>4.5999999999999996</v>
      </c>
      <c r="S856">
        <f t="shared" si="63"/>
        <v>1.0115000000000001</v>
      </c>
    </row>
    <row r="857" spans="1:19">
      <c r="A857">
        <v>842</v>
      </c>
      <c r="B857" s="7">
        <v>36285</v>
      </c>
      <c r="C857">
        <v>5.57956640264528E-2</v>
      </c>
      <c r="D857">
        <v>5.8178091232859601E-2</v>
      </c>
      <c r="E857">
        <v>6.1217516960237403E-2</v>
      </c>
      <c r="F857">
        <v>6.3267425977957301E-2</v>
      </c>
      <c r="G857">
        <v>6.3022317652741605E-2</v>
      </c>
      <c r="O857">
        <f t="shared" si="62"/>
        <v>0</v>
      </c>
      <c r="R857">
        <v>4.5890000000000004</v>
      </c>
      <c r="S857">
        <f t="shared" si="63"/>
        <v>1.0114725</v>
      </c>
    </row>
    <row r="858" spans="1:19">
      <c r="A858">
        <v>843</v>
      </c>
      <c r="B858" s="7">
        <v>36286</v>
      </c>
      <c r="C858">
        <v>6.3447025688583694E-2</v>
      </c>
      <c r="D858">
        <v>6.4726361089067E-2</v>
      </c>
      <c r="E858">
        <v>6.6705806520714103E-2</v>
      </c>
      <c r="F858">
        <v>6.6538508201466298E-2</v>
      </c>
      <c r="G858">
        <v>6.5978383833672202E-2</v>
      </c>
      <c r="O858">
        <f t="shared" si="62"/>
        <v>0</v>
      </c>
      <c r="R858">
        <v>4.5990000000000002</v>
      </c>
      <c r="S858">
        <f t="shared" si="63"/>
        <v>1.0114974999999999</v>
      </c>
    </row>
    <row r="859" spans="1:19">
      <c r="A859">
        <v>844</v>
      </c>
      <c r="B859" s="7">
        <v>36287</v>
      </c>
      <c r="C859">
        <v>5.6740127100124299E-2</v>
      </c>
      <c r="D859">
        <v>5.98648874258264E-2</v>
      </c>
      <c r="E859">
        <v>6.3220283231375698E-2</v>
      </c>
      <c r="F859">
        <v>6.3984938344801803E-2</v>
      </c>
      <c r="G859">
        <v>6.4401221383525095E-2</v>
      </c>
      <c r="O859">
        <f t="shared" si="62"/>
        <v>0</v>
      </c>
      <c r="R859">
        <v>4.5970000000000004</v>
      </c>
      <c r="S859">
        <f t="shared" si="63"/>
        <v>1.0114924999999999</v>
      </c>
    </row>
    <row r="860" spans="1:19">
      <c r="A860">
        <v>845</v>
      </c>
      <c r="B860" s="7">
        <v>36290</v>
      </c>
      <c r="C860">
        <v>6.0998182200871297E-2</v>
      </c>
      <c r="D860">
        <v>6.1393989490551901E-2</v>
      </c>
      <c r="E860">
        <v>6.3467570950536401E-2</v>
      </c>
      <c r="F860">
        <v>6.4250508402490705E-2</v>
      </c>
      <c r="G860">
        <v>6.4753419042780397E-2</v>
      </c>
      <c r="O860">
        <f t="shared" si="62"/>
        <v>0</v>
      </c>
      <c r="R860">
        <v>4.5759999999999996</v>
      </c>
      <c r="S860">
        <f t="shared" si="63"/>
        <v>1.0114399999999999</v>
      </c>
    </row>
    <row r="861" spans="1:19">
      <c r="A861">
        <v>846</v>
      </c>
      <c r="B861" s="7">
        <v>36291</v>
      </c>
      <c r="C861">
        <v>5.6474846738500499E-2</v>
      </c>
      <c r="D861">
        <v>5.8820618967312201E-2</v>
      </c>
      <c r="E861">
        <v>6.20940828611884E-2</v>
      </c>
      <c r="F861">
        <v>6.2998305576012395E-2</v>
      </c>
      <c r="G861">
        <v>6.4540516909865606E-2</v>
      </c>
      <c r="O861">
        <f t="shared" si="62"/>
        <v>0</v>
      </c>
      <c r="R861">
        <v>4.5789999999999997</v>
      </c>
      <c r="S861">
        <f t="shared" si="63"/>
        <v>1.0114475000000001</v>
      </c>
    </row>
    <row r="862" spans="1:19">
      <c r="A862">
        <v>847</v>
      </c>
      <c r="B862" s="7">
        <v>36292</v>
      </c>
      <c r="C862">
        <v>5.6897967835992998E-2</v>
      </c>
      <c r="D862">
        <v>6.0072604229704597E-2</v>
      </c>
      <c r="E862">
        <v>6.2200046055854497E-2</v>
      </c>
      <c r="F862">
        <v>6.3531497946991894E-2</v>
      </c>
      <c r="G862">
        <v>6.4365084091086405E-2</v>
      </c>
      <c r="O862">
        <f t="shared" si="62"/>
        <v>0</v>
      </c>
      <c r="R862">
        <v>4.5789999999999997</v>
      </c>
      <c r="S862">
        <f t="shared" si="63"/>
        <v>1.0114475000000001</v>
      </c>
    </row>
    <row r="863" spans="1:19">
      <c r="A863">
        <v>848</v>
      </c>
      <c r="B863" s="7">
        <v>36293</v>
      </c>
      <c r="C863">
        <v>5.3822780125440603E-2</v>
      </c>
      <c r="D863">
        <v>5.9738423369777999E-2</v>
      </c>
      <c r="E863">
        <v>6.2610008137381296E-2</v>
      </c>
      <c r="F863">
        <v>6.2935100607275404E-2</v>
      </c>
      <c r="G863">
        <v>6.4135687891041598E-2</v>
      </c>
      <c r="O863">
        <f t="shared" si="62"/>
        <v>0</v>
      </c>
      <c r="R863">
        <v>4.5679999999999996</v>
      </c>
      <c r="S863">
        <f t="shared" si="63"/>
        <v>1.01142</v>
      </c>
    </row>
    <row r="864" spans="1:19">
      <c r="A864">
        <v>849</v>
      </c>
      <c r="B864" s="7">
        <v>36294</v>
      </c>
      <c r="C864">
        <v>6.3447662090255305E-2</v>
      </c>
      <c r="D864">
        <v>6.5271649874991899E-2</v>
      </c>
      <c r="E864">
        <v>6.8104277978631E-2</v>
      </c>
      <c r="F864">
        <v>6.7542012350188696E-2</v>
      </c>
      <c r="G864">
        <v>6.7069274522396902E-2</v>
      </c>
      <c r="O864">
        <f t="shared" si="62"/>
        <v>0</v>
      </c>
      <c r="R864">
        <v>4.649</v>
      </c>
      <c r="S864">
        <f t="shared" si="63"/>
        <v>1.0116225000000001</v>
      </c>
    </row>
    <row r="865" spans="1:19">
      <c r="A865">
        <v>850</v>
      </c>
      <c r="B865" s="7">
        <v>36297</v>
      </c>
      <c r="C865">
        <v>6.4447027407566804E-2</v>
      </c>
      <c r="D865">
        <v>6.7262853704299602E-2</v>
      </c>
      <c r="E865">
        <v>6.8928295710763199E-2</v>
      </c>
      <c r="F865">
        <v>6.7711421333543798E-2</v>
      </c>
      <c r="G865">
        <v>6.7035677133956806E-2</v>
      </c>
      <c r="O865">
        <f t="shared" si="62"/>
        <v>0</v>
      </c>
      <c r="R865">
        <v>4.6379999999999999</v>
      </c>
      <c r="S865">
        <f t="shared" si="63"/>
        <v>1.011595</v>
      </c>
    </row>
    <row r="866" spans="1:19">
      <c r="A866">
        <v>851</v>
      </c>
      <c r="B866" s="7">
        <v>36298</v>
      </c>
      <c r="C866">
        <v>6.3193197783886004E-2</v>
      </c>
      <c r="D866">
        <v>6.5531461965304696E-2</v>
      </c>
      <c r="E866">
        <v>6.9463751199759699E-2</v>
      </c>
      <c r="F866">
        <v>6.8887009436725502E-2</v>
      </c>
      <c r="G866">
        <v>6.92129837960751E-2</v>
      </c>
      <c r="O866">
        <f t="shared" si="62"/>
        <v>0</v>
      </c>
      <c r="R866">
        <v>4.6520000000000001</v>
      </c>
      <c r="S866">
        <f t="shared" si="63"/>
        <v>1.01163</v>
      </c>
    </row>
    <row r="867" spans="1:19">
      <c r="A867">
        <v>852</v>
      </c>
      <c r="B867" s="7">
        <v>36299</v>
      </c>
      <c r="C867">
        <v>5.3742530706592802E-2</v>
      </c>
      <c r="D867">
        <v>6.0336431542221403E-2</v>
      </c>
      <c r="E867">
        <v>6.4967764120860499E-2</v>
      </c>
      <c r="F867">
        <v>6.6607815685111996E-2</v>
      </c>
      <c r="G867">
        <v>6.78108824994655E-2</v>
      </c>
      <c r="O867">
        <f t="shared" si="62"/>
        <v>0</v>
      </c>
      <c r="R867">
        <v>4.5999999999999996</v>
      </c>
      <c r="S867">
        <f t="shared" si="63"/>
        <v>1.0115000000000001</v>
      </c>
    </row>
    <row r="868" spans="1:19">
      <c r="A868">
        <v>853</v>
      </c>
      <c r="B868" s="7">
        <v>36300</v>
      </c>
      <c r="C868">
        <v>5.10742134707666E-2</v>
      </c>
      <c r="D868">
        <v>5.6680413253465303E-2</v>
      </c>
      <c r="E868">
        <v>6.3014278188567502E-2</v>
      </c>
      <c r="F868">
        <v>6.4865300608201004E-2</v>
      </c>
      <c r="G868">
        <v>6.5833781420203796E-2</v>
      </c>
      <c r="O868">
        <f t="shared" si="62"/>
        <v>0</v>
      </c>
      <c r="R868">
        <v>4.5890000000000004</v>
      </c>
      <c r="S868">
        <f t="shared" si="63"/>
        <v>1.0114725</v>
      </c>
    </row>
    <row r="869" spans="1:19">
      <c r="A869">
        <v>854</v>
      </c>
      <c r="B869" s="7">
        <v>36301</v>
      </c>
      <c r="C869">
        <v>4.97888330621018E-2</v>
      </c>
      <c r="D869">
        <v>5.68818480658356E-2</v>
      </c>
      <c r="E869">
        <v>6.2950773651011496E-2</v>
      </c>
      <c r="F869">
        <v>6.4768838316644095E-2</v>
      </c>
      <c r="G869">
        <v>6.67078074074616E-2</v>
      </c>
      <c r="O869">
        <f t="shared" si="62"/>
        <v>0</v>
      </c>
      <c r="R869">
        <v>4.577</v>
      </c>
      <c r="S869">
        <f t="shared" si="63"/>
        <v>1.0114425</v>
      </c>
    </row>
    <row r="870" spans="1:19">
      <c r="A870">
        <v>855</v>
      </c>
      <c r="B870" s="7">
        <v>36304</v>
      </c>
      <c r="C870">
        <v>6.4074892513144105E-2</v>
      </c>
      <c r="D870">
        <v>6.6460057278086196E-2</v>
      </c>
      <c r="E870">
        <v>6.8906661559836602E-2</v>
      </c>
      <c r="F870">
        <v>6.9660481054089798E-2</v>
      </c>
      <c r="G870">
        <v>7.0573340468947698E-2</v>
      </c>
      <c r="O870">
        <f t="shared" si="62"/>
        <v>0</v>
      </c>
      <c r="R870">
        <v>4.6070000000000002</v>
      </c>
      <c r="S870">
        <f t="shared" si="63"/>
        <v>1.0115175000000001</v>
      </c>
    </row>
    <row r="871" spans="1:19">
      <c r="A871">
        <v>856</v>
      </c>
      <c r="B871" s="7">
        <v>36305</v>
      </c>
      <c r="C871">
        <v>6.9944391760372704E-2</v>
      </c>
      <c r="D871">
        <v>7.2033005564431901E-2</v>
      </c>
      <c r="E871">
        <v>7.2482386018739201E-2</v>
      </c>
      <c r="F871">
        <v>7.2809122046093494E-2</v>
      </c>
      <c r="G871">
        <v>7.2300024315405595E-2</v>
      </c>
      <c r="O871">
        <f t="shared" si="62"/>
        <v>0</v>
      </c>
      <c r="R871">
        <v>4.6420000000000003</v>
      </c>
      <c r="S871">
        <f t="shared" si="63"/>
        <v>1.0116050000000001</v>
      </c>
    </row>
    <row r="872" spans="1:19">
      <c r="A872">
        <v>857</v>
      </c>
      <c r="B872" s="7">
        <v>36306</v>
      </c>
      <c r="C872">
        <v>6.07879745709793E-2</v>
      </c>
      <c r="D872">
        <v>6.6392435825726903E-2</v>
      </c>
      <c r="E872">
        <v>6.8882157607900701E-2</v>
      </c>
      <c r="F872">
        <v>7.0935443272012094E-2</v>
      </c>
      <c r="G872">
        <v>7.102645131318E-2</v>
      </c>
      <c r="O872">
        <f t="shared" si="62"/>
        <v>0</v>
      </c>
      <c r="R872">
        <v>4.6310000000000002</v>
      </c>
      <c r="S872">
        <f t="shared" si="63"/>
        <v>1.0115775</v>
      </c>
    </row>
    <row r="873" spans="1:19">
      <c r="A873">
        <v>858</v>
      </c>
      <c r="B873" s="7">
        <v>36307</v>
      </c>
      <c r="C873">
        <v>6.3254953533144698E-2</v>
      </c>
      <c r="D873">
        <v>7.03169854132005E-2</v>
      </c>
      <c r="E873">
        <v>7.2526178333294306E-2</v>
      </c>
      <c r="F873">
        <v>7.3141460066574904E-2</v>
      </c>
      <c r="G873">
        <v>7.3461203541714495E-2</v>
      </c>
      <c r="O873">
        <f t="shared" si="62"/>
        <v>0</v>
      </c>
      <c r="R873">
        <v>4.63</v>
      </c>
      <c r="S873">
        <f t="shared" si="63"/>
        <v>1.0115749999999999</v>
      </c>
    </row>
    <row r="874" spans="1:19">
      <c r="A874">
        <v>859</v>
      </c>
      <c r="B874" s="7">
        <v>36308</v>
      </c>
      <c r="C874">
        <v>5.2549765832985797E-2</v>
      </c>
      <c r="D874">
        <v>6.3033852303591098E-2</v>
      </c>
      <c r="E874">
        <v>6.6298681832518094E-2</v>
      </c>
      <c r="F874">
        <v>6.9492725043971096E-2</v>
      </c>
      <c r="G874">
        <v>7.1801299473815E-2</v>
      </c>
      <c r="O874">
        <f t="shared" si="62"/>
        <v>0</v>
      </c>
      <c r="R874">
        <v>4.6379999999999999</v>
      </c>
      <c r="S874">
        <f t="shared" si="63"/>
        <v>1.011595</v>
      </c>
    </row>
    <row r="875" spans="1:19">
      <c r="A875">
        <v>860</v>
      </c>
      <c r="B875" s="7">
        <v>36312</v>
      </c>
      <c r="C875">
        <v>6.1281707134711601E-2</v>
      </c>
      <c r="D875">
        <v>6.6395240765967395E-2</v>
      </c>
      <c r="E875">
        <v>6.9310260423484898E-2</v>
      </c>
      <c r="F875">
        <v>7.1547779175544293E-2</v>
      </c>
      <c r="G875">
        <v>7.3042730741474299E-2</v>
      </c>
      <c r="O875">
        <f t="shared" si="62"/>
        <v>0</v>
      </c>
      <c r="R875">
        <v>4.6580000000000004</v>
      </c>
      <c r="S875">
        <f t="shared" si="63"/>
        <v>1.0116449999999999</v>
      </c>
    </row>
    <row r="876" spans="1:19">
      <c r="A876">
        <v>861</v>
      </c>
      <c r="B876" s="7">
        <v>36313</v>
      </c>
      <c r="C876">
        <v>6.0407366527527498E-2</v>
      </c>
      <c r="D876">
        <v>6.5040859265185699E-2</v>
      </c>
      <c r="E876">
        <v>6.8502932727402099E-2</v>
      </c>
      <c r="F876">
        <v>7.1036717211918496E-2</v>
      </c>
      <c r="G876">
        <v>7.2479916340504005E-2</v>
      </c>
      <c r="O876">
        <f t="shared" si="62"/>
        <v>0</v>
      </c>
      <c r="R876">
        <v>4.7270000000000003</v>
      </c>
      <c r="S876">
        <f t="shared" si="63"/>
        <v>1.0118175</v>
      </c>
    </row>
    <row r="877" spans="1:19">
      <c r="A877">
        <v>862</v>
      </c>
      <c r="B877" s="7">
        <v>36314</v>
      </c>
      <c r="C877">
        <v>6.1148882312818197E-2</v>
      </c>
      <c r="D877">
        <v>6.4124757211458397E-2</v>
      </c>
      <c r="E877">
        <v>6.7258996470494506E-2</v>
      </c>
      <c r="F877">
        <v>7.0241442301971505E-2</v>
      </c>
      <c r="G877">
        <v>7.1968498769254693E-2</v>
      </c>
      <c r="O877">
        <f t="shared" si="62"/>
        <v>0</v>
      </c>
      <c r="R877">
        <v>4.6120000000000001</v>
      </c>
      <c r="S877">
        <f t="shared" si="63"/>
        <v>1.01153</v>
      </c>
    </row>
    <row r="878" spans="1:19">
      <c r="A878">
        <v>863</v>
      </c>
      <c r="B878" s="7">
        <v>36315</v>
      </c>
      <c r="C878">
        <v>5.0477131914614601E-2</v>
      </c>
      <c r="D878">
        <v>5.7122645317234301E-2</v>
      </c>
      <c r="E878">
        <v>6.1675070371762598E-2</v>
      </c>
      <c r="F878">
        <v>6.6298920850230897E-2</v>
      </c>
      <c r="G878">
        <v>6.8422308040730795E-2</v>
      </c>
      <c r="O878">
        <f t="shared" si="62"/>
        <v>0</v>
      </c>
      <c r="R878">
        <v>4.5369999999999999</v>
      </c>
      <c r="S878">
        <f t="shared" si="63"/>
        <v>1.0113425</v>
      </c>
    </row>
    <row r="879" spans="1:19">
      <c r="A879">
        <v>864</v>
      </c>
      <c r="B879" s="7">
        <v>36318</v>
      </c>
      <c r="C879">
        <v>5.0399111270815901E-2</v>
      </c>
      <c r="D879">
        <v>5.6019694421880199E-2</v>
      </c>
      <c r="E879">
        <v>5.9549671642900301E-2</v>
      </c>
      <c r="F879">
        <v>6.5212539115815205E-2</v>
      </c>
      <c r="G879">
        <v>6.8449784782528098E-2</v>
      </c>
      <c r="O879">
        <f t="shared" si="62"/>
        <v>0</v>
      </c>
      <c r="R879">
        <v>4.4950000000000001</v>
      </c>
      <c r="S879">
        <f t="shared" si="63"/>
        <v>1.0112375</v>
      </c>
    </row>
    <row r="880" spans="1:19">
      <c r="A880">
        <v>865</v>
      </c>
      <c r="B880" s="7">
        <v>36319</v>
      </c>
      <c r="C880">
        <v>5.2541967925905798E-2</v>
      </c>
      <c r="D880">
        <v>5.8297809116423099E-2</v>
      </c>
      <c r="E880">
        <v>6.10266608525755E-2</v>
      </c>
      <c r="F880">
        <v>6.6220744544687501E-2</v>
      </c>
      <c r="G880">
        <v>6.9490458567310495E-2</v>
      </c>
      <c r="O880">
        <f t="shared" si="62"/>
        <v>0</v>
      </c>
      <c r="R880">
        <v>4.6130000000000004</v>
      </c>
      <c r="S880">
        <f t="shared" si="63"/>
        <v>1.0115324999999999</v>
      </c>
    </row>
    <row r="881" spans="1:19">
      <c r="A881">
        <v>866</v>
      </c>
      <c r="B881" s="7">
        <v>36320</v>
      </c>
      <c r="C881">
        <v>5.09990888329339E-2</v>
      </c>
      <c r="D881">
        <v>5.7123857203824499E-2</v>
      </c>
      <c r="E881">
        <v>5.9745038274454099E-2</v>
      </c>
      <c r="F881">
        <v>6.6193788908166504E-2</v>
      </c>
      <c r="G881">
        <v>6.94211827349525E-2</v>
      </c>
      <c r="O881">
        <f t="shared" si="62"/>
        <v>0</v>
      </c>
      <c r="R881">
        <v>4.5910000000000002</v>
      </c>
      <c r="S881">
        <f t="shared" si="63"/>
        <v>1.0114775</v>
      </c>
    </row>
    <row r="882" spans="1:19">
      <c r="A882">
        <v>867</v>
      </c>
      <c r="B882" s="7">
        <v>36321</v>
      </c>
      <c r="C882">
        <v>5.6097404839997103E-2</v>
      </c>
      <c r="D882">
        <v>6.20926486157235E-2</v>
      </c>
      <c r="E882">
        <v>6.4724423070269696E-2</v>
      </c>
      <c r="F882">
        <v>7.0809397267034904E-2</v>
      </c>
      <c r="G882">
        <v>7.2426996610439096E-2</v>
      </c>
      <c r="O882">
        <f t="shared" si="62"/>
        <v>0</v>
      </c>
      <c r="R882">
        <v>4.6840000000000002</v>
      </c>
      <c r="S882">
        <f t="shared" si="63"/>
        <v>1.0117100000000001</v>
      </c>
    </row>
    <row r="883" spans="1:19">
      <c r="A883">
        <v>868</v>
      </c>
      <c r="B883" s="7">
        <v>36322</v>
      </c>
      <c r="C883">
        <v>5.8342892940308297E-2</v>
      </c>
      <c r="D883">
        <v>6.3854196616899103E-2</v>
      </c>
      <c r="E883">
        <v>6.5982958974013198E-2</v>
      </c>
      <c r="F883">
        <v>7.1310353308925503E-2</v>
      </c>
      <c r="G883">
        <v>7.3731809486074107E-2</v>
      </c>
      <c r="O883">
        <f t="shared" si="62"/>
        <v>0</v>
      </c>
      <c r="R883">
        <v>4.7350000000000003</v>
      </c>
      <c r="S883">
        <f t="shared" si="63"/>
        <v>1.0118374999999999</v>
      </c>
    </row>
    <row r="884" spans="1:19">
      <c r="A884">
        <v>869</v>
      </c>
      <c r="B884" s="7">
        <v>36325</v>
      </c>
      <c r="C884">
        <v>6.0843585512808003E-2</v>
      </c>
      <c r="D884">
        <v>6.4874174190657496E-2</v>
      </c>
      <c r="E884">
        <v>6.7411123591818001E-2</v>
      </c>
      <c r="F884">
        <v>7.24751106209197E-2</v>
      </c>
      <c r="G884">
        <v>7.4263509503637803E-2</v>
      </c>
      <c r="O884">
        <f t="shared" si="62"/>
        <v>0</v>
      </c>
      <c r="R884">
        <v>4.6609999999999996</v>
      </c>
      <c r="S884">
        <f t="shared" si="63"/>
        <v>1.0116525000000001</v>
      </c>
    </row>
    <row r="885" spans="1:19">
      <c r="A885">
        <v>870</v>
      </c>
      <c r="B885" s="7">
        <v>36326</v>
      </c>
      <c r="C885">
        <v>5.7603756436219102E-2</v>
      </c>
      <c r="D885">
        <v>6.2677857688214794E-2</v>
      </c>
      <c r="E885">
        <v>6.5382654849079E-2</v>
      </c>
      <c r="F885">
        <v>7.0493301795646293E-2</v>
      </c>
      <c r="G885">
        <v>7.3806459267503205E-2</v>
      </c>
      <c r="O885">
        <f t="shared" ref="O885:O948" si="64">_xlfn.XLOOKUP(M885,B:B,D:D)</f>
        <v>0</v>
      </c>
      <c r="R885">
        <v>4.7249999999999996</v>
      </c>
      <c r="S885">
        <f t="shared" si="63"/>
        <v>1.0118125</v>
      </c>
    </row>
    <row r="886" spans="1:19">
      <c r="A886">
        <v>871</v>
      </c>
      <c r="B886" s="7">
        <v>36327</v>
      </c>
      <c r="C886">
        <v>4.2570924191223901E-2</v>
      </c>
      <c r="D886">
        <v>5.10476839156443E-2</v>
      </c>
      <c r="E886">
        <v>5.4744644044898899E-2</v>
      </c>
      <c r="F886">
        <v>6.4249830002349906E-2</v>
      </c>
      <c r="G886">
        <v>6.9948462528190494E-2</v>
      </c>
      <c r="O886">
        <f t="shared" si="64"/>
        <v>0</v>
      </c>
      <c r="R886">
        <v>4.641</v>
      </c>
      <c r="S886">
        <f t="shared" si="63"/>
        <v>1.0116025</v>
      </c>
    </row>
    <row r="887" spans="1:19">
      <c r="A887">
        <v>872</v>
      </c>
      <c r="B887" s="7">
        <v>36328</v>
      </c>
      <c r="C887">
        <v>3.94913686903011E-2</v>
      </c>
      <c r="D887">
        <v>4.8116322015642199E-2</v>
      </c>
      <c r="E887">
        <v>5.0877485885981899E-2</v>
      </c>
      <c r="F887">
        <v>6.0914375787210998E-2</v>
      </c>
      <c r="G887">
        <v>6.6444637395243505E-2</v>
      </c>
      <c r="O887">
        <f t="shared" si="64"/>
        <v>0</v>
      </c>
      <c r="R887">
        <v>4.62</v>
      </c>
      <c r="S887">
        <f t="shared" si="63"/>
        <v>1.0115499999999999</v>
      </c>
    </row>
    <row r="888" spans="1:19">
      <c r="A888">
        <v>873</v>
      </c>
      <c r="B888" s="7">
        <v>36329</v>
      </c>
      <c r="C888">
        <v>3.8594227896604001E-2</v>
      </c>
      <c r="D888">
        <v>4.7994299215202103E-2</v>
      </c>
      <c r="E888">
        <v>5.1652630624006997E-2</v>
      </c>
      <c r="F888">
        <v>6.1463039511988699E-2</v>
      </c>
      <c r="G888">
        <v>6.6899632396480502E-2</v>
      </c>
      <c r="O888">
        <f t="shared" si="64"/>
        <v>0</v>
      </c>
      <c r="R888">
        <v>4.649</v>
      </c>
      <c r="S888">
        <f t="shared" si="63"/>
        <v>1.0116225000000001</v>
      </c>
    </row>
    <row r="889" spans="1:19">
      <c r="A889">
        <v>874</v>
      </c>
      <c r="B889" s="7">
        <v>36332</v>
      </c>
      <c r="C889">
        <v>3.7561840583369803E-2</v>
      </c>
      <c r="D889">
        <v>4.7076755988176303E-2</v>
      </c>
      <c r="E889">
        <v>5.0775061525580999E-2</v>
      </c>
      <c r="F889">
        <v>6.0433258683506602E-2</v>
      </c>
      <c r="G889">
        <v>6.5725490989967203E-2</v>
      </c>
      <c r="O889">
        <f t="shared" si="64"/>
        <v>0</v>
      </c>
      <c r="R889">
        <v>4.6689999999999996</v>
      </c>
      <c r="S889">
        <f t="shared" si="63"/>
        <v>1.0116725</v>
      </c>
    </row>
    <row r="890" spans="1:19">
      <c r="A890">
        <v>875</v>
      </c>
      <c r="B890" s="7">
        <v>36333</v>
      </c>
      <c r="C890">
        <v>3.8127257201259E-2</v>
      </c>
      <c r="D890">
        <v>4.6674415101988498E-2</v>
      </c>
      <c r="E890">
        <v>4.9367243200148798E-2</v>
      </c>
      <c r="F890">
        <v>5.90049052375212E-2</v>
      </c>
      <c r="G890">
        <v>6.5289292872641E-2</v>
      </c>
      <c r="O890">
        <f t="shared" si="64"/>
        <v>0</v>
      </c>
      <c r="R890">
        <v>4.7380000000000004</v>
      </c>
      <c r="S890">
        <f t="shared" si="63"/>
        <v>1.0118450000000001</v>
      </c>
    </row>
    <row r="891" spans="1:19">
      <c r="A891">
        <v>876</v>
      </c>
      <c r="B891" s="7">
        <v>36334</v>
      </c>
      <c r="C891">
        <v>3.5812145571771703E-2</v>
      </c>
      <c r="D891">
        <v>4.6049325629720902E-2</v>
      </c>
      <c r="E891">
        <v>4.9160200746208201E-2</v>
      </c>
      <c r="F891">
        <v>5.94477334181958E-2</v>
      </c>
      <c r="G891">
        <v>6.6052861978364699E-2</v>
      </c>
      <c r="O891">
        <f t="shared" si="64"/>
        <v>0</v>
      </c>
      <c r="R891">
        <v>4.7160000000000002</v>
      </c>
      <c r="S891">
        <f t="shared" si="63"/>
        <v>1.01179</v>
      </c>
    </row>
    <row r="892" spans="1:19">
      <c r="A892">
        <v>877</v>
      </c>
      <c r="B892" s="7">
        <v>36335</v>
      </c>
      <c r="C892">
        <v>4.2297354007191798E-2</v>
      </c>
      <c r="D892">
        <v>5.0036494647597997E-2</v>
      </c>
      <c r="E892">
        <v>5.2578238962355799E-2</v>
      </c>
      <c r="F892">
        <v>6.1861188764938797E-2</v>
      </c>
      <c r="G892">
        <v>6.9459045801657598E-2</v>
      </c>
      <c r="O892">
        <f t="shared" si="64"/>
        <v>0</v>
      </c>
      <c r="R892">
        <v>4.7160000000000002</v>
      </c>
      <c r="S892">
        <f t="shared" si="63"/>
        <v>1.01179</v>
      </c>
    </row>
    <row r="893" spans="1:19">
      <c r="A893">
        <v>878</v>
      </c>
      <c r="B893" s="7">
        <v>36336</v>
      </c>
      <c r="C893">
        <v>3.7186859255157502E-2</v>
      </c>
      <c r="D893">
        <v>4.7695195197507798E-2</v>
      </c>
      <c r="E893">
        <v>5.0084793858896803E-2</v>
      </c>
      <c r="F893">
        <v>6.0414799607781101E-2</v>
      </c>
      <c r="G893">
        <v>6.7207701951893101E-2</v>
      </c>
      <c r="O893">
        <f t="shared" si="64"/>
        <v>0</v>
      </c>
      <c r="R893">
        <v>4.7869999999999999</v>
      </c>
      <c r="S893">
        <f t="shared" si="63"/>
        <v>1.0119674999999999</v>
      </c>
    </row>
    <row r="894" spans="1:19">
      <c r="A894">
        <v>879</v>
      </c>
      <c r="B894" s="7">
        <v>36339</v>
      </c>
      <c r="C894">
        <v>4.1902608554406799E-2</v>
      </c>
      <c r="D894">
        <v>4.8177178655121097E-2</v>
      </c>
      <c r="E894">
        <v>5.0425958595619297E-2</v>
      </c>
      <c r="F894">
        <v>6.00941678989022E-2</v>
      </c>
      <c r="G894">
        <v>6.7155271414720899E-2</v>
      </c>
      <c r="O894">
        <f t="shared" si="64"/>
        <v>0</v>
      </c>
      <c r="R894">
        <v>4.7859999999999996</v>
      </c>
      <c r="S894">
        <f t="shared" si="63"/>
        <v>1.011965</v>
      </c>
    </row>
    <row r="895" spans="1:19">
      <c r="A895">
        <v>880</v>
      </c>
      <c r="B895" s="7">
        <v>36340</v>
      </c>
      <c r="C895">
        <v>4.2186731165123503E-2</v>
      </c>
      <c r="D895">
        <v>4.6638471556309298E-2</v>
      </c>
      <c r="E895">
        <v>4.8852029744373401E-2</v>
      </c>
      <c r="F895">
        <v>5.8421335342377E-2</v>
      </c>
      <c r="G895">
        <v>6.5267025538733106E-2</v>
      </c>
      <c r="O895">
        <f t="shared" si="64"/>
        <v>0</v>
      </c>
      <c r="R895">
        <v>4.8209999999999997</v>
      </c>
      <c r="S895">
        <f t="shared" si="63"/>
        <v>1.0120525</v>
      </c>
    </row>
    <row r="896" spans="1:19">
      <c r="A896">
        <v>881</v>
      </c>
      <c r="B896" s="7">
        <v>36341</v>
      </c>
      <c r="C896">
        <v>3.2815948541131797E-2</v>
      </c>
      <c r="D896">
        <v>4.4674642390138297E-2</v>
      </c>
      <c r="E896">
        <v>4.4381298331921303E-2</v>
      </c>
      <c r="F896">
        <v>5.4665874924244101E-2</v>
      </c>
      <c r="G896">
        <v>6.2489294581625603E-2</v>
      </c>
      <c r="O896">
        <f t="shared" si="64"/>
        <v>0</v>
      </c>
      <c r="R896">
        <v>4.7789999999999999</v>
      </c>
      <c r="S896">
        <f t="shared" si="63"/>
        <v>1.0119475</v>
      </c>
    </row>
    <row r="897" spans="1:19">
      <c r="A897">
        <v>882</v>
      </c>
      <c r="B897" s="7">
        <v>36342</v>
      </c>
      <c r="C897">
        <v>3.4127478491566797E-2</v>
      </c>
      <c r="D897">
        <v>3.93684431687195E-2</v>
      </c>
      <c r="E897">
        <v>4.15351923120525E-2</v>
      </c>
      <c r="F897">
        <v>5.2895592942794202E-2</v>
      </c>
      <c r="G897">
        <v>6.0100272113909101E-2</v>
      </c>
      <c r="O897">
        <f t="shared" si="64"/>
        <v>0</v>
      </c>
      <c r="R897">
        <v>4.6529999999999996</v>
      </c>
      <c r="S897">
        <f t="shared" si="63"/>
        <v>1.0116324999999999</v>
      </c>
    </row>
    <row r="898" spans="1:19">
      <c r="A898">
        <v>883</v>
      </c>
      <c r="B898" s="7">
        <v>36343</v>
      </c>
      <c r="C898">
        <v>3.1562755713479697E-2</v>
      </c>
      <c r="D898">
        <v>3.5551908692579098E-2</v>
      </c>
      <c r="E898">
        <v>3.7158865923706798E-2</v>
      </c>
      <c r="F898">
        <v>5.0041346669183598E-2</v>
      </c>
      <c r="G898">
        <v>5.7760034796573302E-2</v>
      </c>
      <c r="O898">
        <f t="shared" si="64"/>
        <v>0</v>
      </c>
      <c r="R898">
        <v>4.6719999999999997</v>
      </c>
      <c r="S898">
        <f t="shared" si="63"/>
        <v>1.0116799999999999</v>
      </c>
    </row>
    <row r="899" spans="1:19">
      <c r="A899">
        <v>884</v>
      </c>
      <c r="B899" s="7">
        <v>36347</v>
      </c>
      <c r="C899">
        <v>3.6100949556533903E-2</v>
      </c>
      <c r="D899">
        <v>3.8254474391907899E-2</v>
      </c>
      <c r="E899">
        <v>3.8996279339211598E-2</v>
      </c>
      <c r="F899">
        <v>4.9225285765225099E-2</v>
      </c>
      <c r="G899">
        <v>5.71688190029477E-2</v>
      </c>
      <c r="O899">
        <f t="shared" si="64"/>
        <v>0</v>
      </c>
      <c r="R899">
        <v>4.6289999999999996</v>
      </c>
      <c r="S899">
        <f t="shared" si="63"/>
        <v>1.0115725</v>
      </c>
    </row>
    <row r="900" spans="1:19">
      <c r="A900">
        <v>885</v>
      </c>
      <c r="B900" s="7">
        <v>36348</v>
      </c>
      <c r="C900">
        <v>3.5156958481931802E-2</v>
      </c>
      <c r="D900">
        <v>3.8007177651328897E-2</v>
      </c>
      <c r="E900">
        <v>3.8841713014922001E-2</v>
      </c>
      <c r="F900">
        <v>4.8415330872605598E-2</v>
      </c>
      <c r="G900">
        <v>5.52840502605247E-2</v>
      </c>
      <c r="O900">
        <f t="shared" si="64"/>
        <v>0</v>
      </c>
      <c r="R900">
        <v>4.6639999999999997</v>
      </c>
      <c r="S900">
        <f t="shared" si="63"/>
        <v>1.01166</v>
      </c>
    </row>
    <row r="901" spans="1:19">
      <c r="A901">
        <v>886</v>
      </c>
      <c r="B901" s="7">
        <v>36349</v>
      </c>
      <c r="C901">
        <v>3.4418393556918198E-2</v>
      </c>
      <c r="D901">
        <v>3.8487561349172798E-2</v>
      </c>
      <c r="E901">
        <v>3.9539499903780799E-2</v>
      </c>
      <c r="F901">
        <v>4.85060966605017E-2</v>
      </c>
      <c r="G901">
        <v>5.4835895433042001E-2</v>
      </c>
      <c r="O901">
        <f t="shared" si="64"/>
        <v>0</v>
      </c>
      <c r="R901">
        <v>4.6639999999999997</v>
      </c>
      <c r="S901">
        <f t="shared" si="63"/>
        <v>1.01166</v>
      </c>
    </row>
    <row r="902" spans="1:19">
      <c r="A902">
        <v>887</v>
      </c>
      <c r="B902" s="7">
        <v>36350</v>
      </c>
      <c r="C902">
        <v>3.1761243364256203E-2</v>
      </c>
      <c r="D902">
        <v>3.6586849263104598E-2</v>
      </c>
      <c r="E902">
        <v>3.7720867810276899E-2</v>
      </c>
      <c r="F902">
        <v>4.7534545754112499E-2</v>
      </c>
      <c r="G902">
        <v>5.4134542463932199E-2</v>
      </c>
      <c r="O902">
        <f t="shared" si="64"/>
        <v>0</v>
      </c>
      <c r="R902">
        <v>4.6829999999999998</v>
      </c>
      <c r="S902">
        <f t="shared" si="63"/>
        <v>1.0117075</v>
      </c>
    </row>
    <row r="903" spans="1:19">
      <c r="A903">
        <v>888</v>
      </c>
      <c r="B903" s="7">
        <v>36353</v>
      </c>
      <c r="C903">
        <v>3.4256505687063503E-2</v>
      </c>
      <c r="D903">
        <v>3.8393905639065799E-2</v>
      </c>
      <c r="E903">
        <v>3.9302608413937602E-2</v>
      </c>
      <c r="F903">
        <v>4.7996494191636298E-2</v>
      </c>
      <c r="G903">
        <v>5.4482728038911202E-2</v>
      </c>
      <c r="O903">
        <f t="shared" si="64"/>
        <v>0</v>
      </c>
      <c r="R903">
        <v>4.7030000000000003</v>
      </c>
      <c r="S903">
        <f t="shared" si="63"/>
        <v>1.0117575000000001</v>
      </c>
    </row>
    <row r="904" spans="1:19">
      <c r="A904">
        <v>889</v>
      </c>
      <c r="B904" s="7">
        <v>36354</v>
      </c>
      <c r="C904">
        <v>3.6031438067274199E-2</v>
      </c>
      <c r="D904">
        <v>4.0182040069368798E-2</v>
      </c>
      <c r="E904">
        <v>4.1050285869944601E-2</v>
      </c>
      <c r="F904">
        <v>4.9177772494122599E-2</v>
      </c>
      <c r="G904">
        <v>5.5586054848964998E-2</v>
      </c>
      <c r="O904">
        <f t="shared" si="64"/>
        <v>0</v>
      </c>
      <c r="R904">
        <v>4.694</v>
      </c>
      <c r="S904">
        <f t="shared" si="63"/>
        <v>1.0117350000000001</v>
      </c>
    </row>
    <row r="905" spans="1:19">
      <c r="A905">
        <v>890</v>
      </c>
      <c r="B905" s="7">
        <v>36355</v>
      </c>
      <c r="C905">
        <v>3.46212240571553E-2</v>
      </c>
      <c r="D905">
        <v>3.9996289196343099E-2</v>
      </c>
      <c r="E905">
        <v>4.1045253264900702E-2</v>
      </c>
      <c r="F905">
        <v>4.9202671487845399E-2</v>
      </c>
      <c r="G905">
        <v>5.5315003497420002E-2</v>
      </c>
      <c r="O905">
        <f t="shared" si="64"/>
        <v>0</v>
      </c>
      <c r="R905">
        <v>4.6929999999999996</v>
      </c>
      <c r="S905">
        <f t="shared" si="63"/>
        <v>1.0117324999999999</v>
      </c>
    </row>
    <row r="906" spans="1:19">
      <c r="A906">
        <v>891</v>
      </c>
      <c r="B906" s="7">
        <v>36356</v>
      </c>
      <c r="C906">
        <v>3.1640347969760098E-2</v>
      </c>
      <c r="D906">
        <v>3.8639146916180103E-2</v>
      </c>
      <c r="E906">
        <v>3.9872765219332099E-2</v>
      </c>
      <c r="F906">
        <v>4.8345248539949801E-2</v>
      </c>
      <c r="G906">
        <v>5.5107614521312603E-2</v>
      </c>
      <c r="O906">
        <f t="shared" si="64"/>
        <v>0</v>
      </c>
      <c r="R906">
        <v>4.7030000000000003</v>
      </c>
      <c r="S906">
        <f t="shared" si="63"/>
        <v>1.0117575000000001</v>
      </c>
    </row>
    <row r="907" spans="1:19">
      <c r="A907">
        <v>892</v>
      </c>
      <c r="B907" s="7">
        <v>36357</v>
      </c>
      <c r="C907">
        <v>2.6715210789383301E-2</v>
      </c>
      <c r="D907">
        <v>3.4745753939959698E-2</v>
      </c>
      <c r="E907">
        <v>3.67597376513501E-2</v>
      </c>
      <c r="F907">
        <v>4.7481157746618298E-2</v>
      </c>
      <c r="G907">
        <v>5.3949661848106602E-2</v>
      </c>
      <c r="O907">
        <f t="shared" si="64"/>
        <v>0</v>
      </c>
      <c r="R907">
        <v>4.6589999999999998</v>
      </c>
      <c r="S907">
        <f t="shared" si="63"/>
        <v>1.0116475</v>
      </c>
    </row>
    <row r="908" spans="1:19">
      <c r="A908">
        <v>893</v>
      </c>
      <c r="B908" s="7">
        <v>36360</v>
      </c>
      <c r="C908">
        <v>3.0973814998746001E-2</v>
      </c>
      <c r="D908">
        <v>3.9281317642897599E-2</v>
      </c>
      <c r="E908">
        <v>4.1789981408084299E-2</v>
      </c>
      <c r="F908">
        <v>4.8951211796633601E-2</v>
      </c>
      <c r="G908">
        <v>5.49588041402101E-2</v>
      </c>
      <c r="O908">
        <f t="shared" si="64"/>
        <v>0</v>
      </c>
      <c r="R908">
        <v>4.6070000000000002</v>
      </c>
      <c r="S908">
        <f t="shared" si="63"/>
        <v>1.0115175000000001</v>
      </c>
    </row>
    <row r="909" spans="1:19">
      <c r="A909">
        <v>894</v>
      </c>
      <c r="B909" s="7">
        <v>36361</v>
      </c>
      <c r="C909">
        <v>4.0285535368689798E-2</v>
      </c>
      <c r="D909">
        <v>4.8442395001643601E-2</v>
      </c>
      <c r="E909">
        <v>4.8635685837843098E-2</v>
      </c>
      <c r="F909">
        <v>5.47628884962989E-2</v>
      </c>
      <c r="G909">
        <v>5.9418787674119102E-2</v>
      </c>
      <c r="O909">
        <f t="shared" si="64"/>
        <v>0</v>
      </c>
      <c r="R909">
        <v>4.6130000000000004</v>
      </c>
      <c r="S909">
        <f t="shared" si="63"/>
        <v>1.0115324999999999</v>
      </c>
    </row>
    <row r="910" spans="1:19">
      <c r="A910">
        <v>895</v>
      </c>
      <c r="B910" s="7">
        <v>36362</v>
      </c>
      <c r="C910">
        <v>3.89720455907E-2</v>
      </c>
      <c r="D910">
        <v>4.8294484772847902E-2</v>
      </c>
      <c r="E910">
        <v>4.9856608814255403E-2</v>
      </c>
      <c r="F910">
        <v>5.5870556589878398E-2</v>
      </c>
      <c r="G910">
        <v>6.0887613799724197E-2</v>
      </c>
      <c r="O910">
        <f t="shared" si="64"/>
        <v>0</v>
      </c>
      <c r="R910">
        <v>4.5599999999999996</v>
      </c>
      <c r="S910">
        <f t="shared" si="63"/>
        <v>1.0114000000000001</v>
      </c>
    </row>
    <row r="911" spans="1:19">
      <c r="A911">
        <v>896</v>
      </c>
      <c r="B911" s="7">
        <v>36363</v>
      </c>
      <c r="C911">
        <v>4.3948059976061202E-2</v>
      </c>
      <c r="D911">
        <v>5.2895897649607997E-2</v>
      </c>
      <c r="E911">
        <v>5.3729680458740103E-2</v>
      </c>
      <c r="F911">
        <v>5.97763708281158E-2</v>
      </c>
      <c r="G911">
        <v>6.4388589985358902E-2</v>
      </c>
      <c r="O911">
        <f t="shared" si="64"/>
        <v>0</v>
      </c>
      <c r="R911">
        <v>4.601</v>
      </c>
      <c r="S911">
        <f t="shared" si="63"/>
        <v>1.0115025</v>
      </c>
    </row>
    <row r="912" spans="1:19">
      <c r="A912">
        <v>897</v>
      </c>
      <c r="B912" s="7">
        <v>36364</v>
      </c>
      <c r="C912">
        <v>4.52335894474762E-2</v>
      </c>
      <c r="D912">
        <v>5.4348578360254897E-2</v>
      </c>
      <c r="E912">
        <v>5.5830089271720201E-2</v>
      </c>
      <c r="F912">
        <v>6.2094262259159802E-2</v>
      </c>
      <c r="G912">
        <v>6.67919689287617E-2</v>
      </c>
      <c r="O912">
        <f t="shared" si="64"/>
        <v>0</v>
      </c>
      <c r="R912">
        <v>4.6619999999999999</v>
      </c>
      <c r="S912">
        <f t="shared" si="63"/>
        <v>1.011655</v>
      </c>
    </row>
    <row r="913" spans="1:19">
      <c r="A913">
        <v>898</v>
      </c>
      <c r="B913" s="7">
        <v>36367</v>
      </c>
      <c r="C913">
        <v>5.1712399102730698E-2</v>
      </c>
      <c r="D913">
        <v>5.9181062905901402E-2</v>
      </c>
      <c r="E913">
        <v>6.1322267254687798E-2</v>
      </c>
      <c r="F913">
        <v>6.5483705233280301E-2</v>
      </c>
      <c r="G913">
        <v>6.9848701670029198E-2</v>
      </c>
      <c r="O913">
        <f t="shared" si="64"/>
        <v>0</v>
      </c>
      <c r="R913">
        <v>4.7030000000000003</v>
      </c>
      <c r="S913">
        <f t="shared" ref="S913:S976" si="65">1+R913/100*90/360</f>
        <v>1.0117575000000001</v>
      </c>
    </row>
    <row r="914" spans="1:19">
      <c r="A914">
        <v>899</v>
      </c>
      <c r="B914" s="7">
        <v>36368</v>
      </c>
      <c r="C914">
        <v>4.5074663435747203E-2</v>
      </c>
      <c r="D914">
        <v>5.47783094874554E-2</v>
      </c>
      <c r="E914">
        <v>5.6942491351359703E-2</v>
      </c>
      <c r="F914">
        <v>6.3478206162757206E-2</v>
      </c>
      <c r="G914">
        <v>6.7841898262890304E-2</v>
      </c>
      <c r="O914">
        <f t="shared" si="64"/>
        <v>0</v>
      </c>
      <c r="R914">
        <v>4.7060000000000004</v>
      </c>
      <c r="S914">
        <f t="shared" si="65"/>
        <v>1.011765</v>
      </c>
    </row>
    <row r="915" spans="1:19">
      <c r="A915">
        <v>900</v>
      </c>
      <c r="B915" s="7">
        <v>36369</v>
      </c>
      <c r="C915">
        <v>4.31682551767937E-2</v>
      </c>
      <c r="D915">
        <v>5.2367053607691998E-2</v>
      </c>
      <c r="E915">
        <v>5.6362300815692899E-2</v>
      </c>
      <c r="F915">
        <v>6.3911804260623595E-2</v>
      </c>
      <c r="G915">
        <v>6.7827125510333902E-2</v>
      </c>
      <c r="O915">
        <f t="shared" si="64"/>
        <v>0</v>
      </c>
      <c r="R915">
        <v>4.6950000000000003</v>
      </c>
      <c r="S915">
        <f t="shared" si="65"/>
        <v>1.0117375</v>
      </c>
    </row>
    <row r="916" spans="1:19">
      <c r="A916">
        <v>901</v>
      </c>
      <c r="B916" s="7">
        <v>36370</v>
      </c>
      <c r="C916">
        <v>4.9936180391523803E-2</v>
      </c>
      <c r="D916">
        <v>5.8363478594379098E-2</v>
      </c>
      <c r="E916">
        <v>6.1301106971033498E-2</v>
      </c>
      <c r="F916">
        <v>6.8064779434950706E-2</v>
      </c>
      <c r="G916">
        <v>7.0637964588312604E-2</v>
      </c>
      <c r="O916">
        <f t="shared" si="64"/>
        <v>0</v>
      </c>
      <c r="R916">
        <v>4.7160000000000002</v>
      </c>
      <c r="S916">
        <f t="shared" si="65"/>
        <v>1.01179</v>
      </c>
    </row>
    <row r="917" spans="1:19">
      <c r="A917">
        <v>902</v>
      </c>
      <c r="B917" s="7">
        <v>36371</v>
      </c>
      <c r="C917">
        <v>5.1127539178524299E-2</v>
      </c>
      <c r="D917">
        <v>5.9284475441670398E-2</v>
      </c>
      <c r="E917">
        <v>6.3206754743122401E-2</v>
      </c>
      <c r="F917">
        <v>7.0045010763887805E-2</v>
      </c>
      <c r="G917">
        <v>7.2406845515595106E-2</v>
      </c>
      <c r="O917">
        <f t="shared" si="64"/>
        <v>0</v>
      </c>
      <c r="R917">
        <v>4.7450000000000001</v>
      </c>
      <c r="S917">
        <f t="shared" si="65"/>
        <v>1.0118625000000001</v>
      </c>
    </row>
    <row r="918" spans="1:19">
      <c r="A918">
        <v>903</v>
      </c>
      <c r="B918" s="7">
        <v>36374</v>
      </c>
      <c r="C918">
        <v>5.7281323922369599E-2</v>
      </c>
      <c r="D918">
        <v>6.0616346027269098E-2</v>
      </c>
      <c r="E918">
        <v>6.4487181579816102E-2</v>
      </c>
      <c r="F918">
        <v>7.0282937930949405E-2</v>
      </c>
      <c r="G918">
        <v>7.2691384485998004E-2</v>
      </c>
      <c r="O918">
        <f t="shared" si="64"/>
        <v>0</v>
      </c>
      <c r="R918">
        <v>4.7859999999999996</v>
      </c>
      <c r="S918">
        <f t="shared" si="65"/>
        <v>1.011965</v>
      </c>
    </row>
    <row r="919" spans="1:19">
      <c r="A919">
        <v>904</v>
      </c>
      <c r="B919" s="7">
        <v>36375</v>
      </c>
      <c r="C919">
        <v>6.0097489110851401E-2</v>
      </c>
      <c r="D919">
        <v>6.2109500835437502E-2</v>
      </c>
      <c r="E919">
        <v>6.5831504318709405E-2</v>
      </c>
      <c r="F919">
        <v>7.1356411766848996E-2</v>
      </c>
      <c r="G919">
        <v>7.3357491070040207E-2</v>
      </c>
      <c r="O919">
        <f t="shared" si="64"/>
        <v>0</v>
      </c>
      <c r="R919">
        <v>4.8209999999999997</v>
      </c>
      <c r="S919">
        <f t="shared" si="65"/>
        <v>1.0120525</v>
      </c>
    </row>
    <row r="920" spans="1:19">
      <c r="A920">
        <v>905</v>
      </c>
      <c r="B920" s="7">
        <v>36376</v>
      </c>
      <c r="C920">
        <v>6.6261708331478306E-2</v>
      </c>
      <c r="D920">
        <v>6.6517243248341601E-2</v>
      </c>
      <c r="E920">
        <v>6.9376495946761998E-2</v>
      </c>
      <c r="F920">
        <v>7.37111823549913E-2</v>
      </c>
      <c r="G920">
        <v>7.5061684843130499E-2</v>
      </c>
      <c r="O920">
        <f t="shared" si="64"/>
        <v>0</v>
      </c>
      <c r="R920">
        <v>4.758</v>
      </c>
      <c r="S920">
        <f t="shared" si="65"/>
        <v>1.011895</v>
      </c>
    </row>
    <row r="921" spans="1:19">
      <c r="A921">
        <v>906</v>
      </c>
      <c r="B921" s="7">
        <v>36377</v>
      </c>
      <c r="C921">
        <v>6.2229845226589101E-2</v>
      </c>
      <c r="D921">
        <v>6.3419540571730396E-2</v>
      </c>
      <c r="E921">
        <v>6.71939517461419E-2</v>
      </c>
      <c r="F921">
        <v>7.2898269160971696E-2</v>
      </c>
      <c r="G921">
        <v>7.5058427737516795E-2</v>
      </c>
      <c r="O921">
        <f t="shared" si="64"/>
        <v>0</v>
      </c>
      <c r="R921">
        <v>4.7050000000000001</v>
      </c>
      <c r="S921">
        <f t="shared" si="65"/>
        <v>1.0117624999999999</v>
      </c>
    </row>
    <row r="922" spans="1:19">
      <c r="A922">
        <v>907</v>
      </c>
      <c r="B922" s="7">
        <v>36378</v>
      </c>
      <c r="C922">
        <v>6.15243274920333E-2</v>
      </c>
      <c r="D922">
        <v>6.4158658835091698E-2</v>
      </c>
      <c r="E922">
        <v>6.80891849144733E-2</v>
      </c>
      <c r="F922">
        <v>7.2975155875540806E-2</v>
      </c>
      <c r="G922">
        <v>7.5142165260325203E-2</v>
      </c>
      <c r="O922">
        <f t="shared" si="64"/>
        <v>0</v>
      </c>
      <c r="R922">
        <v>4.7969999999999997</v>
      </c>
      <c r="S922">
        <f t="shared" si="65"/>
        <v>1.0119925000000001</v>
      </c>
    </row>
    <row r="923" spans="1:19">
      <c r="A923">
        <v>908</v>
      </c>
      <c r="B923" s="7">
        <v>36381</v>
      </c>
      <c r="C923">
        <v>6.4875377631349707E-2</v>
      </c>
      <c r="D923">
        <v>6.5188785650431694E-2</v>
      </c>
      <c r="E923">
        <v>6.8733958105258897E-2</v>
      </c>
      <c r="F923">
        <v>7.3401078223312002E-2</v>
      </c>
      <c r="G923">
        <v>7.5867185832250203E-2</v>
      </c>
      <c r="O923">
        <f t="shared" si="64"/>
        <v>0</v>
      </c>
      <c r="R923">
        <v>4.8899999999999997</v>
      </c>
      <c r="S923">
        <f t="shared" si="65"/>
        <v>1.0122249999999999</v>
      </c>
    </row>
    <row r="924" spans="1:19">
      <c r="A924">
        <v>909</v>
      </c>
      <c r="B924" s="7">
        <v>36382</v>
      </c>
      <c r="C924">
        <v>6.8754480670433105E-2</v>
      </c>
      <c r="D924">
        <v>7.0531925535951098E-2</v>
      </c>
      <c r="E924">
        <v>7.2193770910724306E-2</v>
      </c>
      <c r="F924">
        <v>7.5362737619682998E-2</v>
      </c>
      <c r="G924">
        <v>7.5996747435018802E-2</v>
      </c>
      <c r="O924">
        <f t="shared" si="64"/>
        <v>0</v>
      </c>
      <c r="R924">
        <v>4.923</v>
      </c>
      <c r="S924">
        <f t="shared" si="65"/>
        <v>1.0123074999999999</v>
      </c>
    </row>
    <row r="925" spans="1:19">
      <c r="A925">
        <v>910</v>
      </c>
      <c r="B925" s="7">
        <v>36383</v>
      </c>
      <c r="C925">
        <v>5.5945483545915602E-2</v>
      </c>
      <c r="D925">
        <v>5.8700918807952501E-2</v>
      </c>
      <c r="E925">
        <v>6.2080986781997402E-2</v>
      </c>
      <c r="F925">
        <v>6.8486046488142396E-2</v>
      </c>
      <c r="G925">
        <v>7.0891924767472594E-2</v>
      </c>
      <c r="O925">
        <f t="shared" si="64"/>
        <v>0</v>
      </c>
      <c r="R925">
        <v>4.87</v>
      </c>
      <c r="S925">
        <f t="shared" si="65"/>
        <v>1.012175</v>
      </c>
    </row>
    <row r="926" spans="1:19">
      <c r="A926">
        <v>911</v>
      </c>
      <c r="B926" s="7">
        <v>36384</v>
      </c>
      <c r="C926">
        <v>5.4216728095819899E-2</v>
      </c>
      <c r="D926">
        <v>5.8338673025681298E-2</v>
      </c>
      <c r="E926">
        <v>6.2534884812841002E-2</v>
      </c>
      <c r="F926">
        <v>6.8804976632919707E-2</v>
      </c>
      <c r="G926">
        <v>7.1351345144036099E-2</v>
      </c>
      <c r="O926">
        <f t="shared" si="64"/>
        <v>0</v>
      </c>
      <c r="R926">
        <v>4.7549999999999999</v>
      </c>
      <c r="S926">
        <f t="shared" si="65"/>
        <v>1.0118875000000001</v>
      </c>
    </row>
    <row r="927" spans="1:19">
      <c r="A927">
        <v>912</v>
      </c>
      <c r="B927" s="7">
        <v>36385</v>
      </c>
      <c r="C927">
        <v>4.0930384473311002E-2</v>
      </c>
      <c r="D927">
        <v>4.8092181516289502E-2</v>
      </c>
      <c r="E927">
        <v>5.4466326920502003E-2</v>
      </c>
      <c r="F927">
        <v>6.2131224774273103E-2</v>
      </c>
      <c r="G927">
        <v>6.6322440275909805E-2</v>
      </c>
      <c r="O927">
        <f t="shared" si="64"/>
        <v>0</v>
      </c>
      <c r="R927">
        <v>4.7119999999999997</v>
      </c>
      <c r="S927">
        <f t="shared" si="65"/>
        <v>1.0117799999999999</v>
      </c>
    </row>
    <row r="928" spans="1:19">
      <c r="A928">
        <v>913</v>
      </c>
      <c r="B928" s="7">
        <v>36388</v>
      </c>
      <c r="C928">
        <v>4.3348519866480202E-2</v>
      </c>
      <c r="D928">
        <v>4.9128457122404302E-2</v>
      </c>
      <c r="E928">
        <v>5.5314729957622003E-2</v>
      </c>
      <c r="F928">
        <v>6.2287079401002601E-2</v>
      </c>
      <c r="G928">
        <v>6.6723253096375598E-2</v>
      </c>
      <c r="O928">
        <f t="shared" si="64"/>
        <v>0</v>
      </c>
      <c r="R928">
        <v>4.7320000000000002</v>
      </c>
      <c r="S928">
        <f t="shared" si="65"/>
        <v>1.01183</v>
      </c>
    </row>
    <row r="929" spans="1:19">
      <c r="A929">
        <v>914</v>
      </c>
      <c r="B929" s="7">
        <v>36389</v>
      </c>
      <c r="C929">
        <v>3.9398228023066598E-2</v>
      </c>
      <c r="D929">
        <v>4.7103964198517999E-2</v>
      </c>
      <c r="E929">
        <v>5.3999448186259201E-2</v>
      </c>
      <c r="F929">
        <v>6.0662110298023798E-2</v>
      </c>
      <c r="G929">
        <v>6.5222900491882493E-2</v>
      </c>
      <c r="O929">
        <f t="shared" si="64"/>
        <v>0</v>
      </c>
      <c r="R929">
        <v>4.8209999999999997</v>
      </c>
      <c r="S929">
        <f t="shared" si="65"/>
        <v>1.0120525</v>
      </c>
    </row>
    <row r="930" spans="1:19">
      <c r="A930">
        <v>915</v>
      </c>
      <c r="B930" s="7">
        <v>36390</v>
      </c>
      <c r="C930">
        <v>4.5869770997834299E-2</v>
      </c>
      <c r="D930">
        <v>5.1572755770617401E-2</v>
      </c>
      <c r="E930">
        <v>5.6897612229262103E-2</v>
      </c>
      <c r="F930">
        <v>6.2454084003049699E-2</v>
      </c>
      <c r="G930">
        <v>6.64043627967318E-2</v>
      </c>
      <c r="O930">
        <f t="shared" si="64"/>
        <v>0</v>
      </c>
      <c r="R930">
        <v>4.7679999999999998</v>
      </c>
      <c r="S930">
        <f t="shared" si="65"/>
        <v>1.0119199999999999</v>
      </c>
    </row>
    <row r="931" spans="1:19">
      <c r="A931">
        <v>916</v>
      </c>
      <c r="B931" s="7">
        <v>36391</v>
      </c>
      <c r="C931">
        <v>5.0163370346258403E-2</v>
      </c>
      <c r="D931">
        <v>5.4696652778099299E-2</v>
      </c>
      <c r="E931">
        <v>5.9473565910841797E-2</v>
      </c>
      <c r="F931">
        <v>6.4229450587918402E-2</v>
      </c>
      <c r="G931">
        <v>6.74029762413976E-2</v>
      </c>
      <c r="O931">
        <f t="shared" si="64"/>
        <v>0</v>
      </c>
      <c r="R931">
        <v>4.7469999999999999</v>
      </c>
      <c r="S931">
        <f t="shared" si="65"/>
        <v>1.0118674999999999</v>
      </c>
    </row>
    <row r="932" spans="1:19">
      <c r="A932">
        <v>917</v>
      </c>
      <c r="B932" s="7">
        <v>36392</v>
      </c>
      <c r="C932">
        <v>4.2940594538997401E-2</v>
      </c>
      <c r="D932">
        <v>5.0230988090594599E-2</v>
      </c>
      <c r="E932">
        <v>5.6693202875289998E-2</v>
      </c>
      <c r="F932">
        <v>6.1721198344017202E-2</v>
      </c>
      <c r="G932">
        <v>6.5460114574941594E-2</v>
      </c>
      <c r="O932">
        <f t="shared" si="64"/>
        <v>0</v>
      </c>
      <c r="R932">
        <v>4.8280000000000003</v>
      </c>
      <c r="S932">
        <f t="shared" si="65"/>
        <v>1.01207</v>
      </c>
    </row>
    <row r="933" spans="1:19">
      <c r="A933">
        <v>918</v>
      </c>
      <c r="B933" s="7">
        <v>36395</v>
      </c>
      <c r="C933">
        <v>4.1261169420124998E-2</v>
      </c>
      <c r="D933">
        <v>4.7541021798863797E-2</v>
      </c>
      <c r="E933">
        <v>5.0629504215377902E-2</v>
      </c>
      <c r="F933">
        <v>5.9546499895200097E-2</v>
      </c>
      <c r="G933">
        <v>6.2981045663050794E-2</v>
      </c>
      <c r="O933">
        <f t="shared" si="64"/>
        <v>0</v>
      </c>
      <c r="R933">
        <v>4.9000000000000004</v>
      </c>
      <c r="S933">
        <f t="shared" si="65"/>
        <v>1.0122500000000001</v>
      </c>
    </row>
    <row r="934" spans="1:19">
      <c r="A934">
        <v>919</v>
      </c>
      <c r="B934" s="7">
        <v>36396</v>
      </c>
      <c r="C934">
        <v>3.9608924059040901E-2</v>
      </c>
      <c r="D934">
        <v>4.63946685170687E-2</v>
      </c>
      <c r="E934">
        <v>4.9718567912322702E-2</v>
      </c>
      <c r="F934">
        <v>5.6656407032725897E-2</v>
      </c>
      <c r="G934">
        <v>6.0518106773623799E-2</v>
      </c>
      <c r="O934">
        <f t="shared" si="64"/>
        <v>0</v>
      </c>
      <c r="R934">
        <v>4.968</v>
      </c>
      <c r="S934">
        <f t="shared" si="65"/>
        <v>1.0124200000000001</v>
      </c>
    </row>
    <row r="935" spans="1:19">
      <c r="A935">
        <v>920</v>
      </c>
      <c r="B935" s="7">
        <v>36397</v>
      </c>
      <c r="C935">
        <v>3.3887612395028001E-2</v>
      </c>
      <c r="D935">
        <v>4.1550344925631401E-2</v>
      </c>
      <c r="E935">
        <v>4.5298182932899902E-2</v>
      </c>
      <c r="F935">
        <v>5.2709044809096703E-2</v>
      </c>
      <c r="G935">
        <v>5.7336417850866697E-2</v>
      </c>
      <c r="O935">
        <f t="shared" si="64"/>
        <v>0</v>
      </c>
      <c r="R935">
        <v>4.915</v>
      </c>
      <c r="S935">
        <f t="shared" si="65"/>
        <v>1.0122875</v>
      </c>
    </row>
    <row r="936" spans="1:19">
      <c r="A936">
        <v>921</v>
      </c>
      <c r="B936" s="7">
        <v>36398</v>
      </c>
      <c r="C936">
        <v>3.68613666305323E-2</v>
      </c>
      <c r="D936">
        <v>4.37556816269771E-2</v>
      </c>
      <c r="E936">
        <v>4.73787588763913E-2</v>
      </c>
      <c r="F936">
        <v>5.4624045920410001E-2</v>
      </c>
      <c r="G936">
        <v>5.8360513725712299E-2</v>
      </c>
      <c r="O936">
        <f t="shared" si="64"/>
        <v>0</v>
      </c>
      <c r="R936">
        <v>4.9249999999999998</v>
      </c>
      <c r="S936">
        <f t="shared" si="65"/>
        <v>1.0123124999999999</v>
      </c>
    </row>
    <row r="937" spans="1:19">
      <c r="A937">
        <v>922</v>
      </c>
      <c r="B937" s="7">
        <v>36399</v>
      </c>
      <c r="C937">
        <v>3.9692234435711703E-2</v>
      </c>
      <c r="D937">
        <v>4.6219747115817097E-2</v>
      </c>
      <c r="E937">
        <v>4.9594962742795803E-2</v>
      </c>
      <c r="F937">
        <v>5.6843257368518099E-2</v>
      </c>
      <c r="G937">
        <v>6.0554685365911999E-2</v>
      </c>
      <c r="O937">
        <f t="shared" si="64"/>
        <v>0</v>
      </c>
      <c r="R937">
        <v>4.9850000000000003</v>
      </c>
      <c r="S937">
        <f t="shared" si="65"/>
        <v>1.0124625</v>
      </c>
    </row>
    <row r="938" spans="1:19">
      <c r="A938">
        <v>923</v>
      </c>
      <c r="B938" s="7">
        <v>36402</v>
      </c>
      <c r="C938">
        <v>5.1888741121691902E-2</v>
      </c>
      <c r="D938">
        <v>5.3597835646596197E-2</v>
      </c>
      <c r="E938">
        <v>5.5420700273600701E-2</v>
      </c>
      <c r="F938">
        <v>6.16808382162541E-2</v>
      </c>
      <c r="G938">
        <v>6.4003928129694701E-2</v>
      </c>
      <c r="O938">
        <f t="shared" si="64"/>
        <v>0</v>
      </c>
      <c r="R938">
        <v>4.984</v>
      </c>
      <c r="S938">
        <f t="shared" si="65"/>
        <v>1.0124599999999999</v>
      </c>
    </row>
    <row r="939" spans="1:19">
      <c r="A939">
        <v>924</v>
      </c>
      <c r="B939" s="7">
        <v>36403</v>
      </c>
      <c r="C939">
        <v>5.2306215370128098E-2</v>
      </c>
      <c r="D939">
        <v>5.45085732866867E-2</v>
      </c>
      <c r="E939">
        <v>5.6485499181587899E-2</v>
      </c>
      <c r="F939">
        <v>6.2673369485273606E-2</v>
      </c>
      <c r="G939">
        <v>6.45835819699873E-2</v>
      </c>
      <c r="O939">
        <f t="shared" si="64"/>
        <v>0</v>
      </c>
      <c r="R939">
        <v>4.9669999999999996</v>
      </c>
      <c r="S939">
        <f t="shared" si="65"/>
        <v>1.0124175</v>
      </c>
    </row>
    <row r="940" spans="1:19">
      <c r="A940">
        <v>925</v>
      </c>
      <c r="B940" s="7">
        <v>36404</v>
      </c>
      <c r="C940">
        <v>4.6965054194971101E-2</v>
      </c>
      <c r="D940">
        <v>5.04215169231935E-2</v>
      </c>
      <c r="E940">
        <v>5.3806159578704903E-2</v>
      </c>
      <c r="F940">
        <v>6.1508685984965297E-2</v>
      </c>
      <c r="G940">
        <v>6.3869342964018097E-2</v>
      </c>
      <c r="O940">
        <f t="shared" si="64"/>
        <v>0</v>
      </c>
      <c r="R940">
        <v>4.9349999999999996</v>
      </c>
      <c r="S940">
        <f t="shared" si="65"/>
        <v>1.0123374999999999</v>
      </c>
    </row>
    <row r="941" spans="1:19">
      <c r="A941">
        <v>926</v>
      </c>
      <c r="B941" s="7">
        <v>36405</v>
      </c>
      <c r="C941">
        <v>5.2076896934545501E-2</v>
      </c>
      <c r="D941">
        <v>5.4542692387687802E-2</v>
      </c>
      <c r="E941">
        <v>5.7223015584187402E-2</v>
      </c>
      <c r="F941">
        <v>6.3222873219630105E-2</v>
      </c>
      <c r="G941">
        <v>6.6662226298968896E-2</v>
      </c>
      <c r="O941">
        <f t="shared" si="64"/>
        <v>0</v>
      </c>
      <c r="R941">
        <v>4.9130000000000003</v>
      </c>
      <c r="S941">
        <f t="shared" si="65"/>
        <v>1.0122825</v>
      </c>
    </row>
    <row r="942" spans="1:19">
      <c r="A942">
        <v>927</v>
      </c>
      <c r="B942" s="7">
        <v>36406</v>
      </c>
      <c r="C942">
        <v>4.1254488065942403E-2</v>
      </c>
      <c r="D942">
        <v>4.4479313178678599E-2</v>
      </c>
      <c r="E942">
        <v>4.8421809063369403E-2</v>
      </c>
      <c r="F942">
        <v>5.7235809806594803E-2</v>
      </c>
      <c r="G942">
        <v>6.0647705390288797E-2</v>
      </c>
      <c r="O942">
        <f t="shared" si="64"/>
        <v>0</v>
      </c>
      <c r="R942">
        <v>4.9109999999999996</v>
      </c>
      <c r="S942">
        <f t="shared" si="65"/>
        <v>1.0122774999999999</v>
      </c>
    </row>
    <row r="943" spans="1:19">
      <c r="A943">
        <v>928</v>
      </c>
      <c r="B943" s="7">
        <v>36410</v>
      </c>
      <c r="C943">
        <v>4.6405886549103798E-2</v>
      </c>
      <c r="D943">
        <v>4.9113879111655198E-2</v>
      </c>
      <c r="E943">
        <v>5.1439760097350198E-2</v>
      </c>
      <c r="F943">
        <v>5.8482429655493197E-2</v>
      </c>
      <c r="G943">
        <v>6.1708531957378E-2</v>
      </c>
      <c r="O943">
        <f t="shared" si="64"/>
        <v>0</v>
      </c>
      <c r="R943">
        <v>4.806</v>
      </c>
      <c r="S943">
        <f t="shared" si="65"/>
        <v>1.0120150000000001</v>
      </c>
    </row>
    <row r="944" spans="1:19">
      <c r="A944">
        <v>929</v>
      </c>
      <c r="B944" s="7">
        <v>36411</v>
      </c>
      <c r="C944">
        <v>4.7522043636960699E-2</v>
      </c>
      <c r="D944">
        <v>5.0328928289728903E-2</v>
      </c>
      <c r="E944">
        <v>5.3061448917257302E-2</v>
      </c>
      <c r="F944">
        <v>5.9889534660432703E-2</v>
      </c>
      <c r="G944">
        <v>6.2891605016402896E-2</v>
      </c>
      <c r="O944">
        <f t="shared" si="64"/>
        <v>0</v>
      </c>
      <c r="R944">
        <v>4.8070000000000004</v>
      </c>
      <c r="S944">
        <f t="shared" si="65"/>
        <v>1.0120175</v>
      </c>
    </row>
    <row r="945" spans="1:19">
      <c r="A945">
        <v>930</v>
      </c>
      <c r="B945" s="7">
        <v>36412</v>
      </c>
      <c r="C945">
        <v>4.5000930975935501E-2</v>
      </c>
      <c r="D945">
        <v>4.8784935025834197E-2</v>
      </c>
      <c r="E945">
        <v>5.1860998926374698E-2</v>
      </c>
      <c r="F945">
        <v>5.9476119551416302E-2</v>
      </c>
      <c r="G945">
        <v>6.2633750007154806E-2</v>
      </c>
      <c r="O945">
        <f t="shared" si="64"/>
        <v>0</v>
      </c>
      <c r="R945">
        <v>4.8070000000000004</v>
      </c>
      <c r="S945">
        <f t="shared" si="65"/>
        <v>1.0120175</v>
      </c>
    </row>
    <row r="946" spans="1:19">
      <c r="A946">
        <v>931</v>
      </c>
      <c r="B946" s="7">
        <v>36413</v>
      </c>
      <c r="C946">
        <v>4.1402660400757997E-2</v>
      </c>
      <c r="D946">
        <v>4.6332326129746498E-2</v>
      </c>
      <c r="E946">
        <v>4.9444133082810302E-2</v>
      </c>
      <c r="F946">
        <v>5.7709638468884703E-2</v>
      </c>
      <c r="G946">
        <v>6.1285338498561402E-2</v>
      </c>
      <c r="O946">
        <f t="shared" si="64"/>
        <v>0</v>
      </c>
      <c r="R946">
        <v>4.7320000000000002</v>
      </c>
      <c r="S946">
        <f t="shared" si="65"/>
        <v>1.01183</v>
      </c>
    </row>
    <row r="947" spans="1:19">
      <c r="A947">
        <v>932</v>
      </c>
      <c r="B947" s="7">
        <v>36416</v>
      </c>
      <c r="C947">
        <v>4.5261060951332401E-2</v>
      </c>
      <c r="D947">
        <v>4.9175817897606201E-2</v>
      </c>
      <c r="E947">
        <v>5.2327570883934499E-2</v>
      </c>
      <c r="F947">
        <v>5.9249698318935701E-2</v>
      </c>
      <c r="G947">
        <v>6.19349902357385E-2</v>
      </c>
      <c r="O947">
        <f t="shared" si="64"/>
        <v>0</v>
      </c>
      <c r="R947">
        <v>4.7519999999999998</v>
      </c>
      <c r="S947">
        <f t="shared" si="65"/>
        <v>1.0118799999999999</v>
      </c>
    </row>
    <row r="948" spans="1:19">
      <c r="A948">
        <v>933</v>
      </c>
      <c r="B948" s="7">
        <v>36417</v>
      </c>
      <c r="C948">
        <v>4.8582264699174399E-2</v>
      </c>
      <c r="D948">
        <v>5.10654699741247E-2</v>
      </c>
      <c r="E948">
        <v>5.4034253222276701E-2</v>
      </c>
      <c r="F948">
        <v>6.06340203009453E-2</v>
      </c>
      <c r="G948">
        <v>6.2795402035879105E-2</v>
      </c>
      <c r="O948">
        <f t="shared" si="64"/>
        <v>0</v>
      </c>
      <c r="R948">
        <v>4.79</v>
      </c>
      <c r="S948">
        <f t="shared" si="65"/>
        <v>1.0119750000000001</v>
      </c>
    </row>
    <row r="949" spans="1:19">
      <c r="A949">
        <v>934</v>
      </c>
      <c r="B949" s="7">
        <v>36418</v>
      </c>
      <c r="C949">
        <v>5.2369940467884499E-2</v>
      </c>
      <c r="D949">
        <v>5.3775778153668102E-2</v>
      </c>
      <c r="E949">
        <v>5.6665616187494397E-2</v>
      </c>
      <c r="F949">
        <v>6.2092135580621301E-2</v>
      </c>
      <c r="G949">
        <v>6.3157544773603497E-2</v>
      </c>
      <c r="O949">
        <f t="shared" ref="O949:O1012" si="66">_xlfn.XLOOKUP(M949,B:B,D:D)</f>
        <v>0</v>
      </c>
      <c r="R949">
        <v>4.7270000000000003</v>
      </c>
      <c r="S949">
        <f t="shared" si="65"/>
        <v>1.0118175</v>
      </c>
    </row>
    <row r="950" spans="1:19">
      <c r="A950">
        <v>935</v>
      </c>
      <c r="B950" s="7">
        <v>36419</v>
      </c>
      <c r="C950">
        <v>5.3929163048896001E-2</v>
      </c>
      <c r="D950">
        <v>5.59765745739534E-2</v>
      </c>
      <c r="E950">
        <v>5.84230695950715E-2</v>
      </c>
      <c r="F950">
        <v>6.3309330631376406E-2</v>
      </c>
      <c r="G950">
        <v>6.4444578351284004E-2</v>
      </c>
      <c r="O950">
        <f t="shared" si="66"/>
        <v>0</v>
      </c>
      <c r="R950">
        <v>4.6840000000000002</v>
      </c>
      <c r="S950">
        <f t="shared" si="65"/>
        <v>1.0117100000000001</v>
      </c>
    </row>
    <row r="951" spans="1:19">
      <c r="A951">
        <v>936</v>
      </c>
      <c r="B951" s="7">
        <v>36420</v>
      </c>
      <c r="C951">
        <v>4.52969664869909E-2</v>
      </c>
      <c r="D951">
        <v>5.0375815070617898E-2</v>
      </c>
      <c r="E951">
        <v>5.34941486901045E-2</v>
      </c>
      <c r="F951">
        <v>6.0976072803063802E-2</v>
      </c>
      <c r="G951">
        <v>6.3152973089078399E-2</v>
      </c>
      <c r="O951">
        <f t="shared" si="66"/>
        <v>0</v>
      </c>
      <c r="R951">
        <v>4.6509999999999998</v>
      </c>
      <c r="S951">
        <f t="shared" si="65"/>
        <v>1.0116274999999999</v>
      </c>
    </row>
    <row r="952" spans="1:19">
      <c r="A952">
        <v>937</v>
      </c>
      <c r="B952" s="7">
        <v>36423</v>
      </c>
      <c r="C952">
        <v>4.7324510637859703E-2</v>
      </c>
      <c r="D952">
        <v>5.1437711881404301E-2</v>
      </c>
      <c r="E952">
        <v>5.4285002093173801E-2</v>
      </c>
      <c r="F952">
        <v>6.07451606817613E-2</v>
      </c>
      <c r="G952">
        <v>6.2730655320314702E-2</v>
      </c>
      <c r="O952">
        <f t="shared" si="66"/>
        <v>0</v>
      </c>
      <c r="R952">
        <v>4.6719999999999997</v>
      </c>
      <c r="S952">
        <f t="shared" si="65"/>
        <v>1.0116799999999999</v>
      </c>
    </row>
    <row r="953" spans="1:19">
      <c r="A953">
        <v>938</v>
      </c>
      <c r="B953" s="7">
        <v>36424</v>
      </c>
      <c r="C953">
        <v>5.5947353023196297E-2</v>
      </c>
      <c r="D953">
        <v>5.63858789999351E-2</v>
      </c>
      <c r="E953">
        <v>5.8957885690209301E-2</v>
      </c>
      <c r="F953">
        <v>6.4093140593974196E-2</v>
      </c>
      <c r="G953">
        <v>6.4781934067474498E-2</v>
      </c>
      <c r="O953">
        <f t="shared" si="66"/>
        <v>0</v>
      </c>
      <c r="R953">
        <v>4.79</v>
      </c>
      <c r="S953">
        <f t="shared" si="65"/>
        <v>1.0119750000000001</v>
      </c>
    </row>
    <row r="954" spans="1:19">
      <c r="A954">
        <v>939</v>
      </c>
      <c r="B954" s="7">
        <v>36425</v>
      </c>
      <c r="C954">
        <v>5.3811218136305398E-2</v>
      </c>
      <c r="D954">
        <v>5.5406927203736099E-2</v>
      </c>
      <c r="E954">
        <v>5.8545382146646098E-2</v>
      </c>
      <c r="F954">
        <v>6.4015874677578896E-2</v>
      </c>
      <c r="G954">
        <v>6.5308971423477497E-2</v>
      </c>
      <c r="O954">
        <f t="shared" si="66"/>
        <v>0</v>
      </c>
      <c r="R954">
        <v>4.8</v>
      </c>
      <c r="S954">
        <f t="shared" si="65"/>
        <v>1.012</v>
      </c>
    </row>
    <row r="955" spans="1:19">
      <c r="A955">
        <v>940</v>
      </c>
      <c r="B955" s="7">
        <v>36426</v>
      </c>
      <c r="C955">
        <v>6.5529404013142195E-2</v>
      </c>
      <c r="D955">
        <v>6.3420547137543498E-2</v>
      </c>
      <c r="E955">
        <v>6.5280033062356899E-2</v>
      </c>
      <c r="F955">
        <v>6.9199862754014602E-2</v>
      </c>
      <c r="G955">
        <v>6.8303485807375997E-2</v>
      </c>
      <c r="O955">
        <f t="shared" si="66"/>
        <v>0</v>
      </c>
      <c r="R955">
        <v>4.82</v>
      </c>
      <c r="S955">
        <f t="shared" si="65"/>
        <v>1.0120499999999999</v>
      </c>
    </row>
    <row r="956" spans="1:19">
      <c r="A956">
        <v>941</v>
      </c>
      <c r="B956" s="7">
        <v>36427</v>
      </c>
      <c r="C956">
        <v>6.4977359869004603E-2</v>
      </c>
      <c r="D956">
        <v>6.3517899041373296E-2</v>
      </c>
      <c r="E956">
        <v>6.6908160831807797E-2</v>
      </c>
      <c r="F956">
        <v>7.0453143543222005E-2</v>
      </c>
      <c r="G956">
        <v>6.8886496955813101E-2</v>
      </c>
      <c r="O956">
        <f t="shared" si="66"/>
        <v>0</v>
      </c>
      <c r="R956">
        <v>4.7759999999999998</v>
      </c>
      <c r="S956">
        <f t="shared" si="65"/>
        <v>1.0119400000000001</v>
      </c>
    </row>
    <row r="957" spans="1:19">
      <c r="A957">
        <v>942</v>
      </c>
      <c r="B957" s="7">
        <v>36430</v>
      </c>
      <c r="C957">
        <v>5.8643916649998698E-2</v>
      </c>
      <c r="D957">
        <v>6.0793153754545803E-2</v>
      </c>
      <c r="E957">
        <v>6.3366322867581107E-2</v>
      </c>
      <c r="F957">
        <v>6.8257901298552096E-2</v>
      </c>
      <c r="G957">
        <v>6.7955782198738504E-2</v>
      </c>
      <c r="O957">
        <f t="shared" si="66"/>
        <v>0</v>
      </c>
      <c r="R957">
        <v>4.7960000000000003</v>
      </c>
      <c r="S957">
        <f t="shared" si="65"/>
        <v>1.0119899999999999</v>
      </c>
    </row>
    <row r="958" spans="1:19">
      <c r="A958">
        <v>943</v>
      </c>
      <c r="B958" s="7">
        <v>36431</v>
      </c>
      <c r="C958">
        <v>5.6561406733243703E-2</v>
      </c>
      <c r="D958">
        <v>6.1446786807810801E-2</v>
      </c>
      <c r="E958">
        <v>6.3915143766101995E-2</v>
      </c>
      <c r="F958">
        <v>6.8287914733479699E-2</v>
      </c>
      <c r="G958">
        <v>6.7900640625221401E-2</v>
      </c>
      <c r="O958">
        <f t="shared" si="66"/>
        <v>0</v>
      </c>
      <c r="R958">
        <v>4.8630000000000004</v>
      </c>
      <c r="S958">
        <f t="shared" si="65"/>
        <v>1.0121575</v>
      </c>
    </row>
    <row r="959" spans="1:19">
      <c r="A959">
        <v>944</v>
      </c>
      <c r="B959" s="7">
        <v>36432</v>
      </c>
      <c r="C959">
        <v>6.0559280804856397E-2</v>
      </c>
      <c r="D959">
        <v>6.2274825093674602E-2</v>
      </c>
      <c r="E959">
        <v>6.4632001023383595E-2</v>
      </c>
      <c r="F959">
        <v>6.8902155162409995E-2</v>
      </c>
      <c r="G959">
        <v>6.8198680983037996E-2</v>
      </c>
      <c r="O959">
        <f t="shared" si="66"/>
        <v>0</v>
      </c>
      <c r="R959">
        <v>4.82</v>
      </c>
      <c r="S959">
        <f t="shared" si="65"/>
        <v>1.0120499999999999</v>
      </c>
    </row>
    <row r="960" spans="1:19">
      <c r="A960">
        <v>945</v>
      </c>
      <c r="B960" s="7">
        <v>36433</v>
      </c>
      <c r="C960">
        <v>5.5737724008341899E-2</v>
      </c>
      <c r="D960">
        <v>5.8088131262334197E-2</v>
      </c>
      <c r="E960">
        <v>6.1523432389958402E-2</v>
      </c>
      <c r="F960">
        <v>6.7744801291436799E-2</v>
      </c>
      <c r="G960">
        <v>6.73187941556007E-2</v>
      </c>
      <c r="O960">
        <f t="shared" si="66"/>
        <v>0</v>
      </c>
      <c r="R960">
        <v>4.851</v>
      </c>
      <c r="S960">
        <f t="shared" si="65"/>
        <v>1.0121275000000001</v>
      </c>
    </row>
    <row r="961" spans="1:19">
      <c r="A961">
        <v>946</v>
      </c>
      <c r="B961" s="7">
        <v>36434</v>
      </c>
      <c r="C961">
        <v>5.5782745084925402E-2</v>
      </c>
      <c r="D961">
        <v>5.8494412471841797E-2</v>
      </c>
      <c r="E961">
        <v>6.2265305714508702E-2</v>
      </c>
      <c r="F961">
        <v>6.79289850791472E-2</v>
      </c>
      <c r="G961">
        <v>6.7463697933351399E-2</v>
      </c>
      <c r="O961">
        <f t="shared" si="66"/>
        <v>0</v>
      </c>
      <c r="R961">
        <v>4.859</v>
      </c>
      <c r="S961">
        <f t="shared" si="65"/>
        <v>1.0121475</v>
      </c>
    </row>
    <row r="962" spans="1:19">
      <c r="A962">
        <v>947</v>
      </c>
      <c r="B962" s="7">
        <v>36437</v>
      </c>
      <c r="C962">
        <v>5.0946046766171198E-2</v>
      </c>
      <c r="D962">
        <v>5.4363634296514703E-2</v>
      </c>
      <c r="E962">
        <v>5.8083136956231497E-2</v>
      </c>
      <c r="F962">
        <v>6.5003928803412006E-2</v>
      </c>
      <c r="G962">
        <v>6.5531076683009795E-2</v>
      </c>
      <c r="O962">
        <f t="shared" si="66"/>
        <v>0</v>
      </c>
      <c r="R962">
        <v>4.8280000000000003</v>
      </c>
      <c r="S962">
        <f t="shared" si="65"/>
        <v>1.01207</v>
      </c>
    </row>
    <row r="963" spans="1:19">
      <c r="A963">
        <v>948</v>
      </c>
      <c r="B963" s="7">
        <v>36438</v>
      </c>
      <c r="C963">
        <v>5.1683967259838398E-2</v>
      </c>
      <c r="D963">
        <v>5.5085464025967E-2</v>
      </c>
      <c r="E963">
        <v>5.8804098135170201E-2</v>
      </c>
      <c r="F963">
        <v>6.5233242390077606E-2</v>
      </c>
      <c r="G963">
        <v>6.5871908872142906E-2</v>
      </c>
      <c r="O963">
        <f t="shared" si="66"/>
        <v>0</v>
      </c>
      <c r="R963">
        <v>4.8390000000000004</v>
      </c>
      <c r="S963">
        <f t="shared" si="65"/>
        <v>1.0120975000000001</v>
      </c>
    </row>
    <row r="964" spans="1:19">
      <c r="A964">
        <v>949</v>
      </c>
      <c r="B964" s="7">
        <v>36439</v>
      </c>
      <c r="C964">
        <v>4.2781545604041897E-2</v>
      </c>
      <c r="D964">
        <v>4.7516208474427599E-2</v>
      </c>
      <c r="E964">
        <v>5.2089087439903897E-2</v>
      </c>
      <c r="F964">
        <v>5.9647141453623702E-2</v>
      </c>
      <c r="G964">
        <v>6.1564075255474401E-2</v>
      </c>
      <c r="O964">
        <f t="shared" si="66"/>
        <v>0</v>
      </c>
      <c r="R964">
        <v>4.8070000000000004</v>
      </c>
      <c r="S964">
        <f t="shared" si="65"/>
        <v>1.0120175</v>
      </c>
    </row>
    <row r="965" spans="1:19">
      <c r="A965">
        <v>950</v>
      </c>
      <c r="B965" s="7">
        <v>36440</v>
      </c>
      <c r="C965">
        <v>4.5850217564999601E-2</v>
      </c>
      <c r="D965">
        <v>5.0120426431896903E-2</v>
      </c>
      <c r="E965">
        <v>5.3737189497775902E-2</v>
      </c>
      <c r="F965">
        <v>6.10170504345511E-2</v>
      </c>
      <c r="G965">
        <v>6.2226504662478199E-2</v>
      </c>
      <c r="O965">
        <f t="shared" si="66"/>
        <v>0</v>
      </c>
      <c r="R965">
        <v>4.8070000000000004</v>
      </c>
      <c r="S965">
        <f t="shared" si="65"/>
        <v>1.0120175</v>
      </c>
    </row>
    <row r="966" spans="1:19">
      <c r="A966">
        <v>951</v>
      </c>
      <c r="B966" s="7">
        <v>36441</v>
      </c>
      <c r="C966">
        <v>3.6764465696868601E-2</v>
      </c>
      <c r="D966">
        <v>4.21404210947183E-2</v>
      </c>
      <c r="E966">
        <v>4.66494515774395E-2</v>
      </c>
      <c r="F966">
        <v>5.6342856833552703E-2</v>
      </c>
      <c r="G966">
        <v>5.8846432164768397E-2</v>
      </c>
      <c r="O966">
        <f t="shared" si="66"/>
        <v>0</v>
      </c>
      <c r="R966">
        <v>4.7939999999999996</v>
      </c>
      <c r="S966">
        <f t="shared" si="65"/>
        <v>1.0119849999999999</v>
      </c>
    </row>
    <row r="967" spans="1:19">
      <c r="A967">
        <v>952</v>
      </c>
      <c r="B967" s="7">
        <v>36444</v>
      </c>
      <c r="C967">
        <v>3.7597108522295697E-2</v>
      </c>
      <c r="D967">
        <v>4.2338810340456397E-2</v>
      </c>
      <c r="E967">
        <v>4.7425068742304899E-2</v>
      </c>
      <c r="F967">
        <v>5.6211781649507402E-2</v>
      </c>
      <c r="G967">
        <v>5.8391239622145298E-2</v>
      </c>
      <c r="O967">
        <f t="shared" si="66"/>
        <v>0</v>
      </c>
      <c r="R967">
        <v>4.7930000000000001</v>
      </c>
      <c r="S967">
        <f t="shared" si="65"/>
        <v>1.0119825</v>
      </c>
    </row>
    <row r="968" spans="1:19">
      <c r="A968">
        <v>953</v>
      </c>
      <c r="B968" s="7">
        <v>36445</v>
      </c>
      <c r="C968">
        <v>4.5853313841088698E-2</v>
      </c>
      <c r="D968">
        <v>4.9682212025884097E-2</v>
      </c>
      <c r="E968">
        <v>5.28936858629898E-2</v>
      </c>
      <c r="F968">
        <v>5.97529064065263E-2</v>
      </c>
      <c r="G968">
        <v>6.0472178234525401E-2</v>
      </c>
      <c r="O968">
        <f t="shared" si="66"/>
        <v>0</v>
      </c>
      <c r="R968">
        <v>4.8230000000000004</v>
      </c>
      <c r="S968">
        <f t="shared" si="65"/>
        <v>1.0120575000000001</v>
      </c>
    </row>
    <row r="969" spans="1:19">
      <c r="A969">
        <v>954</v>
      </c>
      <c r="B969" s="7">
        <v>36446</v>
      </c>
      <c r="C969">
        <v>5.8525952399142198E-2</v>
      </c>
      <c r="D969">
        <v>6.12737804540762E-2</v>
      </c>
      <c r="E969">
        <v>6.2615630630508207E-2</v>
      </c>
      <c r="F969">
        <v>6.6131484000608101E-2</v>
      </c>
      <c r="G969">
        <v>6.6122061621466902E-2</v>
      </c>
      <c r="O969">
        <f t="shared" si="66"/>
        <v>0</v>
      </c>
      <c r="R969">
        <v>4.9870000000000001</v>
      </c>
      <c r="S969">
        <f t="shared" si="65"/>
        <v>1.0124675000000001</v>
      </c>
    </row>
    <row r="970" spans="1:19">
      <c r="A970">
        <v>955</v>
      </c>
      <c r="B970" s="7">
        <v>36447</v>
      </c>
      <c r="C970">
        <v>5.8474085403953498E-2</v>
      </c>
      <c r="D970">
        <v>6.1262846998483798E-2</v>
      </c>
      <c r="E970">
        <v>6.37076792399624E-2</v>
      </c>
      <c r="F970">
        <v>6.8193162064394602E-2</v>
      </c>
      <c r="G970">
        <v>6.7596895386618602E-2</v>
      </c>
      <c r="O970">
        <f t="shared" si="66"/>
        <v>0</v>
      </c>
      <c r="R970">
        <v>5.0279999999999996</v>
      </c>
      <c r="S970">
        <f t="shared" si="65"/>
        <v>1.01257</v>
      </c>
    </row>
    <row r="971" spans="1:19">
      <c r="A971">
        <v>956</v>
      </c>
      <c r="B971" s="7">
        <v>36448</v>
      </c>
      <c r="C971">
        <v>6.9007896214887204E-2</v>
      </c>
      <c r="D971">
        <v>7.1788725242059898E-2</v>
      </c>
      <c r="E971">
        <v>7.3167414482164003E-2</v>
      </c>
      <c r="F971">
        <v>7.5224744053926901E-2</v>
      </c>
      <c r="G971">
        <v>7.1406723480093706E-2</v>
      </c>
      <c r="O971">
        <f t="shared" si="66"/>
        <v>0</v>
      </c>
      <c r="R971">
        <v>5.0469999999999997</v>
      </c>
      <c r="S971">
        <f t="shared" si="65"/>
        <v>1.0126174999999999</v>
      </c>
    </row>
    <row r="972" spans="1:19">
      <c r="A972">
        <v>957</v>
      </c>
      <c r="B972" s="7">
        <v>36451</v>
      </c>
      <c r="C972">
        <v>6.7259777484458202E-2</v>
      </c>
      <c r="D972">
        <v>7.0223113852117797E-2</v>
      </c>
      <c r="E972">
        <v>7.06181012653498E-2</v>
      </c>
      <c r="F972">
        <v>7.3151235492902006E-2</v>
      </c>
      <c r="G972">
        <v>7.1947583131204307E-2</v>
      </c>
      <c r="O972">
        <f t="shared" si="66"/>
        <v>0</v>
      </c>
      <c r="R972">
        <v>5.0979999999999999</v>
      </c>
      <c r="S972">
        <f t="shared" si="65"/>
        <v>1.012745</v>
      </c>
    </row>
    <row r="973" spans="1:19">
      <c r="A973">
        <v>958</v>
      </c>
      <c r="B973" s="7">
        <v>36452</v>
      </c>
      <c r="C973">
        <v>6.0093226271278402E-2</v>
      </c>
      <c r="D973">
        <v>6.3687855848624006E-2</v>
      </c>
      <c r="E973">
        <v>6.4902660428031098E-2</v>
      </c>
      <c r="F973">
        <v>7.0244534752160206E-2</v>
      </c>
      <c r="G973">
        <v>6.9664973859356202E-2</v>
      </c>
      <c r="O973">
        <f t="shared" si="66"/>
        <v>0</v>
      </c>
      <c r="R973">
        <v>5.1340000000000003</v>
      </c>
      <c r="S973">
        <f t="shared" si="65"/>
        <v>1.0128349999999999</v>
      </c>
    </row>
    <row r="974" spans="1:19">
      <c r="A974">
        <v>959</v>
      </c>
      <c r="B974" s="7">
        <v>36453</v>
      </c>
      <c r="C974">
        <v>4.8627394218499598E-2</v>
      </c>
      <c r="D974">
        <v>5.5059162529995001E-2</v>
      </c>
      <c r="E974">
        <v>5.92725225946137E-2</v>
      </c>
      <c r="F974">
        <v>6.6307475429159005E-2</v>
      </c>
      <c r="G974">
        <v>6.6318721405859496E-2</v>
      </c>
      <c r="O974">
        <f t="shared" si="66"/>
        <v>0</v>
      </c>
      <c r="R974">
        <v>5.133</v>
      </c>
      <c r="S974">
        <f t="shared" si="65"/>
        <v>1.0128325</v>
      </c>
    </row>
    <row r="975" spans="1:19">
      <c r="A975">
        <v>960</v>
      </c>
      <c r="B975" s="7">
        <v>36454</v>
      </c>
      <c r="C975">
        <v>4.6826855554554798E-2</v>
      </c>
      <c r="D975">
        <v>5.7211548244725102E-2</v>
      </c>
      <c r="E975">
        <v>6.1098954543364503E-2</v>
      </c>
      <c r="F975">
        <v>6.7006566453696306E-2</v>
      </c>
      <c r="G975">
        <v>6.7582872932082302E-2</v>
      </c>
      <c r="O975">
        <f t="shared" si="66"/>
        <v>0</v>
      </c>
      <c r="R975">
        <v>5.1219999999999999</v>
      </c>
      <c r="S975">
        <f t="shared" si="65"/>
        <v>1.012805</v>
      </c>
    </row>
    <row r="976" spans="1:19">
      <c r="A976">
        <v>961</v>
      </c>
      <c r="B976" s="7">
        <v>36455</v>
      </c>
      <c r="C976">
        <v>3.9327125673109899E-2</v>
      </c>
      <c r="D976">
        <v>4.8816406693978999E-2</v>
      </c>
      <c r="E976">
        <v>5.5275948224109098E-2</v>
      </c>
      <c r="F976">
        <v>6.3537201750101704E-2</v>
      </c>
      <c r="G976">
        <v>6.5378405760738598E-2</v>
      </c>
      <c r="O976">
        <f t="shared" si="66"/>
        <v>0</v>
      </c>
      <c r="R976">
        <v>5.0469999999999997</v>
      </c>
      <c r="S976">
        <f t="shared" si="65"/>
        <v>1.0126174999999999</v>
      </c>
    </row>
    <row r="977" spans="1:19">
      <c r="A977">
        <v>962</v>
      </c>
      <c r="B977" s="7">
        <v>36458</v>
      </c>
      <c r="C977">
        <v>4.6503305188038802E-2</v>
      </c>
      <c r="D977">
        <v>5.2565545845516599E-2</v>
      </c>
      <c r="E977">
        <v>5.8339587906255097E-2</v>
      </c>
      <c r="F977">
        <v>6.6675652233160895E-2</v>
      </c>
      <c r="G977">
        <v>6.7259989003825404E-2</v>
      </c>
      <c r="O977">
        <f t="shared" si="66"/>
        <v>0</v>
      </c>
      <c r="R977">
        <v>5.0149999999999997</v>
      </c>
      <c r="S977">
        <f t="shared" ref="S977:S1040" si="67">1+R977/100*90/360</f>
        <v>1.0125375000000001</v>
      </c>
    </row>
    <row r="978" spans="1:19">
      <c r="A978">
        <v>963</v>
      </c>
      <c r="B978" s="7">
        <v>36459</v>
      </c>
      <c r="C978">
        <v>5.0234676654023799E-2</v>
      </c>
      <c r="D978">
        <v>5.5964484030247702E-2</v>
      </c>
      <c r="E978">
        <v>6.1453098015962097E-2</v>
      </c>
      <c r="F978">
        <v>6.8236855629772206E-2</v>
      </c>
      <c r="G978">
        <v>6.8756056270250596E-2</v>
      </c>
      <c r="O978">
        <f t="shared" si="66"/>
        <v>0</v>
      </c>
      <c r="R978">
        <v>5.1340000000000003</v>
      </c>
      <c r="S978">
        <f t="shared" si="67"/>
        <v>1.0128349999999999</v>
      </c>
    </row>
    <row r="979" spans="1:19">
      <c r="A979">
        <v>964</v>
      </c>
      <c r="B979" s="7">
        <v>36460</v>
      </c>
      <c r="C979">
        <v>4.8756112472148998E-2</v>
      </c>
      <c r="D979">
        <v>5.4862631782872602E-2</v>
      </c>
      <c r="E979">
        <v>6.0037960472220098E-2</v>
      </c>
      <c r="F979">
        <v>6.7856432642483297E-2</v>
      </c>
      <c r="G979">
        <v>6.8448569942624493E-2</v>
      </c>
      <c r="O979">
        <f t="shared" si="66"/>
        <v>0</v>
      </c>
      <c r="R979">
        <v>5.133</v>
      </c>
      <c r="S979">
        <f t="shared" si="67"/>
        <v>1.0128325</v>
      </c>
    </row>
    <row r="980" spans="1:19">
      <c r="A980">
        <v>965</v>
      </c>
      <c r="B980" s="7">
        <v>36461</v>
      </c>
      <c r="C980">
        <v>3.7281877344350102E-2</v>
      </c>
      <c r="D980">
        <v>4.4431077828276801E-2</v>
      </c>
      <c r="E980">
        <v>5.1775569505364202E-2</v>
      </c>
      <c r="F980">
        <v>6.1343245334252797E-2</v>
      </c>
      <c r="G980">
        <v>6.3879353662222804E-2</v>
      </c>
      <c r="O980">
        <f t="shared" si="66"/>
        <v>0</v>
      </c>
      <c r="R980">
        <v>5.1109999999999998</v>
      </c>
      <c r="S980">
        <f t="shared" si="67"/>
        <v>1.0127775000000001</v>
      </c>
    </row>
    <row r="981" spans="1:19">
      <c r="A981">
        <v>966</v>
      </c>
      <c r="B981" s="7">
        <v>36462</v>
      </c>
      <c r="C981">
        <v>3.9712902173420897E-2</v>
      </c>
      <c r="D981">
        <v>4.4190491642787502E-2</v>
      </c>
      <c r="E981">
        <v>5.0255264382540299E-2</v>
      </c>
      <c r="F981">
        <v>5.7936875909066897E-2</v>
      </c>
      <c r="G981">
        <v>6.15437519475334E-2</v>
      </c>
      <c r="O981">
        <f t="shared" si="66"/>
        <v>0</v>
      </c>
      <c r="R981">
        <v>5.0880000000000001</v>
      </c>
      <c r="S981">
        <f t="shared" si="67"/>
        <v>1.0127200000000001</v>
      </c>
    </row>
    <row r="982" spans="1:19">
      <c r="A982">
        <v>967</v>
      </c>
      <c r="B982" s="7">
        <v>36465</v>
      </c>
      <c r="C982">
        <v>4.1158082373347199E-2</v>
      </c>
      <c r="D982">
        <v>4.4434685287780197E-2</v>
      </c>
      <c r="E982">
        <v>5.1392105492392599E-2</v>
      </c>
      <c r="F982">
        <v>5.9695438123001002E-2</v>
      </c>
      <c r="G982">
        <v>6.1743067209993403E-2</v>
      </c>
      <c r="O982">
        <f t="shared" si="66"/>
        <v>0</v>
      </c>
      <c r="R982">
        <v>5.1189999999999998</v>
      </c>
      <c r="S982">
        <f t="shared" si="67"/>
        <v>1.0127975</v>
      </c>
    </row>
    <row r="983" spans="1:19">
      <c r="A983">
        <v>968</v>
      </c>
      <c r="B983" s="7">
        <v>36466</v>
      </c>
      <c r="C983">
        <v>4.5079812729705002E-2</v>
      </c>
      <c r="D983">
        <v>4.7026886484679099E-2</v>
      </c>
      <c r="E983">
        <v>5.1999882889094497E-2</v>
      </c>
      <c r="F983">
        <v>5.9710276721390197E-2</v>
      </c>
      <c r="G983">
        <v>6.1982228962638497E-2</v>
      </c>
      <c r="O983">
        <f t="shared" si="66"/>
        <v>0</v>
      </c>
      <c r="R983">
        <v>5.109</v>
      </c>
      <c r="S983">
        <f t="shared" si="67"/>
        <v>1.0127725000000001</v>
      </c>
    </row>
    <row r="984" spans="1:19">
      <c r="A984">
        <v>969</v>
      </c>
      <c r="B984" s="7">
        <v>36467</v>
      </c>
      <c r="C984">
        <v>4.3967812554416501E-2</v>
      </c>
      <c r="D984">
        <v>4.6494681880116302E-2</v>
      </c>
      <c r="E984">
        <v>5.19326091326325E-2</v>
      </c>
      <c r="F984">
        <v>5.9115957983898501E-2</v>
      </c>
      <c r="G984">
        <v>6.0740221081539397E-2</v>
      </c>
      <c r="O984">
        <f t="shared" si="66"/>
        <v>0</v>
      </c>
      <c r="R984">
        <v>5.0880000000000001</v>
      </c>
      <c r="S984">
        <f t="shared" si="67"/>
        <v>1.0127200000000001</v>
      </c>
    </row>
    <row r="985" spans="1:19">
      <c r="A985">
        <v>970</v>
      </c>
      <c r="B985" s="7">
        <v>36468</v>
      </c>
      <c r="C985">
        <v>4.3270705030758597E-2</v>
      </c>
      <c r="D985">
        <v>4.5674773576241098E-2</v>
      </c>
      <c r="E985">
        <v>5.0626640774541598E-2</v>
      </c>
      <c r="F985">
        <v>5.77056231565495E-2</v>
      </c>
      <c r="G985">
        <v>5.9031820586954199E-2</v>
      </c>
      <c r="O985">
        <f t="shared" si="66"/>
        <v>0</v>
      </c>
      <c r="R985">
        <v>5.0659999999999998</v>
      </c>
      <c r="S985">
        <f t="shared" si="67"/>
        <v>1.0126649999999999</v>
      </c>
    </row>
    <row r="986" spans="1:19">
      <c r="A986">
        <v>971</v>
      </c>
      <c r="B986" s="7">
        <v>36469</v>
      </c>
      <c r="C986">
        <v>3.8968376800352603E-2</v>
      </c>
      <c r="D986">
        <v>4.1174781206224899E-2</v>
      </c>
      <c r="E986">
        <v>4.6262046907580297E-2</v>
      </c>
      <c r="F986">
        <v>5.43766478986836E-2</v>
      </c>
      <c r="G986">
        <v>5.6364172931325902E-2</v>
      </c>
      <c r="O986">
        <f t="shared" si="66"/>
        <v>0</v>
      </c>
      <c r="R986">
        <v>5.1159999999999997</v>
      </c>
      <c r="S986">
        <f t="shared" si="67"/>
        <v>1.0127900000000001</v>
      </c>
    </row>
    <row r="987" spans="1:19">
      <c r="A987">
        <v>972</v>
      </c>
      <c r="B987" s="7">
        <v>36472</v>
      </c>
      <c r="C987">
        <v>3.9544412383330702E-2</v>
      </c>
      <c r="D987">
        <v>4.2693382125352598E-2</v>
      </c>
      <c r="E987">
        <v>4.6423368282360399E-2</v>
      </c>
      <c r="F987">
        <v>5.2686652312411E-2</v>
      </c>
      <c r="G987">
        <v>5.3994520909950203E-2</v>
      </c>
      <c r="O987">
        <f t="shared" si="66"/>
        <v>0</v>
      </c>
      <c r="R987">
        <v>5.157</v>
      </c>
      <c r="S987">
        <f t="shared" si="67"/>
        <v>1.0128925</v>
      </c>
    </row>
    <row r="988" spans="1:19">
      <c r="A988">
        <v>973</v>
      </c>
      <c r="B988" s="7">
        <v>36473</v>
      </c>
      <c r="C988">
        <v>4.2363365481462002E-2</v>
      </c>
      <c r="D988">
        <v>4.58729084292488E-2</v>
      </c>
      <c r="E988">
        <v>4.9001016585756597E-2</v>
      </c>
      <c r="F988">
        <v>5.3705790164193697E-2</v>
      </c>
      <c r="G988">
        <v>5.48193583430047E-2</v>
      </c>
      <c r="O988">
        <f t="shared" si="66"/>
        <v>0</v>
      </c>
      <c r="R988">
        <v>5.1859999999999999</v>
      </c>
      <c r="S988">
        <f t="shared" si="67"/>
        <v>1.0129649999999999</v>
      </c>
    </row>
    <row r="989" spans="1:19">
      <c r="A989">
        <v>974</v>
      </c>
      <c r="B989" s="7">
        <v>36474</v>
      </c>
      <c r="C989">
        <v>4.08149764728752E-2</v>
      </c>
      <c r="D989">
        <v>4.5172737802583997E-2</v>
      </c>
      <c r="E989">
        <v>4.8400927541518798E-2</v>
      </c>
      <c r="F989">
        <v>5.3258480979732403E-2</v>
      </c>
      <c r="G989">
        <v>5.4802345039085203E-2</v>
      </c>
      <c r="O989">
        <f t="shared" si="66"/>
        <v>0</v>
      </c>
      <c r="R989">
        <v>5.1950000000000003</v>
      </c>
      <c r="S989">
        <f t="shared" si="67"/>
        <v>1.0129874999999999</v>
      </c>
    </row>
    <row r="990" spans="1:19">
      <c r="A990">
        <v>975</v>
      </c>
      <c r="B990" s="7">
        <v>36475</v>
      </c>
      <c r="C990">
        <v>4.0671310487380298E-2</v>
      </c>
      <c r="D990">
        <v>4.5382487924146502E-2</v>
      </c>
      <c r="E990">
        <v>4.8343459609099498E-2</v>
      </c>
      <c r="F990">
        <v>5.3109908770205903E-2</v>
      </c>
      <c r="G990">
        <v>5.51691334558983E-2</v>
      </c>
      <c r="O990">
        <f t="shared" si="66"/>
        <v>0</v>
      </c>
      <c r="R990">
        <v>5.1929999999999996</v>
      </c>
      <c r="S990">
        <f t="shared" si="67"/>
        <v>1.0129824999999999</v>
      </c>
    </row>
    <row r="991" spans="1:19">
      <c r="A991">
        <v>976</v>
      </c>
      <c r="B991" s="7">
        <v>36476</v>
      </c>
      <c r="C991">
        <v>3.7891816269740503E-2</v>
      </c>
      <c r="D991">
        <v>4.3611215901353001E-2</v>
      </c>
      <c r="E991">
        <v>4.6523089962660101E-2</v>
      </c>
      <c r="F991">
        <v>5.1219723653550597E-2</v>
      </c>
      <c r="G991">
        <v>5.32103848121281E-2</v>
      </c>
      <c r="O991">
        <f t="shared" si="66"/>
        <v>0</v>
      </c>
      <c r="R991">
        <v>5.2229999999999999</v>
      </c>
      <c r="S991">
        <f t="shared" si="67"/>
        <v>1.0130574999999999</v>
      </c>
    </row>
    <row r="992" spans="1:19">
      <c r="A992">
        <v>977</v>
      </c>
      <c r="B992" s="7">
        <v>36479</v>
      </c>
      <c r="C992">
        <v>4.1646559036029103E-2</v>
      </c>
      <c r="D992">
        <v>4.64400971585835E-2</v>
      </c>
      <c r="E992">
        <v>4.8181156052212501E-2</v>
      </c>
      <c r="F992">
        <v>5.2248191547845498E-2</v>
      </c>
      <c r="G992">
        <v>5.3285593750459298E-2</v>
      </c>
      <c r="O992">
        <f t="shared" si="66"/>
        <v>0</v>
      </c>
      <c r="R992">
        <v>5.2439999999999998</v>
      </c>
      <c r="S992">
        <f t="shared" si="67"/>
        <v>1.01311</v>
      </c>
    </row>
    <row r="993" spans="1:19">
      <c r="A993">
        <v>978</v>
      </c>
      <c r="B993" s="7">
        <v>36480</v>
      </c>
      <c r="C993">
        <v>3.64024306449693E-2</v>
      </c>
      <c r="D993">
        <v>4.1322853786417098E-2</v>
      </c>
      <c r="E993">
        <v>4.4384173901288397E-2</v>
      </c>
      <c r="F993">
        <v>4.9049981761577197E-2</v>
      </c>
      <c r="G993">
        <v>5.0947746798110899E-2</v>
      </c>
      <c r="O993">
        <f t="shared" si="66"/>
        <v>0</v>
      </c>
      <c r="R993">
        <v>5.29</v>
      </c>
      <c r="S993">
        <f t="shared" si="67"/>
        <v>1.013225</v>
      </c>
    </row>
    <row r="994" spans="1:19">
      <c r="A994">
        <v>979</v>
      </c>
      <c r="B994" s="7">
        <v>36481</v>
      </c>
      <c r="C994">
        <v>3.6726921174275999E-2</v>
      </c>
      <c r="D994">
        <v>4.1667949451823401E-2</v>
      </c>
      <c r="E994">
        <v>4.4831346896816102E-2</v>
      </c>
      <c r="F994">
        <v>4.9515346128942102E-2</v>
      </c>
      <c r="G994">
        <v>5.15660134154056E-2</v>
      </c>
      <c r="O994">
        <f t="shared" si="66"/>
        <v>0</v>
      </c>
      <c r="R994">
        <v>5.2270000000000003</v>
      </c>
      <c r="S994">
        <f t="shared" si="67"/>
        <v>1.0130675</v>
      </c>
    </row>
    <row r="995" spans="1:19">
      <c r="A995">
        <v>980</v>
      </c>
      <c r="B995" s="7">
        <v>36482</v>
      </c>
      <c r="C995">
        <v>3.2617806917477503E-2</v>
      </c>
      <c r="D995">
        <v>3.7451804704432497E-2</v>
      </c>
      <c r="E995">
        <v>4.1377534112716698E-2</v>
      </c>
      <c r="F995">
        <v>4.6535883026395199E-2</v>
      </c>
      <c r="G995">
        <v>4.9774061855632802E-2</v>
      </c>
      <c r="O995">
        <f t="shared" si="66"/>
        <v>0</v>
      </c>
      <c r="R995">
        <v>5.226</v>
      </c>
      <c r="S995">
        <f t="shared" si="67"/>
        <v>1.0130650000000001</v>
      </c>
    </row>
    <row r="996" spans="1:19">
      <c r="A996">
        <v>981</v>
      </c>
      <c r="B996" s="7">
        <v>36483</v>
      </c>
      <c r="C996">
        <v>3.0030423280612301E-2</v>
      </c>
      <c r="D996">
        <v>3.6563205598694699E-2</v>
      </c>
      <c r="E996">
        <v>4.0660175014227702E-2</v>
      </c>
      <c r="F996">
        <v>4.5304748773426003E-2</v>
      </c>
      <c r="G996">
        <v>4.7210487385083301E-2</v>
      </c>
      <c r="O996">
        <f t="shared" si="66"/>
        <v>0</v>
      </c>
      <c r="R996">
        <v>5.2240000000000002</v>
      </c>
      <c r="S996">
        <f t="shared" si="67"/>
        <v>1.0130600000000001</v>
      </c>
    </row>
    <row r="997" spans="1:19">
      <c r="A997">
        <v>982</v>
      </c>
      <c r="B997" s="7">
        <v>36486</v>
      </c>
      <c r="C997">
        <v>3.36848861667573E-2</v>
      </c>
      <c r="D997">
        <v>3.8313161792954298E-2</v>
      </c>
      <c r="E997">
        <v>4.1046373826643903E-2</v>
      </c>
      <c r="F997">
        <v>4.64943633995724E-2</v>
      </c>
      <c r="G997">
        <v>4.7851900997086798E-2</v>
      </c>
      <c r="O997">
        <f t="shared" si="66"/>
        <v>0</v>
      </c>
      <c r="R997">
        <v>5.2229999999999999</v>
      </c>
      <c r="S997">
        <f t="shared" si="67"/>
        <v>1.0130574999999999</v>
      </c>
    </row>
    <row r="998" spans="1:19">
      <c r="A998">
        <v>983</v>
      </c>
      <c r="B998" s="7">
        <v>36487</v>
      </c>
      <c r="C998">
        <v>3.6371780687778202E-2</v>
      </c>
      <c r="D998">
        <v>4.1795229953586997E-2</v>
      </c>
      <c r="E998">
        <v>4.3944966273696297E-2</v>
      </c>
      <c r="F998">
        <v>4.9347577362293102E-2</v>
      </c>
      <c r="G998">
        <v>4.9364313713547797E-2</v>
      </c>
      <c r="O998">
        <f t="shared" si="66"/>
        <v>0</v>
      </c>
      <c r="R998">
        <v>5.2690000000000001</v>
      </c>
      <c r="S998">
        <f t="shared" si="67"/>
        <v>1.0131725</v>
      </c>
    </row>
    <row r="999" spans="1:19">
      <c r="A999">
        <v>984</v>
      </c>
      <c r="B999" s="7">
        <v>36488</v>
      </c>
      <c r="C999">
        <v>3.2927561993611902E-2</v>
      </c>
      <c r="D999">
        <v>4.0781840048622002E-2</v>
      </c>
      <c r="E999">
        <v>4.33989855792761E-2</v>
      </c>
      <c r="F999">
        <v>4.8557291497241098E-2</v>
      </c>
      <c r="G999">
        <v>4.8193449774519698E-2</v>
      </c>
      <c r="O999">
        <f t="shared" si="66"/>
        <v>0</v>
      </c>
      <c r="R999">
        <v>5.2889999999999997</v>
      </c>
      <c r="S999">
        <f t="shared" si="67"/>
        <v>1.0132224999999999</v>
      </c>
    </row>
    <row r="1000" spans="1:19">
      <c r="A1000">
        <v>985</v>
      </c>
      <c r="B1000" s="7">
        <v>36490</v>
      </c>
      <c r="C1000">
        <v>4.0981016550464197E-2</v>
      </c>
      <c r="D1000">
        <v>4.6373969864585599E-2</v>
      </c>
      <c r="E1000">
        <v>4.6024095204345597E-2</v>
      </c>
      <c r="F1000">
        <v>4.8903161523435101E-2</v>
      </c>
      <c r="G1000">
        <v>5.0638462098195197E-2</v>
      </c>
      <c r="O1000">
        <f t="shared" si="66"/>
        <v>0</v>
      </c>
      <c r="R1000">
        <v>5.2859999999999996</v>
      </c>
      <c r="S1000">
        <f t="shared" si="67"/>
        <v>1.013215</v>
      </c>
    </row>
    <row r="1001" spans="1:19">
      <c r="A1001">
        <v>986</v>
      </c>
      <c r="B1001" s="7">
        <v>36493</v>
      </c>
      <c r="C1001">
        <v>4.6374842047642799E-2</v>
      </c>
      <c r="D1001">
        <v>4.8697008612661602E-2</v>
      </c>
      <c r="E1001">
        <v>4.8075816495444401E-2</v>
      </c>
      <c r="F1001">
        <v>4.97523640372243E-2</v>
      </c>
      <c r="G1001">
        <v>4.9218839582334299E-2</v>
      </c>
      <c r="O1001">
        <f t="shared" si="66"/>
        <v>0</v>
      </c>
      <c r="R1001">
        <v>5.327</v>
      </c>
      <c r="S1001">
        <f t="shared" si="67"/>
        <v>1.0133175000000001</v>
      </c>
    </row>
    <row r="1002" spans="1:19">
      <c r="A1002">
        <v>987</v>
      </c>
      <c r="B1002" s="7">
        <v>36494</v>
      </c>
      <c r="C1002">
        <v>4.6946805978252099E-2</v>
      </c>
      <c r="D1002">
        <v>4.9046165268802601E-2</v>
      </c>
      <c r="E1002">
        <v>4.8093486515630002E-2</v>
      </c>
      <c r="F1002">
        <v>4.7533379061697897E-2</v>
      </c>
      <c r="G1002">
        <v>4.81411992544305E-2</v>
      </c>
      <c r="O1002">
        <f t="shared" si="66"/>
        <v>0</v>
      </c>
      <c r="R1002">
        <v>5.3010000000000002</v>
      </c>
      <c r="S1002">
        <f t="shared" si="67"/>
        <v>1.0132525000000001</v>
      </c>
    </row>
    <row r="1003" spans="1:19">
      <c r="A1003">
        <v>988</v>
      </c>
      <c r="B1003" s="7">
        <v>36495</v>
      </c>
      <c r="C1003">
        <v>4.2788869762706398E-2</v>
      </c>
      <c r="D1003">
        <v>4.4599320394024297E-2</v>
      </c>
      <c r="E1003">
        <v>4.48865296797974E-2</v>
      </c>
      <c r="F1003">
        <v>4.5586383930974403E-2</v>
      </c>
      <c r="G1003">
        <v>4.5869470583906398E-2</v>
      </c>
      <c r="O1003">
        <f t="shared" si="66"/>
        <v>0</v>
      </c>
      <c r="R1003">
        <v>5.2690000000000001</v>
      </c>
      <c r="S1003">
        <f t="shared" si="67"/>
        <v>1.0131725</v>
      </c>
    </row>
    <row r="1004" spans="1:19">
      <c r="A1004">
        <v>989</v>
      </c>
      <c r="B1004" s="7">
        <v>36496</v>
      </c>
      <c r="C1004">
        <v>4.2499198270958299E-2</v>
      </c>
      <c r="D1004">
        <v>4.3131084800129602E-2</v>
      </c>
      <c r="E1004">
        <v>4.32891184501554E-2</v>
      </c>
      <c r="F1004">
        <v>4.4387976271230999E-2</v>
      </c>
      <c r="G1004">
        <v>4.4701019161185102E-2</v>
      </c>
      <c r="O1004">
        <f t="shared" si="66"/>
        <v>0</v>
      </c>
      <c r="R1004">
        <v>5.2469999999999999</v>
      </c>
      <c r="S1004">
        <f t="shared" si="67"/>
        <v>1.0131174999999999</v>
      </c>
    </row>
    <row r="1005" spans="1:19">
      <c r="A1005">
        <v>990</v>
      </c>
      <c r="B1005" s="7">
        <v>36497</v>
      </c>
      <c r="C1005">
        <v>3.70436021008941E-2</v>
      </c>
      <c r="D1005">
        <v>3.8163292807777797E-2</v>
      </c>
      <c r="E1005">
        <v>3.9513068089222197E-2</v>
      </c>
      <c r="F1005">
        <v>4.1720714480193502E-2</v>
      </c>
      <c r="G1005">
        <v>4.0779688049070999E-2</v>
      </c>
      <c r="O1005">
        <f t="shared" si="66"/>
        <v>0</v>
      </c>
      <c r="R1005">
        <v>5.2450000000000001</v>
      </c>
      <c r="S1005">
        <f t="shared" si="67"/>
        <v>1.0131125000000001</v>
      </c>
    </row>
    <row r="1006" spans="1:19">
      <c r="A1006">
        <v>991</v>
      </c>
      <c r="B1006" s="7">
        <v>36500</v>
      </c>
      <c r="C1006">
        <v>3.9586929835705199E-2</v>
      </c>
      <c r="D1006">
        <v>3.92452304973058E-2</v>
      </c>
      <c r="E1006">
        <v>3.9716858848186397E-2</v>
      </c>
      <c r="F1006">
        <v>3.9945343967272499E-2</v>
      </c>
      <c r="G1006">
        <v>4.0281099703177697E-2</v>
      </c>
      <c r="O1006">
        <f t="shared" si="66"/>
        <v>0</v>
      </c>
      <c r="R1006">
        <v>5.234</v>
      </c>
      <c r="S1006">
        <f t="shared" si="67"/>
        <v>1.013085</v>
      </c>
    </row>
    <row r="1007" spans="1:19">
      <c r="A1007">
        <v>992</v>
      </c>
      <c r="B1007" s="7">
        <v>36501</v>
      </c>
      <c r="C1007">
        <v>4.2271617816670597E-2</v>
      </c>
      <c r="D1007">
        <v>4.2506248196571401E-2</v>
      </c>
      <c r="E1007">
        <v>4.3109420930774398E-2</v>
      </c>
      <c r="F1007">
        <v>4.2813595660375202E-2</v>
      </c>
      <c r="G1007">
        <v>4.1866747771501699E-2</v>
      </c>
      <c r="O1007">
        <f t="shared" si="66"/>
        <v>0</v>
      </c>
      <c r="R1007">
        <v>5.2069999999999999</v>
      </c>
      <c r="S1007">
        <f t="shared" si="67"/>
        <v>1.0130174999999999</v>
      </c>
    </row>
    <row r="1008" spans="1:19">
      <c r="A1008">
        <v>993</v>
      </c>
      <c r="B1008" s="7">
        <v>36502</v>
      </c>
      <c r="C1008">
        <v>4.1968723091686401E-2</v>
      </c>
      <c r="D1008">
        <v>4.1759577886103599E-2</v>
      </c>
      <c r="E1008">
        <v>4.2751466802727803E-2</v>
      </c>
      <c r="F1008">
        <v>4.3602344494887799E-2</v>
      </c>
      <c r="G1008">
        <v>4.2258926273791103E-2</v>
      </c>
      <c r="O1008">
        <f t="shared" si="66"/>
        <v>0</v>
      </c>
      <c r="R1008">
        <v>5.2160000000000002</v>
      </c>
      <c r="S1008">
        <f t="shared" si="67"/>
        <v>1.0130399999999999</v>
      </c>
    </row>
    <row r="1009" spans="1:19">
      <c r="A1009">
        <v>994</v>
      </c>
      <c r="B1009" s="7">
        <v>36503</v>
      </c>
      <c r="C1009">
        <v>4.2334170958621499E-2</v>
      </c>
      <c r="D1009">
        <v>4.2747085389653897E-2</v>
      </c>
      <c r="E1009">
        <v>4.4056742476033597E-2</v>
      </c>
      <c r="F1009">
        <v>4.3804143999754498E-2</v>
      </c>
      <c r="G1009">
        <v>4.3175988816498902E-2</v>
      </c>
      <c r="O1009">
        <f t="shared" si="66"/>
        <v>0</v>
      </c>
      <c r="R1009">
        <v>5.2569999999999997</v>
      </c>
      <c r="S1009">
        <f t="shared" si="67"/>
        <v>1.0131425000000001</v>
      </c>
    </row>
    <row r="1010" spans="1:19">
      <c r="A1010">
        <v>995</v>
      </c>
      <c r="B1010" s="7">
        <v>36504</v>
      </c>
      <c r="C1010">
        <v>4.0779329346832802E-2</v>
      </c>
      <c r="D1010">
        <v>4.2320642393146903E-2</v>
      </c>
      <c r="E1010">
        <v>4.3466198833417298E-2</v>
      </c>
      <c r="F1010">
        <v>4.3967749212671998E-2</v>
      </c>
      <c r="G1010">
        <v>4.4268283416420397E-2</v>
      </c>
      <c r="O1010">
        <f t="shared" si="66"/>
        <v>0</v>
      </c>
      <c r="R1010">
        <v>5.2759999999999998</v>
      </c>
      <c r="S1010">
        <f t="shared" si="67"/>
        <v>1.01319</v>
      </c>
    </row>
    <row r="1011" spans="1:19">
      <c r="A1011">
        <v>996</v>
      </c>
      <c r="B1011" s="7">
        <v>36507</v>
      </c>
      <c r="C1011">
        <v>4.2858791549806603E-2</v>
      </c>
      <c r="D1011">
        <v>4.5529639746772599E-2</v>
      </c>
      <c r="E1011">
        <v>4.6322776629082497E-2</v>
      </c>
      <c r="F1011">
        <v>4.64710835972603E-2</v>
      </c>
      <c r="G1011">
        <v>4.5698266658147899E-2</v>
      </c>
      <c r="O1011">
        <f t="shared" si="66"/>
        <v>0</v>
      </c>
      <c r="R1011">
        <v>5.3689999999999998</v>
      </c>
      <c r="S1011">
        <f t="shared" si="67"/>
        <v>1.0134224999999999</v>
      </c>
    </row>
    <row r="1012" spans="1:19">
      <c r="A1012">
        <v>997</v>
      </c>
      <c r="B1012" s="7">
        <v>36508</v>
      </c>
      <c r="C1012">
        <v>4.7105279250400603E-2</v>
      </c>
      <c r="D1012">
        <v>4.9447115185957402E-2</v>
      </c>
      <c r="E1012">
        <v>4.9898374674898799E-2</v>
      </c>
      <c r="F1012">
        <v>4.9474093262590398E-2</v>
      </c>
      <c r="G1012">
        <v>4.8398896077616403E-2</v>
      </c>
      <c r="O1012">
        <f t="shared" si="66"/>
        <v>0</v>
      </c>
      <c r="R1012">
        <v>5.3840000000000003</v>
      </c>
      <c r="S1012">
        <f t="shared" si="67"/>
        <v>1.01346</v>
      </c>
    </row>
    <row r="1013" spans="1:19">
      <c r="A1013">
        <v>998</v>
      </c>
      <c r="B1013" s="7">
        <v>36509</v>
      </c>
      <c r="C1013">
        <v>4.3085705748971199E-2</v>
      </c>
      <c r="D1013">
        <v>4.5698661813773002E-2</v>
      </c>
      <c r="E1013">
        <v>4.6616040420994598E-2</v>
      </c>
      <c r="F1013">
        <v>4.7648462755610299E-2</v>
      </c>
      <c r="G1013">
        <v>4.8230423940443801E-2</v>
      </c>
      <c r="O1013">
        <f t="shared" ref="O1013:O1076" si="68">_xlfn.XLOOKUP(M1013,B:B,D:D)</f>
        <v>0</v>
      </c>
      <c r="R1013">
        <v>5.3310000000000004</v>
      </c>
      <c r="S1013">
        <f t="shared" si="67"/>
        <v>1.0133274999999999</v>
      </c>
    </row>
    <row r="1014" spans="1:19">
      <c r="A1014">
        <v>999</v>
      </c>
      <c r="B1014" s="7">
        <v>36510</v>
      </c>
      <c r="C1014">
        <v>4.3137696700208103E-2</v>
      </c>
      <c r="D1014">
        <v>4.4721109975116101E-2</v>
      </c>
      <c r="E1014">
        <v>4.4973141273383997E-2</v>
      </c>
      <c r="F1014">
        <v>4.6180397267492901E-2</v>
      </c>
      <c r="G1014">
        <v>4.6722600823635801E-2</v>
      </c>
      <c r="O1014">
        <f t="shared" si="68"/>
        <v>0</v>
      </c>
      <c r="R1014">
        <v>5.3929999999999998</v>
      </c>
      <c r="S1014">
        <f t="shared" si="67"/>
        <v>1.0134825000000001</v>
      </c>
    </row>
    <row r="1015" spans="1:19">
      <c r="A1015">
        <v>1000</v>
      </c>
      <c r="B1015" s="7">
        <v>36511</v>
      </c>
      <c r="C1015">
        <v>4.0668296132036701E-2</v>
      </c>
      <c r="D1015">
        <v>4.3523390900299601E-2</v>
      </c>
      <c r="E1015">
        <v>4.4054190751151197E-2</v>
      </c>
      <c r="F1015">
        <v>4.55493582863623E-2</v>
      </c>
      <c r="G1015">
        <v>4.5945713674195497E-2</v>
      </c>
      <c r="O1015">
        <f t="shared" si="68"/>
        <v>0</v>
      </c>
      <c r="R1015">
        <v>5.4429999999999996</v>
      </c>
      <c r="S1015">
        <f t="shared" si="67"/>
        <v>1.0136075</v>
      </c>
    </row>
    <row r="1016" spans="1:19">
      <c r="A1016">
        <v>1001</v>
      </c>
      <c r="B1016" s="7">
        <v>36514</v>
      </c>
      <c r="C1016">
        <v>4.9520335742134602E-2</v>
      </c>
      <c r="D1016">
        <v>4.9354462413623797E-2</v>
      </c>
      <c r="E1016">
        <v>4.9760075526278903E-2</v>
      </c>
      <c r="F1016">
        <v>4.8900323188426097E-2</v>
      </c>
      <c r="G1016">
        <v>4.8468287885297098E-2</v>
      </c>
      <c r="O1016">
        <f t="shared" si="68"/>
        <v>0</v>
      </c>
      <c r="R1016">
        <v>5.5149999999999997</v>
      </c>
      <c r="S1016">
        <f t="shared" si="67"/>
        <v>1.0137875000000001</v>
      </c>
    </row>
    <row r="1017" spans="1:19">
      <c r="A1017">
        <v>1002</v>
      </c>
      <c r="B1017" s="7">
        <v>36515</v>
      </c>
      <c r="C1017">
        <v>4.2893308497509497E-2</v>
      </c>
      <c r="D1017">
        <v>4.5728252984500103E-2</v>
      </c>
      <c r="E1017">
        <v>4.6451178604030599E-2</v>
      </c>
      <c r="F1017">
        <v>4.6654742535277002E-2</v>
      </c>
      <c r="G1017">
        <v>4.6259887525330397E-2</v>
      </c>
      <c r="O1017">
        <f t="shared" si="68"/>
        <v>0</v>
      </c>
      <c r="R1017">
        <v>5.5830000000000002</v>
      </c>
      <c r="S1017">
        <f t="shared" si="67"/>
        <v>1.0139575000000001</v>
      </c>
    </row>
    <row r="1018" spans="1:19">
      <c r="A1018">
        <v>1003</v>
      </c>
      <c r="B1018" s="7">
        <v>36516</v>
      </c>
      <c r="C1018">
        <v>4.2811310779733297E-2</v>
      </c>
      <c r="D1018">
        <v>4.5774251787435702E-2</v>
      </c>
      <c r="E1018">
        <v>4.58616189965299E-2</v>
      </c>
      <c r="F1018">
        <v>4.5835122566264798E-2</v>
      </c>
      <c r="G1018">
        <v>4.6645405269107001E-2</v>
      </c>
      <c r="O1018">
        <f t="shared" si="68"/>
        <v>0</v>
      </c>
      <c r="R1018">
        <v>5.5190000000000001</v>
      </c>
      <c r="S1018">
        <f t="shared" si="67"/>
        <v>1.0137974999999999</v>
      </c>
    </row>
    <row r="1019" spans="1:19">
      <c r="A1019">
        <v>1004</v>
      </c>
      <c r="B1019" s="7">
        <v>36517</v>
      </c>
      <c r="C1019">
        <v>3.7492462586650198E-2</v>
      </c>
      <c r="D1019">
        <v>4.3118792151101502E-2</v>
      </c>
      <c r="E1019">
        <v>4.4101062092445797E-2</v>
      </c>
      <c r="F1019">
        <v>4.4453729175316301E-2</v>
      </c>
      <c r="G1019">
        <v>4.4139042210734898E-2</v>
      </c>
      <c r="O1019">
        <f t="shared" si="68"/>
        <v>0</v>
      </c>
      <c r="R1019">
        <v>5.4530000000000003</v>
      </c>
      <c r="S1019">
        <f t="shared" si="67"/>
        <v>1.0136324999999999</v>
      </c>
    </row>
    <row r="1020" spans="1:19">
      <c r="A1020">
        <v>1005</v>
      </c>
      <c r="B1020" s="7">
        <v>36521</v>
      </c>
      <c r="C1020">
        <v>4.5771509643749403E-2</v>
      </c>
      <c r="D1020">
        <v>4.6415332356484797E-2</v>
      </c>
      <c r="E1020">
        <v>4.6163197849979402E-2</v>
      </c>
      <c r="F1020">
        <v>4.6585213695314202E-2</v>
      </c>
      <c r="G1020">
        <v>4.4940810962861302E-2</v>
      </c>
      <c r="O1020">
        <f t="shared" si="68"/>
        <v>0</v>
      </c>
      <c r="R1020">
        <v>5.4409999999999998</v>
      </c>
      <c r="S1020">
        <f t="shared" si="67"/>
        <v>1.0136025</v>
      </c>
    </row>
    <row r="1021" spans="1:19">
      <c r="A1021">
        <v>1006</v>
      </c>
      <c r="B1021" s="7">
        <v>36522</v>
      </c>
      <c r="C1021">
        <v>4.5482813115017798E-2</v>
      </c>
      <c r="D1021">
        <v>4.7174935809485001E-2</v>
      </c>
      <c r="E1021">
        <v>4.7074835393194403E-2</v>
      </c>
      <c r="F1021">
        <v>4.6771200261309598E-2</v>
      </c>
      <c r="G1021">
        <v>4.5229079383957198E-2</v>
      </c>
      <c r="O1021">
        <f t="shared" si="68"/>
        <v>0</v>
      </c>
      <c r="R1021">
        <v>5.3739999999999997</v>
      </c>
      <c r="S1021">
        <f t="shared" si="67"/>
        <v>1.0134350000000001</v>
      </c>
    </row>
    <row r="1022" spans="1:19">
      <c r="A1022">
        <v>1007</v>
      </c>
      <c r="B1022" s="7">
        <v>36523</v>
      </c>
      <c r="C1022">
        <v>4.4557686888772E-2</v>
      </c>
      <c r="D1022">
        <v>4.6890136267186501E-2</v>
      </c>
      <c r="E1022">
        <v>4.68599029219482E-2</v>
      </c>
      <c r="F1022">
        <v>4.6052915921264398E-2</v>
      </c>
      <c r="G1022">
        <v>4.4779961545819001E-2</v>
      </c>
      <c r="O1022">
        <f t="shared" si="68"/>
        <v>0</v>
      </c>
      <c r="R1022">
        <v>5.2060000000000004</v>
      </c>
      <c r="S1022">
        <f t="shared" si="67"/>
        <v>1.013015</v>
      </c>
    </row>
    <row r="1023" spans="1:19">
      <c r="A1023">
        <v>1008</v>
      </c>
      <c r="B1023" s="7">
        <v>36524</v>
      </c>
      <c r="C1023">
        <v>5.2268867731612503E-2</v>
      </c>
      <c r="D1023">
        <v>5.1830157721680301E-2</v>
      </c>
      <c r="E1023">
        <v>5.16154138195484E-2</v>
      </c>
      <c r="F1023">
        <v>4.8464909131627001E-2</v>
      </c>
      <c r="G1023">
        <v>4.6592237259683901E-2</v>
      </c>
      <c r="O1023">
        <f t="shared" si="68"/>
        <v>0</v>
      </c>
      <c r="R1023">
        <v>5.1840000000000002</v>
      </c>
      <c r="S1023">
        <f t="shared" si="67"/>
        <v>1.0129600000000001</v>
      </c>
    </row>
    <row r="1024" spans="1:19">
      <c r="A1024">
        <v>1009</v>
      </c>
      <c r="B1024" s="7">
        <v>36525</v>
      </c>
      <c r="C1024">
        <v>5.0223167017145701E-2</v>
      </c>
      <c r="D1024">
        <v>5.0818942536651701E-2</v>
      </c>
      <c r="E1024">
        <v>5.0843370489072497E-2</v>
      </c>
      <c r="F1024">
        <v>4.8087689358094897E-2</v>
      </c>
      <c r="G1024">
        <v>4.59640359539744E-2</v>
      </c>
      <c r="O1024">
        <f t="shared" si="68"/>
        <v>0</v>
      </c>
      <c r="R1024">
        <v>5.3280000000000003</v>
      </c>
      <c r="S1024">
        <f t="shared" si="67"/>
        <v>1.01332</v>
      </c>
    </row>
    <row r="1025" spans="1:19">
      <c r="A1025">
        <v>1010</v>
      </c>
      <c r="B1025" s="7">
        <v>36528</v>
      </c>
      <c r="C1025">
        <v>4.9815017692448699E-2</v>
      </c>
      <c r="D1025">
        <v>5.1912620829935301E-2</v>
      </c>
      <c r="E1025">
        <v>5.2049637170714098E-2</v>
      </c>
      <c r="F1025">
        <v>4.8996522515729501E-2</v>
      </c>
      <c r="G1025">
        <v>4.6773311267037397E-2</v>
      </c>
      <c r="O1025">
        <f t="shared" si="68"/>
        <v>0</v>
      </c>
      <c r="R1025">
        <v>5.4109999999999996</v>
      </c>
      <c r="S1025">
        <f t="shared" si="67"/>
        <v>1.0135274999999999</v>
      </c>
    </row>
    <row r="1026" spans="1:19">
      <c r="A1026">
        <v>1011</v>
      </c>
      <c r="B1026" s="7">
        <v>36529</v>
      </c>
      <c r="C1026">
        <v>6.2843881515725702E-2</v>
      </c>
      <c r="D1026">
        <v>5.9739976903665198E-2</v>
      </c>
      <c r="E1026">
        <v>5.8964342107064499E-2</v>
      </c>
      <c r="F1026">
        <v>5.4445259748785897E-2</v>
      </c>
      <c r="G1026">
        <v>5.1608194946988997E-2</v>
      </c>
      <c r="O1026">
        <f t="shared" si="68"/>
        <v>0</v>
      </c>
      <c r="R1026">
        <v>5.4470000000000001</v>
      </c>
      <c r="S1026">
        <f t="shared" si="67"/>
        <v>1.0136175000000001</v>
      </c>
    </row>
    <row r="1027" spans="1:19">
      <c r="A1027">
        <v>1012</v>
      </c>
      <c r="B1027" s="7">
        <v>36530</v>
      </c>
      <c r="C1027">
        <v>5.9003594635447902E-2</v>
      </c>
      <c r="D1027">
        <v>5.9043083188123999E-2</v>
      </c>
      <c r="E1027">
        <v>5.8895897539218499E-2</v>
      </c>
      <c r="F1027">
        <v>5.5336467109817399E-2</v>
      </c>
      <c r="G1027">
        <v>5.2645243149203297E-2</v>
      </c>
      <c r="O1027">
        <f t="shared" si="68"/>
        <v>0</v>
      </c>
      <c r="R1027">
        <v>5.4249999999999998</v>
      </c>
      <c r="S1027">
        <f t="shared" si="67"/>
        <v>1.0135624999999999</v>
      </c>
    </row>
    <row r="1028" spans="1:19">
      <c r="A1028">
        <v>1013</v>
      </c>
      <c r="B1028" s="7">
        <v>36531</v>
      </c>
      <c r="C1028">
        <v>5.6653164792481302E-2</v>
      </c>
      <c r="D1028">
        <v>5.9532392876695497E-2</v>
      </c>
      <c r="E1028">
        <v>6.0076290204559103E-2</v>
      </c>
      <c r="F1028">
        <v>5.6414347152075099E-2</v>
      </c>
      <c r="G1028">
        <v>5.2159480593860101E-2</v>
      </c>
      <c r="O1028">
        <f t="shared" si="68"/>
        <v>0</v>
      </c>
      <c r="R1028">
        <v>5.383</v>
      </c>
      <c r="S1028">
        <f t="shared" si="67"/>
        <v>1.0134574999999999</v>
      </c>
    </row>
    <row r="1029" spans="1:19">
      <c r="A1029">
        <v>1014</v>
      </c>
      <c r="B1029" s="7">
        <v>36532</v>
      </c>
      <c r="C1029">
        <v>4.1120833174431902E-2</v>
      </c>
      <c r="D1029">
        <v>4.4458908529777998E-2</v>
      </c>
      <c r="E1029">
        <v>4.5102767162664897E-2</v>
      </c>
      <c r="F1029">
        <v>4.6290695788482702E-2</v>
      </c>
      <c r="G1029">
        <v>4.79021597786181E-2</v>
      </c>
      <c r="O1029">
        <f t="shared" si="68"/>
        <v>0</v>
      </c>
      <c r="R1029">
        <v>5.38</v>
      </c>
      <c r="S1029">
        <f t="shared" si="67"/>
        <v>1.01345</v>
      </c>
    </row>
    <row r="1030" spans="1:19">
      <c r="A1030">
        <v>1015</v>
      </c>
      <c r="B1030" s="7">
        <v>36535</v>
      </c>
      <c r="C1030">
        <v>4.0416703930631598E-2</v>
      </c>
      <c r="D1030">
        <v>4.2493973892336299E-2</v>
      </c>
      <c r="E1030">
        <v>4.2830323814011799E-2</v>
      </c>
      <c r="F1030">
        <v>4.4630687234306902E-2</v>
      </c>
      <c r="G1030">
        <v>4.5491287230211903E-2</v>
      </c>
      <c r="O1030">
        <f t="shared" si="68"/>
        <v>0</v>
      </c>
      <c r="R1030">
        <v>5.39</v>
      </c>
      <c r="S1030">
        <f t="shared" si="67"/>
        <v>1.0134749999999999</v>
      </c>
    </row>
    <row r="1031" spans="1:19">
      <c r="A1031">
        <v>1016</v>
      </c>
      <c r="B1031" s="7">
        <v>36536</v>
      </c>
      <c r="C1031">
        <v>4.4234605118390398E-2</v>
      </c>
      <c r="D1031">
        <v>4.6026023107846398E-2</v>
      </c>
      <c r="E1031">
        <v>4.6226250553647603E-2</v>
      </c>
      <c r="F1031">
        <v>4.7050745574057397E-2</v>
      </c>
      <c r="G1031">
        <v>4.7398410239851703E-2</v>
      </c>
      <c r="O1031">
        <f t="shared" si="68"/>
        <v>0</v>
      </c>
      <c r="R1031">
        <v>5.4260000000000002</v>
      </c>
      <c r="S1031">
        <f t="shared" si="67"/>
        <v>1.013565</v>
      </c>
    </row>
    <row r="1032" spans="1:19">
      <c r="A1032">
        <v>1017</v>
      </c>
      <c r="B1032" s="7">
        <v>36537</v>
      </c>
      <c r="C1032">
        <v>4.6326295616034997E-2</v>
      </c>
      <c r="D1032">
        <v>4.7456079110972299E-2</v>
      </c>
      <c r="E1032">
        <v>4.7585191403500801E-2</v>
      </c>
      <c r="F1032">
        <v>4.81981625690878E-2</v>
      </c>
      <c r="G1032">
        <v>4.8585346791697299E-2</v>
      </c>
      <c r="O1032">
        <f t="shared" si="68"/>
        <v>0</v>
      </c>
      <c r="R1032">
        <v>5.4459999999999997</v>
      </c>
      <c r="S1032">
        <f t="shared" si="67"/>
        <v>1.0136149999999999</v>
      </c>
    </row>
    <row r="1033" spans="1:19">
      <c r="A1033">
        <v>1018</v>
      </c>
      <c r="B1033" s="7">
        <v>36538</v>
      </c>
      <c r="C1033">
        <v>4.18538110837363E-2</v>
      </c>
      <c r="D1033">
        <v>4.4096314292451803E-2</v>
      </c>
      <c r="E1033">
        <v>4.4691493566635203E-2</v>
      </c>
      <c r="F1033">
        <v>4.7241156604962899E-2</v>
      </c>
      <c r="G1033">
        <v>4.7542447026392501E-2</v>
      </c>
      <c r="O1033">
        <f t="shared" si="68"/>
        <v>0</v>
      </c>
      <c r="R1033">
        <v>5.4029999999999996</v>
      </c>
      <c r="S1033">
        <f t="shared" si="67"/>
        <v>1.0135075</v>
      </c>
    </row>
    <row r="1034" spans="1:19">
      <c r="A1034">
        <v>1019</v>
      </c>
      <c r="B1034" s="7">
        <v>36539</v>
      </c>
      <c r="C1034">
        <v>3.4594373735720198E-2</v>
      </c>
      <c r="D1034">
        <v>3.9193341952435297E-2</v>
      </c>
      <c r="E1034">
        <v>4.00683087716735E-2</v>
      </c>
      <c r="F1034">
        <v>4.2999234198726803E-2</v>
      </c>
      <c r="G1034">
        <v>4.55995464068637E-2</v>
      </c>
      <c r="O1034">
        <f t="shared" si="68"/>
        <v>0</v>
      </c>
      <c r="R1034">
        <v>5.4</v>
      </c>
      <c r="S1034">
        <f t="shared" si="67"/>
        <v>1.0135000000000001</v>
      </c>
    </row>
    <row r="1035" spans="1:19">
      <c r="A1035">
        <v>1020</v>
      </c>
      <c r="B1035" s="7">
        <v>36543</v>
      </c>
      <c r="C1035">
        <v>4.1221807100784803E-2</v>
      </c>
      <c r="D1035">
        <v>4.3219295388480003E-2</v>
      </c>
      <c r="E1035">
        <v>4.4212173033153598E-2</v>
      </c>
      <c r="F1035">
        <v>4.5625598891803398E-2</v>
      </c>
      <c r="G1035">
        <v>4.7168358357439197E-2</v>
      </c>
      <c r="O1035">
        <f t="shared" si="68"/>
        <v>0</v>
      </c>
      <c r="R1035">
        <v>5.3780000000000001</v>
      </c>
      <c r="S1035">
        <f t="shared" si="67"/>
        <v>1.0134449999999999</v>
      </c>
    </row>
    <row r="1036" spans="1:19">
      <c r="A1036">
        <v>1021</v>
      </c>
      <c r="B1036" s="7">
        <v>36544</v>
      </c>
      <c r="C1036">
        <v>4.0957208063738502E-2</v>
      </c>
      <c r="D1036">
        <v>4.2719800525072703E-2</v>
      </c>
      <c r="E1036">
        <v>4.4340859756017197E-2</v>
      </c>
      <c r="F1036">
        <v>4.5985486360915998E-2</v>
      </c>
      <c r="G1036">
        <v>4.7190150228645401E-2</v>
      </c>
      <c r="O1036">
        <f t="shared" si="68"/>
        <v>0</v>
      </c>
      <c r="R1036">
        <v>5.3259999999999996</v>
      </c>
      <c r="S1036">
        <f t="shared" si="67"/>
        <v>1.013315</v>
      </c>
    </row>
    <row r="1037" spans="1:19">
      <c r="A1037">
        <v>1022</v>
      </c>
      <c r="B1037" s="7">
        <v>36545</v>
      </c>
      <c r="C1037">
        <v>4.1176264227323803E-2</v>
      </c>
      <c r="D1037">
        <v>4.4041450085079099E-2</v>
      </c>
      <c r="E1037">
        <v>4.5528336615100501E-2</v>
      </c>
      <c r="F1037">
        <v>4.6667860406228598E-2</v>
      </c>
      <c r="G1037">
        <v>4.7907779917742498E-2</v>
      </c>
      <c r="O1037">
        <f t="shared" si="68"/>
        <v>0</v>
      </c>
      <c r="R1037">
        <v>5.4560000000000004</v>
      </c>
      <c r="S1037">
        <f t="shared" si="67"/>
        <v>1.0136400000000001</v>
      </c>
    </row>
    <row r="1038" spans="1:19">
      <c r="A1038">
        <v>1023</v>
      </c>
      <c r="B1038" s="7">
        <v>36546</v>
      </c>
      <c r="C1038">
        <v>3.7814586192447298E-2</v>
      </c>
      <c r="D1038">
        <v>4.0905800237731403E-2</v>
      </c>
      <c r="E1038">
        <v>4.3248572494079901E-2</v>
      </c>
      <c r="F1038">
        <v>4.5008303099233697E-2</v>
      </c>
      <c r="G1038">
        <v>4.7549663268129497E-2</v>
      </c>
      <c r="O1038">
        <f t="shared" si="68"/>
        <v>0</v>
      </c>
      <c r="R1038">
        <v>5.4640000000000004</v>
      </c>
      <c r="S1038">
        <f t="shared" si="67"/>
        <v>1.01366</v>
      </c>
    </row>
    <row r="1039" spans="1:19">
      <c r="A1039">
        <v>1024</v>
      </c>
      <c r="B1039" s="7">
        <v>36549</v>
      </c>
      <c r="C1039">
        <v>5.0576105105103401E-2</v>
      </c>
      <c r="D1039">
        <v>4.8762992978738699E-2</v>
      </c>
      <c r="E1039">
        <v>4.7666451244759898E-2</v>
      </c>
      <c r="F1039">
        <v>4.9564594159481598E-2</v>
      </c>
      <c r="G1039">
        <v>5.0138783263079197E-2</v>
      </c>
      <c r="O1039">
        <f t="shared" si="68"/>
        <v>0</v>
      </c>
      <c r="R1039">
        <v>5.452</v>
      </c>
      <c r="S1039">
        <f t="shared" si="67"/>
        <v>1.01363</v>
      </c>
    </row>
    <row r="1040" spans="1:19">
      <c r="A1040">
        <v>1025</v>
      </c>
      <c r="B1040" s="7">
        <v>36550</v>
      </c>
      <c r="C1040">
        <v>4.5787921862560602E-2</v>
      </c>
      <c r="D1040">
        <v>4.6331900425299298E-2</v>
      </c>
      <c r="E1040">
        <v>4.6220028622445002E-2</v>
      </c>
      <c r="F1040">
        <v>4.80933417650177E-2</v>
      </c>
      <c r="G1040">
        <v>4.9350918223824099E-2</v>
      </c>
      <c r="O1040">
        <f t="shared" si="68"/>
        <v>0</v>
      </c>
      <c r="R1040">
        <v>5.5620000000000003</v>
      </c>
      <c r="S1040">
        <f t="shared" si="67"/>
        <v>1.0139050000000001</v>
      </c>
    </row>
    <row r="1041" spans="1:19">
      <c r="A1041">
        <v>1026</v>
      </c>
      <c r="B1041" s="7">
        <v>36551</v>
      </c>
      <c r="C1041">
        <v>4.5807261020663001E-2</v>
      </c>
      <c r="D1041">
        <v>4.68128409267747E-2</v>
      </c>
      <c r="E1041">
        <v>4.6409415587719299E-2</v>
      </c>
      <c r="F1041">
        <v>4.8863425718392701E-2</v>
      </c>
      <c r="G1041">
        <v>4.9787621394016497E-2</v>
      </c>
      <c r="O1041">
        <f t="shared" si="68"/>
        <v>0</v>
      </c>
      <c r="R1041">
        <v>5.5609999999999999</v>
      </c>
      <c r="S1041">
        <f t="shared" ref="S1041:S1104" si="69">1+R1041/100*90/360</f>
        <v>1.0139024999999999</v>
      </c>
    </row>
    <row r="1042" spans="1:19">
      <c r="A1042">
        <v>1027</v>
      </c>
      <c r="B1042" s="7">
        <v>36552</v>
      </c>
      <c r="C1042">
        <v>4.7106270682792703E-2</v>
      </c>
      <c r="D1042">
        <v>4.7890917438906201E-2</v>
      </c>
      <c r="E1042">
        <v>4.75997799786681E-2</v>
      </c>
      <c r="F1042">
        <v>4.9924827330047203E-2</v>
      </c>
      <c r="G1042">
        <v>5.1021664641034602E-2</v>
      </c>
      <c r="O1042">
        <f t="shared" si="68"/>
        <v>0</v>
      </c>
      <c r="R1042">
        <v>5.6020000000000003</v>
      </c>
      <c r="S1042">
        <f t="shared" si="69"/>
        <v>1.014005</v>
      </c>
    </row>
    <row r="1043" spans="1:19">
      <c r="A1043">
        <v>1028</v>
      </c>
      <c r="B1043" s="7">
        <v>36553</v>
      </c>
      <c r="C1043">
        <v>6.15382125524645E-2</v>
      </c>
      <c r="D1043">
        <v>5.6051407067601901E-2</v>
      </c>
      <c r="E1043">
        <v>5.3289671152463698E-2</v>
      </c>
      <c r="F1043">
        <v>5.37612603766741E-2</v>
      </c>
      <c r="G1043">
        <v>5.4758152411560103E-2</v>
      </c>
      <c r="O1043">
        <f t="shared" si="68"/>
        <v>0</v>
      </c>
      <c r="R1043">
        <v>5.62</v>
      </c>
      <c r="S1043">
        <f t="shared" si="69"/>
        <v>1.0140499999999999</v>
      </c>
    </row>
    <row r="1044" spans="1:19">
      <c r="A1044">
        <v>1029</v>
      </c>
      <c r="B1044" s="7">
        <v>36556</v>
      </c>
      <c r="C1044">
        <v>5.2563382462139902E-2</v>
      </c>
      <c r="D1044">
        <v>5.07814056789163E-2</v>
      </c>
      <c r="E1044">
        <v>5.0122909384133101E-2</v>
      </c>
      <c r="F1044">
        <v>5.1538191883819001E-2</v>
      </c>
      <c r="G1044">
        <v>5.1703193541914903E-2</v>
      </c>
      <c r="O1044">
        <f t="shared" si="68"/>
        <v>0</v>
      </c>
      <c r="R1044">
        <v>5.6920000000000002</v>
      </c>
      <c r="S1044">
        <f t="shared" si="69"/>
        <v>1.01423</v>
      </c>
    </row>
    <row r="1045" spans="1:19">
      <c r="A1045">
        <v>1030</v>
      </c>
      <c r="B1045" s="7">
        <v>36557</v>
      </c>
      <c r="C1045">
        <v>4.6395343240841498E-2</v>
      </c>
      <c r="D1045">
        <v>4.5954568376350403E-2</v>
      </c>
      <c r="E1045">
        <v>4.70326692243117E-2</v>
      </c>
      <c r="F1045">
        <v>4.8909200305438598E-2</v>
      </c>
      <c r="G1045">
        <v>4.9483547186624503E-2</v>
      </c>
      <c r="O1045">
        <f t="shared" si="68"/>
        <v>0</v>
      </c>
      <c r="R1045">
        <v>5.7080000000000002</v>
      </c>
      <c r="S1045">
        <f t="shared" si="69"/>
        <v>1.01427</v>
      </c>
    </row>
    <row r="1046" spans="1:19">
      <c r="A1046">
        <v>1031</v>
      </c>
      <c r="B1046" s="7">
        <v>36558</v>
      </c>
      <c r="C1046">
        <v>4.5937856364752297E-2</v>
      </c>
      <c r="D1046">
        <v>4.4998323163334901E-2</v>
      </c>
      <c r="E1046">
        <v>4.57832663051762E-2</v>
      </c>
      <c r="F1046">
        <v>4.8254513720457498E-2</v>
      </c>
      <c r="G1046">
        <v>4.8975667860872797E-2</v>
      </c>
      <c r="O1046">
        <f t="shared" si="68"/>
        <v>0</v>
      </c>
      <c r="R1046">
        <v>5.6449999999999996</v>
      </c>
      <c r="S1046">
        <f t="shared" si="69"/>
        <v>1.0141125</v>
      </c>
    </row>
    <row r="1047" spans="1:19">
      <c r="A1047">
        <v>1032</v>
      </c>
      <c r="B1047" s="7">
        <v>36559</v>
      </c>
      <c r="C1047">
        <v>4.1972481992795498E-2</v>
      </c>
      <c r="D1047">
        <v>4.1833586638843602E-2</v>
      </c>
      <c r="E1047">
        <v>4.2654086721820597E-2</v>
      </c>
      <c r="F1047">
        <v>4.5296527045461901E-2</v>
      </c>
      <c r="G1047">
        <v>4.7827243466499601E-2</v>
      </c>
      <c r="O1047">
        <f t="shared" si="68"/>
        <v>0</v>
      </c>
      <c r="R1047">
        <v>5.6120000000000001</v>
      </c>
      <c r="S1047">
        <f t="shared" si="69"/>
        <v>1.01403</v>
      </c>
    </row>
    <row r="1048" spans="1:19">
      <c r="A1048">
        <v>1033</v>
      </c>
      <c r="B1048" s="7">
        <v>36560</v>
      </c>
      <c r="C1048">
        <v>4.1027309703182101E-2</v>
      </c>
      <c r="D1048">
        <v>4.0585155819432298E-2</v>
      </c>
      <c r="E1048">
        <v>4.1820945555612402E-2</v>
      </c>
      <c r="F1048">
        <v>4.4505622041713599E-2</v>
      </c>
      <c r="G1048">
        <v>4.70191483731228E-2</v>
      </c>
      <c r="O1048">
        <f t="shared" si="68"/>
        <v>0</v>
      </c>
      <c r="R1048">
        <v>5.6619999999999999</v>
      </c>
      <c r="S1048">
        <f t="shared" si="69"/>
        <v>1.0141549999999999</v>
      </c>
    </row>
    <row r="1049" spans="1:19">
      <c r="A1049">
        <v>1034</v>
      </c>
      <c r="B1049" s="7">
        <v>36563</v>
      </c>
      <c r="C1049">
        <v>4.45096580078417E-2</v>
      </c>
      <c r="D1049">
        <v>4.3265465543257102E-2</v>
      </c>
      <c r="E1049">
        <v>4.4056635809542E-2</v>
      </c>
      <c r="F1049">
        <v>4.5411595321029202E-2</v>
      </c>
      <c r="G1049">
        <v>4.7771594647974099E-2</v>
      </c>
      <c r="O1049">
        <f t="shared" si="68"/>
        <v>0</v>
      </c>
      <c r="R1049">
        <v>5.6189999999999998</v>
      </c>
      <c r="S1049">
        <f t="shared" si="69"/>
        <v>1.0140475</v>
      </c>
    </row>
    <row r="1050" spans="1:19">
      <c r="A1050">
        <v>1035</v>
      </c>
      <c r="B1050" s="7">
        <v>36564</v>
      </c>
      <c r="C1050">
        <v>3.9049968236205303E-2</v>
      </c>
      <c r="D1050">
        <v>3.9724413664337703E-2</v>
      </c>
      <c r="E1050">
        <v>4.16766928129262E-2</v>
      </c>
      <c r="F1050">
        <v>4.4199176587618703E-2</v>
      </c>
      <c r="G1050">
        <v>4.6495494394475201E-2</v>
      </c>
      <c r="O1050">
        <f t="shared" si="68"/>
        <v>0</v>
      </c>
      <c r="R1050">
        <v>5.6769999999999996</v>
      </c>
      <c r="S1050">
        <f t="shared" si="69"/>
        <v>1.0141925000000001</v>
      </c>
    </row>
    <row r="1051" spans="1:19">
      <c r="A1051">
        <v>1036</v>
      </c>
      <c r="B1051" s="7">
        <v>36565</v>
      </c>
      <c r="C1051">
        <v>4.5036746375007701E-2</v>
      </c>
      <c r="D1051">
        <v>4.5083754741613698E-2</v>
      </c>
      <c r="E1051">
        <v>4.6060058521688298E-2</v>
      </c>
      <c r="F1051">
        <v>4.6912204157153602E-2</v>
      </c>
      <c r="G1051">
        <v>4.8432516877880097E-2</v>
      </c>
      <c r="O1051">
        <f t="shared" si="68"/>
        <v>0</v>
      </c>
      <c r="R1051">
        <v>5.6340000000000003</v>
      </c>
      <c r="S1051">
        <f t="shared" si="69"/>
        <v>1.0140849999999999</v>
      </c>
    </row>
    <row r="1052" spans="1:19">
      <c r="A1052">
        <v>1037</v>
      </c>
      <c r="B1052" s="7">
        <v>36566</v>
      </c>
      <c r="C1052">
        <v>4.5693114483874399E-2</v>
      </c>
      <c r="D1052">
        <v>4.5162243671797997E-2</v>
      </c>
      <c r="E1052">
        <v>4.6410446824123E-2</v>
      </c>
      <c r="F1052">
        <v>4.7431275181314798E-2</v>
      </c>
      <c r="G1052">
        <v>4.8499543388225201E-2</v>
      </c>
      <c r="O1052">
        <f t="shared" si="68"/>
        <v>0</v>
      </c>
      <c r="R1052">
        <v>5.6539999999999999</v>
      </c>
      <c r="S1052">
        <f t="shared" si="69"/>
        <v>1.014135</v>
      </c>
    </row>
    <row r="1053" spans="1:19">
      <c r="A1053">
        <v>1038</v>
      </c>
      <c r="B1053" s="7">
        <v>36567</v>
      </c>
      <c r="C1053">
        <v>5.18318753976287E-2</v>
      </c>
      <c r="D1053">
        <v>4.94399661524672E-2</v>
      </c>
      <c r="E1053">
        <v>5.0263920827824202E-2</v>
      </c>
      <c r="F1053">
        <v>5.0213756427294601E-2</v>
      </c>
      <c r="G1053">
        <v>5.1331582608275E-2</v>
      </c>
      <c r="O1053">
        <f t="shared" si="68"/>
        <v>0</v>
      </c>
      <c r="R1053">
        <v>5.6310000000000002</v>
      </c>
      <c r="S1053">
        <f t="shared" si="69"/>
        <v>1.0140775</v>
      </c>
    </row>
    <row r="1054" spans="1:19">
      <c r="A1054">
        <v>1039</v>
      </c>
      <c r="B1054" s="7">
        <v>36570</v>
      </c>
      <c r="C1054">
        <v>5.1950067886059402E-2</v>
      </c>
      <c r="D1054">
        <v>4.9212092818549699E-2</v>
      </c>
      <c r="E1054">
        <v>5.07712282366806E-2</v>
      </c>
      <c r="F1054">
        <v>5.0626708623674403E-2</v>
      </c>
      <c r="G1054">
        <v>5.1415555958832002E-2</v>
      </c>
      <c r="O1054">
        <f t="shared" si="68"/>
        <v>0</v>
      </c>
      <c r="R1054">
        <v>5.6189999999999998</v>
      </c>
      <c r="S1054">
        <f t="shared" si="69"/>
        <v>1.0140475</v>
      </c>
    </row>
    <row r="1055" spans="1:19">
      <c r="A1055">
        <v>1040</v>
      </c>
      <c r="B1055" s="7">
        <v>36571</v>
      </c>
      <c r="C1055">
        <v>4.6736572323086298E-2</v>
      </c>
      <c r="D1055">
        <v>4.7422003733802898E-2</v>
      </c>
      <c r="E1055">
        <v>4.9444522027928699E-2</v>
      </c>
      <c r="F1055">
        <v>4.9873817190238402E-2</v>
      </c>
      <c r="G1055">
        <v>5.0635516723185801E-2</v>
      </c>
      <c r="O1055">
        <f t="shared" si="68"/>
        <v>0</v>
      </c>
      <c r="R1055">
        <v>5.74</v>
      </c>
      <c r="S1055">
        <f t="shared" si="69"/>
        <v>1.0143500000000001</v>
      </c>
    </row>
    <row r="1056" spans="1:19">
      <c r="A1056">
        <v>1041</v>
      </c>
      <c r="B1056" s="7">
        <v>36572</v>
      </c>
      <c r="C1056">
        <v>4.8770204314277803E-2</v>
      </c>
      <c r="D1056">
        <v>4.8164681770279799E-2</v>
      </c>
      <c r="E1056">
        <v>5.0072260026408202E-2</v>
      </c>
      <c r="F1056">
        <v>5.08610859950352E-2</v>
      </c>
      <c r="G1056">
        <v>5.1696728062109898E-2</v>
      </c>
      <c r="O1056">
        <f t="shared" si="68"/>
        <v>0</v>
      </c>
      <c r="R1056">
        <v>5.7279999999999998</v>
      </c>
      <c r="S1056">
        <f t="shared" si="69"/>
        <v>1.0143200000000001</v>
      </c>
    </row>
    <row r="1057" spans="1:19">
      <c r="A1057">
        <v>1042</v>
      </c>
      <c r="B1057" s="7">
        <v>36573</v>
      </c>
      <c r="C1057">
        <v>4.7794087418375798E-2</v>
      </c>
      <c r="D1057">
        <v>4.6971888236425403E-2</v>
      </c>
      <c r="E1057">
        <v>4.9506602823076597E-2</v>
      </c>
      <c r="F1057">
        <v>5.0042202514582301E-2</v>
      </c>
      <c r="G1057">
        <v>5.0721168947331599E-2</v>
      </c>
      <c r="O1057">
        <f t="shared" si="68"/>
        <v>0</v>
      </c>
      <c r="R1057">
        <v>5.7380000000000004</v>
      </c>
      <c r="S1057">
        <f t="shared" si="69"/>
        <v>1.0143450000000001</v>
      </c>
    </row>
    <row r="1058" spans="1:19">
      <c r="A1058">
        <v>1043</v>
      </c>
      <c r="B1058" s="7">
        <v>36574</v>
      </c>
      <c r="C1058">
        <v>6.0311599197309801E-2</v>
      </c>
      <c r="D1058">
        <v>5.3054392343634599E-2</v>
      </c>
      <c r="E1058">
        <v>5.4323708130211902E-2</v>
      </c>
      <c r="F1058">
        <v>5.40399332204302E-2</v>
      </c>
      <c r="G1058">
        <v>5.3719563740289002E-2</v>
      </c>
      <c r="O1058">
        <f t="shared" si="68"/>
        <v>0</v>
      </c>
      <c r="R1058">
        <v>5.7450000000000001</v>
      </c>
      <c r="S1058">
        <f t="shared" si="69"/>
        <v>1.0143625000000001</v>
      </c>
    </row>
    <row r="1059" spans="1:19">
      <c r="A1059">
        <v>1044</v>
      </c>
      <c r="B1059" s="7">
        <v>36578</v>
      </c>
      <c r="C1059">
        <v>5.9742184178572202E-2</v>
      </c>
      <c r="D1059">
        <v>5.3085183212821602E-2</v>
      </c>
      <c r="E1059">
        <v>5.3908557884762801E-2</v>
      </c>
      <c r="F1059">
        <v>5.2405980468421098E-2</v>
      </c>
      <c r="G1059">
        <v>5.3617036840216299E-2</v>
      </c>
      <c r="O1059">
        <f t="shared" si="68"/>
        <v>0</v>
      </c>
      <c r="R1059">
        <v>5.7640000000000002</v>
      </c>
      <c r="S1059">
        <f t="shared" si="69"/>
        <v>1.01441</v>
      </c>
    </row>
    <row r="1060" spans="1:19">
      <c r="A1060">
        <v>1045</v>
      </c>
      <c r="B1060" s="7">
        <v>36579</v>
      </c>
      <c r="C1060">
        <v>5.1844281909818601E-2</v>
      </c>
      <c r="D1060">
        <v>4.8556413712162398E-2</v>
      </c>
      <c r="E1060">
        <v>5.0469315161643401E-2</v>
      </c>
      <c r="F1060">
        <v>5.05939761596714E-2</v>
      </c>
      <c r="G1060">
        <v>5.1175038199225899E-2</v>
      </c>
      <c r="O1060">
        <f t="shared" si="68"/>
        <v>0</v>
      </c>
      <c r="R1060">
        <v>5.8220000000000001</v>
      </c>
      <c r="S1060">
        <f t="shared" si="69"/>
        <v>1.0145550000000001</v>
      </c>
    </row>
    <row r="1061" spans="1:19">
      <c r="A1061">
        <v>1046</v>
      </c>
      <c r="B1061" s="7">
        <v>36580</v>
      </c>
      <c r="C1061">
        <v>5.1957199874666599E-2</v>
      </c>
      <c r="D1061">
        <v>4.9141070588788603E-2</v>
      </c>
      <c r="E1061">
        <v>5.1465711359505499E-2</v>
      </c>
      <c r="F1061">
        <v>5.1476135328497902E-2</v>
      </c>
      <c r="G1061">
        <v>5.24284611116618E-2</v>
      </c>
      <c r="O1061">
        <f t="shared" si="68"/>
        <v>0</v>
      </c>
      <c r="R1061">
        <v>5.8010000000000002</v>
      </c>
      <c r="S1061">
        <f t="shared" si="69"/>
        <v>1.0145025000000001</v>
      </c>
    </row>
    <row r="1062" spans="1:19">
      <c r="A1062">
        <v>1047</v>
      </c>
      <c r="B1062" s="7">
        <v>36581</v>
      </c>
      <c r="C1062">
        <v>5.8138776623691102E-2</v>
      </c>
      <c r="D1062">
        <v>5.2476495562408097E-2</v>
      </c>
      <c r="E1062">
        <v>5.4142576115784401E-2</v>
      </c>
      <c r="F1062">
        <v>5.36698283453639E-2</v>
      </c>
      <c r="G1062">
        <v>5.4035280401153997E-2</v>
      </c>
      <c r="O1062">
        <f t="shared" si="68"/>
        <v>0</v>
      </c>
      <c r="R1062">
        <v>5.766</v>
      </c>
      <c r="S1062">
        <f t="shared" si="69"/>
        <v>1.0144150000000001</v>
      </c>
    </row>
    <row r="1063" spans="1:19">
      <c r="A1063">
        <v>1048</v>
      </c>
      <c r="B1063" s="7">
        <v>36584</v>
      </c>
      <c r="C1063">
        <v>5.5077337500960097E-2</v>
      </c>
      <c r="D1063">
        <v>5.0929553378491602E-2</v>
      </c>
      <c r="E1063">
        <v>5.2379565286631298E-2</v>
      </c>
      <c r="F1063">
        <v>5.2543634547745501E-2</v>
      </c>
      <c r="G1063">
        <v>5.4144114005094501E-2</v>
      </c>
      <c r="O1063">
        <f t="shared" si="68"/>
        <v>0</v>
      </c>
      <c r="R1063">
        <v>5.8280000000000003</v>
      </c>
      <c r="S1063">
        <f t="shared" si="69"/>
        <v>1.01457</v>
      </c>
    </row>
    <row r="1064" spans="1:19">
      <c r="A1064">
        <v>1049</v>
      </c>
      <c r="B1064" s="7">
        <v>36585</v>
      </c>
      <c r="C1064">
        <v>4.895808590194E-2</v>
      </c>
      <c r="D1064">
        <v>4.7524239932260098E-2</v>
      </c>
      <c r="E1064">
        <v>4.9650785891783303E-2</v>
      </c>
      <c r="F1064">
        <v>5.0477046346396798E-2</v>
      </c>
      <c r="G1064">
        <v>5.2398796467680697E-2</v>
      </c>
      <c r="O1064">
        <f t="shared" si="68"/>
        <v>0</v>
      </c>
      <c r="R1064">
        <v>5.7809999999999997</v>
      </c>
      <c r="S1064">
        <f t="shared" si="69"/>
        <v>1.0144525</v>
      </c>
    </row>
    <row r="1065" spans="1:19">
      <c r="A1065">
        <v>1050</v>
      </c>
      <c r="B1065" s="7">
        <v>36586</v>
      </c>
      <c r="C1065">
        <v>4.1789411325874701E-2</v>
      </c>
      <c r="D1065">
        <v>4.2833048872757101E-2</v>
      </c>
      <c r="E1065">
        <v>4.62276662071733E-2</v>
      </c>
      <c r="F1065">
        <v>4.8079036285599397E-2</v>
      </c>
      <c r="G1065">
        <v>5.1129515555389998E-2</v>
      </c>
      <c r="O1065">
        <f t="shared" si="68"/>
        <v>0</v>
      </c>
      <c r="R1065">
        <v>5.77</v>
      </c>
      <c r="S1065">
        <f t="shared" si="69"/>
        <v>1.0144249999999999</v>
      </c>
    </row>
    <row r="1066" spans="1:19">
      <c r="A1066">
        <v>1051</v>
      </c>
      <c r="B1066" s="7">
        <v>36587</v>
      </c>
      <c r="C1066">
        <v>4.0436682087952799E-2</v>
      </c>
      <c r="D1066">
        <v>4.1967313105339202E-2</v>
      </c>
      <c r="E1066">
        <v>4.4980215067338201E-2</v>
      </c>
      <c r="F1066">
        <v>4.7439825434979599E-2</v>
      </c>
      <c r="G1066">
        <v>5.04243031534376E-2</v>
      </c>
      <c r="O1066">
        <f t="shared" si="68"/>
        <v>0</v>
      </c>
      <c r="R1066">
        <v>5.7590000000000003</v>
      </c>
      <c r="S1066">
        <f t="shared" si="69"/>
        <v>1.0143975000000001</v>
      </c>
    </row>
    <row r="1067" spans="1:19">
      <c r="A1067">
        <v>1052</v>
      </c>
      <c r="B1067" s="7">
        <v>36588</v>
      </c>
      <c r="C1067">
        <v>3.4209744134159399E-2</v>
      </c>
      <c r="D1067">
        <v>3.6865700305755401E-2</v>
      </c>
      <c r="E1067">
        <v>4.0769822088402401E-2</v>
      </c>
      <c r="F1067">
        <v>4.4932146017285401E-2</v>
      </c>
      <c r="G1067">
        <v>4.8741570088034897E-2</v>
      </c>
      <c r="O1067">
        <f t="shared" si="68"/>
        <v>0</v>
      </c>
      <c r="R1067">
        <v>5.819</v>
      </c>
      <c r="S1067">
        <f t="shared" si="69"/>
        <v>1.0145474999999999</v>
      </c>
    </row>
    <row r="1068" spans="1:19">
      <c r="A1068">
        <v>1053</v>
      </c>
      <c r="B1068" s="7">
        <v>36591</v>
      </c>
      <c r="C1068">
        <v>3.9463662629165598E-2</v>
      </c>
      <c r="D1068">
        <v>4.1983550986262802E-2</v>
      </c>
      <c r="E1068">
        <v>4.4897430514299001E-2</v>
      </c>
      <c r="F1068">
        <v>4.7888508287366502E-2</v>
      </c>
      <c r="G1068">
        <v>5.0793421168260799E-2</v>
      </c>
      <c r="O1068">
        <f t="shared" si="68"/>
        <v>0</v>
      </c>
      <c r="R1068">
        <v>5.8179999999999996</v>
      </c>
      <c r="S1068">
        <f t="shared" si="69"/>
        <v>1.014545</v>
      </c>
    </row>
    <row r="1069" spans="1:19">
      <c r="A1069">
        <v>1054</v>
      </c>
      <c r="B1069" s="7">
        <v>36592</v>
      </c>
      <c r="C1069">
        <v>4.8942299302220903E-2</v>
      </c>
      <c r="D1069">
        <v>5.0423114087362997E-2</v>
      </c>
      <c r="E1069">
        <v>5.1804826046273802E-2</v>
      </c>
      <c r="F1069">
        <v>5.1966210317958103E-2</v>
      </c>
      <c r="G1069">
        <v>5.4169601030826298E-2</v>
      </c>
      <c r="O1069">
        <f t="shared" si="68"/>
        <v>0</v>
      </c>
      <c r="R1069">
        <v>5.8339999999999996</v>
      </c>
      <c r="S1069">
        <f t="shared" si="69"/>
        <v>1.0145850000000001</v>
      </c>
    </row>
    <row r="1070" spans="1:19">
      <c r="A1070">
        <v>1055</v>
      </c>
      <c r="B1070" s="7">
        <v>36593</v>
      </c>
      <c r="C1070">
        <v>4.7810192206503503E-2</v>
      </c>
      <c r="D1070">
        <v>4.9440173566008702E-2</v>
      </c>
      <c r="E1070">
        <v>5.0594154379742497E-2</v>
      </c>
      <c r="F1070">
        <v>5.2774243454351201E-2</v>
      </c>
      <c r="G1070">
        <v>5.4051862438822602E-2</v>
      </c>
      <c r="O1070">
        <f t="shared" si="68"/>
        <v>0</v>
      </c>
      <c r="R1070">
        <v>5.8220000000000001</v>
      </c>
      <c r="S1070">
        <f t="shared" si="69"/>
        <v>1.0145550000000001</v>
      </c>
    </row>
    <row r="1071" spans="1:19">
      <c r="A1071">
        <v>1056</v>
      </c>
      <c r="B1071" s="7">
        <v>36594</v>
      </c>
      <c r="C1071">
        <v>3.9955506862688797E-2</v>
      </c>
      <c r="D1071">
        <v>4.3215830387367399E-2</v>
      </c>
      <c r="E1071">
        <v>4.5206982892261799E-2</v>
      </c>
      <c r="F1071">
        <v>4.8468770097896699E-2</v>
      </c>
      <c r="G1071">
        <v>5.17796532481061E-2</v>
      </c>
      <c r="O1071">
        <f t="shared" si="68"/>
        <v>0</v>
      </c>
      <c r="R1071">
        <v>5.8319999999999999</v>
      </c>
      <c r="S1071">
        <f t="shared" si="69"/>
        <v>1.01458</v>
      </c>
    </row>
    <row r="1072" spans="1:19">
      <c r="A1072">
        <v>1057</v>
      </c>
      <c r="B1072" s="7">
        <v>36595</v>
      </c>
      <c r="C1072">
        <v>3.93102041389723E-2</v>
      </c>
      <c r="D1072">
        <v>4.2649419808660202E-2</v>
      </c>
      <c r="E1072">
        <v>4.53264108846851E-2</v>
      </c>
      <c r="F1072">
        <v>4.7593224212378903E-2</v>
      </c>
      <c r="G1072">
        <v>5.0999591527644099E-2</v>
      </c>
      <c r="O1072">
        <f t="shared" si="68"/>
        <v>0</v>
      </c>
      <c r="R1072">
        <v>5.8920000000000003</v>
      </c>
      <c r="S1072">
        <f t="shared" si="69"/>
        <v>1.0147299999999999</v>
      </c>
    </row>
    <row r="1073" spans="1:19">
      <c r="A1073">
        <v>1058</v>
      </c>
      <c r="B1073" s="7">
        <v>36598</v>
      </c>
      <c r="C1073">
        <v>4.5854521454031398E-2</v>
      </c>
      <c r="D1073">
        <v>4.7264327470433E-2</v>
      </c>
      <c r="E1073">
        <v>4.84351967795352E-2</v>
      </c>
      <c r="F1073">
        <v>4.8962654327164998E-2</v>
      </c>
      <c r="G1073">
        <v>5.2747433030713102E-2</v>
      </c>
      <c r="O1073">
        <f t="shared" si="68"/>
        <v>0</v>
      </c>
      <c r="R1073">
        <v>5.87</v>
      </c>
      <c r="S1073">
        <f t="shared" si="69"/>
        <v>1.014675</v>
      </c>
    </row>
    <row r="1074" spans="1:19">
      <c r="A1074">
        <v>1059</v>
      </c>
      <c r="B1074" s="7">
        <v>36599</v>
      </c>
      <c r="C1074">
        <v>5.1271388711167501E-2</v>
      </c>
      <c r="D1074">
        <v>5.18541995127779E-2</v>
      </c>
      <c r="E1074">
        <v>5.2529276183554803E-2</v>
      </c>
      <c r="F1074">
        <v>5.3094213669357501E-2</v>
      </c>
      <c r="G1074">
        <v>5.5122363509368798E-2</v>
      </c>
      <c r="O1074">
        <f t="shared" si="68"/>
        <v>0</v>
      </c>
      <c r="R1074">
        <v>5.8860000000000001</v>
      </c>
      <c r="S1074">
        <f t="shared" si="69"/>
        <v>1.014715</v>
      </c>
    </row>
    <row r="1075" spans="1:19">
      <c r="A1075">
        <v>1060</v>
      </c>
      <c r="B1075" s="7">
        <v>36600</v>
      </c>
      <c r="C1075">
        <v>4.4972304089417901E-2</v>
      </c>
      <c r="D1075">
        <v>4.5812500120411798E-2</v>
      </c>
      <c r="E1075">
        <v>4.7125434897120497E-2</v>
      </c>
      <c r="F1075">
        <v>5.00461137695839E-2</v>
      </c>
      <c r="G1075">
        <v>5.3648583214855897E-2</v>
      </c>
      <c r="O1075">
        <f t="shared" si="68"/>
        <v>0</v>
      </c>
      <c r="R1075">
        <v>5.8639999999999999</v>
      </c>
      <c r="S1075">
        <f t="shared" si="69"/>
        <v>1.0146599999999999</v>
      </c>
    </row>
    <row r="1076" spans="1:19">
      <c r="A1076">
        <v>1061</v>
      </c>
      <c r="B1076" s="7">
        <v>36601</v>
      </c>
      <c r="C1076">
        <v>3.7060890971574098E-2</v>
      </c>
      <c r="D1076">
        <v>3.7534054073959898E-2</v>
      </c>
      <c r="E1076">
        <v>3.7873967244380399E-2</v>
      </c>
      <c r="F1076">
        <v>4.3396569884121397E-2</v>
      </c>
      <c r="G1076">
        <v>4.7145762696636201E-2</v>
      </c>
      <c r="O1076">
        <f t="shared" si="68"/>
        <v>0</v>
      </c>
      <c r="R1076">
        <v>5.8630000000000004</v>
      </c>
      <c r="S1076">
        <f t="shared" si="69"/>
        <v>1.0146575</v>
      </c>
    </row>
    <row r="1077" spans="1:19">
      <c r="A1077">
        <v>1062</v>
      </c>
      <c r="B1077" s="7">
        <v>36602</v>
      </c>
      <c r="C1077">
        <v>4.2324877409467297E-2</v>
      </c>
      <c r="D1077">
        <v>4.30595108219178E-2</v>
      </c>
      <c r="E1077">
        <v>4.3110450059587802E-2</v>
      </c>
      <c r="F1077">
        <v>4.5409210831821603E-2</v>
      </c>
      <c r="G1077">
        <v>4.9385676587164501E-2</v>
      </c>
      <c r="O1077">
        <f t="shared" ref="O1077:O1140" si="70">_xlfn.XLOOKUP(M1077,B:B,D:D)</f>
        <v>0</v>
      </c>
      <c r="R1077">
        <v>5.8710000000000004</v>
      </c>
      <c r="S1077">
        <f t="shared" si="69"/>
        <v>1.0146774999999999</v>
      </c>
    </row>
    <row r="1078" spans="1:19">
      <c r="A1078">
        <v>1063</v>
      </c>
      <c r="B1078" s="7">
        <v>36605</v>
      </c>
      <c r="C1078">
        <v>4.4771325757223097E-2</v>
      </c>
      <c r="D1078">
        <v>4.4548487831964197E-2</v>
      </c>
      <c r="E1078">
        <v>4.5108998431006603E-2</v>
      </c>
      <c r="F1078">
        <v>4.6498984690714597E-2</v>
      </c>
      <c r="G1078">
        <v>4.9577786550313203E-2</v>
      </c>
      <c r="O1078">
        <f t="shared" si="70"/>
        <v>0</v>
      </c>
      <c r="R1078">
        <v>5.9009999999999998</v>
      </c>
      <c r="S1078">
        <f t="shared" si="69"/>
        <v>1.0147524999999999</v>
      </c>
    </row>
    <row r="1079" spans="1:19">
      <c r="A1079">
        <v>1064</v>
      </c>
      <c r="B1079" s="7">
        <v>36606</v>
      </c>
      <c r="C1079">
        <v>4.0886614845197497E-2</v>
      </c>
      <c r="D1079">
        <v>4.0501062628161902E-2</v>
      </c>
      <c r="E1079">
        <v>4.0434267527833599E-2</v>
      </c>
      <c r="F1079">
        <v>4.4034187968909802E-2</v>
      </c>
      <c r="G1079">
        <v>4.7351370474236397E-2</v>
      </c>
      <c r="O1079">
        <f t="shared" si="70"/>
        <v>0</v>
      </c>
      <c r="R1079">
        <v>5.9180000000000001</v>
      </c>
      <c r="S1079">
        <f t="shared" si="69"/>
        <v>1.0147949999999999</v>
      </c>
    </row>
    <row r="1080" spans="1:19">
      <c r="A1080">
        <v>1065</v>
      </c>
      <c r="B1080" s="7">
        <v>36607</v>
      </c>
      <c r="C1080">
        <v>4.0043053426658898E-2</v>
      </c>
      <c r="D1080">
        <v>4.2357618939691803E-2</v>
      </c>
      <c r="E1080">
        <v>4.2404066649962199E-2</v>
      </c>
      <c r="F1080">
        <v>4.6201734320840702E-2</v>
      </c>
      <c r="G1080">
        <v>4.98926983361756E-2</v>
      </c>
      <c r="O1080">
        <f t="shared" si="70"/>
        <v>0</v>
      </c>
      <c r="R1080">
        <v>5.9169999999999998</v>
      </c>
      <c r="S1080">
        <f t="shared" si="69"/>
        <v>1.0147925</v>
      </c>
    </row>
    <row r="1081" spans="1:19">
      <c r="A1081">
        <v>1066</v>
      </c>
      <c r="B1081" s="7">
        <v>36608</v>
      </c>
      <c r="C1081">
        <v>4.1705316513177902E-2</v>
      </c>
      <c r="D1081">
        <v>4.72281141996167E-2</v>
      </c>
      <c r="E1081">
        <v>4.68352118091497E-2</v>
      </c>
      <c r="F1081">
        <v>4.9088181254566002E-2</v>
      </c>
      <c r="G1081">
        <v>5.2978786643884501E-2</v>
      </c>
      <c r="O1081">
        <f t="shared" si="70"/>
        <v>0</v>
      </c>
      <c r="R1081">
        <v>5.8840000000000003</v>
      </c>
      <c r="S1081">
        <f t="shared" si="69"/>
        <v>1.01471</v>
      </c>
    </row>
    <row r="1082" spans="1:19">
      <c r="A1082">
        <v>1067</v>
      </c>
      <c r="B1082" s="7">
        <v>36609</v>
      </c>
      <c r="C1082">
        <v>4.6191379619439303E-2</v>
      </c>
      <c r="D1082">
        <v>5.1994434555482E-2</v>
      </c>
      <c r="E1082">
        <v>5.2266633144702701E-2</v>
      </c>
      <c r="F1082">
        <v>5.3367329109288798E-2</v>
      </c>
      <c r="G1082">
        <v>5.6355515066931601E-2</v>
      </c>
      <c r="O1082">
        <f t="shared" si="70"/>
        <v>0</v>
      </c>
      <c r="R1082">
        <v>5.9020000000000001</v>
      </c>
      <c r="S1082">
        <f t="shared" si="69"/>
        <v>1.0147550000000001</v>
      </c>
    </row>
    <row r="1083" spans="1:19">
      <c r="A1083">
        <v>1068</v>
      </c>
      <c r="B1083" s="7">
        <v>36612</v>
      </c>
      <c r="C1083">
        <v>5.1046821087531898E-2</v>
      </c>
      <c r="D1083">
        <v>5.4538343689848702E-2</v>
      </c>
      <c r="E1083">
        <v>5.4312838724463498E-2</v>
      </c>
      <c r="F1083">
        <v>5.4641773016641602E-2</v>
      </c>
      <c r="G1083">
        <v>5.58316837757604E-2</v>
      </c>
      <c r="O1083">
        <f t="shared" si="70"/>
        <v>0</v>
      </c>
      <c r="R1083">
        <v>5.8490000000000002</v>
      </c>
      <c r="S1083">
        <f t="shared" si="69"/>
        <v>1.0146225</v>
      </c>
    </row>
    <row r="1084" spans="1:19">
      <c r="A1084">
        <v>1069</v>
      </c>
      <c r="B1084" s="7">
        <v>36613</v>
      </c>
      <c r="C1084">
        <v>5.3388128183687898E-2</v>
      </c>
      <c r="D1084">
        <v>5.5720853519469399E-2</v>
      </c>
      <c r="E1084">
        <v>5.5021851830747703E-2</v>
      </c>
      <c r="F1084">
        <v>5.3632871825219801E-2</v>
      </c>
      <c r="G1084">
        <v>5.5264725102082697E-2</v>
      </c>
      <c r="O1084">
        <f t="shared" si="70"/>
        <v>0</v>
      </c>
      <c r="R1084">
        <v>5.8860000000000001</v>
      </c>
      <c r="S1084">
        <f t="shared" si="69"/>
        <v>1.014715</v>
      </c>
    </row>
    <row r="1085" spans="1:19">
      <c r="A1085">
        <v>1070</v>
      </c>
      <c r="B1085" s="7">
        <v>36614</v>
      </c>
      <c r="C1085">
        <v>4.97731521601232E-2</v>
      </c>
      <c r="D1085">
        <v>5.2168608181531899E-2</v>
      </c>
      <c r="E1085">
        <v>5.1749854941985599E-2</v>
      </c>
      <c r="F1085">
        <v>5.1809092516627797E-2</v>
      </c>
      <c r="G1085">
        <v>5.4200703811682897E-2</v>
      </c>
      <c r="O1085">
        <f t="shared" si="70"/>
        <v>0</v>
      </c>
      <c r="R1085">
        <v>5.8849999999999998</v>
      </c>
      <c r="S1085">
        <f t="shared" si="69"/>
        <v>1.0147124999999999</v>
      </c>
    </row>
    <row r="1086" spans="1:19">
      <c r="A1086">
        <v>1071</v>
      </c>
      <c r="B1086" s="7">
        <v>36615</v>
      </c>
      <c r="C1086">
        <v>5.4389765634854703E-2</v>
      </c>
      <c r="D1086">
        <v>5.2962100882930102E-2</v>
      </c>
      <c r="E1086">
        <v>5.1833972791243799E-2</v>
      </c>
      <c r="F1086">
        <v>5.1959489346707098E-2</v>
      </c>
      <c r="G1086">
        <v>5.4000537212146801E-2</v>
      </c>
      <c r="O1086">
        <f t="shared" si="70"/>
        <v>0</v>
      </c>
      <c r="R1086">
        <v>5.8840000000000003</v>
      </c>
      <c r="S1086">
        <f t="shared" si="69"/>
        <v>1.01471</v>
      </c>
    </row>
    <row r="1087" spans="1:19">
      <c r="A1087">
        <v>1072</v>
      </c>
      <c r="B1087" s="7">
        <v>36616</v>
      </c>
      <c r="C1087">
        <v>5.0859419904963003E-2</v>
      </c>
      <c r="D1087">
        <v>5.1995595094476002E-2</v>
      </c>
      <c r="E1087">
        <v>5.1253797693998397E-2</v>
      </c>
      <c r="F1087">
        <v>5.1382210680703803E-2</v>
      </c>
      <c r="G1087">
        <v>5.3011806342725301E-2</v>
      </c>
      <c r="O1087">
        <f t="shared" si="70"/>
        <v>0</v>
      </c>
      <c r="R1087">
        <v>5.8710000000000004</v>
      </c>
      <c r="S1087">
        <f t="shared" si="69"/>
        <v>1.0146774999999999</v>
      </c>
    </row>
    <row r="1088" spans="1:19">
      <c r="A1088">
        <v>1073</v>
      </c>
      <c r="B1088" s="7">
        <v>36619</v>
      </c>
      <c r="C1088">
        <v>5.0091881640651398E-2</v>
      </c>
      <c r="D1088">
        <v>5.07320789500742E-2</v>
      </c>
      <c r="E1088">
        <v>5.0381506482903099E-2</v>
      </c>
      <c r="F1088">
        <v>5.0785304988766801E-2</v>
      </c>
      <c r="G1088">
        <v>5.33032469267073E-2</v>
      </c>
      <c r="O1088">
        <f t="shared" si="70"/>
        <v>0</v>
      </c>
      <c r="R1088">
        <v>5.8490000000000002</v>
      </c>
      <c r="S1088">
        <f t="shared" si="69"/>
        <v>1.0146225</v>
      </c>
    </row>
    <row r="1089" spans="1:19">
      <c r="A1089">
        <v>1074</v>
      </c>
      <c r="B1089" s="7">
        <v>36620</v>
      </c>
      <c r="C1089">
        <v>6.12547195806891E-2</v>
      </c>
      <c r="D1089">
        <v>5.7997431370701201E-2</v>
      </c>
      <c r="E1089">
        <v>5.7133804799133998E-2</v>
      </c>
      <c r="F1089">
        <v>5.6529341781059297E-2</v>
      </c>
      <c r="G1089">
        <v>5.70790284533121E-2</v>
      </c>
      <c r="O1089">
        <f t="shared" si="70"/>
        <v>0</v>
      </c>
      <c r="R1089">
        <v>5.8760000000000003</v>
      </c>
      <c r="S1089">
        <f t="shared" si="69"/>
        <v>1.0146900000000001</v>
      </c>
    </row>
    <row r="1090" spans="1:19">
      <c r="A1090">
        <v>1075</v>
      </c>
      <c r="B1090" s="7">
        <v>36621</v>
      </c>
      <c r="C1090">
        <v>6.4681232215346607E-2</v>
      </c>
      <c r="D1090">
        <v>5.9889762763507298E-2</v>
      </c>
      <c r="E1090">
        <v>5.8773758279418303E-2</v>
      </c>
      <c r="F1090">
        <v>5.4825380887206898E-2</v>
      </c>
      <c r="G1090">
        <v>5.73757611051679E-2</v>
      </c>
      <c r="O1090">
        <f t="shared" si="70"/>
        <v>0</v>
      </c>
      <c r="R1090">
        <v>5.875</v>
      </c>
      <c r="S1090">
        <f t="shared" si="69"/>
        <v>1.0146875</v>
      </c>
    </row>
    <row r="1091" spans="1:19">
      <c r="A1091">
        <v>1076</v>
      </c>
      <c r="B1091" s="7">
        <v>36622</v>
      </c>
      <c r="C1091">
        <v>5.8951723589352203E-2</v>
      </c>
      <c r="D1091">
        <v>5.5193668918040402E-2</v>
      </c>
      <c r="E1091">
        <v>5.4017468172540897E-2</v>
      </c>
      <c r="F1091">
        <v>5.1616699131738698E-2</v>
      </c>
      <c r="G1091">
        <v>5.4618119425376102E-2</v>
      </c>
      <c r="O1091">
        <f t="shared" si="70"/>
        <v>0</v>
      </c>
      <c r="R1091">
        <v>5.9050000000000002</v>
      </c>
      <c r="S1091">
        <f t="shared" si="69"/>
        <v>1.0147625</v>
      </c>
    </row>
    <row r="1092" spans="1:19">
      <c r="A1092">
        <v>1077</v>
      </c>
      <c r="B1092" s="7">
        <v>36623</v>
      </c>
      <c r="C1092">
        <v>5.0964126551184798E-2</v>
      </c>
      <c r="D1092">
        <v>4.9305066764282202E-2</v>
      </c>
      <c r="E1092">
        <v>4.8743671304298998E-2</v>
      </c>
      <c r="F1092">
        <v>4.8363417481436799E-2</v>
      </c>
      <c r="G1092">
        <v>5.1615808868584301E-2</v>
      </c>
      <c r="O1092">
        <f t="shared" si="70"/>
        <v>0</v>
      </c>
      <c r="R1092">
        <v>5.8920000000000003</v>
      </c>
      <c r="S1092">
        <f t="shared" si="69"/>
        <v>1.0147299999999999</v>
      </c>
    </row>
    <row r="1093" spans="1:19">
      <c r="A1093">
        <v>1078</v>
      </c>
      <c r="B1093" s="7">
        <v>36626</v>
      </c>
      <c r="C1093">
        <v>5.6637573996937203E-2</v>
      </c>
      <c r="D1093">
        <v>5.3246818431073602E-2</v>
      </c>
      <c r="E1093">
        <v>5.2461397902318803E-2</v>
      </c>
      <c r="F1093">
        <v>5.0437621219505499E-2</v>
      </c>
      <c r="G1093">
        <v>5.2624538698535298E-2</v>
      </c>
      <c r="O1093">
        <f t="shared" si="70"/>
        <v>0</v>
      </c>
      <c r="R1093">
        <v>5.8490000000000002</v>
      </c>
      <c r="S1093">
        <f t="shared" si="69"/>
        <v>1.0146225</v>
      </c>
    </row>
    <row r="1094" spans="1:19">
      <c r="A1094">
        <v>1079</v>
      </c>
      <c r="B1094" s="7">
        <v>36627</v>
      </c>
      <c r="C1094">
        <v>6.1369995090360403E-2</v>
      </c>
      <c r="D1094">
        <v>5.6431259089206903E-2</v>
      </c>
      <c r="E1094">
        <v>5.5389615751198301E-2</v>
      </c>
      <c r="F1094">
        <v>5.2042135917339798E-2</v>
      </c>
      <c r="G1094">
        <v>5.32324137612597E-2</v>
      </c>
      <c r="O1094">
        <f t="shared" si="70"/>
        <v>0</v>
      </c>
      <c r="R1094">
        <v>5.8440000000000003</v>
      </c>
      <c r="S1094">
        <f t="shared" si="69"/>
        <v>1.01461</v>
      </c>
    </row>
    <row r="1095" spans="1:19">
      <c r="A1095">
        <v>1080</v>
      </c>
      <c r="B1095" s="7">
        <v>36628</v>
      </c>
      <c r="C1095">
        <v>6.8655033952406297E-2</v>
      </c>
      <c r="D1095">
        <v>6.1768888205018899E-2</v>
      </c>
      <c r="E1095">
        <v>6.0436680102315898E-2</v>
      </c>
      <c r="F1095">
        <v>5.6208649374220099E-2</v>
      </c>
      <c r="G1095">
        <v>5.6046617975270302E-2</v>
      </c>
      <c r="O1095">
        <f t="shared" si="70"/>
        <v>0</v>
      </c>
      <c r="R1095">
        <v>5.8220000000000001</v>
      </c>
      <c r="S1095">
        <f t="shared" si="69"/>
        <v>1.0145550000000001</v>
      </c>
    </row>
    <row r="1096" spans="1:19">
      <c r="A1096">
        <v>1081</v>
      </c>
      <c r="B1096" s="7">
        <v>36629</v>
      </c>
      <c r="C1096">
        <v>7.5941671320005996E-2</v>
      </c>
      <c r="D1096">
        <v>6.6777831279297706E-2</v>
      </c>
      <c r="E1096">
        <v>6.5066055734173206E-2</v>
      </c>
      <c r="F1096">
        <v>5.8925079717583102E-2</v>
      </c>
      <c r="G1096">
        <v>5.8424700034566797E-2</v>
      </c>
      <c r="O1096">
        <f t="shared" si="70"/>
        <v>0</v>
      </c>
      <c r="R1096">
        <v>5.8209999999999997</v>
      </c>
      <c r="S1096">
        <f t="shared" si="69"/>
        <v>1.0145525</v>
      </c>
    </row>
    <row r="1097" spans="1:19">
      <c r="A1097">
        <v>1082</v>
      </c>
      <c r="B1097" s="7">
        <v>36630</v>
      </c>
      <c r="C1097">
        <v>9.9850309061336004E-2</v>
      </c>
      <c r="D1097">
        <v>8.4549462400038994E-2</v>
      </c>
      <c r="E1097">
        <v>8.1118870802848395E-2</v>
      </c>
      <c r="F1097">
        <v>6.73971886491017E-2</v>
      </c>
      <c r="G1097">
        <v>6.5340213065521499E-2</v>
      </c>
      <c r="O1097">
        <f t="shared" si="70"/>
        <v>0</v>
      </c>
      <c r="R1097">
        <v>5.7770000000000001</v>
      </c>
      <c r="S1097">
        <f t="shared" si="69"/>
        <v>1.0144424999999999</v>
      </c>
    </row>
    <row r="1098" spans="1:19">
      <c r="A1098">
        <v>1083</v>
      </c>
      <c r="B1098" s="7">
        <v>36633</v>
      </c>
      <c r="C1098">
        <v>7.3575983450577795E-2</v>
      </c>
      <c r="D1098">
        <v>6.8143921944098199E-2</v>
      </c>
      <c r="E1098">
        <v>6.5677894669567305E-2</v>
      </c>
      <c r="F1098">
        <v>5.9954690608637402E-2</v>
      </c>
      <c r="G1098">
        <v>6.0483445931087801E-2</v>
      </c>
      <c r="O1098">
        <f t="shared" si="70"/>
        <v>0</v>
      </c>
      <c r="R1098">
        <v>5.8070000000000004</v>
      </c>
      <c r="S1098">
        <f t="shared" si="69"/>
        <v>1.0145175</v>
      </c>
    </row>
    <row r="1099" spans="1:19">
      <c r="A1099">
        <v>1084</v>
      </c>
      <c r="B1099" s="7">
        <v>36634</v>
      </c>
      <c r="C1099">
        <v>6.0598304396517297E-2</v>
      </c>
      <c r="D1099">
        <v>5.5821023416223803E-2</v>
      </c>
      <c r="E1099">
        <v>5.43753580933721E-2</v>
      </c>
      <c r="F1099">
        <v>5.2376592484729999E-2</v>
      </c>
      <c r="G1099">
        <v>5.2974169650437802E-2</v>
      </c>
      <c r="O1099">
        <f t="shared" si="70"/>
        <v>0</v>
      </c>
      <c r="R1099">
        <v>5.8129999999999997</v>
      </c>
      <c r="S1099">
        <f t="shared" si="69"/>
        <v>1.0145325000000001</v>
      </c>
    </row>
    <row r="1100" spans="1:19">
      <c r="A1100">
        <v>1085</v>
      </c>
      <c r="B1100" s="7">
        <v>36635</v>
      </c>
      <c r="C1100">
        <v>6.4718501361981998E-2</v>
      </c>
      <c r="D1100">
        <v>5.8387478432661601E-2</v>
      </c>
      <c r="E1100">
        <v>5.6014299154739502E-2</v>
      </c>
      <c r="F1100">
        <v>5.2646565826005902E-2</v>
      </c>
      <c r="G1100">
        <v>5.2837021318789298E-2</v>
      </c>
      <c r="O1100">
        <f t="shared" si="70"/>
        <v>0</v>
      </c>
      <c r="R1100">
        <v>5.8120000000000003</v>
      </c>
      <c r="S1100">
        <f t="shared" si="69"/>
        <v>1.0145299999999999</v>
      </c>
    </row>
    <row r="1101" spans="1:19">
      <c r="A1101">
        <v>1086</v>
      </c>
      <c r="B1101" s="7">
        <v>36636</v>
      </c>
      <c r="C1101">
        <v>5.8484040639053499E-2</v>
      </c>
      <c r="D1101">
        <v>5.5083456935224498E-2</v>
      </c>
      <c r="E1101">
        <v>5.3543439533201197E-2</v>
      </c>
      <c r="F1101">
        <v>5.1935087643792503E-2</v>
      </c>
      <c r="G1101">
        <v>5.1870376264069103E-2</v>
      </c>
      <c r="O1101">
        <f t="shared" si="70"/>
        <v>0</v>
      </c>
      <c r="R1101">
        <v>5.798</v>
      </c>
      <c r="S1101">
        <f t="shared" si="69"/>
        <v>1.0144949999999999</v>
      </c>
    </row>
    <row r="1102" spans="1:19">
      <c r="A1102">
        <v>1087</v>
      </c>
      <c r="B1102" s="7">
        <v>36640</v>
      </c>
      <c r="C1102">
        <v>6.5720638380409702E-2</v>
      </c>
      <c r="D1102">
        <v>5.8131526579119797E-2</v>
      </c>
      <c r="E1102">
        <v>5.4763240865474398E-2</v>
      </c>
      <c r="F1102">
        <v>5.3035162770210802E-2</v>
      </c>
      <c r="G1102">
        <v>5.3304150855481999E-2</v>
      </c>
      <c r="O1102">
        <f t="shared" si="70"/>
        <v>0</v>
      </c>
      <c r="R1102">
        <v>5.7649999999999997</v>
      </c>
      <c r="S1102">
        <f t="shared" si="69"/>
        <v>1.0144124999999999</v>
      </c>
    </row>
    <row r="1103" spans="1:19">
      <c r="A1103">
        <v>1088</v>
      </c>
      <c r="B1103" s="7">
        <v>36641</v>
      </c>
      <c r="C1103">
        <v>5.5399944179953101E-2</v>
      </c>
      <c r="D1103">
        <v>5.0893076095057901E-2</v>
      </c>
      <c r="E1103">
        <v>4.9156846228536603E-2</v>
      </c>
      <c r="F1103">
        <v>4.9234059237044402E-2</v>
      </c>
      <c r="G1103">
        <v>5.0602410497726902E-2</v>
      </c>
      <c r="O1103">
        <f t="shared" si="70"/>
        <v>0</v>
      </c>
      <c r="R1103">
        <v>5.8129999999999997</v>
      </c>
      <c r="S1103">
        <f t="shared" si="69"/>
        <v>1.0145325000000001</v>
      </c>
    </row>
    <row r="1104" spans="1:19">
      <c r="A1104">
        <v>1089</v>
      </c>
      <c r="B1104" s="7">
        <v>36642</v>
      </c>
      <c r="C1104">
        <v>6.4003540300678494E-2</v>
      </c>
      <c r="D1104">
        <v>5.6676565575456798E-2</v>
      </c>
      <c r="E1104">
        <v>5.2649216390209197E-2</v>
      </c>
      <c r="F1104">
        <v>5.20696230301863E-2</v>
      </c>
      <c r="G1104">
        <v>5.2031251276354801E-2</v>
      </c>
      <c r="O1104">
        <f t="shared" si="70"/>
        <v>0</v>
      </c>
      <c r="R1104">
        <v>5.7489999999999997</v>
      </c>
      <c r="S1104">
        <f t="shared" si="69"/>
        <v>1.0143724999999999</v>
      </c>
    </row>
    <row r="1105" spans="1:19">
      <c r="A1105">
        <v>1090</v>
      </c>
      <c r="B1105" s="7">
        <v>36643</v>
      </c>
      <c r="C1105">
        <v>5.8650796175023098E-2</v>
      </c>
      <c r="D1105">
        <v>5.3184486722897703E-2</v>
      </c>
      <c r="E1105">
        <v>5.0581189417081403E-2</v>
      </c>
      <c r="F1105">
        <v>5.0224275963806103E-2</v>
      </c>
      <c r="G1105">
        <v>5.0310083850105297E-2</v>
      </c>
      <c r="O1105">
        <f t="shared" si="70"/>
        <v>0</v>
      </c>
      <c r="R1105">
        <v>5.7480000000000002</v>
      </c>
      <c r="S1105">
        <f t="shared" ref="S1105:S1168" si="71">1+R1105/100*90/360</f>
        <v>1.01437</v>
      </c>
    </row>
    <row r="1106" spans="1:19">
      <c r="A1106">
        <v>1091</v>
      </c>
      <c r="B1106" s="7">
        <v>36644</v>
      </c>
      <c r="C1106">
        <v>5.8343173190789702E-2</v>
      </c>
      <c r="D1106">
        <v>5.3562932776388197E-2</v>
      </c>
      <c r="E1106">
        <v>5.0727095362071602E-2</v>
      </c>
      <c r="F1106">
        <v>5.0167545621760602E-2</v>
      </c>
      <c r="G1106">
        <v>5.0273334704157097E-2</v>
      </c>
      <c r="O1106">
        <f t="shared" si="70"/>
        <v>0</v>
      </c>
      <c r="R1106">
        <v>5.8289999999999997</v>
      </c>
      <c r="S1106">
        <f t="shared" si="71"/>
        <v>1.0145725000000001</v>
      </c>
    </row>
    <row r="1107" spans="1:19">
      <c r="A1107">
        <v>1092</v>
      </c>
      <c r="B1107" s="7">
        <v>36647</v>
      </c>
      <c r="C1107">
        <v>5.4524023246327401E-2</v>
      </c>
      <c r="D1107">
        <v>5.0993476736306699E-2</v>
      </c>
      <c r="E1107">
        <v>4.87929534977984E-2</v>
      </c>
      <c r="F1107">
        <v>4.89214109291847E-2</v>
      </c>
      <c r="G1107">
        <v>4.9310411703512497E-2</v>
      </c>
      <c r="O1107">
        <f t="shared" si="70"/>
        <v>0</v>
      </c>
      <c r="R1107">
        <v>5.8390000000000004</v>
      </c>
      <c r="S1107">
        <f t="shared" si="71"/>
        <v>1.0145975</v>
      </c>
    </row>
    <row r="1108" spans="1:19">
      <c r="A1108">
        <v>1093</v>
      </c>
      <c r="B1108" s="7">
        <v>36648</v>
      </c>
      <c r="C1108">
        <v>6.55191235065649E-2</v>
      </c>
      <c r="D1108">
        <v>6.0239197598800101E-2</v>
      </c>
      <c r="E1108">
        <v>5.5184626211875303E-2</v>
      </c>
      <c r="F1108">
        <v>5.3816590406357397E-2</v>
      </c>
      <c r="G1108">
        <v>5.2494044384943102E-2</v>
      </c>
      <c r="O1108">
        <f t="shared" si="70"/>
        <v>0</v>
      </c>
      <c r="R1108">
        <v>5.9180000000000001</v>
      </c>
      <c r="S1108">
        <f t="shared" si="71"/>
        <v>1.0147949999999999</v>
      </c>
    </row>
    <row r="1109" spans="1:19">
      <c r="A1109">
        <v>1094</v>
      </c>
      <c r="B1109" s="7">
        <v>36649</v>
      </c>
      <c r="C1109">
        <v>7.6133970893328198E-2</v>
      </c>
      <c r="D1109">
        <v>6.9528177700506497E-2</v>
      </c>
      <c r="E1109">
        <v>6.2696066462601605E-2</v>
      </c>
      <c r="F1109">
        <v>5.8799331135621101E-2</v>
      </c>
      <c r="G1109">
        <v>5.6865553360689901E-2</v>
      </c>
      <c r="O1109">
        <f t="shared" si="70"/>
        <v>0</v>
      </c>
      <c r="R1109">
        <v>5.9269999999999996</v>
      </c>
      <c r="S1109">
        <f t="shared" si="71"/>
        <v>1.0148174999999999</v>
      </c>
    </row>
    <row r="1110" spans="1:19">
      <c r="A1110">
        <v>1095</v>
      </c>
      <c r="B1110" s="7">
        <v>36650</v>
      </c>
      <c r="C1110">
        <v>7.1725468255305E-2</v>
      </c>
      <c r="D1110">
        <v>6.6088981033691596E-2</v>
      </c>
      <c r="E1110">
        <v>6.0534915453283503E-2</v>
      </c>
      <c r="F1110">
        <v>5.8451465043957797E-2</v>
      </c>
      <c r="G1110">
        <v>5.5885016811385697E-2</v>
      </c>
      <c r="O1110">
        <f t="shared" si="70"/>
        <v>0</v>
      </c>
      <c r="R1110">
        <v>5.9160000000000004</v>
      </c>
      <c r="S1110">
        <f t="shared" si="71"/>
        <v>1.0147900000000001</v>
      </c>
    </row>
    <row r="1111" spans="1:19">
      <c r="A1111">
        <v>1096</v>
      </c>
      <c r="B1111" s="7">
        <v>36651</v>
      </c>
      <c r="C1111">
        <v>6.0571415938174798E-2</v>
      </c>
      <c r="D1111">
        <v>5.7239821925532598E-2</v>
      </c>
      <c r="E1111">
        <v>5.4643060468087298E-2</v>
      </c>
      <c r="F1111">
        <v>5.3913878450406197E-2</v>
      </c>
      <c r="G1111">
        <v>5.3709923141823997E-2</v>
      </c>
      <c r="O1111">
        <f t="shared" si="70"/>
        <v>0</v>
      </c>
      <c r="R1111">
        <v>5.9649999999999999</v>
      </c>
      <c r="S1111">
        <f t="shared" si="71"/>
        <v>1.0149125000000001</v>
      </c>
    </row>
    <row r="1112" spans="1:19">
      <c r="A1112">
        <v>1097</v>
      </c>
      <c r="B1112" s="7">
        <v>36654</v>
      </c>
      <c r="C1112">
        <v>6.4264961493623901E-2</v>
      </c>
      <c r="D1112">
        <v>5.8555338980717402E-2</v>
      </c>
      <c r="E1112">
        <v>5.5310048302806399E-2</v>
      </c>
      <c r="F1112">
        <v>5.3855760687294502E-2</v>
      </c>
      <c r="G1112">
        <v>5.4125113166040399E-2</v>
      </c>
      <c r="O1112">
        <f t="shared" si="70"/>
        <v>0</v>
      </c>
      <c r="R1112">
        <v>6.048</v>
      </c>
      <c r="S1112">
        <f t="shared" si="71"/>
        <v>1.01512</v>
      </c>
    </row>
    <row r="1113" spans="1:19">
      <c r="A1113">
        <v>1098</v>
      </c>
      <c r="B1113" s="7">
        <v>36655</v>
      </c>
      <c r="C1113">
        <v>6.9214847116550293E-2</v>
      </c>
      <c r="D1113">
        <v>6.0701434024714798E-2</v>
      </c>
      <c r="E1113">
        <v>5.7236841265699202E-2</v>
      </c>
      <c r="F1113">
        <v>5.5320478307392097E-2</v>
      </c>
      <c r="G1113">
        <v>5.4885038770669699E-2</v>
      </c>
      <c r="O1113">
        <f t="shared" si="70"/>
        <v>0</v>
      </c>
      <c r="R1113">
        <v>6.1379999999999999</v>
      </c>
      <c r="S1113">
        <f t="shared" si="71"/>
        <v>1.0153449999999999</v>
      </c>
    </row>
    <row r="1114" spans="1:19">
      <c r="A1114">
        <v>1099</v>
      </c>
      <c r="B1114" s="7">
        <v>36656</v>
      </c>
      <c r="C1114">
        <v>7.1641005318098305E-2</v>
      </c>
      <c r="D1114">
        <v>6.2587600390370604E-2</v>
      </c>
      <c r="E1114">
        <v>5.9890219410816598E-2</v>
      </c>
      <c r="F1114">
        <v>5.9188657153017098E-2</v>
      </c>
      <c r="G1114">
        <v>5.8173770980116397E-2</v>
      </c>
      <c r="O1114">
        <f t="shared" si="70"/>
        <v>0</v>
      </c>
      <c r="R1114">
        <v>6.1680000000000001</v>
      </c>
      <c r="S1114">
        <f t="shared" si="71"/>
        <v>1.01542</v>
      </c>
    </row>
    <row r="1115" spans="1:19">
      <c r="A1115">
        <v>1100</v>
      </c>
      <c r="B1115" s="7">
        <v>36657</v>
      </c>
      <c r="C1115">
        <v>6.4023999029069703E-2</v>
      </c>
      <c r="D1115">
        <v>5.9309532783328803E-2</v>
      </c>
      <c r="E1115">
        <v>5.68946418582809E-2</v>
      </c>
      <c r="F1115">
        <v>5.5125304095213899E-2</v>
      </c>
      <c r="G1115">
        <v>5.5677858944282302E-2</v>
      </c>
      <c r="O1115">
        <f t="shared" si="70"/>
        <v>0</v>
      </c>
      <c r="R1115">
        <v>6.02</v>
      </c>
      <c r="S1115">
        <f t="shared" si="71"/>
        <v>1.01505</v>
      </c>
    </row>
    <row r="1116" spans="1:19">
      <c r="A1116">
        <v>1101</v>
      </c>
      <c r="B1116" s="7">
        <v>36658</v>
      </c>
      <c r="C1116">
        <v>5.8504681803242101E-2</v>
      </c>
      <c r="D1116">
        <v>5.4551740309806501E-2</v>
      </c>
      <c r="E1116">
        <v>5.3228052610599097E-2</v>
      </c>
      <c r="F1116">
        <v>5.3591809567372202E-2</v>
      </c>
      <c r="G1116">
        <v>5.4608324966632302E-2</v>
      </c>
      <c r="O1116">
        <f t="shared" si="70"/>
        <v>0</v>
      </c>
      <c r="R1116">
        <v>6.1319999999999997</v>
      </c>
      <c r="S1116">
        <f t="shared" si="71"/>
        <v>1.0153300000000001</v>
      </c>
    </row>
    <row r="1117" spans="1:19">
      <c r="A1117">
        <v>1102</v>
      </c>
      <c r="B1117" s="7">
        <v>36661</v>
      </c>
      <c r="C1117">
        <v>5.4239453993322299E-2</v>
      </c>
      <c r="D1117">
        <v>5.22220453718127E-2</v>
      </c>
      <c r="E1117">
        <v>5.1418919133150297E-2</v>
      </c>
      <c r="F1117">
        <v>5.1787358545589801E-2</v>
      </c>
      <c r="G1117">
        <v>5.2657923662412801E-2</v>
      </c>
      <c r="O1117">
        <f t="shared" si="70"/>
        <v>0</v>
      </c>
      <c r="R1117">
        <v>6.0789999999999997</v>
      </c>
      <c r="S1117">
        <f t="shared" si="71"/>
        <v>1.0151975</v>
      </c>
    </row>
    <row r="1118" spans="1:19">
      <c r="A1118">
        <v>1103</v>
      </c>
      <c r="B1118" s="7">
        <v>36662</v>
      </c>
      <c r="C1118">
        <v>5.1149145334636902E-2</v>
      </c>
      <c r="D1118">
        <v>5.0237302505142099E-2</v>
      </c>
      <c r="E1118">
        <v>4.9781450807944203E-2</v>
      </c>
      <c r="F1118">
        <v>5.0438624759028203E-2</v>
      </c>
      <c r="G1118">
        <v>5.1046091601615502E-2</v>
      </c>
      <c r="O1118">
        <f t="shared" si="70"/>
        <v>0</v>
      </c>
      <c r="R1118">
        <v>6.2110000000000003</v>
      </c>
      <c r="S1118">
        <f t="shared" si="71"/>
        <v>1.0155274999999999</v>
      </c>
    </row>
    <row r="1119" spans="1:19">
      <c r="A1119">
        <v>1104</v>
      </c>
      <c r="B1119" s="7">
        <v>36663</v>
      </c>
      <c r="C1119">
        <v>5.0970986754642997E-2</v>
      </c>
      <c r="D1119">
        <v>5.0089353715406897E-2</v>
      </c>
      <c r="E1119">
        <v>4.9746253426542403E-2</v>
      </c>
      <c r="F1119">
        <v>5.0694091747478597E-2</v>
      </c>
      <c r="G1119">
        <v>5.07136468148357E-2</v>
      </c>
      <c r="O1119">
        <f t="shared" si="70"/>
        <v>0</v>
      </c>
      <c r="R1119">
        <v>6.0529999999999999</v>
      </c>
      <c r="S1119">
        <f t="shared" si="71"/>
        <v>1.0151325</v>
      </c>
    </row>
    <row r="1120" spans="1:19">
      <c r="A1120">
        <v>1105</v>
      </c>
      <c r="B1120" s="7">
        <v>36664</v>
      </c>
      <c r="C1120">
        <v>5.1274899933490298E-2</v>
      </c>
      <c r="D1120">
        <v>4.9804051963715699E-2</v>
      </c>
      <c r="E1120">
        <v>5.0238994455346499E-2</v>
      </c>
      <c r="F1120">
        <v>5.0717571111627398E-2</v>
      </c>
      <c r="G1120">
        <v>5.0267884574110903E-2</v>
      </c>
      <c r="O1120">
        <f t="shared" si="70"/>
        <v>0</v>
      </c>
      <c r="R1120">
        <v>5.8949999999999996</v>
      </c>
      <c r="S1120">
        <f t="shared" si="71"/>
        <v>1.0147375000000001</v>
      </c>
    </row>
    <row r="1121" spans="1:19">
      <c r="A1121">
        <v>1106</v>
      </c>
      <c r="B1121" s="7">
        <v>36665</v>
      </c>
      <c r="C1121">
        <v>5.7377009625507298E-2</v>
      </c>
      <c r="D1121">
        <v>5.4827481948199502E-2</v>
      </c>
      <c r="E1121">
        <v>5.3255613410690197E-2</v>
      </c>
      <c r="F1121">
        <v>5.31505790944755E-2</v>
      </c>
      <c r="G1121">
        <v>5.3419563518137203E-2</v>
      </c>
      <c r="O1121">
        <f t="shared" si="70"/>
        <v>0</v>
      </c>
      <c r="R1121">
        <v>5.8710000000000004</v>
      </c>
      <c r="S1121">
        <f t="shared" si="71"/>
        <v>1.0146774999999999</v>
      </c>
    </row>
    <row r="1122" spans="1:19">
      <c r="A1122">
        <v>1107</v>
      </c>
      <c r="B1122" s="7">
        <v>36668</v>
      </c>
      <c r="C1122">
        <v>6.0267936469407701E-2</v>
      </c>
      <c r="D1122">
        <v>5.6264410939488099E-2</v>
      </c>
      <c r="E1122">
        <v>5.4454626255177302E-2</v>
      </c>
      <c r="F1122">
        <v>5.3889520158547297E-2</v>
      </c>
      <c r="G1122">
        <v>5.3291365569125997E-2</v>
      </c>
      <c r="O1122">
        <f t="shared" si="70"/>
        <v>0</v>
      </c>
      <c r="R1122">
        <v>5.87</v>
      </c>
      <c r="S1122">
        <f t="shared" si="71"/>
        <v>1.014675</v>
      </c>
    </row>
    <row r="1123" spans="1:19">
      <c r="A1123">
        <v>1108</v>
      </c>
      <c r="B1123" s="7">
        <v>36669</v>
      </c>
      <c r="C1123">
        <v>5.9903381315426898E-2</v>
      </c>
      <c r="D1123">
        <v>5.70328703882204E-2</v>
      </c>
      <c r="E1123">
        <v>5.5574226259312E-2</v>
      </c>
      <c r="F1123">
        <v>5.5220735719814999E-2</v>
      </c>
      <c r="G1123">
        <v>5.5242239002648602E-2</v>
      </c>
      <c r="O1123">
        <f t="shared" si="70"/>
        <v>0</v>
      </c>
      <c r="R1123">
        <v>5.9379999999999997</v>
      </c>
      <c r="S1123">
        <f t="shared" si="71"/>
        <v>1.014845</v>
      </c>
    </row>
    <row r="1124" spans="1:19">
      <c r="A1124">
        <v>1109</v>
      </c>
      <c r="B1124" s="7">
        <v>36670</v>
      </c>
      <c r="C1124">
        <v>5.3240078713577402E-2</v>
      </c>
      <c r="D1124">
        <v>5.2935750846093102E-2</v>
      </c>
      <c r="E1124">
        <v>5.4037330014470898E-2</v>
      </c>
      <c r="F1124">
        <v>5.3820407178833497E-2</v>
      </c>
      <c r="G1124">
        <v>5.3991167732015899E-2</v>
      </c>
      <c r="O1124">
        <f t="shared" si="70"/>
        <v>0</v>
      </c>
      <c r="R1124">
        <v>5.9059999999999997</v>
      </c>
      <c r="S1124">
        <f t="shared" si="71"/>
        <v>1.0147649999999999</v>
      </c>
    </row>
    <row r="1125" spans="1:19">
      <c r="A1125">
        <v>1110</v>
      </c>
      <c r="B1125" s="7">
        <v>36671</v>
      </c>
      <c r="C1125">
        <v>5.4510635276999397E-2</v>
      </c>
      <c r="D1125">
        <v>5.5107165618461497E-2</v>
      </c>
      <c r="E1125">
        <v>5.4259744974178299E-2</v>
      </c>
      <c r="F1125">
        <v>5.5134841129518102E-2</v>
      </c>
      <c r="G1125">
        <v>5.5193974629284603E-2</v>
      </c>
      <c r="O1125">
        <f t="shared" si="70"/>
        <v>0</v>
      </c>
      <c r="R1125">
        <v>5.8529999999999998</v>
      </c>
      <c r="S1125">
        <f t="shared" si="71"/>
        <v>1.0146325</v>
      </c>
    </row>
    <row r="1126" spans="1:19">
      <c r="A1126">
        <v>1111</v>
      </c>
      <c r="B1126" s="7">
        <v>36672</v>
      </c>
      <c r="C1126">
        <v>5.3197958673840799E-2</v>
      </c>
      <c r="D1126">
        <v>5.5448904164732402E-2</v>
      </c>
      <c r="E1126">
        <v>5.4696404315437902E-2</v>
      </c>
      <c r="F1126">
        <v>5.5194658134298302E-2</v>
      </c>
      <c r="G1126">
        <v>5.4987583985890903E-2</v>
      </c>
      <c r="O1126">
        <f t="shared" si="70"/>
        <v>0</v>
      </c>
      <c r="R1126">
        <v>5.8280000000000003</v>
      </c>
      <c r="S1126">
        <f t="shared" si="71"/>
        <v>1.01457</v>
      </c>
    </row>
    <row r="1127" spans="1:19">
      <c r="A1127">
        <v>1112</v>
      </c>
      <c r="B1127" s="7">
        <v>36676</v>
      </c>
      <c r="C1127">
        <v>5.0198830685050898E-2</v>
      </c>
      <c r="D1127">
        <v>5.0725521236193803E-2</v>
      </c>
      <c r="E1127">
        <v>5.0856955801871002E-2</v>
      </c>
      <c r="F1127">
        <v>5.2490430729000802E-2</v>
      </c>
      <c r="G1127">
        <v>5.2553584857168698E-2</v>
      </c>
      <c r="O1127">
        <f t="shared" si="70"/>
        <v>0</v>
      </c>
      <c r="R1127">
        <v>5.7640000000000002</v>
      </c>
      <c r="S1127">
        <f t="shared" si="71"/>
        <v>1.01441</v>
      </c>
    </row>
    <row r="1128" spans="1:19">
      <c r="A1128">
        <v>1113</v>
      </c>
      <c r="B1128" s="7">
        <v>36677</v>
      </c>
      <c r="C1128">
        <v>5.00267835756441E-2</v>
      </c>
      <c r="D1128">
        <v>5.0384412892604702E-2</v>
      </c>
      <c r="E1128">
        <v>5.0925940124111002E-2</v>
      </c>
      <c r="F1128">
        <v>5.3031140327858599E-2</v>
      </c>
      <c r="G1128">
        <v>5.3371163662237597E-2</v>
      </c>
      <c r="O1128">
        <f t="shared" si="70"/>
        <v>0</v>
      </c>
      <c r="R1128">
        <v>5.6189999999999998</v>
      </c>
      <c r="S1128">
        <f t="shared" si="71"/>
        <v>1.0140475</v>
      </c>
    </row>
    <row r="1129" spans="1:19">
      <c r="A1129">
        <v>1114</v>
      </c>
      <c r="B1129" s="7">
        <v>36678</v>
      </c>
      <c r="C1129">
        <v>4.5253623219290599E-2</v>
      </c>
      <c r="D1129">
        <v>4.7050922639488499E-2</v>
      </c>
      <c r="E1129">
        <v>4.7950869696384499E-2</v>
      </c>
      <c r="F1129">
        <v>5.00367123008865E-2</v>
      </c>
      <c r="G1129">
        <v>5.0910251977982698E-2</v>
      </c>
      <c r="O1129">
        <f t="shared" si="70"/>
        <v>0</v>
      </c>
      <c r="R1129">
        <v>5.7009999999999996</v>
      </c>
      <c r="S1129">
        <f t="shared" si="71"/>
        <v>1.0142525</v>
      </c>
    </row>
    <row r="1130" spans="1:19">
      <c r="A1130">
        <v>1115</v>
      </c>
      <c r="B1130" s="7">
        <v>36679</v>
      </c>
      <c r="C1130">
        <v>4.2842443858053601E-2</v>
      </c>
      <c r="D1130">
        <v>4.3522807444717801E-2</v>
      </c>
      <c r="E1130">
        <v>4.4818498393951599E-2</v>
      </c>
      <c r="F1130">
        <v>4.8043728658539703E-2</v>
      </c>
      <c r="G1130">
        <v>4.8961816373502498E-2</v>
      </c>
      <c r="O1130">
        <f t="shared" si="70"/>
        <v>0</v>
      </c>
      <c r="R1130">
        <v>5.8650000000000002</v>
      </c>
      <c r="S1130">
        <f t="shared" si="71"/>
        <v>1.0146625</v>
      </c>
    </row>
    <row r="1131" spans="1:19">
      <c r="A1131">
        <v>1116</v>
      </c>
      <c r="B1131" s="7">
        <v>36682</v>
      </c>
      <c r="C1131">
        <v>4.5719937875777501E-2</v>
      </c>
      <c r="D1131">
        <v>4.6141216013059198E-2</v>
      </c>
      <c r="E1131">
        <v>4.65467742919436E-2</v>
      </c>
      <c r="F1131">
        <v>4.9238392268857102E-2</v>
      </c>
      <c r="G1131">
        <v>5.0514971326308798E-2</v>
      </c>
      <c r="O1131">
        <f t="shared" si="70"/>
        <v>0</v>
      </c>
      <c r="R1131">
        <v>5.875</v>
      </c>
      <c r="S1131">
        <f t="shared" si="71"/>
        <v>1.0146875</v>
      </c>
    </row>
    <row r="1132" spans="1:19">
      <c r="A1132">
        <v>1117</v>
      </c>
      <c r="B1132" s="7">
        <v>36683</v>
      </c>
      <c r="C1132">
        <v>4.7565916022479601E-2</v>
      </c>
      <c r="D1132">
        <v>4.8019521152841901E-2</v>
      </c>
      <c r="E1132">
        <v>4.8265223317359399E-2</v>
      </c>
      <c r="F1132">
        <v>4.9833806652160903E-2</v>
      </c>
      <c r="G1132">
        <v>5.0192779397165002E-2</v>
      </c>
      <c r="O1132">
        <f t="shared" si="70"/>
        <v>0</v>
      </c>
      <c r="R1132">
        <v>5.9850000000000003</v>
      </c>
      <c r="S1132">
        <f t="shared" si="71"/>
        <v>1.0149625</v>
      </c>
    </row>
    <row r="1133" spans="1:19">
      <c r="A1133">
        <v>1118</v>
      </c>
      <c r="B1133" s="7">
        <v>36684</v>
      </c>
      <c r="C1133">
        <v>4.6140461899351899E-2</v>
      </c>
      <c r="D1133">
        <v>4.6680777006157997E-2</v>
      </c>
      <c r="E1133">
        <v>4.7006766271296803E-2</v>
      </c>
      <c r="F1133">
        <v>4.8672388477164603E-2</v>
      </c>
      <c r="G1133">
        <v>4.9236978587480197E-2</v>
      </c>
      <c r="O1133">
        <f t="shared" si="70"/>
        <v>0</v>
      </c>
      <c r="R1133">
        <v>5.89</v>
      </c>
      <c r="S1133">
        <f t="shared" si="71"/>
        <v>1.0147250000000001</v>
      </c>
    </row>
    <row r="1134" spans="1:19">
      <c r="A1134">
        <v>1119</v>
      </c>
      <c r="B1134" s="7">
        <v>36685</v>
      </c>
      <c r="C1134">
        <v>4.5191804827989297E-2</v>
      </c>
      <c r="D1134">
        <v>4.5895533295305602E-2</v>
      </c>
      <c r="E1134">
        <v>4.5878229847285498E-2</v>
      </c>
      <c r="F1134">
        <v>4.6942390208277299E-2</v>
      </c>
      <c r="G1134">
        <v>4.7062995684240203E-2</v>
      </c>
      <c r="O1134">
        <f t="shared" si="70"/>
        <v>0</v>
      </c>
      <c r="R1134">
        <v>5.899</v>
      </c>
      <c r="S1134">
        <f t="shared" si="71"/>
        <v>1.0147474999999999</v>
      </c>
    </row>
    <row r="1135" spans="1:19">
      <c r="A1135">
        <v>1120</v>
      </c>
      <c r="B1135" s="7">
        <v>36686</v>
      </c>
      <c r="C1135">
        <v>4.45558530581978E-2</v>
      </c>
      <c r="D1135">
        <v>4.42711284558912E-2</v>
      </c>
      <c r="E1135">
        <v>4.3803509647304298E-2</v>
      </c>
      <c r="F1135">
        <v>4.5421868632651602E-2</v>
      </c>
      <c r="G1135">
        <v>4.6502504764301199E-2</v>
      </c>
      <c r="O1135">
        <f t="shared" si="70"/>
        <v>0</v>
      </c>
      <c r="R1135">
        <v>5.907</v>
      </c>
      <c r="S1135">
        <f t="shared" si="71"/>
        <v>1.0147675</v>
      </c>
    </row>
    <row r="1136" spans="1:19">
      <c r="A1136">
        <v>1121</v>
      </c>
      <c r="B1136" s="7">
        <v>36689</v>
      </c>
      <c r="C1136">
        <v>4.5787095643551601E-2</v>
      </c>
      <c r="D1136">
        <v>4.4712069491807997E-2</v>
      </c>
      <c r="E1136">
        <v>4.4173859327596099E-2</v>
      </c>
      <c r="F1136">
        <v>4.5322283146082901E-2</v>
      </c>
      <c r="G1136">
        <v>4.5619906065365902E-2</v>
      </c>
      <c r="O1136">
        <f t="shared" si="70"/>
        <v>0</v>
      </c>
      <c r="R1136">
        <v>5.8440000000000003</v>
      </c>
      <c r="S1136">
        <f t="shared" si="71"/>
        <v>1.01461</v>
      </c>
    </row>
    <row r="1137" spans="1:19">
      <c r="A1137">
        <v>1122</v>
      </c>
      <c r="B1137" s="7">
        <v>36690</v>
      </c>
      <c r="C1137">
        <v>4.2191033302577799E-2</v>
      </c>
      <c r="D1137">
        <v>4.20172058063236E-2</v>
      </c>
      <c r="E1137">
        <v>4.2597867056675301E-2</v>
      </c>
      <c r="F1137">
        <v>4.4621620243912398E-2</v>
      </c>
      <c r="G1137">
        <v>4.5939153603536197E-2</v>
      </c>
      <c r="O1137">
        <f t="shared" si="70"/>
        <v>0</v>
      </c>
      <c r="R1137">
        <v>5.907</v>
      </c>
      <c r="S1137">
        <f t="shared" si="71"/>
        <v>1.0147675</v>
      </c>
    </row>
    <row r="1138" spans="1:19">
      <c r="A1138">
        <v>1123</v>
      </c>
      <c r="B1138" s="7">
        <v>36691</v>
      </c>
      <c r="C1138">
        <v>4.10432222187391E-2</v>
      </c>
      <c r="D1138">
        <v>4.1396772562030698E-2</v>
      </c>
      <c r="E1138">
        <v>4.2256854436297599E-2</v>
      </c>
      <c r="F1138">
        <v>4.4261263955713497E-2</v>
      </c>
      <c r="G1138">
        <v>4.5491912894933498E-2</v>
      </c>
      <c r="O1138">
        <f t="shared" si="70"/>
        <v>0</v>
      </c>
      <c r="R1138">
        <v>5.8120000000000003</v>
      </c>
      <c r="S1138">
        <f t="shared" si="71"/>
        <v>1.0145299999999999</v>
      </c>
    </row>
    <row r="1139" spans="1:19">
      <c r="A1139">
        <v>1124</v>
      </c>
      <c r="B1139" s="7">
        <v>36692</v>
      </c>
      <c r="C1139">
        <v>3.8481811657928001E-2</v>
      </c>
      <c r="D1139">
        <v>3.9550233196659103E-2</v>
      </c>
      <c r="E1139">
        <v>3.9954688578440999E-2</v>
      </c>
      <c r="F1139">
        <v>4.2829303498925497E-2</v>
      </c>
      <c r="G1139">
        <v>4.41935062650353E-2</v>
      </c>
      <c r="O1139">
        <f t="shared" si="70"/>
        <v>0</v>
      </c>
      <c r="R1139">
        <v>5.8529999999999998</v>
      </c>
      <c r="S1139">
        <f t="shared" si="71"/>
        <v>1.0146325</v>
      </c>
    </row>
    <row r="1140" spans="1:19">
      <c r="A1140">
        <v>1125</v>
      </c>
      <c r="B1140" s="7">
        <v>36693</v>
      </c>
      <c r="C1140">
        <v>3.8040855197353701E-2</v>
      </c>
      <c r="D1140">
        <v>3.9365462971090601E-2</v>
      </c>
      <c r="E1140">
        <v>4.0930934213041302E-2</v>
      </c>
      <c r="F1140">
        <v>4.3193738491943003E-2</v>
      </c>
      <c r="G1140">
        <v>4.4772317251142398E-2</v>
      </c>
      <c r="O1140">
        <f t="shared" si="70"/>
        <v>0</v>
      </c>
      <c r="R1140">
        <v>5.8289999999999997</v>
      </c>
      <c r="S1140">
        <f t="shared" si="71"/>
        <v>1.0145725000000001</v>
      </c>
    </row>
    <row r="1141" spans="1:19">
      <c r="A1141">
        <v>1126</v>
      </c>
      <c r="B1141" s="7">
        <v>36696</v>
      </c>
      <c r="C1141">
        <v>3.8428804961348199E-2</v>
      </c>
      <c r="D1141">
        <v>3.9124429090807898E-2</v>
      </c>
      <c r="E1141">
        <v>4.0112044524956897E-2</v>
      </c>
      <c r="F1141">
        <v>4.2477047080856603E-2</v>
      </c>
      <c r="G1141">
        <v>4.3471768947277799E-2</v>
      </c>
      <c r="O1141">
        <f t="shared" ref="O1141:O1204" si="72">_xlfn.XLOOKUP(M1141,B:B,D:D)</f>
        <v>0</v>
      </c>
      <c r="R1141">
        <v>5.7859999999999996</v>
      </c>
      <c r="S1141">
        <f t="shared" si="71"/>
        <v>1.014465</v>
      </c>
    </row>
    <row r="1142" spans="1:19">
      <c r="A1142">
        <v>1127</v>
      </c>
      <c r="B1142" s="7">
        <v>36697</v>
      </c>
      <c r="C1142">
        <v>3.9044794343169702E-2</v>
      </c>
      <c r="D1142">
        <v>3.9820271691762103E-2</v>
      </c>
      <c r="E1142">
        <v>4.09280626540897E-2</v>
      </c>
      <c r="F1142">
        <v>4.3597888864561299E-2</v>
      </c>
      <c r="G1142">
        <v>4.5450940932519203E-2</v>
      </c>
      <c r="O1142">
        <f t="shared" si="72"/>
        <v>0</v>
      </c>
      <c r="R1142">
        <v>5.7969999999999997</v>
      </c>
      <c r="S1142">
        <f t="shared" si="71"/>
        <v>1.0144925</v>
      </c>
    </row>
    <row r="1143" spans="1:19">
      <c r="A1143">
        <v>1128</v>
      </c>
      <c r="B1143" s="7">
        <v>36698</v>
      </c>
      <c r="C1143">
        <v>3.7923057498453101E-2</v>
      </c>
      <c r="D1143">
        <v>3.96310319798997E-2</v>
      </c>
      <c r="E1143">
        <v>4.0162980174583203E-2</v>
      </c>
      <c r="F1143">
        <v>4.3246410955974403E-2</v>
      </c>
      <c r="G1143">
        <v>4.53545822234869E-2</v>
      </c>
      <c r="O1143">
        <f t="shared" si="72"/>
        <v>0</v>
      </c>
      <c r="R1143">
        <v>5.7960000000000003</v>
      </c>
      <c r="S1143">
        <f t="shared" si="71"/>
        <v>1.0144899999999999</v>
      </c>
    </row>
    <row r="1144" spans="1:19">
      <c r="A1144">
        <v>1129</v>
      </c>
      <c r="B1144" s="7">
        <v>36699</v>
      </c>
      <c r="C1144">
        <v>4.3334111349912302E-2</v>
      </c>
      <c r="D1144">
        <v>4.2930865040470299E-2</v>
      </c>
      <c r="E1144">
        <v>4.3501086584131501E-2</v>
      </c>
      <c r="F1144">
        <v>4.5794167671790897E-2</v>
      </c>
      <c r="G1144">
        <v>4.7446748700158303E-2</v>
      </c>
      <c r="O1144">
        <f t="shared" si="72"/>
        <v>0</v>
      </c>
      <c r="R1144">
        <v>5.8259999999999996</v>
      </c>
      <c r="S1144">
        <f t="shared" si="71"/>
        <v>1.0145649999999999</v>
      </c>
    </row>
    <row r="1145" spans="1:19">
      <c r="A1145">
        <v>1130</v>
      </c>
      <c r="B1145" s="7">
        <v>36700</v>
      </c>
      <c r="C1145">
        <v>4.4316667953167299E-2</v>
      </c>
      <c r="D1145">
        <v>4.4672967351663297E-2</v>
      </c>
      <c r="E1145">
        <v>4.5423515343162399E-2</v>
      </c>
      <c r="F1145">
        <v>4.7228358273583002E-2</v>
      </c>
      <c r="G1145">
        <v>4.8944163561375903E-2</v>
      </c>
      <c r="O1145">
        <f t="shared" si="72"/>
        <v>0</v>
      </c>
      <c r="R1145">
        <v>5.8440000000000003</v>
      </c>
      <c r="S1145">
        <f t="shared" si="71"/>
        <v>1.01461</v>
      </c>
    </row>
    <row r="1146" spans="1:19">
      <c r="A1146">
        <v>1131</v>
      </c>
      <c r="B1146" s="7">
        <v>36703</v>
      </c>
      <c r="C1146">
        <v>4.3580848011299897E-2</v>
      </c>
      <c r="D1146">
        <v>4.3936666762524203E-2</v>
      </c>
      <c r="E1146">
        <v>4.50009362105099E-2</v>
      </c>
      <c r="F1146">
        <v>4.6655862210002098E-2</v>
      </c>
      <c r="G1146">
        <v>4.8137218050547798E-2</v>
      </c>
      <c r="O1146">
        <f t="shared" si="72"/>
        <v>0</v>
      </c>
      <c r="R1146">
        <v>5.8019999999999996</v>
      </c>
      <c r="S1146">
        <f t="shared" si="71"/>
        <v>1.014505</v>
      </c>
    </row>
    <row r="1147" spans="1:19">
      <c r="A1147">
        <v>1132</v>
      </c>
      <c r="B1147" s="7">
        <v>36704</v>
      </c>
      <c r="C1147">
        <v>4.29660367246191E-2</v>
      </c>
      <c r="D1147">
        <v>4.3347191283128403E-2</v>
      </c>
      <c r="E1147">
        <v>4.40686948610957E-2</v>
      </c>
      <c r="F1147">
        <v>4.74460726272019E-2</v>
      </c>
      <c r="G1147">
        <v>4.8467689950350099E-2</v>
      </c>
      <c r="O1147">
        <f t="shared" si="72"/>
        <v>0</v>
      </c>
      <c r="R1147">
        <v>5.8070000000000004</v>
      </c>
      <c r="S1147">
        <f t="shared" si="71"/>
        <v>1.0145175</v>
      </c>
    </row>
    <row r="1148" spans="1:19">
      <c r="A1148">
        <v>1133</v>
      </c>
      <c r="B1148" s="7">
        <v>36705</v>
      </c>
      <c r="C1148">
        <v>3.5952981529649597E-2</v>
      </c>
      <c r="D1148">
        <v>3.9444802307695898E-2</v>
      </c>
      <c r="E1148">
        <v>3.9884290094956601E-2</v>
      </c>
      <c r="F1148">
        <v>4.3939894862368302E-2</v>
      </c>
      <c r="G1148">
        <v>4.6285439363249303E-2</v>
      </c>
      <c r="O1148">
        <f t="shared" si="72"/>
        <v>0</v>
      </c>
      <c r="R1148">
        <v>5.7960000000000003</v>
      </c>
      <c r="S1148">
        <f t="shared" si="71"/>
        <v>1.0144899999999999</v>
      </c>
    </row>
    <row r="1149" spans="1:19">
      <c r="A1149">
        <v>1134</v>
      </c>
      <c r="B1149" s="7">
        <v>36706</v>
      </c>
      <c r="C1149">
        <v>3.3980206012043497E-2</v>
      </c>
      <c r="D1149">
        <v>3.9237492298065703E-2</v>
      </c>
      <c r="E1149">
        <v>4.0559190055028102E-2</v>
      </c>
      <c r="F1149">
        <v>4.4317616977307801E-2</v>
      </c>
      <c r="G1149">
        <v>4.6622377726746898E-2</v>
      </c>
      <c r="O1149">
        <f t="shared" si="72"/>
        <v>0</v>
      </c>
      <c r="R1149">
        <v>5.8259999999999996</v>
      </c>
      <c r="S1149">
        <f t="shared" si="71"/>
        <v>1.0145649999999999</v>
      </c>
    </row>
    <row r="1150" spans="1:19">
      <c r="A1150">
        <v>1135</v>
      </c>
      <c r="B1150" s="7">
        <v>36707</v>
      </c>
      <c r="C1150">
        <v>3.3040246002876403E-2</v>
      </c>
      <c r="D1150">
        <v>3.7847046548907803E-2</v>
      </c>
      <c r="E1150">
        <v>3.8455510020386802E-2</v>
      </c>
      <c r="F1150">
        <v>4.3462261981974198E-2</v>
      </c>
      <c r="G1150">
        <v>4.5736936064167698E-2</v>
      </c>
      <c r="O1150">
        <f t="shared" si="72"/>
        <v>0</v>
      </c>
      <c r="R1150">
        <v>5.8550000000000004</v>
      </c>
      <c r="S1150">
        <f t="shared" si="71"/>
        <v>1.0146375000000001</v>
      </c>
    </row>
    <row r="1151" spans="1:19">
      <c r="A1151">
        <v>1136</v>
      </c>
      <c r="B1151" s="7">
        <v>36710</v>
      </c>
      <c r="C1151">
        <v>3.6827503137863697E-2</v>
      </c>
      <c r="D1151">
        <v>3.8314251421255698E-2</v>
      </c>
      <c r="E1151">
        <v>3.8775467299306601E-2</v>
      </c>
      <c r="F1151">
        <v>4.30220285628021E-2</v>
      </c>
      <c r="G1151">
        <v>4.5198016881131897E-2</v>
      </c>
      <c r="O1151">
        <f t="shared" si="72"/>
        <v>0</v>
      </c>
      <c r="R1151">
        <v>5.8949999999999996</v>
      </c>
      <c r="S1151">
        <f t="shared" si="71"/>
        <v>1.0147375000000001</v>
      </c>
    </row>
    <row r="1152" spans="1:19">
      <c r="A1152">
        <v>1137</v>
      </c>
      <c r="B1152" s="7">
        <v>36712</v>
      </c>
      <c r="C1152">
        <v>4.0241140862001402E-2</v>
      </c>
      <c r="D1152">
        <v>4.1048077792373801E-2</v>
      </c>
      <c r="E1152">
        <v>4.13647884390905E-2</v>
      </c>
      <c r="F1152">
        <v>4.41973238726475E-2</v>
      </c>
      <c r="G1152">
        <v>4.6631552763515501E-2</v>
      </c>
      <c r="O1152">
        <f t="shared" si="72"/>
        <v>0</v>
      </c>
      <c r="R1152">
        <v>5.9829999999999997</v>
      </c>
      <c r="S1152">
        <f t="shared" si="71"/>
        <v>1.0149575</v>
      </c>
    </row>
    <row r="1153" spans="1:19">
      <c r="A1153">
        <v>1138</v>
      </c>
      <c r="B1153" s="7">
        <v>36713</v>
      </c>
      <c r="C1153">
        <v>3.9291563587519701E-2</v>
      </c>
      <c r="D1153">
        <v>4.0103393167485797E-2</v>
      </c>
      <c r="E1153">
        <v>4.0433137061578202E-2</v>
      </c>
      <c r="F1153">
        <v>4.4384023829357903E-2</v>
      </c>
      <c r="G1153">
        <v>4.6244202100598E-2</v>
      </c>
      <c r="O1153">
        <f t="shared" si="72"/>
        <v>0</v>
      </c>
      <c r="R1153">
        <v>6.0140000000000002</v>
      </c>
      <c r="S1153">
        <f t="shared" si="71"/>
        <v>1.0150349999999999</v>
      </c>
    </row>
    <row r="1154" spans="1:19">
      <c r="A1154">
        <v>1139</v>
      </c>
      <c r="B1154" s="7">
        <v>36714</v>
      </c>
      <c r="C1154">
        <v>3.4381671761717997E-2</v>
      </c>
      <c r="D1154">
        <v>3.6284443170363799E-2</v>
      </c>
      <c r="E1154">
        <v>3.6851384626835799E-2</v>
      </c>
      <c r="F1154">
        <v>4.2246632296298603E-2</v>
      </c>
      <c r="G1154">
        <v>4.5042399250970901E-2</v>
      </c>
      <c r="O1154">
        <f t="shared" si="72"/>
        <v>0</v>
      </c>
      <c r="R1154">
        <v>6.032</v>
      </c>
      <c r="S1154">
        <f t="shared" si="71"/>
        <v>1.01508</v>
      </c>
    </row>
    <row r="1155" spans="1:19">
      <c r="A1155">
        <v>1140</v>
      </c>
      <c r="B1155" s="7">
        <v>36717</v>
      </c>
      <c r="C1155">
        <v>3.6787776841225299E-2</v>
      </c>
      <c r="D1155">
        <v>3.8243987275932201E-2</v>
      </c>
      <c r="E1155">
        <v>3.85483480537024E-2</v>
      </c>
      <c r="F1155">
        <v>4.2634848497781999E-2</v>
      </c>
      <c r="G1155">
        <v>4.4954626987520598E-2</v>
      </c>
      <c r="O1155">
        <f t="shared" si="72"/>
        <v>0</v>
      </c>
      <c r="R1155">
        <v>6.0519999999999996</v>
      </c>
      <c r="S1155">
        <f t="shared" si="71"/>
        <v>1.0151300000000001</v>
      </c>
    </row>
    <row r="1156" spans="1:19">
      <c r="A1156">
        <v>1141</v>
      </c>
      <c r="B1156" s="7">
        <v>36718</v>
      </c>
      <c r="C1156">
        <v>3.5935067018561903E-2</v>
      </c>
      <c r="D1156">
        <v>3.7306750579262499E-2</v>
      </c>
      <c r="E1156">
        <v>3.7670566171428499E-2</v>
      </c>
      <c r="F1156">
        <v>4.1889271851135702E-2</v>
      </c>
      <c r="G1156">
        <v>4.4714573947070499E-2</v>
      </c>
      <c r="O1156">
        <f t="shared" si="72"/>
        <v>0</v>
      </c>
      <c r="R1156">
        <v>6.1269999999999998</v>
      </c>
      <c r="S1156">
        <f t="shared" si="71"/>
        <v>1.0153175000000001</v>
      </c>
    </row>
    <row r="1157" spans="1:19">
      <c r="A1157">
        <v>1142</v>
      </c>
      <c r="B1157" s="7">
        <v>36719</v>
      </c>
      <c r="C1157">
        <v>3.5805369240091103E-2</v>
      </c>
      <c r="D1157">
        <v>3.6646517994610002E-2</v>
      </c>
      <c r="E1157">
        <v>3.6954183152562999E-2</v>
      </c>
      <c r="F1157">
        <v>4.1113057565561002E-2</v>
      </c>
      <c r="G1157">
        <v>4.4119627363449501E-2</v>
      </c>
      <c r="O1157">
        <f t="shared" si="72"/>
        <v>0</v>
      </c>
      <c r="R1157">
        <v>6.1779999999999999</v>
      </c>
      <c r="S1157">
        <f t="shared" si="71"/>
        <v>1.0154449999999999</v>
      </c>
    </row>
    <row r="1158" spans="1:19">
      <c r="A1158">
        <v>1143</v>
      </c>
      <c r="B1158" s="7">
        <v>36720</v>
      </c>
      <c r="C1158">
        <v>3.5773544402896998E-2</v>
      </c>
      <c r="D1158">
        <v>3.6887463411780397E-2</v>
      </c>
      <c r="E1158">
        <v>3.7132613062761E-2</v>
      </c>
      <c r="F1158">
        <v>4.1110224190853598E-2</v>
      </c>
      <c r="G1158">
        <v>4.40399004265523E-2</v>
      </c>
      <c r="O1158">
        <f t="shared" si="72"/>
        <v>0</v>
      </c>
      <c r="R1158">
        <v>6.1769999999999996</v>
      </c>
      <c r="S1158">
        <f t="shared" si="71"/>
        <v>1.0154425</v>
      </c>
    </row>
    <row r="1159" spans="1:19">
      <c r="A1159">
        <v>1144</v>
      </c>
      <c r="B1159" s="7">
        <v>36721</v>
      </c>
      <c r="C1159">
        <v>3.4741967294516202E-2</v>
      </c>
      <c r="D1159">
        <v>3.58902517005893E-2</v>
      </c>
      <c r="E1159">
        <v>3.6268900657058803E-2</v>
      </c>
      <c r="F1159">
        <v>4.0496951182845603E-2</v>
      </c>
      <c r="G1159">
        <v>4.34490457050421E-2</v>
      </c>
      <c r="O1159">
        <f t="shared" si="72"/>
        <v>0</v>
      </c>
      <c r="R1159">
        <v>6.1740000000000004</v>
      </c>
      <c r="S1159">
        <f t="shared" si="71"/>
        <v>1.0154350000000001</v>
      </c>
    </row>
    <row r="1160" spans="1:19">
      <c r="A1160">
        <v>1145</v>
      </c>
      <c r="B1160" s="7">
        <v>36724</v>
      </c>
      <c r="C1160">
        <v>3.4857761513377203E-2</v>
      </c>
      <c r="D1160">
        <v>3.6496143389629303E-2</v>
      </c>
      <c r="E1160">
        <v>3.7282018052198003E-2</v>
      </c>
      <c r="F1160">
        <v>4.1209110768864902E-2</v>
      </c>
      <c r="G1160">
        <v>4.2807772671945701E-2</v>
      </c>
      <c r="O1160">
        <f t="shared" si="72"/>
        <v>0</v>
      </c>
      <c r="R1160">
        <v>6.1420000000000003</v>
      </c>
      <c r="S1160">
        <f t="shared" si="71"/>
        <v>1.015355</v>
      </c>
    </row>
    <row r="1161" spans="1:19">
      <c r="A1161">
        <v>1146</v>
      </c>
      <c r="B1161" s="7">
        <v>36725</v>
      </c>
      <c r="C1161">
        <v>3.5119366679140597E-2</v>
      </c>
      <c r="D1161">
        <v>3.6491829886099003E-2</v>
      </c>
      <c r="E1161">
        <v>3.6737913176433698E-2</v>
      </c>
      <c r="F1161">
        <v>4.0095344502984798E-2</v>
      </c>
      <c r="G1161">
        <v>4.2527051399252801E-2</v>
      </c>
      <c r="O1161">
        <f t="shared" si="72"/>
        <v>0</v>
      </c>
      <c r="R1161">
        <v>6.1520000000000001</v>
      </c>
      <c r="S1161">
        <f t="shared" si="71"/>
        <v>1.0153799999999999</v>
      </c>
    </row>
    <row r="1162" spans="1:19">
      <c r="A1162">
        <v>1147</v>
      </c>
      <c r="B1162" s="7">
        <v>36726</v>
      </c>
      <c r="C1162">
        <v>3.4823323542578999E-2</v>
      </c>
      <c r="D1162">
        <v>3.6724808644565503E-2</v>
      </c>
      <c r="E1162">
        <v>3.7213015292999703E-2</v>
      </c>
      <c r="F1162">
        <v>4.0943901341733098E-2</v>
      </c>
      <c r="G1162">
        <v>4.3226067514034003E-2</v>
      </c>
      <c r="O1162">
        <f t="shared" si="72"/>
        <v>0</v>
      </c>
      <c r="R1162">
        <v>6.1820000000000004</v>
      </c>
      <c r="S1162">
        <f t="shared" si="71"/>
        <v>1.015455</v>
      </c>
    </row>
    <row r="1163" spans="1:19">
      <c r="A1163">
        <v>1148</v>
      </c>
      <c r="B1163" s="7">
        <v>36727</v>
      </c>
      <c r="C1163">
        <v>3.2519485522008902E-2</v>
      </c>
      <c r="D1163">
        <v>3.48862609612276E-2</v>
      </c>
      <c r="E1163">
        <v>3.5453557341750201E-2</v>
      </c>
      <c r="F1163">
        <v>3.9872955746880601E-2</v>
      </c>
      <c r="G1163">
        <v>4.2297123523480799E-2</v>
      </c>
      <c r="O1163">
        <f t="shared" si="72"/>
        <v>0</v>
      </c>
      <c r="R1163">
        <v>6.1710000000000003</v>
      </c>
      <c r="S1163">
        <f t="shared" si="71"/>
        <v>1.0154274999999999</v>
      </c>
    </row>
    <row r="1164" spans="1:19">
      <c r="A1164">
        <v>1149</v>
      </c>
      <c r="B1164" s="7">
        <v>36728</v>
      </c>
      <c r="C1164">
        <v>3.1664613346588599E-2</v>
      </c>
      <c r="D1164">
        <v>3.4639542967117E-2</v>
      </c>
      <c r="E1164">
        <v>3.63541010734975E-2</v>
      </c>
      <c r="F1164">
        <v>4.0409591208619297E-2</v>
      </c>
      <c r="G1164">
        <v>4.26174353659384E-2</v>
      </c>
      <c r="O1164">
        <f t="shared" si="72"/>
        <v>0</v>
      </c>
      <c r="R1164">
        <v>6.1159999999999997</v>
      </c>
      <c r="S1164">
        <f t="shared" si="71"/>
        <v>1.01529</v>
      </c>
    </row>
    <row r="1165" spans="1:19">
      <c r="A1165">
        <v>1150</v>
      </c>
      <c r="B1165" s="7">
        <v>36731</v>
      </c>
      <c r="C1165">
        <v>3.4641293839756802E-2</v>
      </c>
      <c r="D1165">
        <v>3.6837150154249501E-2</v>
      </c>
      <c r="E1165">
        <v>3.7844443361585399E-2</v>
      </c>
      <c r="F1165">
        <v>4.1206918369202698E-2</v>
      </c>
      <c r="G1165">
        <v>4.3547159050954402E-2</v>
      </c>
      <c r="O1165">
        <f t="shared" si="72"/>
        <v>0</v>
      </c>
      <c r="R1165">
        <v>6.1459999999999999</v>
      </c>
      <c r="S1165">
        <f t="shared" si="71"/>
        <v>1.0153650000000001</v>
      </c>
    </row>
    <row r="1166" spans="1:19">
      <c r="A1166">
        <v>1151</v>
      </c>
      <c r="B1166" s="7">
        <v>36732</v>
      </c>
      <c r="C1166">
        <v>3.3034873493208397E-2</v>
      </c>
      <c r="D1166">
        <v>3.5557999839155897E-2</v>
      </c>
      <c r="E1166">
        <v>3.610853333808E-2</v>
      </c>
      <c r="F1166">
        <v>4.0532708011663698E-2</v>
      </c>
      <c r="G1166">
        <v>4.3190847888417198E-2</v>
      </c>
      <c r="O1166">
        <f t="shared" si="72"/>
        <v>0</v>
      </c>
      <c r="R1166">
        <v>6.1840000000000002</v>
      </c>
      <c r="S1166">
        <f t="shared" si="71"/>
        <v>1.01546</v>
      </c>
    </row>
    <row r="1167" spans="1:19">
      <c r="A1167">
        <v>1152</v>
      </c>
      <c r="B1167" s="7">
        <v>36733</v>
      </c>
      <c r="C1167">
        <v>3.5111583177404503E-2</v>
      </c>
      <c r="D1167">
        <v>3.7785432007096303E-2</v>
      </c>
      <c r="E1167">
        <v>3.7978733343067603E-2</v>
      </c>
      <c r="F1167">
        <v>4.1694472477874701E-2</v>
      </c>
      <c r="G1167">
        <v>4.412356275103E-2</v>
      </c>
      <c r="O1167">
        <f t="shared" si="72"/>
        <v>0</v>
      </c>
      <c r="R1167">
        <v>6.1719999999999997</v>
      </c>
      <c r="S1167">
        <f t="shared" si="71"/>
        <v>1.0154300000000001</v>
      </c>
    </row>
    <row r="1168" spans="1:19">
      <c r="A1168">
        <v>1153</v>
      </c>
      <c r="B1168" s="7">
        <v>36734</v>
      </c>
      <c r="C1168">
        <v>3.3993798686258798E-2</v>
      </c>
      <c r="D1168">
        <v>3.67069477480216E-2</v>
      </c>
      <c r="E1168">
        <v>3.7466857260110599E-2</v>
      </c>
      <c r="F1168">
        <v>4.1159500214373999E-2</v>
      </c>
      <c r="G1168">
        <v>4.42945528557925E-2</v>
      </c>
      <c r="O1168">
        <f t="shared" si="72"/>
        <v>0</v>
      </c>
      <c r="R1168">
        <v>6.202</v>
      </c>
      <c r="S1168">
        <f t="shared" si="71"/>
        <v>1.0155050000000001</v>
      </c>
    </row>
    <row r="1169" spans="1:19">
      <c r="A1169">
        <v>1154</v>
      </c>
      <c r="B1169" s="7">
        <v>36735</v>
      </c>
      <c r="C1169">
        <v>3.88106170913146E-2</v>
      </c>
      <c r="D1169">
        <v>3.94467965833094E-2</v>
      </c>
      <c r="E1169">
        <v>3.9741363595566702E-2</v>
      </c>
      <c r="F1169">
        <v>4.3214518299829398E-2</v>
      </c>
      <c r="G1169">
        <v>4.5795083535362699E-2</v>
      </c>
      <c r="O1169">
        <f t="shared" si="72"/>
        <v>0</v>
      </c>
      <c r="R1169">
        <v>6.1890000000000001</v>
      </c>
      <c r="S1169">
        <f t="shared" ref="S1169:S1232" si="73">1+R1169/100*90/360</f>
        <v>1.0154725</v>
      </c>
    </row>
    <row r="1170" spans="1:19">
      <c r="A1170">
        <v>1155</v>
      </c>
      <c r="B1170" s="7">
        <v>36738</v>
      </c>
      <c r="C1170">
        <v>3.9365358112623497E-2</v>
      </c>
      <c r="D1170">
        <v>3.9183383743052497E-2</v>
      </c>
      <c r="E1170">
        <v>3.9463597492184102E-2</v>
      </c>
      <c r="F1170">
        <v>4.2546673967801901E-2</v>
      </c>
      <c r="G1170">
        <v>4.5084596255917403E-2</v>
      </c>
      <c r="O1170">
        <f t="shared" si="72"/>
        <v>0</v>
      </c>
      <c r="R1170">
        <v>6.2190000000000003</v>
      </c>
      <c r="S1170">
        <f t="shared" si="73"/>
        <v>1.0155475</v>
      </c>
    </row>
    <row r="1171" spans="1:19">
      <c r="A1171">
        <v>1156</v>
      </c>
      <c r="B1171" s="7">
        <v>36739</v>
      </c>
      <c r="C1171">
        <v>3.7440677982376103E-2</v>
      </c>
      <c r="D1171">
        <v>3.7912562469613498E-2</v>
      </c>
      <c r="E1171">
        <v>3.8779790080586803E-2</v>
      </c>
      <c r="F1171">
        <v>4.2291976832507898E-2</v>
      </c>
      <c r="G1171">
        <v>4.4984468177214597E-2</v>
      </c>
      <c r="O1171">
        <f t="shared" si="72"/>
        <v>0</v>
      </c>
      <c r="R1171">
        <v>6.2359999999999998</v>
      </c>
      <c r="S1171">
        <f t="shared" si="73"/>
        <v>1.01559</v>
      </c>
    </row>
    <row r="1172" spans="1:19">
      <c r="A1172">
        <v>1157</v>
      </c>
      <c r="B1172" s="7">
        <v>36740</v>
      </c>
      <c r="C1172">
        <v>3.6762987422459197E-2</v>
      </c>
      <c r="D1172">
        <v>3.72744529891181E-2</v>
      </c>
      <c r="E1172">
        <v>3.7902358997558901E-2</v>
      </c>
      <c r="F1172">
        <v>4.1354725186352602E-2</v>
      </c>
      <c r="G1172">
        <v>4.4116480023265903E-2</v>
      </c>
      <c r="O1172">
        <f t="shared" si="72"/>
        <v>0</v>
      </c>
      <c r="R1172">
        <v>6.2450000000000001</v>
      </c>
      <c r="S1172">
        <f t="shared" si="73"/>
        <v>1.0156125</v>
      </c>
    </row>
    <row r="1173" spans="1:19">
      <c r="A1173">
        <v>1158</v>
      </c>
      <c r="B1173" s="7">
        <v>36741</v>
      </c>
      <c r="C1173">
        <v>3.49322015777144E-2</v>
      </c>
      <c r="D1173">
        <v>3.5357986191965403E-2</v>
      </c>
      <c r="E1173">
        <v>3.6200953805574303E-2</v>
      </c>
      <c r="F1173">
        <v>4.0086289807223299E-2</v>
      </c>
      <c r="G1173">
        <v>4.2895554525601502E-2</v>
      </c>
      <c r="O1173">
        <f t="shared" si="72"/>
        <v>0</v>
      </c>
      <c r="R1173">
        <v>6.2229999999999999</v>
      </c>
      <c r="S1173">
        <f t="shared" si="73"/>
        <v>1.0155574999999999</v>
      </c>
    </row>
    <row r="1174" spans="1:19">
      <c r="A1174">
        <v>1159</v>
      </c>
      <c r="B1174" s="7">
        <v>36742</v>
      </c>
      <c r="C1174">
        <v>3.3343495408256298E-2</v>
      </c>
      <c r="D1174">
        <v>3.4210623442963897E-2</v>
      </c>
      <c r="E1174">
        <v>3.5325428877912797E-2</v>
      </c>
      <c r="F1174">
        <v>3.9706073586827602E-2</v>
      </c>
      <c r="G1174">
        <v>4.2748429010867298E-2</v>
      </c>
      <c r="O1174">
        <f t="shared" si="72"/>
        <v>0</v>
      </c>
      <c r="R1174">
        <v>6.22</v>
      </c>
      <c r="S1174">
        <f t="shared" si="73"/>
        <v>1.01555</v>
      </c>
    </row>
    <row r="1175" spans="1:19">
      <c r="A1175">
        <v>1160</v>
      </c>
      <c r="B1175" s="7">
        <v>36745</v>
      </c>
      <c r="C1175">
        <v>3.3248632944882499E-2</v>
      </c>
      <c r="D1175">
        <v>3.4106210961519903E-2</v>
      </c>
      <c r="E1175">
        <v>3.4928952777352099E-2</v>
      </c>
      <c r="F1175">
        <v>3.9265646894207702E-2</v>
      </c>
      <c r="G1175">
        <v>4.2277353100801399E-2</v>
      </c>
      <c r="O1175">
        <f t="shared" si="72"/>
        <v>0</v>
      </c>
      <c r="R1175">
        <v>6.24</v>
      </c>
      <c r="S1175">
        <f t="shared" si="73"/>
        <v>1.0156000000000001</v>
      </c>
    </row>
    <row r="1176" spans="1:19">
      <c r="A1176">
        <v>1161</v>
      </c>
      <c r="B1176" s="7">
        <v>36746</v>
      </c>
      <c r="C1176">
        <v>3.2492719044171801E-2</v>
      </c>
      <c r="D1176">
        <v>3.3375165162590398E-2</v>
      </c>
      <c r="E1176">
        <v>3.4246258697825001E-2</v>
      </c>
      <c r="F1176">
        <v>3.8616499888526203E-2</v>
      </c>
      <c r="G1176">
        <v>4.1837010539577502E-2</v>
      </c>
      <c r="O1176">
        <f t="shared" si="72"/>
        <v>0</v>
      </c>
      <c r="R1176">
        <v>6.2629999999999999</v>
      </c>
      <c r="S1176">
        <f t="shared" si="73"/>
        <v>1.0156575000000001</v>
      </c>
    </row>
    <row r="1177" spans="1:19">
      <c r="A1177">
        <v>1162</v>
      </c>
      <c r="B1177" s="7">
        <v>36747</v>
      </c>
      <c r="C1177">
        <v>3.4140644069031403E-2</v>
      </c>
      <c r="D1177">
        <v>3.4937890822448102E-2</v>
      </c>
      <c r="E1177">
        <v>3.55258631852104E-2</v>
      </c>
      <c r="F1177">
        <v>3.9213447208852399E-2</v>
      </c>
      <c r="G1177">
        <v>4.2254998519007297E-2</v>
      </c>
      <c r="O1177">
        <f t="shared" si="72"/>
        <v>0</v>
      </c>
      <c r="R1177">
        <v>6.2519999999999998</v>
      </c>
      <c r="S1177">
        <f t="shared" si="73"/>
        <v>1.01563</v>
      </c>
    </row>
    <row r="1178" spans="1:19">
      <c r="A1178">
        <v>1163</v>
      </c>
      <c r="B1178" s="7">
        <v>36748</v>
      </c>
      <c r="C1178">
        <v>3.4218462372449403E-2</v>
      </c>
      <c r="D1178">
        <v>3.4604915087163998E-2</v>
      </c>
      <c r="E1178">
        <v>3.4883360151189702E-2</v>
      </c>
      <c r="F1178">
        <v>3.9547937660021598E-2</v>
      </c>
      <c r="G1178">
        <v>4.2111818563599503E-2</v>
      </c>
      <c r="O1178">
        <f t="shared" si="72"/>
        <v>0</v>
      </c>
      <c r="R1178">
        <v>6.2610000000000001</v>
      </c>
      <c r="S1178">
        <f t="shared" si="73"/>
        <v>1.0156525000000001</v>
      </c>
    </row>
    <row r="1179" spans="1:19">
      <c r="A1179">
        <v>1164</v>
      </c>
      <c r="B1179" s="7">
        <v>36749</v>
      </c>
      <c r="C1179">
        <v>3.1195968540061701E-2</v>
      </c>
      <c r="D1179">
        <v>3.3045852482484699E-2</v>
      </c>
      <c r="E1179">
        <v>3.4035762583991401E-2</v>
      </c>
      <c r="F1179">
        <v>3.87361994549952E-2</v>
      </c>
      <c r="G1179">
        <v>4.1548978648619499E-2</v>
      </c>
      <c r="O1179">
        <f t="shared" si="72"/>
        <v>0</v>
      </c>
      <c r="R1179">
        <v>6.3</v>
      </c>
      <c r="S1179">
        <f t="shared" si="73"/>
        <v>1.0157499999999999</v>
      </c>
    </row>
    <row r="1180" spans="1:19">
      <c r="A1180">
        <v>1165</v>
      </c>
      <c r="B1180" s="7">
        <v>36752</v>
      </c>
      <c r="C1180">
        <v>2.96688648800594E-2</v>
      </c>
      <c r="D1180">
        <v>3.1479723354035399E-2</v>
      </c>
      <c r="E1180">
        <v>3.23866334949666E-2</v>
      </c>
      <c r="F1180">
        <v>3.6766046910726401E-2</v>
      </c>
      <c r="G1180">
        <v>4.0354114091007198E-2</v>
      </c>
      <c r="O1180">
        <f t="shared" si="72"/>
        <v>0</v>
      </c>
      <c r="R1180">
        <v>6.2779999999999996</v>
      </c>
      <c r="S1180">
        <f t="shared" si="73"/>
        <v>1.015695</v>
      </c>
    </row>
    <row r="1181" spans="1:19">
      <c r="A1181">
        <v>1166</v>
      </c>
      <c r="B1181" s="7">
        <v>36753</v>
      </c>
      <c r="C1181">
        <v>3.02967089109808E-2</v>
      </c>
      <c r="D1181">
        <v>3.2061536753110499E-2</v>
      </c>
      <c r="E1181">
        <v>3.2750103683977801E-2</v>
      </c>
      <c r="F1181">
        <v>3.68453797990149E-2</v>
      </c>
      <c r="G1181">
        <v>4.0082331538721601E-2</v>
      </c>
      <c r="O1181">
        <f t="shared" si="72"/>
        <v>0</v>
      </c>
      <c r="R1181">
        <v>6.2569999999999997</v>
      </c>
      <c r="S1181">
        <f t="shared" si="73"/>
        <v>1.0156425</v>
      </c>
    </row>
    <row r="1182" spans="1:19">
      <c r="A1182">
        <v>1167</v>
      </c>
      <c r="B1182" s="7">
        <v>36754</v>
      </c>
      <c r="C1182">
        <v>3.0064132903720599E-2</v>
      </c>
      <c r="D1182">
        <v>3.2318664353349999E-2</v>
      </c>
      <c r="E1182">
        <v>3.3018864968145399E-2</v>
      </c>
      <c r="F1182">
        <v>3.68991433404137E-2</v>
      </c>
      <c r="G1182">
        <v>4.0047266643738998E-2</v>
      </c>
      <c r="O1182">
        <f t="shared" si="72"/>
        <v>0</v>
      </c>
      <c r="R1182">
        <v>6.2560000000000002</v>
      </c>
      <c r="S1182">
        <f t="shared" si="73"/>
        <v>1.0156400000000001</v>
      </c>
    </row>
    <row r="1183" spans="1:19">
      <c r="A1183">
        <v>1168</v>
      </c>
      <c r="B1183" s="7">
        <v>36755</v>
      </c>
      <c r="C1183">
        <v>2.79599974342707E-2</v>
      </c>
      <c r="D1183">
        <v>3.1094549380662799E-2</v>
      </c>
      <c r="E1183">
        <v>3.2173789807380497E-2</v>
      </c>
      <c r="F1183">
        <v>3.6168483244496397E-2</v>
      </c>
      <c r="G1183">
        <v>3.9451606568287799E-2</v>
      </c>
      <c r="O1183">
        <f t="shared" si="72"/>
        <v>0</v>
      </c>
      <c r="R1183">
        <v>6.2549999999999999</v>
      </c>
      <c r="S1183">
        <f t="shared" si="73"/>
        <v>1.0156375</v>
      </c>
    </row>
    <row r="1184" spans="1:19">
      <c r="A1184">
        <v>1169</v>
      </c>
      <c r="B1184" s="7">
        <v>36756</v>
      </c>
      <c r="C1184">
        <v>2.6633741952350201E-2</v>
      </c>
      <c r="D1184">
        <v>2.9932741241819699E-2</v>
      </c>
      <c r="E1184">
        <v>3.1340380929318401E-2</v>
      </c>
      <c r="F1184">
        <v>3.6040132860853002E-2</v>
      </c>
      <c r="G1184">
        <v>3.9378837617664197E-2</v>
      </c>
      <c r="O1184">
        <f t="shared" si="72"/>
        <v>0</v>
      </c>
      <c r="R1184">
        <v>6.2619999999999996</v>
      </c>
      <c r="S1184">
        <f t="shared" si="73"/>
        <v>1.015655</v>
      </c>
    </row>
    <row r="1185" spans="1:19">
      <c r="A1185">
        <v>1170</v>
      </c>
      <c r="B1185" s="7">
        <v>36759</v>
      </c>
      <c r="C1185">
        <v>2.72747791513142E-2</v>
      </c>
      <c r="D1185">
        <v>3.0452357368634001E-2</v>
      </c>
      <c r="E1185">
        <v>3.11160257431136E-2</v>
      </c>
      <c r="F1185">
        <v>3.5570829281825103E-2</v>
      </c>
      <c r="G1185">
        <v>3.8791774678874499E-2</v>
      </c>
      <c r="O1185">
        <f t="shared" si="72"/>
        <v>0</v>
      </c>
      <c r="R1185">
        <v>6.2610000000000001</v>
      </c>
      <c r="S1185">
        <f t="shared" si="73"/>
        <v>1.0156525000000001</v>
      </c>
    </row>
    <row r="1186" spans="1:19">
      <c r="A1186">
        <v>1171</v>
      </c>
      <c r="B1186" s="7">
        <v>36760</v>
      </c>
      <c r="C1186">
        <v>2.7207829020725102E-2</v>
      </c>
      <c r="D1186">
        <v>2.9734271738822999E-2</v>
      </c>
      <c r="E1186">
        <v>3.0403139319552599E-2</v>
      </c>
      <c r="F1186">
        <v>3.4705308935651699E-2</v>
      </c>
      <c r="G1186">
        <v>3.77139556599492E-2</v>
      </c>
      <c r="O1186">
        <f t="shared" si="72"/>
        <v>0</v>
      </c>
      <c r="R1186">
        <v>6.2789999999999999</v>
      </c>
      <c r="S1186">
        <f t="shared" si="73"/>
        <v>1.0156974999999999</v>
      </c>
    </row>
    <row r="1187" spans="1:19">
      <c r="A1187">
        <v>1172</v>
      </c>
      <c r="B1187" s="7">
        <v>36761</v>
      </c>
      <c r="C1187">
        <v>2.7478758695192999E-2</v>
      </c>
      <c r="D1187">
        <v>2.9710977717562599E-2</v>
      </c>
      <c r="E1187">
        <v>3.0509458802835999E-2</v>
      </c>
      <c r="F1187">
        <v>3.4175375501502098E-2</v>
      </c>
      <c r="G1187">
        <v>3.6991746604721903E-2</v>
      </c>
      <c r="O1187">
        <f t="shared" si="72"/>
        <v>0</v>
      </c>
      <c r="R1187">
        <v>6.2880000000000003</v>
      </c>
      <c r="S1187">
        <f t="shared" si="73"/>
        <v>1.01572</v>
      </c>
    </row>
    <row r="1188" spans="1:19">
      <c r="A1188">
        <v>1173</v>
      </c>
      <c r="B1188" s="7">
        <v>36762</v>
      </c>
      <c r="C1188">
        <v>2.60614651013245E-2</v>
      </c>
      <c r="D1188">
        <v>2.83495175170199E-2</v>
      </c>
      <c r="E1188">
        <v>2.9209207551947499E-2</v>
      </c>
      <c r="F1188">
        <v>3.3389086789463701E-2</v>
      </c>
      <c r="G1188">
        <v>3.6422385464603399E-2</v>
      </c>
      <c r="O1188">
        <f t="shared" si="72"/>
        <v>0</v>
      </c>
      <c r="R1188">
        <v>6.2869999999999999</v>
      </c>
      <c r="S1188">
        <f t="shared" si="73"/>
        <v>1.0157175000000001</v>
      </c>
    </row>
    <row r="1189" spans="1:19">
      <c r="A1189">
        <v>1174</v>
      </c>
      <c r="B1189" s="7">
        <v>36763</v>
      </c>
      <c r="C1189">
        <v>2.46720595773498E-2</v>
      </c>
      <c r="D1189">
        <v>2.6694656193229499E-2</v>
      </c>
      <c r="E1189">
        <v>2.7666060358418499E-2</v>
      </c>
      <c r="F1189">
        <v>3.1859044792053599E-2</v>
      </c>
      <c r="G1189">
        <v>3.5229139336138499E-2</v>
      </c>
      <c r="O1189">
        <f t="shared" si="72"/>
        <v>0</v>
      </c>
      <c r="R1189">
        <v>6.2939999999999996</v>
      </c>
      <c r="S1189">
        <f t="shared" si="73"/>
        <v>1.0157350000000001</v>
      </c>
    </row>
    <row r="1190" spans="1:19">
      <c r="A1190">
        <v>1175</v>
      </c>
      <c r="B1190" s="7">
        <v>36766</v>
      </c>
      <c r="C1190">
        <v>2.5265302126218699E-2</v>
      </c>
      <c r="D1190">
        <v>2.70981647719204E-2</v>
      </c>
      <c r="E1190">
        <v>2.79650311930696E-2</v>
      </c>
      <c r="F1190">
        <v>3.1047232859859299E-2</v>
      </c>
      <c r="G1190">
        <v>3.4499026563816003E-2</v>
      </c>
      <c r="O1190">
        <f t="shared" si="72"/>
        <v>0</v>
      </c>
      <c r="R1190">
        <v>6.3239999999999998</v>
      </c>
      <c r="S1190">
        <f t="shared" si="73"/>
        <v>1.0158100000000001</v>
      </c>
    </row>
    <row r="1191" spans="1:19">
      <c r="A1191">
        <v>1176</v>
      </c>
      <c r="B1191" s="7">
        <v>36767</v>
      </c>
      <c r="C1191">
        <v>2.5980297648175901E-2</v>
      </c>
      <c r="D1191">
        <v>2.7244917075575501E-2</v>
      </c>
      <c r="E1191">
        <v>2.79253153368271E-2</v>
      </c>
      <c r="F1191">
        <v>3.10252346090161E-2</v>
      </c>
      <c r="G1191">
        <v>3.4503167249524097E-2</v>
      </c>
      <c r="O1191">
        <f t="shared" si="72"/>
        <v>0</v>
      </c>
      <c r="R1191">
        <v>6.3090000000000002</v>
      </c>
      <c r="S1191">
        <f t="shared" si="73"/>
        <v>1.0157725</v>
      </c>
    </row>
    <row r="1192" spans="1:19">
      <c r="A1192">
        <v>1177</v>
      </c>
      <c r="B1192" s="7">
        <v>36768</v>
      </c>
      <c r="C1192">
        <v>2.8589915206069998E-2</v>
      </c>
      <c r="D1192">
        <v>2.8815500543777101E-2</v>
      </c>
      <c r="E1192">
        <v>2.9325161209413399E-2</v>
      </c>
      <c r="F1192">
        <v>3.1898584753336998E-2</v>
      </c>
      <c r="G1192">
        <v>3.5006565234935803E-2</v>
      </c>
      <c r="O1192">
        <f t="shared" si="72"/>
        <v>0</v>
      </c>
      <c r="R1192">
        <v>6.3179999999999996</v>
      </c>
      <c r="S1192">
        <f t="shared" si="73"/>
        <v>1.015795</v>
      </c>
    </row>
    <row r="1193" spans="1:19">
      <c r="A1193">
        <v>1178</v>
      </c>
      <c r="B1193" s="7">
        <v>36769</v>
      </c>
      <c r="C1193">
        <v>2.66562918517128E-2</v>
      </c>
      <c r="D1193">
        <v>2.7418796502300401E-2</v>
      </c>
      <c r="E1193">
        <v>2.82175152714862E-2</v>
      </c>
      <c r="F1193">
        <v>3.1465521732660803E-2</v>
      </c>
      <c r="G1193">
        <v>3.4611612354495801E-2</v>
      </c>
      <c r="O1193">
        <f t="shared" si="72"/>
        <v>0</v>
      </c>
      <c r="R1193">
        <v>6.3070000000000004</v>
      </c>
      <c r="S1193">
        <f t="shared" si="73"/>
        <v>1.0157674999999999</v>
      </c>
    </row>
    <row r="1194" spans="1:19">
      <c r="A1194">
        <v>1179</v>
      </c>
      <c r="B1194" s="7">
        <v>36770</v>
      </c>
      <c r="C1194">
        <v>2.8359338075974998E-2</v>
      </c>
      <c r="D1194">
        <v>2.8833779360358899E-2</v>
      </c>
      <c r="E1194">
        <v>2.9645298694809499E-2</v>
      </c>
      <c r="F1194">
        <v>3.2768051040146899E-2</v>
      </c>
      <c r="G1194">
        <v>3.49473288058657E-2</v>
      </c>
      <c r="O1194">
        <f t="shared" si="72"/>
        <v>0</v>
      </c>
      <c r="R1194">
        <v>6.2610000000000001</v>
      </c>
      <c r="S1194">
        <f t="shared" si="73"/>
        <v>1.0156525000000001</v>
      </c>
    </row>
    <row r="1195" spans="1:19">
      <c r="A1195">
        <v>1180</v>
      </c>
      <c r="B1195" s="7">
        <v>36774</v>
      </c>
      <c r="C1195">
        <v>3.2902828976451103E-2</v>
      </c>
      <c r="D1195">
        <v>3.2598272480848199E-2</v>
      </c>
      <c r="E1195">
        <v>3.2781679109367898E-2</v>
      </c>
      <c r="F1195">
        <v>3.4562353378565398E-2</v>
      </c>
      <c r="G1195">
        <v>3.6690492878342501E-2</v>
      </c>
      <c r="O1195">
        <f t="shared" si="72"/>
        <v>0</v>
      </c>
      <c r="R1195">
        <v>6.2380000000000004</v>
      </c>
      <c r="S1195">
        <f t="shared" si="73"/>
        <v>1.015595</v>
      </c>
    </row>
    <row r="1196" spans="1:19">
      <c r="A1196">
        <v>1181</v>
      </c>
      <c r="B1196" s="7">
        <v>36775</v>
      </c>
      <c r="C1196">
        <v>3.5269683279215598E-2</v>
      </c>
      <c r="D1196">
        <v>3.4779822548478098E-2</v>
      </c>
      <c r="E1196">
        <v>3.4960375695973801E-2</v>
      </c>
      <c r="F1196">
        <v>3.5088358294163298E-2</v>
      </c>
      <c r="G1196">
        <v>3.6843186119457402E-2</v>
      </c>
      <c r="O1196">
        <f t="shared" si="72"/>
        <v>0</v>
      </c>
      <c r="R1196">
        <v>6.22</v>
      </c>
      <c r="S1196">
        <f t="shared" si="73"/>
        <v>1.01555</v>
      </c>
    </row>
    <row r="1197" spans="1:19">
      <c r="A1197">
        <v>1182</v>
      </c>
      <c r="B1197" s="7">
        <v>36776</v>
      </c>
      <c r="C1197">
        <v>3.2613292791553297E-2</v>
      </c>
      <c r="D1197">
        <v>3.2799377152185602E-2</v>
      </c>
      <c r="E1197">
        <v>3.3296381273427302E-2</v>
      </c>
      <c r="F1197">
        <v>3.4552484466652503E-2</v>
      </c>
      <c r="G1197">
        <v>3.6521796626987402E-2</v>
      </c>
      <c r="O1197">
        <f t="shared" si="72"/>
        <v>0</v>
      </c>
      <c r="R1197">
        <v>6.1980000000000004</v>
      </c>
      <c r="S1197">
        <f t="shared" si="73"/>
        <v>1.015495</v>
      </c>
    </row>
    <row r="1198" spans="1:19">
      <c r="A1198">
        <v>1183</v>
      </c>
      <c r="B1198" s="7">
        <v>36777</v>
      </c>
      <c r="C1198">
        <v>3.1504128680948498E-2</v>
      </c>
      <c r="D1198">
        <v>3.2240921881769899E-2</v>
      </c>
      <c r="E1198">
        <v>3.2824103305535299E-2</v>
      </c>
      <c r="F1198">
        <v>3.4622272240271902E-2</v>
      </c>
      <c r="G1198">
        <v>3.6887633000425198E-2</v>
      </c>
      <c r="O1198">
        <f t="shared" si="72"/>
        <v>0</v>
      </c>
      <c r="R1198">
        <v>6.1529999999999996</v>
      </c>
      <c r="S1198">
        <f t="shared" si="73"/>
        <v>1.0153825000000001</v>
      </c>
    </row>
    <row r="1199" spans="1:19">
      <c r="A1199">
        <v>1184</v>
      </c>
      <c r="B1199" s="7">
        <v>36780</v>
      </c>
      <c r="C1199">
        <v>3.1349486220656003E-2</v>
      </c>
      <c r="D1199">
        <v>3.3163377251624201E-2</v>
      </c>
      <c r="E1199">
        <v>3.4089334777974101E-2</v>
      </c>
      <c r="F1199">
        <v>3.4898429798910599E-2</v>
      </c>
      <c r="G1199">
        <v>3.7288893525194697E-2</v>
      </c>
      <c r="O1199">
        <f t="shared" si="72"/>
        <v>0</v>
      </c>
      <c r="R1199">
        <v>6.1630000000000003</v>
      </c>
      <c r="S1199">
        <f t="shared" si="73"/>
        <v>1.0154075</v>
      </c>
    </row>
    <row r="1200" spans="1:19">
      <c r="A1200">
        <v>1185</v>
      </c>
      <c r="B1200" s="7">
        <v>36781</v>
      </c>
      <c r="C1200">
        <v>3.18129237061828E-2</v>
      </c>
      <c r="D1200">
        <v>3.3658147683264597E-2</v>
      </c>
      <c r="E1200">
        <v>3.4834609366342098E-2</v>
      </c>
      <c r="F1200">
        <v>3.5448705106988401E-2</v>
      </c>
      <c r="G1200">
        <v>3.7541967180912003E-2</v>
      </c>
      <c r="O1200">
        <f t="shared" si="72"/>
        <v>0</v>
      </c>
      <c r="R1200">
        <v>6.1</v>
      </c>
      <c r="S1200">
        <f t="shared" si="73"/>
        <v>1.01525</v>
      </c>
    </row>
    <row r="1201" spans="1:19">
      <c r="A1201">
        <v>1186</v>
      </c>
      <c r="B1201" s="7">
        <v>36782</v>
      </c>
      <c r="C1201">
        <v>3.1240290167146901E-2</v>
      </c>
      <c r="D1201">
        <v>3.2777466594684397E-2</v>
      </c>
      <c r="E1201">
        <v>3.4129197818859001E-2</v>
      </c>
      <c r="F1201">
        <v>3.5297854462928303E-2</v>
      </c>
      <c r="G1201">
        <v>3.7740953924986297E-2</v>
      </c>
      <c r="O1201">
        <f t="shared" si="72"/>
        <v>0</v>
      </c>
      <c r="R1201">
        <v>6.0990000000000002</v>
      </c>
      <c r="S1201">
        <f t="shared" si="73"/>
        <v>1.0152475000000001</v>
      </c>
    </row>
    <row r="1202" spans="1:19">
      <c r="A1202">
        <v>1187</v>
      </c>
      <c r="B1202" s="7">
        <v>36783</v>
      </c>
      <c r="C1202">
        <v>3.0453910917114101E-2</v>
      </c>
      <c r="D1202">
        <v>3.2458344229989097E-2</v>
      </c>
      <c r="E1202">
        <v>3.3797087699405301E-2</v>
      </c>
      <c r="F1202">
        <v>3.53234603088287E-2</v>
      </c>
      <c r="G1202">
        <v>3.7225895095941798E-2</v>
      </c>
      <c r="O1202">
        <f t="shared" si="72"/>
        <v>0</v>
      </c>
      <c r="R1202">
        <v>6.14</v>
      </c>
      <c r="S1202">
        <f t="shared" si="73"/>
        <v>1.01535</v>
      </c>
    </row>
    <row r="1203" spans="1:19">
      <c r="A1203">
        <v>1188</v>
      </c>
      <c r="B1203" s="7">
        <v>36784</v>
      </c>
      <c r="C1203">
        <v>3.1447693604998897E-2</v>
      </c>
      <c r="D1203">
        <v>3.35757536153002E-2</v>
      </c>
      <c r="E1203">
        <v>3.5107972663152097E-2</v>
      </c>
      <c r="F1203">
        <v>3.5797418170456403E-2</v>
      </c>
      <c r="G1203">
        <v>3.8030148576413902E-2</v>
      </c>
      <c r="O1203">
        <f t="shared" si="72"/>
        <v>0</v>
      </c>
      <c r="R1203">
        <v>6.1369999999999996</v>
      </c>
      <c r="S1203">
        <f t="shared" si="73"/>
        <v>1.0153425</v>
      </c>
    </row>
    <row r="1204" spans="1:19">
      <c r="A1204">
        <v>1189</v>
      </c>
      <c r="B1204" s="7">
        <v>36787</v>
      </c>
      <c r="C1204">
        <v>3.7272579484504402E-2</v>
      </c>
      <c r="D1204">
        <v>3.6991977650787003E-2</v>
      </c>
      <c r="E1204">
        <v>3.7938801442075197E-2</v>
      </c>
      <c r="F1204">
        <v>3.76486257147403E-2</v>
      </c>
      <c r="G1204">
        <v>3.9932873563496299E-2</v>
      </c>
      <c r="O1204">
        <f t="shared" si="72"/>
        <v>0</v>
      </c>
      <c r="R1204">
        <v>6.1349999999999998</v>
      </c>
      <c r="S1204">
        <f t="shared" si="73"/>
        <v>1.0153375</v>
      </c>
    </row>
    <row r="1205" spans="1:19">
      <c r="A1205">
        <v>1190</v>
      </c>
      <c r="B1205" s="7">
        <v>36788</v>
      </c>
      <c r="C1205">
        <v>3.4109669760767798E-2</v>
      </c>
      <c r="D1205">
        <v>3.5636880622559597E-2</v>
      </c>
      <c r="E1205">
        <v>3.70694288743557E-2</v>
      </c>
      <c r="F1205">
        <v>3.7167034251810803E-2</v>
      </c>
      <c r="G1205">
        <v>3.9583113436292901E-2</v>
      </c>
      <c r="O1205">
        <f t="shared" ref="O1205:O1268" si="74">_xlfn.XLOOKUP(M1205,B:B,D:D)</f>
        <v>0</v>
      </c>
      <c r="R1205">
        <v>6.1520000000000001</v>
      </c>
      <c r="S1205">
        <f t="shared" si="73"/>
        <v>1.0153799999999999</v>
      </c>
    </row>
    <row r="1206" spans="1:19">
      <c r="A1206">
        <v>1191</v>
      </c>
      <c r="B1206" s="7">
        <v>36789</v>
      </c>
      <c r="C1206">
        <v>3.5446492893335402E-2</v>
      </c>
      <c r="D1206">
        <v>3.6786273624475598E-2</v>
      </c>
      <c r="E1206">
        <v>3.8274650254608598E-2</v>
      </c>
      <c r="F1206">
        <v>3.7971796223623101E-2</v>
      </c>
      <c r="G1206">
        <v>3.9610392323988698E-2</v>
      </c>
      <c r="O1206">
        <f t="shared" si="74"/>
        <v>0</v>
      </c>
      <c r="R1206">
        <v>6.1509999999999998</v>
      </c>
      <c r="S1206">
        <f t="shared" si="73"/>
        <v>1.0153775</v>
      </c>
    </row>
    <row r="1207" spans="1:19">
      <c r="A1207">
        <v>1192</v>
      </c>
      <c r="B1207" s="7">
        <v>36790</v>
      </c>
      <c r="C1207">
        <v>3.70155957447083E-2</v>
      </c>
      <c r="D1207">
        <v>3.7731290836778397E-2</v>
      </c>
      <c r="E1207">
        <v>3.9072408055571599E-2</v>
      </c>
      <c r="F1207">
        <v>3.85321826311604E-2</v>
      </c>
      <c r="G1207">
        <v>4.0264152379997399E-2</v>
      </c>
      <c r="O1207">
        <f t="shared" si="74"/>
        <v>0</v>
      </c>
      <c r="R1207">
        <v>6.15</v>
      </c>
      <c r="S1207">
        <f t="shared" si="73"/>
        <v>1.0153749999999999</v>
      </c>
    </row>
    <row r="1208" spans="1:19">
      <c r="A1208">
        <v>1193</v>
      </c>
      <c r="B1208" s="7">
        <v>36791</v>
      </c>
      <c r="C1208">
        <v>3.8429100857927799E-2</v>
      </c>
      <c r="D1208">
        <v>3.96960011818345E-2</v>
      </c>
      <c r="E1208">
        <v>4.0996959283451498E-2</v>
      </c>
      <c r="F1208">
        <v>4.0238409505023998E-2</v>
      </c>
      <c r="G1208">
        <v>4.1655137113232703E-2</v>
      </c>
      <c r="O1208">
        <f t="shared" si="74"/>
        <v>0</v>
      </c>
      <c r="R1208">
        <v>6.157</v>
      </c>
      <c r="S1208">
        <f t="shared" si="73"/>
        <v>1.0153924999999999</v>
      </c>
    </row>
    <row r="1209" spans="1:19">
      <c r="A1209">
        <v>1194</v>
      </c>
      <c r="B1209" s="7">
        <v>36794</v>
      </c>
      <c r="C1209">
        <v>4.1725308058628403E-2</v>
      </c>
      <c r="D1209">
        <v>4.0313748994248798E-2</v>
      </c>
      <c r="E1209">
        <v>4.17683410201906E-2</v>
      </c>
      <c r="F1209">
        <v>3.9568907411501E-2</v>
      </c>
      <c r="G1209">
        <v>4.1162144049048603E-2</v>
      </c>
      <c r="O1209">
        <f t="shared" si="74"/>
        <v>0</v>
      </c>
      <c r="R1209">
        <v>6.1349999999999998</v>
      </c>
      <c r="S1209">
        <f t="shared" si="73"/>
        <v>1.0153375</v>
      </c>
    </row>
    <row r="1210" spans="1:19">
      <c r="A1210">
        <v>1195</v>
      </c>
      <c r="B1210" s="7">
        <v>36795</v>
      </c>
      <c r="C1210">
        <v>4.3811088712011698E-2</v>
      </c>
      <c r="D1210">
        <v>4.2035460811193401E-2</v>
      </c>
      <c r="E1210">
        <v>4.3098207988578198E-2</v>
      </c>
      <c r="F1210">
        <v>4.0871989452313899E-2</v>
      </c>
      <c r="G1210">
        <v>4.2293410803765197E-2</v>
      </c>
      <c r="O1210">
        <f t="shared" si="74"/>
        <v>0</v>
      </c>
      <c r="R1210">
        <v>6.173</v>
      </c>
      <c r="S1210">
        <f t="shared" si="73"/>
        <v>1.0154325</v>
      </c>
    </row>
    <row r="1211" spans="1:19">
      <c r="A1211">
        <v>1196</v>
      </c>
      <c r="B1211" s="7">
        <v>36796</v>
      </c>
      <c r="C1211">
        <v>4.2144949874472301E-2</v>
      </c>
      <c r="D1211">
        <v>4.11147713165117E-2</v>
      </c>
      <c r="E1211">
        <v>4.2778193176285402E-2</v>
      </c>
      <c r="F1211">
        <v>4.0870596208667703E-2</v>
      </c>
      <c r="G1211">
        <v>4.2682610577300398E-2</v>
      </c>
      <c r="O1211">
        <f t="shared" si="74"/>
        <v>0</v>
      </c>
      <c r="R1211">
        <v>6.1929999999999996</v>
      </c>
      <c r="S1211">
        <f t="shared" si="73"/>
        <v>1.0154825000000001</v>
      </c>
    </row>
    <row r="1212" spans="1:19">
      <c r="A1212">
        <v>1197</v>
      </c>
      <c r="B1212" s="7">
        <v>36797</v>
      </c>
      <c r="C1212">
        <v>3.3234065437747602E-2</v>
      </c>
      <c r="D1212">
        <v>3.6079646462506998E-2</v>
      </c>
      <c r="E1212">
        <v>3.8575677728295801E-2</v>
      </c>
      <c r="F1212">
        <v>3.7844349955207197E-2</v>
      </c>
      <c r="G1212">
        <v>3.9876625709951999E-2</v>
      </c>
      <c r="O1212">
        <f t="shared" si="74"/>
        <v>0</v>
      </c>
      <c r="R1212">
        <v>6.234</v>
      </c>
      <c r="S1212">
        <f t="shared" si="73"/>
        <v>1.015585</v>
      </c>
    </row>
    <row r="1213" spans="1:19">
      <c r="A1213">
        <v>1198</v>
      </c>
      <c r="B1213" s="7">
        <v>36798</v>
      </c>
      <c r="C1213">
        <v>3.6236816736020798E-2</v>
      </c>
      <c r="D1213">
        <v>3.7592033791861303E-2</v>
      </c>
      <c r="E1213">
        <v>4.0946288457399498E-2</v>
      </c>
      <c r="F1213">
        <v>4.0504471215936103E-2</v>
      </c>
      <c r="G1213">
        <v>4.1155281095920503E-2</v>
      </c>
      <c r="O1213">
        <f t="shared" si="74"/>
        <v>0</v>
      </c>
      <c r="R1213">
        <v>6.21</v>
      </c>
      <c r="S1213">
        <f t="shared" si="73"/>
        <v>1.015525</v>
      </c>
    </row>
    <row r="1214" spans="1:19">
      <c r="A1214">
        <v>1199</v>
      </c>
      <c r="B1214" s="7">
        <v>36801</v>
      </c>
      <c r="C1214">
        <v>3.99461553001106E-2</v>
      </c>
      <c r="D1214">
        <v>3.9771538928015403E-2</v>
      </c>
      <c r="E1214">
        <v>4.1406793069679801E-2</v>
      </c>
      <c r="F1214">
        <v>3.9332993005059699E-2</v>
      </c>
      <c r="G1214">
        <v>4.1445250627339301E-2</v>
      </c>
      <c r="O1214">
        <f t="shared" si="74"/>
        <v>0</v>
      </c>
      <c r="R1214">
        <v>6.2089999999999996</v>
      </c>
      <c r="S1214">
        <f t="shared" si="73"/>
        <v>1.0155225000000001</v>
      </c>
    </row>
    <row r="1215" spans="1:19">
      <c r="A1215">
        <v>1200</v>
      </c>
      <c r="B1215" s="7">
        <v>36802</v>
      </c>
      <c r="C1215">
        <v>4.1647208768699803E-2</v>
      </c>
      <c r="D1215">
        <v>4.1793468883081802E-2</v>
      </c>
      <c r="E1215">
        <v>4.2821015990946197E-2</v>
      </c>
      <c r="F1215">
        <v>4.0182644534027999E-2</v>
      </c>
      <c r="G1215">
        <v>4.2127082511830199E-2</v>
      </c>
      <c r="O1215">
        <f t="shared" si="74"/>
        <v>0</v>
      </c>
      <c r="R1215">
        <v>6.2530000000000001</v>
      </c>
      <c r="S1215">
        <f t="shared" si="73"/>
        <v>1.0156324999999999</v>
      </c>
    </row>
    <row r="1216" spans="1:19">
      <c r="A1216">
        <v>1201</v>
      </c>
      <c r="B1216" s="7">
        <v>36803</v>
      </c>
      <c r="C1216">
        <v>4.1041725701329898E-2</v>
      </c>
      <c r="D1216">
        <v>4.1658917980216197E-2</v>
      </c>
      <c r="E1216">
        <v>4.25828952326196E-2</v>
      </c>
      <c r="F1216">
        <v>4.03409815727198E-2</v>
      </c>
      <c r="G1216">
        <v>4.2413812071934003E-2</v>
      </c>
      <c r="O1216">
        <f t="shared" si="74"/>
        <v>0</v>
      </c>
      <c r="R1216">
        <v>6.2519999999999998</v>
      </c>
      <c r="S1216">
        <f t="shared" si="73"/>
        <v>1.01563</v>
      </c>
    </row>
    <row r="1217" spans="1:19">
      <c r="A1217">
        <v>1202</v>
      </c>
      <c r="B1217" s="7">
        <v>36804</v>
      </c>
      <c r="C1217">
        <v>3.9423791214084701E-2</v>
      </c>
      <c r="D1217">
        <v>4.0351957685904001E-2</v>
      </c>
      <c r="E1217">
        <v>4.2117158810289802E-2</v>
      </c>
      <c r="F1217">
        <v>4.0209479033952798E-2</v>
      </c>
      <c r="G1217">
        <v>4.2145305876412201E-2</v>
      </c>
      <c r="O1217">
        <f t="shared" si="74"/>
        <v>0</v>
      </c>
      <c r="R1217">
        <v>6.2610000000000001</v>
      </c>
      <c r="S1217">
        <f t="shared" si="73"/>
        <v>1.0156525000000001</v>
      </c>
    </row>
    <row r="1218" spans="1:19">
      <c r="A1218">
        <v>1203</v>
      </c>
      <c r="B1218" s="7">
        <v>36805</v>
      </c>
      <c r="C1218">
        <v>4.4990753988724499E-2</v>
      </c>
      <c r="D1218">
        <v>4.5752564910866399E-2</v>
      </c>
      <c r="E1218">
        <v>4.5889032657356797E-2</v>
      </c>
      <c r="F1218">
        <v>4.3454389455349698E-2</v>
      </c>
      <c r="G1218">
        <v>4.4400756767390498E-2</v>
      </c>
      <c r="O1218">
        <f t="shared" si="74"/>
        <v>0</v>
      </c>
      <c r="R1218">
        <v>6.2469999999999999</v>
      </c>
      <c r="S1218">
        <f t="shared" si="73"/>
        <v>1.0156175000000001</v>
      </c>
    </row>
    <row r="1219" spans="1:19">
      <c r="A1219">
        <v>1204</v>
      </c>
      <c r="B1219" s="7">
        <v>36808</v>
      </c>
      <c r="C1219">
        <v>4.9475312323824197E-2</v>
      </c>
      <c r="D1219">
        <v>4.9521634596663797E-2</v>
      </c>
      <c r="E1219">
        <v>4.72140855223055E-2</v>
      </c>
      <c r="F1219">
        <v>4.4303369142883103E-2</v>
      </c>
      <c r="G1219">
        <v>4.5361216206154797E-2</v>
      </c>
      <c r="O1219">
        <f t="shared" si="74"/>
        <v>0</v>
      </c>
      <c r="R1219">
        <v>6.2450000000000001</v>
      </c>
      <c r="S1219">
        <f t="shared" si="73"/>
        <v>1.0156125</v>
      </c>
    </row>
    <row r="1220" spans="1:19">
      <c r="A1220">
        <v>1205</v>
      </c>
      <c r="B1220" s="7">
        <v>36809</v>
      </c>
      <c r="C1220">
        <v>5.3226566841794103E-2</v>
      </c>
      <c r="D1220">
        <v>5.1371050435243398E-2</v>
      </c>
      <c r="E1220">
        <v>4.8431936075530702E-2</v>
      </c>
      <c r="F1220">
        <v>4.5669079690110997E-2</v>
      </c>
      <c r="G1220">
        <v>4.65961495380856E-2</v>
      </c>
      <c r="O1220">
        <f t="shared" si="74"/>
        <v>0</v>
      </c>
      <c r="R1220">
        <v>6.234</v>
      </c>
      <c r="S1220">
        <f t="shared" si="73"/>
        <v>1.015585</v>
      </c>
    </row>
    <row r="1221" spans="1:19">
      <c r="A1221">
        <v>1206</v>
      </c>
      <c r="B1221" s="7">
        <v>36810</v>
      </c>
      <c r="C1221">
        <v>5.9384073069945899E-2</v>
      </c>
      <c r="D1221">
        <v>5.7764031965655598E-2</v>
      </c>
      <c r="E1221">
        <v>5.2784091720130898E-2</v>
      </c>
      <c r="F1221">
        <v>4.8166981842518601E-2</v>
      </c>
      <c r="G1221">
        <v>4.84804844950045E-2</v>
      </c>
      <c r="O1221">
        <f t="shared" si="74"/>
        <v>0</v>
      </c>
      <c r="R1221">
        <v>6.2240000000000002</v>
      </c>
      <c r="S1221">
        <f t="shared" si="73"/>
        <v>1.01556</v>
      </c>
    </row>
    <row r="1222" spans="1:19">
      <c r="A1222">
        <v>1207</v>
      </c>
      <c r="B1222" s="7">
        <v>36811</v>
      </c>
      <c r="C1222">
        <v>7.6759459336731797E-2</v>
      </c>
      <c r="D1222">
        <v>6.86082170555736E-2</v>
      </c>
      <c r="E1222">
        <v>6.21416305538222E-2</v>
      </c>
      <c r="F1222">
        <v>5.2108211660685202E-2</v>
      </c>
      <c r="G1222">
        <v>5.0552067740599997E-2</v>
      </c>
      <c r="O1222">
        <f t="shared" si="74"/>
        <v>0</v>
      </c>
      <c r="R1222">
        <v>6.1710000000000003</v>
      </c>
      <c r="S1222">
        <f t="shared" si="73"/>
        <v>1.0154274999999999</v>
      </c>
    </row>
    <row r="1223" spans="1:19">
      <c r="A1223">
        <v>1208</v>
      </c>
      <c r="B1223" s="7">
        <v>36812</v>
      </c>
      <c r="C1223">
        <v>6.7697437448450803E-2</v>
      </c>
      <c r="D1223">
        <v>6.3002879040760296E-2</v>
      </c>
      <c r="E1223">
        <v>5.7468083935102797E-2</v>
      </c>
      <c r="F1223">
        <v>4.9718149524060798E-2</v>
      </c>
      <c r="G1223">
        <v>4.8218180633743703E-2</v>
      </c>
      <c r="O1223">
        <f t="shared" si="74"/>
        <v>0</v>
      </c>
      <c r="R1223">
        <v>6.1890000000000001</v>
      </c>
      <c r="S1223">
        <f t="shared" si="73"/>
        <v>1.0154725</v>
      </c>
    </row>
    <row r="1224" spans="1:19">
      <c r="A1224">
        <v>1209</v>
      </c>
      <c r="B1224" s="7">
        <v>36815</v>
      </c>
      <c r="C1224">
        <v>6.3758447123565695E-2</v>
      </c>
      <c r="D1224">
        <v>5.9803722892211197E-2</v>
      </c>
      <c r="E1224">
        <v>5.3217214038708202E-2</v>
      </c>
      <c r="F1224">
        <v>4.7747795156280103E-2</v>
      </c>
      <c r="G1224">
        <v>4.7013774577458999E-2</v>
      </c>
      <c r="O1224">
        <f t="shared" si="74"/>
        <v>0</v>
      </c>
      <c r="R1224">
        <v>6.24</v>
      </c>
      <c r="S1224">
        <f t="shared" si="73"/>
        <v>1.0156000000000001</v>
      </c>
    </row>
    <row r="1225" spans="1:19">
      <c r="A1225">
        <v>1210</v>
      </c>
      <c r="B1225" s="7">
        <v>36816</v>
      </c>
      <c r="C1225">
        <v>7.1095363778960696E-2</v>
      </c>
      <c r="D1225">
        <v>6.5947297602769905E-2</v>
      </c>
      <c r="E1225">
        <v>5.7105219823576699E-2</v>
      </c>
      <c r="F1225">
        <v>5.0661060275495801E-2</v>
      </c>
      <c r="G1225">
        <v>4.96745964280483E-2</v>
      </c>
      <c r="O1225">
        <f t="shared" si="74"/>
        <v>0</v>
      </c>
      <c r="R1225">
        <v>6.2990000000000004</v>
      </c>
      <c r="S1225">
        <f t="shared" si="73"/>
        <v>1.0157475</v>
      </c>
    </row>
    <row r="1226" spans="1:19">
      <c r="A1226">
        <v>1211</v>
      </c>
      <c r="B1226" s="7">
        <v>36817</v>
      </c>
      <c r="C1226">
        <v>7.4284762773238505E-2</v>
      </c>
      <c r="D1226">
        <v>6.6682590656967897E-2</v>
      </c>
      <c r="E1226">
        <v>5.9977344223928697E-2</v>
      </c>
      <c r="F1226">
        <v>5.30162236389108E-2</v>
      </c>
      <c r="G1226">
        <v>5.20236789972452E-2</v>
      </c>
      <c r="O1226">
        <f t="shared" si="74"/>
        <v>0</v>
      </c>
      <c r="R1226">
        <v>6.2969999999999997</v>
      </c>
      <c r="S1226">
        <f t="shared" si="73"/>
        <v>1.0157425</v>
      </c>
    </row>
    <row r="1227" spans="1:19">
      <c r="A1227">
        <v>1212</v>
      </c>
      <c r="B1227" s="7">
        <v>36818</v>
      </c>
      <c r="C1227">
        <v>5.5551770048393297E-2</v>
      </c>
      <c r="D1227">
        <v>5.3399625116087097E-2</v>
      </c>
      <c r="E1227">
        <v>4.96169595466113E-2</v>
      </c>
      <c r="F1227">
        <v>4.65720966587451E-2</v>
      </c>
      <c r="G1227">
        <v>4.6535820002309103E-2</v>
      </c>
      <c r="O1227">
        <f t="shared" si="74"/>
        <v>0</v>
      </c>
      <c r="R1227">
        <v>6.3070000000000004</v>
      </c>
      <c r="S1227">
        <f t="shared" si="73"/>
        <v>1.0157674999999999</v>
      </c>
    </row>
    <row r="1228" spans="1:19">
      <c r="A1228">
        <v>1213</v>
      </c>
      <c r="B1228" s="7">
        <v>36819</v>
      </c>
      <c r="C1228">
        <v>5.1833851163481298E-2</v>
      </c>
      <c r="D1228">
        <v>4.9315307174820203E-2</v>
      </c>
      <c r="E1228">
        <v>4.6631680983760901E-2</v>
      </c>
      <c r="F1228">
        <v>4.4596884504457403E-2</v>
      </c>
      <c r="G1228">
        <v>4.50663383022855E-2</v>
      </c>
      <c r="O1228">
        <f t="shared" si="74"/>
        <v>0</v>
      </c>
      <c r="R1228">
        <v>6.3040000000000003</v>
      </c>
      <c r="S1228">
        <f t="shared" si="73"/>
        <v>1.01576</v>
      </c>
    </row>
    <row r="1229" spans="1:19">
      <c r="A1229">
        <v>1214</v>
      </c>
      <c r="B1229" s="7">
        <v>36822</v>
      </c>
      <c r="C1229">
        <v>5.3779474952732401E-2</v>
      </c>
      <c r="D1229">
        <v>4.96718499469017E-2</v>
      </c>
      <c r="E1229">
        <v>4.6928947350447198E-2</v>
      </c>
      <c r="F1229">
        <v>4.45511294236621E-2</v>
      </c>
      <c r="G1229">
        <v>4.51356035927966E-2</v>
      </c>
      <c r="O1229">
        <f t="shared" si="74"/>
        <v>0</v>
      </c>
      <c r="R1229">
        <v>6.3339999999999996</v>
      </c>
      <c r="S1229">
        <f t="shared" si="73"/>
        <v>1.015835</v>
      </c>
    </row>
    <row r="1230" spans="1:19">
      <c r="A1230">
        <v>1215</v>
      </c>
      <c r="B1230" s="7">
        <v>36823</v>
      </c>
      <c r="C1230">
        <v>5.3400650810027102E-2</v>
      </c>
      <c r="D1230">
        <v>4.8409513862312403E-2</v>
      </c>
      <c r="E1230">
        <v>4.5362187395649602E-2</v>
      </c>
      <c r="F1230">
        <v>4.4352371383188503E-2</v>
      </c>
      <c r="G1230">
        <v>4.4716395096872502E-2</v>
      </c>
      <c r="O1230">
        <f t="shared" si="74"/>
        <v>0</v>
      </c>
      <c r="R1230">
        <v>6.351</v>
      </c>
      <c r="S1230">
        <f t="shared" si="73"/>
        <v>1.0158775</v>
      </c>
    </row>
    <row r="1231" spans="1:19">
      <c r="A1231">
        <v>1216</v>
      </c>
      <c r="B1231" s="7">
        <v>36824</v>
      </c>
      <c r="C1231">
        <v>6.3449616328975E-2</v>
      </c>
      <c r="D1231">
        <v>5.5220189144304099E-2</v>
      </c>
      <c r="E1231">
        <v>5.0607494122659698E-2</v>
      </c>
      <c r="F1231">
        <v>4.7113733303679302E-2</v>
      </c>
      <c r="G1231">
        <v>4.6872899395610998E-2</v>
      </c>
      <c r="O1231">
        <f t="shared" si="74"/>
        <v>0</v>
      </c>
      <c r="R1231">
        <v>6.3710000000000004</v>
      </c>
      <c r="S1231">
        <f t="shared" si="73"/>
        <v>1.0159275000000001</v>
      </c>
    </row>
    <row r="1232" spans="1:19">
      <c r="A1232">
        <v>1217</v>
      </c>
      <c r="B1232" s="7">
        <v>36825</v>
      </c>
      <c r="C1232">
        <v>7.2564536616657294E-2</v>
      </c>
      <c r="D1232">
        <v>5.99275011181215E-2</v>
      </c>
      <c r="E1232">
        <v>5.4601294783771598E-2</v>
      </c>
      <c r="F1232">
        <v>4.9087658347833497E-2</v>
      </c>
      <c r="G1232">
        <v>4.7898638463463199E-2</v>
      </c>
      <c r="O1232">
        <f t="shared" si="74"/>
        <v>0</v>
      </c>
      <c r="R1232">
        <v>6.359</v>
      </c>
      <c r="S1232">
        <f t="shared" si="73"/>
        <v>1.0158974999999999</v>
      </c>
    </row>
    <row r="1233" spans="1:19">
      <c r="A1233">
        <v>1218</v>
      </c>
      <c r="B1233" s="7">
        <v>36826</v>
      </c>
      <c r="C1233">
        <v>6.0482021899095802E-2</v>
      </c>
      <c r="D1233">
        <v>5.4001844997319103E-2</v>
      </c>
      <c r="E1233">
        <v>4.9429992027750898E-2</v>
      </c>
      <c r="F1233">
        <v>4.6460017054839202E-2</v>
      </c>
      <c r="G1233">
        <v>4.63844510856792E-2</v>
      </c>
      <c r="O1233">
        <f t="shared" si="74"/>
        <v>0</v>
      </c>
      <c r="R1233">
        <v>6.335</v>
      </c>
      <c r="S1233">
        <f t="shared" ref="S1233:S1296" si="75">1+R1233/100*90/360</f>
        <v>1.0158374999999999</v>
      </c>
    </row>
    <row r="1234" spans="1:19">
      <c r="A1234">
        <v>1219</v>
      </c>
      <c r="B1234" s="7">
        <v>36829</v>
      </c>
      <c r="C1234">
        <v>5.5812647538548199E-2</v>
      </c>
      <c r="D1234">
        <v>5.0777752304570101E-2</v>
      </c>
      <c r="E1234">
        <v>4.7309406855229601E-2</v>
      </c>
      <c r="F1234">
        <v>4.4698302374279499E-2</v>
      </c>
      <c r="G1234">
        <v>4.4769679981173698E-2</v>
      </c>
      <c r="O1234">
        <f t="shared" si="74"/>
        <v>0</v>
      </c>
      <c r="R1234">
        <v>6.3550000000000004</v>
      </c>
      <c r="S1234">
        <f t="shared" si="75"/>
        <v>1.0158875000000001</v>
      </c>
    </row>
    <row r="1235" spans="1:19">
      <c r="A1235">
        <v>1220</v>
      </c>
      <c r="B1235" s="7">
        <v>36830</v>
      </c>
      <c r="C1235">
        <v>4.6885335201236902E-2</v>
      </c>
      <c r="D1235">
        <v>4.4780851844092098E-2</v>
      </c>
      <c r="E1235">
        <v>4.2901374863769597E-2</v>
      </c>
      <c r="F1235">
        <v>4.1438172081599799E-2</v>
      </c>
      <c r="G1235">
        <v>4.1591103478284E-2</v>
      </c>
      <c r="O1235">
        <f t="shared" si="74"/>
        <v>0</v>
      </c>
      <c r="R1235">
        <v>6.3890000000000002</v>
      </c>
      <c r="S1235">
        <f t="shared" si="75"/>
        <v>1.0159724999999999</v>
      </c>
    </row>
    <row r="1236" spans="1:19">
      <c r="A1236">
        <v>1221</v>
      </c>
      <c r="B1236" s="7">
        <v>36831</v>
      </c>
      <c r="C1236">
        <v>4.9168166525710898E-2</v>
      </c>
      <c r="D1236">
        <v>4.6659863526322697E-2</v>
      </c>
      <c r="E1236">
        <v>4.4141827213429498E-2</v>
      </c>
      <c r="F1236">
        <v>4.2197976009799E-2</v>
      </c>
      <c r="G1236">
        <v>4.23767661900483E-2</v>
      </c>
      <c r="O1236">
        <f t="shared" si="74"/>
        <v>0</v>
      </c>
      <c r="R1236">
        <v>6.367</v>
      </c>
      <c r="S1236">
        <f t="shared" si="75"/>
        <v>1.0159175</v>
      </c>
    </row>
    <row r="1237" spans="1:19">
      <c r="A1237">
        <v>1222</v>
      </c>
      <c r="B1237" s="7">
        <v>36832</v>
      </c>
      <c r="C1237">
        <v>4.7482129643341198E-2</v>
      </c>
      <c r="D1237">
        <v>4.5646289646122898E-2</v>
      </c>
      <c r="E1237">
        <v>4.3467311732655098E-2</v>
      </c>
      <c r="F1237">
        <v>4.1545190809543199E-2</v>
      </c>
      <c r="G1237">
        <v>4.2063089311487799E-2</v>
      </c>
      <c r="O1237">
        <f t="shared" si="74"/>
        <v>0</v>
      </c>
      <c r="R1237">
        <v>6.3869999999999996</v>
      </c>
      <c r="S1237">
        <f t="shared" si="75"/>
        <v>1.0159674999999999</v>
      </c>
    </row>
    <row r="1238" spans="1:19">
      <c r="A1238">
        <v>1223</v>
      </c>
      <c r="B1238" s="7">
        <v>36833</v>
      </c>
      <c r="C1238">
        <v>4.6643212872857102E-2</v>
      </c>
      <c r="D1238">
        <v>4.4542698439416897E-2</v>
      </c>
      <c r="E1238">
        <v>4.2407807252188102E-2</v>
      </c>
      <c r="F1238">
        <v>4.0830346011619501E-2</v>
      </c>
      <c r="G1238">
        <v>4.1384577833418798E-2</v>
      </c>
      <c r="O1238">
        <f t="shared" si="74"/>
        <v>0</v>
      </c>
      <c r="R1238">
        <v>6.3940000000000001</v>
      </c>
      <c r="S1238">
        <f t="shared" si="75"/>
        <v>1.0159849999999999</v>
      </c>
    </row>
    <row r="1239" spans="1:19">
      <c r="A1239">
        <v>1224</v>
      </c>
      <c r="B1239" s="7">
        <v>36836</v>
      </c>
      <c r="C1239">
        <v>4.8588654379169302E-2</v>
      </c>
      <c r="D1239">
        <v>4.5985030906038102E-2</v>
      </c>
      <c r="E1239">
        <v>4.3697008369464899E-2</v>
      </c>
      <c r="F1239">
        <v>4.1685086934792497E-2</v>
      </c>
      <c r="G1239">
        <v>4.1272389722733199E-2</v>
      </c>
      <c r="O1239">
        <f t="shared" si="74"/>
        <v>0</v>
      </c>
      <c r="R1239">
        <v>6.4349999999999996</v>
      </c>
      <c r="S1239">
        <f t="shared" si="75"/>
        <v>1.0160875</v>
      </c>
    </row>
    <row r="1240" spans="1:19">
      <c r="A1240">
        <v>1225</v>
      </c>
      <c r="B1240" s="7">
        <v>36837</v>
      </c>
      <c r="C1240">
        <v>5.0511438805136699E-2</v>
      </c>
      <c r="D1240">
        <v>4.6802766183081997E-2</v>
      </c>
      <c r="E1240">
        <v>4.4569353211378199E-2</v>
      </c>
      <c r="F1240">
        <v>4.2361251675888799E-2</v>
      </c>
      <c r="G1240">
        <v>4.09876861306167E-2</v>
      </c>
      <c r="O1240">
        <f t="shared" si="74"/>
        <v>0</v>
      </c>
      <c r="R1240">
        <v>6.4139999999999997</v>
      </c>
      <c r="S1240">
        <f t="shared" si="75"/>
        <v>1.016035</v>
      </c>
    </row>
    <row r="1241" spans="1:19">
      <c r="A1241">
        <v>1226</v>
      </c>
      <c r="B1241" s="7">
        <v>36838</v>
      </c>
      <c r="C1241">
        <v>5.4004791931489098E-2</v>
      </c>
      <c r="D1241">
        <v>4.9237582350331897E-2</v>
      </c>
      <c r="E1241">
        <v>4.6556773963168797E-2</v>
      </c>
      <c r="F1241">
        <v>4.3667310490877499E-2</v>
      </c>
      <c r="G1241">
        <v>4.2657897517446003E-2</v>
      </c>
      <c r="O1241">
        <f t="shared" si="74"/>
        <v>0</v>
      </c>
      <c r="R1241">
        <v>6.3920000000000003</v>
      </c>
      <c r="S1241">
        <f t="shared" si="75"/>
        <v>1.0159800000000001</v>
      </c>
    </row>
    <row r="1242" spans="1:19">
      <c r="A1242">
        <v>1227</v>
      </c>
      <c r="B1242" s="7">
        <v>36839</v>
      </c>
      <c r="C1242">
        <v>5.9967645949615102E-2</v>
      </c>
      <c r="D1242">
        <v>5.2329506821110899E-2</v>
      </c>
      <c r="E1242">
        <v>4.9392479689035297E-2</v>
      </c>
      <c r="F1242">
        <v>4.5462475973984402E-2</v>
      </c>
      <c r="G1242">
        <v>4.3986767824245203E-2</v>
      </c>
      <c r="O1242">
        <f t="shared" si="74"/>
        <v>0</v>
      </c>
      <c r="R1242">
        <v>6.391</v>
      </c>
      <c r="S1242">
        <f t="shared" si="75"/>
        <v>1.0159775</v>
      </c>
    </row>
    <row r="1243" spans="1:19">
      <c r="A1243">
        <v>1228</v>
      </c>
      <c r="B1243" s="7">
        <v>36840</v>
      </c>
      <c r="C1243">
        <v>7.0248486115647393E-2</v>
      </c>
      <c r="D1243">
        <v>5.89020671627783E-2</v>
      </c>
      <c r="E1243">
        <v>5.4718475140612899E-2</v>
      </c>
      <c r="F1243">
        <v>4.9771669932914403E-2</v>
      </c>
      <c r="G1243">
        <v>4.7006933992089502E-2</v>
      </c>
      <c r="O1243">
        <f t="shared" si="74"/>
        <v>0</v>
      </c>
      <c r="R1243">
        <v>6.3659999999999997</v>
      </c>
      <c r="S1243">
        <f t="shared" si="75"/>
        <v>1.0159149999999999</v>
      </c>
    </row>
    <row r="1244" spans="1:19">
      <c r="A1244">
        <v>1229</v>
      </c>
      <c r="B1244" s="7">
        <v>36843</v>
      </c>
      <c r="C1244">
        <v>7.5648642757714699E-2</v>
      </c>
      <c r="D1244">
        <v>6.1583169210252899E-2</v>
      </c>
      <c r="E1244">
        <v>5.6803217089648202E-2</v>
      </c>
      <c r="F1244">
        <v>5.0383306524854801E-2</v>
      </c>
      <c r="G1244">
        <v>4.8102777242102303E-2</v>
      </c>
      <c r="O1244">
        <f t="shared" si="74"/>
        <v>0</v>
      </c>
      <c r="R1244">
        <v>6.3650000000000002</v>
      </c>
      <c r="S1244">
        <f t="shared" si="75"/>
        <v>1.0159125</v>
      </c>
    </row>
    <row r="1245" spans="1:19">
      <c r="A1245">
        <v>1230</v>
      </c>
      <c r="B1245" s="7">
        <v>36844</v>
      </c>
      <c r="C1245">
        <v>6.3060620792181402E-2</v>
      </c>
      <c r="D1245">
        <v>5.47329677600394E-2</v>
      </c>
      <c r="E1245">
        <v>5.0508418189393299E-2</v>
      </c>
      <c r="F1245">
        <v>4.7015194230625001E-2</v>
      </c>
      <c r="G1245">
        <v>4.5606100792345797E-2</v>
      </c>
      <c r="O1245">
        <f t="shared" si="74"/>
        <v>0</v>
      </c>
      <c r="R1245">
        <v>6.3609999999999998</v>
      </c>
      <c r="S1245">
        <f t="shared" si="75"/>
        <v>1.0159024999999999</v>
      </c>
    </row>
    <row r="1246" spans="1:19">
      <c r="A1246">
        <v>1231</v>
      </c>
      <c r="B1246" s="7">
        <v>36845</v>
      </c>
      <c r="C1246">
        <v>5.8598851119902699E-2</v>
      </c>
      <c r="D1246">
        <v>5.3069921040677502E-2</v>
      </c>
      <c r="E1246">
        <v>4.9701655424510903E-2</v>
      </c>
      <c r="F1246">
        <v>4.61948447607963E-2</v>
      </c>
      <c r="G1246">
        <v>4.48268338536182E-2</v>
      </c>
      <c r="O1246">
        <f t="shared" si="74"/>
        <v>0</v>
      </c>
      <c r="R1246">
        <v>6.36</v>
      </c>
      <c r="S1246">
        <f t="shared" si="75"/>
        <v>1.0159</v>
      </c>
    </row>
    <row r="1247" spans="1:19">
      <c r="A1247">
        <v>1232</v>
      </c>
      <c r="B1247" s="7">
        <v>36846</v>
      </c>
      <c r="C1247">
        <v>5.6707247418851803E-2</v>
      </c>
      <c r="D1247">
        <v>5.13919566263265E-2</v>
      </c>
      <c r="E1247">
        <v>4.82883690170305E-2</v>
      </c>
      <c r="F1247">
        <v>4.5228855166064098E-2</v>
      </c>
      <c r="G1247">
        <v>4.4215833773583402E-2</v>
      </c>
      <c r="O1247">
        <f t="shared" si="74"/>
        <v>0</v>
      </c>
      <c r="R1247">
        <v>6.3380000000000001</v>
      </c>
      <c r="S1247">
        <f t="shared" si="75"/>
        <v>1.0158450000000001</v>
      </c>
    </row>
    <row r="1248" spans="1:19">
      <c r="A1248">
        <v>1233</v>
      </c>
      <c r="B1248" s="7">
        <v>36847</v>
      </c>
      <c r="C1248">
        <v>5.5750214263098501E-2</v>
      </c>
      <c r="D1248">
        <v>5.1018298360481398E-2</v>
      </c>
      <c r="E1248">
        <v>4.79306415125616E-2</v>
      </c>
      <c r="F1248">
        <v>4.49125350051073E-2</v>
      </c>
      <c r="G1248">
        <v>4.3836191342266503E-2</v>
      </c>
      <c r="O1248">
        <f t="shared" si="74"/>
        <v>0</v>
      </c>
      <c r="R1248">
        <v>6.3449999999999998</v>
      </c>
      <c r="S1248">
        <f t="shared" si="75"/>
        <v>1.0158624999999999</v>
      </c>
    </row>
    <row r="1249" spans="1:19">
      <c r="A1249">
        <v>1234</v>
      </c>
      <c r="B1249" s="7">
        <v>36850</v>
      </c>
      <c r="C1249">
        <v>6.8165515899129198E-2</v>
      </c>
      <c r="D1249">
        <v>5.74186739641303E-2</v>
      </c>
      <c r="E1249">
        <v>5.2932014803291003E-2</v>
      </c>
      <c r="F1249">
        <v>4.8352658233696499E-2</v>
      </c>
      <c r="G1249">
        <v>4.6506948639063697E-2</v>
      </c>
      <c r="O1249">
        <f t="shared" si="74"/>
        <v>0</v>
      </c>
      <c r="R1249">
        <v>6.3440000000000003</v>
      </c>
      <c r="S1249">
        <f t="shared" si="75"/>
        <v>1.01586</v>
      </c>
    </row>
    <row r="1250" spans="1:19">
      <c r="A1250">
        <v>1235</v>
      </c>
      <c r="B1250" s="7">
        <v>36851</v>
      </c>
      <c r="C1250">
        <v>6.07547203942327E-2</v>
      </c>
      <c r="D1250">
        <v>5.6481254389519203E-2</v>
      </c>
      <c r="E1250">
        <v>5.2663323009526801E-2</v>
      </c>
      <c r="F1250">
        <v>4.8460118519814702E-2</v>
      </c>
      <c r="G1250">
        <v>4.7207890448496201E-2</v>
      </c>
      <c r="O1250">
        <f t="shared" si="74"/>
        <v>0</v>
      </c>
      <c r="R1250">
        <v>6.351</v>
      </c>
      <c r="S1250">
        <f t="shared" si="75"/>
        <v>1.0158775</v>
      </c>
    </row>
    <row r="1251" spans="1:19">
      <c r="A1251">
        <v>1236</v>
      </c>
      <c r="B1251" s="7">
        <v>36852</v>
      </c>
      <c r="C1251">
        <v>6.8083331876672204E-2</v>
      </c>
      <c r="D1251">
        <v>6.0624789220033198E-2</v>
      </c>
      <c r="E1251">
        <v>5.6192458457393402E-2</v>
      </c>
      <c r="F1251">
        <v>5.1061422123253403E-2</v>
      </c>
      <c r="G1251">
        <v>4.9460530899390502E-2</v>
      </c>
      <c r="O1251">
        <f t="shared" si="74"/>
        <v>0</v>
      </c>
      <c r="R1251">
        <v>6.359</v>
      </c>
      <c r="S1251">
        <f t="shared" si="75"/>
        <v>1.0158974999999999</v>
      </c>
    </row>
    <row r="1252" spans="1:19">
      <c r="A1252">
        <v>1237</v>
      </c>
      <c r="B1252" s="7">
        <v>36854</v>
      </c>
      <c r="C1252">
        <v>5.8908867053766099E-2</v>
      </c>
      <c r="D1252">
        <v>5.6152816373677403E-2</v>
      </c>
      <c r="E1252">
        <v>5.3375289010474503E-2</v>
      </c>
      <c r="F1252">
        <v>4.9575429281853899E-2</v>
      </c>
      <c r="G1252">
        <v>4.8202644791799698E-2</v>
      </c>
      <c r="O1252">
        <f t="shared" si="74"/>
        <v>0</v>
      </c>
      <c r="R1252">
        <v>6.3650000000000002</v>
      </c>
      <c r="S1252">
        <f t="shared" si="75"/>
        <v>1.0159125</v>
      </c>
    </row>
    <row r="1253" spans="1:19">
      <c r="A1253">
        <v>1238</v>
      </c>
      <c r="B1253" s="7">
        <v>36857</v>
      </c>
      <c r="C1253">
        <v>6.4885876406166706E-2</v>
      </c>
      <c r="D1253">
        <v>5.6691273135976702E-2</v>
      </c>
      <c r="E1253">
        <v>5.3433671805350698E-2</v>
      </c>
      <c r="F1253">
        <v>4.9633707747727601E-2</v>
      </c>
      <c r="G1253">
        <v>4.8696555979141701E-2</v>
      </c>
      <c r="O1253">
        <f t="shared" si="74"/>
        <v>0</v>
      </c>
      <c r="R1253">
        <v>6.3129999999999997</v>
      </c>
      <c r="S1253">
        <f t="shared" si="75"/>
        <v>1.0157825</v>
      </c>
    </row>
    <row r="1254" spans="1:19">
      <c r="A1254">
        <v>1239</v>
      </c>
      <c r="B1254" s="7">
        <v>36858</v>
      </c>
      <c r="C1254">
        <v>6.7338268929194506E-2</v>
      </c>
      <c r="D1254">
        <v>6.01969977084921E-2</v>
      </c>
      <c r="E1254">
        <v>5.6242651247608598E-2</v>
      </c>
      <c r="F1254">
        <v>5.2311596988243503E-2</v>
      </c>
      <c r="G1254">
        <v>5.00296182487572E-2</v>
      </c>
      <c r="O1254">
        <f t="shared" si="74"/>
        <v>0</v>
      </c>
      <c r="R1254">
        <v>6.2779999999999996</v>
      </c>
      <c r="S1254">
        <f t="shared" si="75"/>
        <v>1.015695</v>
      </c>
    </row>
    <row r="1255" spans="1:19">
      <c r="A1255">
        <v>1240</v>
      </c>
      <c r="B1255" s="7">
        <v>36859</v>
      </c>
      <c r="C1255">
        <v>6.6195909948857504E-2</v>
      </c>
      <c r="D1255">
        <v>6.0743820601564698E-2</v>
      </c>
      <c r="E1255">
        <v>5.71183348229733E-2</v>
      </c>
      <c r="F1255">
        <v>5.2336254301695299E-2</v>
      </c>
      <c r="G1255">
        <v>5.0368822603778299E-2</v>
      </c>
      <c r="O1255">
        <f t="shared" si="74"/>
        <v>0</v>
      </c>
      <c r="R1255">
        <v>6.2140000000000004</v>
      </c>
      <c r="S1255">
        <f t="shared" si="75"/>
        <v>1.0155350000000001</v>
      </c>
    </row>
    <row r="1256" spans="1:19">
      <c r="A1256">
        <v>1241</v>
      </c>
      <c r="B1256" s="7">
        <v>36860</v>
      </c>
      <c r="C1256">
        <v>7.2960590481720794E-2</v>
      </c>
      <c r="D1256">
        <v>6.6947842848648298E-2</v>
      </c>
      <c r="E1256">
        <v>6.2707052580913594E-2</v>
      </c>
      <c r="F1256">
        <v>5.6268870467303403E-2</v>
      </c>
      <c r="G1256">
        <v>5.3741583237557303E-2</v>
      </c>
      <c r="O1256">
        <f t="shared" si="74"/>
        <v>0</v>
      </c>
      <c r="R1256">
        <v>6.202</v>
      </c>
      <c r="S1256">
        <f t="shared" si="75"/>
        <v>1.0155050000000001</v>
      </c>
    </row>
    <row r="1257" spans="1:19">
      <c r="A1257">
        <v>1242</v>
      </c>
      <c r="B1257" s="7">
        <v>36861</v>
      </c>
      <c r="C1257">
        <v>6.4944991966594603E-2</v>
      </c>
      <c r="D1257">
        <v>6.2000984788722402E-2</v>
      </c>
      <c r="E1257">
        <v>5.8902785602490598E-2</v>
      </c>
      <c r="F1257">
        <v>5.4571601642395599E-2</v>
      </c>
      <c r="G1257">
        <v>5.3044975157367898E-2</v>
      </c>
      <c r="O1257">
        <f t="shared" si="74"/>
        <v>0</v>
      </c>
      <c r="R1257">
        <v>6.21</v>
      </c>
      <c r="S1257">
        <f t="shared" si="75"/>
        <v>1.015525</v>
      </c>
    </row>
    <row r="1258" spans="1:19">
      <c r="A1258">
        <v>1243</v>
      </c>
      <c r="B1258" s="7">
        <v>36864</v>
      </c>
      <c r="C1258">
        <v>6.5137962580747902E-2</v>
      </c>
      <c r="D1258">
        <v>6.2357563770557997E-2</v>
      </c>
      <c r="E1258">
        <v>5.8898757060587198E-2</v>
      </c>
      <c r="F1258">
        <v>5.4227497451673899E-2</v>
      </c>
      <c r="G1258">
        <v>5.2441381681740402E-2</v>
      </c>
      <c r="O1258">
        <f t="shared" si="74"/>
        <v>0</v>
      </c>
      <c r="R1258">
        <v>6.1619999999999999</v>
      </c>
      <c r="S1258">
        <f t="shared" si="75"/>
        <v>1.0154049999999999</v>
      </c>
    </row>
    <row r="1259" spans="1:19">
      <c r="A1259">
        <v>1244</v>
      </c>
      <c r="B1259" s="7">
        <v>36865</v>
      </c>
      <c r="C1259">
        <v>5.3281877063548297E-2</v>
      </c>
      <c r="D1259">
        <v>5.1916927299888102E-2</v>
      </c>
      <c r="E1259">
        <v>5.04776095933578E-2</v>
      </c>
      <c r="F1259">
        <v>4.9732537073170199E-2</v>
      </c>
      <c r="G1259">
        <v>4.8853724383504202E-2</v>
      </c>
      <c r="O1259">
        <f t="shared" si="74"/>
        <v>0</v>
      </c>
      <c r="R1259">
        <v>6.069</v>
      </c>
      <c r="S1259">
        <f t="shared" si="75"/>
        <v>1.0151725</v>
      </c>
    </row>
    <row r="1260" spans="1:19">
      <c r="A1260">
        <v>1245</v>
      </c>
      <c r="B1260" s="7">
        <v>36866</v>
      </c>
      <c r="C1260">
        <v>5.2698624786898102E-2</v>
      </c>
      <c r="D1260">
        <v>5.2430525556384201E-2</v>
      </c>
      <c r="E1260">
        <v>5.0731261704179201E-2</v>
      </c>
      <c r="F1260">
        <v>4.8283235279136499E-2</v>
      </c>
      <c r="G1260">
        <v>4.79217013331876E-2</v>
      </c>
      <c r="O1260">
        <f t="shared" si="74"/>
        <v>0</v>
      </c>
      <c r="R1260">
        <v>6.0830000000000002</v>
      </c>
      <c r="S1260">
        <f t="shared" si="75"/>
        <v>1.0152075</v>
      </c>
    </row>
    <row r="1261" spans="1:19">
      <c r="A1261">
        <v>1246</v>
      </c>
      <c r="B1261" s="7">
        <v>36867</v>
      </c>
      <c r="C1261">
        <v>5.4033176914464701E-2</v>
      </c>
      <c r="D1261">
        <v>5.34530636745379E-2</v>
      </c>
      <c r="E1261">
        <v>5.1885659934014901E-2</v>
      </c>
      <c r="F1261">
        <v>4.9192388313223298E-2</v>
      </c>
      <c r="G1261">
        <v>4.8089845386621199E-2</v>
      </c>
      <c r="O1261">
        <f t="shared" si="74"/>
        <v>0</v>
      </c>
      <c r="R1261">
        <v>6.0979999999999999</v>
      </c>
      <c r="S1261">
        <f t="shared" si="75"/>
        <v>1.015245</v>
      </c>
    </row>
    <row r="1262" spans="1:19">
      <c r="A1262">
        <v>1247</v>
      </c>
      <c r="B1262" s="7">
        <v>36868</v>
      </c>
      <c r="C1262">
        <v>5.2533528297017698E-2</v>
      </c>
      <c r="D1262">
        <v>4.9283141011832197E-2</v>
      </c>
      <c r="E1262">
        <v>4.7459585445299199E-2</v>
      </c>
      <c r="F1262">
        <v>4.67123236705956E-2</v>
      </c>
      <c r="G1262">
        <v>4.6198847132908803E-2</v>
      </c>
      <c r="O1262">
        <f t="shared" si="74"/>
        <v>0</v>
      </c>
      <c r="R1262">
        <v>6.0579999999999998</v>
      </c>
      <c r="S1262">
        <f t="shared" si="75"/>
        <v>1.015145</v>
      </c>
    </row>
    <row r="1263" spans="1:19">
      <c r="A1263">
        <v>1248</v>
      </c>
      <c r="B1263" s="7">
        <v>36871</v>
      </c>
      <c r="C1263">
        <v>4.93704178985577E-2</v>
      </c>
      <c r="D1263">
        <v>4.7791911901582801E-2</v>
      </c>
      <c r="E1263">
        <v>4.6755727753824E-2</v>
      </c>
      <c r="F1263">
        <v>4.55786396513604E-2</v>
      </c>
      <c r="G1263">
        <v>4.5253977371569602E-2</v>
      </c>
      <c r="O1263">
        <f t="shared" si="74"/>
        <v>0</v>
      </c>
      <c r="R1263">
        <v>6.0620000000000003</v>
      </c>
      <c r="S1263">
        <f t="shared" si="75"/>
        <v>1.015155</v>
      </c>
    </row>
    <row r="1264" spans="1:19">
      <c r="A1264">
        <v>1249</v>
      </c>
      <c r="B1264" s="7">
        <v>36872</v>
      </c>
      <c r="C1264">
        <v>5.3596384987678998E-2</v>
      </c>
      <c r="D1264">
        <v>5.1224304852060601E-2</v>
      </c>
      <c r="E1264">
        <v>4.90578645385897E-2</v>
      </c>
      <c r="F1264">
        <v>4.6283939092699601E-2</v>
      </c>
      <c r="G1264">
        <v>4.4801695787992299E-2</v>
      </c>
      <c r="O1264">
        <f t="shared" si="74"/>
        <v>0</v>
      </c>
      <c r="R1264">
        <v>6.0890000000000004</v>
      </c>
      <c r="S1264">
        <f t="shared" si="75"/>
        <v>1.0152224999999999</v>
      </c>
    </row>
    <row r="1265" spans="1:19">
      <c r="A1265">
        <v>1250</v>
      </c>
      <c r="B1265" s="7">
        <v>36873</v>
      </c>
      <c r="C1265">
        <v>4.9019151419223903E-2</v>
      </c>
      <c r="D1265">
        <v>4.6461448201056597E-2</v>
      </c>
      <c r="E1265">
        <v>4.5537530153171003E-2</v>
      </c>
      <c r="F1265">
        <v>4.4769775112662502E-2</v>
      </c>
      <c r="G1265">
        <v>4.4747597181887103E-2</v>
      </c>
      <c r="O1265">
        <f t="shared" si="74"/>
        <v>0</v>
      </c>
      <c r="R1265">
        <v>6.0469999999999997</v>
      </c>
      <c r="S1265">
        <f t="shared" si="75"/>
        <v>1.0151174999999999</v>
      </c>
    </row>
    <row r="1266" spans="1:19">
      <c r="A1266">
        <v>1251</v>
      </c>
      <c r="B1266" s="7">
        <v>36874</v>
      </c>
      <c r="C1266">
        <v>5.4778516782771597E-2</v>
      </c>
      <c r="D1266">
        <v>5.1882055460312403E-2</v>
      </c>
      <c r="E1266">
        <v>5.0101684538962597E-2</v>
      </c>
      <c r="F1266">
        <v>4.67166590870218E-2</v>
      </c>
      <c r="G1266">
        <v>4.5530903944482601E-2</v>
      </c>
      <c r="O1266">
        <f t="shared" si="74"/>
        <v>0</v>
      </c>
      <c r="R1266">
        <v>6.0460000000000003</v>
      </c>
      <c r="S1266">
        <f t="shared" si="75"/>
        <v>1.015115</v>
      </c>
    </row>
    <row r="1267" spans="1:19">
      <c r="A1267">
        <v>1252</v>
      </c>
      <c r="B1267" s="7">
        <v>36875</v>
      </c>
      <c r="C1267">
        <v>6.2003967706050503E-2</v>
      </c>
      <c r="D1267">
        <v>5.73760724725388E-2</v>
      </c>
      <c r="E1267">
        <v>5.4452279667966903E-2</v>
      </c>
      <c r="F1267">
        <v>5.00005347560738E-2</v>
      </c>
      <c r="G1267">
        <v>4.8306975555789403E-2</v>
      </c>
      <c r="O1267">
        <f t="shared" si="74"/>
        <v>0</v>
      </c>
      <c r="R1267">
        <v>6.0369999999999999</v>
      </c>
      <c r="S1267">
        <f t="shared" si="75"/>
        <v>1.0150925</v>
      </c>
    </row>
    <row r="1268" spans="1:19">
      <c r="A1268">
        <v>1253</v>
      </c>
      <c r="B1268" s="7">
        <v>36878</v>
      </c>
      <c r="C1268">
        <v>6.7143598859362899E-2</v>
      </c>
      <c r="D1268">
        <v>5.9340056988826502E-2</v>
      </c>
      <c r="E1268">
        <v>5.6553921350861597E-2</v>
      </c>
      <c r="F1268">
        <v>5.1275159045818801E-2</v>
      </c>
      <c r="G1268">
        <v>4.82654062435404E-2</v>
      </c>
      <c r="O1268">
        <f t="shared" si="74"/>
        <v>0</v>
      </c>
      <c r="R1268">
        <v>5.9580000000000002</v>
      </c>
      <c r="S1268">
        <f t="shared" si="75"/>
        <v>1.0148950000000001</v>
      </c>
    </row>
    <row r="1269" spans="1:19">
      <c r="A1269">
        <v>1254</v>
      </c>
      <c r="B1269" s="7">
        <v>36879</v>
      </c>
      <c r="C1269">
        <v>6.6059362131418095E-2</v>
      </c>
      <c r="D1269">
        <v>5.8607815955275297E-2</v>
      </c>
      <c r="E1269">
        <v>5.53884422478692E-2</v>
      </c>
      <c r="F1269">
        <v>5.0279394968538803E-2</v>
      </c>
      <c r="G1269">
        <v>4.9014891415613299E-2</v>
      </c>
      <c r="O1269">
        <f t="shared" ref="O1269:O1332" si="76">_xlfn.XLOOKUP(M1269,B:B,D:D)</f>
        <v>0</v>
      </c>
      <c r="R1269">
        <v>5.9429999999999996</v>
      </c>
      <c r="S1269">
        <f t="shared" si="75"/>
        <v>1.0148575</v>
      </c>
    </row>
    <row r="1270" spans="1:19">
      <c r="A1270">
        <v>1255</v>
      </c>
      <c r="B1270" s="7">
        <v>36880</v>
      </c>
      <c r="C1270">
        <v>8.92097778039114E-2</v>
      </c>
      <c r="D1270">
        <v>7.4667958068216606E-2</v>
      </c>
      <c r="E1270">
        <v>7.0046578658263497E-2</v>
      </c>
      <c r="F1270">
        <v>5.8769574224338303E-2</v>
      </c>
      <c r="G1270">
        <v>5.5264188315207602E-2</v>
      </c>
      <c r="O1270">
        <f t="shared" si="76"/>
        <v>0</v>
      </c>
      <c r="R1270">
        <v>5.7850000000000001</v>
      </c>
      <c r="S1270">
        <f t="shared" si="75"/>
        <v>1.0144625</v>
      </c>
    </row>
    <row r="1271" spans="1:19">
      <c r="A1271">
        <v>1256</v>
      </c>
      <c r="B1271" s="7">
        <v>36881</v>
      </c>
      <c r="C1271">
        <v>7.9727595295444306E-2</v>
      </c>
      <c r="D1271">
        <v>6.9786511282286898E-2</v>
      </c>
      <c r="E1271">
        <v>6.6064741677841196E-2</v>
      </c>
      <c r="F1271">
        <v>5.6611172079205303E-2</v>
      </c>
      <c r="G1271">
        <v>5.2833734350299102E-2</v>
      </c>
      <c r="O1271">
        <f t="shared" si="76"/>
        <v>0</v>
      </c>
      <c r="R1271">
        <v>5.4610000000000003</v>
      </c>
      <c r="S1271">
        <f t="shared" si="75"/>
        <v>1.0136525000000001</v>
      </c>
    </row>
    <row r="1272" spans="1:19">
      <c r="A1272">
        <v>1257</v>
      </c>
      <c r="B1272" s="7">
        <v>36882</v>
      </c>
      <c r="C1272">
        <v>6.8718055308633105E-2</v>
      </c>
      <c r="D1272">
        <v>6.3129113435138301E-2</v>
      </c>
      <c r="E1272">
        <v>5.9623271872805597E-2</v>
      </c>
      <c r="F1272">
        <v>5.3768319347524803E-2</v>
      </c>
      <c r="G1272">
        <v>5.1036114015517199E-2</v>
      </c>
      <c r="O1272">
        <f t="shared" si="76"/>
        <v>0</v>
      </c>
      <c r="R1272">
        <v>5.2610000000000001</v>
      </c>
      <c r="S1272">
        <f t="shared" si="75"/>
        <v>1.0131524999999999</v>
      </c>
    </row>
    <row r="1273" spans="1:19">
      <c r="A1273">
        <v>1258</v>
      </c>
      <c r="B1273" s="7">
        <v>36886</v>
      </c>
      <c r="C1273">
        <v>7.6092052959608802E-2</v>
      </c>
      <c r="D1273">
        <v>6.4637940555106799E-2</v>
      </c>
      <c r="E1273">
        <v>6.0841200684744502E-2</v>
      </c>
      <c r="F1273">
        <v>5.3993986629021801E-2</v>
      </c>
      <c r="G1273">
        <v>5.1205506460475197E-2</v>
      </c>
      <c r="O1273">
        <f t="shared" si="76"/>
        <v>0</v>
      </c>
      <c r="R1273">
        <v>5.758</v>
      </c>
      <c r="S1273">
        <f t="shared" si="75"/>
        <v>1.0143949999999999</v>
      </c>
    </row>
    <row r="1274" spans="1:19">
      <c r="A1274">
        <v>1259</v>
      </c>
      <c r="B1274" s="7">
        <v>36887</v>
      </c>
      <c r="C1274">
        <v>7.2345932192360698E-2</v>
      </c>
      <c r="D1274">
        <v>6.2571713158652995E-2</v>
      </c>
      <c r="E1274">
        <v>5.9419136851202002E-2</v>
      </c>
      <c r="F1274">
        <v>5.3522000529977298E-2</v>
      </c>
      <c r="G1274">
        <v>5.0698309436174198E-2</v>
      </c>
      <c r="O1274">
        <f t="shared" si="76"/>
        <v>0</v>
      </c>
      <c r="R1274">
        <v>5.7750000000000004</v>
      </c>
      <c r="S1274">
        <f t="shared" si="75"/>
        <v>1.0144375000000001</v>
      </c>
    </row>
    <row r="1275" spans="1:19">
      <c r="A1275">
        <v>1260</v>
      </c>
      <c r="B1275" s="7">
        <v>36888</v>
      </c>
      <c r="C1275">
        <v>6.3205676835098895E-2</v>
      </c>
      <c r="D1275">
        <v>5.9161981668445399E-2</v>
      </c>
      <c r="E1275">
        <v>5.6902892431811798E-2</v>
      </c>
      <c r="F1275">
        <v>5.2365521982305298E-2</v>
      </c>
      <c r="G1275">
        <v>5.0307275994173603E-2</v>
      </c>
      <c r="O1275">
        <f t="shared" si="76"/>
        <v>0</v>
      </c>
      <c r="R1275">
        <v>5.8890000000000002</v>
      </c>
      <c r="S1275">
        <f t="shared" si="75"/>
        <v>1.0147225</v>
      </c>
    </row>
    <row r="1276" spans="1:19">
      <c r="A1276">
        <v>1261</v>
      </c>
      <c r="B1276" s="7">
        <v>36889</v>
      </c>
      <c r="C1276">
        <v>6.1254784173299298E-2</v>
      </c>
      <c r="D1276">
        <v>6.0138103834261901E-2</v>
      </c>
      <c r="E1276">
        <v>5.7870503989036003E-2</v>
      </c>
      <c r="F1276">
        <v>5.2542780648523003E-2</v>
      </c>
      <c r="G1276">
        <v>5.0478571120945601E-2</v>
      </c>
      <c r="O1276">
        <f t="shared" si="76"/>
        <v>0</v>
      </c>
      <c r="R1276">
        <v>5.8949999999999996</v>
      </c>
      <c r="S1276">
        <f t="shared" si="75"/>
        <v>1.0147375000000001</v>
      </c>
    </row>
    <row r="1277" spans="1:19">
      <c r="A1277">
        <v>1262</v>
      </c>
      <c r="B1277" s="7">
        <v>36893</v>
      </c>
      <c r="C1277">
        <v>7.8262502336551895E-2</v>
      </c>
      <c r="D1277">
        <v>7.1268506668801898E-2</v>
      </c>
      <c r="E1277">
        <v>6.8868838983754593E-2</v>
      </c>
      <c r="F1277">
        <v>5.8356678807436398E-2</v>
      </c>
      <c r="G1277">
        <v>5.4078258829035497E-2</v>
      </c>
      <c r="O1277">
        <f t="shared" si="76"/>
        <v>0</v>
      </c>
      <c r="R1277">
        <v>5.9039999999999999</v>
      </c>
      <c r="S1277">
        <f t="shared" si="75"/>
        <v>1.0147600000000001</v>
      </c>
    </row>
    <row r="1278" spans="1:19">
      <c r="A1278">
        <v>1263</v>
      </c>
      <c r="B1278" s="7">
        <v>36894</v>
      </c>
      <c r="C1278">
        <v>6.0645896944160199E-2</v>
      </c>
      <c r="D1278">
        <v>5.6253768910958603E-2</v>
      </c>
      <c r="E1278">
        <v>5.4928185543446598E-2</v>
      </c>
      <c r="F1278">
        <v>5.0668095885361898E-2</v>
      </c>
      <c r="G1278">
        <v>4.8834298227696797E-2</v>
      </c>
      <c r="O1278">
        <f t="shared" si="76"/>
        <v>0</v>
      </c>
      <c r="R1278">
        <v>5.66</v>
      </c>
      <c r="S1278">
        <f t="shared" si="75"/>
        <v>1.0141500000000001</v>
      </c>
    </row>
    <row r="1279" spans="1:19">
      <c r="A1279">
        <v>1264</v>
      </c>
      <c r="B1279" s="7">
        <v>36895</v>
      </c>
      <c r="C1279">
        <v>6.2761730660485807E-2</v>
      </c>
      <c r="D1279">
        <v>5.8202867520508197E-2</v>
      </c>
      <c r="E1279">
        <v>5.67667398555535E-2</v>
      </c>
      <c r="F1279">
        <v>5.1963849815453697E-2</v>
      </c>
      <c r="G1279">
        <v>4.9462489701836199E-2</v>
      </c>
      <c r="O1279">
        <f t="shared" si="76"/>
        <v>0</v>
      </c>
      <c r="R1279">
        <v>5.3680000000000003</v>
      </c>
      <c r="S1279">
        <f t="shared" si="75"/>
        <v>1.01342</v>
      </c>
    </row>
    <row r="1280" spans="1:19">
      <c r="A1280">
        <v>1265</v>
      </c>
      <c r="B1280" s="7">
        <v>36896</v>
      </c>
      <c r="C1280">
        <v>7.11157406415837E-2</v>
      </c>
      <c r="D1280">
        <v>6.6511820778636002E-2</v>
      </c>
      <c r="E1280">
        <v>6.4469589492758897E-2</v>
      </c>
      <c r="F1280">
        <v>5.5335742187245497E-2</v>
      </c>
      <c r="G1280">
        <v>5.2213385390844302E-2</v>
      </c>
      <c r="O1280">
        <f t="shared" si="76"/>
        <v>0</v>
      </c>
      <c r="R1280">
        <v>5.1159999999999997</v>
      </c>
      <c r="S1280">
        <f t="shared" si="75"/>
        <v>1.0127900000000001</v>
      </c>
    </row>
    <row r="1281" spans="1:19">
      <c r="A1281">
        <v>1266</v>
      </c>
      <c r="B1281" s="7">
        <v>36899</v>
      </c>
      <c r="C1281">
        <v>7.5603535472835701E-2</v>
      </c>
      <c r="D1281">
        <v>6.8711687096729701E-2</v>
      </c>
      <c r="E1281">
        <v>6.66736918590074E-2</v>
      </c>
      <c r="F1281">
        <v>5.7933266421696002E-2</v>
      </c>
      <c r="G1281">
        <v>5.41253205170735E-2</v>
      </c>
      <c r="O1281">
        <f t="shared" si="76"/>
        <v>0</v>
      </c>
      <c r="R1281">
        <v>5.2190000000000003</v>
      </c>
      <c r="S1281">
        <f t="shared" si="75"/>
        <v>1.0130475000000001</v>
      </c>
    </row>
    <row r="1282" spans="1:19">
      <c r="A1282">
        <v>1267</v>
      </c>
      <c r="B1282" s="7">
        <v>36900</v>
      </c>
      <c r="C1282">
        <v>6.8688471045748004E-2</v>
      </c>
      <c r="D1282">
        <v>6.3751425104411993E-2</v>
      </c>
      <c r="E1282">
        <v>6.2007343562227403E-2</v>
      </c>
      <c r="F1282">
        <v>5.4564069353459699E-2</v>
      </c>
      <c r="G1282">
        <v>5.2058839435262599E-2</v>
      </c>
      <c r="O1282">
        <f t="shared" si="76"/>
        <v>0</v>
      </c>
      <c r="R1282">
        <v>5.2859999999999996</v>
      </c>
      <c r="S1282">
        <f t="shared" si="75"/>
        <v>1.013215</v>
      </c>
    </row>
    <row r="1283" spans="1:19">
      <c r="A1283">
        <v>1268</v>
      </c>
      <c r="B1283" s="7">
        <v>36901</v>
      </c>
      <c r="C1283">
        <v>6.3703342462690701E-2</v>
      </c>
      <c r="D1283">
        <v>6.05741915408693E-2</v>
      </c>
      <c r="E1283">
        <v>5.9157480096651102E-2</v>
      </c>
      <c r="F1283">
        <v>5.3003267209084701E-2</v>
      </c>
      <c r="G1283">
        <v>5.0999308244213101E-2</v>
      </c>
      <c r="O1283">
        <f t="shared" si="76"/>
        <v>0</v>
      </c>
      <c r="R1283">
        <v>5.306</v>
      </c>
      <c r="S1283">
        <f t="shared" si="75"/>
        <v>1.0132650000000001</v>
      </c>
    </row>
    <row r="1284" spans="1:19">
      <c r="A1284">
        <v>1269</v>
      </c>
      <c r="B1284" s="7">
        <v>36902</v>
      </c>
      <c r="C1284">
        <v>5.8857194949960397E-2</v>
      </c>
      <c r="D1284">
        <v>5.6713974574008799E-2</v>
      </c>
      <c r="E1284">
        <v>5.5528912259963599E-2</v>
      </c>
      <c r="F1284">
        <v>5.0809395568487202E-2</v>
      </c>
      <c r="G1284">
        <v>4.9335872888571997E-2</v>
      </c>
      <c r="O1284">
        <f t="shared" si="76"/>
        <v>0</v>
      </c>
      <c r="R1284">
        <v>5.3049999999999997</v>
      </c>
      <c r="S1284">
        <f t="shared" si="75"/>
        <v>1.0132625</v>
      </c>
    </row>
    <row r="1285" spans="1:19">
      <c r="A1285">
        <v>1270</v>
      </c>
      <c r="B1285" s="7">
        <v>36903</v>
      </c>
      <c r="C1285">
        <v>5.4357581681664401E-2</v>
      </c>
      <c r="D1285">
        <v>5.4767894049886197E-2</v>
      </c>
      <c r="E1285">
        <v>5.3861189909304601E-2</v>
      </c>
      <c r="F1285">
        <v>5.0152363973531802E-2</v>
      </c>
      <c r="G1285">
        <v>4.8731558143217002E-2</v>
      </c>
      <c r="O1285">
        <f t="shared" si="76"/>
        <v>0</v>
      </c>
      <c r="R1285">
        <v>5.3230000000000004</v>
      </c>
      <c r="S1285">
        <f t="shared" si="75"/>
        <v>1.0133075</v>
      </c>
    </row>
    <row r="1286" spans="1:19">
      <c r="A1286">
        <v>1271</v>
      </c>
      <c r="B1286" s="7">
        <v>36907</v>
      </c>
      <c r="C1286">
        <v>5.72059170474261E-2</v>
      </c>
      <c r="D1286">
        <v>5.5026038300849199E-2</v>
      </c>
      <c r="E1286">
        <v>5.3262443358869899E-2</v>
      </c>
      <c r="F1286">
        <v>4.9634965795165902E-2</v>
      </c>
      <c r="G1286">
        <v>4.7989052267879202E-2</v>
      </c>
      <c r="O1286">
        <f t="shared" si="76"/>
        <v>0</v>
      </c>
      <c r="R1286">
        <v>5.3529999999999998</v>
      </c>
      <c r="S1286">
        <f t="shared" si="75"/>
        <v>1.0133825000000001</v>
      </c>
    </row>
    <row r="1287" spans="1:19">
      <c r="A1287">
        <v>1272</v>
      </c>
      <c r="B1287" s="7">
        <v>36908</v>
      </c>
      <c r="C1287">
        <v>5.5032163215233E-2</v>
      </c>
      <c r="D1287">
        <v>5.4981141654316001E-2</v>
      </c>
      <c r="E1287">
        <v>5.2601173147482999E-2</v>
      </c>
      <c r="F1287">
        <v>4.88961448883777E-2</v>
      </c>
      <c r="G1287">
        <v>4.73605560211319E-2</v>
      </c>
      <c r="O1287">
        <f t="shared" si="76"/>
        <v>0</v>
      </c>
      <c r="R1287">
        <v>5.3579999999999997</v>
      </c>
      <c r="S1287">
        <f t="shared" si="75"/>
        <v>1.013395</v>
      </c>
    </row>
    <row r="1288" spans="1:19">
      <c r="A1288">
        <v>1273</v>
      </c>
      <c r="B1288" s="7">
        <v>36909</v>
      </c>
      <c r="C1288">
        <v>4.9077882558964801E-2</v>
      </c>
      <c r="D1288">
        <v>4.9299458497217397E-2</v>
      </c>
      <c r="E1288">
        <v>4.8160728672662897E-2</v>
      </c>
      <c r="F1288">
        <v>4.6412526386758503E-2</v>
      </c>
      <c r="G1288">
        <v>4.53133078701227E-2</v>
      </c>
      <c r="O1288">
        <f t="shared" si="76"/>
        <v>0</v>
      </c>
      <c r="R1288">
        <v>5.274</v>
      </c>
      <c r="S1288">
        <f t="shared" si="75"/>
        <v>1.013185</v>
      </c>
    </row>
    <row r="1289" spans="1:19">
      <c r="A1289">
        <v>1274</v>
      </c>
      <c r="B1289" s="7">
        <v>36910</v>
      </c>
      <c r="C1289">
        <v>4.8044315540846698E-2</v>
      </c>
      <c r="D1289">
        <v>4.82571242704809E-2</v>
      </c>
      <c r="E1289">
        <v>4.6372998212001401E-2</v>
      </c>
      <c r="F1289">
        <v>4.40427924917495E-2</v>
      </c>
      <c r="G1289">
        <v>4.3150163041539201E-2</v>
      </c>
      <c r="O1289">
        <f t="shared" si="76"/>
        <v>0</v>
      </c>
      <c r="R1289">
        <v>5.2409999999999997</v>
      </c>
      <c r="S1289">
        <f t="shared" si="75"/>
        <v>1.0131025</v>
      </c>
    </row>
    <row r="1290" spans="1:19">
      <c r="A1290">
        <v>1275</v>
      </c>
      <c r="B1290" s="7">
        <v>36913</v>
      </c>
      <c r="C1290">
        <v>4.8013215299178999E-2</v>
      </c>
      <c r="D1290">
        <v>4.7552483951392402E-2</v>
      </c>
      <c r="E1290">
        <v>4.5754181542597E-2</v>
      </c>
      <c r="F1290">
        <v>4.3960097429802003E-2</v>
      </c>
      <c r="G1290">
        <v>4.3506731587570603E-2</v>
      </c>
      <c r="O1290">
        <f t="shared" si="76"/>
        <v>0</v>
      </c>
      <c r="R1290">
        <v>5.24</v>
      </c>
      <c r="S1290">
        <f t="shared" si="75"/>
        <v>1.0131000000000001</v>
      </c>
    </row>
    <row r="1291" spans="1:19">
      <c r="A1291">
        <v>1276</v>
      </c>
      <c r="B1291" s="7">
        <v>36914</v>
      </c>
      <c r="C1291">
        <v>4.1474738753853803E-2</v>
      </c>
      <c r="D1291">
        <v>4.2386246100656798E-2</v>
      </c>
      <c r="E1291">
        <v>4.1163144049485498E-2</v>
      </c>
      <c r="F1291">
        <v>4.0842726117694197E-2</v>
      </c>
      <c r="G1291">
        <v>4.0672651996810798E-2</v>
      </c>
      <c r="O1291">
        <f t="shared" si="76"/>
        <v>0</v>
      </c>
      <c r="R1291">
        <v>5.2649999999999997</v>
      </c>
      <c r="S1291">
        <f t="shared" si="75"/>
        <v>1.0131625</v>
      </c>
    </row>
    <row r="1292" spans="1:19">
      <c r="A1292">
        <v>1277</v>
      </c>
      <c r="B1292" s="7">
        <v>36915</v>
      </c>
      <c r="C1292">
        <v>4.2996218797646299E-2</v>
      </c>
      <c r="D1292">
        <v>4.3441931440613799E-2</v>
      </c>
      <c r="E1292">
        <v>4.21204893512407E-2</v>
      </c>
      <c r="F1292">
        <v>4.1154570754817002E-2</v>
      </c>
      <c r="G1292">
        <v>4.1002480936679998E-2</v>
      </c>
      <c r="O1292">
        <f t="shared" si="76"/>
        <v>0</v>
      </c>
      <c r="R1292">
        <v>5.2750000000000004</v>
      </c>
      <c r="S1292">
        <f t="shared" si="75"/>
        <v>1.0131874999999999</v>
      </c>
    </row>
    <row r="1293" spans="1:19">
      <c r="A1293">
        <v>1278</v>
      </c>
      <c r="B1293" s="7">
        <v>36916</v>
      </c>
      <c r="C1293">
        <v>4.4808941537353299E-2</v>
      </c>
      <c r="D1293">
        <v>4.52350728893679E-2</v>
      </c>
      <c r="E1293">
        <v>4.3800199897440398E-2</v>
      </c>
      <c r="F1293">
        <v>4.2350664568374899E-2</v>
      </c>
      <c r="G1293">
        <v>4.2167825805420403E-2</v>
      </c>
      <c r="O1293">
        <f t="shared" si="76"/>
        <v>0</v>
      </c>
      <c r="R1293">
        <v>5.2640000000000002</v>
      </c>
      <c r="S1293">
        <f t="shared" si="75"/>
        <v>1.0131600000000001</v>
      </c>
    </row>
    <row r="1294" spans="1:19">
      <c r="A1294">
        <v>1279</v>
      </c>
      <c r="B1294" s="7">
        <v>36917</v>
      </c>
      <c r="C1294">
        <v>4.3465230531219499E-2</v>
      </c>
      <c r="D1294">
        <v>4.5225116202644099E-2</v>
      </c>
      <c r="E1294">
        <v>4.39553663380335E-2</v>
      </c>
      <c r="F1294">
        <v>4.2668562240826199E-2</v>
      </c>
      <c r="G1294">
        <v>4.2823382702735099E-2</v>
      </c>
      <c r="O1294">
        <f t="shared" si="76"/>
        <v>0</v>
      </c>
      <c r="R1294">
        <v>5.1680000000000001</v>
      </c>
      <c r="S1294">
        <f t="shared" si="75"/>
        <v>1.01292</v>
      </c>
    </row>
    <row r="1295" spans="1:19">
      <c r="A1295">
        <v>1280</v>
      </c>
      <c r="B1295" s="7">
        <v>36920</v>
      </c>
      <c r="C1295">
        <v>4.5982807287756298E-2</v>
      </c>
      <c r="D1295">
        <v>4.5168470907012398E-2</v>
      </c>
      <c r="E1295">
        <v>4.35609557329922E-2</v>
      </c>
      <c r="F1295">
        <v>4.2099906569930803E-2</v>
      </c>
      <c r="G1295">
        <v>4.2138112807788002E-2</v>
      </c>
      <c r="O1295">
        <f t="shared" si="76"/>
        <v>0</v>
      </c>
      <c r="R1295">
        <v>5.1360000000000001</v>
      </c>
      <c r="S1295">
        <f t="shared" si="75"/>
        <v>1.01284</v>
      </c>
    </row>
    <row r="1296" spans="1:19">
      <c r="A1296">
        <v>1281</v>
      </c>
      <c r="B1296" s="7">
        <v>36921</v>
      </c>
      <c r="C1296">
        <v>4.5962683541170099E-2</v>
      </c>
      <c r="D1296">
        <v>4.4912649946209499E-2</v>
      </c>
      <c r="E1296">
        <v>4.3508202583128201E-2</v>
      </c>
      <c r="F1296">
        <v>4.1660354103958998E-2</v>
      </c>
      <c r="G1296">
        <v>4.1693308329631001E-2</v>
      </c>
      <c r="O1296">
        <f t="shared" si="76"/>
        <v>0</v>
      </c>
      <c r="R1296">
        <v>5.0259999999999998</v>
      </c>
      <c r="S1296">
        <f t="shared" si="75"/>
        <v>1.0125649999999999</v>
      </c>
    </row>
    <row r="1297" spans="1:19">
      <c r="A1297">
        <v>1282</v>
      </c>
      <c r="B1297" s="7">
        <v>36922</v>
      </c>
      <c r="C1297">
        <v>4.4163848110492197E-2</v>
      </c>
      <c r="D1297">
        <v>4.3098607196412703E-2</v>
      </c>
      <c r="E1297">
        <v>4.1902406517805899E-2</v>
      </c>
      <c r="F1297">
        <v>4.04424554094127E-2</v>
      </c>
      <c r="G1297">
        <v>4.0619692734898398E-2</v>
      </c>
      <c r="O1297">
        <f t="shared" si="76"/>
        <v>0</v>
      </c>
      <c r="R1297">
        <v>4.9939999999999998</v>
      </c>
      <c r="S1297">
        <f t="shared" ref="S1297:S1360" si="77">1+R1297/100*90/360</f>
        <v>1.0124850000000001</v>
      </c>
    </row>
    <row r="1298" spans="1:19">
      <c r="A1298">
        <v>1283</v>
      </c>
      <c r="B1298" s="7">
        <v>36923</v>
      </c>
      <c r="C1298">
        <v>4.3081024993914502E-2</v>
      </c>
      <c r="D1298">
        <v>4.2029187599436899E-2</v>
      </c>
      <c r="E1298">
        <v>4.0969218482565503E-2</v>
      </c>
      <c r="F1298">
        <v>3.9424862382817699E-2</v>
      </c>
      <c r="G1298">
        <v>3.9516575918335801E-2</v>
      </c>
      <c r="O1298">
        <f t="shared" si="76"/>
        <v>0</v>
      </c>
      <c r="R1298">
        <v>5.024</v>
      </c>
      <c r="S1298">
        <f t="shared" si="77"/>
        <v>1.0125599999999999</v>
      </c>
    </row>
    <row r="1299" spans="1:19">
      <c r="A1299">
        <v>1284</v>
      </c>
      <c r="B1299" s="7">
        <v>36924</v>
      </c>
      <c r="C1299">
        <v>4.51068029398684E-2</v>
      </c>
      <c r="D1299">
        <v>4.3538868094080502E-2</v>
      </c>
      <c r="E1299">
        <v>4.2384359639218099E-2</v>
      </c>
      <c r="F1299">
        <v>4.0777114509656397E-2</v>
      </c>
      <c r="G1299">
        <v>4.0823039211726697E-2</v>
      </c>
      <c r="O1299">
        <f t="shared" si="76"/>
        <v>0</v>
      </c>
      <c r="R1299">
        <v>5.085</v>
      </c>
      <c r="S1299">
        <f t="shared" si="77"/>
        <v>1.0127124999999999</v>
      </c>
    </row>
    <row r="1300" spans="1:19">
      <c r="A1300">
        <v>1285</v>
      </c>
      <c r="B1300" s="7">
        <v>36927</v>
      </c>
      <c r="C1300">
        <v>4.4218633013946199E-2</v>
      </c>
      <c r="D1300">
        <v>4.2768068336040702E-2</v>
      </c>
      <c r="E1300">
        <v>4.1947775270090498E-2</v>
      </c>
      <c r="F1300">
        <v>4.0443874993336799E-2</v>
      </c>
      <c r="G1300">
        <v>4.08293043012899E-2</v>
      </c>
      <c r="O1300">
        <f t="shared" si="76"/>
        <v>0</v>
      </c>
      <c r="R1300">
        <v>5.1150000000000002</v>
      </c>
      <c r="S1300">
        <f t="shared" si="77"/>
        <v>1.0127875</v>
      </c>
    </row>
    <row r="1301" spans="1:19">
      <c r="A1301">
        <v>1286</v>
      </c>
      <c r="B1301" s="7">
        <v>36928</v>
      </c>
      <c r="C1301">
        <v>4.35482681050781E-2</v>
      </c>
      <c r="D1301">
        <v>4.1783562908446502E-2</v>
      </c>
      <c r="E1301">
        <v>4.1158674902983701E-2</v>
      </c>
      <c r="F1301">
        <v>4.0106860243931799E-2</v>
      </c>
      <c r="G1301">
        <v>4.0756308881433001E-2</v>
      </c>
      <c r="O1301">
        <f t="shared" si="76"/>
        <v>0</v>
      </c>
      <c r="R1301">
        <v>5.0780000000000003</v>
      </c>
      <c r="S1301">
        <f t="shared" si="77"/>
        <v>1.0126949999999999</v>
      </c>
    </row>
    <row r="1302" spans="1:19">
      <c r="A1302">
        <v>1287</v>
      </c>
      <c r="B1302" s="7">
        <v>36929</v>
      </c>
      <c r="C1302">
        <v>4.2774987634674397E-2</v>
      </c>
      <c r="D1302">
        <v>4.2319815703455797E-2</v>
      </c>
      <c r="E1302">
        <v>4.1920029922822698E-2</v>
      </c>
      <c r="F1302">
        <v>4.0787050551808701E-2</v>
      </c>
      <c r="G1302">
        <v>4.1384898809070002E-2</v>
      </c>
      <c r="O1302">
        <f t="shared" si="76"/>
        <v>0</v>
      </c>
      <c r="R1302">
        <v>5.0670000000000002</v>
      </c>
      <c r="S1302">
        <f t="shared" si="77"/>
        <v>1.0126675000000001</v>
      </c>
    </row>
    <row r="1303" spans="1:19">
      <c r="A1303">
        <v>1288</v>
      </c>
      <c r="B1303" s="7">
        <v>36930</v>
      </c>
      <c r="C1303">
        <v>4.2328298688601801E-2</v>
      </c>
      <c r="D1303">
        <v>4.2032682385824902E-2</v>
      </c>
      <c r="E1303">
        <v>4.1886735828117701E-2</v>
      </c>
      <c r="F1303">
        <v>4.1065342307231502E-2</v>
      </c>
      <c r="G1303">
        <v>4.1703626911450402E-2</v>
      </c>
      <c r="O1303">
        <f t="shared" si="76"/>
        <v>0</v>
      </c>
      <c r="R1303">
        <v>5.0759999999999996</v>
      </c>
      <c r="S1303">
        <f t="shared" si="77"/>
        <v>1.0126900000000001</v>
      </c>
    </row>
    <row r="1304" spans="1:19">
      <c r="A1304">
        <v>1289</v>
      </c>
      <c r="B1304" s="7">
        <v>36931</v>
      </c>
      <c r="C1304">
        <v>4.4013063557870803E-2</v>
      </c>
      <c r="D1304">
        <v>4.4439249800986201E-2</v>
      </c>
      <c r="E1304">
        <v>4.4081430498497602E-2</v>
      </c>
      <c r="F1304">
        <v>4.2997135287777301E-2</v>
      </c>
      <c r="G1304">
        <v>4.3450515451742597E-2</v>
      </c>
      <c r="O1304">
        <f t="shared" si="76"/>
        <v>0</v>
      </c>
      <c r="R1304">
        <v>5.0540000000000003</v>
      </c>
      <c r="S1304">
        <f t="shared" si="77"/>
        <v>1.012635</v>
      </c>
    </row>
    <row r="1305" spans="1:19">
      <c r="A1305">
        <v>1290</v>
      </c>
      <c r="B1305" s="7">
        <v>36934</v>
      </c>
      <c r="C1305">
        <v>4.2964894332864698E-2</v>
      </c>
      <c r="D1305">
        <v>4.37090234770438E-2</v>
      </c>
      <c r="E1305">
        <v>4.3203369090100197E-2</v>
      </c>
      <c r="F1305">
        <v>4.2305326858814898E-2</v>
      </c>
      <c r="G1305">
        <v>4.27645925555429E-2</v>
      </c>
      <c r="O1305">
        <f t="shared" si="76"/>
        <v>0</v>
      </c>
      <c r="R1305">
        <v>5.0529999999999999</v>
      </c>
      <c r="S1305">
        <f t="shared" si="77"/>
        <v>1.0126325</v>
      </c>
    </row>
    <row r="1306" spans="1:19">
      <c r="A1306">
        <v>1291</v>
      </c>
      <c r="B1306" s="7">
        <v>36935</v>
      </c>
      <c r="C1306">
        <v>4.1418805458646901E-2</v>
      </c>
      <c r="D1306">
        <v>4.2479272137342497E-2</v>
      </c>
      <c r="E1306">
        <v>4.2097374741810897E-2</v>
      </c>
      <c r="F1306">
        <v>4.1426781375118397E-2</v>
      </c>
      <c r="G1306">
        <v>4.2133314596082799E-2</v>
      </c>
      <c r="O1306">
        <f t="shared" si="76"/>
        <v>0</v>
      </c>
      <c r="R1306">
        <v>5.0359999999999996</v>
      </c>
      <c r="S1306">
        <f t="shared" si="77"/>
        <v>1.0125900000000001</v>
      </c>
    </row>
    <row r="1307" spans="1:19">
      <c r="A1307">
        <v>1292</v>
      </c>
      <c r="B1307" s="7">
        <v>36936</v>
      </c>
      <c r="C1307">
        <v>4.1891767343522499E-2</v>
      </c>
      <c r="D1307">
        <v>4.2942736243441297E-2</v>
      </c>
      <c r="E1307">
        <v>4.2880271911256901E-2</v>
      </c>
      <c r="F1307">
        <v>4.2335890917875103E-2</v>
      </c>
      <c r="G1307">
        <v>4.2843416730178802E-2</v>
      </c>
      <c r="O1307">
        <f t="shared" si="76"/>
        <v>0</v>
      </c>
      <c r="R1307">
        <v>5.0670000000000002</v>
      </c>
      <c r="S1307">
        <f t="shared" si="77"/>
        <v>1.0126675000000001</v>
      </c>
    </row>
    <row r="1308" spans="1:19">
      <c r="A1308">
        <v>1293</v>
      </c>
      <c r="B1308" s="7">
        <v>36937</v>
      </c>
      <c r="C1308">
        <v>3.6782099576078399E-2</v>
      </c>
      <c r="D1308">
        <v>3.9250535976321901E-2</v>
      </c>
      <c r="E1308">
        <v>4.0395551093570403E-2</v>
      </c>
      <c r="F1308">
        <v>4.0897703200247701E-2</v>
      </c>
      <c r="G1308">
        <v>4.1534730683107403E-2</v>
      </c>
      <c r="O1308">
        <f t="shared" si="76"/>
        <v>0</v>
      </c>
      <c r="R1308">
        <v>5.0869999999999997</v>
      </c>
      <c r="S1308">
        <f t="shared" si="77"/>
        <v>1.0127174999999999</v>
      </c>
    </row>
    <row r="1309" spans="1:19">
      <c r="A1309">
        <v>1294</v>
      </c>
      <c r="B1309" s="7">
        <v>36938</v>
      </c>
      <c r="C1309">
        <v>4.3326295455099001E-2</v>
      </c>
      <c r="D1309">
        <v>4.4590099736352799E-2</v>
      </c>
      <c r="E1309">
        <v>4.4370458698887699E-2</v>
      </c>
      <c r="F1309">
        <v>4.3555007673599599E-2</v>
      </c>
      <c r="G1309">
        <v>4.3565260189928401E-2</v>
      </c>
      <c r="O1309">
        <f t="shared" si="76"/>
        <v>0</v>
      </c>
      <c r="R1309">
        <v>4.9800000000000004</v>
      </c>
      <c r="S1309">
        <f t="shared" si="77"/>
        <v>1.0124500000000001</v>
      </c>
    </row>
    <row r="1310" spans="1:19">
      <c r="A1310">
        <v>1295</v>
      </c>
      <c r="B1310" s="7">
        <v>36942</v>
      </c>
      <c r="C1310">
        <v>5.4182248838631097E-2</v>
      </c>
      <c r="D1310">
        <v>5.0331849952463002E-2</v>
      </c>
      <c r="E1310">
        <v>4.8598519567931001E-2</v>
      </c>
      <c r="F1310">
        <v>4.6371984126266197E-2</v>
      </c>
      <c r="G1310">
        <v>4.5692085374166698E-2</v>
      </c>
      <c r="O1310">
        <f t="shared" si="76"/>
        <v>0</v>
      </c>
      <c r="R1310">
        <v>5.0259999999999998</v>
      </c>
      <c r="S1310">
        <f t="shared" si="77"/>
        <v>1.0125649999999999</v>
      </c>
    </row>
    <row r="1311" spans="1:19">
      <c r="A1311">
        <v>1296</v>
      </c>
      <c r="B1311" s="7">
        <v>36943</v>
      </c>
      <c r="C1311">
        <v>5.8957824076006499E-2</v>
      </c>
      <c r="D1311">
        <v>5.3810466905635998E-2</v>
      </c>
      <c r="E1311">
        <v>5.15419634567401E-2</v>
      </c>
      <c r="F1311">
        <v>4.8548261239274401E-2</v>
      </c>
      <c r="G1311">
        <v>4.8686419470792303E-2</v>
      </c>
      <c r="O1311">
        <f t="shared" si="76"/>
        <v>0</v>
      </c>
      <c r="R1311">
        <v>5.0149999999999997</v>
      </c>
      <c r="S1311">
        <f t="shared" si="77"/>
        <v>1.0125375000000001</v>
      </c>
    </row>
    <row r="1312" spans="1:19">
      <c r="A1312">
        <v>1297</v>
      </c>
      <c r="B1312" s="7">
        <v>36944</v>
      </c>
      <c r="C1312">
        <v>6.1654880643708901E-2</v>
      </c>
      <c r="D1312">
        <v>5.5948049261950697E-2</v>
      </c>
      <c r="E1312">
        <v>5.3648915622107003E-2</v>
      </c>
      <c r="F1312">
        <v>5.05906179167308E-2</v>
      </c>
      <c r="G1312">
        <v>4.9565135454076502E-2</v>
      </c>
      <c r="O1312">
        <f t="shared" si="76"/>
        <v>0</v>
      </c>
      <c r="R1312">
        <v>5.0140000000000002</v>
      </c>
      <c r="S1312">
        <f t="shared" si="77"/>
        <v>1.012535</v>
      </c>
    </row>
    <row r="1313" spans="1:19">
      <c r="A1313">
        <v>1298</v>
      </c>
      <c r="B1313" s="7">
        <v>36945</v>
      </c>
      <c r="C1313">
        <v>6.5213176662173203E-2</v>
      </c>
      <c r="D1313">
        <v>5.7676381152254097E-2</v>
      </c>
      <c r="E1313">
        <v>5.4944927020269201E-2</v>
      </c>
      <c r="F1313">
        <v>5.0640256781947099E-2</v>
      </c>
      <c r="G1313">
        <v>5.0546021213605297E-2</v>
      </c>
      <c r="O1313">
        <f t="shared" si="76"/>
        <v>0</v>
      </c>
      <c r="R1313">
        <v>4.8869999999999996</v>
      </c>
      <c r="S1313">
        <f t="shared" si="77"/>
        <v>1.0122175</v>
      </c>
    </row>
    <row r="1314" spans="1:19">
      <c r="A1314">
        <v>1299</v>
      </c>
      <c r="B1314" s="7">
        <v>36948</v>
      </c>
      <c r="C1314">
        <v>5.6957293399103999E-2</v>
      </c>
      <c r="D1314">
        <v>5.1832960585214999E-2</v>
      </c>
      <c r="E1314">
        <v>4.9855832960318203E-2</v>
      </c>
      <c r="F1314">
        <v>4.76291754085141E-2</v>
      </c>
      <c r="G1314">
        <v>4.73136805254359E-2</v>
      </c>
      <c r="O1314">
        <f t="shared" si="76"/>
        <v>0</v>
      </c>
      <c r="R1314">
        <v>4.835</v>
      </c>
      <c r="S1314">
        <f t="shared" si="77"/>
        <v>1.0120875</v>
      </c>
    </row>
    <row r="1315" spans="1:19">
      <c r="A1315">
        <v>1300</v>
      </c>
      <c r="B1315" s="7">
        <v>36949</v>
      </c>
      <c r="C1315">
        <v>6.18496328689771E-2</v>
      </c>
      <c r="D1315">
        <v>5.3581571022709003E-2</v>
      </c>
      <c r="E1315">
        <v>5.10187582104773E-2</v>
      </c>
      <c r="F1315">
        <v>4.7594422948715E-2</v>
      </c>
      <c r="G1315">
        <v>4.6910035941823899E-2</v>
      </c>
      <c r="O1315">
        <f t="shared" si="76"/>
        <v>0</v>
      </c>
      <c r="R1315">
        <v>4.7869999999999999</v>
      </c>
      <c r="S1315">
        <f t="shared" si="77"/>
        <v>1.0119674999999999</v>
      </c>
    </row>
    <row r="1316" spans="1:19">
      <c r="A1316">
        <v>1301</v>
      </c>
      <c r="B1316" s="7">
        <v>36950</v>
      </c>
      <c r="C1316">
        <v>6.8306974681270394E-2</v>
      </c>
      <c r="D1316">
        <v>5.9937087772885998E-2</v>
      </c>
      <c r="E1316">
        <v>5.5247695946859E-2</v>
      </c>
      <c r="F1316">
        <v>4.9790357380375502E-2</v>
      </c>
      <c r="G1316">
        <v>4.86555432829728E-2</v>
      </c>
      <c r="O1316">
        <f t="shared" si="76"/>
        <v>0</v>
      </c>
      <c r="R1316">
        <v>4.859</v>
      </c>
      <c r="S1316">
        <f t="shared" si="77"/>
        <v>1.0121475</v>
      </c>
    </row>
    <row r="1317" spans="1:19">
      <c r="A1317">
        <v>1302</v>
      </c>
      <c r="B1317" s="7">
        <v>36951</v>
      </c>
      <c r="C1317">
        <v>6.4759268141829002E-2</v>
      </c>
      <c r="D1317">
        <v>6.0005932895501497E-2</v>
      </c>
      <c r="E1317">
        <v>5.5857212213812797E-2</v>
      </c>
      <c r="F1317">
        <v>5.0462637526931003E-2</v>
      </c>
      <c r="G1317">
        <v>4.9405777438385701E-2</v>
      </c>
      <c r="O1317">
        <f t="shared" si="76"/>
        <v>0</v>
      </c>
      <c r="R1317">
        <v>4.8479999999999999</v>
      </c>
      <c r="S1317">
        <f t="shared" si="77"/>
        <v>1.0121199999999999</v>
      </c>
    </row>
    <row r="1318" spans="1:19">
      <c r="A1318">
        <v>1303</v>
      </c>
      <c r="B1318" s="7">
        <v>36952</v>
      </c>
      <c r="C1318">
        <v>6.2962773262490904E-2</v>
      </c>
      <c r="D1318">
        <v>5.9385872194717498E-2</v>
      </c>
      <c r="E1318">
        <v>5.5514002974475903E-2</v>
      </c>
      <c r="F1318">
        <v>4.9644284293378499E-2</v>
      </c>
      <c r="G1318">
        <v>4.8308718001753299E-2</v>
      </c>
      <c r="O1318">
        <f t="shared" si="76"/>
        <v>0</v>
      </c>
      <c r="R1318">
        <v>4.8360000000000003</v>
      </c>
      <c r="S1318">
        <f t="shared" si="77"/>
        <v>1.0120899999999999</v>
      </c>
    </row>
    <row r="1319" spans="1:19">
      <c r="A1319">
        <v>1304</v>
      </c>
      <c r="B1319" s="7">
        <v>36955</v>
      </c>
      <c r="C1319">
        <v>6.1111934086938602E-2</v>
      </c>
      <c r="D1319">
        <v>5.7333368462742201E-2</v>
      </c>
      <c r="E1319">
        <v>5.4171415004355697E-2</v>
      </c>
      <c r="F1319">
        <v>4.8257432180957502E-2</v>
      </c>
      <c r="G1319">
        <v>4.74455527086175E-2</v>
      </c>
      <c r="O1319">
        <f t="shared" si="76"/>
        <v>0</v>
      </c>
      <c r="R1319">
        <v>4.835</v>
      </c>
      <c r="S1319">
        <f t="shared" si="77"/>
        <v>1.0120875</v>
      </c>
    </row>
    <row r="1320" spans="1:19">
      <c r="A1320">
        <v>1305</v>
      </c>
      <c r="B1320" s="7">
        <v>36956</v>
      </c>
      <c r="C1320">
        <v>5.5732640789498002E-2</v>
      </c>
      <c r="D1320">
        <v>5.3230227667731E-2</v>
      </c>
      <c r="E1320">
        <v>5.0963453873127902E-2</v>
      </c>
      <c r="F1320">
        <v>4.64525746044279E-2</v>
      </c>
      <c r="G1320">
        <v>4.5653599370496102E-2</v>
      </c>
      <c r="O1320">
        <f t="shared" si="76"/>
        <v>0</v>
      </c>
      <c r="R1320">
        <v>4.7249999999999996</v>
      </c>
      <c r="S1320">
        <f t="shared" si="77"/>
        <v>1.0118125</v>
      </c>
    </row>
    <row r="1321" spans="1:19">
      <c r="A1321">
        <v>1306</v>
      </c>
      <c r="B1321" s="7">
        <v>36957</v>
      </c>
      <c r="C1321">
        <v>5.04807801723599E-2</v>
      </c>
      <c r="D1321">
        <v>4.8604535404477699E-2</v>
      </c>
      <c r="E1321">
        <v>4.7073990848030101E-2</v>
      </c>
      <c r="F1321">
        <v>4.3993786905272801E-2</v>
      </c>
      <c r="G1321">
        <v>4.40833404401424E-2</v>
      </c>
      <c r="O1321">
        <f t="shared" si="76"/>
        <v>0</v>
      </c>
      <c r="R1321">
        <v>4.6619999999999999</v>
      </c>
      <c r="S1321">
        <f t="shared" si="77"/>
        <v>1.011655</v>
      </c>
    </row>
    <row r="1322" spans="1:19">
      <c r="A1322">
        <v>1307</v>
      </c>
      <c r="B1322" s="7">
        <v>36958</v>
      </c>
      <c r="C1322">
        <v>5.0322471375519102E-2</v>
      </c>
      <c r="D1322">
        <v>4.85624341997321E-2</v>
      </c>
      <c r="E1322">
        <v>4.7165921520829497E-2</v>
      </c>
      <c r="F1322">
        <v>4.3948812104997202E-2</v>
      </c>
      <c r="G1322">
        <v>4.3112260300592703E-2</v>
      </c>
      <c r="O1322">
        <f t="shared" si="76"/>
        <v>0</v>
      </c>
      <c r="R1322">
        <v>4.6710000000000003</v>
      </c>
      <c r="S1322">
        <f t="shared" si="77"/>
        <v>1.0116775</v>
      </c>
    </row>
    <row r="1323" spans="1:19">
      <c r="A1323">
        <v>1308</v>
      </c>
      <c r="B1323" s="7">
        <v>36959</v>
      </c>
      <c r="C1323">
        <v>5.7413265257149501E-2</v>
      </c>
      <c r="D1323">
        <v>5.3505192441329501E-2</v>
      </c>
      <c r="E1323">
        <v>5.1453440186556398E-2</v>
      </c>
      <c r="F1323">
        <v>4.6980628400801999E-2</v>
      </c>
      <c r="G1323">
        <v>4.5826847030090198E-2</v>
      </c>
      <c r="O1323">
        <f t="shared" si="76"/>
        <v>0</v>
      </c>
      <c r="R1323">
        <v>4.7110000000000003</v>
      </c>
      <c r="S1323">
        <f t="shared" si="77"/>
        <v>1.0117775</v>
      </c>
    </row>
    <row r="1324" spans="1:19">
      <c r="A1324">
        <v>1309</v>
      </c>
      <c r="B1324" s="7">
        <v>36962</v>
      </c>
      <c r="C1324">
        <v>8.0440388641772997E-2</v>
      </c>
      <c r="D1324">
        <v>6.9493256097969802E-2</v>
      </c>
      <c r="E1324">
        <v>6.5980639653607204E-2</v>
      </c>
      <c r="F1324">
        <v>5.3938359097166502E-2</v>
      </c>
      <c r="G1324">
        <v>5.0803163793717403E-2</v>
      </c>
      <c r="O1324">
        <f t="shared" si="76"/>
        <v>0</v>
      </c>
      <c r="R1324">
        <v>4.6379999999999999</v>
      </c>
      <c r="S1324">
        <f t="shared" si="77"/>
        <v>1.011595</v>
      </c>
    </row>
    <row r="1325" spans="1:19">
      <c r="A1325">
        <v>1310</v>
      </c>
      <c r="B1325" s="7">
        <v>36963</v>
      </c>
      <c r="C1325">
        <v>6.4390958364254305E-2</v>
      </c>
      <c r="D1325">
        <v>5.9311756781752399E-2</v>
      </c>
      <c r="E1325">
        <v>5.7241825660748299E-2</v>
      </c>
      <c r="F1325">
        <v>4.9214744984716403E-2</v>
      </c>
      <c r="G1325">
        <v>4.7418677265211498E-2</v>
      </c>
      <c r="O1325">
        <f t="shared" si="76"/>
        <v>0</v>
      </c>
      <c r="R1325">
        <v>4.6310000000000002</v>
      </c>
      <c r="S1325">
        <f t="shared" si="77"/>
        <v>1.0115775</v>
      </c>
    </row>
    <row r="1326" spans="1:19">
      <c r="A1326">
        <v>1311</v>
      </c>
      <c r="B1326" s="7">
        <v>36964</v>
      </c>
      <c r="C1326">
        <v>7.8209089320854103E-2</v>
      </c>
      <c r="D1326">
        <v>6.7368650275212397E-2</v>
      </c>
      <c r="E1326">
        <v>6.47936601246826E-2</v>
      </c>
      <c r="F1326">
        <v>5.33424447757299E-2</v>
      </c>
      <c r="G1326">
        <v>5.0400117838178202E-2</v>
      </c>
      <c r="O1326">
        <f t="shared" si="76"/>
        <v>0</v>
      </c>
      <c r="R1326">
        <v>4.5270000000000001</v>
      </c>
      <c r="S1326">
        <f t="shared" si="77"/>
        <v>1.0113175000000001</v>
      </c>
    </row>
    <row r="1327" spans="1:19">
      <c r="A1327">
        <v>1312</v>
      </c>
      <c r="B1327" s="7">
        <v>36965</v>
      </c>
      <c r="C1327">
        <v>7.2424909560400097E-2</v>
      </c>
      <c r="D1327">
        <v>6.3917789660416405E-2</v>
      </c>
      <c r="E1327">
        <v>6.1151823406032098E-2</v>
      </c>
      <c r="F1327">
        <v>5.0954096703152901E-2</v>
      </c>
      <c r="G1327">
        <v>4.8300333261827498E-2</v>
      </c>
      <c r="O1327">
        <f t="shared" si="76"/>
        <v>0</v>
      </c>
      <c r="R1327">
        <v>4.516</v>
      </c>
      <c r="S1327">
        <f t="shared" si="77"/>
        <v>1.01129</v>
      </c>
    </row>
    <row r="1328" spans="1:19">
      <c r="A1328">
        <v>1313</v>
      </c>
      <c r="B1328" s="7">
        <v>36966</v>
      </c>
      <c r="C1328">
        <v>7.9302596330977304E-2</v>
      </c>
      <c r="D1328">
        <v>6.6186739304959899E-2</v>
      </c>
      <c r="E1328">
        <v>6.2572042110266402E-2</v>
      </c>
      <c r="F1328">
        <v>5.2452278366226401E-2</v>
      </c>
      <c r="G1328">
        <v>4.8457857375142403E-2</v>
      </c>
      <c r="O1328">
        <f t="shared" si="76"/>
        <v>0</v>
      </c>
      <c r="R1328">
        <v>4.5250000000000004</v>
      </c>
      <c r="S1328">
        <f t="shared" si="77"/>
        <v>1.0113125000000001</v>
      </c>
    </row>
    <row r="1329" spans="1:19">
      <c r="A1329">
        <v>1314</v>
      </c>
      <c r="B1329" s="7">
        <v>36969</v>
      </c>
      <c r="C1329">
        <v>7.7066443200764903E-2</v>
      </c>
      <c r="D1329">
        <v>6.4211917163619306E-2</v>
      </c>
      <c r="E1329">
        <v>6.15117450892331E-2</v>
      </c>
      <c r="F1329">
        <v>5.0623682351966501E-2</v>
      </c>
      <c r="G1329">
        <v>4.6744780198369598E-2</v>
      </c>
      <c r="O1329">
        <f t="shared" si="76"/>
        <v>0</v>
      </c>
      <c r="R1329">
        <v>4.5549999999999997</v>
      </c>
      <c r="S1329">
        <f t="shared" si="77"/>
        <v>1.0113875000000001</v>
      </c>
    </row>
    <row r="1330" spans="1:19">
      <c r="A1330">
        <v>1315</v>
      </c>
      <c r="B1330" s="7">
        <v>36970</v>
      </c>
      <c r="C1330">
        <v>8.4038293251672003E-2</v>
      </c>
      <c r="D1330">
        <v>6.8852727891664203E-2</v>
      </c>
      <c r="E1330">
        <v>6.57039886842819E-2</v>
      </c>
      <c r="F1330">
        <v>5.2758153002311001E-2</v>
      </c>
      <c r="G1330">
        <v>4.7439940012929102E-2</v>
      </c>
      <c r="O1330">
        <f t="shared" si="76"/>
        <v>0</v>
      </c>
      <c r="R1330">
        <v>4.5069999999999997</v>
      </c>
      <c r="S1330">
        <f t="shared" si="77"/>
        <v>1.0112675</v>
      </c>
    </row>
    <row r="1331" spans="1:19">
      <c r="A1331">
        <v>1316</v>
      </c>
      <c r="B1331" s="7">
        <v>36971</v>
      </c>
      <c r="C1331">
        <v>9.0488107269117199E-2</v>
      </c>
      <c r="D1331">
        <v>7.3078564088939105E-2</v>
      </c>
      <c r="E1331">
        <v>6.95116032438204E-2</v>
      </c>
      <c r="F1331">
        <v>5.4837558505633301E-2</v>
      </c>
      <c r="G1331">
        <v>4.9100211595802697E-2</v>
      </c>
      <c r="O1331">
        <f t="shared" si="76"/>
        <v>0</v>
      </c>
      <c r="R1331">
        <v>4.34</v>
      </c>
      <c r="S1331">
        <f t="shared" si="77"/>
        <v>1.01085</v>
      </c>
    </row>
    <row r="1332" spans="1:19">
      <c r="A1332">
        <v>1317</v>
      </c>
      <c r="B1332" s="7">
        <v>36972</v>
      </c>
      <c r="C1332">
        <v>9.8622859953219899E-2</v>
      </c>
      <c r="D1332">
        <v>7.9774626306173796E-2</v>
      </c>
      <c r="E1332">
        <v>7.4034321627621399E-2</v>
      </c>
      <c r="F1332">
        <v>5.7444250815895402E-2</v>
      </c>
      <c r="G1332">
        <v>5.0557825046309297E-2</v>
      </c>
      <c r="O1332">
        <f t="shared" si="76"/>
        <v>0</v>
      </c>
      <c r="R1332">
        <v>4.2519999999999998</v>
      </c>
      <c r="S1332">
        <f t="shared" si="77"/>
        <v>1.0106299999999999</v>
      </c>
    </row>
    <row r="1333" spans="1:19">
      <c r="A1333">
        <v>1318</v>
      </c>
      <c r="B1333" s="7">
        <v>36973</v>
      </c>
      <c r="C1333">
        <v>8.4505480186266496E-2</v>
      </c>
      <c r="D1333">
        <v>7.0570096907284205E-2</v>
      </c>
      <c r="E1333">
        <v>6.5709232892436395E-2</v>
      </c>
      <c r="F1333">
        <v>5.3095668769380197E-2</v>
      </c>
      <c r="G1333">
        <v>4.8149834408055502E-2</v>
      </c>
      <c r="O1333">
        <f t="shared" ref="O1333:O1396" si="78">_xlfn.XLOOKUP(M1333,B:B,D:D)</f>
        <v>0</v>
      </c>
      <c r="R1333">
        <v>4.3380000000000001</v>
      </c>
      <c r="S1333">
        <f t="shared" si="77"/>
        <v>1.010845</v>
      </c>
    </row>
    <row r="1334" spans="1:19">
      <c r="A1334">
        <v>1319</v>
      </c>
      <c r="B1334" s="7">
        <v>36976</v>
      </c>
      <c r="C1334">
        <v>7.7366333353030003E-2</v>
      </c>
      <c r="D1334">
        <v>6.8050897814219205E-2</v>
      </c>
      <c r="E1334">
        <v>6.37911615617483E-2</v>
      </c>
      <c r="F1334">
        <v>5.2265907011813502E-2</v>
      </c>
      <c r="G1334">
        <v>4.7418069423980198E-2</v>
      </c>
      <c r="O1334">
        <f t="shared" si="78"/>
        <v>0</v>
      </c>
      <c r="R1334">
        <v>4.2549999999999999</v>
      </c>
      <c r="S1334">
        <f t="shared" si="77"/>
        <v>1.0106375000000001</v>
      </c>
    </row>
    <row r="1335" spans="1:19">
      <c r="A1335">
        <v>1320</v>
      </c>
      <c r="B1335" s="7">
        <v>36977</v>
      </c>
      <c r="C1335">
        <v>6.6006688902145894E-2</v>
      </c>
      <c r="D1335">
        <v>6.2596660733424098E-2</v>
      </c>
      <c r="E1335">
        <v>5.9270949094187703E-2</v>
      </c>
      <c r="F1335">
        <v>4.9964023448115603E-2</v>
      </c>
      <c r="G1335">
        <v>4.6243301317442698E-2</v>
      </c>
      <c r="O1335">
        <f t="shared" si="78"/>
        <v>0</v>
      </c>
      <c r="R1335">
        <v>4.33</v>
      </c>
      <c r="S1335">
        <f t="shared" si="77"/>
        <v>1.0108250000000001</v>
      </c>
    </row>
    <row r="1336" spans="1:19">
      <c r="A1336">
        <v>1321</v>
      </c>
      <c r="B1336" s="7">
        <v>36978</v>
      </c>
      <c r="C1336">
        <v>7.5989287121028801E-2</v>
      </c>
      <c r="D1336">
        <v>6.6822255502483899E-2</v>
      </c>
      <c r="E1336">
        <v>6.3278502788991997E-2</v>
      </c>
      <c r="F1336">
        <v>5.2665684694651098E-2</v>
      </c>
      <c r="G1336">
        <v>4.83759317389299E-2</v>
      </c>
      <c r="O1336">
        <f t="shared" si="78"/>
        <v>0</v>
      </c>
      <c r="R1336">
        <v>4.34</v>
      </c>
      <c r="S1336">
        <f t="shared" si="77"/>
        <v>1.01085</v>
      </c>
    </row>
    <row r="1337" spans="1:19">
      <c r="A1337">
        <v>1322</v>
      </c>
      <c r="B1337" s="7">
        <v>36979</v>
      </c>
      <c r="C1337">
        <v>7.8443838848179195E-2</v>
      </c>
      <c r="D1337">
        <v>6.9002079394426305E-2</v>
      </c>
      <c r="E1337">
        <v>6.5756788168100294E-2</v>
      </c>
      <c r="F1337">
        <v>5.4536446558486301E-2</v>
      </c>
      <c r="G1337">
        <v>4.9717810048049198E-2</v>
      </c>
      <c r="O1337">
        <f t="shared" si="78"/>
        <v>0</v>
      </c>
      <c r="R1337">
        <v>4.34</v>
      </c>
      <c r="S1337">
        <f t="shared" si="77"/>
        <v>1.01085</v>
      </c>
    </row>
    <row r="1338" spans="1:19">
      <c r="A1338">
        <v>1323</v>
      </c>
      <c r="B1338" s="7">
        <v>36980</v>
      </c>
      <c r="C1338">
        <v>7.3203728553250302E-2</v>
      </c>
      <c r="D1338">
        <v>6.6453490749723093E-2</v>
      </c>
      <c r="E1338">
        <v>6.3062500066589505E-2</v>
      </c>
      <c r="F1338">
        <v>5.3646970916170399E-2</v>
      </c>
      <c r="G1338">
        <v>4.9648649119255497E-2</v>
      </c>
      <c r="O1338">
        <f t="shared" si="78"/>
        <v>0</v>
      </c>
      <c r="R1338">
        <v>4.2859999999999996</v>
      </c>
      <c r="S1338">
        <f t="shared" si="77"/>
        <v>1.010715</v>
      </c>
    </row>
    <row r="1339" spans="1:19">
      <c r="A1339">
        <v>1324</v>
      </c>
      <c r="B1339" s="7">
        <v>36983</v>
      </c>
      <c r="C1339">
        <v>8.4625222330238406E-2</v>
      </c>
      <c r="D1339">
        <v>7.27199239145703E-2</v>
      </c>
      <c r="E1339">
        <v>6.9517844818478697E-2</v>
      </c>
      <c r="F1339">
        <v>5.6405644630035397E-2</v>
      </c>
      <c r="G1339">
        <v>5.11410669677844E-2</v>
      </c>
      <c r="O1339">
        <f t="shared" si="78"/>
        <v>0</v>
      </c>
      <c r="R1339">
        <v>4.2549999999999999</v>
      </c>
      <c r="S1339">
        <f t="shared" si="77"/>
        <v>1.0106375000000001</v>
      </c>
    </row>
    <row r="1340" spans="1:19">
      <c r="A1340">
        <v>1325</v>
      </c>
      <c r="B1340" s="7">
        <v>36984</v>
      </c>
      <c r="C1340">
        <v>0.100330981542786</v>
      </c>
      <c r="D1340">
        <v>8.6494993963190603E-2</v>
      </c>
      <c r="E1340">
        <v>8.1921685294245206E-2</v>
      </c>
      <c r="F1340">
        <v>6.2615465400581397E-2</v>
      </c>
      <c r="G1340">
        <v>5.44151965554103E-2</v>
      </c>
      <c r="O1340">
        <f t="shared" si="78"/>
        <v>0</v>
      </c>
      <c r="R1340">
        <v>4.1230000000000002</v>
      </c>
      <c r="S1340">
        <f t="shared" si="77"/>
        <v>1.0103074999999999</v>
      </c>
    </row>
    <row r="1341" spans="1:19">
      <c r="A1341">
        <v>1326</v>
      </c>
      <c r="B1341" s="7">
        <v>36985</v>
      </c>
      <c r="C1341">
        <v>9.6877432421842505E-2</v>
      </c>
      <c r="D1341">
        <v>8.4688768856078997E-2</v>
      </c>
      <c r="E1341">
        <v>8.0415830569585997E-2</v>
      </c>
      <c r="F1341">
        <v>6.1509901822262902E-2</v>
      </c>
      <c r="G1341">
        <v>5.4752383872087203E-2</v>
      </c>
      <c r="O1341">
        <f t="shared" si="78"/>
        <v>0</v>
      </c>
      <c r="R1341">
        <v>4.0919999999999996</v>
      </c>
      <c r="S1341">
        <f t="shared" si="77"/>
        <v>1.01023</v>
      </c>
    </row>
    <row r="1342" spans="1:19">
      <c r="A1342">
        <v>1327</v>
      </c>
      <c r="B1342" s="7">
        <v>36986</v>
      </c>
      <c r="C1342">
        <v>7.7550912407957306E-2</v>
      </c>
      <c r="D1342">
        <v>7.0105499527414794E-2</v>
      </c>
      <c r="E1342">
        <v>6.7569543260978901E-2</v>
      </c>
      <c r="F1342">
        <v>5.4167570643476999E-2</v>
      </c>
      <c r="G1342">
        <v>4.9620619396180198E-2</v>
      </c>
      <c r="O1342">
        <f t="shared" si="78"/>
        <v>0</v>
      </c>
      <c r="R1342">
        <v>4.1020000000000003</v>
      </c>
      <c r="S1342">
        <f t="shared" si="77"/>
        <v>1.0102549999999999</v>
      </c>
    </row>
    <row r="1343" spans="1:19">
      <c r="A1343">
        <v>1328</v>
      </c>
      <c r="B1343" s="7">
        <v>36987</v>
      </c>
      <c r="C1343">
        <v>8.6645242882013196E-2</v>
      </c>
      <c r="D1343">
        <v>7.6934204896793201E-2</v>
      </c>
      <c r="E1343">
        <v>7.3987452558390496E-2</v>
      </c>
      <c r="F1343">
        <v>5.7936371848439902E-2</v>
      </c>
      <c r="G1343">
        <v>5.2288907531658803E-2</v>
      </c>
      <c r="O1343">
        <f t="shared" si="78"/>
        <v>0</v>
      </c>
      <c r="R1343">
        <v>3.9249999999999998</v>
      </c>
      <c r="S1343">
        <f t="shared" si="77"/>
        <v>1.0098125</v>
      </c>
    </row>
    <row r="1344" spans="1:19">
      <c r="A1344">
        <v>1329</v>
      </c>
      <c r="B1344" s="7">
        <v>36990</v>
      </c>
      <c r="C1344">
        <v>8.7189960272710504E-2</v>
      </c>
      <c r="D1344">
        <v>7.6366568631843199E-2</v>
      </c>
      <c r="E1344">
        <v>7.3784540826516698E-2</v>
      </c>
      <c r="F1344">
        <v>5.8166427142872297E-2</v>
      </c>
      <c r="G1344">
        <v>5.2292421819520603E-2</v>
      </c>
      <c r="O1344">
        <f t="shared" si="78"/>
        <v>0</v>
      </c>
      <c r="R1344">
        <v>3.9449999999999998</v>
      </c>
      <c r="S1344">
        <f t="shared" si="77"/>
        <v>1.0098625000000001</v>
      </c>
    </row>
    <row r="1345" spans="1:19">
      <c r="A1345">
        <v>1330</v>
      </c>
      <c r="B1345" s="7">
        <v>36991</v>
      </c>
      <c r="C1345">
        <v>7.58370595386781E-2</v>
      </c>
      <c r="D1345">
        <v>6.7311443108813498E-2</v>
      </c>
      <c r="E1345">
        <v>6.5227882350307104E-2</v>
      </c>
      <c r="F1345">
        <v>5.3299740671636099E-2</v>
      </c>
      <c r="G1345">
        <v>4.9272416765258398E-2</v>
      </c>
      <c r="O1345">
        <f t="shared" si="78"/>
        <v>0</v>
      </c>
      <c r="R1345">
        <v>3.927</v>
      </c>
      <c r="S1345">
        <f t="shared" si="77"/>
        <v>1.0098175</v>
      </c>
    </row>
    <row r="1346" spans="1:19">
      <c r="A1346">
        <v>1331</v>
      </c>
      <c r="B1346" s="7">
        <v>36992</v>
      </c>
      <c r="C1346">
        <v>7.2209040368434896E-2</v>
      </c>
      <c r="D1346">
        <v>6.4948713466032801E-2</v>
      </c>
      <c r="E1346">
        <v>6.3070530363492E-2</v>
      </c>
      <c r="F1346">
        <v>5.22903130475302E-2</v>
      </c>
      <c r="G1346">
        <v>4.8480911399231497E-2</v>
      </c>
      <c r="O1346">
        <f t="shared" si="78"/>
        <v>0</v>
      </c>
      <c r="R1346">
        <v>4.0709999999999997</v>
      </c>
      <c r="S1346">
        <f t="shared" si="77"/>
        <v>1.0101775</v>
      </c>
    </row>
    <row r="1347" spans="1:19">
      <c r="A1347">
        <v>1332</v>
      </c>
      <c r="B1347" s="7">
        <v>36993</v>
      </c>
      <c r="C1347">
        <v>6.2426249588099197E-2</v>
      </c>
      <c r="D1347">
        <v>5.8303698859657097E-2</v>
      </c>
      <c r="E1347">
        <v>5.6954696603486198E-2</v>
      </c>
      <c r="F1347">
        <v>4.9950929020602601E-2</v>
      </c>
      <c r="G1347">
        <v>4.67263018886356E-2</v>
      </c>
      <c r="O1347">
        <f t="shared" si="78"/>
        <v>0</v>
      </c>
      <c r="R1347">
        <v>3.9969999999999999</v>
      </c>
      <c r="S1347">
        <f t="shared" si="77"/>
        <v>1.0099925000000001</v>
      </c>
    </row>
    <row r="1348" spans="1:19">
      <c r="A1348">
        <v>1333</v>
      </c>
      <c r="B1348" s="7">
        <v>36997</v>
      </c>
      <c r="C1348">
        <v>6.32362387206995E-2</v>
      </c>
      <c r="D1348">
        <v>5.9622815266415698E-2</v>
      </c>
      <c r="E1348">
        <v>5.7053182651408102E-2</v>
      </c>
      <c r="F1348">
        <v>4.9521827628917499E-2</v>
      </c>
      <c r="G1348">
        <v>4.6139097765707501E-2</v>
      </c>
      <c r="O1348">
        <f t="shared" si="78"/>
        <v>0</v>
      </c>
      <c r="R1348">
        <v>4.13</v>
      </c>
      <c r="S1348">
        <f t="shared" si="77"/>
        <v>1.0103249999999999</v>
      </c>
    </row>
    <row r="1349" spans="1:19">
      <c r="A1349">
        <v>1334</v>
      </c>
      <c r="B1349" s="7">
        <v>36998</v>
      </c>
      <c r="C1349">
        <v>5.9883362080462403E-2</v>
      </c>
      <c r="D1349">
        <v>5.6685924617225603E-2</v>
      </c>
      <c r="E1349">
        <v>5.4164351837078899E-2</v>
      </c>
      <c r="F1349">
        <v>4.8093308847831903E-2</v>
      </c>
      <c r="G1349">
        <v>4.5637722968169502E-2</v>
      </c>
      <c r="O1349">
        <f t="shared" si="78"/>
        <v>0</v>
      </c>
      <c r="R1349">
        <v>4.1029999999999998</v>
      </c>
      <c r="S1349">
        <f t="shared" si="77"/>
        <v>1.0102575</v>
      </c>
    </row>
    <row r="1350" spans="1:19">
      <c r="A1350">
        <v>1335</v>
      </c>
      <c r="B1350" s="7">
        <v>36999</v>
      </c>
      <c r="C1350">
        <v>5.2354354080894602E-2</v>
      </c>
      <c r="D1350">
        <v>4.9752295440695801E-2</v>
      </c>
      <c r="E1350">
        <v>4.7889703800476698E-2</v>
      </c>
      <c r="F1350">
        <v>4.4126969778244103E-2</v>
      </c>
      <c r="G1350">
        <v>4.2248779568181703E-2</v>
      </c>
      <c r="O1350">
        <f t="shared" si="78"/>
        <v>0</v>
      </c>
      <c r="R1350">
        <v>3.9060000000000001</v>
      </c>
      <c r="S1350">
        <f t="shared" si="77"/>
        <v>1.009765</v>
      </c>
    </row>
    <row r="1351" spans="1:19">
      <c r="A1351">
        <v>1336</v>
      </c>
      <c r="B1351" s="7">
        <v>37000</v>
      </c>
      <c r="C1351">
        <v>5.2250469423997699E-2</v>
      </c>
      <c r="D1351">
        <v>4.99243692313757E-2</v>
      </c>
      <c r="E1351">
        <v>4.78786518017758E-2</v>
      </c>
      <c r="F1351">
        <v>4.48803803324632E-2</v>
      </c>
      <c r="G1351">
        <v>4.2549565864375603E-2</v>
      </c>
      <c r="O1351">
        <f t="shared" si="78"/>
        <v>0</v>
      </c>
      <c r="R1351">
        <v>3.9049999999999998</v>
      </c>
      <c r="S1351">
        <f t="shared" si="77"/>
        <v>1.0097624999999999</v>
      </c>
    </row>
    <row r="1352" spans="1:19">
      <c r="A1352">
        <v>1337</v>
      </c>
      <c r="B1352" s="7">
        <v>37001</v>
      </c>
      <c r="C1352">
        <v>5.7885600605234303E-2</v>
      </c>
      <c r="D1352">
        <v>5.55591680685735E-2</v>
      </c>
      <c r="E1352">
        <v>5.1881359043594699E-2</v>
      </c>
      <c r="F1352">
        <v>4.6822944980732202E-2</v>
      </c>
      <c r="G1352">
        <v>4.38286789879586E-2</v>
      </c>
      <c r="O1352">
        <f t="shared" si="78"/>
        <v>0</v>
      </c>
      <c r="R1352">
        <v>3.7589999999999999</v>
      </c>
      <c r="S1352">
        <f t="shared" si="77"/>
        <v>1.0093974999999999</v>
      </c>
    </row>
    <row r="1353" spans="1:19">
      <c r="A1353">
        <v>1338</v>
      </c>
      <c r="B1353" s="7">
        <v>37004</v>
      </c>
      <c r="C1353">
        <v>7.0429375099402197E-2</v>
      </c>
      <c r="D1353">
        <v>6.1864386038061603E-2</v>
      </c>
      <c r="E1353">
        <v>5.6980771739279297E-2</v>
      </c>
      <c r="F1353">
        <v>5.0773594697292701E-2</v>
      </c>
      <c r="G1353">
        <v>4.6793939538585301E-2</v>
      </c>
      <c r="O1353">
        <f t="shared" si="78"/>
        <v>0</v>
      </c>
      <c r="R1353">
        <v>3.7280000000000002</v>
      </c>
      <c r="S1353">
        <f t="shared" si="77"/>
        <v>1.00932</v>
      </c>
    </row>
    <row r="1354" spans="1:19">
      <c r="A1354">
        <v>1339</v>
      </c>
      <c r="B1354" s="7">
        <v>37005</v>
      </c>
      <c r="C1354">
        <v>7.2601739493518003E-2</v>
      </c>
      <c r="D1354">
        <v>6.3046917073485004E-2</v>
      </c>
      <c r="E1354">
        <v>5.8389726779004197E-2</v>
      </c>
      <c r="F1354">
        <v>5.1666599006713998E-2</v>
      </c>
      <c r="G1354">
        <v>4.7818795365148097E-2</v>
      </c>
      <c r="O1354">
        <f t="shared" si="78"/>
        <v>0</v>
      </c>
      <c r="R1354">
        <v>3.782</v>
      </c>
      <c r="S1354">
        <f t="shared" si="77"/>
        <v>1.009455</v>
      </c>
    </row>
    <row r="1355" spans="1:19">
      <c r="A1355">
        <v>1340</v>
      </c>
      <c r="B1355" s="7">
        <v>37006</v>
      </c>
      <c r="C1355">
        <v>6.6016923272256695E-2</v>
      </c>
      <c r="D1355">
        <v>6.0072353347080103E-2</v>
      </c>
      <c r="E1355">
        <v>5.5994639746477302E-2</v>
      </c>
      <c r="F1355">
        <v>5.04228128671598E-2</v>
      </c>
      <c r="G1355">
        <v>4.6854263783296803E-2</v>
      </c>
      <c r="O1355">
        <f t="shared" si="78"/>
        <v>0</v>
      </c>
      <c r="R1355">
        <v>3.8439999999999999</v>
      </c>
      <c r="S1355">
        <f t="shared" si="77"/>
        <v>1.0096099999999999</v>
      </c>
    </row>
    <row r="1356" spans="1:19">
      <c r="A1356">
        <v>1341</v>
      </c>
      <c r="B1356" s="7">
        <v>37007</v>
      </c>
      <c r="C1356">
        <v>5.9436784598598198E-2</v>
      </c>
      <c r="D1356">
        <v>5.55101958193625E-2</v>
      </c>
      <c r="E1356">
        <v>5.2400598516111702E-2</v>
      </c>
      <c r="F1356">
        <v>4.8038835051593697E-2</v>
      </c>
      <c r="G1356">
        <v>4.5698245398374603E-2</v>
      </c>
      <c r="O1356">
        <f t="shared" si="78"/>
        <v>0</v>
      </c>
      <c r="R1356">
        <v>3.823</v>
      </c>
      <c r="S1356">
        <f t="shared" si="77"/>
        <v>1.0095575000000001</v>
      </c>
    </row>
    <row r="1357" spans="1:19">
      <c r="A1357">
        <v>1342</v>
      </c>
      <c r="B1357" s="7">
        <v>37008</v>
      </c>
      <c r="C1357">
        <v>5.0166229406864403E-2</v>
      </c>
      <c r="D1357">
        <v>5.0234015702712798E-2</v>
      </c>
      <c r="E1357">
        <v>4.8546455711870197E-2</v>
      </c>
      <c r="F1357">
        <v>4.54988995755473E-2</v>
      </c>
      <c r="G1357">
        <v>4.3727053931696E-2</v>
      </c>
      <c r="O1357">
        <f t="shared" si="78"/>
        <v>0</v>
      </c>
      <c r="R1357">
        <v>3.8519999999999999</v>
      </c>
      <c r="S1357">
        <f t="shared" si="77"/>
        <v>1.00963</v>
      </c>
    </row>
    <row r="1358" spans="1:19">
      <c r="A1358">
        <v>1343</v>
      </c>
      <c r="B1358" s="7">
        <v>37011</v>
      </c>
      <c r="C1358">
        <v>5.3666396406883601E-2</v>
      </c>
      <c r="D1358">
        <v>5.1820738162988302E-2</v>
      </c>
      <c r="E1358">
        <v>5.0101333227967303E-2</v>
      </c>
      <c r="F1358">
        <v>4.6396656520257498E-2</v>
      </c>
      <c r="G1358">
        <v>4.36624825580283E-2</v>
      </c>
      <c r="O1358">
        <f t="shared" si="78"/>
        <v>0</v>
      </c>
      <c r="R1358">
        <v>3.883</v>
      </c>
      <c r="S1358">
        <f t="shared" si="77"/>
        <v>1.0097075</v>
      </c>
    </row>
    <row r="1359" spans="1:19">
      <c r="A1359">
        <v>1344</v>
      </c>
      <c r="B1359" s="7">
        <v>37012</v>
      </c>
      <c r="C1359">
        <v>5.1652290041091002E-2</v>
      </c>
      <c r="D1359">
        <v>5.0131778792382599E-2</v>
      </c>
      <c r="E1359">
        <v>4.7874919605789303E-2</v>
      </c>
      <c r="F1359">
        <v>4.52870759165106E-2</v>
      </c>
      <c r="G1359">
        <v>4.2876325561615698E-2</v>
      </c>
      <c r="O1359">
        <f t="shared" si="78"/>
        <v>0</v>
      </c>
      <c r="R1359">
        <v>3.8959999999999999</v>
      </c>
      <c r="S1359">
        <f t="shared" si="77"/>
        <v>1.0097400000000001</v>
      </c>
    </row>
    <row r="1360" spans="1:19">
      <c r="A1360">
        <v>1345</v>
      </c>
      <c r="B1360" s="7">
        <v>37013</v>
      </c>
      <c r="C1360">
        <v>5.1544957088670802E-2</v>
      </c>
      <c r="D1360">
        <v>5.0378618147271098E-2</v>
      </c>
      <c r="E1360">
        <v>4.8309216637618099E-2</v>
      </c>
      <c r="F1360">
        <v>4.5128140714692302E-2</v>
      </c>
      <c r="G1360">
        <v>4.2830717360347499E-2</v>
      </c>
      <c r="O1360">
        <f t="shared" si="78"/>
        <v>0</v>
      </c>
      <c r="R1360">
        <v>3.8849999999999998</v>
      </c>
      <c r="S1360">
        <f t="shared" si="77"/>
        <v>1.0097125</v>
      </c>
    </row>
    <row r="1361" spans="1:19">
      <c r="A1361">
        <v>1346</v>
      </c>
      <c r="B1361" s="7">
        <v>37014</v>
      </c>
      <c r="C1361">
        <v>5.7086639148488501E-2</v>
      </c>
      <c r="D1361">
        <v>5.4192040200030302E-2</v>
      </c>
      <c r="E1361">
        <v>5.1080171159434702E-2</v>
      </c>
      <c r="F1361">
        <v>4.6863517720524502E-2</v>
      </c>
      <c r="G1361">
        <v>4.4198399098003702E-2</v>
      </c>
      <c r="O1361">
        <f t="shared" si="78"/>
        <v>0</v>
      </c>
      <c r="R1361">
        <v>3.8330000000000002</v>
      </c>
      <c r="S1361">
        <f t="shared" ref="S1361:S1424" si="79">1+R1361/100*90/360</f>
        <v>1.0095825</v>
      </c>
    </row>
    <row r="1362" spans="1:19">
      <c r="A1362">
        <v>1347</v>
      </c>
      <c r="B1362" s="7">
        <v>37015</v>
      </c>
      <c r="C1362">
        <v>5.13765055574988E-2</v>
      </c>
      <c r="D1362">
        <v>5.0613764820885497E-2</v>
      </c>
      <c r="E1362">
        <v>4.9044699607744498E-2</v>
      </c>
      <c r="F1362">
        <v>4.5478577938392099E-2</v>
      </c>
      <c r="G1362">
        <v>4.3139108085326103E-2</v>
      </c>
      <c r="O1362">
        <f t="shared" si="78"/>
        <v>0</v>
      </c>
      <c r="R1362">
        <v>3.7280000000000002</v>
      </c>
      <c r="S1362">
        <f t="shared" si="79"/>
        <v>1.00932</v>
      </c>
    </row>
    <row r="1363" spans="1:19">
      <c r="A1363">
        <v>1348</v>
      </c>
      <c r="B1363" s="7">
        <v>37018</v>
      </c>
      <c r="C1363">
        <v>5.32724705264346E-2</v>
      </c>
      <c r="D1363">
        <v>5.0829379979707101E-2</v>
      </c>
      <c r="E1363">
        <v>4.8901765657963198E-2</v>
      </c>
      <c r="F1363">
        <v>4.5737063350772503E-2</v>
      </c>
      <c r="G1363">
        <v>4.3589141325919199E-2</v>
      </c>
      <c r="O1363">
        <f t="shared" si="78"/>
        <v>0</v>
      </c>
      <c r="R1363">
        <v>3.718</v>
      </c>
      <c r="S1363">
        <f t="shared" si="79"/>
        <v>1.0092950000000001</v>
      </c>
    </row>
    <row r="1364" spans="1:19">
      <c r="A1364">
        <v>1349</v>
      </c>
      <c r="B1364" s="7">
        <v>37019</v>
      </c>
      <c r="C1364">
        <v>5.2440486872949499E-2</v>
      </c>
      <c r="D1364">
        <v>5.0793538627897601E-2</v>
      </c>
      <c r="E1364">
        <v>4.8921403615160501E-2</v>
      </c>
      <c r="F1364">
        <v>4.5609792006960401E-2</v>
      </c>
      <c r="G1364">
        <v>4.39144156683497E-2</v>
      </c>
      <c r="O1364">
        <f t="shared" si="78"/>
        <v>0</v>
      </c>
      <c r="R1364">
        <v>3.6989999999999998</v>
      </c>
      <c r="S1364">
        <f t="shared" si="79"/>
        <v>1.0092475000000001</v>
      </c>
    </row>
    <row r="1365" spans="1:19">
      <c r="A1365">
        <v>1350</v>
      </c>
      <c r="B1365" s="7">
        <v>37020</v>
      </c>
      <c r="C1365">
        <v>5.1736351061682201E-2</v>
      </c>
      <c r="D1365">
        <v>4.9862573440376402E-2</v>
      </c>
      <c r="E1365">
        <v>4.8530590197041097E-2</v>
      </c>
      <c r="F1365">
        <v>4.5424447606924302E-2</v>
      </c>
      <c r="G1365">
        <v>4.3843003017811598E-2</v>
      </c>
      <c r="O1365">
        <f t="shared" si="78"/>
        <v>0</v>
      </c>
      <c r="R1365">
        <v>3.72</v>
      </c>
      <c r="S1365">
        <f t="shared" si="79"/>
        <v>1.0093000000000001</v>
      </c>
    </row>
    <row r="1366" spans="1:19">
      <c r="A1366">
        <v>1351</v>
      </c>
      <c r="B1366" s="7">
        <v>37021</v>
      </c>
      <c r="C1366">
        <v>5.0420245910200098E-2</v>
      </c>
      <c r="D1366">
        <v>4.8576288731205702E-2</v>
      </c>
      <c r="E1366">
        <v>4.75052405197137E-2</v>
      </c>
      <c r="F1366">
        <v>4.5005704756074197E-2</v>
      </c>
      <c r="G1366">
        <v>4.3837504630432803E-2</v>
      </c>
      <c r="O1366">
        <f t="shared" si="78"/>
        <v>0</v>
      </c>
      <c r="R1366">
        <v>3.73</v>
      </c>
      <c r="S1366">
        <f t="shared" si="79"/>
        <v>1.009325</v>
      </c>
    </row>
    <row r="1367" spans="1:19">
      <c r="A1367">
        <v>1352</v>
      </c>
      <c r="B1367" s="7">
        <v>37022</v>
      </c>
      <c r="C1367">
        <v>5.0329690526498598E-2</v>
      </c>
      <c r="D1367">
        <v>4.9202637482091499E-2</v>
      </c>
      <c r="E1367">
        <v>4.7789348819906E-2</v>
      </c>
      <c r="F1367">
        <v>4.4995492791815098E-2</v>
      </c>
      <c r="G1367">
        <v>4.36775324002356E-2</v>
      </c>
      <c r="O1367">
        <f t="shared" si="78"/>
        <v>0</v>
      </c>
      <c r="R1367">
        <v>3.7389999999999999</v>
      </c>
      <c r="S1367">
        <f t="shared" si="79"/>
        <v>1.0093475000000001</v>
      </c>
    </row>
    <row r="1368" spans="1:19">
      <c r="A1368">
        <v>1353</v>
      </c>
      <c r="B1368" s="7">
        <v>37025</v>
      </c>
      <c r="C1368">
        <v>5.2918615088135397E-2</v>
      </c>
      <c r="D1368">
        <v>4.8923191162160998E-2</v>
      </c>
      <c r="E1368">
        <v>4.7522460867681998E-2</v>
      </c>
      <c r="F1368">
        <v>4.50436406085939E-2</v>
      </c>
      <c r="G1368">
        <v>4.3167998083456498E-2</v>
      </c>
      <c r="O1368">
        <f t="shared" si="78"/>
        <v>0</v>
      </c>
      <c r="R1368">
        <v>3.6970000000000001</v>
      </c>
      <c r="S1368">
        <f t="shared" si="79"/>
        <v>1.0092425</v>
      </c>
    </row>
    <row r="1369" spans="1:19">
      <c r="A1369">
        <v>1354</v>
      </c>
      <c r="B1369" s="7">
        <v>37026</v>
      </c>
      <c r="C1369">
        <v>5.0765966910613199E-2</v>
      </c>
      <c r="D1369">
        <v>4.63622781126194E-2</v>
      </c>
      <c r="E1369">
        <v>4.5263157669021697E-2</v>
      </c>
      <c r="F1369">
        <v>4.29995727564874E-2</v>
      </c>
      <c r="G1369">
        <v>4.2259012357259103E-2</v>
      </c>
      <c r="O1369">
        <f t="shared" si="78"/>
        <v>0</v>
      </c>
      <c r="R1369">
        <v>3.6059999999999999</v>
      </c>
      <c r="S1369">
        <f t="shared" si="79"/>
        <v>1.009015</v>
      </c>
    </row>
    <row r="1370" spans="1:19">
      <c r="A1370">
        <v>1355</v>
      </c>
      <c r="B1370" s="7">
        <v>37027</v>
      </c>
      <c r="C1370">
        <v>4.4226584721385402E-2</v>
      </c>
      <c r="D1370">
        <v>4.2375011652057197E-2</v>
      </c>
      <c r="E1370">
        <v>4.1332047662239198E-2</v>
      </c>
      <c r="F1370">
        <v>3.9932466630798698E-2</v>
      </c>
      <c r="G1370">
        <v>3.8463091625898303E-2</v>
      </c>
      <c r="O1370">
        <f t="shared" si="78"/>
        <v>0</v>
      </c>
      <c r="R1370">
        <v>3.5539999999999998</v>
      </c>
      <c r="S1370">
        <f t="shared" si="79"/>
        <v>1.008885</v>
      </c>
    </row>
    <row r="1371" spans="1:19">
      <c r="A1371">
        <v>1356</v>
      </c>
      <c r="B1371" s="7">
        <v>37028</v>
      </c>
      <c r="C1371">
        <v>4.2141234251921601E-2</v>
      </c>
      <c r="D1371">
        <v>4.1549220970494703E-2</v>
      </c>
      <c r="E1371">
        <v>4.1438999871672197E-2</v>
      </c>
      <c r="F1371">
        <v>4.0528209783159699E-2</v>
      </c>
      <c r="G1371">
        <v>3.88254501765673E-2</v>
      </c>
      <c r="O1371">
        <f t="shared" si="78"/>
        <v>0</v>
      </c>
      <c r="R1371">
        <v>3.5750000000000002</v>
      </c>
      <c r="S1371">
        <f t="shared" si="79"/>
        <v>1.0089375</v>
      </c>
    </row>
    <row r="1372" spans="1:19">
      <c r="A1372">
        <v>1357</v>
      </c>
      <c r="B1372" s="7">
        <v>37029</v>
      </c>
      <c r="C1372">
        <v>4.0981237733853697E-2</v>
      </c>
      <c r="D1372">
        <v>3.9798041433350598E-2</v>
      </c>
      <c r="E1372">
        <v>3.9241394138701403E-2</v>
      </c>
      <c r="F1372">
        <v>3.8662019136129197E-2</v>
      </c>
      <c r="G1372">
        <v>3.7626562715668901E-2</v>
      </c>
      <c r="O1372">
        <f t="shared" si="78"/>
        <v>0</v>
      </c>
      <c r="R1372">
        <v>3.5939999999999999</v>
      </c>
      <c r="S1372">
        <f t="shared" si="79"/>
        <v>1.008985</v>
      </c>
    </row>
    <row r="1373" spans="1:19">
      <c r="A1373">
        <v>1358</v>
      </c>
      <c r="B1373" s="7">
        <v>37032</v>
      </c>
      <c r="C1373">
        <v>4.0558417215576001E-2</v>
      </c>
      <c r="D1373">
        <v>3.8289314456776399E-2</v>
      </c>
      <c r="E1373">
        <v>3.7797337544950002E-2</v>
      </c>
      <c r="F1373">
        <v>3.7325521637312897E-2</v>
      </c>
      <c r="G1373">
        <v>3.6726707934284397E-2</v>
      </c>
      <c r="O1373">
        <f t="shared" si="78"/>
        <v>0</v>
      </c>
      <c r="R1373">
        <v>3.6349999999999998</v>
      </c>
      <c r="S1373">
        <f t="shared" si="79"/>
        <v>1.0090874999999999</v>
      </c>
    </row>
    <row r="1374" spans="1:19">
      <c r="A1374">
        <v>1359</v>
      </c>
      <c r="B1374" s="7">
        <v>37033</v>
      </c>
      <c r="C1374">
        <v>4.2240490140478398E-2</v>
      </c>
      <c r="D1374">
        <v>3.9251368715405903E-2</v>
      </c>
      <c r="E1374">
        <v>3.8562106190477202E-2</v>
      </c>
      <c r="F1374">
        <v>3.8003297136544101E-2</v>
      </c>
      <c r="G1374">
        <v>3.7578961962235598E-2</v>
      </c>
      <c r="O1374">
        <f t="shared" si="78"/>
        <v>0</v>
      </c>
      <c r="R1374">
        <v>3.6579999999999999</v>
      </c>
      <c r="S1374">
        <f t="shared" si="79"/>
        <v>1.009145</v>
      </c>
    </row>
    <row r="1375" spans="1:19">
      <c r="A1375">
        <v>1360</v>
      </c>
      <c r="B1375" s="7">
        <v>37034</v>
      </c>
      <c r="C1375">
        <v>4.4906659921254199E-2</v>
      </c>
      <c r="D1375">
        <v>4.1550851865462902E-2</v>
      </c>
      <c r="E1375">
        <v>4.0596789176484002E-2</v>
      </c>
      <c r="F1375">
        <v>3.9657709044911102E-2</v>
      </c>
      <c r="G1375">
        <v>3.90193268441036E-2</v>
      </c>
      <c r="O1375">
        <f t="shared" si="78"/>
        <v>0</v>
      </c>
      <c r="R1375">
        <v>3.6469999999999998</v>
      </c>
      <c r="S1375">
        <f t="shared" si="79"/>
        <v>1.0091174999999999</v>
      </c>
    </row>
    <row r="1376" spans="1:19">
      <c r="A1376">
        <v>1361</v>
      </c>
      <c r="B1376" s="7">
        <v>37035</v>
      </c>
      <c r="C1376">
        <v>3.7928634313992501E-2</v>
      </c>
      <c r="D1376">
        <v>3.9669915002915702E-2</v>
      </c>
      <c r="E1376">
        <v>3.9817390673778499E-2</v>
      </c>
      <c r="F1376">
        <v>3.9798688212951801E-2</v>
      </c>
      <c r="G1376">
        <v>3.9156365668761003E-2</v>
      </c>
      <c r="O1376">
        <f t="shared" si="78"/>
        <v>0</v>
      </c>
      <c r="R1376">
        <v>3.6989999999999998</v>
      </c>
      <c r="S1376">
        <f t="shared" si="79"/>
        <v>1.0092475000000001</v>
      </c>
    </row>
    <row r="1377" spans="1:19">
      <c r="A1377">
        <v>1362</v>
      </c>
      <c r="B1377" s="7">
        <v>37036</v>
      </c>
      <c r="C1377">
        <v>3.7539443857635503E-2</v>
      </c>
      <c r="D1377">
        <v>4.0123896496854501E-2</v>
      </c>
      <c r="E1377">
        <v>4.0581683275924298E-2</v>
      </c>
      <c r="F1377">
        <v>4.0549685445021598E-2</v>
      </c>
      <c r="G1377">
        <v>3.9770350716109001E-2</v>
      </c>
      <c r="O1377">
        <f t="shared" si="78"/>
        <v>0</v>
      </c>
      <c r="R1377">
        <v>3.6560000000000001</v>
      </c>
      <c r="S1377">
        <f t="shared" si="79"/>
        <v>1.0091399999999999</v>
      </c>
    </row>
    <row r="1378" spans="1:19">
      <c r="A1378">
        <v>1363</v>
      </c>
      <c r="B1378" s="7">
        <v>37040</v>
      </c>
      <c r="C1378">
        <v>4.4392063716973899E-2</v>
      </c>
      <c r="D1378">
        <v>4.3547542998188499E-2</v>
      </c>
      <c r="E1378">
        <v>4.2699846569595697E-2</v>
      </c>
      <c r="F1378">
        <v>4.17727349787912E-2</v>
      </c>
      <c r="G1378">
        <v>4.07061435175936E-2</v>
      </c>
      <c r="O1378">
        <f t="shared" si="78"/>
        <v>0</v>
      </c>
      <c r="R1378">
        <v>3.7069999999999999</v>
      </c>
      <c r="S1378">
        <f t="shared" si="79"/>
        <v>1.0092675</v>
      </c>
    </row>
    <row r="1379" spans="1:19">
      <c r="A1379">
        <v>1364</v>
      </c>
      <c r="B1379" s="7">
        <v>37041</v>
      </c>
      <c r="C1379">
        <v>4.7189327097650099E-2</v>
      </c>
      <c r="D1379">
        <v>4.5837144543275601E-2</v>
      </c>
      <c r="E1379">
        <v>4.4888939819791897E-2</v>
      </c>
      <c r="F1379">
        <v>4.3322521955287602E-2</v>
      </c>
      <c r="G1379">
        <v>4.2000559305006901E-2</v>
      </c>
      <c r="O1379">
        <f t="shared" si="78"/>
        <v>0</v>
      </c>
      <c r="R1379">
        <v>3.6779999999999999</v>
      </c>
      <c r="S1379">
        <f t="shared" si="79"/>
        <v>1.0091950000000001</v>
      </c>
    </row>
    <row r="1380" spans="1:19">
      <c r="A1380">
        <v>1365</v>
      </c>
      <c r="B1380" s="7">
        <v>37042</v>
      </c>
      <c r="C1380">
        <v>4.6101828331788303E-2</v>
      </c>
      <c r="D1380">
        <v>4.6019598361187498E-2</v>
      </c>
      <c r="E1380">
        <v>4.5484551651774001E-2</v>
      </c>
      <c r="F1380">
        <v>4.4254885334231997E-2</v>
      </c>
      <c r="G1380">
        <v>4.30902116317603E-2</v>
      </c>
      <c r="O1380">
        <f t="shared" si="78"/>
        <v>0</v>
      </c>
      <c r="R1380">
        <v>3.6160000000000001</v>
      </c>
      <c r="S1380">
        <f t="shared" si="79"/>
        <v>1.0090399999999999</v>
      </c>
    </row>
    <row r="1381" spans="1:19">
      <c r="A1381">
        <v>1366</v>
      </c>
      <c r="B1381" s="7">
        <v>37043</v>
      </c>
      <c r="C1381">
        <v>4.2535165534442303E-2</v>
      </c>
      <c r="D1381">
        <v>4.2522503886257598E-2</v>
      </c>
      <c r="E1381">
        <v>4.2635857574172202E-2</v>
      </c>
      <c r="F1381">
        <v>4.24162694086061E-2</v>
      </c>
      <c r="G1381">
        <v>4.1787107376740101E-2</v>
      </c>
      <c r="O1381">
        <f t="shared" si="78"/>
        <v>0</v>
      </c>
      <c r="R1381">
        <v>3.6560000000000001</v>
      </c>
      <c r="S1381">
        <f t="shared" si="79"/>
        <v>1.0091399999999999</v>
      </c>
    </row>
    <row r="1382" spans="1:19">
      <c r="A1382">
        <v>1367</v>
      </c>
      <c r="B1382" s="7">
        <v>37046</v>
      </c>
      <c r="C1382">
        <v>4.14439772393939E-2</v>
      </c>
      <c r="D1382">
        <v>4.1569097693372498E-2</v>
      </c>
      <c r="E1382">
        <v>4.2184212126400299E-2</v>
      </c>
      <c r="F1382">
        <v>4.1993172306932502E-2</v>
      </c>
      <c r="G1382">
        <v>4.1342097232055001E-2</v>
      </c>
      <c r="O1382">
        <f t="shared" si="78"/>
        <v>0</v>
      </c>
      <c r="R1382">
        <v>3.6970000000000001</v>
      </c>
      <c r="S1382">
        <f t="shared" si="79"/>
        <v>1.0092425</v>
      </c>
    </row>
    <row r="1383" spans="1:19">
      <c r="A1383">
        <v>1368</v>
      </c>
      <c r="B1383" s="7">
        <v>37047</v>
      </c>
      <c r="C1383">
        <v>3.6312997319569502E-2</v>
      </c>
      <c r="D1383">
        <v>3.73585923156236E-2</v>
      </c>
      <c r="E1383">
        <v>3.88132099781082E-2</v>
      </c>
      <c r="F1383">
        <v>3.9852374370331602E-2</v>
      </c>
      <c r="G1383">
        <v>3.9850660003491398E-2</v>
      </c>
      <c r="O1383">
        <f t="shared" si="78"/>
        <v>0</v>
      </c>
      <c r="R1383">
        <v>3.637</v>
      </c>
      <c r="S1383">
        <f t="shared" si="79"/>
        <v>1.0090924999999999</v>
      </c>
    </row>
    <row r="1384" spans="1:19">
      <c r="A1384">
        <v>1369</v>
      </c>
      <c r="B1384" s="7">
        <v>37048</v>
      </c>
      <c r="C1384">
        <v>3.7714842705909302E-2</v>
      </c>
      <c r="D1384">
        <v>3.8570292361793899E-2</v>
      </c>
      <c r="E1384">
        <v>3.9621723420211898E-2</v>
      </c>
      <c r="F1384">
        <v>4.0345084585983501E-2</v>
      </c>
      <c r="G1384">
        <v>3.9983241014131199E-2</v>
      </c>
      <c r="O1384">
        <f t="shared" si="78"/>
        <v>0</v>
      </c>
      <c r="R1384">
        <v>3.6160000000000001</v>
      </c>
      <c r="S1384">
        <f t="shared" si="79"/>
        <v>1.0090399999999999</v>
      </c>
    </row>
    <row r="1385" spans="1:19">
      <c r="A1385">
        <v>1370</v>
      </c>
      <c r="B1385" s="7">
        <v>37049</v>
      </c>
      <c r="C1385">
        <v>3.5813494197032898E-2</v>
      </c>
      <c r="D1385">
        <v>3.7304746444475699E-2</v>
      </c>
      <c r="E1385">
        <v>3.8787665738855497E-2</v>
      </c>
      <c r="F1385">
        <v>3.9908339860138302E-2</v>
      </c>
      <c r="G1385">
        <v>3.9622068378982099E-2</v>
      </c>
      <c r="O1385">
        <f t="shared" si="78"/>
        <v>0</v>
      </c>
      <c r="R1385">
        <v>3.6259999999999999</v>
      </c>
      <c r="S1385">
        <f t="shared" si="79"/>
        <v>1.0090650000000001</v>
      </c>
    </row>
    <row r="1386" spans="1:19">
      <c r="A1386">
        <v>1371</v>
      </c>
      <c r="B1386" s="7">
        <v>37050</v>
      </c>
      <c r="C1386">
        <v>3.6020789355521103E-2</v>
      </c>
      <c r="D1386">
        <v>3.7503258429830801E-2</v>
      </c>
      <c r="E1386">
        <v>3.9490239921094801E-2</v>
      </c>
      <c r="F1386">
        <v>4.0655298314141101E-2</v>
      </c>
      <c r="G1386">
        <v>4.0259229621849399E-2</v>
      </c>
      <c r="O1386">
        <f t="shared" si="78"/>
        <v>0</v>
      </c>
      <c r="R1386">
        <v>3.6360000000000001</v>
      </c>
      <c r="S1386">
        <f t="shared" si="79"/>
        <v>1.00909</v>
      </c>
    </row>
    <row r="1387" spans="1:19">
      <c r="A1387">
        <v>1372</v>
      </c>
      <c r="B1387" s="7">
        <v>37053</v>
      </c>
      <c r="C1387">
        <v>3.8169847370241601E-2</v>
      </c>
      <c r="D1387">
        <v>3.98850674412757E-2</v>
      </c>
      <c r="E1387">
        <v>4.1053327569349499E-2</v>
      </c>
      <c r="F1387">
        <v>4.1405599945998503E-2</v>
      </c>
      <c r="G1387">
        <v>4.1241657665333803E-2</v>
      </c>
      <c r="O1387">
        <f t="shared" si="78"/>
        <v>0</v>
      </c>
      <c r="R1387">
        <v>3.5939999999999999</v>
      </c>
      <c r="S1387">
        <f t="shared" si="79"/>
        <v>1.008985</v>
      </c>
    </row>
    <row r="1388" spans="1:19">
      <c r="A1388">
        <v>1373</v>
      </c>
      <c r="B1388" s="7">
        <v>37054</v>
      </c>
      <c r="C1388">
        <v>3.8859136602903001E-2</v>
      </c>
      <c r="D1388">
        <v>4.0396934480504902E-2</v>
      </c>
      <c r="E1388">
        <v>4.1668078357772101E-2</v>
      </c>
      <c r="F1388">
        <v>4.18627371253412E-2</v>
      </c>
      <c r="G1388">
        <v>4.1222242690417597E-2</v>
      </c>
      <c r="O1388">
        <f t="shared" si="78"/>
        <v>0</v>
      </c>
      <c r="R1388">
        <v>3.5449999999999999</v>
      </c>
      <c r="S1388">
        <f t="shared" si="79"/>
        <v>1.0088625</v>
      </c>
    </row>
    <row r="1389" spans="1:19">
      <c r="A1389">
        <v>1374</v>
      </c>
      <c r="B1389" s="7">
        <v>37055</v>
      </c>
      <c r="C1389">
        <v>4.1121134231021497E-2</v>
      </c>
      <c r="D1389">
        <v>4.2326244775565201E-2</v>
      </c>
      <c r="E1389">
        <v>4.3165602141622503E-2</v>
      </c>
      <c r="F1389">
        <v>4.2758936462636399E-2</v>
      </c>
      <c r="G1389">
        <v>4.18915285340083E-2</v>
      </c>
      <c r="O1389">
        <f t="shared" si="78"/>
        <v>0</v>
      </c>
      <c r="R1389">
        <v>3.544</v>
      </c>
      <c r="S1389">
        <f t="shared" si="79"/>
        <v>1.0088600000000001</v>
      </c>
    </row>
    <row r="1390" spans="1:19">
      <c r="A1390">
        <v>1375</v>
      </c>
      <c r="B1390" s="7">
        <v>37056</v>
      </c>
      <c r="C1390">
        <v>4.7478965371066197E-2</v>
      </c>
      <c r="D1390">
        <v>4.6390600335826399E-2</v>
      </c>
      <c r="E1390">
        <v>4.6529104639181099E-2</v>
      </c>
      <c r="F1390">
        <v>4.5107386079642202E-2</v>
      </c>
      <c r="G1390">
        <v>4.3712140324074202E-2</v>
      </c>
      <c r="O1390">
        <f t="shared" si="78"/>
        <v>0</v>
      </c>
      <c r="R1390">
        <v>3.5539999999999998</v>
      </c>
      <c r="S1390">
        <f t="shared" si="79"/>
        <v>1.008885</v>
      </c>
    </row>
    <row r="1391" spans="1:19">
      <c r="A1391">
        <v>1376</v>
      </c>
      <c r="B1391" s="7">
        <v>37057</v>
      </c>
      <c r="C1391">
        <v>4.6504141047707698E-2</v>
      </c>
      <c r="D1391">
        <v>4.5639546524325399E-2</v>
      </c>
      <c r="E1391">
        <v>4.5720579570292297E-2</v>
      </c>
      <c r="F1391">
        <v>4.5116076790156001E-2</v>
      </c>
      <c r="G1391">
        <v>4.4945571713333098E-2</v>
      </c>
      <c r="O1391">
        <f t="shared" si="78"/>
        <v>0</v>
      </c>
      <c r="R1391">
        <v>3.5019999999999998</v>
      </c>
      <c r="S1391">
        <f t="shared" si="79"/>
        <v>1.0087550000000001</v>
      </c>
    </row>
    <row r="1392" spans="1:19">
      <c r="A1392">
        <v>1377</v>
      </c>
      <c r="B1392" s="7">
        <v>37060</v>
      </c>
      <c r="C1392">
        <v>4.7718103139455799E-2</v>
      </c>
      <c r="D1392">
        <v>4.6950191392589199E-2</v>
      </c>
      <c r="E1392">
        <v>4.6691253615409802E-2</v>
      </c>
      <c r="F1392">
        <v>4.5587490754172399E-2</v>
      </c>
      <c r="G1392">
        <v>4.4317468766400997E-2</v>
      </c>
      <c r="O1392">
        <f t="shared" si="78"/>
        <v>0</v>
      </c>
      <c r="R1392">
        <v>3.4809999999999999</v>
      </c>
      <c r="S1392">
        <f t="shared" si="79"/>
        <v>1.0087025000000001</v>
      </c>
    </row>
    <row r="1393" spans="1:19">
      <c r="A1393">
        <v>1378</v>
      </c>
      <c r="B1393" s="7">
        <v>37061</v>
      </c>
      <c r="C1393">
        <v>4.40338394403125E-2</v>
      </c>
      <c r="D1393">
        <v>4.4347642629268297E-2</v>
      </c>
      <c r="E1393">
        <v>4.4752368550596201E-2</v>
      </c>
      <c r="F1393">
        <v>4.4859975164076402E-2</v>
      </c>
      <c r="G1393">
        <v>4.3394867256365897E-2</v>
      </c>
      <c r="O1393">
        <f t="shared" si="78"/>
        <v>0</v>
      </c>
      <c r="R1393">
        <v>3.41</v>
      </c>
      <c r="S1393">
        <f t="shared" si="79"/>
        <v>1.0085249999999999</v>
      </c>
    </row>
    <row r="1394" spans="1:19">
      <c r="A1394">
        <v>1379</v>
      </c>
      <c r="B1394" s="7">
        <v>37062</v>
      </c>
      <c r="C1394">
        <v>4.1160008768282998E-2</v>
      </c>
      <c r="D1394">
        <v>4.2474268441214803E-2</v>
      </c>
      <c r="E1394">
        <v>4.2999742381801098E-2</v>
      </c>
      <c r="F1394">
        <v>4.3251765920813999E-2</v>
      </c>
      <c r="G1394">
        <v>4.2753307275738797E-2</v>
      </c>
      <c r="O1394">
        <f t="shared" si="78"/>
        <v>0</v>
      </c>
      <c r="R1394">
        <v>3.4929999999999999</v>
      </c>
      <c r="S1394">
        <f t="shared" si="79"/>
        <v>1.0087325</v>
      </c>
    </row>
    <row r="1395" spans="1:19">
      <c r="A1395">
        <v>1380</v>
      </c>
      <c r="B1395" s="7">
        <v>37063</v>
      </c>
      <c r="C1395">
        <v>3.3536199191076803E-2</v>
      </c>
      <c r="D1395">
        <v>3.6559391463728802E-2</v>
      </c>
      <c r="E1395">
        <v>3.8168938972063297E-2</v>
      </c>
      <c r="F1395">
        <v>3.8982947943818201E-2</v>
      </c>
      <c r="G1395">
        <v>3.8752498699353002E-2</v>
      </c>
      <c r="O1395">
        <f t="shared" si="78"/>
        <v>0</v>
      </c>
      <c r="R1395">
        <v>3.5129999999999999</v>
      </c>
      <c r="S1395">
        <f t="shared" si="79"/>
        <v>1.0087824999999999</v>
      </c>
    </row>
    <row r="1396" spans="1:19">
      <c r="A1396">
        <v>1381</v>
      </c>
      <c r="B1396" s="7">
        <v>37064</v>
      </c>
      <c r="C1396">
        <v>3.5533728547151998E-2</v>
      </c>
      <c r="D1396">
        <v>3.6314109690629502E-2</v>
      </c>
      <c r="E1396">
        <v>3.7947744923724901E-2</v>
      </c>
      <c r="F1396">
        <v>3.8874961944089299E-2</v>
      </c>
      <c r="G1396">
        <v>3.85113081656622E-2</v>
      </c>
      <c r="O1396">
        <f t="shared" si="78"/>
        <v>0</v>
      </c>
      <c r="R1396">
        <v>3.44</v>
      </c>
      <c r="S1396">
        <f t="shared" si="79"/>
        <v>1.0085999999999999</v>
      </c>
    </row>
    <row r="1397" spans="1:19">
      <c r="A1397">
        <v>1382</v>
      </c>
      <c r="B1397" s="7">
        <v>37067</v>
      </c>
      <c r="C1397">
        <v>3.8671097503259998E-2</v>
      </c>
      <c r="D1397">
        <v>3.79781319306269E-2</v>
      </c>
      <c r="E1397">
        <v>3.8586035760377203E-2</v>
      </c>
      <c r="F1397">
        <v>3.87037325788364E-2</v>
      </c>
      <c r="G1397">
        <v>3.8722190107600897E-2</v>
      </c>
      <c r="O1397">
        <f t="shared" ref="O1397:O1460" si="80">_xlfn.XLOOKUP(M1397,B:B,D:D)</f>
        <v>0</v>
      </c>
      <c r="R1397">
        <v>3.4390000000000001</v>
      </c>
      <c r="S1397">
        <f t="shared" si="79"/>
        <v>1.0085975</v>
      </c>
    </row>
    <row r="1398" spans="1:19">
      <c r="A1398">
        <v>1383</v>
      </c>
      <c r="B1398" s="7">
        <v>37068</v>
      </c>
      <c r="C1398">
        <v>4.0493399800881298E-2</v>
      </c>
      <c r="D1398">
        <v>3.9175675079799403E-2</v>
      </c>
      <c r="E1398">
        <v>3.9007486268986501E-2</v>
      </c>
      <c r="F1398">
        <v>3.8965001267823103E-2</v>
      </c>
      <c r="G1398">
        <v>3.7958017019772E-2</v>
      </c>
      <c r="O1398">
        <f t="shared" si="80"/>
        <v>0</v>
      </c>
      <c r="R1398">
        <v>3.452</v>
      </c>
      <c r="S1398">
        <f t="shared" si="79"/>
        <v>1.0086299999999999</v>
      </c>
    </row>
    <row r="1399" spans="1:19">
      <c r="A1399">
        <v>1384</v>
      </c>
      <c r="B1399" s="7">
        <v>37069</v>
      </c>
      <c r="C1399">
        <v>3.8085801338822098E-2</v>
      </c>
      <c r="D1399">
        <v>3.8601165740528E-2</v>
      </c>
      <c r="E1399">
        <v>3.8295524854947499E-2</v>
      </c>
      <c r="F1399">
        <v>3.8363372418200398E-2</v>
      </c>
      <c r="G1399">
        <v>3.7948609011066697E-2</v>
      </c>
      <c r="O1399">
        <f t="shared" si="80"/>
        <v>0</v>
      </c>
      <c r="R1399">
        <v>3.5339999999999998</v>
      </c>
      <c r="S1399">
        <f t="shared" si="79"/>
        <v>1.0088349999999999</v>
      </c>
    </row>
    <row r="1400" spans="1:19">
      <c r="A1400">
        <v>1385</v>
      </c>
      <c r="B1400" s="7">
        <v>37070</v>
      </c>
      <c r="C1400">
        <v>3.4982113372985998E-2</v>
      </c>
      <c r="D1400">
        <v>3.5866918825638298E-2</v>
      </c>
      <c r="E1400">
        <v>3.63613259178171E-2</v>
      </c>
      <c r="F1400">
        <v>3.6378248929561999E-2</v>
      </c>
      <c r="G1400">
        <v>3.6210074308067698E-2</v>
      </c>
      <c r="O1400">
        <f t="shared" si="80"/>
        <v>0</v>
      </c>
      <c r="R1400">
        <v>3.6259999999999999</v>
      </c>
      <c r="S1400">
        <f t="shared" si="79"/>
        <v>1.0090650000000001</v>
      </c>
    </row>
    <row r="1401" spans="1:19">
      <c r="A1401">
        <v>1386</v>
      </c>
      <c r="B1401" s="7">
        <v>37071</v>
      </c>
      <c r="C1401">
        <v>3.2036161816448402E-2</v>
      </c>
      <c r="D1401">
        <v>3.3601512974340497E-2</v>
      </c>
      <c r="E1401">
        <v>3.4098639573054597E-2</v>
      </c>
      <c r="F1401">
        <v>3.4925923257880402E-2</v>
      </c>
      <c r="G1401">
        <v>3.4868884359952203E-2</v>
      </c>
      <c r="O1401">
        <f t="shared" si="80"/>
        <v>0</v>
      </c>
      <c r="R1401">
        <v>3.6560000000000001</v>
      </c>
      <c r="S1401">
        <f t="shared" si="79"/>
        <v>1.0091399999999999</v>
      </c>
    </row>
    <row r="1402" spans="1:19">
      <c r="A1402">
        <v>1387</v>
      </c>
      <c r="B1402" s="7">
        <v>37074</v>
      </c>
      <c r="C1402">
        <v>3.12644130779033E-2</v>
      </c>
      <c r="D1402">
        <v>3.30907617547763E-2</v>
      </c>
      <c r="E1402">
        <v>3.3531633689344802E-2</v>
      </c>
      <c r="F1402">
        <v>3.4386266757949202E-2</v>
      </c>
      <c r="G1402">
        <v>3.4509442533407403E-2</v>
      </c>
      <c r="O1402">
        <f t="shared" si="80"/>
        <v>0</v>
      </c>
      <c r="R1402">
        <v>3.6459999999999999</v>
      </c>
      <c r="S1402">
        <f t="shared" si="79"/>
        <v>1.009115</v>
      </c>
    </row>
    <row r="1403" spans="1:19">
      <c r="A1403">
        <v>1388</v>
      </c>
      <c r="B1403" s="7">
        <v>37075</v>
      </c>
      <c r="C1403">
        <v>3.2231084872095903E-2</v>
      </c>
      <c r="D1403">
        <v>3.33421568377208E-2</v>
      </c>
      <c r="E1403">
        <v>3.3825273248931399E-2</v>
      </c>
      <c r="F1403">
        <v>3.4412561219222801E-2</v>
      </c>
      <c r="G1403">
        <v>3.4430730303815403E-2</v>
      </c>
      <c r="O1403">
        <f t="shared" si="80"/>
        <v>0</v>
      </c>
      <c r="R1403">
        <v>3.6579999999999999</v>
      </c>
      <c r="S1403">
        <f t="shared" si="79"/>
        <v>1.009145</v>
      </c>
    </row>
    <row r="1404" spans="1:19">
      <c r="A1404">
        <v>1389</v>
      </c>
      <c r="B1404" s="7">
        <v>37077</v>
      </c>
      <c r="C1404">
        <v>3.53680061903828E-2</v>
      </c>
      <c r="D1404">
        <v>3.6184050946919802E-2</v>
      </c>
      <c r="E1404">
        <v>3.6359351311095099E-2</v>
      </c>
      <c r="F1404">
        <v>3.6124379596738698E-2</v>
      </c>
      <c r="G1404">
        <v>3.5328519846074401E-2</v>
      </c>
      <c r="O1404">
        <f t="shared" si="80"/>
        <v>0</v>
      </c>
      <c r="R1404">
        <v>3.6150000000000002</v>
      </c>
      <c r="S1404">
        <f t="shared" si="79"/>
        <v>1.0090375</v>
      </c>
    </row>
    <row r="1405" spans="1:19">
      <c r="A1405">
        <v>1390</v>
      </c>
      <c r="B1405" s="7">
        <v>37078</v>
      </c>
      <c r="C1405">
        <v>4.1441599974705201E-2</v>
      </c>
      <c r="D1405">
        <v>4.1371497626191502E-2</v>
      </c>
      <c r="E1405">
        <v>4.13251323413142E-2</v>
      </c>
      <c r="F1405">
        <v>3.9332599852261202E-2</v>
      </c>
      <c r="G1405">
        <v>3.8063213034689299E-2</v>
      </c>
      <c r="O1405">
        <f t="shared" si="80"/>
        <v>0</v>
      </c>
      <c r="R1405">
        <v>3.6360000000000001</v>
      </c>
      <c r="S1405">
        <f t="shared" si="79"/>
        <v>1.00909</v>
      </c>
    </row>
    <row r="1406" spans="1:19">
      <c r="A1406">
        <v>1391</v>
      </c>
      <c r="B1406" s="7">
        <v>37081</v>
      </c>
      <c r="C1406">
        <v>4.2800098312653599E-2</v>
      </c>
      <c r="D1406">
        <v>4.1945614605392402E-2</v>
      </c>
      <c r="E1406">
        <v>4.16836785911706E-2</v>
      </c>
      <c r="F1406">
        <v>3.9407126071114899E-2</v>
      </c>
      <c r="G1406">
        <v>3.84705806323246E-2</v>
      </c>
      <c r="O1406">
        <f t="shared" si="80"/>
        <v>0</v>
      </c>
      <c r="R1406">
        <v>3.6459999999999999</v>
      </c>
      <c r="S1406">
        <f t="shared" si="79"/>
        <v>1.009115</v>
      </c>
    </row>
    <row r="1407" spans="1:19">
      <c r="A1407">
        <v>1392</v>
      </c>
      <c r="B1407" s="7">
        <v>37082</v>
      </c>
      <c r="C1407">
        <v>4.7073794614402802E-2</v>
      </c>
      <c r="D1407">
        <v>4.4282227522760301E-2</v>
      </c>
      <c r="E1407">
        <v>4.3751629526337599E-2</v>
      </c>
      <c r="F1407">
        <v>4.0904108705978902E-2</v>
      </c>
      <c r="G1407">
        <v>3.9867374851239201E-2</v>
      </c>
      <c r="O1407">
        <f t="shared" si="80"/>
        <v>0</v>
      </c>
      <c r="R1407">
        <v>3.617</v>
      </c>
      <c r="S1407">
        <f t="shared" si="79"/>
        <v>1.0090425000000001</v>
      </c>
    </row>
    <row r="1408" spans="1:19">
      <c r="A1408">
        <v>1393</v>
      </c>
      <c r="B1408" s="7">
        <v>37083</v>
      </c>
      <c r="C1408">
        <v>4.8109678472855799E-2</v>
      </c>
      <c r="D1408">
        <v>4.5901100560010399E-2</v>
      </c>
      <c r="E1408">
        <v>4.5477229266439198E-2</v>
      </c>
      <c r="F1408">
        <v>4.2174058230778202E-2</v>
      </c>
      <c r="G1408">
        <v>4.0926862094038903E-2</v>
      </c>
      <c r="O1408">
        <f t="shared" si="80"/>
        <v>0</v>
      </c>
      <c r="R1408">
        <v>3.5750000000000002</v>
      </c>
      <c r="S1408">
        <f t="shared" si="79"/>
        <v>1.0089375</v>
      </c>
    </row>
    <row r="1409" spans="1:19">
      <c r="A1409">
        <v>1394</v>
      </c>
      <c r="B1409" s="7">
        <v>37084</v>
      </c>
      <c r="C1409">
        <v>4.1864485537474599E-2</v>
      </c>
      <c r="D1409">
        <v>4.1500514395437102E-2</v>
      </c>
      <c r="E1409">
        <v>4.1299577978115898E-2</v>
      </c>
      <c r="F1409">
        <v>3.9915370741337802E-2</v>
      </c>
      <c r="G1409">
        <v>3.9131058224268399E-2</v>
      </c>
      <c r="O1409">
        <f t="shared" si="80"/>
        <v>0</v>
      </c>
      <c r="R1409">
        <v>3.5950000000000002</v>
      </c>
      <c r="S1409">
        <f t="shared" si="79"/>
        <v>1.0089874999999999</v>
      </c>
    </row>
    <row r="1410" spans="1:19">
      <c r="A1410">
        <v>1395</v>
      </c>
      <c r="B1410" s="7">
        <v>37085</v>
      </c>
      <c r="C1410">
        <v>3.9558467211710302E-2</v>
      </c>
      <c r="D1410">
        <v>3.9982406411154803E-2</v>
      </c>
      <c r="E1410">
        <v>3.9894581772014902E-2</v>
      </c>
      <c r="F1410">
        <v>3.9611025433186203E-2</v>
      </c>
      <c r="G1410">
        <v>3.85042726550128E-2</v>
      </c>
      <c r="O1410">
        <f t="shared" si="80"/>
        <v>0</v>
      </c>
      <c r="R1410">
        <v>3.6150000000000002</v>
      </c>
      <c r="S1410">
        <f t="shared" si="79"/>
        <v>1.0090375</v>
      </c>
    </row>
    <row r="1411" spans="1:19">
      <c r="A1411">
        <v>1396</v>
      </c>
      <c r="B1411" s="7">
        <v>37088</v>
      </c>
      <c r="C1411">
        <v>4.5504782433551501E-2</v>
      </c>
      <c r="D1411">
        <v>4.2730772253796498E-2</v>
      </c>
      <c r="E1411">
        <v>4.2394941232226202E-2</v>
      </c>
      <c r="F1411">
        <v>4.0706240082892302E-2</v>
      </c>
      <c r="G1411">
        <v>3.9323881742557201E-2</v>
      </c>
      <c r="O1411">
        <f t="shared" si="80"/>
        <v>0</v>
      </c>
      <c r="R1411">
        <v>3.6150000000000002</v>
      </c>
      <c r="S1411">
        <f t="shared" si="79"/>
        <v>1.0090375</v>
      </c>
    </row>
    <row r="1412" spans="1:19">
      <c r="A1412">
        <v>1397</v>
      </c>
      <c r="B1412" s="7">
        <v>37089</v>
      </c>
      <c r="C1412">
        <v>4.4887470696333101E-2</v>
      </c>
      <c r="D1412">
        <v>4.3089397248802203E-2</v>
      </c>
      <c r="E1412">
        <v>4.2679502170878902E-2</v>
      </c>
      <c r="F1412">
        <v>4.0592671226023801E-2</v>
      </c>
      <c r="G1412">
        <v>3.9193930158295399E-2</v>
      </c>
      <c r="O1412">
        <f t="shared" si="80"/>
        <v>0</v>
      </c>
      <c r="R1412">
        <v>3.6059999999999999</v>
      </c>
      <c r="S1412">
        <f t="shared" si="79"/>
        <v>1.009015</v>
      </c>
    </row>
    <row r="1413" spans="1:19">
      <c r="A1413">
        <v>1398</v>
      </c>
      <c r="B1413" s="7">
        <v>37090</v>
      </c>
      <c r="C1413">
        <v>4.87188567582671E-2</v>
      </c>
      <c r="D1413">
        <v>4.48241323891631E-2</v>
      </c>
      <c r="E1413">
        <v>4.4228196261586999E-2</v>
      </c>
      <c r="F1413">
        <v>4.1412310185813601E-2</v>
      </c>
      <c r="G1413">
        <v>4.0579843537318097E-2</v>
      </c>
      <c r="O1413">
        <f t="shared" si="80"/>
        <v>0</v>
      </c>
      <c r="R1413">
        <v>3.5129999999999999</v>
      </c>
      <c r="S1413">
        <f t="shared" si="79"/>
        <v>1.0087824999999999</v>
      </c>
    </row>
    <row r="1414" spans="1:19">
      <c r="A1414">
        <v>1399</v>
      </c>
      <c r="B1414" s="7">
        <v>37091</v>
      </c>
      <c r="C1414">
        <v>4.5414095788242001E-2</v>
      </c>
      <c r="D1414">
        <v>4.3058196611570697E-2</v>
      </c>
      <c r="E1414">
        <v>4.2577206859480098E-2</v>
      </c>
      <c r="F1414">
        <v>4.0670426951884601E-2</v>
      </c>
      <c r="G1414">
        <v>3.9591801073884499E-2</v>
      </c>
      <c r="O1414">
        <f t="shared" si="80"/>
        <v>0</v>
      </c>
      <c r="R1414">
        <v>3.544</v>
      </c>
      <c r="S1414">
        <f t="shared" si="79"/>
        <v>1.0088600000000001</v>
      </c>
    </row>
    <row r="1415" spans="1:19">
      <c r="A1415">
        <v>1400</v>
      </c>
      <c r="B1415" s="7">
        <v>37092</v>
      </c>
      <c r="C1415">
        <v>4.4775970188351603E-2</v>
      </c>
      <c r="D1415">
        <v>4.3346090982078103E-2</v>
      </c>
      <c r="E1415">
        <v>4.2648253380330903E-2</v>
      </c>
      <c r="F1415">
        <v>4.0241918446225301E-2</v>
      </c>
      <c r="G1415">
        <v>3.9616450054998399E-2</v>
      </c>
      <c r="O1415">
        <f t="shared" si="80"/>
        <v>0</v>
      </c>
      <c r="R1415">
        <v>3.512</v>
      </c>
      <c r="S1415">
        <f t="shared" si="79"/>
        <v>1.00878</v>
      </c>
    </row>
    <row r="1416" spans="1:19">
      <c r="A1416">
        <v>1401</v>
      </c>
      <c r="B1416" s="7">
        <v>37095</v>
      </c>
      <c r="C1416">
        <v>4.9484231373373502E-2</v>
      </c>
      <c r="D1416">
        <v>4.5959128132502601E-2</v>
      </c>
      <c r="E1416">
        <v>4.4261653798717597E-2</v>
      </c>
      <c r="F1416">
        <v>4.1633277935346401E-2</v>
      </c>
      <c r="G1416">
        <v>4.03945275803895E-2</v>
      </c>
      <c r="O1416">
        <f t="shared" si="80"/>
        <v>0</v>
      </c>
      <c r="R1416">
        <v>3.532</v>
      </c>
      <c r="S1416">
        <f t="shared" si="79"/>
        <v>1.0088299999999999</v>
      </c>
    </row>
    <row r="1417" spans="1:19">
      <c r="A1417">
        <v>1402</v>
      </c>
      <c r="B1417" s="7">
        <v>37096</v>
      </c>
      <c r="C1417">
        <v>5.49929646084601E-2</v>
      </c>
      <c r="D1417">
        <v>5.1011869176969503E-2</v>
      </c>
      <c r="E1417">
        <v>4.77700708565389E-2</v>
      </c>
      <c r="F1417">
        <v>4.4508992516961103E-2</v>
      </c>
      <c r="G1417">
        <v>4.1995860866613298E-2</v>
      </c>
      <c r="O1417">
        <f t="shared" si="80"/>
        <v>0</v>
      </c>
      <c r="R1417">
        <v>3.5209999999999999</v>
      </c>
      <c r="S1417">
        <f t="shared" si="79"/>
        <v>1.0088025</v>
      </c>
    </row>
    <row r="1418" spans="1:19">
      <c r="A1418">
        <v>1403</v>
      </c>
      <c r="B1418" s="7">
        <v>37097</v>
      </c>
      <c r="C1418">
        <v>4.9540217271094401E-2</v>
      </c>
      <c r="D1418">
        <v>4.8073017106919101E-2</v>
      </c>
      <c r="E1418">
        <v>4.6297249694867301E-2</v>
      </c>
      <c r="F1418">
        <v>4.3628365914670397E-2</v>
      </c>
      <c r="G1418">
        <v>4.2117567504943797E-2</v>
      </c>
      <c r="O1418">
        <f t="shared" si="80"/>
        <v>0</v>
      </c>
      <c r="R1418">
        <v>3.544</v>
      </c>
      <c r="S1418">
        <f t="shared" si="79"/>
        <v>1.0088600000000001</v>
      </c>
    </row>
    <row r="1419" spans="1:19">
      <c r="A1419">
        <v>1404</v>
      </c>
      <c r="B1419" s="7">
        <v>37098</v>
      </c>
      <c r="C1419">
        <v>4.6135222776996797E-2</v>
      </c>
      <c r="D1419">
        <v>4.5070381205906097E-2</v>
      </c>
      <c r="E1419">
        <v>4.4117432374704002E-2</v>
      </c>
      <c r="F1419">
        <v>4.2097142818292001E-2</v>
      </c>
      <c r="G1419">
        <v>4.1194840650256602E-2</v>
      </c>
      <c r="O1419">
        <f t="shared" si="80"/>
        <v>0</v>
      </c>
      <c r="R1419">
        <v>3.544</v>
      </c>
      <c r="S1419">
        <f t="shared" si="79"/>
        <v>1.0088600000000001</v>
      </c>
    </row>
    <row r="1420" spans="1:19">
      <c r="A1420">
        <v>1405</v>
      </c>
      <c r="B1420" s="7">
        <v>37099</v>
      </c>
      <c r="C1420">
        <v>4.16549232143274E-2</v>
      </c>
      <c r="D1420">
        <v>4.2942789684064002E-2</v>
      </c>
      <c r="E1420">
        <v>4.2183686658608902E-2</v>
      </c>
      <c r="F1420">
        <v>4.0540025135039903E-2</v>
      </c>
      <c r="G1420">
        <v>4.0117410938805498E-2</v>
      </c>
      <c r="O1420">
        <f t="shared" si="80"/>
        <v>0</v>
      </c>
      <c r="R1420">
        <v>3.532</v>
      </c>
      <c r="S1420">
        <f t="shared" si="79"/>
        <v>1.0088299999999999</v>
      </c>
    </row>
    <row r="1421" spans="1:19">
      <c r="A1421">
        <v>1406</v>
      </c>
      <c r="B1421" s="7">
        <v>37102</v>
      </c>
      <c r="C1421">
        <v>4.4826193582693297E-2</v>
      </c>
      <c r="D1421">
        <v>4.3720872890571902E-2</v>
      </c>
      <c r="E1421">
        <v>4.2650203262951603E-2</v>
      </c>
      <c r="F1421">
        <v>4.0934580283919997E-2</v>
      </c>
      <c r="G1421">
        <v>4.0223119814425098E-2</v>
      </c>
      <c r="O1421">
        <f t="shared" si="80"/>
        <v>0</v>
      </c>
      <c r="R1421">
        <v>3.5630000000000002</v>
      </c>
      <c r="S1421">
        <f t="shared" si="79"/>
        <v>1.0089075000000001</v>
      </c>
    </row>
    <row r="1422" spans="1:19">
      <c r="A1422">
        <v>1407</v>
      </c>
      <c r="B1422" s="7">
        <v>37103</v>
      </c>
      <c r="C1422">
        <v>4.11616237859894E-2</v>
      </c>
      <c r="D1422">
        <v>4.0529511265284202E-2</v>
      </c>
      <c r="E1422">
        <v>3.99943445832995E-2</v>
      </c>
      <c r="F1422">
        <v>3.8972040500116802E-2</v>
      </c>
      <c r="G1422">
        <v>3.8603223232671201E-2</v>
      </c>
      <c r="O1422">
        <f t="shared" si="80"/>
        <v>0</v>
      </c>
      <c r="R1422">
        <v>3.524</v>
      </c>
      <c r="S1422">
        <f t="shared" si="79"/>
        <v>1.00881</v>
      </c>
    </row>
    <row r="1423" spans="1:19">
      <c r="A1423">
        <v>1408</v>
      </c>
      <c r="B1423" s="7">
        <v>37104</v>
      </c>
      <c r="C1423">
        <v>3.78582143476048E-2</v>
      </c>
      <c r="D1423">
        <v>3.7997955658401902E-2</v>
      </c>
      <c r="E1423">
        <v>3.8458656186834202E-2</v>
      </c>
      <c r="F1423">
        <v>3.8163906544697597E-2</v>
      </c>
      <c r="G1423">
        <v>3.7951448354018799E-2</v>
      </c>
      <c r="O1423">
        <f t="shared" si="80"/>
        <v>0</v>
      </c>
      <c r="R1423">
        <v>3.5129999999999999</v>
      </c>
      <c r="S1423">
        <f t="shared" si="79"/>
        <v>1.0087824999999999</v>
      </c>
    </row>
    <row r="1424" spans="1:19">
      <c r="A1424">
        <v>1409</v>
      </c>
      <c r="B1424" s="7">
        <v>37105</v>
      </c>
      <c r="C1424">
        <v>3.6522606668846498E-2</v>
      </c>
      <c r="D1424">
        <v>3.6292904761469999E-2</v>
      </c>
      <c r="E1424">
        <v>3.6635901635687002E-2</v>
      </c>
      <c r="F1424">
        <v>3.6727799818213003E-2</v>
      </c>
      <c r="G1424">
        <v>3.6814292714293602E-2</v>
      </c>
      <c r="O1424">
        <f t="shared" si="80"/>
        <v>0</v>
      </c>
      <c r="R1424">
        <v>3.5339999999999998</v>
      </c>
      <c r="S1424">
        <f t="shared" si="79"/>
        <v>1.0088349999999999</v>
      </c>
    </row>
    <row r="1425" spans="1:19">
      <c r="A1425">
        <v>1410</v>
      </c>
      <c r="B1425" s="7">
        <v>37106</v>
      </c>
      <c r="C1425">
        <v>3.6282363586652697E-2</v>
      </c>
      <c r="D1425">
        <v>3.6178984040141901E-2</v>
      </c>
      <c r="E1425">
        <v>3.6364935580076599E-2</v>
      </c>
      <c r="F1425">
        <v>3.6231829488213498E-2</v>
      </c>
      <c r="G1425">
        <v>3.6186811948748898E-2</v>
      </c>
      <c r="O1425">
        <f t="shared" si="80"/>
        <v>0</v>
      </c>
      <c r="R1425">
        <v>3.5219999999999998</v>
      </c>
      <c r="S1425">
        <f t="shared" ref="S1425:S1488" si="81">1+R1425/100*90/360</f>
        <v>1.008805</v>
      </c>
    </row>
    <row r="1426" spans="1:19">
      <c r="A1426">
        <v>1411</v>
      </c>
      <c r="B1426" s="7">
        <v>37109</v>
      </c>
      <c r="C1426">
        <v>3.7342769489310403E-2</v>
      </c>
      <c r="D1426">
        <v>3.7573458666111802E-2</v>
      </c>
      <c r="E1426">
        <v>3.7786362753663698E-2</v>
      </c>
      <c r="F1426">
        <v>3.7243038377777697E-2</v>
      </c>
      <c r="G1426">
        <v>3.6978637046163901E-2</v>
      </c>
      <c r="O1426">
        <f t="shared" si="80"/>
        <v>0</v>
      </c>
      <c r="R1426">
        <v>3.5009999999999999</v>
      </c>
      <c r="S1426">
        <f t="shared" si="81"/>
        <v>1.0087524999999999</v>
      </c>
    </row>
    <row r="1427" spans="1:19">
      <c r="A1427">
        <v>1412</v>
      </c>
      <c r="B1427" s="7">
        <v>37110</v>
      </c>
      <c r="C1427">
        <v>3.6321471835671901E-2</v>
      </c>
      <c r="D1427">
        <v>3.63851231963154E-2</v>
      </c>
      <c r="E1427">
        <v>3.6751925917198003E-2</v>
      </c>
      <c r="F1427">
        <v>3.6729086799490801E-2</v>
      </c>
      <c r="G1427">
        <v>3.6708898977288698E-2</v>
      </c>
      <c r="O1427">
        <f t="shared" si="80"/>
        <v>0</v>
      </c>
      <c r="R1427">
        <v>3.5449999999999999</v>
      </c>
      <c r="S1427">
        <f t="shared" si="81"/>
        <v>1.0088625</v>
      </c>
    </row>
    <row r="1428" spans="1:19">
      <c r="A1428">
        <v>1413</v>
      </c>
      <c r="B1428" s="7">
        <v>37111</v>
      </c>
      <c r="C1428">
        <v>3.9176402930374103E-2</v>
      </c>
      <c r="D1428">
        <v>3.9524392024752601E-2</v>
      </c>
      <c r="E1428">
        <v>3.9434880838419603E-2</v>
      </c>
      <c r="F1428">
        <v>3.8100878548518902E-2</v>
      </c>
      <c r="G1428">
        <v>3.7882373980104203E-2</v>
      </c>
      <c r="O1428">
        <f t="shared" si="80"/>
        <v>0</v>
      </c>
      <c r="R1428">
        <v>3.472</v>
      </c>
      <c r="S1428">
        <f t="shared" si="81"/>
        <v>1.00868</v>
      </c>
    </row>
    <row r="1429" spans="1:19">
      <c r="A1429">
        <v>1414</v>
      </c>
      <c r="B1429" s="7">
        <v>37112</v>
      </c>
      <c r="C1429">
        <v>3.8487602948652902E-2</v>
      </c>
      <c r="D1429">
        <v>3.8989432315050102E-2</v>
      </c>
      <c r="E1429">
        <v>3.9234589506892202E-2</v>
      </c>
      <c r="F1429">
        <v>3.8260420255831901E-2</v>
      </c>
      <c r="G1429">
        <v>3.7868937964272299E-2</v>
      </c>
      <c r="O1429">
        <f t="shared" si="80"/>
        <v>0</v>
      </c>
      <c r="R1429">
        <v>3.4409999999999998</v>
      </c>
      <c r="S1429">
        <f t="shared" si="81"/>
        <v>1.0086025000000001</v>
      </c>
    </row>
    <row r="1430" spans="1:19">
      <c r="A1430">
        <v>1415</v>
      </c>
      <c r="B1430" s="7">
        <v>37113</v>
      </c>
      <c r="C1430">
        <v>3.7519513739296101E-2</v>
      </c>
      <c r="D1430">
        <v>3.8385709925163498E-2</v>
      </c>
      <c r="E1430">
        <v>3.8552238057891798E-2</v>
      </c>
      <c r="F1430">
        <v>3.7731941520773103E-2</v>
      </c>
      <c r="G1430">
        <v>3.7412688452495103E-2</v>
      </c>
      <c r="O1430">
        <f t="shared" si="80"/>
        <v>0</v>
      </c>
      <c r="R1430">
        <v>3.419</v>
      </c>
      <c r="S1430">
        <f t="shared" si="81"/>
        <v>1.0085474999999999</v>
      </c>
    </row>
    <row r="1431" spans="1:19">
      <c r="A1431">
        <v>1416</v>
      </c>
      <c r="B1431" s="7">
        <v>37116</v>
      </c>
      <c r="C1431">
        <v>3.7325533201627403E-2</v>
      </c>
      <c r="D1431">
        <v>3.8335564944805597E-2</v>
      </c>
      <c r="E1431">
        <v>3.8374627054804399E-2</v>
      </c>
      <c r="F1431">
        <v>3.7608410089091902E-2</v>
      </c>
      <c r="G1431">
        <v>3.7437843566894197E-2</v>
      </c>
      <c r="O1431">
        <f t="shared" si="80"/>
        <v>0</v>
      </c>
      <c r="R1431">
        <v>3.419</v>
      </c>
      <c r="S1431">
        <f t="shared" si="81"/>
        <v>1.0085474999999999</v>
      </c>
    </row>
    <row r="1432" spans="1:19">
      <c r="A1432">
        <v>1417</v>
      </c>
      <c r="B1432" s="7">
        <v>37117</v>
      </c>
      <c r="C1432">
        <v>3.6924564204122302E-2</v>
      </c>
      <c r="D1432">
        <v>3.78469777665792E-2</v>
      </c>
      <c r="E1432">
        <v>3.8294812687551999E-2</v>
      </c>
      <c r="F1432">
        <v>3.74857367499958E-2</v>
      </c>
      <c r="G1432">
        <v>3.7461477425886701E-2</v>
      </c>
      <c r="O1432">
        <f t="shared" si="80"/>
        <v>0</v>
      </c>
      <c r="R1432">
        <v>3.431</v>
      </c>
      <c r="S1432">
        <f t="shared" si="81"/>
        <v>1.0085774999999999</v>
      </c>
    </row>
    <row r="1433" spans="1:19">
      <c r="A1433">
        <v>1418</v>
      </c>
      <c r="B1433" s="7">
        <v>37118</v>
      </c>
      <c r="C1433">
        <v>3.8708874141068897E-2</v>
      </c>
      <c r="D1433">
        <v>3.8949547696435598E-2</v>
      </c>
      <c r="E1433">
        <v>3.89804682783189E-2</v>
      </c>
      <c r="F1433">
        <v>3.7808772831165599E-2</v>
      </c>
      <c r="G1433">
        <v>3.75130470177924E-2</v>
      </c>
      <c r="O1433">
        <f t="shared" si="80"/>
        <v>0</v>
      </c>
      <c r="R1433">
        <v>3.431</v>
      </c>
      <c r="S1433">
        <f t="shared" si="81"/>
        <v>1.0085774999999999</v>
      </c>
    </row>
    <row r="1434" spans="1:19">
      <c r="A1434">
        <v>1419</v>
      </c>
      <c r="B1434" s="7">
        <v>37119</v>
      </c>
      <c r="C1434">
        <v>4.0436641078388499E-2</v>
      </c>
      <c r="D1434">
        <v>4.0475052848663297E-2</v>
      </c>
      <c r="E1434">
        <v>4.0053970435181802E-2</v>
      </c>
      <c r="F1434">
        <v>3.8600484453099403E-2</v>
      </c>
      <c r="G1434">
        <v>3.8241330785464801E-2</v>
      </c>
      <c r="O1434">
        <f t="shared" si="80"/>
        <v>0</v>
      </c>
      <c r="R1434">
        <v>3.399</v>
      </c>
      <c r="S1434">
        <f t="shared" si="81"/>
        <v>1.0084975</v>
      </c>
    </row>
    <row r="1435" spans="1:19">
      <c r="A1435">
        <v>1420</v>
      </c>
      <c r="B1435" s="7">
        <v>37120</v>
      </c>
      <c r="C1435">
        <v>5.00934305906632E-2</v>
      </c>
      <c r="D1435">
        <v>4.8126417782356802E-2</v>
      </c>
      <c r="E1435">
        <v>4.6068081926239998E-2</v>
      </c>
      <c r="F1435">
        <v>4.2316671992223602E-2</v>
      </c>
      <c r="G1435">
        <v>4.0517348272446303E-2</v>
      </c>
      <c r="O1435">
        <f t="shared" si="80"/>
        <v>0</v>
      </c>
      <c r="R1435">
        <v>3.3679999999999999</v>
      </c>
      <c r="S1435">
        <f t="shared" si="81"/>
        <v>1.0084200000000001</v>
      </c>
    </row>
    <row r="1436" spans="1:19">
      <c r="A1436">
        <v>1421</v>
      </c>
      <c r="B1436" s="7">
        <v>37123</v>
      </c>
      <c r="C1436">
        <v>4.4975142311631397E-2</v>
      </c>
      <c r="D1436">
        <v>4.4886936372375799E-2</v>
      </c>
      <c r="E1436">
        <v>4.3240094086094097E-2</v>
      </c>
      <c r="F1436">
        <v>4.0726318330875297E-2</v>
      </c>
      <c r="G1436">
        <v>4.0379264225499097E-2</v>
      </c>
      <c r="O1436">
        <f t="shared" si="80"/>
        <v>0</v>
      </c>
      <c r="R1436">
        <v>3.4390000000000001</v>
      </c>
      <c r="S1436">
        <f t="shared" si="81"/>
        <v>1.0085975</v>
      </c>
    </row>
    <row r="1437" spans="1:19">
      <c r="A1437">
        <v>1422</v>
      </c>
      <c r="B1437" s="7">
        <v>37124</v>
      </c>
      <c r="C1437">
        <v>4.8286748581062099E-2</v>
      </c>
      <c r="D1437">
        <v>4.5700367504087902E-2</v>
      </c>
      <c r="E1437">
        <v>4.4134936921315197E-2</v>
      </c>
      <c r="F1437">
        <v>4.12782467144482E-2</v>
      </c>
      <c r="G1437">
        <v>4.1068339723672902E-2</v>
      </c>
      <c r="O1437">
        <f t="shared" si="80"/>
        <v>0</v>
      </c>
      <c r="R1437">
        <v>3.3690000000000002</v>
      </c>
      <c r="S1437">
        <f t="shared" si="81"/>
        <v>1.0084225</v>
      </c>
    </row>
    <row r="1438" spans="1:19">
      <c r="A1438">
        <v>1423</v>
      </c>
      <c r="B1438" s="7">
        <v>37125</v>
      </c>
      <c r="C1438">
        <v>4.4956131040316601E-2</v>
      </c>
      <c r="D1438">
        <v>4.5121566765704599E-2</v>
      </c>
      <c r="E1438">
        <v>4.3842091608464299E-2</v>
      </c>
      <c r="F1438">
        <v>4.0811284741116102E-2</v>
      </c>
      <c r="G1438">
        <v>4.0454476706858998E-2</v>
      </c>
      <c r="O1438">
        <f t="shared" si="80"/>
        <v>0</v>
      </c>
      <c r="R1438">
        <v>3.379</v>
      </c>
      <c r="S1438">
        <f t="shared" si="81"/>
        <v>1.0084474999999999</v>
      </c>
    </row>
    <row r="1439" spans="1:19">
      <c r="A1439">
        <v>1424</v>
      </c>
      <c r="B1439" s="7">
        <v>37126</v>
      </c>
      <c r="C1439">
        <v>4.3087679211314699E-2</v>
      </c>
      <c r="D1439">
        <v>4.4906131594762401E-2</v>
      </c>
      <c r="E1439">
        <v>4.3982639176017302E-2</v>
      </c>
      <c r="F1439">
        <v>4.1265238691977901E-2</v>
      </c>
      <c r="G1439">
        <v>4.0589920254737198E-2</v>
      </c>
      <c r="O1439">
        <f t="shared" si="80"/>
        <v>0</v>
      </c>
      <c r="R1439">
        <v>3.4</v>
      </c>
      <c r="S1439">
        <f t="shared" si="81"/>
        <v>1.0085</v>
      </c>
    </row>
    <row r="1440" spans="1:19">
      <c r="A1440">
        <v>1425</v>
      </c>
      <c r="B1440" s="7">
        <v>37127</v>
      </c>
      <c r="C1440">
        <v>3.4181874711454202E-2</v>
      </c>
      <c r="D1440">
        <v>3.91404234355772E-2</v>
      </c>
      <c r="E1440">
        <v>3.93298892475928E-2</v>
      </c>
      <c r="F1440">
        <v>3.8514392914215399E-2</v>
      </c>
      <c r="G1440">
        <v>3.8736576629415299E-2</v>
      </c>
      <c r="O1440">
        <f t="shared" si="80"/>
        <v>0</v>
      </c>
      <c r="R1440">
        <v>3.45</v>
      </c>
      <c r="S1440">
        <f t="shared" si="81"/>
        <v>1.0086250000000001</v>
      </c>
    </row>
    <row r="1441" spans="1:19">
      <c r="A1441">
        <v>1426</v>
      </c>
      <c r="B1441" s="7">
        <v>37130</v>
      </c>
      <c r="C1441">
        <v>3.6956531412172103E-2</v>
      </c>
      <c r="D1441">
        <v>4.0581661928148501E-2</v>
      </c>
      <c r="E1441">
        <v>4.0159738068551699E-2</v>
      </c>
      <c r="F1441">
        <v>3.89154844118971E-2</v>
      </c>
      <c r="G1441">
        <v>3.8636133032255597E-2</v>
      </c>
      <c r="O1441">
        <f t="shared" si="80"/>
        <v>0</v>
      </c>
      <c r="R1441">
        <v>3.46</v>
      </c>
      <c r="S1441">
        <f t="shared" si="81"/>
        <v>1.00865</v>
      </c>
    </row>
    <row r="1442" spans="1:19">
      <c r="A1442">
        <v>1427</v>
      </c>
      <c r="B1442" s="7">
        <v>37131</v>
      </c>
      <c r="C1442">
        <v>4.3209542926133201E-2</v>
      </c>
      <c r="D1442">
        <v>4.40283365911509E-2</v>
      </c>
      <c r="E1442">
        <v>4.2693732388811099E-2</v>
      </c>
      <c r="F1442">
        <v>4.0377500396057399E-2</v>
      </c>
      <c r="G1442">
        <v>3.9546833114157597E-2</v>
      </c>
      <c r="O1442">
        <f t="shared" si="80"/>
        <v>0</v>
      </c>
      <c r="R1442">
        <v>3.4209999999999998</v>
      </c>
      <c r="S1442">
        <f t="shared" si="81"/>
        <v>1.0085525</v>
      </c>
    </row>
    <row r="1443" spans="1:19">
      <c r="A1443">
        <v>1428</v>
      </c>
      <c r="B1443" s="7">
        <v>37132</v>
      </c>
      <c r="C1443">
        <v>4.74483088725818E-2</v>
      </c>
      <c r="D1443">
        <v>4.7224643654955101E-2</v>
      </c>
      <c r="E1443">
        <v>4.5389000805177299E-2</v>
      </c>
      <c r="F1443">
        <v>4.22897396175596E-2</v>
      </c>
      <c r="G1443">
        <v>4.0960184551484001E-2</v>
      </c>
      <c r="O1443">
        <f t="shared" si="80"/>
        <v>0</v>
      </c>
      <c r="R1443">
        <v>3.41</v>
      </c>
      <c r="S1443">
        <f t="shared" si="81"/>
        <v>1.0085249999999999</v>
      </c>
    </row>
    <row r="1444" spans="1:19">
      <c r="A1444">
        <v>1429</v>
      </c>
      <c r="B1444" s="7">
        <v>37133</v>
      </c>
      <c r="C1444">
        <v>5.7027489020767201E-2</v>
      </c>
      <c r="D1444">
        <v>5.4555431833729802E-2</v>
      </c>
      <c r="E1444">
        <v>5.0760644668551999E-2</v>
      </c>
      <c r="F1444">
        <v>4.5590678621150502E-2</v>
      </c>
      <c r="G1444">
        <v>4.3519389632917301E-2</v>
      </c>
      <c r="O1444">
        <f t="shared" si="80"/>
        <v>0</v>
      </c>
      <c r="R1444">
        <v>3.3690000000000002</v>
      </c>
      <c r="S1444">
        <f t="shared" si="81"/>
        <v>1.0084225</v>
      </c>
    </row>
    <row r="1445" spans="1:19">
      <c r="A1445">
        <v>1430</v>
      </c>
      <c r="B1445" s="7">
        <v>37134</v>
      </c>
      <c r="C1445">
        <v>5.3453000561665701E-2</v>
      </c>
      <c r="D1445">
        <v>5.2812443574591902E-2</v>
      </c>
      <c r="E1445">
        <v>5.0199755342105003E-2</v>
      </c>
      <c r="F1445">
        <v>4.5488193733928803E-2</v>
      </c>
      <c r="G1445">
        <v>4.28161562220154E-2</v>
      </c>
      <c r="O1445">
        <f t="shared" si="80"/>
        <v>0</v>
      </c>
      <c r="R1445">
        <v>3.367</v>
      </c>
      <c r="S1445">
        <f t="shared" si="81"/>
        <v>1.0084175</v>
      </c>
    </row>
    <row r="1446" spans="1:19">
      <c r="A1446">
        <v>1431</v>
      </c>
      <c r="B1446" s="7">
        <v>37138</v>
      </c>
      <c r="C1446">
        <v>5.8143575805701599E-2</v>
      </c>
      <c r="D1446">
        <v>5.4123652511024301E-2</v>
      </c>
      <c r="E1446">
        <v>5.10078349748199E-2</v>
      </c>
      <c r="F1446">
        <v>4.5538427551910197E-2</v>
      </c>
      <c r="G1446">
        <v>4.3378439376202602E-2</v>
      </c>
      <c r="O1446">
        <f t="shared" si="80"/>
        <v>0</v>
      </c>
      <c r="R1446">
        <v>3.4390000000000001</v>
      </c>
      <c r="S1446">
        <f t="shared" si="81"/>
        <v>1.0085975</v>
      </c>
    </row>
    <row r="1447" spans="1:19">
      <c r="A1447">
        <v>1432</v>
      </c>
      <c r="B1447" s="7">
        <v>37139</v>
      </c>
      <c r="C1447">
        <v>5.9639993508647203E-2</v>
      </c>
      <c r="D1447">
        <v>5.6506814016523098E-2</v>
      </c>
      <c r="E1447">
        <v>5.35719703439149E-2</v>
      </c>
      <c r="F1447">
        <v>4.71081374795062E-2</v>
      </c>
      <c r="G1447">
        <v>4.4533075252754198E-2</v>
      </c>
      <c r="O1447">
        <f t="shared" si="80"/>
        <v>0</v>
      </c>
      <c r="R1447">
        <v>3.41</v>
      </c>
      <c r="S1447">
        <f t="shared" si="81"/>
        <v>1.0085249999999999</v>
      </c>
    </row>
    <row r="1448" spans="1:19">
      <c r="A1448">
        <v>1433</v>
      </c>
      <c r="B1448" s="7">
        <v>37140</v>
      </c>
      <c r="C1448">
        <v>7.0777191073562604E-2</v>
      </c>
      <c r="D1448">
        <v>6.5867002299291294E-2</v>
      </c>
      <c r="E1448">
        <v>6.0354212863513702E-2</v>
      </c>
      <c r="F1448">
        <v>5.06889910223947E-2</v>
      </c>
      <c r="G1448">
        <v>4.7538157873884303E-2</v>
      </c>
      <c r="O1448">
        <f t="shared" si="80"/>
        <v>0</v>
      </c>
      <c r="R1448">
        <v>3.3690000000000002</v>
      </c>
      <c r="S1448">
        <f t="shared" si="81"/>
        <v>1.0084225</v>
      </c>
    </row>
    <row r="1449" spans="1:19">
      <c r="A1449">
        <v>1434</v>
      </c>
      <c r="B1449" s="7">
        <v>37141</v>
      </c>
      <c r="C1449">
        <v>8.0547364656306297E-2</v>
      </c>
      <c r="D1449">
        <v>7.2969860430404598E-2</v>
      </c>
      <c r="E1449">
        <v>6.5993731185812296E-2</v>
      </c>
      <c r="F1449">
        <v>5.5137864975796598E-2</v>
      </c>
      <c r="G1449">
        <v>5.0008954723425397E-2</v>
      </c>
      <c r="O1449">
        <f t="shared" si="80"/>
        <v>0</v>
      </c>
      <c r="R1449">
        <v>3.254</v>
      </c>
      <c r="S1449">
        <f t="shared" si="81"/>
        <v>1.008135</v>
      </c>
    </row>
    <row r="1450" spans="1:19">
      <c r="A1450">
        <v>1435</v>
      </c>
      <c r="B1450" s="7">
        <v>37144</v>
      </c>
      <c r="C1450">
        <v>8.1351377635620906E-2</v>
      </c>
      <c r="D1450">
        <v>7.3735449273477305E-2</v>
      </c>
      <c r="E1450">
        <v>6.7227434906900904E-2</v>
      </c>
      <c r="F1450">
        <v>5.62725149332046E-2</v>
      </c>
      <c r="G1450">
        <v>5.0566953259705803E-2</v>
      </c>
      <c r="O1450">
        <f t="shared" si="80"/>
        <v>0</v>
      </c>
      <c r="R1450">
        <v>3.2639999999999998</v>
      </c>
      <c r="S1450">
        <f t="shared" si="81"/>
        <v>1.0081599999999999</v>
      </c>
    </row>
    <row r="1451" spans="1:19">
      <c r="A1451">
        <v>1436</v>
      </c>
      <c r="B1451" s="7">
        <v>37151</v>
      </c>
      <c r="C1451">
        <v>0.14524616040073399</v>
      </c>
      <c r="D1451">
        <v>0.107726598322142</v>
      </c>
      <c r="E1451">
        <v>9.7255582299542495E-2</v>
      </c>
      <c r="F1451">
        <v>7.4001814432188007E-2</v>
      </c>
      <c r="G1451">
        <v>6.4983375079801203E-2</v>
      </c>
      <c r="O1451">
        <f t="shared" si="80"/>
        <v>0</v>
      </c>
      <c r="R1451">
        <v>2.74</v>
      </c>
      <c r="S1451">
        <f t="shared" si="81"/>
        <v>1.00685</v>
      </c>
    </row>
    <row r="1452" spans="1:19">
      <c r="A1452">
        <v>1437</v>
      </c>
      <c r="B1452" s="7">
        <v>37152</v>
      </c>
      <c r="C1452">
        <v>0.122787082784949</v>
      </c>
      <c r="D1452">
        <v>9.8688875430961207E-2</v>
      </c>
      <c r="E1452">
        <v>9.0165824242199905E-2</v>
      </c>
      <c r="F1452">
        <v>7.0005873015801703E-2</v>
      </c>
      <c r="G1452">
        <v>6.1774446890389301E-2</v>
      </c>
      <c r="O1452">
        <f t="shared" si="80"/>
        <v>0</v>
      </c>
      <c r="R1452">
        <v>2.5249999999999999</v>
      </c>
      <c r="S1452">
        <f t="shared" si="81"/>
        <v>1.0063124999999999</v>
      </c>
    </row>
    <row r="1453" spans="1:19">
      <c r="A1453">
        <v>1438</v>
      </c>
      <c r="B1453" s="7">
        <v>37153</v>
      </c>
      <c r="C1453">
        <v>0.13241642330756101</v>
      </c>
      <c r="D1453">
        <v>0.109995987600325</v>
      </c>
      <c r="E1453">
        <v>0.100212011622808</v>
      </c>
      <c r="F1453">
        <v>7.7197117547423796E-2</v>
      </c>
      <c r="G1453">
        <v>6.5417410461570194E-2</v>
      </c>
      <c r="O1453">
        <f t="shared" si="80"/>
        <v>0</v>
      </c>
      <c r="R1453">
        <v>2.1869999999999998</v>
      </c>
      <c r="S1453">
        <f t="shared" si="81"/>
        <v>1.0054675</v>
      </c>
    </row>
    <row r="1454" spans="1:19">
      <c r="A1454">
        <v>1439</v>
      </c>
      <c r="B1454" s="7">
        <v>37154</v>
      </c>
      <c r="C1454">
        <v>0.16368242556710799</v>
      </c>
      <c r="D1454">
        <v>0.129199479093175</v>
      </c>
      <c r="E1454">
        <v>0.11457726820502</v>
      </c>
      <c r="F1454">
        <v>8.6506895254870403E-2</v>
      </c>
      <c r="G1454">
        <v>7.2696528627769694E-2</v>
      </c>
      <c r="O1454">
        <f t="shared" si="80"/>
        <v>0</v>
      </c>
      <c r="R1454">
        <v>2.2069999999999999</v>
      </c>
      <c r="S1454">
        <f t="shared" si="81"/>
        <v>1.0055175000000001</v>
      </c>
    </row>
    <row r="1455" spans="1:19">
      <c r="A1455">
        <v>1440</v>
      </c>
      <c r="B1455" s="7">
        <v>37155</v>
      </c>
      <c r="C1455">
        <v>0.15899235025578901</v>
      </c>
      <c r="D1455">
        <v>0.126523006284679</v>
      </c>
      <c r="E1455">
        <v>0.111733598255754</v>
      </c>
      <c r="F1455">
        <v>8.4764484136120893E-2</v>
      </c>
      <c r="G1455">
        <v>6.9459219800058605E-2</v>
      </c>
      <c r="O1455">
        <f t="shared" si="80"/>
        <v>0</v>
      </c>
      <c r="R1455">
        <v>2.2480000000000002</v>
      </c>
      <c r="S1455">
        <f t="shared" si="81"/>
        <v>1.00562</v>
      </c>
    </row>
    <row r="1456" spans="1:19">
      <c r="A1456">
        <v>1441</v>
      </c>
      <c r="B1456" s="7">
        <v>37158</v>
      </c>
      <c r="C1456">
        <v>0.123410130128118</v>
      </c>
      <c r="D1456">
        <v>0.100789046522129</v>
      </c>
      <c r="E1456">
        <v>9.1501559105561694E-2</v>
      </c>
      <c r="F1456">
        <v>7.1922373206290399E-2</v>
      </c>
      <c r="G1456">
        <v>6.1149269560841699E-2</v>
      </c>
      <c r="O1456">
        <f t="shared" si="80"/>
        <v>0</v>
      </c>
      <c r="R1456">
        <v>2.37</v>
      </c>
      <c r="S1456">
        <f t="shared" si="81"/>
        <v>1.005925</v>
      </c>
    </row>
    <row r="1457" spans="1:19">
      <c r="A1457">
        <v>1442</v>
      </c>
      <c r="B1457" s="7">
        <v>37159</v>
      </c>
      <c r="C1457">
        <v>0.11096966857307999</v>
      </c>
      <c r="D1457">
        <v>9.3767039690302104E-2</v>
      </c>
      <c r="E1457">
        <v>8.4869409317186506E-2</v>
      </c>
      <c r="F1457">
        <v>6.8353076041351699E-2</v>
      </c>
      <c r="G1457">
        <v>5.9562388376883997E-2</v>
      </c>
      <c r="O1457">
        <f t="shared" si="80"/>
        <v>0</v>
      </c>
      <c r="R1457">
        <v>2.4020000000000001</v>
      </c>
      <c r="S1457">
        <f t="shared" si="81"/>
        <v>1.006005</v>
      </c>
    </row>
    <row r="1458" spans="1:19">
      <c r="A1458">
        <v>1443</v>
      </c>
      <c r="B1458" s="7">
        <v>37160</v>
      </c>
      <c r="C1458">
        <v>0.109337355470303</v>
      </c>
      <c r="D1458">
        <v>9.0192136586925306E-2</v>
      </c>
      <c r="E1458">
        <v>8.2034712975625507E-2</v>
      </c>
      <c r="F1458">
        <v>6.5665580682028296E-2</v>
      </c>
      <c r="G1458">
        <v>5.6591643387967697E-2</v>
      </c>
      <c r="O1458">
        <f t="shared" si="80"/>
        <v>0</v>
      </c>
      <c r="R1458">
        <v>2.371</v>
      </c>
      <c r="S1458">
        <f t="shared" si="81"/>
        <v>1.0059275000000001</v>
      </c>
    </row>
    <row r="1459" spans="1:19">
      <c r="A1459">
        <v>1444</v>
      </c>
      <c r="B1459" s="7">
        <v>37161</v>
      </c>
      <c r="C1459">
        <v>0.101353646280888</v>
      </c>
      <c r="D1459">
        <v>8.4993610569635794E-2</v>
      </c>
      <c r="E1459">
        <v>7.8064732840788506E-2</v>
      </c>
      <c r="F1459">
        <v>6.3359474514694605E-2</v>
      </c>
      <c r="G1459">
        <v>5.5185300856015702E-2</v>
      </c>
      <c r="O1459">
        <f t="shared" si="80"/>
        <v>0</v>
      </c>
      <c r="R1459">
        <v>2.371</v>
      </c>
      <c r="S1459">
        <f t="shared" si="81"/>
        <v>1.0059275000000001</v>
      </c>
    </row>
    <row r="1460" spans="1:19">
      <c r="A1460">
        <v>1445</v>
      </c>
      <c r="B1460" s="7">
        <v>37162</v>
      </c>
      <c r="C1460">
        <v>8.9517756891083003E-2</v>
      </c>
      <c r="D1460">
        <v>7.7393960409461796E-2</v>
      </c>
      <c r="E1460">
        <v>7.1541755318205794E-2</v>
      </c>
      <c r="F1460">
        <v>5.94298440287803E-2</v>
      </c>
      <c r="G1460">
        <v>5.2972985673440803E-2</v>
      </c>
      <c r="O1460">
        <f t="shared" si="80"/>
        <v>0</v>
      </c>
      <c r="R1460">
        <v>2.371</v>
      </c>
      <c r="S1460">
        <f t="shared" si="81"/>
        <v>1.0059275000000001</v>
      </c>
    </row>
    <row r="1461" spans="1:19">
      <c r="A1461">
        <v>1446</v>
      </c>
      <c r="B1461" s="7">
        <v>37165</v>
      </c>
      <c r="C1461">
        <v>8.7518251622203003E-2</v>
      </c>
      <c r="D1461">
        <v>7.7989510647538202E-2</v>
      </c>
      <c r="E1461">
        <v>7.3360177787587993E-2</v>
      </c>
      <c r="F1461">
        <v>6.0261690508104898E-2</v>
      </c>
      <c r="G1461">
        <v>5.3263757986906801E-2</v>
      </c>
      <c r="O1461">
        <f t="shared" ref="O1461:O1524" si="82">_xlfn.XLOOKUP(M1461,B:B,D:D)</f>
        <v>0</v>
      </c>
      <c r="R1461">
        <v>2.36</v>
      </c>
      <c r="S1461">
        <f t="shared" si="81"/>
        <v>1.0059</v>
      </c>
    </row>
    <row r="1462" spans="1:19">
      <c r="A1462">
        <v>1447</v>
      </c>
      <c r="B1462" s="7">
        <v>37166</v>
      </c>
      <c r="C1462">
        <v>7.93502277046544E-2</v>
      </c>
      <c r="D1462">
        <v>7.2955894486683201E-2</v>
      </c>
      <c r="E1462">
        <v>6.9812605412044898E-2</v>
      </c>
      <c r="F1462">
        <v>5.8138995884672799E-2</v>
      </c>
      <c r="G1462">
        <v>5.1731314141988602E-2</v>
      </c>
      <c r="O1462">
        <f t="shared" si="82"/>
        <v>0</v>
      </c>
      <c r="R1462">
        <v>2.2789999999999999</v>
      </c>
      <c r="S1462">
        <f t="shared" si="81"/>
        <v>1.0056974999999999</v>
      </c>
    </row>
    <row r="1463" spans="1:19">
      <c r="A1463">
        <v>1448</v>
      </c>
      <c r="B1463" s="7">
        <v>37167</v>
      </c>
      <c r="C1463">
        <v>7.99432193273555E-2</v>
      </c>
      <c r="D1463">
        <v>7.3986017836780799E-2</v>
      </c>
      <c r="E1463">
        <v>7.0512523527416604E-2</v>
      </c>
      <c r="F1463">
        <v>5.8385222120544603E-2</v>
      </c>
      <c r="G1463">
        <v>5.18141221273501E-2</v>
      </c>
      <c r="O1463">
        <f t="shared" si="82"/>
        <v>0</v>
      </c>
      <c r="R1463">
        <v>2.238</v>
      </c>
      <c r="S1463">
        <f t="shared" si="81"/>
        <v>1.005595</v>
      </c>
    </row>
    <row r="1464" spans="1:19">
      <c r="A1464">
        <v>1449</v>
      </c>
      <c r="B1464" s="7">
        <v>37168</v>
      </c>
      <c r="C1464">
        <v>8.3385037900319398E-2</v>
      </c>
      <c r="D1464">
        <v>7.5912991778029307E-2</v>
      </c>
      <c r="E1464">
        <v>7.2099287785166402E-2</v>
      </c>
      <c r="F1464">
        <v>5.8892041621752399E-2</v>
      </c>
      <c r="G1464">
        <v>5.1802509389013901E-2</v>
      </c>
      <c r="O1464">
        <f t="shared" si="82"/>
        <v>0</v>
      </c>
      <c r="R1464">
        <v>2.2069999999999999</v>
      </c>
      <c r="S1464">
        <f t="shared" si="81"/>
        <v>1.0055175000000001</v>
      </c>
    </row>
    <row r="1465" spans="1:19">
      <c r="A1465">
        <v>1450</v>
      </c>
      <c r="B1465" s="7">
        <v>37169</v>
      </c>
      <c r="C1465">
        <v>8.6546728418448501E-2</v>
      </c>
      <c r="D1465">
        <v>7.8563904998952203E-2</v>
      </c>
      <c r="E1465">
        <v>7.4830632135753694E-2</v>
      </c>
      <c r="F1465">
        <v>6.0118707911992197E-2</v>
      </c>
      <c r="G1465">
        <v>5.2445337474031802E-2</v>
      </c>
      <c r="O1465">
        <f t="shared" si="82"/>
        <v>0</v>
      </c>
      <c r="R1465">
        <v>2.1760000000000002</v>
      </c>
      <c r="S1465">
        <f t="shared" si="81"/>
        <v>1.0054400000000001</v>
      </c>
    </row>
    <row r="1466" spans="1:19">
      <c r="A1466">
        <v>1451</v>
      </c>
      <c r="B1466" s="7">
        <v>37172</v>
      </c>
      <c r="C1466">
        <v>9.2982993121591501E-2</v>
      </c>
      <c r="D1466">
        <v>8.2522248206316401E-2</v>
      </c>
      <c r="E1466">
        <v>7.9003382841662001E-2</v>
      </c>
      <c r="F1466">
        <v>6.2295930009025099E-2</v>
      </c>
      <c r="G1466">
        <v>5.3113490838371101E-2</v>
      </c>
      <c r="O1466">
        <f t="shared" si="82"/>
        <v>0</v>
      </c>
      <c r="R1466">
        <v>2.1859999999999999</v>
      </c>
      <c r="S1466">
        <f t="shared" si="81"/>
        <v>1.0054650000000001</v>
      </c>
    </row>
    <row r="1467" spans="1:19">
      <c r="A1467">
        <v>1452</v>
      </c>
      <c r="B1467" s="7">
        <v>37173</v>
      </c>
      <c r="C1467">
        <v>9.2770186323656301E-2</v>
      </c>
      <c r="D1467">
        <v>8.2022767511189504E-2</v>
      </c>
      <c r="E1467">
        <v>7.8682096675190896E-2</v>
      </c>
      <c r="F1467">
        <v>6.2292418467006103E-2</v>
      </c>
      <c r="G1467">
        <v>5.3487778257448597E-2</v>
      </c>
      <c r="O1467">
        <f t="shared" si="82"/>
        <v>0</v>
      </c>
      <c r="R1467">
        <v>2.2160000000000002</v>
      </c>
      <c r="S1467">
        <f t="shared" si="81"/>
        <v>1.0055400000000001</v>
      </c>
    </row>
    <row r="1468" spans="1:19">
      <c r="A1468">
        <v>1453</v>
      </c>
      <c r="B1468" s="7">
        <v>37174</v>
      </c>
      <c r="C1468">
        <v>8.0622129731203696E-2</v>
      </c>
      <c r="D1468">
        <v>7.2237162549400505E-2</v>
      </c>
      <c r="E1468">
        <v>6.9773151793739704E-2</v>
      </c>
      <c r="F1468">
        <v>5.72481736847733E-2</v>
      </c>
      <c r="G1468">
        <v>5.0445482559755797E-2</v>
      </c>
      <c r="O1468">
        <f t="shared" si="82"/>
        <v>0</v>
      </c>
      <c r="R1468">
        <v>2.2170000000000001</v>
      </c>
      <c r="S1468">
        <f t="shared" si="81"/>
        <v>1.0055425</v>
      </c>
    </row>
    <row r="1469" spans="1:19">
      <c r="A1469">
        <v>1454</v>
      </c>
      <c r="B1469" s="7">
        <v>37175</v>
      </c>
      <c r="C1469">
        <v>8.1112308416562001E-2</v>
      </c>
      <c r="D1469">
        <v>7.4101807066213998E-2</v>
      </c>
      <c r="E1469">
        <v>7.15222196419249E-2</v>
      </c>
      <c r="F1469">
        <v>5.7267679617159797E-2</v>
      </c>
      <c r="G1469">
        <v>5.0383917829246401E-2</v>
      </c>
      <c r="O1469">
        <f t="shared" si="82"/>
        <v>0</v>
      </c>
      <c r="R1469">
        <v>2.2789999999999999</v>
      </c>
      <c r="S1469">
        <f t="shared" si="81"/>
        <v>1.0056974999999999</v>
      </c>
    </row>
    <row r="1470" spans="1:19">
      <c r="A1470">
        <v>1455</v>
      </c>
      <c r="B1470" s="7">
        <v>37176</v>
      </c>
      <c r="C1470">
        <v>0.102894158981942</v>
      </c>
      <c r="D1470">
        <v>8.8138828591194596E-2</v>
      </c>
      <c r="E1470">
        <v>8.4330584870311004E-2</v>
      </c>
      <c r="F1470">
        <v>6.4783044824820099E-2</v>
      </c>
      <c r="G1470">
        <v>5.58311063333315E-2</v>
      </c>
      <c r="O1470">
        <f t="shared" si="82"/>
        <v>0</v>
      </c>
      <c r="R1470">
        <v>2.2480000000000002</v>
      </c>
      <c r="S1470">
        <f t="shared" si="81"/>
        <v>1.00562</v>
      </c>
    </row>
    <row r="1471" spans="1:19">
      <c r="A1471">
        <v>1456</v>
      </c>
      <c r="B1471" s="7">
        <v>37179</v>
      </c>
      <c r="C1471">
        <v>0.103437298906706</v>
      </c>
      <c r="D1471">
        <v>8.8697991165878398E-2</v>
      </c>
      <c r="E1471">
        <v>8.4263744844807698E-2</v>
      </c>
      <c r="F1471">
        <v>6.5050403069251597E-2</v>
      </c>
      <c r="G1471">
        <v>5.5339496011076399E-2</v>
      </c>
      <c r="O1471">
        <f t="shared" si="82"/>
        <v>0</v>
      </c>
      <c r="R1471">
        <v>2.258</v>
      </c>
      <c r="S1471">
        <f t="shared" si="81"/>
        <v>1.0056449999999999</v>
      </c>
    </row>
    <row r="1472" spans="1:19">
      <c r="A1472">
        <v>1457</v>
      </c>
      <c r="B1472" s="7">
        <v>37180</v>
      </c>
      <c r="C1472">
        <v>8.8975270450132704E-2</v>
      </c>
      <c r="D1472">
        <v>8.0849380267629903E-2</v>
      </c>
      <c r="E1472">
        <v>7.68879637511969E-2</v>
      </c>
      <c r="F1472">
        <v>6.17050234467117E-2</v>
      </c>
      <c r="G1472">
        <v>5.3542853641179597E-2</v>
      </c>
      <c r="O1472">
        <f t="shared" si="82"/>
        <v>0</v>
      </c>
      <c r="R1472">
        <v>2.2069999999999999</v>
      </c>
      <c r="S1472">
        <f t="shared" si="81"/>
        <v>1.0055175000000001</v>
      </c>
    </row>
    <row r="1473" spans="1:19">
      <c r="A1473">
        <v>1458</v>
      </c>
      <c r="B1473" s="7">
        <v>37181</v>
      </c>
      <c r="C1473">
        <v>0.102353493257618</v>
      </c>
      <c r="D1473">
        <v>9.0415578043549397E-2</v>
      </c>
      <c r="E1473">
        <v>8.5454392871024701E-2</v>
      </c>
      <c r="F1473">
        <v>6.63393454093891E-2</v>
      </c>
      <c r="G1473">
        <v>5.5834096048271803E-2</v>
      </c>
      <c r="O1473">
        <f t="shared" si="82"/>
        <v>0</v>
      </c>
      <c r="R1473">
        <v>2.2170000000000001</v>
      </c>
      <c r="S1473">
        <f t="shared" si="81"/>
        <v>1.0055425</v>
      </c>
    </row>
    <row r="1474" spans="1:19">
      <c r="A1474">
        <v>1459</v>
      </c>
      <c r="B1474" s="7">
        <v>37182</v>
      </c>
      <c r="C1474">
        <v>0.101092794002957</v>
      </c>
      <c r="D1474">
        <v>8.8161501682537002E-2</v>
      </c>
      <c r="E1474">
        <v>8.3019611983165806E-2</v>
      </c>
      <c r="F1474">
        <v>6.5317575534257696E-2</v>
      </c>
      <c r="G1474">
        <v>5.52100982677853E-2</v>
      </c>
      <c r="O1474">
        <f t="shared" si="82"/>
        <v>0</v>
      </c>
      <c r="R1474">
        <v>2.1869999999999998</v>
      </c>
      <c r="S1474">
        <f t="shared" si="81"/>
        <v>1.0054675</v>
      </c>
    </row>
    <row r="1475" spans="1:19">
      <c r="A1475">
        <v>1460</v>
      </c>
      <c r="B1475" s="7">
        <v>37183</v>
      </c>
      <c r="C1475">
        <v>9.6067583062352593E-2</v>
      </c>
      <c r="D1475">
        <v>8.6277957062862398E-2</v>
      </c>
      <c r="E1475">
        <v>8.0588117264853404E-2</v>
      </c>
      <c r="F1475">
        <v>6.4263097997745294E-2</v>
      </c>
      <c r="G1475">
        <v>5.5781907306775402E-2</v>
      </c>
      <c r="O1475">
        <f t="shared" si="82"/>
        <v>0</v>
      </c>
      <c r="R1475">
        <v>2.1960000000000002</v>
      </c>
      <c r="S1475">
        <f t="shared" si="81"/>
        <v>1.00549</v>
      </c>
    </row>
    <row r="1476" spans="1:19">
      <c r="A1476">
        <v>1461</v>
      </c>
      <c r="B1476" s="7">
        <v>37186</v>
      </c>
      <c r="C1476">
        <v>8.7982157521107607E-2</v>
      </c>
      <c r="D1476">
        <v>7.9165716745809994E-2</v>
      </c>
      <c r="E1476">
        <v>7.1729347942371499E-2</v>
      </c>
      <c r="F1476">
        <v>6.0691023332788099E-2</v>
      </c>
      <c r="G1476">
        <v>5.3111762512194002E-2</v>
      </c>
      <c r="O1476">
        <f t="shared" si="82"/>
        <v>0</v>
      </c>
      <c r="R1476">
        <v>2.2269999999999999</v>
      </c>
      <c r="S1476">
        <f t="shared" si="81"/>
        <v>1.0055674999999999</v>
      </c>
    </row>
    <row r="1477" spans="1:19">
      <c r="A1477">
        <v>1462</v>
      </c>
      <c r="B1477" s="7">
        <v>37187</v>
      </c>
      <c r="C1477">
        <v>8.4909951887746499E-2</v>
      </c>
      <c r="D1477">
        <v>7.8530595173555706E-2</v>
      </c>
      <c r="E1477">
        <v>7.0999488940387698E-2</v>
      </c>
      <c r="F1477">
        <v>6.0347102428677003E-2</v>
      </c>
      <c r="G1477">
        <v>5.2839895563154098E-2</v>
      </c>
      <c r="O1477">
        <f t="shared" si="82"/>
        <v>0</v>
      </c>
      <c r="R1477">
        <v>2.2069999999999999</v>
      </c>
      <c r="S1477">
        <f t="shared" si="81"/>
        <v>1.0055175000000001</v>
      </c>
    </row>
    <row r="1478" spans="1:19">
      <c r="A1478">
        <v>1463</v>
      </c>
      <c r="B1478" s="7">
        <v>37188</v>
      </c>
      <c r="C1478">
        <v>8.2425844178488805E-2</v>
      </c>
      <c r="D1478">
        <v>7.4086914201597895E-2</v>
      </c>
      <c r="E1478">
        <v>6.7291654732197295E-2</v>
      </c>
      <c r="F1478">
        <v>5.8052897673186603E-2</v>
      </c>
      <c r="G1478">
        <v>5.1440967171609099E-2</v>
      </c>
      <c r="O1478">
        <f t="shared" si="82"/>
        <v>0</v>
      </c>
      <c r="R1478">
        <v>2.1560000000000001</v>
      </c>
      <c r="S1478">
        <f t="shared" si="81"/>
        <v>1.00539</v>
      </c>
    </row>
    <row r="1479" spans="1:19">
      <c r="A1479">
        <v>1464</v>
      </c>
      <c r="B1479" s="7">
        <v>37189</v>
      </c>
      <c r="C1479">
        <v>7.5515923764268605E-2</v>
      </c>
      <c r="D1479">
        <v>7.0840859832219896E-2</v>
      </c>
      <c r="E1479">
        <v>6.4528705134746706E-2</v>
      </c>
      <c r="F1479">
        <v>5.60176320143961E-2</v>
      </c>
      <c r="G1479">
        <v>5.0193130623160401E-2</v>
      </c>
      <c r="O1479">
        <f t="shared" si="82"/>
        <v>0</v>
      </c>
      <c r="R1479">
        <v>2.1459999999999999</v>
      </c>
      <c r="S1479">
        <f t="shared" si="81"/>
        <v>1.0053650000000001</v>
      </c>
    </row>
    <row r="1480" spans="1:19">
      <c r="A1480">
        <v>1465</v>
      </c>
      <c r="B1480" s="7">
        <v>37190</v>
      </c>
      <c r="C1480">
        <v>6.9181471973294106E-2</v>
      </c>
      <c r="D1480">
        <v>6.7576133711844705E-2</v>
      </c>
      <c r="E1480">
        <v>6.1677112639741398E-2</v>
      </c>
      <c r="F1480">
        <v>5.4188277675437699E-2</v>
      </c>
      <c r="G1480">
        <v>4.9004900252729203E-2</v>
      </c>
      <c r="O1480">
        <f t="shared" si="82"/>
        <v>0</v>
      </c>
      <c r="R1480">
        <v>2.145</v>
      </c>
      <c r="S1480">
        <f t="shared" si="81"/>
        <v>1.0053624999999999</v>
      </c>
    </row>
    <row r="1481" spans="1:19">
      <c r="A1481">
        <v>1466</v>
      </c>
      <c r="B1481" s="7">
        <v>37193</v>
      </c>
      <c r="C1481">
        <v>8.4329773052052096E-2</v>
      </c>
      <c r="D1481">
        <v>7.6678346135361397E-2</v>
      </c>
      <c r="E1481">
        <v>6.9494320985131905E-2</v>
      </c>
      <c r="F1481">
        <v>5.8169892766027798E-2</v>
      </c>
      <c r="G1481">
        <v>5.1388228487869503E-2</v>
      </c>
      <c r="O1481">
        <f t="shared" si="82"/>
        <v>0</v>
      </c>
      <c r="R1481">
        <v>2.1040000000000001</v>
      </c>
      <c r="S1481">
        <f t="shared" si="81"/>
        <v>1.00526</v>
      </c>
    </row>
    <row r="1482" spans="1:19">
      <c r="A1482">
        <v>1467</v>
      </c>
      <c r="B1482" s="7">
        <v>37194</v>
      </c>
      <c r="C1482">
        <v>9.1875210826189102E-2</v>
      </c>
      <c r="D1482">
        <v>8.3828219796661399E-2</v>
      </c>
      <c r="E1482">
        <v>7.5215037860700801E-2</v>
      </c>
      <c r="F1482">
        <v>6.2159331960661798E-2</v>
      </c>
      <c r="G1482">
        <v>5.3989820708781597E-2</v>
      </c>
      <c r="O1482">
        <f t="shared" si="82"/>
        <v>0</v>
      </c>
      <c r="R1482">
        <v>2.0129999999999999</v>
      </c>
      <c r="S1482">
        <f t="shared" si="81"/>
        <v>1.0050325</v>
      </c>
    </row>
    <row r="1483" spans="1:19">
      <c r="A1483">
        <v>1468</v>
      </c>
      <c r="B1483" s="7">
        <v>37195</v>
      </c>
      <c r="C1483">
        <v>9.1634443244339905E-2</v>
      </c>
      <c r="D1483">
        <v>8.5271055906774501E-2</v>
      </c>
      <c r="E1483">
        <v>7.6364998404221104E-2</v>
      </c>
      <c r="F1483">
        <v>6.3136566697155297E-2</v>
      </c>
      <c r="G1483">
        <v>5.4961905015711798E-2</v>
      </c>
      <c r="O1483">
        <f t="shared" si="82"/>
        <v>0</v>
      </c>
      <c r="R1483">
        <v>2.012</v>
      </c>
      <c r="S1483">
        <f t="shared" si="81"/>
        <v>1.0050300000000001</v>
      </c>
    </row>
    <row r="1484" spans="1:19">
      <c r="A1484">
        <v>1469</v>
      </c>
      <c r="B1484" s="7">
        <v>37196</v>
      </c>
      <c r="C1484">
        <v>8.5484890452509593E-2</v>
      </c>
      <c r="D1484">
        <v>8.1596750262130799E-2</v>
      </c>
      <c r="E1484">
        <v>7.3433055945347006E-2</v>
      </c>
      <c r="F1484">
        <v>6.1222611746299602E-2</v>
      </c>
      <c r="G1484">
        <v>5.3484201691777401E-2</v>
      </c>
      <c r="O1484">
        <f t="shared" si="82"/>
        <v>0</v>
      </c>
      <c r="R1484">
        <v>2.0640000000000001</v>
      </c>
      <c r="S1484">
        <f t="shared" si="81"/>
        <v>1.0051600000000001</v>
      </c>
    </row>
    <row r="1485" spans="1:19">
      <c r="A1485">
        <v>1470</v>
      </c>
      <c r="B1485" s="7">
        <v>37197</v>
      </c>
      <c r="C1485">
        <v>8.0303840440419993E-2</v>
      </c>
      <c r="D1485">
        <v>7.6986895234429198E-2</v>
      </c>
      <c r="E1485">
        <v>7.01450338173666E-2</v>
      </c>
      <c r="F1485">
        <v>5.9895926955939802E-2</v>
      </c>
      <c r="G1485">
        <v>5.3337292553282803E-2</v>
      </c>
      <c r="O1485">
        <f t="shared" si="82"/>
        <v>0</v>
      </c>
      <c r="R1485">
        <v>2.0529999999999999</v>
      </c>
      <c r="S1485">
        <f t="shared" si="81"/>
        <v>1.0051325</v>
      </c>
    </row>
    <row r="1486" spans="1:19">
      <c r="A1486">
        <v>1471</v>
      </c>
      <c r="B1486" s="7">
        <v>37200</v>
      </c>
      <c r="C1486">
        <v>7.6877056600339597E-2</v>
      </c>
      <c r="D1486">
        <v>7.2730820334332105E-2</v>
      </c>
      <c r="E1486">
        <v>6.6534110512240396E-2</v>
      </c>
      <c r="F1486">
        <v>5.7961799946546003E-2</v>
      </c>
      <c r="G1486">
        <v>5.1868351934207003E-2</v>
      </c>
      <c r="O1486">
        <f t="shared" si="82"/>
        <v>0</v>
      </c>
      <c r="R1486">
        <v>2.012</v>
      </c>
      <c r="S1486">
        <f t="shared" si="81"/>
        <v>1.0050300000000001</v>
      </c>
    </row>
    <row r="1487" spans="1:19">
      <c r="A1487">
        <v>1472</v>
      </c>
      <c r="B1487" s="7">
        <v>37201</v>
      </c>
      <c r="C1487">
        <v>7.2515997326374704E-2</v>
      </c>
      <c r="D1487">
        <v>6.8105577842967696E-2</v>
      </c>
      <c r="E1487">
        <v>6.2593331074508707E-2</v>
      </c>
      <c r="F1487">
        <v>5.5584723772725803E-2</v>
      </c>
      <c r="G1487">
        <v>5.0755065141121603E-2</v>
      </c>
      <c r="O1487">
        <f t="shared" si="82"/>
        <v>0</v>
      </c>
      <c r="R1487">
        <v>1.839</v>
      </c>
      <c r="S1487">
        <f t="shared" si="81"/>
        <v>1.0045975</v>
      </c>
    </row>
    <row r="1488" spans="1:19">
      <c r="A1488">
        <v>1473</v>
      </c>
      <c r="B1488" s="7">
        <v>37202</v>
      </c>
      <c r="C1488">
        <v>7.1597522154805193E-2</v>
      </c>
      <c r="D1488">
        <v>6.7778847366213105E-2</v>
      </c>
      <c r="E1488">
        <v>6.3146962749626806E-2</v>
      </c>
      <c r="F1488">
        <v>5.61250953049457E-2</v>
      </c>
      <c r="G1488">
        <v>5.1033880180432901E-2</v>
      </c>
      <c r="O1488">
        <f t="shared" si="82"/>
        <v>0</v>
      </c>
      <c r="R1488">
        <v>1.7869999999999999</v>
      </c>
      <c r="S1488">
        <f t="shared" si="81"/>
        <v>1.0044675000000001</v>
      </c>
    </row>
    <row r="1489" spans="1:19">
      <c r="A1489">
        <v>1474</v>
      </c>
      <c r="B1489" s="7">
        <v>37203</v>
      </c>
      <c r="C1489">
        <v>7.1114846008463697E-2</v>
      </c>
      <c r="D1489">
        <v>6.7114980960912299E-2</v>
      </c>
      <c r="E1489">
        <v>6.2726688829539898E-2</v>
      </c>
      <c r="F1489">
        <v>5.5728058822280303E-2</v>
      </c>
      <c r="G1489">
        <v>5.1137760697354401E-2</v>
      </c>
      <c r="O1489">
        <f t="shared" si="82"/>
        <v>0</v>
      </c>
      <c r="R1489">
        <v>1.8380000000000001</v>
      </c>
      <c r="S1489">
        <f t="shared" ref="S1489:S1552" si="83">1+R1489/100*90/360</f>
        <v>1.0045949999999999</v>
      </c>
    </row>
    <row r="1490" spans="1:19">
      <c r="A1490">
        <v>1475</v>
      </c>
      <c r="B1490" s="7">
        <v>37204</v>
      </c>
      <c r="C1490">
        <v>6.5902818257991103E-2</v>
      </c>
      <c r="D1490">
        <v>6.3276506301659499E-2</v>
      </c>
      <c r="E1490">
        <v>6.0191290802899297E-2</v>
      </c>
      <c r="F1490">
        <v>5.4410020250237598E-2</v>
      </c>
      <c r="G1490">
        <v>5.0583228792895098E-2</v>
      </c>
      <c r="O1490">
        <f t="shared" si="82"/>
        <v>0</v>
      </c>
      <c r="R1490">
        <v>1.8380000000000001</v>
      </c>
      <c r="S1490">
        <f t="shared" si="83"/>
        <v>1.0045949999999999</v>
      </c>
    </row>
    <row r="1491" spans="1:19">
      <c r="A1491">
        <v>1476</v>
      </c>
      <c r="B1491" s="7">
        <v>37207</v>
      </c>
      <c r="C1491">
        <v>7.57005312266682E-2</v>
      </c>
      <c r="D1491">
        <v>6.9519645270174693E-2</v>
      </c>
      <c r="E1491">
        <v>6.3581534771432205E-2</v>
      </c>
      <c r="F1491">
        <v>5.6148625332516799E-2</v>
      </c>
      <c r="G1491">
        <v>5.1588498555474802E-2</v>
      </c>
      <c r="O1491">
        <f t="shared" si="82"/>
        <v>0</v>
      </c>
      <c r="R1491">
        <v>1.8280000000000001</v>
      </c>
      <c r="S1491">
        <f t="shared" si="83"/>
        <v>1.00457</v>
      </c>
    </row>
    <row r="1492" spans="1:19">
      <c r="A1492">
        <v>1477</v>
      </c>
      <c r="B1492" s="7">
        <v>37208</v>
      </c>
      <c r="C1492">
        <v>6.1408638208492801E-2</v>
      </c>
      <c r="D1492">
        <v>5.9740412196171801E-2</v>
      </c>
      <c r="E1492">
        <v>5.7122107650228501E-2</v>
      </c>
      <c r="F1492">
        <v>5.2126816447753799E-2</v>
      </c>
      <c r="G1492">
        <v>4.9094959721120997E-2</v>
      </c>
      <c r="O1492">
        <f t="shared" si="82"/>
        <v>0</v>
      </c>
      <c r="R1492">
        <v>1.8380000000000001</v>
      </c>
      <c r="S1492">
        <f t="shared" si="83"/>
        <v>1.0045949999999999</v>
      </c>
    </row>
    <row r="1493" spans="1:19">
      <c r="A1493">
        <v>1478</v>
      </c>
      <c r="B1493" s="7">
        <v>37209</v>
      </c>
      <c r="C1493">
        <v>6.2147704554665603E-2</v>
      </c>
      <c r="D1493">
        <v>5.8812235972332198E-2</v>
      </c>
      <c r="E1493">
        <v>5.6036498594285201E-2</v>
      </c>
      <c r="F1493">
        <v>5.11570682558221E-2</v>
      </c>
      <c r="G1493">
        <v>4.8296481774811301E-2</v>
      </c>
      <c r="O1493">
        <f t="shared" si="82"/>
        <v>0</v>
      </c>
      <c r="R1493">
        <v>1.879</v>
      </c>
      <c r="S1493">
        <f t="shared" si="83"/>
        <v>1.0046975</v>
      </c>
    </row>
    <row r="1494" spans="1:19">
      <c r="A1494">
        <v>1479</v>
      </c>
      <c r="B1494" s="7">
        <v>37210</v>
      </c>
      <c r="C1494">
        <v>5.6880854556657902E-2</v>
      </c>
      <c r="D1494">
        <v>5.4189958154388103E-2</v>
      </c>
      <c r="E1494">
        <v>5.2573749699035201E-2</v>
      </c>
      <c r="F1494">
        <v>4.8777174887134303E-2</v>
      </c>
      <c r="G1494">
        <v>4.5850145689907702E-2</v>
      </c>
      <c r="O1494">
        <f t="shared" si="82"/>
        <v>0</v>
      </c>
      <c r="R1494">
        <v>1.9</v>
      </c>
      <c r="S1494">
        <f t="shared" si="83"/>
        <v>1.00475</v>
      </c>
    </row>
    <row r="1495" spans="1:19">
      <c r="A1495">
        <v>1480</v>
      </c>
      <c r="B1495" s="7">
        <v>37211</v>
      </c>
      <c r="C1495">
        <v>5.6237934761592598E-2</v>
      </c>
      <c r="D1495">
        <v>5.3961175528121602E-2</v>
      </c>
      <c r="E1495">
        <v>5.1642531309396097E-2</v>
      </c>
      <c r="F1495">
        <v>4.77880604555515E-2</v>
      </c>
      <c r="G1495">
        <v>4.5426220300055102E-2</v>
      </c>
      <c r="O1495">
        <f t="shared" si="82"/>
        <v>0</v>
      </c>
      <c r="R1495">
        <v>1.9510000000000001</v>
      </c>
      <c r="S1495">
        <f t="shared" si="83"/>
        <v>1.0048775000000001</v>
      </c>
    </row>
    <row r="1496" spans="1:19">
      <c r="A1496">
        <v>1481</v>
      </c>
      <c r="B1496" s="7">
        <v>37214</v>
      </c>
      <c r="C1496">
        <v>5.1716203028826097E-2</v>
      </c>
      <c r="D1496">
        <v>5.10597513809797E-2</v>
      </c>
      <c r="E1496">
        <v>4.94006097692401E-2</v>
      </c>
      <c r="F1496">
        <v>4.6718654622455801E-2</v>
      </c>
      <c r="G1496">
        <v>4.4414929190196503E-2</v>
      </c>
      <c r="O1496">
        <f t="shared" si="82"/>
        <v>0</v>
      </c>
      <c r="R1496">
        <v>1.93</v>
      </c>
      <c r="S1496">
        <f t="shared" si="83"/>
        <v>1.0048250000000001</v>
      </c>
    </row>
    <row r="1497" spans="1:19">
      <c r="A1497">
        <v>1482</v>
      </c>
      <c r="B1497" s="7">
        <v>37215</v>
      </c>
      <c r="C1497">
        <v>5.0625482388595801E-2</v>
      </c>
      <c r="D1497">
        <v>5.1069750848180301E-2</v>
      </c>
      <c r="E1497">
        <v>4.9659328816031197E-2</v>
      </c>
      <c r="F1497">
        <v>4.6987055138096701E-2</v>
      </c>
      <c r="G1497">
        <v>4.47873377164546E-2</v>
      </c>
      <c r="O1497">
        <f t="shared" si="82"/>
        <v>0</v>
      </c>
      <c r="R1497">
        <v>1.9410000000000001</v>
      </c>
      <c r="S1497">
        <f t="shared" si="83"/>
        <v>1.0048524999999999</v>
      </c>
    </row>
    <row r="1498" spans="1:19">
      <c r="A1498">
        <v>1483</v>
      </c>
      <c r="B1498" s="7">
        <v>37216</v>
      </c>
      <c r="C1498">
        <v>5.0944599216709199E-2</v>
      </c>
      <c r="D1498">
        <v>5.1674954434513101E-2</v>
      </c>
      <c r="E1498">
        <v>5.0440904095714799E-2</v>
      </c>
      <c r="F1498">
        <v>4.71937513416711E-2</v>
      </c>
      <c r="G1498">
        <v>4.4821403709888602E-2</v>
      </c>
      <c r="O1498">
        <f t="shared" si="82"/>
        <v>0</v>
      </c>
      <c r="R1498">
        <v>1.9510000000000001</v>
      </c>
      <c r="S1498">
        <f t="shared" si="83"/>
        <v>1.0048775000000001</v>
      </c>
    </row>
    <row r="1499" spans="1:19">
      <c r="A1499">
        <v>1484</v>
      </c>
      <c r="B1499" s="7">
        <v>37218</v>
      </c>
      <c r="C1499">
        <v>4.7464857752659899E-2</v>
      </c>
      <c r="D1499">
        <v>4.9361152441005599E-2</v>
      </c>
      <c r="E1499">
        <v>4.8457044537127097E-2</v>
      </c>
      <c r="F1499">
        <v>4.5796188199922899E-2</v>
      </c>
      <c r="G1499">
        <v>4.3817523709552199E-2</v>
      </c>
      <c r="O1499">
        <f t="shared" si="82"/>
        <v>0</v>
      </c>
      <c r="R1499">
        <v>1.9610000000000001</v>
      </c>
      <c r="S1499">
        <f t="shared" si="83"/>
        <v>1.0049025</v>
      </c>
    </row>
    <row r="1500" spans="1:19">
      <c r="A1500">
        <v>1485</v>
      </c>
      <c r="B1500" s="7">
        <v>37221</v>
      </c>
      <c r="C1500">
        <v>4.9512369679797698E-2</v>
      </c>
      <c r="D1500">
        <v>5.0160554564492102E-2</v>
      </c>
      <c r="E1500">
        <v>4.8847022686984098E-2</v>
      </c>
      <c r="F1500">
        <v>4.6164679567569103E-2</v>
      </c>
      <c r="G1500">
        <v>4.39916121364834E-2</v>
      </c>
      <c r="O1500">
        <f t="shared" si="82"/>
        <v>0</v>
      </c>
      <c r="R1500">
        <v>1.9810000000000001</v>
      </c>
      <c r="S1500">
        <f t="shared" si="83"/>
        <v>1.0049524999999999</v>
      </c>
    </row>
    <row r="1501" spans="1:19">
      <c r="A1501">
        <v>1486</v>
      </c>
      <c r="B1501" s="7">
        <v>37222</v>
      </c>
      <c r="C1501">
        <v>5.0425594741035799E-2</v>
      </c>
      <c r="D1501">
        <v>5.0618808024579999E-2</v>
      </c>
      <c r="E1501">
        <v>5.0049617684747097E-2</v>
      </c>
      <c r="F1501">
        <v>4.6331260961129099E-2</v>
      </c>
      <c r="G1501">
        <v>4.4159966062157198E-2</v>
      </c>
      <c r="O1501">
        <f t="shared" si="82"/>
        <v>0</v>
      </c>
      <c r="R1501">
        <v>1.879</v>
      </c>
      <c r="S1501">
        <f t="shared" si="83"/>
        <v>1.0046975</v>
      </c>
    </row>
    <row r="1502" spans="1:19">
      <c r="A1502">
        <v>1487</v>
      </c>
      <c r="B1502" s="7">
        <v>37223</v>
      </c>
      <c r="C1502">
        <v>5.9782666415776398E-2</v>
      </c>
      <c r="D1502">
        <v>5.69188253222975E-2</v>
      </c>
      <c r="E1502">
        <v>5.4947661781901302E-2</v>
      </c>
      <c r="F1502">
        <v>4.96926688742447E-2</v>
      </c>
      <c r="G1502">
        <v>4.6452617300054601E-2</v>
      </c>
      <c r="O1502">
        <f t="shared" si="82"/>
        <v>0</v>
      </c>
      <c r="R1502">
        <v>1.8380000000000001</v>
      </c>
      <c r="S1502">
        <f t="shared" si="83"/>
        <v>1.0045949999999999</v>
      </c>
    </row>
    <row r="1503" spans="1:19">
      <c r="A1503">
        <v>1488</v>
      </c>
      <c r="B1503" s="7">
        <v>37224</v>
      </c>
      <c r="C1503">
        <v>5.3265364076364403E-2</v>
      </c>
      <c r="D1503">
        <v>5.3230336427206398E-2</v>
      </c>
      <c r="E1503">
        <v>5.2140950216891802E-2</v>
      </c>
      <c r="F1503">
        <v>4.7834537211011198E-2</v>
      </c>
      <c r="G1503">
        <v>4.5298920539861301E-2</v>
      </c>
      <c r="O1503">
        <f t="shared" si="82"/>
        <v>0</v>
      </c>
      <c r="R1503">
        <v>1.7769999999999999</v>
      </c>
      <c r="S1503">
        <f t="shared" si="83"/>
        <v>1.0044424999999999</v>
      </c>
    </row>
    <row r="1504" spans="1:19">
      <c r="A1504">
        <v>1489</v>
      </c>
      <c r="B1504" s="7">
        <v>37225</v>
      </c>
      <c r="C1504">
        <v>4.7270856692519299E-2</v>
      </c>
      <c r="D1504">
        <v>5.0754312595710997E-2</v>
      </c>
      <c r="E1504">
        <v>5.0190675621239397E-2</v>
      </c>
      <c r="F1504">
        <v>4.6305060001304701E-2</v>
      </c>
      <c r="G1504">
        <v>4.4230199637212003E-2</v>
      </c>
      <c r="O1504">
        <f t="shared" si="82"/>
        <v>0</v>
      </c>
      <c r="R1504">
        <v>1.726</v>
      </c>
      <c r="S1504">
        <f t="shared" si="83"/>
        <v>1.0043150000000001</v>
      </c>
    </row>
    <row r="1505" spans="1:19">
      <c r="A1505">
        <v>1490</v>
      </c>
      <c r="B1505" s="7">
        <v>37228</v>
      </c>
      <c r="C1505">
        <v>5.7083851291039003E-2</v>
      </c>
      <c r="D1505">
        <v>5.4609762656753699E-2</v>
      </c>
      <c r="E1505">
        <v>5.3212271813408402E-2</v>
      </c>
      <c r="F1505">
        <v>4.78574771120076E-2</v>
      </c>
      <c r="G1505">
        <v>4.5727188734422199E-2</v>
      </c>
      <c r="O1505">
        <f t="shared" si="82"/>
        <v>0</v>
      </c>
      <c r="R1505">
        <v>1.7869999999999999</v>
      </c>
      <c r="S1505">
        <f t="shared" si="83"/>
        <v>1.0044675000000001</v>
      </c>
    </row>
    <row r="1506" spans="1:19">
      <c r="A1506">
        <v>1491</v>
      </c>
      <c r="B1506" s="7">
        <v>37229</v>
      </c>
      <c r="C1506">
        <v>4.9595238461424898E-2</v>
      </c>
      <c r="D1506">
        <v>4.9865163838695603E-2</v>
      </c>
      <c r="E1506">
        <v>5.00229061196861E-2</v>
      </c>
      <c r="F1506">
        <v>4.6665186177574099E-2</v>
      </c>
      <c r="G1506">
        <v>4.5001315780880402E-2</v>
      </c>
      <c r="O1506">
        <f t="shared" si="82"/>
        <v>0</v>
      </c>
      <c r="R1506">
        <v>1.746</v>
      </c>
      <c r="S1506">
        <f t="shared" si="83"/>
        <v>1.004365</v>
      </c>
    </row>
    <row r="1507" spans="1:19">
      <c r="A1507">
        <v>1492</v>
      </c>
      <c r="B1507" s="7">
        <v>37230</v>
      </c>
      <c r="C1507">
        <v>4.6933219346116203E-2</v>
      </c>
      <c r="D1507">
        <v>4.6333452486795698E-2</v>
      </c>
      <c r="E1507">
        <v>4.6679233795059102E-2</v>
      </c>
      <c r="F1507">
        <v>4.4423981340253701E-2</v>
      </c>
      <c r="G1507">
        <v>4.2950813807695901E-2</v>
      </c>
      <c r="O1507">
        <f t="shared" si="82"/>
        <v>0</v>
      </c>
      <c r="R1507">
        <v>1.798</v>
      </c>
      <c r="S1507">
        <f t="shared" si="83"/>
        <v>1.0044949999999999</v>
      </c>
    </row>
    <row r="1508" spans="1:19">
      <c r="A1508">
        <v>1493</v>
      </c>
      <c r="B1508" s="7">
        <v>37231</v>
      </c>
      <c r="C1508">
        <v>4.6566660730358499E-2</v>
      </c>
      <c r="D1508">
        <v>4.6901733662361299E-2</v>
      </c>
      <c r="E1508">
        <v>4.7444270449913402E-2</v>
      </c>
      <c r="F1508">
        <v>4.5474803064617403E-2</v>
      </c>
      <c r="G1508">
        <v>4.4143418008732803E-2</v>
      </c>
      <c r="O1508">
        <f t="shared" si="82"/>
        <v>0</v>
      </c>
      <c r="R1508">
        <v>1.736</v>
      </c>
      <c r="S1508">
        <f t="shared" si="83"/>
        <v>1.00434</v>
      </c>
    </row>
    <row r="1509" spans="1:19">
      <c r="A1509">
        <v>1494</v>
      </c>
      <c r="B1509" s="7">
        <v>37232</v>
      </c>
      <c r="C1509">
        <v>4.7043210359915898E-2</v>
      </c>
      <c r="D1509">
        <v>4.71519510765969E-2</v>
      </c>
      <c r="E1509">
        <v>4.7330357816511903E-2</v>
      </c>
      <c r="F1509">
        <v>4.5574798535157897E-2</v>
      </c>
      <c r="G1509">
        <v>4.4317423963625001E-2</v>
      </c>
      <c r="O1509">
        <f t="shared" si="82"/>
        <v>0</v>
      </c>
      <c r="R1509">
        <v>1.6950000000000001</v>
      </c>
      <c r="S1509">
        <f t="shared" si="83"/>
        <v>1.0042374999999999</v>
      </c>
    </row>
    <row r="1510" spans="1:19">
      <c r="A1510">
        <v>1495</v>
      </c>
      <c r="B1510" s="7">
        <v>37235</v>
      </c>
      <c r="C1510">
        <v>5.3517581283569003E-2</v>
      </c>
      <c r="D1510">
        <v>5.1701628560110603E-2</v>
      </c>
      <c r="E1510">
        <v>5.0822762819205197E-2</v>
      </c>
      <c r="F1510">
        <v>4.7324981176623301E-2</v>
      </c>
      <c r="G1510">
        <v>4.5898224556748503E-2</v>
      </c>
      <c r="O1510">
        <f t="shared" si="82"/>
        <v>0</v>
      </c>
      <c r="R1510">
        <v>1.7150000000000001</v>
      </c>
      <c r="S1510">
        <f t="shared" si="83"/>
        <v>1.0042875</v>
      </c>
    </row>
    <row r="1511" spans="1:19">
      <c r="A1511">
        <v>1496</v>
      </c>
      <c r="B1511" s="7">
        <v>37236</v>
      </c>
      <c r="C1511">
        <v>5.1860496006932599E-2</v>
      </c>
      <c r="D1511">
        <v>5.0318382125980297E-2</v>
      </c>
      <c r="E1511">
        <v>5.0199580477281999E-2</v>
      </c>
      <c r="F1511">
        <v>4.7043266732849101E-2</v>
      </c>
      <c r="G1511">
        <v>4.5091679204642597E-2</v>
      </c>
      <c r="O1511">
        <f t="shared" si="82"/>
        <v>0</v>
      </c>
      <c r="R1511">
        <v>1.6439999999999999</v>
      </c>
      <c r="S1511">
        <f t="shared" si="83"/>
        <v>1.0041100000000001</v>
      </c>
    </row>
    <row r="1512" spans="1:19">
      <c r="A1512">
        <v>1497</v>
      </c>
      <c r="B1512" s="7">
        <v>37237</v>
      </c>
      <c r="C1512">
        <v>4.93416038756537E-2</v>
      </c>
      <c r="D1512">
        <v>4.9689122888630699E-2</v>
      </c>
      <c r="E1512">
        <v>4.9628604637586698E-2</v>
      </c>
      <c r="F1512">
        <v>4.73192508678918E-2</v>
      </c>
      <c r="G1512">
        <v>4.53468696656276E-2</v>
      </c>
      <c r="O1512">
        <f t="shared" si="82"/>
        <v>0</v>
      </c>
      <c r="R1512">
        <v>1.675</v>
      </c>
      <c r="S1512">
        <f t="shared" si="83"/>
        <v>1.0041875</v>
      </c>
    </row>
    <row r="1513" spans="1:19">
      <c r="A1513">
        <v>1498</v>
      </c>
      <c r="B1513" s="7">
        <v>37238</v>
      </c>
      <c r="C1513">
        <v>5.4684253238982898E-2</v>
      </c>
      <c r="D1513">
        <v>5.3397513703664197E-2</v>
      </c>
      <c r="E1513">
        <v>5.3265712925740498E-2</v>
      </c>
      <c r="F1513">
        <v>4.8451087333192699E-2</v>
      </c>
      <c r="G1513">
        <v>4.6359618777655397E-2</v>
      </c>
      <c r="O1513">
        <f t="shared" si="82"/>
        <v>0</v>
      </c>
      <c r="R1513">
        <v>1.6950000000000001</v>
      </c>
      <c r="S1513">
        <f t="shared" si="83"/>
        <v>1.0042374999999999</v>
      </c>
    </row>
    <row r="1514" spans="1:19">
      <c r="A1514">
        <v>1499</v>
      </c>
      <c r="B1514" s="7">
        <v>37239</v>
      </c>
      <c r="C1514">
        <v>5.1289558523936803E-2</v>
      </c>
      <c r="D1514">
        <v>5.2122486355857603E-2</v>
      </c>
      <c r="E1514">
        <v>5.1666152386418099E-2</v>
      </c>
      <c r="F1514">
        <v>4.79948838241364E-2</v>
      </c>
      <c r="G1514">
        <v>4.5752806185957402E-2</v>
      </c>
      <c r="O1514">
        <f t="shared" si="82"/>
        <v>0</v>
      </c>
      <c r="R1514">
        <v>1.7150000000000001</v>
      </c>
      <c r="S1514">
        <f t="shared" si="83"/>
        <v>1.0042875</v>
      </c>
    </row>
    <row r="1515" spans="1:19">
      <c r="A1515">
        <v>1500</v>
      </c>
      <c r="B1515" s="7">
        <v>37242</v>
      </c>
      <c r="C1515">
        <v>4.9383145732939802E-2</v>
      </c>
      <c r="D1515">
        <v>5.1061266001668201E-2</v>
      </c>
      <c r="E1515">
        <v>5.03416149766691E-2</v>
      </c>
      <c r="F1515">
        <v>4.7204578485712502E-2</v>
      </c>
      <c r="G1515">
        <v>4.5732957655314099E-2</v>
      </c>
      <c r="O1515">
        <f t="shared" si="82"/>
        <v>0</v>
      </c>
      <c r="R1515">
        <v>1.756</v>
      </c>
      <c r="S1515">
        <f t="shared" si="83"/>
        <v>1.0043899999999999</v>
      </c>
    </row>
    <row r="1516" spans="1:19">
      <c r="A1516">
        <v>1501</v>
      </c>
      <c r="B1516" s="7">
        <v>37243</v>
      </c>
      <c r="C1516">
        <v>4.49698517069992E-2</v>
      </c>
      <c r="D1516">
        <v>4.7746964843636198E-2</v>
      </c>
      <c r="E1516">
        <v>4.7354576600807198E-2</v>
      </c>
      <c r="F1516">
        <v>4.5211164006605797E-2</v>
      </c>
      <c r="G1516">
        <v>4.4746836550150298E-2</v>
      </c>
      <c r="O1516">
        <f t="shared" si="82"/>
        <v>0</v>
      </c>
      <c r="R1516">
        <v>1.706</v>
      </c>
      <c r="S1516">
        <f t="shared" si="83"/>
        <v>1.004265</v>
      </c>
    </row>
    <row r="1517" spans="1:19">
      <c r="A1517">
        <v>1502</v>
      </c>
      <c r="B1517" s="7">
        <v>37244</v>
      </c>
      <c r="C1517">
        <v>4.2505874861580702E-2</v>
      </c>
      <c r="D1517">
        <v>4.5464608705572201E-2</v>
      </c>
      <c r="E1517">
        <v>4.5955410162244803E-2</v>
      </c>
      <c r="F1517">
        <v>4.4454672695645597E-2</v>
      </c>
      <c r="G1517">
        <v>4.3711200222518502E-2</v>
      </c>
      <c r="O1517">
        <f t="shared" si="82"/>
        <v>0</v>
      </c>
      <c r="R1517">
        <v>1.7050000000000001</v>
      </c>
      <c r="S1517">
        <f t="shared" si="83"/>
        <v>1.0042625000000001</v>
      </c>
    </row>
    <row r="1518" spans="1:19">
      <c r="A1518">
        <v>1503</v>
      </c>
      <c r="B1518" s="7">
        <v>37245</v>
      </c>
      <c r="C1518">
        <v>4.5787299597581502E-2</v>
      </c>
      <c r="D1518">
        <v>4.8005621740677101E-2</v>
      </c>
      <c r="E1518">
        <v>4.8157153592799401E-2</v>
      </c>
      <c r="F1518">
        <v>4.5421028671184797E-2</v>
      </c>
      <c r="G1518">
        <v>4.4375431890794202E-2</v>
      </c>
      <c r="O1518">
        <f t="shared" si="82"/>
        <v>0</v>
      </c>
      <c r="R1518">
        <v>1.6850000000000001</v>
      </c>
      <c r="S1518">
        <f t="shared" si="83"/>
        <v>1.0042125</v>
      </c>
    </row>
    <row r="1519" spans="1:19">
      <c r="A1519">
        <v>1504</v>
      </c>
      <c r="B1519" s="7">
        <v>37246</v>
      </c>
      <c r="C1519">
        <v>4.1516592545975402E-2</v>
      </c>
      <c r="D1519">
        <v>4.64072195691482E-2</v>
      </c>
      <c r="E1519">
        <v>4.69239401167715E-2</v>
      </c>
      <c r="F1519">
        <v>4.51335678410602E-2</v>
      </c>
      <c r="G1519">
        <v>4.3982291196619602E-2</v>
      </c>
      <c r="O1519">
        <f t="shared" si="82"/>
        <v>0</v>
      </c>
      <c r="R1519">
        <v>1.6950000000000001</v>
      </c>
      <c r="S1519">
        <f t="shared" si="83"/>
        <v>1.0042374999999999</v>
      </c>
    </row>
    <row r="1520" spans="1:19">
      <c r="A1520">
        <v>1505</v>
      </c>
      <c r="B1520" s="7">
        <v>37249</v>
      </c>
      <c r="C1520">
        <v>4.1892894533007097E-2</v>
      </c>
      <c r="D1520">
        <v>4.64306166676791E-2</v>
      </c>
      <c r="E1520">
        <v>4.6652546446404902E-2</v>
      </c>
      <c r="F1520">
        <v>4.5676791152089197E-2</v>
      </c>
      <c r="G1520">
        <v>4.45692722243414E-2</v>
      </c>
      <c r="O1520">
        <f t="shared" si="82"/>
        <v>0</v>
      </c>
      <c r="R1520">
        <v>1.7150000000000001</v>
      </c>
      <c r="S1520">
        <f t="shared" si="83"/>
        <v>1.0042875</v>
      </c>
    </row>
    <row r="1521" spans="1:19">
      <c r="A1521">
        <v>1506</v>
      </c>
      <c r="B1521" s="7">
        <v>37251</v>
      </c>
      <c r="C1521">
        <v>4.0245230085153898E-2</v>
      </c>
      <c r="D1521">
        <v>4.5514567838979302E-2</v>
      </c>
      <c r="E1521">
        <v>4.5972227523468301E-2</v>
      </c>
      <c r="F1521">
        <v>4.5396004394141903E-2</v>
      </c>
      <c r="G1521">
        <v>4.3917668099881998E-2</v>
      </c>
      <c r="O1521">
        <f t="shared" si="82"/>
        <v>0</v>
      </c>
      <c r="R1521">
        <v>1.746</v>
      </c>
      <c r="S1521">
        <f t="shared" si="83"/>
        <v>1.004365</v>
      </c>
    </row>
    <row r="1522" spans="1:19">
      <c r="A1522">
        <v>1507</v>
      </c>
      <c r="B1522" s="7">
        <v>37252</v>
      </c>
      <c r="C1522">
        <v>3.7913307667086199E-2</v>
      </c>
      <c r="D1522">
        <v>4.4297870556152502E-2</v>
      </c>
      <c r="E1522">
        <v>4.5456418276640098E-2</v>
      </c>
      <c r="F1522">
        <v>4.4401903965306598E-2</v>
      </c>
      <c r="G1522">
        <v>4.3214135148243599E-2</v>
      </c>
      <c r="O1522">
        <f t="shared" si="82"/>
        <v>0</v>
      </c>
      <c r="R1522">
        <v>1.736</v>
      </c>
      <c r="S1522">
        <f t="shared" si="83"/>
        <v>1.00434</v>
      </c>
    </row>
    <row r="1523" spans="1:19">
      <c r="A1523">
        <v>1508</v>
      </c>
      <c r="B1523" s="7">
        <v>37253</v>
      </c>
      <c r="C1523">
        <v>3.7471843034580399E-2</v>
      </c>
      <c r="D1523">
        <v>4.4027278157256697E-2</v>
      </c>
      <c r="E1523">
        <v>4.5218594734483003E-2</v>
      </c>
      <c r="F1523">
        <v>4.4071459317989198E-2</v>
      </c>
      <c r="G1523">
        <v>4.2984104778729E-2</v>
      </c>
      <c r="O1523">
        <f t="shared" si="82"/>
        <v>0</v>
      </c>
      <c r="R1523">
        <v>1.7150000000000001</v>
      </c>
      <c r="S1523">
        <f t="shared" si="83"/>
        <v>1.0042875</v>
      </c>
    </row>
    <row r="1524" spans="1:19">
      <c r="A1524">
        <v>1509</v>
      </c>
      <c r="B1524" s="7">
        <v>37256</v>
      </c>
      <c r="C1524">
        <v>4.58140372382497E-2</v>
      </c>
      <c r="D1524">
        <v>4.84012302722664E-2</v>
      </c>
      <c r="E1524">
        <v>4.8717201120168502E-2</v>
      </c>
      <c r="F1524">
        <v>4.6710306225436801E-2</v>
      </c>
      <c r="G1524">
        <v>4.4850989430480499E-2</v>
      </c>
      <c r="O1524">
        <f t="shared" si="82"/>
        <v>0</v>
      </c>
      <c r="R1524">
        <v>1.7250000000000001</v>
      </c>
      <c r="S1524">
        <f t="shared" si="83"/>
        <v>1.0043124999999999</v>
      </c>
    </row>
    <row r="1525" spans="1:19">
      <c r="A1525">
        <v>1510</v>
      </c>
      <c r="B1525" s="7">
        <v>37258</v>
      </c>
      <c r="C1525">
        <v>4.5544088788553601E-2</v>
      </c>
      <c r="D1525">
        <v>4.8175584650755797E-2</v>
      </c>
      <c r="E1525">
        <v>4.8821235221383097E-2</v>
      </c>
      <c r="F1525">
        <v>4.6050210881421201E-2</v>
      </c>
      <c r="G1525">
        <v>4.4604656667229799E-2</v>
      </c>
      <c r="O1525">
        <f t="shared" ref="O1525:O1588" si="84">_xlfn.XLOOKUP(M1525,B:B,D:D)</f>
        <v>0</v>
      </c>
      <c r="R1525">
        <v>1.736</v>
      </c>
      <c r="S1525">
        <f t="shared" si="83"/>
        <v>1.00434</v>
      </c>
    </row>
    <row r="1526" spans="1:19">
      <c r="A1526">
        <v>1511</v>
      </c>
      <c r="B1526" s="7">
        <v>37259</v>
      </c>
      <c r="C1526">
        <v>4.3058178041779402E-2</v>
      </c>
      <c r="D1526">
        <v>4.7034959601514999E-2</v>
      </c>
      <c r="E1526">
        <v>4.7965192161948597E-2</v>
      </c>
      <c r="F1526">
        <v>4.5976315978991197E-2</v>
      </c>
      <c r="G1526">
        <v>4.4318890003227897E-2</v>
      </c>
      <c r="O1526">
        <f t="shared" si="84"/>
        <v>0</v>
      </c>
      <c r="R1526">
        <v>1.716</v>
      </c>
      <c r="S1526">
        <f t="shared" si="83"/>
        <v>1.0042899999999999</v>
      </c>
    </row>
    <row r="1527" spans="1:19">
      <c r="A1527">
        <v>1512</v>
      </c>
      <c r="B1527" s="7">
        <v>37260</v>
      </c>
      <c r="C1527">
        <v>4.0279327736928799E-2</v>
      </c>
      <c r="D1527">
        <v>4.4587775592213899E-2</v>
      </c>
      <c r="E1527">
        <v>4.5400735911634398E-2</v>
      </c>
      <c r="F1527">
        <v>4.4449701094143597E-2</v>
      </c>
      <c r="G1527">
        <v>4.3346350288759501E-2</v>
      </c>
      <c r="O1527">
        <f t="shared" si="84"/>
        <v>0</v>
      </c>
      <c r="R1527">
        <v>1.7150000000000001</v>
      </c>
      <c r="S1527">
        <f t="shared" si="83"/>
        <v>1.0042875</v>
      </c>
    </row>
    <row r="1528" spans="1:19">
      <c r="A1528">
        <v>1513</v>
      </c>
      <c r="B1528" s="7">
        <v>37263</v>
      </c>
      <c r="C1528">
        <v>4.2506123372433299E-2</v>
      </c>
      <c r="D1528">
        <v>4.6568730755179498E-2</v>
      </c>
      <c r="E1528">
        <v>4.6798149168065899E-2</v>
      </c>
      <c r="F1528">
        <v>4.5579038538392999E-2</v>
      </c>
      <c r="G1528">
        <v>4.4062937178482198E-2</v>
      </c>
      <c r="O1528">
        <f t="shared" si="84"/>
        <v>0</v>
      </c>
      <c r="R1528">
        <v>1.6850000000000001</v>
      </c>
      <c r="S1528">
        <f t="shared" si="83"/>
        <v>1.0042125</v>
      </c>
    </row>
    <row r="1529" spans="1:19">
      <c r="A1529">
        <v>1514</v>
      </c>
      <c r="B1529" s="7">
        <v>37264</v>
      </c>
      <c r="C1529">
        <v>4.2789849061034897E-2</v>
      </c>
      <c r="D1529">
        <v>4.6760307405569503E-2</v>
      </c>
      <c r="E1529">
        <v>4.6722858691987001E-2</v>
      </c>
      <c r="F1529">
        <v>4.4696436015961703E-2</v>
      </c>
      <c r="G1529">
        <v>4.3428422261435402E-2</v>
      </c>
      <c r="O1529">
        <f t="shared" si="84"/>
        <v>0</v>
      </c>
      <c r="R1529">
        <v>1.675</v>
      </c>
      <c r="S1529">
        <f t="shared" si="83"/>
        <v>1.0041875</v>
      </c>
    </row>
    <row r="1530" spans="1:19">
      <c r="A1530">
        <v>1515</v>
      </c>
      <c r="B1530" s="7">
        <v>37265</v>
      </c>
      <c r="C1530">
        <v>4.3345981745284798E-2</v>
      </c>
      <c r="D1530">
        <v>4.69402621259528E-2</v>
      </c>
      <c r="E1530">
        <v>4.6745864420412099E-2</v>
      </c>
      <c r="F1530">
        <v>4.4578173159550497E-2</v>
      </c>
      <c r="G1530">
        <v>4.3431049619187798E-2</v>
      </c>
      <c r="O1530">
        <f t="shared" si="84"/>
        <v>0</v>
      </c>
      <c r="R1530">
        <v>1.665</v>
      </c>
      <c r="S1530">
        <f t="shared" si="83"/>
        <v>1.0041625000000001</v>
      </c>
    </row>
    <row r="1531" spans="1:19">
      <c r="A1531">
        <v>1516</v>
      </c>
      <c r="B1531" s="7">
        <v>37266</v>
      </c>
      <c r="C1531">
        <v>4.3699608097345397E-2</v>
      </c>
      <c r="D1531">
        <v>4.7324927835043003E-2</v>
      </c>
      <c r="E1531">
        <v>4.6990553218600899E-2</v>
      </c>
      <c r="F1531">
        <v>4.4875535867138001E-2</v>
      </c>
      <c r="G1531">
        <v>4.36143760317136E-2</v>
      </c>
      <c r="O1531">
        <f t="shared" si="84"/>
        <v>0</v>
      </c>
      <c r="R1531">
        <v>1.675</v>
      </c>
      <c r="S1531">
        <f t="shared" si="83"/>
        <v>1.0041875</v>
      </c>
    </row>
    <row r="1532" spans="1:19">
      <c r="A1532">
        <v>1517</v>
      </c>
      <c r="B1532" s="7">
        <v>37267</v>
      </c>
      <c r="C1532">
        <v>4.54687635728383E-2</v>
      </c>
      <c r="D1532">
        <v>4.8850337924304203E-2</v>
      </c>
      <c r="E1532">
        <v>4.8452387323092302E-2</v>
      </c>
      <c r="F1532">
        <v>4.6365147077202302E-2</v>
      </c>
      <c r="G1532">
        <v>4.4367467545601898E-2</v>
      </c>
      <c r="O1532">
        <f t="shared" si="84"/>
        <v>0</v>
      </c>
      <c r="R1532">
        <v>1.552</v>
      </c>
      <c r="S1532">
        <f t="shared" si="83"/>
        <v>1.0038800000000001</v>
      </c>
    </row>
    <row r="1533" spans="1:19">
      <c r="A1533">
        <v>1518</v>
      </c>
      <c r="B1533" s="7">
        <v>37270</v>
      </c>
      <c r="C1533">
        <v>4.9292621156128702E-2</v>
      </c>
      <c r="D1533">
        <v>5.1966894654802497E-2</v>
      </c>
      <c r="E1533">
        <v>5.0415328484176999E-2</v>
      </c>
      <c r="F1533">
        <v>4.6326736554160003E-2</v>
      </c>
      <c r="G1533">
        <v>4.4640384997519399E-2</v>
      </c>
      <c r="O1533">
        <f t="shared" si="84"/>
        <v>0</v>
      </c>
      <c r="R1533">
        <v>1.5720000000000001</v>
      </c>
      <c r="S1533">
        <f t="shared" si="83"/>
        <v>1.00393</v>
      </c>
    </row>
    <row r="1534" spans="1:19">
      <c r="A1534">
        <v>1519</v>
      </c>
      <c r="B1534" s="7">
        <v>37271</v>
      </c>
      <c r="C1534">
        <v>4.4635143513131803E-2</v>
      </c>
      <c r="D1534">
        <v>4.7405286618681299E-2</v>
      </c>
      <c r="E1534">
        <v>4.6713599069964903E-2</v>
      </c>
      <c r="F1534">
        <v>4.5033233811402999E-2</v>
      </c>
      <c r="G1534">
        <v>4.4400707182723501E-2</v>
      </c>
      <c r="O1534">
        <f t="shared" si="84"/>
        <v>0</v>
      </c>
      <c r="R1534">
        <v>1.593</v>
      </c>
      <c r="S1534">
        <f t="shared" si="83"/>
        <v>1.0039825</v>
      </c>
    </row>
    <row r="1535" spans="1:19">
      <c r="A1535">
        <v>1520</v>
      </c>
      <c r="B1535" s="7">
        <v>37272</v>
      </c>
      <c r="C1535">
        <v>4.8216864036935599E-2</v>
      </c>
      <c r="D1535">
        <v>5.0854258635687703E-2</v>
      </c>
      <c r="E1535">
        <v>4.9298373187904303E-2</v>
      </c>
      <c r="F1535">
        <v>4.6234998298196599E-2</v>
      </c>
      <c r="G1535">
        <v>4.4732601338715997E-2</v>
      </c>
      <c r="O1535">
        <f t="shared" si="84"/>
        <v>0</v>
      </c>
      <c r="R1535">
        <v>1.603</v>
      </c>
      <c r="S1535">
        <f t="shared" si="83"/>
        <v>1.0040074999999999</v>
      </c>
    </row>
    <row r="1536" spans="1:19">
      <c r="A1536">
        <v>1521</v>
      </c>
      <c r="B1536" s="7">
        <v>37273</v>
      </c>
      <c r="C1536">
        <v>4.3533778285120499E-2</v>
      </c>
      <c r="D1536">
        <v>4.64669239085619E-2</v>
      </c>
      <c r="E1536">
        <v>4.5536953567595399E-2</v>
      </c>
      <c r="F1536">
        <v>4.4299387505706E-2</v>
      </c>
      <c r="G1536">
        <v>4.3326429284070302E-2</v>
      </c>
      <c r="O1536">
        <f t="shared" si="84"/>
        <v>0</v>
      </c>
      <c r="R1536">
        <v>1.6240000000000001</v>
      </c>
      <c r="S1536">
        <f t="shared" si="83"/>
        <v>1.00406</v>
      </c>
    </row>
    <row r="1537" spans="1:19">
      <c r="A1537">
        <v>1522</v>
      </c>
      <c r="B1537" s="7">
        <v>37274</v>
      </c>
      <c r="C1537">
        <v>4.4115702014055597E-2</v>
      </c>
      <c r="D1537">
        <v>4.7822737971071901E-2</v>
      </c>
      <c r="E1537">
        <v>4.66247154620466E-2</v>
      </c>
      <c r="F1537">
        <v>4.4917957815160801E-2</v>
      </c>
      <c r="G1537">
        <v>4.3877180753039299E-2</v>
      </c>
      <c r="O1537">
        <f t="shared" si="84"/>
        <v>0</v>
      </c>
      <c r="R1537">
        <v>1.613</v>
      </c>
      <c r="S1537">
        <f t="shared" si="83"/>
        <v>1.0040325000000001</v>
      </c>
    </row>
    <row r="1538" spans="1:19">
      <c r="A1538">
        <v>1523</v>
      </c>
      <c r="B1538" s="7">
        <v>37278</v>
      </c>
      <c r="C1538">
        <v>4.7938561828306997E-2</v>
      </c>
      <c r="D1538">
        <v>4.9788000605735502E-2</v>
      </c>
      <c r="E1538">
        <v>4.7959101158840098E-2</v>
      </c>
      <c r="F1538">
        <v>4.60029707690136E-2</v>
      </c>
      <c r="G1538">
        <v>4.4662079378715698E-2</v>
      </c>
      <c r="O1538">
        <f t="shared" si="84"/>
        <v>0</v>
      </c>
      <c r="R1538">
        <v>1.7050000000000001</v>
      </c>
      <c r="S1538">
        <f t="shared" si="83"/>
        <v>1.0042625000000001</v>
      </c>
    </row>
    <row r="1539" spans="1:19">
      <c r="A1539">
        <v>1524</v>
      </c>
      <c r="B1539" s="7">
        <v>37279</v>
      </c>
      <c r="C1539">
        <v>4.1438952657942001E-2</v>
      </c>
      <c r="D1539">
        <v>4.4738057415285797E-2</v>
      </c>
      <c r="E1539">
        <v>4.4281883272482898E-2</v>
      </c>
      <c r="F1539">
        <v>4.3633273964074397E-2</v>
      </c>
      <c r="G1539">
        <v>4.3044134585822E-2</v>
      </c>
      <c r="O1539">
        <f t="shared" si="84"/>
        <v>0</v>
      </c>
      <c r="R1539">
        <v>1.6950000000000001</v>
      </c>
      <c r="S1539">
        <f t="shared" si="83"/>
        <v>1.0042374999999999</v>
      </c>
    </row>
    <row r="1540" spans="1:19">
      <c r="A1540">
        <v>1525</v>
      </c>
      <c r="B1540" s="7">
        <v>37280</v>
      </c>
      <c r="C1540">
        <v>3.8676831135789798E-2</v>
      </c>
      <c r="D1540">
        <v>4.2474431333466199E-2</v>
      </c>
      <c r="E1540">
        <v>4.2050384007003998E-2</v>
      </c>
      <c r="F1540">
        <v>4.1843960110006302E-2</v>
      </c>
      <c r="G1540">
        <v>4.1723268803335302E-2</v>
      </c>
      <c r="O1540">
        <f t="shared" si="84"/>
        <v>0</v>
      </c>
      <c r="R1540">
        <v>1.716</v>
      </c>
      <c r="S1540">
        <f t="shared" si="83"/>
        <v>1.0042899999999999</v>
      </c>
    </row>
    <row r="1541" spans="1:19">
      <c r="A1541">
        <v>1526</v>
      </c>
      <c r="B1541" s="7">
        <v>37281</v>
      </c>
      <c r="C1541">
        <v>3.8875653694051999E-2</v>
      </c>
      <c r="D1541">
        <v>4.1618646362102399E-2</v>
      </c>
      <c r="E1541">
        <v>4.1295114322103803E-2</v>
      </c>
      <c r="F1541">
        <v>4.1096798333529902E-2</v>
      </c>
      <c r="G1541">
        <v>4.11641019527446E-2</v>
      </c>
      <c r="O1541">
        <f t="shared" si="84"/>
        <v>0</v>
      </c>
      <c r="R1541">
        <v>1.7050000000000001</v>
      </c>
      <c r="S1541">
        <f t="shared" si="83"/>
        <v>1.0042625000000001</v>
      </c>
    </row>
    <row r="1542" spans="1:19">
      <c r="A1542">
        <v>1527</v>
      </c>
      <c r="B1542" s="7">
        <v>37284</v>
      </c>
      <c r="C1542">
        <v>3.9954031123265399E-2</v>
      </c>
      <c r="D1542">
        <v>4.0857253435276297E-2</v>
      </c>
      <c r="E1542">
        <v>4.1107795025551702E-2</v>
      </c>
      <c r="F1542">
        <v>4.0271963508856902E-2</v>
      </c>
      <c r="G1542">
        <v>4.0182525959880103E-2</v>
      </c>
      <c r="O1542">
        <f t="shared" si="84"/>
        <v>0</v>
      </c>
      <c r="R1542">
        <v>1.726</v>
      </c>
      <c r="S1542">
        <f t="shared" si="83"/>
        <v>1.0043150000000001</v>
      </c>
    </row>
    <row r="1543" spans="1:19">
      <c r="A1543">
        <v>1528</v>
      </c>
      <c r="B1543" s="7">
        <v>37285</v>
      </c>
      <c r="C1543">
        <v>5.1169884806995102E-2</v>
      </c>
      <c r="D1543">
        <v>4.8827451225600199E-2</v>
      </c>
      <c r="E1543">
        <v>4.6908512689696397E-2</v>
      </c>
      <c r="F1543">
        <v>4.3273786435060399E-2</v>
      </c>
      <c r="G1543">
        <v>4.1784146750320501E-2</v>
      </c>
      <c r="O1543">
        <f t="shared" si="84"/>
        <v>0</v>
      </c>
      <c r="R1543">
        <v>1.706</v>
      </c>
      <c r="S1543">
        <f t="shared" si="83"/>
        <v>1.004265</v>
      </c>
    </row>
    <row r="1544" spans="1:19">
      <c r="A1544">
        <v>1529</v>
      </c>
      <c r="B1544" s="7">
        <v>37286</v>
      </c>
      <c r="C1544">
        <v>4.6081731366491303E-2</v>
      </c>
      <c r="D1544">
        <v>4.3850434662669899E-2</v>
      </c>
      <c r="E1544">
        <v>4.2185604739273699E-2</v>
      </c>
      <c r="F1544">
        <v>4.0670946324802698E-2</v>
      </c>
      <c r="G1544">
        <v>3.99110472511882E-2</v>
      </c>
      <c r="O1544">
        <f t="shared" si="84"/>
        <v>0</v>
      </c>
      <c r="R1544">
        <v>1.7569999999999999</v>
      </c>
      <c r="S1544">
        <f t="shared" si="83"/>
        <v>1.0043925</v>
      </c>
    </row>
    <row r="1545" spans="1:19">
      <c r="A1545">
        <v>1530</v>
      </c>
      <c r="B1545" s="7">
        <v>37287</v>
      </c>
      <c r="C1545">
        <v>3.9480032427892199E-2</v>
      </c>
      <c r="D1545">
        <v>3.84046767005519E-2</v>
      </c>
      <c r="E1545">
        <v>3.7612958144405802E-2</v>
      </c>
      <c r="F1545">
        <v>3.6952349998791399E-2</v>
      </c>
      <c r="G1545">
        <v>3.6535845580385397E-2</v>
      </c>
      <c r="O1545">
        <f t="shared" si="84"/>
        <v>0</v>
      </c>
      <c r="R1545">
        <v>1.7569999999999999</v>
      </c>
      <c r="S1545">
        <f t="shared" si="83"/>
        <v>1.0043925</v>
      </c>
    </row>
    <row r="1546" spans="1:19">
      <c r="A1546">
        <v>1531</v>
      </c>
      <c r="B1546" s="7">
        <v>37288</v>
      </c>
      <c r="C1546">
        <v>3.9879937830989497E-2</v>
      </c>
      <c r="D1546">
        <v>3.9463205714170203E-2</v>
      </c>
      <c r="E1546">
        <v>3.8987078395424299E-2</v>
      </c>
      <c r="F1546">
        <v>3.7548553962987799E-2</v>
      </c>
      <c r="G1546">
        <v>3.7252920495248303E-2</v>
      </c>
      <c r="O1546">
        <f t="shared" si="84"/>
        <v>0</v>
      </c>
      <c r="R1546">
        <v>1.756</v>
      </c>
      <c r="S1546">
        <f t="shared" si="83"/>
        <v>1.0043899999999999</v>
      </c>
    </row>
    <row r="1547" spans="1:19">
      <c r="A1547">
        <v>1532</v>
      </c>
      <c r="B1547" s="7">
        <v>37291</v>
      </c>
      <c r="C1547">
        <v>5.1395409529355798E-2</v>
      </c>
      <c r="D1547">
        <v>4.7421555335610703E-2</v>
      </c>
      <c r="E1547">
        <v>4.5757220504264499E-2</v>
      </c>
      <c r="F1547">
        <v>4.1861064456100702E-2</v>
      </c>
      <c r="G1547">
        <v>4.0320440865043203E-2</v>
      </c>
      <c r="O1547">
        <f t="shared" si="84"/>
        <v>0</v>
      </c>
      <c r="R1547">
        <v>1.756</v>
      </c>
      <c r="S1547">
        <f t="shared" si="83"/>
        <v>1.0043899999999999</v>
      </c>
    </row>
    <row r="1548" spans="1:19">
      <c r="A1548">
        <v>1533</v>
      </c>
      <c r="B1548" s="7">
        <v>37292</v>
      </c>
      <c r="C1548">
        <v>5.3535346216294501E-2</v>
      </c>
      <c r="D1548">
        <v>4.9983762087505303E-2</v>
      </c>
      <c r="E1548">
        <v>4.8318257719272097E-2</v>
      </c>
      <c r="F1548">
        <v>4.3502003990478703E-2</v>
      </c>
      <c r="G1548">
        <v>4.1800478639441301E-2</v>
      </c>
      <c r="O1548">
        <f t="shared" si="84"/>
        <v>0</v>
      </c>
      <c r="R1548">
        <v>1.7569999999999999</v>
      </c>
      <c r="S1548">
        <f t="shared" si="83"/>
        <v>1.0043925</v>
      </c>
    </row>
    <row r="1549" spans="1:19">
      <c r="A1549">
        <v>1534</v>
      </c>
      <c r="B1549" s="7">
        <v>37293</v>
      </c>
      <c r="C1549">
        <v>5.7806943873414E-2</v>
      </c>
      <c r="D1549">
        <v>5.2625398999147401E-2</v>
      </c>
      <c r="E1549">
        <v>5.0602936453650403E-2</v>
      </c>
      <c r="F1549">
        <v>4.5424189329171097E-2</v>
      </c>
      <c r="G1549">
        <v>4.3130310975285503E-2</v>
      </c>
      <c r="O1549">
        <f t="shared" si="84"/>
        <v>0</v>
      </c>
      <c r="R1549">
        <v>1.736</v>
      </c>
      <c r="S1549">
        <f t="shared" si="83"/>
        <v>1.00434</v>
      </c>
    </row>
    <row r="1550" spans="1:19">
      <c r="A1550">
        <v>1535</v>
      </c>
      <c r="B1550" s="7">
        <v>37294</v>
      </c>
      <c r="C1550">
        <v>5.3838646725455901E-2</v>
      </c>
      <c r="D1550">
        <v>5.0892608636356897E-2</v>
      </c>
      <c r="E1550">
        <v>4.9397222941419301E-2</v>
      </c>
      <c r="F1550">
        <v>4.4920030346660603E-2</v>
      </c>
      <c r="G1550">
        <v>4.3295994947061101E-2</v>
      </c>
      <c r="O1550">
        <f t="shared" si="84"/>
        <v>0</v>
      </c>
      <c r="R1550">
        <v>1.726</v>
      </c>
      <c r="S1550">
        <f t="shared" si="83"/>
        <v>1.0043150000000001</v>
      </c>
    </row>
    <row r="1551" spans="1:19">
      <c r="A1551">
        <v>1536</v>
      </c>
      <c r="B1551" s="7">
        <v>37295</v>
      </c>
      <c r="C1551">
        <v>4.7860296610443602E-2</v>
      </c>
      <c r="D1551">
        <v>4.5313550115158703E-2</v>
      </c>
      <c r="E1551">
        <v>4.4322140957430603E-2</v>
      </c>
      <c r="F1551">
        <v>4.1807205663706E-2</v>
      </c>
      <c r="G1551">
        <v>4.1164616414531098E-2</v>
      </c>
      <c r="O1551">
        <f t="shared" si="84"/>
        <v>0</v>
      </c>
      <c r="R1551">
        <v>1.7050000000000001</v>
      </c>
      <c r="S1551">
        <f t="shared" si="83"/>
        <v>1.0042625000000001</v>
      </c>
    </row>
    <row r="1552" spans="1:19">
      <c r="A1552">
        <v>1537</v>
      </c>
      <c r="B1552" s="7">
        <v>37298</v>
      </c>
      <c r="C1552">
        <v>4.1606441681214301E-2</v>
      </c>
      <c r="D1552">
        <v>4.1191541781243401E-2</v>
      </c>
      <c r="E1552">
        <v>4.0588040241008302E-2</v>
      </c>
      <c r="F1552">
        <v>3.9604478606084202E-2</v>
      </c>
      <c r="G1552">
        <v>3.9482157515279503E-2</v>
      </c>
      <c r="O1552">
        <f t="shared" si="84"/>
        <v>0</v>
      </c>
      <c r="R1552">
        <v>1.736</v>
      </c>
      <c r="S1552">
        <f t="shared" si="83"/>
        <v>1.00434</v>
      </c>
    </row>
    <row r="1553" spans="1:19">
      <c r="A1553">
        <v>1538</v>
      </c>
      <c r="B1553" s="7">
        <v>37299</v>
      </c>
      <c r="C1553">
        <v>4.0921993917617097E-2</v>
      </c>
      <c r="D1553">
        <v>4.0657379862041598E-2</v>
      </c>
      <c r="E1553">
        <v>4.0046810934481897E-2</v>
      </c>
      <c r="F1553">
        <v>3.8954172179747802E-2</v>
      </c>
      <c r="G1553">
        <v>3.90029459098565E-2</v>
      </c>
      <c r="O1553">
        <f t="shared" si="84"/>
        <v>0</v>
      </c>
      <c r="R1553">
        <v>1.746</v>
      </c>
      <c r="S1553">
        <f t="shared" ref="S1553:S1616" si="85">1+R1553/100*90/360</f>
        <v>1.004365</v>
      </c>
    </row>
    <row r="1554" spans="1:19">
      <c r="A1554">
        <v>1539</v>
      </c>
      <c r="B1554" s="7">
        <v>37300</v>
      </c>
      <c r="C1554">
        <v>3.7071996454998903E-2</v>
      </c>
      <c r="D1554">
        <v>3.75025524252285E-2</v>
      </c>
      <c r="E1554">
        <v>3.73894334470289E-2</v>
      </c>
      <c r="F1554">
        <v>3.6896605847092902E-2</v>
      </c>
      <c r="G1554">
        <v>3.7327165772870902E-2</v>
      </c>
      <c r="O1554">
        <f t="shared" si="84"/>
        <v>0</v>
      </c>
      <c r="R1554">
        <v>1.746</v>
      </c>
      <c r="S1554">
        <f t="shared" si="85"/>
        <v>1.004365</v>
      </c>
    </row>
    <row r="1555" spans="1:19">
      <c r="A1555">
        <v>1540</v>
      </c>
      <c r="B1555" s="7">
        <v>37301</v>
      </c>
      <c r="C1555">
        <v>4.0209345744389703E-2</v>
      </c>
      <c r="D1555">
        <v>3.9385840211175902E-2</v>
      </c>
      <c r="E1555">
        <v>3.8775517867536503E-2</v>
      </c>
      <c r="F1555">
        <v>3.7564106193771797E-2</v>
      </c>
      <c r="G1555">
        <v>3.7847967927890698E-2</v>
      </c>
      <c r="O1555">
        <f t="shared" si="84"/>
        <v>0</v>
      </c>
      <c r="R1555">
        <v>1.746</v>
      </c>
      <c r="S1555">
        <f t="shared" si="85"/>
        <v>1.004365</v>
      </c>
    </row>
    <row r="1556" spans="1:19">
      <c r="A1556">
        <v>1541</v>
      </c>
      <c r="B1556" s="7">
        <v>37302</v>
      </c>
      <c r="C1556">
        <v>4.32576444728658E-2</v>
      </c>
      <c r="D1556">
        <v>4.1581885806798002E-2</v>
      </c>
      <c r="E1556">
        <v>4.0634451259960701E-2</v>
      </c>
      <c r="F1556">
        <v>3.89352270959974E-2</v>
      </c>
      <c r="G1556">
        <v>3.8958129848420897E-2</v>
      </c>
      <c r="O1556">
        <f t="shared" si="84"/>
        <v>0</v>
      </c>
      <c r="R1556">
        <v>1.736</v>
      </c>
      <c r="S1556">
        <f t="shared" si="85"/>
        <v>1.00434</v>
      </c>
    </row>
    <row r="1557" spans="1:19">
      <c r="A1557">
        <v>1542</v>
      </c>
      <c r="B1557" s="7">
        <v>37306</v>
      </c>
      <c r="C1557">
        <v>5.2695861371974698E-2</v>
      </c>
      <c r="D1557">
        <v>4.6272555979956401E-2</v>
      </c>
      <c r="E1557">
        <v>4.4798758385644802E-2</v>
      </c>
      <c r="F1557">
        <v>4.1356419520937403E-2</v>
      </c>
      <c r="G1557">
        <v>4.0356763910745698E-2</v>
      </c>
      <c r="O1557">
        <f t="shared" si="84"/>
        <v>0</v>
      </c>
      <c r="R1557">
        <v>1.736</v>
      </c>
      <c r="S1557">
        <f t="shared" si="85"/>
        <v>1.00434</v>
      </c>
    </row>
    <row r="1558" spans="1:19">
      <c r="A1558">
        <v>1543</v>
      </c>
      <c r="B1558" s="7">
        <v>37307</v>
      </c>
      <c r="C1558">
        <v>4.47864105706254E-2</v>
      </c>
      <c r="D1558">
        <v>4.30810427192189E-2</v>
      </c>
      <c r="E1558">
        <v>4.2017167732089501E-2</v>
      </c>
      <c r="F1558">
        <v>3.9920425440090702E-2</v>
      </c>
      <c r="G1558">
        <v>3.95766524387254E-2</v>
      </c>
      <c r="O1558">
        <f t="shared" si="84"/>
        <v>0</v>
      </c>
      <c r="R1558">
        <v>1.7569999999999999</v>
      </c>
      <c r="S1558">
        <f t="shared" si="85"/>
        <v>1.0043925</v>
      </c>
    </row>
    <row r="1559" spans="1:19">
      <c r="A1559">
        <v>1544</v>
      </c>
      <c r="B1559" s="7">
        <v>37308</v>
      </c>
      <c r="C1559">
        <v>5.3086673465787299E-2</v>
      </c>
      <c r="D1559">
        <v>4.59894227617903E-2</v>
      </c>
      <c r="E1559">
        <v>4.4501464151758902E-2</v>
      </c>
      <c r="F1559">
        <v>4.1160725578620598E-2</v>
      </c>
      <c r="G1559">
        <v>4.0390902678019799E-2</v>
      </c>
      <c r="O1559">
        <f t="shared" si="84"/>
        <v>0</v>
      </c>
      <c r="R1559">
        <v>1.7569999999999999</v>
      </c>
      <c r="S1559">
        <f t="shared" si="85"/>
        <v>1.0043925</v>
      </c>
    </row>
    <row r="1560" spans="1:19">
      <c r="A1560">
        <v>1545</v>
      </c>
      <c r="B1560" s="7">
        <v>37309</v>
      </c>
      <c r="C1560">
        <v>4.6440157541250603E-2</v>
      </c>
      <c r="D1560">
        <v>4.5695283165720302E-2</v>
      </c>
      <c r="E1560">
        <v>4.3832596749945198E-2</v>
      </c>
      <c r="F1560">
        <v>4.05753512691494E-2</v>
      </c>
      <c r="G1560">
        <v>4.0053555780436102E-2</v>
      </c>
      <c r="O1560">
        <f t="shared" si="84"/>
        <v>0</v>
      </c>
      <c r="R1560">
        <v>1.7669999999999999</v>
      </c>
      <c r="S1560">
        <f t="shared" si="85"/>
        <v>1.0044175</v>
      </c>
    </row>
    <row r="1561" spans="1:19">
      <c r="A1561">
        <v>1546</v>
      </c>
      <c r="B1561" s="7">
        <v>37312</v>
      </c>
      <c r="C1561">
        <v>4.2178293010436997E-2</v>
      </c>
      <c r="D1561">
        <v>4.2903242005035397E-2</v>
      </c>
      <c r="E1561">
        <v>4.1123400361384801E-2</v>
      </c>
      <c r="F1561">
        <v>3.9499147184132603E-2</v>
      </c>
      <c r="G1561">
        <v>3.9211042012021601E-2</v>
      </c>
      <c r="O1561">
        <f t="shared" si="84"/>
        <v>0</v>
      </c>
      <c r="R1561">
        <v>1.766</v>
      </c>
      <c r="S1561">
        <f t="shared" si="85"/>
        <v>1.0044150000000001</v>
      </c>
    </row>
    <row r="1562" spans="1:19">
      <c r="A1562">
        <v>1547</v>
      </c>
      <c r="B1562" s="7">
        <v>37313</v>
      </c>
      <c r="C1562">
        <v>4.1925853881927301E-2</v>
      </c>
      <c r="D1562">
        <v>4.2124559110152102E-2</v>
      </c>
      <c r="E1562">
        <v>4.1273318570638901E-2</v>
      </c>
      <c r="F1562">
        <v>3.9457209941234597E-2</v>
      </c>
      <c r="G1562">
        <v>3.9415391579833099E-2</v>
      </c>
      <c r="O1562">
        <f t="shared" si="84"/>
        <v>0</v>
      </c>
      <c r="R1562">
        <v>1.7669999999999999</v>
      </c>
      <c r="S1562">
        <f t="shared" si="85"/>
        <v>1.0044175</v>
      </c>
    </row>
    <row r="1563" spans="1:19">
      <c r="A1563">
        <v>1548</v>
      </c>
      <c r="B1563" s="7">
        <v>37314</v>
      </c>
      <c r="C1563">
        <v>4.1248333295214698E-2</v>
      </c>
      <c r="D1563">
        <v>4.1558320061666397E-2</v>
      </c>
      <c r="E1563">
        <v>4.0813870321905997E-2</v>
      </c>
      <c r="F1563">
        <v>3.9120715371263298E-2</v>
      </c>
      <c r="G1563">
        <v>3.9187280327247602E-2</v>
      </c>
      <c r="O1563">
        <f t="shared" si="84"/>
        <v>0</v>
      </c>
      <c r="R1563">
        <v>1.7569999999999999</v>
      </c>
      <c r="S1563">
        <f t="shared" si="85"/>
        <v>1.0043925</v>
      </c>
    </row>
    <row r="1564" spans="1:19">
      <c r="A1564">
        <v>1549</v>
      </c>
      <c r="B1564" s="7">
        <v>37315</v>
      </c>
      <c r="C1564">
        <v>4.2313273810193702E-2</v>
      </c>
      <c r="D1564">
        <v>4.1776272179533197E-2</v>
      </c>
      <c r="E1564">
        <v>4.1091222129153802E-2</v>
      </c>
      <c r="F1564">
        <v>3.9410626191059797E-2</v>
      </c>
      <c r="G1564">
        <v>3.94887043626658E-2</v>
      </c>
      <c r="O1564">
        <f t="shared" si="84"/>
        <v>0</v>
      </c>
      <c r="R1564">
        <v>1.7569999999999999</v>
      </c>
      <c r="S1564">
        <f t="shared" si="85"/>
        <v>1.0043925</v>
      </c>
    </row>
    <row r="1565" spans="1:19">
      <c r="A1565">
        <v>1550</v>
      </c>
      <c r="B1565" s="7">
        <v>37316</v>
      </c>
      <c r="C1565">
        <v>3.7218703953259602E-2</v>
      </c>
      <c r="D1565">
        <v>3.7058616610331101E-2</v>
      </c>
      <c r="E1565">
        <v>3.7349127694744397E-2</v>
      </c>
      <c r="F1565">
        <v>3.7277630716387802E-2</v>
      </c>
      <c r="G1565">
        <v>3.79004311320029E-2</v>
      </c>
      <c r="O1565">
        <f t="shared" si="84"/>
        <v>0</v>
      </c>
      <c r="R1565">
        <v>1.7769999999999999</v>
      </c>
      <c r="S1565">
        <f t="shared" si="85"/>
        <v>1.0044424999999999</v>
      </c>
    </row>
    <row r="1566" spans="1:19">
      <c r="A1566">
        <v>1551</v>
      </c>
      <c r="B1566" s="7">
        <v>37319</v>
      </c>
      <c r="C1566">
        <v>3.6780367492031903E-2</v>
      </c>
      <c r="D1566">
        <v>3.6905433157577099E-2</v>
      </c>
      <c r="E1566">
        <v>3.6611460141999203E-2</v>
      </c>
      <c r="F1566">
        <v>3.6076694394400699E-2</v>
      </c>
      <c r="G1566">
        <v>3.6809692545002E-2</v>
      </c>
      <c r="O1566">
        <f t="shared" si="84"/>
        <v>0</v>
      </c>
      <c r="R1566">
        <v>1.7869999999999999</v>
      </c>
      <c r="S1566">
        <f t="shared" si="85"/>
        <v>1.0044675000000001</v>
      </c>
    </row>
    <row r="1567" spans="1:19">
      <c r="A1567">
        <v>1552</v>
      </c>
      <c r="B1567" s="7">
        <v>37320</v>
      </c>
      <c r="C1567">
        <v>3.6747523242898698E-2</v>
      </c>
      <c r="D1567">
        <v>3.6616747410664501E-2</v>
      </c>
      <c r="E1567">
        <v>3.6636415378066001E-2</v>
      </c>
      <c r="F1567">
        <v>3.6394368771353297E-2</v>
      </c>
      <c r="G1567">
        <v>3.6498126114554497E-2</v>
      </c>
      <c r="O1567">
        <f t="shared" si="84"/>
        <v>0</v>
      </c>
      <c r="R1567">
        <v>1.7869999999999999</v>
      </c>
      <c r="S1567">
        <f t="shared" si="85"/>
        <v>1.0044675000000001</v>
      </c>
    </row>
    <row r="1568" spans="1:19">
      <c r="A1568">
        <v>1553</v>
      </c>
      <c r="B1568" s="7">
        <v>37321</v>
      </c>
      <c r="C1568">
        <v>3.5497858594215899E-2</v>
      </c>
      <c r="D1568">
        <v>3.4992742853188499E-2</v>
      </c>
      <c r="E1568">
        <v>3.49106326175826E-2</v>
      </c>
      <c r="F1568">
        <v>3.4886537721564498E-2</v>
      </c>
      <c r="G1568">
        <v>3.5545798475777497E-2</v>
      </c>
      <c r="O1568">
        <f t="shared" si="84"/>
        <v>0</v>
      </c>
      <c r="R1568">
        <v>1.7669999999999999</v>
      </c>
      <c r="S1568">
        <f t="shared" si="85"/>
        <v>1.0044175</v>
      </c>
    </row>
    <row r="1569" spans="1:19">
      <c r="A1569">
        <v>1554</v>
      </c>
      <c r="B1569" s="7">
        <v>37322</v>
      </c>
      <c r="C1569">
        <v>3.7041908064931503E-2</v>
      </c>
      <c r="D1569">
        <v>3.6462590206636399E-2</v>
      </c>
      <c r="E1569">
        <v>3.59888009680117E-2</v>
      </c>
      <c r="F1569">
        <v>3.5837355777494903E-2</v>
      </c>
      <c r="G1569">
        <v>3.6072532976589598E-2</v>
      </c>
      <c r="O1569">
        <f t="shared" si="84"/>
        <v>0</v>
      </c>
      <c r="R1569">
        <v>1.7869999999999999</v>
      </c>
      <c r="S1569">
        <f t="shared" si="85"/>
        <v>1.0044675000000001</v>
      </c>
    </row>
    <row r="1570" spans="1:19">
      <c r="A1570">
        <v>1555</v>
      </c>
      <c r="B1570" s="7">
        <v>37323</v>
      </c>
      <c r="C1570">
        <v>3.5528638729919799E-2</v>
      </c>
      <c r="D1570">
        <v>3.5559198274194299E-2</v>
      </c>
      <c r="E1570">
        <v>3.51303710014816E-2</v>
      </c>
      <c r="F1570">
        <v>3.4795801266427298E-2</v>
      </c>
      <c r="G1570">
        <v>3.5395229844267601E-2</v>
      </c>
      <c r="O1570">
        <f t="shared" si="84"/>
        <v>0</v>
      </c>
      <c r="R1570">
        <v>1.7969999999999999</v>
      </c>
      <c r="S1570">
        <f t="shared" si="85"/>
        <v>1.0044925</v>
      </c>
    </row>
    <row r="1571" spans="1:19">
      <c r="A1571">
        <v>1556</v>
      </c>
      <c r="B1571" s="7">
        <v>37326</v>
      </c>
      <c r="C1571">
        <v>3.5351363966051798E-2</v>
      </c>
      <c r="D1571">
        <v>3.5612286075998402E-2</v>
      </c>
      <c r="E1571">
        <v>3.51648574698014E-2</v>
      </c>
      <c r="F1571">
        <v>3.4469611620216202E-2</v>
      </c>
      <c r="G1571">
        <v>3.5440733807722703E-2</v>
      </c>
      <c r="O1571">
        <f t="shared" si="84"/>
        <v>0</v>
      </c>
      <c r="R1571">
        <v>1.8280000000000001</v>
      </c>
      <c r="S1571">
        <f t="shared" si="85"/>
        <v>1.00457</v>
      </c>
    </row>
    <row r="1572" spans="1:19">
      <c r="A1572">
        <v>1557</v>
      </c>
      <c r="B1572" s="7">
        <v>37327</v>
      </c>
      <c r="C1572">
        <v>3.4271927314370301E-2</v>
      </c>
      <c r="D1572">
        <v>3.4511656736950398E-2</v>
      </c>
      <c r="E1572">
        <v>3.45568346165862E-2</v>
      </c>
      <c r="F1572">
        <v>3.42120618849234E-2</v>
      </c>
      <c r="G1572">
        <v>3.5025579505426598E-2</v>
      </c>
      <c r="O1572">
        <f t="shared" si="84"/>
        <v>0</v>
      </c>
      <c r="R1572">
        <v>1.839</v>
      </c>
      <c r="S1572">
        <f t="shared" si="85"/>
        <v>1.0045975</v>
      </c>
    </row>
    <row r="1573" spans="1:19">
      <c r="A1573">
        <v>1558</v>
      </c>
      <c r="B1573" s="7">
        <v>37328</v>
      </c>
      <c r="C1573">
        <v>3.4900122316151E-2</v>
      </c>
      <c r="D1573">
        <v>3.5423817796740302E-2</v>
      </c>
      <c r="E1573">
        <v>3.5460214239069199E-2</v>
      </c>
      <c r="F1573">
        <v>3.4806293608490198E-2</v>
      </c>
      <c r="G1573">
        <v>3.5696189312170203E-2</v>
      </c>
      <c r="O1573">
        <f t="shared" si="84"/>
        <v>0</v>
      </c>
      <c r="R1573">
        <v>1.8180000000000001</v>
      </c>
      <c r="S1573">
        <f t="shared" si="85"/>
        <v>1.004545</v>
      </c>
    </row>
    <row r="1574" spans="1:19">
      <c r="A1574">
        <v>1559</v>
      </c>
      <c r="B1574" s="7">
        <v>37329</v>
      </c>
      <c r="C1574">
        <v>3.4240836344013599E-2</v>
      </c>
      <c r="D1574">
        <v>3.5035163442813003E-2</v>
      </c>
      <c r="E1574">
        <v>3.5087534044929397E-2</v>
      </c>
      <c r="F1574">
        <v>3.47053038167238E-2</v>
      </c>
      <c r="G1574">
        <v>3.56003965942936E-2</v>
      </c>
      <c r="O1574">
        <f t="shared" si="84"/>
        <v>0</v>
      </c>
      <c r="R1574">
        <v>1.849</v>
      </c>
      <c r="S1574">
        <f t="shared" si="85"/>
        <v>1.0046225</v>
      </c>
    </row>
    <row r="1575" spans="1:19">
      <c r="A1575">
        <v>1560</v>
      </c>
      <c r="B1575" s="7">
        <v>37330</v>
      </c>
      <c r="C1575">
        <v>3.1144216567328901E-2</v>
      </c>
      <c r="D1575">
        <v>3.2710082802701497E-2</v>
      </c>
      <c r="E1575">
        <v>3.3246430375705197E-2</v>
      </c>
      <c r="F1575">
        <v>3.3106867827668002E-2</v>
      </c>
      <c r="G1575">
        <v>3.4492069896417302E-2</v>
      </c>
      <c r="O1575">
        <f t="shared" si="84"/>
        <v>0</v>
      </c>
      <c r="R1575">
        <v>1.8480000000000001</v>
      </c>
      <c r="S1575">
        <f t="shared" si="85"/>
        <v>1.0046200000000001</v>
      </c>
    </row>
    <row r="1576" spans="1:19">
      <c r="A1576">
        <v>1561</v>
      </c>
      <c r="B1576" s="7">
        <v>37333</v>
      </c>
      <c r="C1576">
        <v>3.2983286734230503E-2</v>
      </c>
      <c r="D1576">
        <v>3.3431157324178902E-2</v>
      </c>
      <c r="E1576">
        <v>3.34540860863482E-2</v>
      </c>
      <c r="F1576">
        <v>3.3364478783705201E-2</v>
      </c>
      <c r="G1576">
        <v>3.4155039709671701E-2</v>
      </c>
      <c r="O1576">
        <f t="shared" si="84"/>
        <v>0</v>
      </c>
      <c r="R1576">
        <v>1.8580000000000001</v>
      </c>
      <c r="S1576">
        <f t="shared" si="85"/>
        <v>1.004645</v>
      </c>
    </row>
    <row r="1577" spans="1:19">
      <c r="A1577">
        <v>1562</v>
      </c>
      <c r="B1577" s="7">
        <v>37334</v>
      </c>
      <c r="C1577">
        <v>3.0491707656990601E-2</v>
      </c>
      <c r="D1577">
        <v>3.2425287486934899E-2</v>
      </c>
      <c r="E1577">
        <v>3.2791515702851E-2</v>
      </c>
      <c r="F1577">
        <v>3.2590410238711502E-2</v>
      </c>
      <c r="G1577">
        <v>3.3583068056817302E-2</v>
      </c>
      <c r="O1577">
        <f t="shared" si="84"/>
        <v>0</v>
      </c>
      <c r="R1577">
        <v>1.839</v>
      </c>
      <c r="S1577">
        <f t="shared" si="85"/>
        <v>1.0045975</v>
      </c>
    </row>
    <row r="1578" spans="1:19">
      <c r="A1578">
        <v>1563</v>
      </c>
      <c r="B1578" s="7">
        <v>37335</v>
      </c>
      <c r="C1578">
        <v>3.1389051852420802E-2</v>
      </c>
      <c r="D1578">
        <v>3.2724255801520698E-2</v>
      </c>
      <c r="E1578">
        <v>3.3245341160444503E-2</v>
      </c>
      <c r="F1578">
        <v>3.32499283491852E-2</v>
      </c>
      <c r="G1578">
        <v>3.3852532964585798E-2</v>
      </c>
      <c r="O1578">
        <f t="shared" si="84"/>
        <v>0</v>
      </c>
      <c r="R1578">
        <v>1.8380000000000001</v>
      </c>
      <c r="S1578">
        <f t="shared" si="85"/>
        <v>1.0045949999999999</v>
      </c>
    </row>
    <row r="1579" spans="1:19">
      <c r="A1579">
        <v>1564</v>
      </c>
      <c r="B1579" s="7">
        <v>37336</v>
      </c>
      <c r="C1579">
        <v>3.0203996379727201E-2</v>
      </c>
      <c r="D1579">
        <v>3.1930176167796497E-2</v>
      </c>
      <c r="E1579">
        <v>3.27644158666952E-2</v>
      </c>
      <c r="F1579">
        <v>3.2893029590901998E-2</v>
      </c>
      <c r="G1579">
        <v>3.3524587201113398E-2</v>
      </c>
      <c r="O1579">
        <f t="shared" si="84"/>
        <v>0</v>
      </c>
      <c r="R1579">
        <v>1.8180000000000001</v>
      </c>
      <c r="S1579">
        <f t="shared" si="85"/>
        <v>1.004545</v>
      </c>
    </row>
    <row r="1580" spans="1:19">
      <c r="A1580">
        <v>1565</v>
      </c>
      <c r="B1580" s="7">
        <v>37337</v>
      </c>
      <c r="C1580">
        <v>2.9126575245765701E-2</v>
      </c>
      <c r="D1580">
        <v>3.12041578399549E-2</v>
      </c>
      <c r="E1580">
        <v>3.2032371976870901E-2</v>
      </c>
      <c r="F1580">
        <v>3.2227522015134298E-2</v>
      </c>
      <c r="G1580">
        <v>3.3016319860019301E-2</v>
      </c>
      <c r="O1580">
        <f t="shared" si="84"/>
        <v>0</v>
      </c>
      <c r="R1580">
        <v>1.8380000000000001</v>
      </c>
      <c r="S1580">
        <f t="shared" si="85"/>
        <v>1.0045949999999999</v>
      </c>
    </row>
    <row r="1581" spans="1:19">
      <c r="A1581">
        <v>1566</v>
      </c>
      <c r="B1581" s="7">
        <v>37340</v>
      </c>
      <c r="C1581">
        <v>3.1201404244260201E-2</v>
      </c>
      <c r="D1581">
        <v>3.30575351425599E-2</v>
      </c>
      <c r="E1581">
        <v>3.3516203419742999E-2</v>
      </c>
      <c r="F1581">
        <v>3.29141954403121E-2</v>
      </c>
      <c r="G1581">
        <v>3.3345254567609603E-2</v>
      </c>
      <c r="O1581">
        <f t="shared" si="84"/>
        <v>0</v>
      </c>
      <c r="R1581">
        <v>1.8069999999999999</v>
      </c>
      <c r="S1581">
        <f t="shared" si="85"/>
        <v>1.0045175</v>
      </c>
    </row>
    <row r="1582" spans="1:19">
      <c r="A1582">
        <v>1567</v>
      </c>
      <c r="B1582" s="7">
        <v>37341</v>
      </c>
      <c r="C1582">
        <v>3.0066189492497699E-2</v>
      </c>
      <c r="D1582">
        <v>3.1942940735526802E-2</v>
      </c>
      <c r="E1582">
        <v>3.2307027389262701E-2</v>
      </c>
      <c r="F1582">
        <v>3.1731357810464197E-2</v>
      </c>
      <c r="G1582">
        <v>3.2598516003856597E-2</v>
      </c>
      <c r="O1582">
        <f t="shared" si="84"/>
        <v>0</v>
      </c>
      <c r="R1582">
        <v>1.8280000000000001</v>
      </c>
      <c r="S1582">
        <f t="shared" si="85"/>
        <v>1.00457</v>
      </c>
    </row>
    <row r="1583" spans="1:19">
      <c r="A1583">
        <v>1568</v>
      </c>
      <c r="B1583" s="7">
        <v>37342</v>
      </c>
      <c r="C1583">
        <v>2.8553792188089101E-2</v>
      </c>
      <c r="D1583">
        <v>3.0687269790957601E-2</v>
      </c>
      <c r="E1583">
        <v>3.1160476221446999E-2</v>
      </c>
      <c r="F1583">
        <v>3.08605478015513E-2</v>
      </c>
      <c r="G1583">
        <v>3.1776185576089799E-2</v>
      </c>
      <c r="O1583">
        <f t="shared" si="84"/>
        <v>0</v>
      </c>
      <c r="R1583">
        <v>1.798</v>
      </c>
      <c r="S1583">
        <f t="shared" si="85"/>
        <v>1.0044949999999999</v>
      </c>
    </row>
    <row r="1584" spans="1:19">
      <c r="A1584">
        <v>1569</v>
      </c>
      <c r="B1584" s="7">
        <v>37343</v>
      </c>
      <c r="C1584">
        <v>2.68549560471695E-2</v>
      </c>
      <c r="D1584">
        <v>2.9614886624365601E-2</v>
      </c>
      <c r="E1584">
        <v>2.97925120557779E-2</v>
      </c>
      <c r="F1584">
        <v>3.0124642462776002E-2</v>
      </c>
      <c r="G1584">
        <v>3.1127513705732499E-2</v>
      </c>
      <c r="O1584">
        <f t="shared" si="84"/>
        <v>0</v>
      </c>
      <c r="R1584">
        <v>1.7869999999999999</v>
      </c>
      <c r="S1584">
        <f t="shared" si="85"/>
        <v>1.0044675000000001</v>
      </c>
    </row>
    <row r="1585" spans="1:19">
      <c r="A1585">
        <v>1570</v>
      </c>
      <c r="B1585" s="7">
        <v>37347</v>
      </c>
      <c r="C1585">
        <v>3.2419910209725199E-2</v>
      </c>
      <c r="D1585">
        <v>3.2541465531237997E-2</v>
      </c>
      <c r="E1585">
        <v>3.2751076492785802E-2</v>
      </c>
      <c r="F1585">
        <v>3.1371060908020498E-2</v>
      </c>
      <c r="G1585">
        <v>3.1702564494918199E-2</v>
      </c>
      <c r="O1585">
        <f t="shared" si="84"/>
        <v>0</v>
      </c>
      <c r="R1585">
        <v>1.7769999999999999</v>
      </c>
      <c r="S1585">
        <f t="shared" si="85"/>
        <v>1.0044424999999999</v>
      </c>
    </row>
    <row r="1586" spans="1:19">
      <c r="A1586">
        <v>1571</v>
      </c>
      <c r="B1586" s="7">
        <v>37348</v>
      </c>
      <c r="C1586">
        <v>3.3734341590263901E-2</v>
      </c>
      <c r="D1586">
        <v>3.3803593257081002E-2</v>
      </c>
      <c r="E1586">
        <v>3.3935390161543198E-2</v>
      </c>
      <c r="F1586">
        <v>3.2187935183319E-2</v>
      </c>
      <c r="G1586">
        <v>3.2850004588070601E-2</v>
      </c>
      <c r="O1586">
        <f t="shared" si="84"/>
        <v>0</v>
      </c>
      <c r="R1586">
        <v>1.8080000000000001</v>
      </c>
      <c r="S1586">
        <f t="shared" si="85"/>
        <v>1.0045200000000001</v>
      </c>
    </row>
    <row r="1587" spans="1:19">
      <c r="A1587">
        <v>1572</v>
      </c>
      <c r="B1587" s="7">
        <v>37349</v>
      </c>
      <c r="C1587">
        <v>3.7397881922691001E-2</v>
      </c>
      <c r="D1587">
        <v>3.6305405711384499E-2</v>
      </c>
      <c r="E1587">
        <v>3.5704038348665201E-2</v>
      </c>
      <c r="F1587">
        <v>3.3747762804593802E-2</v>
      </c>
      <c r="G1587">
        <v>3.3883503308332001E-2</v>
      </c>
      <c r="O1587">
        <f t="shared" si="84"/>
        <v>0</v>
      </c>
      <c r="R1587">
        <v>1.7869999999999999</v>
      </c>
      <c r="S1587">
        <f t="shared" si="85"/>
        <v>1.0044675000000001</v>
      </c>
    </row>
    <row r="1588" spans="1:19">
      <c r="A1588">
        <v>1573</v>
      </c>
      <c r="B1588" s="7">
        <v>37350</v>
      </c>
      <c r="C1588">
        <v>3.6647000364942103E-2</v>
      </c>
      <c r="D1588">
        <v>3.6550868196128697E-2</v>
      </c>
      <c r="E1588">
        <v>3.6424912251363302E-2</v>
      </c>
      <c r="F1588">
        <v>3.4470035506061501E-2</v>
      </c>
      <c r="G1588">
        <v>3.4367247428045297E-2</v>
      </c>
      <c r="O1588">
        <f t="shared" si="84"/>
        <v>0</v>
      </c>
      <c r="R1588">
        <v>1.7869999999999999</v>
      </c>
      <c r="S1588">
        <f t="shared" si="85"/>
        <v>1.0044675000000001</v>
      </c>
    </row>
    <row r="1589" spans="1:19">
      <c r="A1589">
        <v>1574</v>
      </c>
      <c r="B1589" s="7">
        <v>37351</v>
      </c>
      <c r="C1589">
        <v>3.49256474705225E-2</v>
      </c>
      <c r="D1589">
        <v>3.5639885900394998E-2</v>
      </c>
      <c r="E1589">
        <v>3.5783661362721597E-2</v>
      </c>
      <c r="F1589">
        <v>3.3822630319972798E-2</v>
      </c>
      <c r="G1589">
        <v>3.3738422214408502E-2</v>
      </c>
      <c r="O1589">
        <f t="shared" ref="O1589:O1652" si="86">_xlfn.XLOOKUP(M1589,B:B,D:D)</f>
        <v>0</v>
      </c>
      <c r="R1589">
        <v>1.756</v>
      </c>
      <c r="S1589">
        <f t="shared" si="85"/>
        <v>1.0043899999999999</v>
      </c>
    </row>
    <row r="1590" spans="1:19">
      <c r="A1590">
        <v>1575</v>
      </c>
      <c r="B1590" s="7">
        <v>37354</v>
      </c>
      <c r="C1590">
        <v>3.6138717954434102E-2</v>
      </c>
      <c r="D1590">
        <v>3.6184056704373198E-2</v>
      </c>
      <c r="E1590">
        <v>3.6004824455471401E-2</v>
      </c>
      <c r="F1590">
        <v>3.4253618907835397E-2</v>
      </c>
      <c r="G1590">
        <v>3.38790503089548E-2</v>
      </c>
      <c r="O1590">
        <f t="shared" si="86"/>
        <v>0</v>
      </c>
      <c r="R1590">
        <v>1.746</v>
      </c>
      <c r="S1590">
        <f t="shared" si="85"/>
        <v>1.004365</v>
      </c>
    </row>
    <row r="1591" spans="1:19">
      <c r="A1591">
        <v>1576</v>
      </c>
      <c r="B1591" s="7">
        <v>37355</v>
      </c>
      <c r="C1591">
        <v>3.5506704665296901E-2</v>
      </c>
      <c r="D1591">
        <v>3.60911810704512E-2</v>
      </c>
      <c r="E1591">
        <v>3.59318352109523E-2</v>
      </c>
      <c r="F1591">
        <v>3.4128115539416803E-2</v>
      </c>
      <c r="G1591">
        <v>3.4213682772105798E-2</v>
      </c>
      <c r="O1591">
        <f t="shared" si="86"/>
        <v>0</v>
      </c>
      <c r="R1591">
        <v>1.706</v>
      </c>
      <c r="S1591">
        <f t="shared" si="85"/>
        <v>1.004265</v>
      </c>
    </row>
    <row r="1592" spans="1:19">
      <c r="A1592">
        <v>1577</v>
      </c>
      <c r="B1592" s="7">
        <v>37356</v>
      </c>
      <c r="C1592">
        <v>3.0730519628174999E-2</v>
      </c>
      <c r="D1592">
        <v>3.2809467997416297E-2</v>
      </c>
      <c r="E1592">
        <v>3.2878709268493303E-2</v>
      </c>
      <c r="F1592">
        <v>3.2641915826418698E-2</v>
      </c>
      <c r="G1592">
        <v>3.3343441911435998E-2</v>
      </c>
      <c r="O1592">
        <f t="shared" si="86"/>
        <v>0</v>
      </c>
      <c r="R1592">
        <v>1.7050000000000001</v>
      </c>
      <c r="S1592">
        <f t="shared" si="85"/>
        <v>1.0042625000000001</v>
      </c>
    </row>
    <row r="1593" spans="1:19">
      <c r="A1593">
        <v>1578</v>
      </c>
      <c r="B1593" s="7">
        <v>37357</v>
      </c>
      <c r="C1593">
        <v>3.7561049808087298E-2</v>
      </c>
      <c r="D1593">
        <v>3.95063844648397E-2</v>
      </c>
      <c r="E1593">
        <v>3.9215652524929E-2</v>
      </c>
      <c r="F1593">
        <v>3.5844379266361602E-2</v>
      </c>
      <c r="G1593">
        <v>3.5468558228308703E-2</v>
      </c>
      <c r="O1593">
        <f t="shared" si="86"/>
        <v>0</v>
      </c>
      <c r="R1593">
        <v>1.7050000000000001</v>
      </c>
      <c r="S1593">
        <f t="shared" si="85"/>
        <v>1.0042625000000001</v>
      </c>
    </row>
    <row r="1594" spans="1:19">
      <c r="A1594">
        <v>1579</v>
      </c>
      <c r="B1594" s="7">
        <v>37358</v>
      </c>
      <c r="C1594">
        <v>3.4625525426486899E-2</v>
      </c>
      <c r="D1594">
        <v>3.5793340649997001E-2</v>
      </c>
      <c r="E1594">
        <v>3.5687198393659102E-2</v>
      </c>
      <c r="F1594">
        <v>3.5091612757557997E-2</v>
      </c>
      <c r="G1594">
        <v>3.5414507504887199E-2</v>
      </c>
      <c r="O1594">
        <f t="shared" si="86"/>
        <v>0</v>
      </c>
      <c r="R1594">
        <v>1.7050000000000001</v>
      </c>
      <c r="S1594">
        <f t="shared" si="85"/>
        <v>1.0042625000000001</v>
      </c>
    </row>
    <row r="1595" spans="1:19">
      <c r="A1595">
        <v>1580</v>
      </c>
      <c r="B1595" s="7">
        <v>37361</v>
      </c>
      <c r="C1595">
        <v>3.57363474754284E-2</v>
      </c>
      <c r="D1595">
        <v>3.65849828418617E-2</v>
      </c>
      <c r="E1595">
        <v>3.6300317161879203E-2</v>
      </c>
      <c r="F1595">
        <v>3.51152959280501E-2</v>
      </c>
      <c r="G1595">
        <v>3.5375720260928202E-2</v>
      </c>
      <c r="O1595">
        <f t="shared" si="86"/>
        <v>0</v>
      </c>
      <c r="R1595">
        <v>1.7050000000000001</v>
      </c>
      <c r="S1595">
        <f t="shared" si="85"/>
        <v>1.0042625000000001</v>
      </c>
    </row>
    <row r="1596" spans="1:19">
      <c r="A1596">
        <v>1581</v>
      </c>
      <c r="B1596" s="7">
        <v>37362</v>
      </c>
      <c r="C1596">
        <v>2.9943162683316302E-2</v>
      </c>
      <c r="D1596">
        <v>3.2065370271433399E-2</v>
      </c>
      <c r="E1596">
        <v>3.1869424935976103E-2</v>
      </c>
      <c r="F1596">
        <v>3.1507382436207598E-2</v>
      </c>
      <c r="G1596">
        <v>3.2384873817177702E-2</v>
      </c>
      <c r="O1596">
        <f t="shared" si="86"/>
        <v>0</v>
      </c>
      <c r="R1596">
        <v>1.736</v>
      </c>
      <c r="S1596">
        <f t="shared" si="85"/>
        <v>1.00434</v>
      </c>
    </row>
    <row r="1597" spans="1:19">
      <c r="A1597">
        <v>1582</v>
      </c>
      <c r="B1597" s="7">
        <v>37363</v>
      </c>
      <c r="C1597">
        <v>3.0923286900898801E-2</v>
      </c>
      <c r="D1597">
        <v>3.22294096636071E-2</v>
      </c>
      <c r="E1597">
        <v>3.1954362093362797E-2</v>
      </c>
      <c r="F1597">
        <v>3.1306929324286401E-2</v>
      </c>
      <c r="G1597">
        <v>3.1912485374909698E-2</v>
      </c>
      <c r="O1597">
        <f t="shared" si="86"/>
        <v>0</v>
      </c>
      <c r="R1597">
        <v>1.716</v>
      </c>
      <c r="S1597">
        <f t="shared" si="85"/>
        <v>1.0042899999999999</v>
      </c>
    </row>
    <row r="1598" spans="1:19">
      <c r="A1598">
        <v>1583</v>
      </c>
      <c r="B1598" s="7">
        <v>37364</v>
      </c>
      <c r="C1598">
        <v>3.3621556459589502E-2</v>
      </c>
      <c r="D1598">
        <v>3.31234937234786E-2</v>
      </c>
      <c r="E1598">
        <v>3.2909566622544302E-2</v>
      </c>
      <c r="F1598">
        <v>3.2495620452364302E-2</v>
      </c>
      <c r="G1598">
        <v>3.2598451105805802E-2</v>
      </c>
      <c r="O1598">
        <f t="shared" si="86"/>
        <v>0</v>
      </c>
      <c r="R1598">
        <v>1.726</v>
      </c>
      <c r="S1598">
        <f t="shared" si="85"/>
        <v>1.0043150000000001</v>
      </c>
    </row>
    <row r="1599" spans="1:19">
      <c r="A1599">
        <v>1584</v>
      </c>
      <c r="B1599" s="7">
        <v>37365</v>
      </c>
      <c r="C1599">
        <v>3.00509054983394E-2</v>
      </c>
      <c r="D1599">
        <v>3.1715376423133601E-2</v>
      </c>
      <c r="E1599">
        <v>3.14255944299099E-2</v>
      </c>
      <c r="F1599">
        <v>3.0853798363379498E-2</v>
      </c>
      <c r="G1599">
        <v>3.1371272802624098E-2</v>
      </c>
      <c r="O1599">
        <f t="shared" si="86"/>
        <v>0</v>
      </c>
      <c r="R1599">
        <v>1.726</v>
      </c>
      <c r="S1599">
        <f t="shared" si="85"/>
        <v>1.0043150000000001</v>
      </c>
    </row>
    <row r="1600" spans="1:19">
      <c r="A1600">
        <v>1585</v>
      </c>
      <c r="B1600" s="7">
        <v>37368</v>
      </c>
      <c r="C1600">
        <v>3.6251888890269597E-2</v>
      </c>
      <c r="D1600">
        <v>3.4970912563960198E-2</v>
      </c>
      <c r="E1600">
        <v>3.4034389362672599E-2</v>
      </c>
      <c r="F1600">
        <v>3.2957551292382002E-2</v>
      </c>
      <c r="G1600">
        <v>3.2684728884202097E-2</v>
      </c>
      <c r="O1600">
        <f t="shared" si="86"/>
        <v>0</v>
      </c>
      <c r="R1600">
        <v>1.7150000000000001</v>
      </c>
      <c r="S1600">
        <f t="shared" si="85"/>
        <v>1.0042875</v>
      </c>
    </row>
    <row r="1601" spans="1:19">
      <c r="A1601">
        <v>1586</v>
      </c>
      <c r="B1601" s="7">
        <v>37369</v>
      </c>
      <c r="C1601">
        <v>3.8014844409871101E-2</v>
      </c>
      <c r="D1601">
        <v>3.60551568133591E-2</v>
      </c>
      <c r="E1601">
        <v>3.4974008653146101E-2</v>
      </c>
      <c r="F1601">
        <v>3.3880013378204302E-2</v>
      </c>
      <c r="G1601">
        <v>3.3127359977886302E-2</v>
      </c>
      <c r="O1601">
        <f t="shared" si="86"/>
        <v>0</v>
      </c>
      <c r="R1601">
        <v>1.726</v>
      </c>
      <c r="S1601">
        <f t="shared" si="85"/>
        <v>1.0043150000000001</v>
      </c>
    </row>
    <row r="1602" spans="1:19">
      <c r="A1602">
        <v>1587</v>
      </c>
      <c r="B1602" s="7">
        <v>37370</v>
      </c>
      <c r="C1602">
        <v>4.0040710886948903E-2</v>
      </c>
      <c r="D1602">
        <v>3.7559863222980001E-2</v>
      </c>
      <c r="E1602">
        <v>3.60317042461634E-2</v>
      </c>
      <c r="F1602">
        <v>3.4933496598753701E-2</v>
      </c>
      <c r="G1602">
        <v>3.3782727787847501E-2</v>
      </c>
      <c r="O1602">
        <f t="shared" si="86"/>
        <v>0</v>
      </c>
      <c r="R1602">
        <v>1.716</v>
      </c>
      <c r="S1602">
        <f t="shared" si="85"/>
        <v>1.0042899999999999</v>
      </c>
    </row>
    <row r="1603" spans="1:19">
      <c r="A1603">
        <v>1588</v>
      </c>
      <c r="B1603" s="7">
        <v>37371</v>
      </c>
      <c r="C1603">
        <v>4.0583545329526599E-2</v>
      </c>
      <c r="D1603">
        <v>3.7737445542518601E-2</v>
      </c>
      <c r="E1603">
        <v>3.6528021037583798E-2</v>
      </c>
      <c r="F1603">
        <v>3.5364151060686001E-2</v>
      </c>
      <c r="G1603">
        <v>3.4205432348096698E-2</v>
      </c>
      <c r="O1603">
        <f t="shared" si="86"/>
        <v>0</v>
      </c>
      <c r="R1603">
        <v>1.736</v>
      </c>
      <c r="S1603">
        <f t="shared" si="85"/>
        <v>1.00434</v>
      </c>
    </row>
    <row r="1604" spans="1:19">
      <c r="A1604">
        <v>1589</v>
      </c>
      <c r="B1604" s="7">
        <v>37372</v>
      </c>
      <c r="C1604">
        <v>4.67392638924784E-2</v>
      </c>
      <c r="D1604">
        <v>4.1390268756083801E-2</v>
      </c>
      <c r="E1604">
        <v>3.90119022800735E-2</v>
      </c>
      <c r="F1604">
        <v>3.73833721884302E-2</v>
      </c>
      <c r="G1604">
        <v>3.5850321537628398E-2</v>
      </c>
      <c r="O1604">
        <f t="shared" si="86"/>
        <v>0</v>
      </c>
      <c r="R1604">
        <v>1.736</v>
      </c>
      <c r="S1604">
        <f t="shared" si="85"/>
        <v>1.00434</v>
      </c>
    </row>
    <row r="1605" spans="1:19">
      <c r="A1605">
        <v>1590</v>
      </c>
      <c r="B1605" s="7">
        <v>37375</v>
      </c>
      <c r="C1605">
        <v>5.2034244939326901E-2</v>
      </c>
      <c r="D1605">
        <v>4.51782911068557E-2</v>
      </c>
      <c r="E1605">
        <v>4.2444389741499999E-2</v>
      </c>
      <c r="F1605">
        <v>3.9354872556541597E-2</v>
      </c>
      <c r="G1605">
        <v>3.7242373698164001E-2</v>
      </c>
      <c r="O1605">
        <f t="shared" si="86"/>
        <v>0</v>
      </c>
      <c r="R1605">
        <v>1.766</v>
      </c>
      <c r="S1605">
        <f t="shared" si="85"/>
        <v>1.0044150000000001</v>
      </c>
    </row>
    <row r="1606" spans="1:19">
      <c r="A1606">
        <v>1591</v>
      </c>
      <c r="B1606" s="7">
        <v>37376</v>
      </c>
      <c r="C1606">
        <v>4.1207396051083998E-2</v>
      </c>
      <c r="D1606">
        <v>3.9549513666757498E-2</v>
      </c>
      <c r="E1606">
        <v>3.8746043947957602E-2</v>
      </c>
      <c r="F1606">
        <v>3.7347348440058097E-2</v>
      </c>
      <c r="G1606">
        <v>3.5969691240703601E-2</v>
      </c>
      <c r="O1606">
        <f t="shared" si="86"/>
        <v>0</v>
      </c>
      <c r="R1606">
        <v>1.7669999999999999</v>
      </c>
      <c r="S1606">
        <f t="shared" si="85"/>
        <v>1.0044175</v>
      </c>
    </row>
    <row r="1607" spans="1:19">
      <c r="A1607">
        <v>1592</v>
      </c>
      <c r="B1607" s="7">
        <v>37377</v>
      </c>
      <c r="C1607">
        <v>3.6826944257429398E-2</v>
      </c>
      <c r="D1607">
        <v>3.6181310909866198E-2</v>
      </c>
      <c r="E1607">
        <v>3.5665864379767799E-2</v>
      </c>
      <c r="F1607">
        <v>3.5369859741952302E-2</v>
      </c>
      <c r="G1607">
        <v>3.4983663443299499E-2</v>
      </c>
      <c r="O1607">
        <f t="shared" si="86"/>
        <v>0</v>
      </c>
      <c r="R1607">
        <v>1.7669999999999999</v>
      </c>
      <c r="S1607">
        <f t="shared" si="85"/>
        <v>1.0044175</v>
      </c>
    </row>
    <row r="1608" spans="1:19">
      <c r="A1608">
        <v>1593</v>
      </c>
      <c r="B1608" s="7">
        <v>37378</v>
      </c>
      <c r="C1608">
        <v>3.6557388483467498E-2</v>
      </c>
      <c r="D1608">
        <v>3.5985012081964703E-2</v>
      </c>
      <c r="E1608">
        <v>3.5434815450773302E-2</v>
      </c>
      <c r="F1608">
        <v>3.5412569549414297E-2</v>
      </c>
      <c r="G1608">
        <v>3.5095482327609201E-2</v>
      </c>
      <c r="O1608">
        <f t="shared" si="86"/>
        <v>0</v>
      </c>
      <c r="R1608">
        <v>1.7569999999999999</v>
      </c>
      <c r="S1608">
        <f t="shared" si="85"/>
        <v>1.0043925</v>
      </c>
    </row>
    <row r="1609" spans="1:19">
      <c r="A1609">
        <v>1594</v>
      </c>
      <c r="B1609" s="7">
        <v>37379</v>
      </c>
      <c r="C1609">
        <v>3.6744205384859598E-2</v>
      </c>
      <c r="D1609">
        <v>3.65684584762411E-2</v>
      </c>
      <c r="E1609">
        <v>3.6173655098768E-2</v>
      </c>
      <c r="F1609">
        <v>3.6493728498197903E-2</v>
      </c>
      <c r="G1609">
        <v>3.5877009286619903E-2</v>
      </c>
      <c r="O1609">
        <f t="shared" si="86"/>
        <v>0</v>
      </c>
      <c r="R1609">
        <v>1.756</v>
      </c>
      <c r="S1609">
        <f t="shared" si="85"/>
        <v>1.0043899999999999</v>
      </c>
    </row>
    <row r="1610" spans="1:19">
      <c r="A1610">
        <v>1595</v>
      </c>
      <c r="B1610" s="7">
        <v>37382</v>
      </c>
      <c r="C1610">
        <v>4.3592858584410102E-2</v>
      </c>
      <c r="D1610">
        <v>4.2634076857790998E-2</v>
      </c>
      <c r="E1610">
        <v>4.0914993475346897E-2</v>
      </c>
      <c r="F1610">
        <v>3.9549582028481002E-2</v>
      </c>
      <c r="G1610">
        <v>3.7801619630788798E-2</v>
      </c>
      <c r="O1610">
        <f t="shared" si="86"/>
        <v>0</v>
      </c>
      <c r="R1610">
        <v>1.756</v>
      </c>
      <c r="S1610">
        <f t="shared" si="85"/>
        <v>1.0043899999999999</v>
      </c>
    </row>
    <row r="1611" spans="1:19">
      <c r="A1611">
        <v>1596</v>
      </c>
      <c r="B1611" s="7">
        <v>37383</v>
      </c>
      <c r="C1611">
        <v>4.3071590840828303E-2</v>
      </c>
      <c r="D1611">
        <v>4.1929732584711998E-2</v>
      </c>
      <c r="E1611">
        <v>4.0212136042394701E-2</v>
      </c>
      <c r="F1611">
        <v>3.9390415735600898E-2</v>
      </c>
      <c r="G1611">
        <v>3.78477377456473E-2</v>
      </c>
      <c r="O1611">
        <f t="shared" si="86"/>
        <v>0</v>
      </c>
      <c r="R1611">
        <v>1.746</v>
      </c>
      <c r="S1611">
        <f t="shared" si="85"/>
        <v>1.004365</v>
      </c>
    </row>
    <row r="1612" spans="1:19">
      <c r="A1612">
        <v>1597</v>
      </c>
      <c r="B1612" s="7">
        <v>37384</v>
      </c>
      <c r="C1612">
        <v>3.7193493906458402E-2</v>
      </c>
      <c r="D1612">
        <v>3.7040850088559597E-2</v>
      </c>
      <c r="E1612">
        <v>3.6346299522820001E-2</v>
      </c>
      <c r="F1612">
        <v>3.58034650425645E-2</v>
      </c>
      <c r="G1612">
        <v>3.5405788610539501E-2</v>
      </c>
      <c r="O1612">
        <f t="shared" si="86"/>
        <v>0</v>
      </c>
      <c r="R1612">
        <v>1.7569999999999999</v>
      </c>
      <c r="S1612">
        <f t="shared" si="85"/>
        <v>1.0043925</v>
      </c>
    </row>
    <row r="1613" spans="1:19">
      <c r="A1613">
        <v>1598</v>
      </c>
      <c r="B1613" s="7">
        <v>37385</v>
      </c>
      <c r="C1613">
        <v>4.1134570284335301E-2</v>
      </c>
      <c r="D1613">
        <v>4.0416934931053798E-2</v>
      </c>
      <c r="E1613">
        <v>3.9214918255887798E-2</v>
      </c>
      <c r="F1613">
        <v>3.7760767736940801E-2</v>
      </c>
      <c r="G1613">
        <v>3.6434930752907699E-2</v>
      </c>
      <c r="O1613">
        <f t="shared" si="86"/>
        <v>0</v>
      </c>
      <c r="R1613">
        <v>1.7569999999999999</v>
      </c>
      <c r="S1613">
        <f t="shared" si="85"/>
        <v>1.0043925</v>
      </c>
    </row>
    <row r="1614" spans="1:19">
      <c r="A1614">
        <v>1599</v>
      </c>
      <c r="B1614" s="7">
        <v>37386</v>
      </c>
      <c r="C1614">
        <v>4.4799511283883299E-2</v>
      </c>
      <c r="D1614">
        <v>4.3715080973243697E-2</v>
      </c>
      <c r="E1614">
        <v>4.2255852541193101E-2</v>
      </c>
      <c r="F1614">
        <v>4.0195943365571703E-2</v>
      </c>
      <c r="G1614">
        <v>3.85111939345823E-2</v>
      </c>
      <c r="O1614">
        <f t="shared" si="86"/>
        <v>0</v>
      </c>
      <c r="R1614">
        <v>1.756</v>
      </c>
      <c r="S1614">
        <f t="shared" si="85"/>
        <v>1.0043899999999999</v>
      </c>
    </row>
    <row r="1615" spans="1:19">
      <c r="A1615">
        <v>1600</v>
      </c>
      <c r="B1615" s="7">
        <v>37389</v>
      </c>
      <c r="C1615">
        <v>3.9819290452155098E-2</v>
      </c>
      <c r="D1615">
        <v>3.8862960780191198E-2</v>
      </c>
      <c r="E1615">
        <v>3.8056346055539099E-2</v>
      </c>
      <c r="F1615">
        <v>3.7736990059967002E-2</v>
      </c>
      <c r="G1615">
        <v>3.7232358112589903E-2</v>
      </c>
      <c r="O1615">
        <f t="shared" si="86"/>
        <v>0</v>
      </c>
      <c r="R1615">
        <v>1.7769999999999999</v>
      </c>
      <c r="S1615">
        <f t="shared" si="85"/>
        <v>1.0044424999999999</v>
      </c>
    </row>
    <row r="1616" spans="1:19">
      <c r="A1616">
        <v>1601</v>
      </c>
      <c r="B1616" s="7">
        <v>37390</v>
      </c>
      <c r="C1616">
        <v>3.4676001979124099E-2</v>
      </c>
      <c r="D1616">
        <v>3.37028848778873E-2</v>
      </c>
      <c r="E1616">
        <v>3.3955830346857202E-2</v>
      </c>
      <c r="F1616">
        <v>3.4486632974795997E-2</v>
      </c>
      <c r="G1616">
        <v>3.4085449055349097E-2</v>
      </c>
      <c r="O1616">
        <f t="shared" si="86"/>
        <v>0</v>
      </c>
      <c r="R1616">
        <v>1.7669999999999999</v>
      </c>
      <c r="S1616">
        <f t="shared" si="85"/>
        <v>1.0044175</v>
      </c>
    </row>
    <row r="1617" spans="1:19">
      <c r="A1617">
        <v>1602</v>
      </c>
      <c r="B1617" s="7">
        <v>37391</v>
      </c>
      <c r="C1617">
        <v>3.4626207690218701E-2</v>
      </c>
      <c r="D1617">
        <v>3.3576438342249097E-2</v>
      </c>
      <c r="E1617">
        <v>3.39878672572302E-2</v>
      </c>
      <c r="F1617">
        <v>3.4428146787887602E-2</v>
      </c>
      <c r="G1617">
        <v>3.4231773245823299E-2</v>
      </c>
      <c r="O1617">
        <f t="shared" si="86"/>
        <v>0</v>
      </c>
      <c r="R1617">
        <v>1.7569999999999999</v>
      </c>
      <c r="S1617">
        <f t="shared" ref="S1617:S1680" si="87">1+R1617/100*90/360</f>
        <v>1.0043925</v>
      </c>
    </row>
    <row r="1618" spans="1:19">
      <c r="A1618">
        <v>1603</v>
      </c>
      <c r="B1618" s="7">
        <v>37392</v>
      </c>
      <c r="C1618">
        <v>3.2381616981230502E-2</v>
      </c>
      <c r="D1618">
        <v>3.2123194428109E-2</v>
      </c>
      <c r="E1618">
        <v>3.2946972786074002E-2</v>
      </c>
      <c r="F1618">
        <v>3.3908849005178501E-2</v>
      </c>
      <c r="G1618">
        <v>3.38058945175055E-2</v>
      </c>
      <c r="O1618">
        <f t="shared" si="86"/>
        <v>0</v>
      </c>
      <c r="R1618">
        <v>1.746</v>
      </c>
      <c r="S1618">
        <f t="shared" si="87"/>
        <v>1.004365</v>
      </c>
    </row>
    <row r="1619" spans="1:19">
      <c r="A1619">
        <v>1604</v>
      </c>
      <c r="B1619" s="7">
        <v>37393</v>
      </c>
      <c r="C1619">
        <v>2.99482543187614E-2</v>
      </c>
      <c r="D1619">
        <v>3.0085630162076701E-2</v>
      </c>
      <c r="E1619">
        <v>3.1086927746276301E-2</v>
      </c>
      <c r="F1619">
        <v>3.2374403802884998E-2</v>
      </c>
      <c r="G1619">
        <v>3.2582416897279302E-2</v>
      </c>
      <c r="O1619">
        <f t="shared" si="86"/>
        <v>0</v>
      </c>
      <c r="R1619">
        <v>1.756</v>
      </c>
      <c r="S1619">
        <f t="shared" si="87"/>
        <v>1.0043899999999999</v>
      </c>
    </row>
    <row r="1620" spans="1:19">
      <c r="A1620">
        <v>1605</v>
      </c>
      <c r="B1620" s="7">
        <v>37396</v>
      </c>
      <c r="C1620">
        <v>3.4787007333745602E-2</v>
      </c>
      <c r="D1620">
        <v>3.4073948621376499E-2</v>
      </c>
      <c r="E1620">
        <v>3.4049470165556497E-2</v>
      </c>
      <c r="F1620">
        <v>3.4672542161561598E-2</v>
      </c>
      <c r="G1620">
        <v>3.44021948802887E-2</v>
      </c>
      <c r="O1620">
        <f t="shared" si="86"/>
        <v>0</v>
      </c>
      <c r="R1620">
        <v>1.746</v>
      </c>
      <c r="S1620">
        <f t="shared" si="87"/>
        <v>1.004365</v>
      </c>
    </row>
    <row r="1621" spans="1:19">
      <c r="A1621">
        <v>1606</v>
      </c>
      <c r="B1621" s="7">
        <v>37397</v>
      </c>
      <c r="C1621">
        <v>3.7763178147257E-2</v>
      </c>
      <c r="D1621">
        <v>3.6876348429738998E-2</v>
      </c>
      <c r="E1621">
        <v>3.6728348849964898E-2</v>
      </c>
      <c r="F1621">
        <v>3.6830407531157898E-2</v>
      </c>
      <c r="G1621">
        <v>3.6114118416118703E-2</v>
      </c>
      <c r="O1621">
        <f t="shared" si="86"/>
        <v>0</v>
      </c>
      <c r="R1621">
        <v>1.746</v>
      </c>
      <c r="S1621">
        <f t="shared" si="87"/>
        <v>1.004365</v>
      </c>
    </row>
    <row r="1622" spans="1:19">
      <c r="A1622">
        <v>1607</v>
      </c>
      <c r="B1622" s="7">
        <v>37398</v>
      </c>
      <c r="C1622">
        <v>3.5870360084856903E-2</v>
      </c>
      <c r="D1622">
        <v>3.5635612762824599E-2</v>
      </c>
      <c r="E1622">
        <v>3.5728916969677602E-2</v>
      </c>
      <c r="F1622">
        <v>3.6168776024109499E-2</v>
      </c>
      <c r="G1622">
        <v>3.5614558246913501E-2</v>
      </c>
      <c r="O1622">
        <f t="shared" si="86"/>
        <v>0</v>
      </c>
      <c r="R1622">
        <v>1.726</v>
      </c>
      <c r="S1622">
        <f t="shared" si="87"/>
        <v>1.0043150000000001</v>
      </c>
    </row>
    <row r="1623" spans="1:19">
      <c r="A1623">
        <v>1608</v>
      </c>
      <c r="B1623" s="7">
        <v>37399</v>
      </c>
      <c r="C1623">
        <v>3.1606231270060098E-2</v>
      </c>
      <c r="D1623">
        <v>3.3078670476453603E-2</v>
      </c>
      <c r="E1623">
        <v>3.3752070371732598E-2</v>
      </c>
      <c r="F1623">
        <v>3.4888558463441903E-2</v>
      </c>
      <c r="G1623">
        <v>3.4758400938363701E-2</v>
      </c>
      <c r="O1623">
        <f t="shared" si="86"/>
        <v>0</v>
      </c>
      <c r="R1623">
        <v>1.736</v>
      </c>
      <c r="S1623">
        <f t="shared" si="87"/>
        <v>1.00434</v>
      </c>
    </row>
    <row r="1624" spans="1:19">
      <c r="A1624">
        <v>1609</v>
      </c>
      <c r="B1624" s="7">
        <v>37400</v>
      </c>
      <c r="C1624">
        <v>3.4033166336355503E-2</v>
      </c>
      <c r="D1624">
        <v>3.5371311880128799E-2</v>
      </c>
      <c r="E1624">
        <v>3.5691173240300002E-2</v>
      </c>
      <c r="F1624">
        <v>3.6344508272200898E-2</v>
      </c>
      <c r="G1624">
        <v>3.5985507383932601E-2</v>
      </c>
      <c r="O1624">
        <f t="shared" si="86"/>
        <v>0</v>
      </c>
      <c r="R1624">
        <v>1.736</v>
      </c>
      <c r="S1624">
        <f t="shared" si="87"/>
        <v>1.00434</v>
      </c>
    </row>
    <row r="1625" spans="1:19">
      <c r="A1625">
        <v>1610</v>
      </c>
      <c r="B1625" s="7">
        <v>37404</v>
      </c>
      <c r="C1625">
        <v>3.8855039330194602E-2</v>
      </c>
      <c r="D1625">
        <v>3.8117017692166001E-2</v>
      </c>
      <c r="E1625">
        <v>3.7829625120981501E-2</v>
      </c>
      <c r="F1625">
        <v>3.76591459349132E-2</v>
      </c>
      <c r="G1625">
        <v>3.6852315347426397E-2</v>
      </c>
      <c r="O1625">
        <f t="shared" si="86"/>
        <v>0</v>
      </c>
      <c r="R1625">
        <v>1.756</v>
      </c>
      <c r="S1625">
        <f t="shared" si="87"/>
        <v>1.0043899999999999</v>
      </c>
    </row>
    <row r="1626" spans="1:19">
      <c r="A1626">
        <v>1611</v>
      </c>
      <c r="B1626" s="7">
        <v>37405</v>
      </c>
      <c r="C1626">
        <v>3.86942943171978E-2</v>
      </c>
      <c r="D1626">
        <v>3.8905911826764998E-2</v>
      </c>
      <c r="E1626">
        <v>3.8737689257295697E-2</v>
      </c>
      <c r="F1626">
        <v>3.8416130161372498E-2</v>
      </c>
      <c r="G1626">
        <v>3.7518062124527199E-2</v>
      </c>
      <c r="O1626">
        <f t="shared" si="86"/>
        <v>0</v>
      </c>
      <c r="R1626">
        <v>1.746</v>
      </c>
      <c r="S1626">
        <f t="shared" si="87"/>
        <v>1.004365</v>
      </c>
    </row>
    <row r="1627" spans="1:19">
      <c r="A1627">
        <v>1612</v>
      </c>
      <c r="B1627" s="7">
        <v>37406</v>
      </c>
      <c r="C1627">
        <v>3.9615059942318703E-2</v>
      </c>
      <c r="D1627">
        <v>3.9906903943337499E-2</v>
      </c>
      <c r="E1627">
        <v>3.9608952397880197E-2</v>
      </c>
      <c r="F1627">
        <v>3.9149333093790102E-2</v>
      </c>
      <c r="G1627">
        <v>3.8184662829661403E-2</v>
      </c>
      <c r="O1627">
        <f t="shared" si="86"/>
        <v>0</v>
      </c>
      <c r="R1627">
        <v>1.746</v>
      </c>
      <c r="S1627">
        <f t="shared" si="87"/>
        <v>1.004365</v>
      </c>
    </row>
    <row r="1628" spans="1:19">
      <c r="A1628">
        <v>1613</v>
      </c>
      <c r="B1628" s="7">
        <v>37407</v>
      </c>
      <c r="C1628">
        <v>3.80509937762624E-2</v>
      </c>
      <c r="D1628">
        <v>3.8696794820852802E-2</v>
      </c>
      <c r="E1628">
        <v>3.89764630975801E-2</v>
      </c>
      <c r="F1628">
        <v>3.9108792076351102E-2</v>
      </c>
      <c r="G1628">
        <v>3.8365707462609602E-2</v>
      </c>
      <c r="O1628">
        <f t="shared" si="86"/>
        <v>0</v>
      </c>
      <c r="R1628">
        <v>1.726</v>
      </c>
      <c r="S1628">
        <f t="shared" si="87"/>
        <v>1.0043150000000001</v>
      </c>
    </row>
    <row r="1629" spans="1:19">
      <c r="A1629">
        <v>1614</v>
      </c>
      <c r="B1629" s="7">
        <v>37410</v>
      </c>
      <c r="C1629">
        <v>4.9242654084729803E-2</v>
      </c>
      <c r="D1629">
        <v>4.5999950151442301E-2</v>
      </c>
      <c r="E1629">
        <v>4.5243050383219997E-2</v>
      </c>
      <c r="F1629">
        <v>4.3437514803614498E-2</v>
      </c>
      <c r="G1629">
        <v>4.1503533241236998E-2</v>
      </c>
      <c r="O1629">
        <f t="shared" si="86"/>
        <v>0</v>
      </c>
      <c r="R1629">
        <v>1.736</v>
      </c>
      <c r="S1629">
        <f t="shared" si="87"/>
        <v>1.00434</v>
      </c>
    </row>
    <row r="1630" spans="1:19">
      <c r="A1630">
        <v>1615</v>
      </c>
      <c r="B1630" s="7">
        <v>37411</v>
      </c>
      <c r="C1630">
        <v>5.0580137542459901E-2</v>
      </c>
      <c r="D1630">
        <v>4.7015192667067301E-2</v>
      </c>
      <c r="E1630">
        <v>4.56469949565632E-2</v>
      </c>
      <c r="F1630">
        <v>4.35383236923471E-2</v>
      </c>
      <c r="G1630">
        <v>4.14230737655117E-2</v>
      </c>
      <c r="O1630">
        <f t="shared" si="86"/>
        <v>0</v>
      </c>
      <c r="R1630">
        <v>1.7569999999999999</v>
      </c>
      <c r="S1630">
        <f t="shared" si="87"/>
        <v>1.0043925</v>
      </c>
    </row>
    <row r="1631" spans="1:19">
      <c r="A1631">
        <v>1616</v>
      </c>
      <c r="B1631" s="7">
        <v>37412</v>
      </c>
      <c r="C1631">
        <v>4.5271797587536897E-2</v>
      </c>
      <c r="D1631">
        <v>4.3387822826145998E-2</v>
      </c>
      <c r="E1631">
        <v>4.2391634994150398E-2</v>
      </c>
      <c r="F1631">
        <v>4.1264803213460703E-2</v>
      </c>
      <c r="G1631">
        <v>3.97177508569364E-2</v>
      </c>
      <c r="O1631">
        <f t="shared" si="86"/>
        <v>0</v>
      </c>
      <c r="R1631">
        <v>1.746</v>
      </c>
      <c r="S1631">
        <f t="shared" si="87"/>
        <v>1.004365</v>
      </c>
    </row>
    <row r="1632" spans="1:19">
      <c r="A1632">
        <v>1617</v>
      </c>
      <c r="B1632" s="7">
        <v>37413</v>
      </c>
      <c r="C1632">
        <v>4.98613605049157E-2</v>
      </c>
      <c r="D1632">
        <v>4.7539152864320297E-2</v>
      </c>
      <c r="E1632">
        <v>4.5806687383256203E-2</v>
      </c>
      <c r="F1632">
        <v>4.3854608299403998E-2</v>
      </c>
      <c r="G1632">
        <v>4.1716039960223598E-2</v>
      </c>
      <c r="O1632">
        <f t="shared" si="86"/>
        <v>0</v>
      </c>
      <c r="R1632">
        <v>1.726</v>
      </c>
      <c r="S1632">
        <f t="shared" si="87"/>
        <v>1.0043150000000001</v>
      </c>
    </row>
    <row r="1633" spans="1:19">
      <c r="A1633">
        <v>1618</v>
      </c>
      <c r="B1633" s="7">
        <v>37414</v>
      </c>
      <c r="C1633">
        <v>4.8076431705227303E-2</v>
      </c>
      <c r="D1633">
        <v>4.6487756700949401E-2</v>
      </c>
      <c r="E1633">
        <v>4.5116356329334001E-2</v>
      </c>
      <c r="F1633">
        <v>4.3444357924265202E-2</v>
      </c>
      <c r="G1633">
        <v>4.1531437602485899E-2</v>
      </c>
      <c r="O1633">
        <f t="shared" si="86"/>
        <v>0</v>
      </c>
      <c r="R1633">
        <v>1.736</v>
      </c>
      <c r="S1633">
        <f t="shared" si="87"/>
        <v>1.00434</v>
      </c>
    </row>
    <row r="1634" spans="1:19">
      <c r="A1634">
        <v>1619</v>
      </c>
      <c r="B1634" s="7">
        <v>37417</v>
      </c>
      <c r="C1634">
        <v>4.8254473820102999E-2</v>
      </c>
      <c r="D1634">
        <v>4.5968237646898003E-2</v>
      </c>
      <c r="E1634">
        <v>4.4595314114128398E-2</v>
      </c>
      <c r="F1634">
        <v>4.3170430285701299E-2</v>
      </c>
      <c r="G1634">
        <v>4.13192942072187E-2</v>
      </c>
      <c r="O1634">
        <f t="shared" si="86"/>
        <v>0</v>
      </c>
      <c r="R1634">
        <v>1.746</v>
      </c>
      <c r="S1634">
        <f t="shared" si="87"/>
        <v>1.004365</v>
      </c>
    </row>
    <row r="1635" spans="1:19">
      <c r="A1635">
        <v>1620</v>
      </c>
      <c r="B1635" s="7">
        <v>37418</v>
      </c>
      <c r="C1635">
        <v>5.2026683249458097E-2</v>
      </c>
      <c r="D1635">
        <v>4.9619192616190799E-2</v>
      </c>
      <c r="E1635">
        <v>4.7851372072048301E-2</v>
      </c>
      <c r="F1635">
        <v>4.5570937065467797E-2</v>
      </c>
      <c r="G1635">
        <v>4.3348101253720003E-2</v>
      </c>
      <c r="O1635">
        <f t="shared" si="86"/>
        <v>0</v>
      </c>
      <c r="R1635">
        <v>1.736</v>
      </c>
      <c r="S1635">
        <f t="shared" si="87"/>
        <v>1.00434</v>
      </c>
    </row>
    <row r="1636" spans="1:19">
      <c r="A1636">
        <v>1621</v>
      </c>
      <c r="B1636" s="7">
        <v>37419</v>
      </c>
      <c r="C1636">
        <v>5.2238961862193699E-2</v>
      </c>
      <c r="D1636">
        <v>4.9633414858644399E-2</v>
      </c>
      <c r="E1636">
        <v>4.7974196314426301E-2</v>
      </c>
      <c r="F1636">
        <v>4.5935535406100299E-2</v>
      </c>
      <c r="G1636">
        <v>4.3796157297662799E-2</v>
      </c>
      <c r="O1636">
        <f t="shared" si="86"/>
        <v>0</v>
      </c>
      <c r="R1636">
        <v>1.726</v>
      </c>
      <c r="S1636">
        <f t="shared" si="87"/>
        <v>1.0043150000000001</v>
      </c>
    </row>
    <row r="1637" spans="1:19">
      <c r="A1637">
        <v>1622</v>
      </c>
      <c r="B1637" s="7">
        <v>37420</v>
      </c>
      <c r="C1637">
        <v>5.6626712568247001E-2</v>
      </c>
      <c r="D1637">
        <v>5.3095394503445699E-2</v>
      </c>
      <c r="E1637">
        <v>5.10713950537535E-2</v>
      </c>
      <c r="F1637">
        <v>4.8362546554340101E-2</v>
      </c>
      <c r="G1637">
        <v>4.5734227523983699E-2</v>
      </c>
      <c r="O1637">
        <f t="shared" si="86"/>
        <v>0</v>
      </c>
      <c r="R1637">
        <v>1.716</v>
      </c>
      <c r="S1637">
        <f t="shared" si="87"/>
        <v>1.0042899999999999</v>
      </c>
    </row>
    <row r="1638" spans="1:19">
      <c r="A1638">
        <v>1623</v>
      </c>
      <c r="B1638" s="7">
        <v>37421</v>
      </c>
      <c r="C1638">
        <v>6.07371404585531E-2</v>
      </c>
      <c r="D1638">
        <v>5.5285341531688403E-2</v>
      </c>
      <c r="E1638">
        <v>5.2600056222646498E-2</v>
      </c>
      <c r="F1638">
        <v>4.9355120495618E-2</v>
      </c>
      <c r="G1638">
        <v>4.6472742524496999E-2</v>
      </c>
      <c r="O1638">
        <f t="shared" si="86"/>
        <v>0</v>
      </c>
      <c r="R1638">
        <v>1.7050000000000001</v>
      </c>
      <c r="S1638">
        <f t="shared" si="87"/>
        <v>1.0042625000000001</v>
      </c>
    </row>
    <row r="1639" spans="1:19">
      <c r="A1639">
        <v>1624</v>
      </c>
      <c r="B1639" s="7">
        <v>37424</v>
      </c>
      <c r="C1639">
        <v>5.61120552522196E-2</v>
      </c>
      <c r="D1639">
        <v>5.0227094800305003E-2</v>
      </c>
      <c r="E1639">
        <v>4.84921629750035E-2</v>
      </c>
      <c r="F1639">
        <v>4.5934691428015498E-2</v>
      </c>
      <c r="G1639">
        <v>4.3831991968782499E-2</v>
      </c>
      <c r="O1639">
        <f t="shared" si="86"/>
        <v>0</v>
      </c>
      <c r="R1639">
        <v>1.726</v>
      </c>
      <c r="S1639">
        <f t="shared" si="87"/>
        <v>1.0043150000000001</v>
      </c>
    </row>
    <row r="1640" spans="1:19">
      <c r="A1640">
        <v>1625</v>
      </c>
      <c r="B1640" s="7">
        <v>37425</v>
      </c>
      <c r="C1640">
        <v>5.3654161614448102E-2</v>
      </c>
      <c r="D1640">
        <v>4.85820684617728E-2</v>
      </c>
      <c r="E1640">
        <v>4.6739638204986902E-2</v>
      </c>
      <c r="F1640">
        <v>4.5107468843227E-2</v>
      </c>
      <c r="G1640">
        <v>4.3103373475462399E-2</v>
      </c>
      <c r="O1640">
        <f t="shared" si="86"/>
        <v>0</v>
      </c>
      <c r="R1640">
        <v>1.726</v>
      </c>
      <c r="S1640">
        <f t="shared" si="87"/>
        <v>1.0043150000000001</v>
      </c>
    </row>
    <row r="1641" spans="1:19">
      <c r="A1641">
        <v>1626</v>
      </c>
      <c r="B1641" s="7">
        <v>37426</v>
      </c>
      <c r="C1641">
        <v>6.2377202762328401E-2</v>
      </c>
      <c r="D1641">
        <v>5.6080236236050601E-2</v>
      </c>
      <c r="E1641">
        <v>5.3232956003477702E-2</v>
      </c>
      <c r="F1641">
        <v>4.9575407726217102E-2</v>
      </c>
      <c r="G1641">
        <v>4.6347613486191597E-2</v>
      </c>
      <c r="O1641">
        <f t="shared" si="86"/>
        <v>0</v>
      </c>
      <c r="R1641">
        <v>1.7050000000000001</v>
      </c>
      <c r="S1641">
        <f t="shared" si="87"/>
        <v>1.0042625000000001</v>
      </c>
    </row>
    <row r="1642" spans="1:19">
      <c r="A1642">
        <v>1627</v>
      </c>
      <c r="B1642" s="7">
        <v>37427</v>
      </c>
      <c r="C1642">
        <v>6.94587976007804E-2</v>
      </c>
      <c r="D1642">
        <v>6.0656326739487898E-2</v>
      </c>
      <c r="E1642">
        <v>5.7114702156132E-2</v>
      </c>
      <c r="F1642">
        <v>5.23095323951571E-2</v>
      </c>
      <c r="G1642">
        <v>4.8362993888955499E-2</v>
      </c>
      <c r="O1642">
        <f t="shared" si="86"/>
        <v>0</v>
      </c>
      <c r="R1642">
        <v>1.716</v>
      </c>
      <c r="S1642">
        <f t="shared" si="87"/>
        <v>1.0042899999999999</v>
      </c>
    </row>
    <row r="1643" spans="1:19">
      <c r="A1643">
        <v>1628</v>
      </c>
      <c r="B1643" s="7">
        <v>37428</v>
      </c>
      <c r="C1643">
        <v>6.8937262489261797E-2</v>
      </c>
      <c r="D1643">
        <v>5.9133875555724302E-2</v>
      </c>
      <c r="E1643">
        <v>5.5848224638455998E-2</v>
      </c>
      <c r="F1643">
        <v>5.1209439834373198E-2</v>
      </c>
      <c r="G1643">
        <v>4.8155758756276999E-2</v>
      </c>
      <c r="O1643">
        <f t="shared" si="86"/>
        <v>0</v>
      </c>
      <c r="R1643">
        <v>1.7150000000000001</v>
      </c>
      <c r="S1643">
        <f t="shared" si="87"/>
        <v>1.0042875</v>
      </c>
    </row>
    <row r="1644" spans="1:19">
      <c r="A1644">
        <v>1629</v>
      </c>
      <c r="B1644" s="7">
        <v>37431</v>
      </c>
      <c r="C1644">
        <v>6.7336284545126995E-2</v>
      </c>
      <c r="D1644">
        <v>5.6982313351193602E-2</v>
      </c>
      <c r="E1644">
        <v>5.44143729542476E-2</v>
      </c>
      <c r="F1644">
        <v>5.0919389373625702E-2</v>
      </c>
      <c r="G1644">
        <v>4.7902181695097697E-2</v>
      </c>
      <c r="O1644">
        <f t="shared" si="86"/>
        <v>0</v>
      </c>
      <c r="R1644">
        <v>1.726</v>
      </c>
      <c r="S1644">
        <f t="shared" si="87"/>
        <v>1.0043150000000001</v>
      </c>
    </row>
    <row r="1645" spans="1:19">
      <c r="A1645">
        <v>1630</v>
      </c>
      <c r="B1645" s="7">
        <v>37432</v>
      </c>
      <c r="C1645">
        <v>7.3302848459893197E-2</v>
      </c>
      <c r="D1645">
        <v>5.9955267350101801E-2</v>
      </c>
      <c r="E1645">
        <v>5.6633973137185802E-2</v>
      </c>
      <c r="F1645">
        <v>5.19020701834777E-2</v>
      </c>
      <c r="G1645">
        <v>4.83269060364164E-2</v>
      </c>
      <c r="O1645">
        <f t="shared" si="86"/>
        <v>0</v>
      </c>
      <c r="R1645">
        <v>1.726</v>
      </c>
      <c r="S1645">
        <f t="shared" si="87"/>
        <v>1.0043150000000001</v>
      </c>
    </row>
    <row r="1646" spans="1:19">
      <c r="A1646">
        <v>1631</v>
      </c>
      <c r="B1646" s="7">
        <v>37433</v>
      </c>
      <c r="C1646">
        <v>7.7485746286790599E-2</v>
      </c>
      <c r="D1646">
        <v>6.1650848812018599E-2</v>
      </c>
      <c r="E1646">
        <v>5.7686778137493802E-2</v>
      </c>
      <c r="F1646">
        <v>5.1550096699234001E-2</v>
      </c>
      <c r="G1646">
        <v>4.7380634891054201E-2</v>
      </c>
      <c r="O1646">
        <f t="shared" si="86"/>
        <v>0</v>
      </c>
      <c r="R1646">
        <v>1.6950000000000001</v>
      </c>
      <c r="S1646">
        <f t="shared" si="87"/>
        <v>1.0042374999999999</v>
      </c>
    </row>
    <row r="1647" spans="1:19">
      <c r="A1647">
        <v>1632</v>
      </c>
      <c r="B1647" s="7">
        <v>37434</v>
      </c>
      <c r="C1647">
        <v>6.4506273464554995E-2</v>
      </c>
      <c r="D1647">
        <v>5.4688828854914898E-2</v>
      </c>
      <c r="E1647">
        <v>5.1967150985084101E-2</v>
      </c>
      <c r="F1647">
        <v>4.8009344215419802E-2</v>
      </c>
      <c r="G1647">
        <v>4.49919389069144E-2</v>
      </c>
      <c r="O1647">
        <f t="shared" si="86"/>
        <v>0</v>
      </c>
      <c r="R1647">
        <v>1.6950000000000001</v>
      </c>
      <c r="S1647">
        <f t="shared" si="87"/>
        <v>1.0042374999999999</v>
      </c>
    </row>
    <row r="1648" spans="1:19">
      <c r="A1648">
        <v>1633</v>
      </c>
      <c r="B1648" s="7">
        <v>37435</v>
      </c>
      <c r="C1648">
        <v>5.8681576892740103E-2</v>
      </c>
      <c r="D1648">
        <v>5.2093568436798597E-2</v>
      </c>
      <c r="E1648">
        <v>4.9588212774064798E-2</v>
      </c>
      <c r="F1648">
        <v>4.62538666757287E-2</v>
      </c>
      <c r="G1648">
        <v>4.3900434671156702E-2</v>
      </c>
      <c r="O1648">
        <f t="shared" si="86"/>
        <v>0</v>
      </c>
      <c r="R1648">
        <v>1.6850000000000001</v>
      </c>
      <c r="S1648">
        <f t="shared" si="87"/>
        <v>1.0042125</v>
      </c>
    </row>
    <row r="1649" spans="1:19">
      <c r="A1649">
        <v>1634</v>
      </c>
      <c r="B1649" s="7">
        <v>37438</v>
      </c>
      <c r="C1649">
        <v>6.69268187746105E-2</v>
      </c>
      <c r="D1649">
        <v>5.6419931826299202E-2</v>
      </c>
      <c r="E1649">
        <v>5.39413675430645E-2</v>
      </c>
      <c r="F1649">
        <v>4.9086708315615499E-2</v>
      </c>
      <c r="G1649">
        <v>4.4917197342627301E-2</v>
      </c>
      <c r="O1649">
        <f t="shared" si="86"/>
        <v>0</v>
      </c>
      <c r="R1649">
        <v>1.7050000000000001</v>
      </c>
      <c r="S1649">
        <f t="shared" si="87"/>
        <v>1.0042625000000001</v>
      </c>
    </row>
    <row r="1650" spans="1:19">
      <c r="A1650">
        <v>1635</v>
      </c>
      <c r="B1650" s="7">
        <v>37439</v>
      </c>
      <c r="C1650">
        <v>7.6951701197812097E-2</v>
      </c>
      <c r="D1650">
        <v>6.4558190960051096E-2</v>
      </c>
      <c r="E1650">
        <v>6.0907632010839798E-2</v>
      </c>
      <c r="F1650">
        <v>5.33208346884591E-2</v>
      </c>
      <c r="G1650">
        <v>4.8408067539404402E-2</v>
      </c>
      <c r="O1650">
        <f t="shared" si="86"/>
        <v>0</v>
      </c>
      <c r="R1650">
        <v>1.716</v>
      </c>
      <c r="S1650">
        <f t="shared" si="87"/>
        <v>1.0042899999999999</v>
      </c>
    </row>
    <row r="1651" spans="1:19">
      <c r="A1651">
        <v>1636</v>
      </c>
      <c r="B1651" s="7">
        <v>37440</v>
      </c>
      <c r="C1651">
        <v>7.5750525883351294E-2</v>
      </c>
      <c r="D1651">
        <v>6.5719152908223596E-2</v>
      </c>
      <c r="E1651">
        <v>6.2637396964393993E-2</v>
      </c>
      <c r="F1651">
        <v>5.4111344240773997E-2</v>
      </c>
      <c r="G1651">
        <v>4.8557870371214701E-2</v>
      </c>
      <c r="O1651">
        <f t="shared" si="86"/>
        <v>0</v>
      </c>
      <c r="R1651">
        <v>1.716</v>
      </c>
      <c r="S1651">
        <f t="shared" si="87"/>
        <v>1.0042899999999999</v>
      </c>
    </row>
    <row r="1652" spans="1:19">
      <c r="A1652">
        <v>1637</v>
      </c>
      <c r="B1652" s="7">
        <v>37442</v>
      </c>
      <c r="C1652">
        <v>6.2344583389097097E-2</v>
      </c>
      <c r="D1652">
        <v>5.6486572784787102E-2</v>
      </c>
      <c r="E1652">
        <v>5.4750108819968599E-2</v>
      </c>
      <c r="F1652">
        <v>4.86226360046376E-2</v>
      </c>
      <c r="G1652">
        <v>4.4929135890026201E-2</v>
      </c>
      <c r="O1652">
        <f t="shared" si="86"/>
        <v>0</v>
      </c>
      <c r="R1652">
        <v>1.7150000000000001</v>
      </c>
      <c r="S1652">
        <f t="shared" si="87"/>
        <v>1.0042875</v>
      </c>
    </row>
    <row r="1653" spans="1:19">
      <c r="A1653">
        <v>1638</v>
      </c>
      <c r="B1653" s="7">
        <v>37445</v>
      </c>
      <c r="C1653">
        <v>6.7224355208849701E-2</v>
      </c>
      <c r="D1653">
        <v>5.9889854434984999E-2</v>
      </c>
      <c r="E1653">
        <v>5.8461252915025602E-2</v>
      </c>
      <c r="F1653">
        <v>5.0740812662173701E-2</v>
      </c>
      <c r="G1653">
        <v>4.5990545902855499E-2</v>
      </c>
      <c r="O1653">
        <f t="shared" ref="O1653:O1716" si="88">_xlfn.XLOOKUP(M1653,B:B,D:D)</f>
        <v>0</v>
      </c>
      <c r="R1653">
        <v>1.726</v>
      </c>
      <c r="S1653">
        <f t="shared" si="87"/>
        <v>1.0043150000000001</v>
      </c>
    </row>
    <row r="1654" spans="1:19">
      <c r="A1654">
        <v>1639</v>
      </c>
      <c r="B1654" s="7">
        <v>37446</v>
      </c>
      <c r="C1654">
        <v>7.8266672176361102E-2</v>
      </c>
      <c r="D1654">
        <v>6.7957931248056894E-2</v>
      </c>
      <c r="E1654">
        <v>6.6115510924455403E-2</v>
      </c>
      <c r="F1654">
        <v>5.5248828818943101E-2</v>
      </c>
      <c r="G1654">
        <v>4.8795864756863101E-2</v>
      </c>
      <c r="O1654">
        <f t="shared" si="88"/>
        <v>0</v>
      </c>
      <c r="R1654">
        <v>1.726</v>
      </c>
      <c r="S1654">
        <f t="shared" si="87"/>
        <v>1.0043150000000001</v>
      </c>
    </row>
    <row r="1655" spans="1:19">
      <c r="A1655">
        <v>1640</v>
      </c>
      <c r="B1655" s="7">
        <v>37447</v>
      </c>
      <c r="C1655">
        <v>9.7960350368722707E-2</v>
      </c>
      <c r="D1655">
        <v>8.0043457135782994E-2</v>
      </c>
      <c r="E1655">
        <v>7.7245639350287207E-2</v>
      </c>
      <c r="F1655">
        <v>6.0386202224614299E-2</v>
      </c>
      <c r="G1655">
        <v>5.1512115113234502E-2</v>
      </c>
      <c r="O1655">
        <f t="shared" si="88"/>
        <v>0</v>
      </c>
      <c r="R1655">
        <v>1.716</v>
      </c>
      <c r="S1655">
        <f t="shared" si="87"/>
        <v>1.0042899999999999</v>
      </c>
    </row>
    <row r="1656" spans="1:19">
      <c r="A1656">
        <v>1641</v>
      </c>
      <c r="B1656" s="7">
        <v>37448</v>
      </c>
      <c r="C1656">
        <v>9.7319501654421298E-2</v>
      </c>
      <c r="D1656">
        <v>8.1345081481743894E-2</v>
      </c>
      <c r="E1656">
        <v>7.9011022047016405E-2</v>
      </c>
      <c r="F1656">
        <v>6.06661195178433E-2</v>
      </c>
      <c r="G1656">
        <v>5.0980177368582902E-2</v>
      </c>
      <c r="O1656">
        <f t="shared" si="88"/>
        <v>0</v>
      </c>
      <c r="R1656">
        <v>1.716</v>
      </c>
      <c r="S1656">
        <f t="shared" si="87"/>
        <v>1.0042899999999999</v>
      </c>
    </row>
    <row r="1657" spans="1:19">
      <c r="A1657">
        <v>1642</v>
      </c>
      <c r="B1657" s="7">
        <v>37449</v>
      </c>
      <c r="C1657">
        <v>9.5233962167136796E-2</v>
      </c>
      <c r="D1657">
        <v>8.0575349324334494E-2</v>
      </c>
      <c r="E1657">
        <v>7.8360205906047503E-2</v>
      </c>
      <c r="F1657">
        <v>5.9981531349725101E-2</v>
      </c>
      <c r="G1657">
        <v>5.0698432365697599E-2</v>
      </c>
      <c r="O1657">
        <f t="shared" si="88"/>
        <v>0</v>
      </c>
      <c r="R1657">
        <v>1.7050000000000001</v>
      </c>
      <c r="S1657">
        <f t="shared" si="87"/>
        <v>1.0042625000000001</v>
      </c>
    </row>
    <row r="1658" spans="1:19">
      <c r="A1658">
        <v>1643</v>
      </c>
      <c r="B1658" s="7">
        <v>37452</v>
      </c>
      <c r="C1658">
        <v>0.10962889123335801</v>
      </c>
      <c r="D1658">
        <v>8.6151941897562506E-2</v>
      </c>
      <c r="E1658">
        <v>8.3234196893292395E-2</v>
      </c>
      <c r="F1658">
        <v>6.36025037294142E-2</v>
      </c>
      <c r="G1658">
        <v>5.2618872501694898E-2</v>
      </c>
      <c r="O1658">
        <f t="shared" si="88"/>
        <v>0</v>
      </c>
      <c r="R1658">
        <v>1.7050000000000001</v>
      </c>
      <c r="S1658">
        <f t="shared" si="87"/>
        <v>1.0042625000000001</v>
      </c>
    </row>
    <row r="1659" spans="1:19">
      <c r="A1659">
        <v>1644</v>
      </c>
      <c r="B1659" s="7">
        <v>37453</v>
      </c>
      <c r="C1659">
        <v>0.12003067353793501</v>
      </c>
      <c r="D1659">
        <v>9.2808993463997305E-2</v>
      </c>
      <c r="E1659">
        <v>8.9225815511102105E-2</v>
      </c>
      <c r="F1659">
        <v>6.6053450496756302E-2</v>
      </c>
      <c r="G1659">
        <v>5.4395489306964702E-2</v>
      </c>
      <c r="O1659">
        <f t="shared" si="88"/>
        <v>0</v>
      </c>
      <c r="R1659">
        <v>1.726</v>
      </c>
      <c r="S1659">
        <f t="shared" si="87"/>
        <v>1.0043150000000001</v>
      </c>
    </row>
    <row r="1660" spans="1:19">
      <c r="A1660">
        <v>1645</v>
      </c>
      <c r="B1660" s="7">
        <v>37454</v>
      </c>
      <c r="C1660">
        <v>0.112986802454754</v>
      </c>
      <c r="D1660">
        <v>8.9604988576670999E-2</v>
      </c>
      <c r="E1660">
        <v>8.60267259112905E-2</v>
      </c>
      <c r="F1660">
        <v>6.4886621923428298E-2</v>
      </c>
      <c r="G1660">
        <v>5.4426659767236298E-2</v>
      </c>
      <c r="O1660">
        <f t="shared" si="88"/>
        <v>0</v>
      </c>
      <c r="R1660">
        <v>1.716</v>
      </c>
      <c r="S1660">
        <f t="shared" si="87"/>
        <v>1.0042899999999999</v>
      </c>
    </row>
    <row r="1661" spans="1:19">
      <c r="A1661">
        <v>1646</v>
      </c>
      <c r="B1661" s="7">
        <v>37455</v>
      </c>
      <c r="C1661">
        <v>0.11333188834906099</v>
      </c>
      <c r="D1661">
        <v>8.87897538506041E-2</v>
      </c>
      <c r="E1661">
        <v>8.46171181965827E-2</v>
      </c>
      <c r="F1661">
        <v>6.4683386980539895E-2</v>
      </c>
      <c r="G1661">
        <v>5.3261271772290099E-2</v>
      </c>
      <c r="O1661">
        <f t="shared" si="88"/>
        <v>0</v>
      </c>
      <c r="R1661">
        <v>1.7050000000000001</v>
      </c>
      <c r="S1661">
        <f t="shared" si="87"/>
        <v>1.0042625000000001</v>
      </c>
    </row>
    <row r="1662" spans="1:19">
      <c r="A1662">
        <v>1647</v>
      </c>
      <c r="B1662" s="7">
        <v>37456</v>
      </c>
      <c r="C1662">
        <v>0.13421831013006399</v>
      </c>
      <c r="D1662">
        <v>9.9826508275533798E-2</v>
      </c>
      <c r="E1662">
        <v>9.49637213981738E-2</v>
      </c>
      <c r="F1662">
        <v>6.9432561345918395E-2</v>
      </c>
      <c r="G1662">
        <v>5.5511333170126603E-2</v>
      </c>
      <c r="O1662">
        <f t="shared" si="88"/>
        <v>0</v>
      </c>
      <c r="R1662">
        <v>1.7050000000000001</v>
      </c>
      <c r="S1662">
        <f t="shared" si="87"/>
        <v>1.0042625000000001</v>
      </c>
    </row>
    <row r="1663" spans="1:19">
      <c r="A1663">
        <v>1648</v>
      </c>
      <c r="B1663" s="7">
        <v>37459</v>
      </c>
      <c r="C1663">
        <v>0.170936221861518</v>
      </c>
      <c r="D1663">
        <v>0.118600114288314</v>
      </c>
      <c r="E1663">
        <v>0.103076662340762</v>
      </c>
      <c r="F1663">
        <v>7.5553682471933697E-2</v>
      </c>
      <c r="G1663">
        <v>6.0378895948447101E-2</v>
      </c>
      <c r="O1663">
        <f t="shared" si="88"/>
        <v>0</v>
      </c>
      <c r="R1663">
        <v>1.7050000000000001</v>
      </c>
      <c r="S1663">
        <f t="shared" si="87"/>
        <v>1.0042625000000001</v>
      </c>
    </row>
    <row r="1664" spans="1:19">
      <c r="A1664">
        <v>1649</v>
      </c>
      <c r="B1664" s="7">
        <v>37460</v>
      </c>
      <c r="C1664">
        <v>0.19405327418803001</v>
      </c>
      <c r="D1664">
        <v>0.13373910459816499</v>
      </c>
      <c r="E1664">
        <v>0.113730686576288</v>
      </c>
      <c r="F1664">
        <v>8.2780376515499507E-2</v>
      </c>
      <c r="G1664">
        <v>6.4996695900847695E-2</v>
      </c>
      <c r="O1664">
        <f t="shared" si="88"/>
        <v>0</v>
      </c>
      <c r="R1664">
        <v>1.6950000000000001</v>
      </c>
      <c r="S1664">
        <f t="shared" si="87"/>
        <v>1.0042374999999999</v>
      </c>
    </row>
    <row r="1665" spans="1:19">
      <c r="A1665">
        <v>1650</v>
      </c>
      <c r="B1665" s="7">
        <v>37461</v>
      </c>
      <c r="C1665">
        <v>0.15321697156568601</v>
      </c>
      <c r="D1665">
        <v>0.107891191915231</v>
      </c>
      <c r="E1665">
        <v>9.3034821271917797E-2</v>
      </c>
      <c r="F1665">
        <v>6.6597774224591497E-2</v>
      </c>
      <c r="G1665">
        <v>5.3913869050791603E-2</v>
      </c>
      <c r="O1665">
        <f t="shared" si="88"/>
        <v>0</v>
      </c>
      <c r="R1665">
        <v>1.6850000000000001</v>
      </c>
      <c r="S1665">
        <f t="shared" si="87"/>
        <v>1.0042125</v>
      </c>
    </row>
    <row r="1666" spans="1:19">
      <c r="A1666">
        <v>1651</v>
      </c>
      <c r="B1666" s="7">
        <v>37462</v>
      </c>
      <c r="C1666">
        <v>0.14736447197685501</v>
      </c>
      <c r="D1666">
        <v>0.111372469212322</v>
      </c>
      <c r="E1666">
        <v>9.74150935650899E-2</v>
      </c>
      <c r="F1666">
        <v>6.93581049651745E-2</v>
      </c>
      <c r="G1666">
        <v>5.4063245851356398E-2</v>
      </c>
      <c r="O1666">
        <f t="shared" si="88"/>
        <v>0</v>
      </c>
      <c r="R1666">
        <v>1.6850000000000001</v>
      </c>
      <c r="S1666">
        <f t="shared" si="87"/>
        <v>1.0042125</v>
      </c>
    </row>
    <row r="1667" spans="1:19">
      <c r="A1667">
        <v>1652</v>
      </c>
      <c r="B1667" s="7">
        <v>37463</v>
      </c>
      <c r="C1667">
        <v>0.119324049341421</v>
      </c>
      <c r="D1667">
        <v>9.8868592508970399E-2</v>
      </c>
      <c r="E1667">
        <v>8.8451809593246805E-2</v>
      </c>
      <c r="F1667">
        <v>6.4077421591867703E-2</v>
      </c>
      <c r="G1667">
        <v>5.10083318211835E-2</v>
      </c>
      <c r="O1667">
        <f t="shared" si="88"/>
        <v>0</v>
      </c>
      <c r="R1667">
        <v>1.6850000000000001</v>
      </c>
      <c r="S1667">
        <f t="shared" si="87"/>
        <v>1.0042125</v>
      </c>
    </row>
    <row r="1668" spans="1:19">
      <c r="A1668">
        <v>1653</v>
      </c>
      <c r="B1668" s="7">
        <v>37466</v>
      </c>
      <c r="C1668">
        <v>9.1170649936674703E-2</v>
      </c>
      <c r="D1668">
        <v>8.2056801090772E-2</v>
      </c>
      <c r="E1668">
        <v>7.3153383401401303E-2</v>
      </c>
      <c r="F1668">
        <v>5.5816738319505899E-2</v>
      </c>
      <c r="G1668">
        <v>4.6556439157638602E-2</v>
      </c>
      <c r="O1668">
        <f t="shared" si="88"/>
        <v>0</v>
      </c>
      <c r="R1668">
        <v>1.7050000000000001</v>
      </c>
      <c r="S1668">
        <f t="shared" si="87"/>
        <v>1.0042625000000001</v>
      </c>
    </row>
    <row r="1669" spans="1:19">
      <c r="A1669">
        <v>1654</v>
      </c>
      <c r="B1669" s="7">
        <v>37467</v>
      </c>
      <c r="C1669">
        <v>8.9206950228086807E-2</v>
      </c>
      <c r="D1669">
        <v>8.3540006559815902E-2</v>
      </c>
      <c r="E1669">
        <v>7.4472999985683797E-2</v>
      </c>
      <c r="F1669">
        <v>5.84641275614236E-2</v>
      </c>
      <c r="G1669">
        <v>4.8310100801900298E-2</v>
      </c>
      <c r="O1669">
        <f t="shared" si="88"/>
        <v>0</v>
      </c>
      <c r="R1669">
        <v>1.706</v>
      </c>
      <c r="S1669">
        <f t="shared" si="87"/>
        <v>1.004265</v>
      </c>
    </row>
    <row r="1670" spans="1:19">
      <c r="A1670">
        <v>1655</v>
      </c>
      <c r="B1670" s="7">
        <v>37468</v>
      </c>
      <c r="C1670">
        <v>8.7265838118341807E-2</v>
      </c>
      <c r="D1670">
        <v>8.3254320684045105E-2</v>
      </c>
      <c r="E1670">
        <v>7.5642986601982598E-2</v>
      </c>
      <c r="F1670">
        <v>5.9593992243429102E-2</v>
      </c>
      <c r="G1670">
        <v>4.9914206672394802E-2</v>
      </c>
      <c r="O1670">
        <f t="shared" si="88"/>
        <v>0</v>
      </c>
      <c r="R1670">
        <v>1.6950000000000001</v>
      </c>
      <c r="S1670">
        <f t="shared" si="87"/>
        <v>1.0042374999999999</v>
      </c>
    </row>
    <row r="1671" spans="1:19">
      <c r="A1671">
        <v>1656</v>
      </c>
      <c r="B1671" s="7">
        <v>37469</v>
      </c>
      <c r="C1671">
        <v>0.107992636527293</v>
      </c>
      <c r="D1671">
        <v>0.102375741327874</v>
      </c>
      <c r="E1671">
        <v>9.2204516701921396E-2</v>
      </c>
      <c r="F1671">
        <v>7.0197767964977995E-2</v>
      </c>
      <c r="G1671">
        <v>5.6881410763489501E-2</v>
      </c>
      <c r="O1671">
        <f t="shared" si="88"/>
        <v>0</v>
      </c>
      <c r="R1671">
        <v>1.675</v>
      </c>
      <c r="S1671">
        <f t="shared" si="87"/>
        <v>1.0041875</v>
      </c>
    </row>
    <row r="1672" spans="1:19">
      <c r="A1672">
        <v>1657</v>
      </c>
      <c r="B1672" s="7">
        <v>37470</v>
      </c>
      <c r="C1672">
        <v>0.133659178884528</v>
      </c>
      <c r="D1672">
        <v>0.127603397887916</v>
      </c>
      <c r="E1672">
        <v>0.113874007252147</v>
      </c>
      <c r="F1672">
        <v>8.5106871021291206E-2</v>
      </c>
      <c r="G1672">
        <v>6.6589864486862493E-2</v>
      </c>
      <c r="O1672">
        <f t="shared" si="88"/>
        <v>0</v>
      </c>
      <c r="R1672">
        <v>1.623</v>
      </c>
      <c r="S1672">
        <f t="shared" si="87"/>
        <v>1.0040575</v>
      </c>
    </row>
    <row r="1673" spans="1:19">
      <c r="A1673">
        <v>1658</v>
      </c>
      <c r="B1673" s="7">
        <v>37473</v>
      </c>
      <c r="C1673">
        <v>0.159182260147094</v>
      </c>
      <c r="D1673">
        <v>0.149170197038031</v>
      </c>
      <c r="E1673">
        <v>0.12941451948990201</v>
      </c>
      <c r="F1673">
        <v>9.2471169572333006E-2</v>
      </c>
      <c r="G1673">
        <v>6.9799900405530094E-2</v>
      </c>
      <c r="O1673">
        <f t="shared" si="88"/>
        <v>0</v>
      </c>
      <c r="R1673">
        <v>1.6339999999999999</v>
      </c>
      <c r="S1673">
        <f t="shared" si="87"/>
        <v>1.0040849999999999</v>
      </c>
    </row>
    <row r="1674" spans="1:19">
      <c r="A1674">
        <v>1659</v>
      </c>
      <c r="B1674" s="7">
        <v>37474</v>
      </c>
      <c r="C1674">
        <v>0.14050419729268601</v>
      </c>
      <c r="D1674">
        <v>0.13243216203936301</v>
      </c>
      <c r="E1674">
        <v>0.11625042945726401</v>
      </c>
      <c r="F1674">
        <v>8.3962579890380307E-2</v>
      </c>
      <c r="G1674">
        <v>6.6568772575243101E-2</v>
      </c>
      <c r="O1674">
        <f t="shared" si="88"/>
        <v>0</v>
      </c>
      <c r="R1674">
        <v>1.6439999999999999</v>
      </c>
      <c r="S1674">
        <f t="shared" si="87"/>
        <v>1.0041100000000001</v>
      </c>
    </row>
    <row r="1675" spans="1:19">
      <c r="A1675">
        <v>1660</v>
      </c>
      <c r="B1675" s="7">
        <v>37475</v>
      </c>
      <c r="C1675">
        <v>0.122793150274235</v>
      </c>
      <c r="D1675">
        <v>0.117992775443509</v>
      </c>
      <c r="E1675">
        <v>0.10613009646174</v>
      </c>
      <c r="F1675">
        <v>7.8119363766999295E-2</v>
      </c>
      <c r="G1675">
        <v>6.2462260441187599E-2</v>
      </c>
      <c r="O1675">
        <f t="shared" si="88"/>
        <v>0</v>
      </c>
      <c r="R1675">
        <v>1.583</v>
      </c>
      <c r="S1675">
        <f t="shared" si="87"/>
        <v>1.0039575000000001</v>
      </c>
    </row>
    <row r="1676" spans="1:19">
      <c r="A1676">
        <v>1661</v>
      </c>
      <c r="B1676" s="7">
        <v>37476</v>
      </c>
      <c r="C1676">
        <v>0.10817701114028901</v>
      </c>
      <c r="D1676">
        <v>0.104221288866444</v>
      </c>
      <c r="E1676">
        <v>9.3822933140986303E-2</v>
      </c>
      <c r="F1676">
        <v>7.0362762260916201E-2</v>
      </c>
      <c r="G1676">
        <v>5.7089019102435398E-2</v>
      </c>
      <c r="O1676">
        <f t="shared" si="88"/>
        <v>0</v>
      </c>
      <c r="R1676">
        <v>1.603</v>
      </c>
      <c r="S1676">
        <f t="shared" si="87"/>
        <v>1.0040074999999999</v>
      </c>
    </row>
    <row r="1677" spans="1:19">
      <c r="A1677">
        <v>1662</v>
      </c>
      <c r="B1677" s="7">
        <v>37477</v>
      </c>
      <c r="C1677">
        <v>0.10561860038851301</v>
      </c>
      <c r="D1677">
        <v>0.102104403573508</v>
      </c>
      <c r="E1677">
        <v>9.2411284598308496E-2</v>
      </c>
      <c r="F1677">
        <v>7.0445785031043401E-2</v>
      </c>
      <c r="G1677">
        <v>5.69710776146439E-2</v>
      </c>
      <c r="O1677">
        <f t="shared" si="88"/>
        <v>0</v>
      </c>
      <c r="R1677">
        <v>1.613</v>
      </c>
      <c r="S1677">
        <f t="shared" si="87"/>
        <v>1.0040325000000001</v>
      </c>
    </row>
    <row r="1678" spans="1:19">
      <c r="A1678">
        <v>1663</v>
      </c>
      <c r="B1678" s="7">
        <v>37480</v>
      </c>
      <c r="C1678">
        <v>0.116728740842691</v>
      </c>
      <c r="D1678">
        <v>0.110446598842661</v>
      </c>
      <c r="E1678">
        <v>9.72729286816605E-2</v>
      </c>
      <c r="F1678">
        <v>7.4097701272188995E-2</v>
      </c>
      <c r="G1678">
        <v>5.9931124518340102E-2</v>
      </c>
      <c r="O1678">
        <f t="shared" si="88"/>
        <v>0</v>
      </c>
      <c r="R1678">
        <v>1.63</v>
      </c>
      <c r="S1678">
        <f t="shared" si="87"/>
        <v>1.0040750000000001</v>
      </c>
    </row>
    <row r="1679" spans="1:19">
      <c r="A1679">
        <v>1664</v>
      </c>
      <c r="B1679" s="7">
        <v>37481</v>
      </c>
      <c r="C1679">
        <v>0.112552688161406</v>
      </c>
      <c r="D1679">
        <v>0.10702735369452999</v>
      </c>
      <c r="E1679">
        <v>9.5426677218886105E-2</v>
      </c>
      <c r="F1679">
        <v>7.3531662878710893E-2</v>
      </c>
      <c r="G1679">
        <v>6.1153973739222399E-2</v>
      </c>
      <c r="O1679">
        <f t="shared" si="88"/>
        <v>0</v>
      </c>
      <c r="R1679">
        <v>1.6140000000000001</v>
      </c>
      <c r="S1679">
        <f t="shared" si="87"/>
        <v>1.004035</v>
      </c>
    </row>
    <row r="1680" spans="1:19">
      <c r="A1680">
        <v>1665</v>
      </c>
      <c r="B1680" s="7">
        <v>37482</v>
      </c>
      <c r="C1680">
        <v>9.1489128084627294E-2</v>
      </c>
      <c r="D1680">
        <v>9.0338809146612895E-2</v>
      </c>
      <c r="E1680">
        <v>8.1879100239173497E-2</v>
      </c>
      <c r="F1680">
        <v>6.4277544546540596E-2</v>
      </c>
      <c r="G1680">
        <v>5.48108512329517E-2</v>
      </c>
      <c r="O1680">
        <f t="shared" si="88"/>
        <v>0</v>
      </c>
      <c r="R1680">
        <v>1.6339999999999999</v>
      </c>
      <c r="S1680">
        <f t="shared" si="87"/>
        <v>1.0040849999999999</v>
      </c>
    </row>
    <row r="1681" spans="1:19">
      <c r="A1681">
        <v>1666</v>
      </c>
      <c r="B1681" s="7">
        <v>37483</v>
      </c>
      <c r="C1681">
        <v>7.6254695024366506E-2</v>
      </c>
      <c r="D1681">
        <v>7.7124606015207695E-2</v>
      </c>
      <c r="E1681">
        <v>7.1838900247836596E-2</v>
      </c>
      <c r="F1681">
        <v>5.8793276484959703E-2</v>
      </c>
      <c r="G1681">
        <v>5.1335249496872598E-2</v>
      </c>
      <c r="O1681">
        <f t="shared" si="88"/>
        <v>0</v>
      </c>
      <c r="R1681">
        <v>1.613</v>
      </c>
      <c r="S1681">
        <f t="shared" ref="S1681:S1744" si="89">1+R1681/100*90/360</f>
        <v>1.0040325000000001</v>
      </c>
    </row>
    <row r="1682" spans="1:19">
      <c r="A1682">
        <v>1667</v>
      </c>
      <c r="B1682" s="7">
        <v>37484</v>
      </c>
      <c r="C1682">
        <v>7.4721475938898399E-2</v>
      </c>
      <c r="D1682">
        <v>7.5053753844930599E-2</v>
      </c>
      <c r="E1682">
        <v>7.0190751644475802E-2</v>
      </c>
      <c r="F1682">
        <v>5.93998869241859E-2</v>
      </c>
      <c r="G1682">
        <v>5.2181235686819198E-2</v>
      </c>
      <c r="O1682">
        <f t="shared" si="88"/>
        <v>0</v>
      </c>
      <c r="R1682">
        <v>1.613</v>
      </c>
      <c r="S1682">
        <f t="shared" si="89"/>
        <v>1.0040325000000001</v>
      </c>
    </row>
    <row r="1683" spans="1:19">
      <c r="A1683">
        <v>1668</v>
      </c>
      <c r="B1683" s="7">
        <v>37487</v>
      </c>
      <c r="C1683">
        <v>7.2414486656390498E-2</v>
      </c>
      <c r="D1683">
        <v>7.2986607044712298E-2</v>
      </c>
      <c r="E1683">
        <v>6.8165153553494701E-2</v>
      </c>
      <c r="F1683">
        <v>5.6688023273420297E-2</v>
      </c>
      <c r="G1683">
        <v>4.9643591770717303E-2</v>
      </c>
      <c r="O1683">
        <f t="shared" si="88"/>
        <v>0</v>
      </c>
      <c r="R1683">
        <v>1.6439999999999999</v>
      </c>
      <c r="S1683">
        <f t="shared" si="89"/>
        <v>1.0041100000000001</v>
      </c>
    </row>
    <row r="1684" spans="1:19">
      <c r="A1684">
        <v>1669</v>
      </c>
      <c r="B1684" s="7">
        <v>37488</v>
      </c>
      <c r="C1684">
        <v>7.7700342805787595E-2</v>
      </c>
      <c r="D1684">
        <v>7.6479563368794204E-2</v>
      </c>
      <c r="E1684">
        <v>7.1717162771234605E-2</v>
      </c>
      <c r="F1684">
        <v>5.9102209670115001E-2</v>
      </c>
      <c r="G1684">
        <v>5.1565539695398399E-2</v>
      </c>
      <c r="O1684">
        <f t="shared" si="88"/>
        <v>0</v>
      </c>
      <c r="R1684">
        <v>1.6140000000000001</v>
      </c>
      <c r="S1684">
        <f t="shared" si="89"/>
        <v>1.004035</v>
      </c>
    </row>
    <row r="1685" spans="1:19">
      <c r="A1685">
        <v>1670</v>
      </c>
      <c r="B1685" s="7">
        <v>37489</v>
      </c>
      <c r="C1685">
        <v>6.96008885580921E-2</v>
      </c>
      <c r="D1685">
        <v>7.3453835873593401E-2</v>
      </c>
      <c r="E1685">
        <v>6.8909811823389094E-2</v>
      </c>
      <c r="F1685">
        <v>5.7311696838000303E-2</v>
      </c>
      <c r="G1685">
        <v>5.0256387919261798E-2</v>
      </c>
      <c r="O1685">
        <f t="shared" si="88"/>
        <v>0</v>
      </c>
      <c r="R1685">
        <v>1.6240000000000001</v>
      </c>
      <c r="S1685">
        <f t="shared" si="89"/>
        <v>1.00406</v>
      </c>
    </row>
    <row r="1686" spans="1:19">
      <c r="A1686">
        <v>1671</v>
      </c>
      <c r="B1686" s="7">
        <v>37490</v>
      </c>
      <c r="C1686">
        <v>6.8005147307366801E-2</v>
      </c>
      <c r="D1686">
        <v>7.1208693462023895E-2</v>
      </c>
      <c r="E1686">
        <v>6.80105131496829E-2</v>
      </c>
      <c r="F1686">
        <v>5.6739518465809997E-2</v>
      </c>
      <c r="G1686">
        <v>4.9596835158012401E-2</v>
      </c>
      <c r="O1686">
        <f t="shared" si="88"/>
        <v>0</v>
      </c>
      <c r="R1686">
        <v>1.6439999999999999</v>
      </c>
      <c r="S1686">
        <f t="shared" si="89"/>
        <v>1.0041100000000001</v>
      </c>
    </row>
    <row r="1687" spans="1:19">
      <c r="A1687">
        <v>1672</v>
      </c>
      <c r="B1687" s="7">
        <v>37491</v>
      </c>
      <c r="C1687">
        <v>7.7662983162951796E-2</v>
      </c>
      <c r="D1687">
        <v>7.7783333243531899E-2</v>
      </c>
      <c r="E1687">
        <v>7.2013316596900107E-2</v>
      </c>
      <c r="F1687">
        <v>5.9878638453359001E-2</v>
      </c>
      <c r="G1687">
        <v>5.2004423107510397E-2</v>
      </c>
      <c r="O1687">
        <f t="shared" si="88"/>
        <v>0</v>
      </c>
      <c r="R1687">
        <v>1.6439999999999999</v>
      </c>
      <c r="S1687">
        <f t="shared" si="89"/>
        <v>1.0041100000000001</v>
      </c>
    </row>
    <row r="1688" spans="1:19">
      <c r="A1688">
        <v>1673</v>
      </c>
      <c r="B1688" s="7">
        <v>37494</v>
      </c>
      <c r="C1688">
        <v>7.7747905407682394E-2</v>
      </c>
      <c r="D1688">
        <v>7.9247007876465006E-2</v>
      </c>
      <c r="E1688">
        <v>7.3746388050465406E-2</v>
      </c>
      <c r="F1688">
        <v>6.0771663827493001E-2</v>
      </c>
      <c r="G1688">
        <v>5.2882913625124199E-2</v>
      </c>
      <c r="O1688">
        <f t="shared" si="88"/>
        <v>0</v>
      </c>
      <c r="R1688">
        <v>1.6539999999999999</v>
      </c>
      <c r="S1688">
        <f t="shared" si="89"/>
        <v>1.004135</v>
      </c>
    </row>
    <row r="1689" spans="1:19">
      <c r="A1689">
        <v>1674</v>
      </c>
      <c r="B1689" s="7">
        <v>37495</v>
      </c>
      <c r="C1689">
        <v>7.8534605556453405E-2</v>
      </c>
      <c r="D1689">
        <v>8.3409163266181696E-2</v>
      </c>
      <c r="E1689">
        <v>7.7490545781479306E-2</v>
      </c>
      <c r="F1689">
        <v>6.2835010414488399E-2</v>
      </c>
      <c r="G1689">
        <v>5.44408461871142E-2</v>
      </c>
      <c r="O1689">
        <f t="shared" si="88"/>
        <v>0</v>
      </c>
      <c r="R1689">
        <v>1.675</v>
      </c>
      <c r="S1689">
        <f t="shared" si="89"/>
        <v>1.0041875</v>
      </c>
    </row>
    <row r="1690" spans="1:19">
      <c r="A1690">
        <v>1675</v>
      </c>
      <c r="B1690" s="7">
        <v>37496</v>
      </c>
      <c r="C1690">
        <v>9.7783277186793305E-2</v>
      </c>
      <c r="D1690">
        <v>9.5989148446342099E-2</v>
      </c>
      <c r="E1690">
        <v>8.7692152269582796E-2</v>
      </c>
      <c r="F1690">
        <v>6.98919522020615E-2</v>
      </c>
      <c r="G1690">
        <v>6.0288764988703697E-2</v>
      </c>
      <c r="O1690">
        <f t="shared" si="88"/>
        <v>0</v>
      </c>
      <c r="R1690">
        <v>1.665</v>
      </c>
      <c r="S1690">
        <f t="shared" si="89"/>
        <v>1.0041625000000001</v>
      </c>
    </row>
    <row r="1691" spans="1:19">
      <c r="A1691">
        <v>1676</v>
      </c>
      <c r="B1691" s="7">
        <v>37497</v>
      </c>
      <c r="C1691">
        <v>9.9208314058980701E-2</v>
      </c>
      <c r="D1691">
        <v>9.8568493015957104E-2</v>
      </c>
      <c r="E1691">
        <v>9.0618950521923494E-2</v>
      </c>
      <c r="F1691">
        <v>7.0056780967698698E-2</v>
      </c>
      <c r="G1691">
        <v>6.0574886624680302E-2</v>
      </c>
      <c r="O1691">
        <f t="shared" si="88"/>
        <v>0</v>
      </c>
      <c r="R1691">
        <v>1.665</v>
      </c>
      <c r="S1691">
        <f t="shared" si="89"/>
        <v>1.0041625000000001</v>
      </c>
    </row>
    <row r="1692" spans="1:19">
      <c r="A1692">
        <v>1677</v>
      </c>
      <c r="B1692" s="7">
        <v>37498</v>
      </c>
      <c r="C1692">
        <v>9.1488639466599006E-2</v>
      </c>
      <c r="D1692">
        <v>9.5064562282734605E-2</v>
      </c>
      <c r="E1692">
        <v>8.83794224062458E-2</v>
      </c>
      <c r="F1692">
        <v>7.1249069415520005E-2</v>
      </c>
      <c r="G1692">
        <v>6.0321003350956803E-2</v>
      </c>
      <c r="O1692">
        <f t="shared" si="88"/>
        <v>0</v>
      </c>
      <c r="R1692">
        <v>1.675</v>
      </c>
      <c r="S1692">
        <f t="shared" si="89"/>
        <v>1.0041875</v>
      </c>
    </row>
    <row r="1693" spans="1:19">
      <c r="A1693">
        <v>1678</v>
      </c>
      <c r="B1693" s="7">
        <v>37502</v>
      </c>
      <c r="C1693">
        <v>0.138177976396263</v>
      </c>
      <c r="D1693">
        <v>0.12165922633230999</v>
      </c>
      <c r="E1693">
        <v>0.10956646315299499</v>
      </c>
      <c r="F1693">
        <v>8.2243292809611998E-2</v>
      </c>
      <c r="G1693">
        <v>6.8155636061837499E-2</v>
      </c>
      <c r="O1693">
        <f t="shared" si="88"/>
        <v>0</v>
      </c>
      <c r="R1693">
        <v>1.633</v>
      </c>
      <c r="S1693">
        <f t="shared" si="89"/>
        <v>1.0040825</v>
      </c>
    </row>
    <row r="1694" spans="1:19">
      <c r="A1694">
        <v>1679</v>
      </c>
      <c r="B1694" s="7">
        <v>37503</v>
      </c>
      <c r="C1694">
        <v>0.119277050670515</v>
      </c>
      <c r="D1694">
        <v>0.110771627520072</v>
      </c>
      <c r="E1694">
        <v>0.10114433609772699</v>
      </c>
      <c r="F1694">
        <v>7.8677670561499602E-2</v>
      </c>
      <c r="G1694">
        <v>6.5686940212529896E-2</v>
      </c>
      <c r="O1694">
        <f t="shared" si="88"/>
        <v>0</v>
      </c>
      <c r="R1694">
        <v>1.6240000000000001</v>
      </c>
      <c r="S1694">
        <f t="shared" si="89"/>
        <v>1.00406</v>
      </c>
    </row>
    <row r="1695" spans="1:19">
      <c r="A1695">
        <v>1680</v>
      </c>
      <c r="B1695" s="7">
        <v>37504</v>
      </c>
      <c r="C1695">
        <v>0.13039193398152199</v>
      </c>
      <c r="D1695">
        <v>0.11867299148169599</v>
      </c>
      <c r="E1695">
        <v>0.107847914719945</v>
      </c>
      <c r="F1695">
        <v>8.1712648620624301E-2</v>
      </c>
      <c r="G1695">
        <v>6.7985566901656302E-2</v>
      </c>
      <c r="O1695">
        <f t="shared" si="88"/>
        <v>0</v>
      </c>
      <c r="R1695">
        <v>1.603</v>
      </c>
      <c r="S1695">
        <f t="shared" si="89"/>
        <v>1.0040074999999999</v>
      </c>
    </row>
    <row r="1696" spans="1:19">
      <c r="A1696">
        <v>1681</v>
      </c>
      <c r="B1696" s="7">
        <v>37505</v>
      </c>
      <c r="C1696">
        <v>0.11814040175597899</v>
      </c>
      <c r="D1696">
        <v>0.10968448305391899</v>
      </c>
      <c r="E1696">
        <v>0.10092019297225401</v>
      </c>
      <c r="F1696">
        <v>7.7553540604430996E-2</v>
      </c>
      <c r="G1696">
        <v>6.5329321150734004E-2</v>
      </c>
      <c r="O1696">
        <f t="shared" si="88"/>
        <v>0</v>
      </c>
      <c r="R1696">
        <v>1.6539999999999999</v>
      </c>
      <c r="S1696">
        <f t="shared" si="89"/>
        <v>1.004135</v>
      </c>
    </row>
    <row r="1697" spans="1:19">
      <c r="A1697">
        <v>1682</v>
      </c>
      <c r="B1697" s="7">
        <v>37508</v>
      </c>
      <c r="C1697">
        <v>0.11519599083016401</v>
      </c>
      <c r="D1697">
        <v>0.106583603905332</v>
      </c>
      <c r="E1697">
        <v>9.8526611920330506E-2</v>
      </c>
      <c r="F1697">
        <v>7.5742154516401303E-2</v>
      </c>
      <c r="G1697">
        <v>6.3895300855905099E-2</v>
      </c>
      <c r="O1697">
        <f t="shared" si="88"/>
        <v>0</v>
      </c>
      <c r="R1697">
        <v>1.6739999999999999</v>
      </c>
      <c r="S1697">
        <f t="shared" si="89"/>
        <v>1.0041850000000001</v>
      </c>
    </row>
    <row r="1698" spans="1:19">
      <c r="A1698">
        <v>1683</v>
      </c>
      <c r="B1698" s="7">
        <v>37509</v>
      </c>
      <c r="C1698">
        <v>0.10815584376741499</v>
      </c>
      <c r="D1698">
        <v>0.10147215794839599</v>
      </c>
      <c r="E1698">
        <v>9.4999875194762204E-2</v>
      </c>
      <c r="F1698">
        <v>7.4930644294650905E-2</v>
      </c>
      <c r="G1698">
        <v>6.3752151652363795E-2</v>
      </c>
      <c r="O1698">
        <f t="shared" si="88"/>
        <v>0</v>
      </c>
      <c r="R1698">
        <v>1.675</v>
      </c>
      <c r="S1698">
        <f t="shared" si="89"/>
        <v>1.0041875</v>
      </c>
    </row>
    <row r="1699" spans="1:19">
      <c r="A1699">
        <v>1684</v>
      </c>
      <c r="B1699" s="7">
        <v>37510</v>
      </c>
      <c r="C1699">
        <v>0.105897552754342</v>
      </c>
      <c r="D1699">
        <v>0.101013431790695</v>
      </c>
      <c r="E1699">
        <v>9.4061734336696706E-2</v>
      </c>
      <c r="F1699">
        <v>7.3253505855254405E-2</v>
      </c>
      <c r="G1699">
        <v>6.2541145962966005E-2</v>
      </c>
      <c r="O1699">
        <f t="shared" si="88"/>
        <v>0</v>
      </c>
      <c r="R1699">
        <v>1.6850000000000001</v>
      </c>
      <c r="S1699">
        <f t="shared" si="89"/>
        <v>1.0042125</v>
      </c>
    </row>
    <row r="1700" spans="1:19">
      <c r="A1700">
        <v>1685</v>
      </c>
      <c r="B1700" s="7">
        <v>37511</v>
      </c>
      <c r="C1700">
        <v>0.12248958734346201</v>
      </c>
      <c r="D1700">
        <v>0.110987249781084</v>
      </c>
      <c r="E1700">
        <v>0.102548932094968</v>
      </c>
      <c r="F1700">
        <v>7.8162354621056002E-2</v>
      </c>
      <c r="G1700">
        <v>6.6141355139351404E-2</v>
      </c>
      <c r="O1700">
        <f t="shared" si="88"/>
        <v>0</v>
      </c>
      <c r="R1700">
        <v>1.6850000000000001</v>
      </c>
      <c r="S1700">
        <f t="shared" si="89"/>
        <v>1.0042125</v>
      </c>
    </row>
    <row r="1701" spans="1:19">
      <c r="A1701">
        <v>1686</v>
      </c>
      <c r="B1701" s="7">
        <v>37512</v>
      </c>
      <c r="C1701">
        <v>0.11542479655535</v>
      </c>
      <c r="D1701">
        <v>0.107513419022744</v>
      </c>
      <c r="E1701">
        <v>0.10044148997235899</v>
      </c>
      <c r="F1701">
        <v>7.8167418334770797E-2</v>
      </c>
      <c r="G1701">
        <v>6.6118803056444006E-2</v>
      </c>
      <c r="O1701">
        <f t="shared" si="88"/>
        <v>0</v>
      </c>
      <c r="R1701">
        <v>1.675</v>
      </c>
      <c r="S1701">
        <f t="shared" si="89"/>
        <v>1.0041875</v>
      </c>
    </row>
    <row r="1702" spans="1:19">
      <c r="A1702">
        <v>1687</v>
      </c>
      <c r="B1702" s="7">
        <v>37515</v>
      </c>
      <c r="C1702">
        <v>0.11648923106965201</v>
      </c>
      <c r="D1702">
        <v>0.108716709855741</v>
      </c>
      <c r="E1702">
        <v>0.10037890199256699</v>
      </c>
      <c r="F1702">
        <v>7.7709865412533899E-2</v>
      </c>
      <c r="G1702">
        <v>6.5755511600020994E-2</v>
      </c>
      <c r="O1702">
        <f t="shared" si="88"/>
        <v>0</v>
      </c>
      <c r="R1702">
        <v>1.7050000000000001</v>
      </c>
      <c r="S1702">
        <f t="shared" si="89"/>
        <v>1.0042625000000001</v>
      </c>
    </row>
    <row r="1703" spans="1:19">
      <c r="A1703">
        <v>1688</v>
      </c>
      <c r="B1703" s="7">
        <v>37516</v>
      </c>
      <c r="C1703">
        <v>0.12624480672730801</v>
      </c>
      <c r="D1703">
        <v>0.115342400212695</v>
      </c>
      <c r="E1703">
        <v>0.10634379184152699</v>
      </c>
      <c r="F1703">
        <v>8.1260647757664603E-2</v>
      </c>
      <c r="G1703">
        <v>6.7581263586615398E-2</v>
      </c>
      <c r="O1703">
        <f t="shared" si="88"/>
        <v>0</v>
      </c>
      <c r="R1703">
        <v>1.6850000000000001</v>
      </c>
      <c r="S1703">
        <f t="shared" si="89"/>
        <v>1.0042125</v>
      </c>
    </row>
    <row r="1704" spans="1:19">
      <c r="A1704">
        <v>1689</v>
      </c>
      <c r="B1704" s="7">
        <v>37517</v>
      </c>
      <c r="C1704">
        <v>0.12772282084692599</v>
      </c>
      <c r="D1704">
        <v>0.116516675189086</v>
      </c>
      <c r="E1704">
        <v>0.10768738730789899</v>
      </c>
      <c r="F1704">
        <v>8.2901219771200796E-2</v>
      </c>
      <c r="G1704">
        <v>6.8872025892576294E-2</v>
      </c>
      <c r="O1704">
        <f t="shared" si="88"/>
        <v>0</v>
      </c>
      <c r="R1704">
        <v>1.675</v>
      </c>
      <c r="S1704">
        <f t="shared" si="89"/>
        <v>1.0041875</v>
      </c>
    </row>
    <row r="1705" spans="1:19">
      <c r="A1705">
        <v>1690</v>
      </c>
      <c r="B1705" s="7">
        <v>37518</v>
      </c>
      <c r="C1705">
        <v>0.14634645961484799</v>
      </c>
      <c r="D1705">
        <v>0.13242756856316201</v>
      </c>
      <c r="E1705">
        <v>0.120472715488273</v>
      </c>
      <c r="F1705">
        <v>9.1458549197082101E-2</v>
      </c>
      <c r="G1705">
        <v>7.4204026424231198E-2</v>
      </c>
      <c r="O1705">
        <f t="shared" si="88"/>
        <v>0</v>
      </c>
      <c r="R1705">
        <v>1.6439999999999999</v>
      </c>
      <c r="S1705">
        <f t="shared" si="89"/>
        <v>1.0041100000000001</v>
      </c>
    </row>
    <row r="1706" spans="1:19">
      <c r="A1706">
        <v>1691</v>
      </c>
      <c r="B1706" s="7">
        <v>37519</v>
      </c>
      <c r="C1706">
        <v>0.13585292652692499</v>
      </c>
      <c r="D1706">
        <v>0.124496192740444</v>
      </c>
      <c r="E1706">
        <v>0.11506105287143099</v>
      </c>
      <c r="F1706">
        <v>8.8656938524239295E-2</v>
      </c>
      <c r="G1706">
        <v>7.3378105002290903E-2</v>
      </c>
      <c r="O1706">
        <f t="shared" si="88"/>
        <v>0</v>
      </c>
      <c r="R1706">
        <v>1.6439999999999999</v>
      </c>
      <c r="S1706">
        <f t="shared" si="89"/>
        <v>1.0041100000000001</v>
      </c>
    </row>
    <row r="1707" spans="1:19">
      <c r="A1707">
        <v>1692</v>
      </c>
      <c r="B1707" s="7">
        <v>37522</v>
      </c>
      <c r="C1707">
        <v>0.143948532526981</v>
      </c>
      <c r="D1707">
        <v>0.128160518224049</v>
      </c>
      <c r="E1707">
        <v>0.11921737276227</v>
      </c>
      <c r="F1707">
        <v>9.0848730922206897E-2</v>
      </c>
      <c r="G1707">
        <v>7.4810787539509996E-2</v>
      </c>
      <c r="O1707">
        <f t="shared" si="88"/>
        <v>0</v>
      </c>
      <c r="R1707">
        <v>1.6439999999999999</v>
      </c>
      <c r="S1707">
        <f t="shared" si="89"/>
        <v>1.0041100000000001</v>
      </c>
    </row>
    <row r="1708" spans="1:19">
      <c r="A1708">
        <v>1693</v>
      </c>
      <c r="B1708" s="7">
        <v>37523</v>
      </c>
      <c r="C1708">
        <v>0.14973180122063801</v>
      </c>
      <c r="D1708">
        <v>0.135979547402276</v>
      </c>
      <c r="E1708">
        <v>0.12685418428897499</v>
      </c>
      <c r="F1708">
        <v>9.6224135656728396E-2</v>
      </c>
      <c r="G1708">
        <v>7.8902080359514307E-2</v>
      </c>
      <c r="O1708">
        <f t="shared" si="88"/>
        <v>0</v>
      </c>
      <c r="R1708">
        <v>1.6439999999999999</v>
      </c>
      <c r="S1708">
        <f t="shared" si="89"/>
        <v>1.0041100000000001</v>
      </c>
    </row>
    <row r="1709" spans="1:19">
      <c r="A1709">
        <v>1694</v>
      </c>
      <c r="B1709" s="7">
        <v>37524</v>
      </c>
      <c r="C1709">
        <v>0.12642717988317401</v>
      </c>
      <c r="D1709">
        <v>0.123086890690077</v>
      </c>
      <c r="E1709">
        <v>0.117578445987071</v>
      </c>
      <c r="F1709">
        <v>9.1423457699705502E-2</v>
      </c>
      <c r="G1709">
        <v>7.58677609065396E-2</v>
      </c>
      <c r="O1709">
        <f t="shared" si="88"/>
        <v>0</v>
      </c>
      <c r="R1709">
        <v>1.6539999999999999</v>
      </c>
      <c r="S1709">
        <f t="shared" si="89"/>
        <v>1.004135</v>
      </c>
    </row>
    <row r="1710" spans="1:19">
      <c r="A1710">
        <v>1695</v>
      </c>
      <c r="B1710" s="7">
        <v>37525</v>
      </c>
      <c r="C1710">
        <v>0.108576778440108</v>
      </c>
      <c r="D1710">
        <v>0.112358594930879</v>
      </c>
      <c r="E1710">
        <v>0.109400804807036</v>
      </c>
      <c r="F1710">
        <v>8.7672385089751906E-2</v>
      </c>
      <c r="G1710">
        <v>7.4566831281346099E-2</v>
      </c>
      <c r="O1710">
        <f t="shared" si="88"/>
        <v>0</v>
      </c>
      <c r="R1710">
        <v>1.6439999999999999</v>
      </c>
      <c r="S1710">
        <f t="shared" si="89"/>
        <v>1.0041100000000001</v>
      </c>
    </row>
    <row r="1711" spans="1:19">
      <c r="A1711">
        <v>1696</v>
      </c>
      <c r="B1711" s="7">
        <v>37526</v>
      </c>
      <c r="C1711">
        <v>0.12646675623464701</v>
      </c>
      <c r="D1711">
        <v>0.12355110848310701</v>
      </c>
      <c r="E1711">
        <v>0.11946535253061499</v>
      </c>
      <c r="F1711">
        <v>9.3748995238087399E-2</v>
      </c>
      <c r="G1711">
        <v>7.8481501338519402E-2</v>
      </c>
      <c r="O1711">
        <f t="shared" si="88"/>
        <v>0</v>
      </c>
      <c r="R1711">
        <v>1.613</v>
      </c>
      <c r="S1711">
        <f t="shared" si="89"/>
        <v>1.0040325000000001</v>
      </c>
    </row>
    <row r="1712" spans="1:19">
      <c r="A1712">
        <v>1697</v>
      </c>
      <c r="B1712" s="7">
        <v>37529</v>
      </c>
      <c r="C1712">
        <v>0.141994045250289</v>
      </c>
      <c r="D1712">
        <v>0.13194211171833001</v>
      </c>
      <c r="E1712">
        <v>0.12661774286515001</v>
      </c>
      <c r="F1712">
        <v>9.7339326705798798E-2</v>
      </c>
      <c r="G1712">
        <v>8.01704709276711E-2</v>
      </c>
      <c r="O1712">
        <f t="shared" si="88"/>
        <v>0</v>
      </c>
      <c r="R1712">
        <v>1.552</v>
      </c>
      <c r="S1712">
        <f t="shared" si="89"/>
        <v>1.0038800000000001</v>
      </c>
    </row>
    <row r="1713" spans="1:19">
      <c r="A1713">
        <v>1698</v>
      </c>
      <c r="B1713" s="7">
        <v>37530</v>
      </c>
      <c r="C1713">
        <v>0.1128401508981</v>
      </c>
      <c r="D1713">
        <v>0.11023902141655099</v>
      </c>
      <c r="E1713">
        <v>0.10861138179857401</v>
      </c>
      <c r="F1713">
        <v>8.6292020491552004E-2</v>
      </c>
      <c r="G1713">
        <v>7.3203819730226896E-2</v>
      </c>
      <c r="O1713">
        <f t="shared" si="88"/>
        <v>0</v>
      </c>
      <c r="R1713">
        <v>1.583</v>
      </c>
      <c r="S1713">
        <f t="shared" si="89"/>
        <v>1.0039575000000001</v>
      </c>
    </row>
    <row r="1714" spans="1:19">
      <c r="A1714">
        <v>1699</v>
      </c>
      <c r="B1714" s="7">
        <v>37531</v>
      </c>
      <c r="C1714">
        <v>0.130315832841749</v>
      </c>
      <c r="D1714">
        <v>0.124312717651025</v>
      </c>
      <c r="E1714">
        <v>0.121186653066401</v>
      </c>
      <c r="F1714">
        <v>9.3705833429891694E-2</v>
      </c>
      <c r="G1714">
        <v>7.7833487720012598E-2</v>
      </c>
      <c r="O1714">
        <f t="shared" si="88"/>
        <v>0</v>
      </c>
      <c r="R1714">
        <v>1.5620000000000001</v>
      </c>
      <c r="S1714">
        <f t="shared" si="89"/>
        <v>1.003905</v>
      </c>
    </row>
    <row r="1715" spans="1:19">
      <c r="A1715">
        <v>1700</v>
      </c>
      <c r="B1715" s="7">
        <v>37532</v>
      </c>
      <c r="C1715">
        <v>0.13421147468003999</v>
      </c>
      <c r="D1715">
        <v>0.128948698759835</v>
      </c>
      <c r="E1715">
        <v>0.12575851810580099</v>
      </c>
      <c r="F1715">
        <v>9.6851016747042107E-2</v>
      </c>
      <c r="G1715">
        <v>8.0500215082648E-2</v>
      </c>
      <c r="O1715">
        <f t="shared" si="88"/>
        <v>0</v>
      </c>
      <c r="R1715">
        <v>1.5620000000000001</v>
      </c>
      <c r="S1715">
        <f t="shared" si="89"/>
        <v>1.003905</v>
      </c>
    </row>
    <row r="1716" spans="1:19">
      <c r="A1716">
        <v>1701</v>
      </c>
      <c r="B1716" s="7">
        <v>37533</v>
      </c>
      <c r="C1716">
        <v>0.14157346163123499</v>
      </c>
      <c r="D1716">
        <v>0.13471726830276401</v>
      </c>
      <c r="E1716">
        <v>0.13114784792320699</v>
      </c>
      <c r="F1716">
        <v>9.9330844218228201E-2</v>
      </c>
      <c r="G1716">
        <v>8.1758190847336099E-2</v>
      </c>
      <c r="O1716">
        <f t="shared" si="88"/>
        <v>0</v>
      </c>
      <c r="R1716">
        <v>1.603</v>
      </c>
      <c r="S1716">
        <f t="shared" si="89"/>
        <v>1.0040074999999999</v>
      </c>
    </row>
    <row r="1717" spans="1:19">
      <c r="A1717">
        <v>1702</v>
      </c>
      <c r="B1717" s="7">
        <v>37536</v>
      </c>
      <c r="C1717">
        <v>0.16203449417216301</v>
      </c>
      <c r="D1717">
        <v>0.14893618139307799</v>
      </c>
      <c r="E1717">
        <v>0.14440870248446699</v>
      </c>
      <c r="F1717">
        <v>0.10614706628708</v>
      </c>
      <c r="G1717">
        <v>8.5987130913159196E-2</v>
      </c>
      <c r="O1717">
        <f t="shared" ref="O1717:O1780" si="90">_xlfn.XLOOKUP(M1717,B:B,D:D)</f>
        <v>0</v>
      </c>
      <c r="R1717">
        <v>1.613</v>
      </c>
      <c r="S1717">
        <f t="shared" si="89"/>
        <v>1.0040325000000001</v>
      </c>
    </row>
    <row r="1718" spans="1:19">
      <c r="A1718">
        <v>1703</v>
      </c>
      <c r="B1718" s="7">
        <v>37537</v>
      </c>
      <c r="C1718">
        <v>0.15145016359893701</v>
      </c>
      <c r="D1718">
        <v>0.14092531510224299</v>
      </c>
      <c r="E1718">
        <v>0.137098197310698</v>
      </c>
      <c r="F1718">
        <v>0.102313813753549</v>
      </c>
      <c r="G1718">
        <v>8.3700407891016002E-2</v>
      </c>
      <c r="O1718">
        <f t="shared" si="90"/>
        <v>0</v>
      </c>
      <c r="R1718">
        <v>1.603</v>
      </c>
      <c r="S1718">
        <f t="shared" si="89"/>
        <v>1.0040074999999999</v>
      </c>
    </row>
    <row r="1719" spans="1:19">
      <c r="A1719">
        <v>1704</v>
      </c>
      <c r="B1719" s="7">
        <v>37538</v>
      </c>
      <c r="C1719">
        <v>0.16285496744463199</v>
      </c>
      <c r="D1719">
        <v>0.1498159430114</v>
      </c>
      <c r="E1719">
        <v>0.14570921876744</v>
      </c>
      <c r="F1719">
        <v>0.10698262353471701</v>
      </c>
      <c r="G1719">
        <v>8.6508058394638501E-2</v>
      </c>
      <c r="O1719">
        <f t="shared" si="90"/>
        <v>0</v>
      </c>
      <c r="R1719">
        <v>1.542</v>
      </c>
      <c r="S1719">
        <f t="shared" si="89"/>
        <v>1.0038549999999999</v>
      </c>
    </row>
    <row r="1720" spans="1:19">
      <c r="A1720">
        <v>1705</v>
      </c>
      <c r="B1720" s="7">
        <v>37539</v>
      </c>
      <c r="C1720">
        <v>0.14448073518691901</v>
      </c>
      <c r="D1720">
        <v>0.1355139777245</v>
      </c>
      <c r="E1720">
        <v>0.13220714279009799</v>
      </c>
      <c r="F1720">
        <v>0.10015136341985401</v>
      </c>
      <c r="G1720">
        <v>8.2200116322879394E-2</v>
      </c>
      <c r="O1720">
        <f t="shared" si="90"/>
        <v>0</v>
      </c>
      <c r="R1720">
        <v>1.573</v>
      </c>
      <c r="S1720">
        <f t="shared" si="89"/>
        <v>1.0039324999999999</v>
      </c>
    </row>
    <row r="1721" spans="1:19">
      <c r="A1721">
        <v>1706</v>
      </c>
      <c r="B1721" s="7">
        <v>37540</v>
      </c>
      <c r="C1721">
        <v>0.12373225236782601</v>
      </c>
      <c r="D1721">
        <v>0.118184555279818</v>
      </c>
      <c r="E1721">
        <v>0.11565548013329301</v>
      </c>
      <c r="F1721">
        <v>9.1021302440118093E-2</v>
      </c>
      <c r="G1721">
        <v>7.6238582128430807E-2</v>
      </c>
      <c r="O1721">
        <f t="shared" si="90"/>
        <v>0</v>
      </c>
      <c r="R1721">
        <v>1.5720000000000001</v>
      </c>
      <c r="S1721">
        <f t="shared" si="89"/>
        <v>1.00393</v>
      </c>
    </row>
    <row r="1722" spans="1:19">
      <c r="A1722">
        <v>1707</v>
      </c>
      <c r="B1722" s="7">
        <v>37543</v>
      </c>
      <c r="C1722">
        <v>0.12702661299812101</v>
      </c>
      <c r="D1722">
        <v>0.118651708100773</v>
      </c>
      <c r="E1722">
        <v>0.115073015711724</v>
      </c>
      <c r="F1722">
        <v>8.9729294441609805E-2</v>
      </c>
      <c r="G1722">
        <v>7.4688951008281795E-2</v>
      </c>
      <c r="O1722">
        <f t="shared" si="90"/>
        <v>0</v>
      </c>
      <c r="R1722">
        <v>1.5720000000000001</v>
      </c>
      <c r="S1722">
        <f t="shared" si="89"/>
        <v>1.00393</v>
      </c>
    </row>
    <row r="1723" spans="1:19">
      <c r="A1723">
        <v>1708</v>
      </c>
      <c r="B1723" s="7">
        <v>37544</v>
      </c>
      <c r="C1723">
        <v>0.111339452076849</v>
      </c>
      <c r="D1723">
        <v>0.105719667721514</v>
      </c>
      <c r="E1723">
        <v>0.10243415007681</v>
      </c>
      <c r="F1723">
        <v>8.1974365669478397E-2</v>
      </c>
      <c r="G1723">
        <v>7.0099538172460105E-2</v>
      </c>
      <c r="O1723">
        <f t="shared" si="90"/>
        <v>0</v>
      </c>
      <c r="R1723">
        <v>1.6539999999999999</v>
      </c>
      <c r="S1723">
        <f t="shared" si="89"/>
        <v>1.004135</v>
      </c>
    </row>
    <row r="1724" spans="1:19">
      <c r="A1724">
        <v>1709</v>
      </c>
      <c r="B1724" s="7">
        <v>37545</v>
      </c>
      <c r="C1724">
        <v>0.124230503614483</v>
      </c>
      <c r="D1724">
        <v>0.113782356181681</v>
      </c>
      <c r="E1724">
        <v>0.109547163496068</v>
      </c>
      <c r="F1724">
        <v>8.6205186064339898E-2</v>
      </c>
      <c r="G1724">
        <v>7.2908550783826298E-2</v>
      </c>
      <c r="O1724">
        <f t="shared" si="90"/>
        <v>0</v>
      </c>
      <c r="R1724">
        <v>1.6539999999999999</v>
      </c>
      <c r="S1724">
        <f t="shared" si="89"/>
        <v>1.004135</v>
      </c>
    </row>
    <row r="1725" spans="1:19">
      <c r="A1725">
        <v>1710</v>
      </c>
      <c r="B1725" s="7">
        <v>37546</v>
      </c>
      <c r="C1725">
        <v>0.110928283834882</v>
      </c>
      <c r="D1725">
        <v>0.10273372561009</v>
      </c>
      <c r="E1725">
        <v>9.8766946804885306E-2</v>
      </c>
      <c r="F1725">
        <v>7.99072125091361E-2</v>
      </c>
      <c r="G1725">
        <v>6.8685780498982205E-2</v>
      </c>
      <c r="O1725">
        <f t="shared" si="90"/>
        <v>0</v>
      </c>
      <c r="R1725">
        <v>1.6850000000000001</v>
      </c>
      <c r="S1725">
        <f t="shared" si="89"/>
        <v>1.0042125</v>
      </c>
    </row>
    <row r="1726" spans="1:19">
      <c r="A1726">
        <v>1711</v>
      </c>
      <c r="B1726" s="7">
        <v>37547</v>
      </c>
      <c r="C1726">
        <v>0.10715504687541599</v>
      </c>
      <c r="D1726">
        <v>0.100448707466191</v>
      </c>
      <c r="E1726">
        <v>9.6172802310585295E-2</v>
      </c>
      <c r="F1726">
        <v>7.8928810972322502E-2</v>
      </c>
      <c r="G1726">
        <v>6.8725682541844302E-2</v>
      </c>
      <c r="O1726">
        <f t="shared" si="90"/>
        <v>0</v>
      </c>
      <c r="R1726">
        <v>1.6639999999999999</v>
      </c>
      <c r="S1726">
        <f t="shared" si="89"/>
        <v>1.0041599999999999</v>
      </c>
    </row>
    <row r="1727" spans="1:19">
      <c r="A1727">
        <v>1712</v>
      </c>
      <c r="B1727" s="7">
        <v>37550</v>
      </c>
      <c r="C1727">
        <v>0.10642390892006599</v>
      </c>
      <c r="D1727">
        <v>9.6874417716914796E-2</v>
      </c>
      <c r="E1727">
        <v>9.1301481096436696E-2</v>
      </c>
      <c r="F1727">
        <v>7.6946126875762202E-2</v>
      </c>
      <c r="G1727">
        <v>6.6699119822648395E-2</v>
      </c>
      <c r="O1727">
        <f t="shared" si="90"/>
        <v>0</v>
      </c>
      <c r="R1727">
        <v>1.6850000000000001</v>
      </c>
      <c r="S1727">
        <f t="shared" si="89"/>
        <v>1.0042125</v>
      </c>
    </row>
    <row r="1728" spans="1:19">
      <c r="A1728">
        <v>1713</v>
      </c>
      <c r="B1728" s="7">
        <v>37551</v>
      </c>
      <c r="C1728">
        <v>0.113527121677915</v>
      </c>
      <c r="D1728">
        <v>9.9458108836928794E-2</v>
      </c>
      <c r="E1728">
        <v>9.3440837089553294E-2</v>
      </c>
      <c r="F1728">
        <v>7.7796870021070302E-2</v>
      </c>
      <c r="G1728">
        <v>6.7071196207294195E-2</v>
      </c>
      <c r="O1728">
        <f t="shared" si="90"/>
        <v>0</v>
      </c>
      <c r="R1728">
        <v>1.6850000000000001</v>
      </c>
      <c r="S1728">
        <f t="shared" si="89"/>
        <v>1.0042125</v>
      </c>
    </row>
    <row r="1729" spans="1:19">
      <c r="A1729">
        <v>1714</v>
      </c>
      <c r="B1729" s="7">
        <v>37552</v>
      </c>
      <c r="C1729">
        <v>0.10721770456884901</v>
      </c>
      <c r="D1729">
        <v>9.7523048072656895E-2</v>
      </c>
      <c r="E1729">
        <v>9.1139533444548101E-2</v>
      </c>
      <c r="F1729">
        <v>7.6069134925663404E-2</v>
      </c>
      <c r="G1729">
        <v>6.6121664188324894E-2</v>
      </c>
      <c r="O1729">
        <f t="shared" si="90"/>
        <v>0</v>
      </c>
      <c r="R1729">
        <v>1.665</v>
      </c>
      <c r="S1729">
        <f t="shared" si="89"/>
        <v>1.0041625000000001</v>
      </c>
    </row>
    <row r="1730" spans="1:19">
      <c r="A1730">
        <v>1715</v>
      </c>
      <c r="B1730" s="7">
        <v>37553</v>
      </c>
      <c r="C1730">
        <v>0.112312502265373</v>
      </c>
      <c r="D1730">
        <v>9.8962055680354502E-2</v>
      </c>
      <c r="E1730">
        <v>9.2048887209517399E-2</v>
      </c>
      <c r="F1730">
        <v>7.57329142424992E-2</v>
      </c>
      <c r="G1730">
        <v>6.6229704854104302E-2</v>
      </c>
      <c r="O1730">
        <f t="shared" si="90"/>
        <v>0</v>
      </c>
      <c r="R1730">
        <v>1.6539999999999999</v>
      </c>
      <c r="S1730">
        <f t="shared" si="89"/>
        <v>1.004135</v>
      </c>
    </row>
    <row r="1731" spans="1:19">
      <c r="A1731">
        <v>1716</v>
      </c>
      <c r="B1731" s="7">
        <v>37554</v>
      </c>
      <c r="C1731">
        <v>8.89981026761264E-2</v>
      </c>
      <c r="D1731">
        <v>8.4942285491539898E-2</v>
      </c>
      <c r="E1731">
        <v>7.9396246631386003E-2</v>
      </c>
      <c r="F1731">
        <v>6.8218842830460799E-2</v>
      </c>
      <c r="G1731">
        <v>6.08106624494823E-2</v>
      </c>
      <c r="O1731">
        <f t="shared" si="90"/>
        <v>0</v>
      </c>
      <c r="R1731">
        <v>1.6339999999999999</v>
      </c>
      <c r="S1731">
        <f t="shared" si="89"/>
        <v>1.0040849999999999</v>
      </c>
    </row>
    <row r="1732" spans="1:19">
      <c r="A1732">
        <v>1717</v>
      </c>
      <c r="B1732" s="7">
        <v>37557</v>
      </c>
      <c r="C1732">
        <v>9.4483452894033801E-2</v>
      </c>
      <c r="D1732">
        <v>8.6000602853947297E-2</v>
      </c>
      <c r="E1732">
        <v>8.0166733681381996E-2</v>
      </c>
      <c r="F1732">
        <v>6.8155146080187995E-2</v>
      </c>
      <c r="G1732">
        <v>6.08988777623162E-2</v>
      </c>
      <c r="O1732">
        <f t="shared" si="90"/>
        <v>0</v>
      </c>
      <c r="R1732">
        <v>1.593</v>
      </c>
      <c r="S1732">
        <f t="shared" si="89"/>
        <v>1.0039825</v>
      </c>
    </row>
    <row r="1733" spans="1:19">
      <c r="A1733">
        <v>1718</v>
      </c>
      <c r="B1733" s="7">
        <v>37558</v>
      </c>
      <c r="C1733">
        <v>9.7361799565827301E-2</v>
      </c>
      <c r="D1733">
        <v>8.8883740591633301E-2</v>
      </c>
      <c r="E1733">
        <v>8.2185990185623295E-2</v>
      </c>
      <c r="F1733">
        <v>6.9000810911718294E-2</v>
      </c>
      <c r="G1733">
        <v>6.10438176067181E-2</v>
      </c>
      <c r="O1733">
        <f t="shared" si="90"/>
        <v>0</v>
      </c>
      <c r="R1733">
        <v>1.5009999999999999</v>
      </c>
      <c r="S1733">
        <f t="shared" si="89"/>
        <v>1.0037525</v>
      </c>
    </row>
    <row r="1734" spans="1:19">
      <c r="A1734">
        <v>1719</v>
      </c>
      <c r="B1734" s="7">
        <v>37559</v>
      </c>
      <c r="C1734">
        <v>9.0382064728126293E-2</v>
      </c>
      <c r="D1734">
        <v>8.4806185799194897E-2</v>
      </c>
      <c r="E1734">
        <v>7.8741841869865395E-2</v>
      </c>
      <c r="F1734">
        <v>6.7135332718773297E-2</v>
      </c>
      <c r="G1734">
        <v>6.0787027849311601E-2</v>
      </c>
      <c r="O1734">
        <f t="shared" si="90"/>
        <v>0</v>
      </c>
      <c r="R1734">
        <v>1.4910000000000001</v>
      </c>
      <c r="S1734">
        <f t="shared" si="89"/>
        <v>1.0037275000000001</v>
      </c>
    </row>
    <row r="1735" spans="1:19">
      <c r="A1735">
        <v>1720</v>
      </c>
      <c r="B1735" s="7">
        <v>37560</v>
      </c>
      <c r="C1735">
        <v>8.4783930712968095E-2</v>
      </c>
      <c r="D1735">
        <v>8.1132524244713594E-2</v>
      </c>
      <c r="E1735">
        <v>7.6175346627884499E-2</v>
      </c>
      <c r="F1735">
        <v>6.52614437690031E-2</v>
      </c>
      <c r="G1735">
        <v>5.9362200419640701E-2</v>
      </c>
      <c r="O1735">
        <f t="shared" si="90"/>
        <v>0</v>
      </c>
      <c r="R1735">
        <v>1.45</v>
      </c>
      <c r="S1735">
        <f t="shared" si="89"/>
        <v>1.003625</v>
      </c>
    </row>
    <row r="1736" spans="1:19">
      <c r="A1736">
        <v>1721</v>
      </c>
      <c r="B1736" s="7">
        <v>37561</v>
      </c>
      <c r="C1736">
        <v>7.8131690515021293E-2</v>
      </c>
      <c r="D1736">
        <v>7.51623602225934E-2</v>
      </c>
      <c r="E1736">
        <v>7.0479741347840297E-2</v>
      </c>
      <c r="F1736">
        <v>6.1988807940926503E-2</v>
      </c>
      <c r="G1736">
        <v>5.7413172954427397E-2</v>
      </c>
      <c r="O1736">
        <f t="shared" si="90"/>
        <v>0</v>
      </c>
      <c r="R1736">
        <v>1.419</v>
      </c>
      <c r="S1736">
        <f t="shared" si="89"/>
        <v>1.0035475</v>
      </c>
    </row>
    <row r="1737" spans="1:19">
      <c r="A1737">
        <v>1722</v>
      </c>
      <c r="B1737" s="7">
        <v>37564</v>
      </c>
      <c r="C1737">
        <v>8.0187429117409906E-2</v>
      </c>
      <c r="D1737">
        <v>7.5773614564025704E-2</v>
      </c>
      <c r="E1737">
        <v>7.0505550729716607E-2</v>
      </c>
      <c r="F1737">
        <v>6.2229044102061197E-2</v>
      </c>
      <c r="G1737">
        <v>5.75462377909573E-2</v>
      </c>
      <c r="O1737">
        <f t="shared" si="90"/>
        <v>0</v>
      </c>
      <c r="R1737">
        <v>1.429</v>
      </c>
      <c r="S1737">
        <f t="shared" si="89"/>
        <v>1.0035725</v>
      </c>
    </row>
    <row r="1738" spans="1:19">
      <c r="A1738">
        <v>1723</v>
      </c>
      <c r="B1738" s="7">
        <v>37565</v>
      </c>
      <c r="C1738">
        <v>8.1860018220733993E-2</v>
      </c>
      <c r="D1738">
        <v>7.6817498247391994E-2</v>
      </c>
      <c r="E1738">
        <v>7.1395273364010997E-2</v>
      </c>
      <c r="F1738">
        <v>6.3025197122823395E-2</v>
      </c>
      <c r="G1738">
        <v>5.7668660798287599E-2</v>
      </c>
      <c r="O1738">
        <f t="shared" si="90"/>
        <v>0</v>
      </c>
      <c r="R1738">
        <v>1.419</v>
      </c>
      <c r="S1738">
        <f t="shared" si="89"/>
        <v>1.0035475</v>
      </c>
    </row>
    <row r="1739" spans="1:19">
      <c r="A1739">
        <v>1724</v>
      </c>
      <c r="B1739" s="7">
        <v>37566</v>
      </c>
      <c r="C1739">
        <v>8.0689290673895797E-2</v>
      </c>
      <c r="D1739">
        <v>7.6455833867995995E-2</v>
      </c>
      <c r="E1739">
        <v>7.1869697844290995E-2</v>
      </c>
      <c r="F1739">
        <v>6.2640579766895702E-2</v>
      </c>
      <c r="G1739">
        <v>5.7093413539512999E-2</v>
      </c>
      <c r="O1739">
        <f t="shared" si="90"/>
        <v>0</v>
      </c>
      <c r="R1739">
        <v>1.2250000000000001</v>
      </c>
      <c r="S1739">
        <f t="shared" si="89"/>
        <v>1.0030625</v>
      </c>
    </row>
    <row r="1740" spans="1:19">
      <c r="A1740">
        <v>1725</v>
      </c>
      <c r="B1740" s="7">
        <v>37567</v>
      </c>
      <c r="C1740">
        <v>8.4251379632092893E-2</v>
      </c>
      <c r="D1740">
        <v>7.9271174669092198E-2</v>
      </c>
      <c r="E1740">
        <v>7.4070682910145305E-2</v>
      </c>
      <c r="F1740">
        <v>6.4151139284381598E-2</v>
      </c>
      <c r="G1740">
        <v>5.8648235499087098E-2</v>
      </c>
      <c r="O1740">
        <f t="shared" si="90"/>
        <v>0</v>
      </c>
      <c r="R1740">
        <v>1.2150000000000001</v>
      </c>
      <c r="S1740">
        <f t="shared" si="89"/>
        <v>1.0030375</v>
      </c>
    </row>
    <row r="1741" spans="1:19">
      <c r="A1741">
        <v>1726</v>
      </c>
      <c r="B1741" s="7">
        <v>37568</v>
      </c>
      <c r="C1741">
        <v>8.1984237225692605E-2</v>
      </c>
      <c r="D1741">
        <v>7.83495800234566E-2</v>
      </c>
      <c r="E1741">
        <v>7.4450857796585695E-2</v>
      </c>
      <c r="F1741">
        <v>6.5163939204413796E-2</v>
      </c>
      <c r="G1741">
        <v>5.9077543948087001E-2</v>
      </c>
      <c r="O1741">
        <f t="shared" si="90"/>
        <v>0</v>
      </c>
      <c r="R1741">
        <v>1.2150000000000001</v>
      </c>
      <c r="S1741">
        <f t="shared" si="89"/>
        <v>1.0030375</v>
      </c>
    </row>
    <row r="1742" spans="1:19">
      <c r="A1742">
        <v>1727</v>
      </c>
      <c r="B1742" s="7">
        <v>37571</v>
      </c>
      <c r="C1742">
        <v>9.1505135223070994E-2</v>
      </c>
      <c r="D1742">
        <v>8.5453884565387203E-2</v>
      </c>
      <c r="E1742">
        <v>7.9278787842256199E-2</v>
      </c>
      <c r="F1742">
        <v>6.7987714859343906E-2</v>
      </c>
      <c r="G1742">
        <v>6.0735611652993703E-2</v>
      </c>
      <c r="O1742">
        <f t="shared" si="90"/>
        <v>0</v>
      </c>
      <c r="R1742">
        <v>1.216</v>
      </c>
      <c r="S1742">
        <f t="shared" si="89"/>
        <v>1.0030399999999999</v>
      </c>
    </row>
    <row r="1743" spans="1:19">
      <c r="A1743">
        <v>1728</v>
      </c>
      <c r="B1743" s="7">
        <v>37572</v>
      </c>
      <c r="C1743">
        <v>8.7691808104688906E-2</v>
      </c>
      <c r="D1743">
        <v>8.2336484663141002E-2</v>
      </c>
      <c r="E1743">
        <v>7.7543586574355394E-2</v>
      </c>
      <c r="F1743">
        <v>6.78281017403181E-2</v>
      </c>
      <c r="G1743">
        <v>6.1147651755855098E-2</v>
      </c>
      <c r="O1743">
        <f t="shared" si="90"/>
        <v>0</v>
      </c>
      <c r="R1743">
        <v>1.2150000000000001</v>
      </c>
      <c r="S1743">
        <f t="shared" si="89"/>
        <v>1.0030375</v>
      </c>
    </row>
    <row r="1744" spans="1:19">
      <c r="A1744">
        <v>1729</v>
      </c>
      <c r="B1744" s="7">
        <v>37573</v>
      </c>
      <c r="C1744">
        <v>9.2021820873555593E-2</v>
      </c>
      <c r="D1744">
        <v>8.6224765315151594E-2</v>
      </c>
      <c r="E1744">
        <v>8.1270352728279496E-2</v>
      </c>
      <c r="F1744">
        <v>7.0695455591869294E-2</v>
      </c>
      <c r="G1744">
        <v>6.3767523259009903E-2</v>
      </c>
      <c r="O1744">
        <f t="shared" si="90"/>
        <v>0</v>
      </c>
      <c r="R1744">
        <v>1.2050000000000001</v>
      </c>
      <c r="S1744">
        <f t="shared" si="89"/>
        <v>1.0030125000000001</v>
      </c>
    </row>
    <row r="1745" spans="1:19">
      <c r="A1745">
        <v>1730</v>
      </c>
      <c r="B1745" s="7">
        <v>37574</v>
      </c>
      <c r="C1745">
        <v>7.8174262464809699E-2</v>
      </c>
      <c r="D1745">
        <v>7.4803914766266605E-2</v>
      </c>
      <c r="E1745">
        <v>7.2232094228006194E-2</v>
      </c>
      <c r="F1745">
        <v>6.5248621745341906E-2</v>
      </c>
      <c r="G1745">
        <v>5.9787246123357E-2</v>
      </c>
      <c r="O1745">
        <f t="shared" si="90"/>
        <v>0</v>
      </c>
      <c r="R1745">
        <v>1.2150000000000001</v>
      </c>
      <c r="S1745">
        <f t="shared" ref="S1745:S1808" si="91">1+R1745/100*90/360</f>
        <v>1.0030375</v>
      </c>
    </row>
    <row r="1746" spans="1:19">
      <c r="A1746">
        <v>1731</v>
      </c>
      <c r="B1746" s="7">
        <v>37575</v>
      </c>
      <c r="C1746">
        <v>6.8423051270242702E-2</v>
      </c>
      <c r="D1746">
        <v>6.7249146421704403E-2</v>
      </c>
      <c r="E1746">
        <v>6.7003982969445999E-2</v>
      </c>
      <c r="F1746">
        <v>6.2283547818639498E-2</v>
      </c>
      <c r="G1746">
        <v>5.7896291467070003E-2</v>
      </c>
      <c r="O1746">
        <f t="shared" si="90"/>
        <v>0</v>
      </c>
      <c r="R1746">
        <v>1.2150000000000001</v>
      </c>
      <c r="S1746">
        <f t="shared" si="91"/>
        <v>1.0030375</v>
      </c>
    </row>
    <row r="1747" spans="1:19">
      <c r="A1747">
        <v>1732</v>
      </c>
      <c r="B1747" s="7">
        <v>37578</v>
      </c>
      <c r="C1747">
        <v>7.3922542846461603E-2</v>
      </c>
      <c r="D1747">
        <v>6.9710488743878293E-2</v>
      </c>
      <c r="E1747">
        <v>6.8264739225726206E-2</v>
      </c>
      <c r="F1747">
        <v>6.3768565557462201E-2</v>
      </c>
      <c r="G1747">
        <v>5.8832003660820899E-2</v>
      </c>
      <c r="O1747">
        <f t="shared" si="90"/>
        <v>0</v>
      </c>
      <c r="R1747">
        <v>1.2150000000000001</v>
      </c>
      <c r="S1747">
        <f t="shared" si="91"/>
        <v>1.0030375</v>
      </c>
    </row>
    <row r="1748" spans="1:19">
      <c r="A1748">
        <v>1733</v>
      </c>
      <c r="B1748" s="7">
        <v>37579</v>
      </c>
      <c r="C1748">
        <v>7.2123248862555597E-2</v>
      </c>
      <c r="D1748">
        <v>6.8705012134943899E-2</v>
      </c>
      <c r="E1748">
        <v>6.7698502698823895E-2</v>
      </c>
      <c r="F1748">
        <v>6.3878698069830001E-2</v>
      </c>
      <c r="G1748">
        <v>5.9041411756083802E-2</v>
      </c>
      <c r="O1748">
        <f t="shared" si="90"/>
        <v>0</v>
      </c>
      <c r="R1748">
        <v>1.2150000000000001</v>
      </c>
      <c r="S1748">
        <f t="shared" si="91"/>
        <v>1.0030375</v>
      </c>
    </row>
    <row r="1749" spans="1:19">
      <c r="A1749">
        <v>1734</v>
      </c>
      <c r="B1749" s="7">
        <v>37580</v>
      </c>
      <c r="C1749">
        <v>6.2114197695591303E-2</v>
      </c>
      <c r="D1749">
        <v>5.9362640335182397E-2</v>
      </c>
      <c r="E1749">
        <v>6.0334713949409598E-2</v>
      </c>
      <c r="F1749">
        <v>5.9191631375441901E-2</v>
      </c>
      <c r="G1749">
        <v>5.6023858348560197E-2</v>
      </c>
      <c r="O1749">
        <f t="shared" si="90"/>
        <v>0</v>
      </c>
      <c r="R1749">
        <v>1.2150000000000001</v>
      </c>
      <c r="S1749">
        <f t="shared" si="91"/>
        <v>1.0030375</v>
      </c>
    </row>
    <row r="1750" spans="1:19">
      <c r="A1750">
        <v>1735</v>
      </c>
      <c r="B1750" s="7">
        <v>37581</v>
      </c>
      <c r="C1750">
        <v>5.7640692950934401E-2</v>
      </c>
      <c r="D1750">
        <v>5.48598208428379E-2</v>
      </c>
      <c r="E1750">
        <v>5.5409790695177798E-2</v>
      </c>
      <c r="F1750">
        <v>5.48059668644265E-2</v>
      </c>
      <c r="G1750">
        <v>5.27440334914661E-2</v>
      </c>
      <c r="O1750">
        <f t="shared" si="90"/>
        <v>0</v>
      </c>
      <c r="R1750">
        <v>1.2150000000000001</v>
      </c>
      <c r="S1750">
        <f t="shared" si="91"/>
        <v>1.0030375</v>
      </c>
    </row>
    <row r="1751" spans="1:19">
      <c r="A1751">
        <v>1736</v>
      </c>
      <c r="B1751" s="7">
        <v>37582</v>
      </c>
      <c r="C1751">
        <v>5.5079473933299698E-2</v>
      </c>
      <c r="D1751">
        <v>5.3970344985435098E-2</v>
      </c>
      <c r="E1751">
        <v>5.5188400522653801E-2</v>
      </c>
      <c r="F1751">
        <v>5.4939001069823898E-2</v>
      </c>
      <c r="G1751">
        <v>5.2758440975739E-2</v>
      </c>
      <c r="O1751">
        <f t="shared" si="90"/>
        <v>0</v>
      </c>
      <c r="R1751">
        <v>1.2150000000000001</v>
      </c>
      <c r="S1751">
        <f t="shared" si="91"/>
        <v>1.0030375</v>
      </c>
    </row>
    <row r="1752" spans="1:19">
      <c r="A1752">
        <v>1737</v>
      </c>
      <c r="B1752" s="7">
        <v>37585</v>
      </c>
      <c r="C1752">
        <v>5.9399493936227198E-2</v>
      </c>
      <c r="D1752">
        <v>5.6120838818928501E-2</v>
      </c>
      <c r="E1752">
        <v>5.6144884171020502E-2</v>
      </c>
      <c r="F1752">
        <v>5.4907046348760299E-2</v>
      </c>
      <c r="G1752">
        <v>5.2531959438701002E-2</v>
      </c>
      <c r="O1752">
        <f t="shared" si="90"/>
        <v>0</v>
      </c>
      <c r="R1752">
        <v>1.2250000000000001</v>
      </c>
      <c r="S1752">
        <f t="shared" si="91"/>
        <v>1.0030625</v>
      </c>
    </row>
    <row r="1753" spans="1:19">
      <c r="A1753">
        <v>1738</v>
      </c>
      <c r="B1753" s="7">
        <v>37586</v>
      </c>
      <c r="C1753">
        <v>6.7663292349067802E-2</v>
      </c>
      <c r="D1753">
        <v>6.2736466018296105E-2</v>
      </c>
      <c r="E1753">
        <v>6.2015888367162098E-2</v>
      </c>
      <c r="F1753">
        <v>5.9327010330787501E-2</v>
      </c>
      <c r="G1753">
        <v>5.5606726377351999E-2</v>
      </c>
      <c r="O1753">
        <f t="shared" si="90"/>
        <v>0</v>
      </c>
      <c r="R1753">
        <v>1.226</v>
      </c>
      <c r="S1753">
        <f t="shared" si="91"/>
        <v>1.0030650000000001</v>
      </c>
    </row>
    <row r="1754" spans="1:19">
      <c r="A1754">
        <v>1739</v>
      </c>
      <c r="B1754" s="7">
        <v>37587</v>
      </c>
      <c r="C1754">
        <v>7.4887029600511801E-2</v>
      </c>
      <c r="D1754">
        <v>6.4154261511122496E-2</v>
      </c>
      <c r="E1754">
        <v>6.09337265308703E-2</v>
      </c>
      <c r="F1754">
        <v>5.8407496487749101E-2</v>
      </c>
      <c r="G1754">
        <v>5.4424634830224E-2</v>
      </c>
      <c r="O1754">
        <f t="shared" si="90"/>
        <v>0</v>
      </c>
      <c r="R1754">
        <v>1.2250000000000001</v>
      </c>
      <c r="S1754">
        <f t="shared" si="91"/>
        <v>1.0030625</v>
      </c>
    </row>
    <row r="1755" spans="1:19">
      <c r="A1755">
        <v>1740</v>
      </c>
      <c r="B1755" s="7">
        <v>37589</v>
      </c>
      <c r="C1755">
        <v>7.3152134509241601E-2</v>
      </c>
      <c r="D1755">
        <v>6.5455132831321497E-2</v>
      </c>
      <c r="E1755">
        <v>6.2719961749447203E-2</v>
      </c>
      <c r="F1755">
        <v>5.9330657393576298E-2</v>
      </c>
      <c r="G1755">
        <v>5.5404668504538603E-2</v>
      </c>
      <c r="O1755">
        <f t="shared" si="90"/>
        <v>0</v>
      </c>
      <c r="R1755">
        <v>1.2150000000000001</v>
      </c>
      <c r="S1755">
        <f t="shared" si="91"/>
        <v>1.0030375</v>
      </c>
    </row>
    <row r="1756" spans="1:19">
      <c r="A1756">
        <v>1741</v>
      </c>
      <c r="B1756" s="7">
        <v>37592</v>
      </c>
      <c r="C1756">
        <v>6.9804494412608997E-2</v>
      </c>
      <c r="D1756">
        <v>6.4643878506195004E-2</v>
      </c>
      <c r="E1756">
        <v>6.3588509448436803E-2</v>
      </c>
      <c r="F1756">
        <v>5.9849083762635001E-2</v>
      </c>
      <c r="G1756">
        <v>5.5715904922314E-2</v>
      </c>
      <c r="O1756">
        <f t="shared" si="90"/>
        <v>0</v>
      </c>
      <c r="R1756">
        <v>1.2250000000000001</v>
      </c>
      <c r="S1756">
        <f t="shared" si="91"/>
        <v>1.0030625</v>
      </c>
    </row>
    <row r="1757" spans="1:19">
      <c r="A1757">
        <v>1742</v>
      </c>
      <c r="B1757" s="7">
        <v>37593</v>
      </c>
      <c r="C1757">
        <v>7.4624683978477296E-2</v>
      </c>
      <c r="D1757">
        <v>6.9712571850242905E-2</v>
      </c>
      <c r="E1757">
        <v>6.7448741460175099E-2</v>
      </c>
      <c r="F1757">
        <v>6.2130763796454498E-2</v>
      </c>
      <c r="G1757">
        <v>5.7300962293537698E-2</v>
      </c>
      <c r="O1757">
        <f t="shared" si="90"/>
        <v>0</v>
      </c>
      <c r="R1757">
        <v>1.226</v>
      </c>
      <c r="S1757">
        <f t="shared" si="91"/>
        <v>1.0030650000000001</v>
      </c>
    </row>
    <row r="1758" spans="1:19">
      <c r="A1758">
        <v>1743</v>
      </c>
      <c r="B1758" s="7">
        <v>37594</v>
      </c>
      <c r="C1758">
        <v>7.5946348766795596E-2</v>
      </c>
      <c r="D1758">
        <v>7.1719436256623303E-2</v>
      </c>
      <c r="E1758">
        <v>6.9559270596986203E-2</v>
      </c>
      <c r="F1758">
        <v>6.3526317364698506E-2</v>
      </c>
      <c r="G1758">
        <v>5.8783782239058197E-2</v>
      </c>
      <c r="O1758">
        <f t="shared" si="90"/>
        <v>0</v>
      </c>
      <c r="R1758">
        <v>1.2150000000000001</v>
      </c>
      <c r="S1758">
        <f t="shared" si="91"/>
        <v>1.0030375</v>
      </c>
    </row>
    <row r="1759" spans="1:19">
      <c r="A1759">
        <v>1744</v>
      </c>
      <c r="B1759" s="7">
        <v>37595</v>
      </c>
      <c r="C1759">
        <v>8.1158287177150401E-2</v>
      </c>
      <c r="D1759">
        <v>7.7043844605305903E-2</v>
      </c>
      <c r="E1759">
        <v>7.4485302045827498E-2</v>
      </c>
      <c r="F1759">
        <v>6.6702778271877997E-2</v>
      </c>
      <c r="G1759">
        <v>6.0982278287713902E-2</v>
      </c>
      <c r="O1759">
        <f t="shared" si="90"/>
        <v>0</v>
      </c>
      <c r="R1759">
        <v>1.2050000000000001</v>
      </c>
      <c r="S1759">
        <f t="shared" si="91"/>
        <v>1.0030125000000001</v>
      </c>
    </row>
    <row r="1760" spans="1:19">
      <c r="A1760">
        <v>1745</v>
      </c>
      <c r="B1760" s="7">
        <v>37596</v>
      </c>
      <c r="C1760">
        <v>7.5247827064438902E-2</v>
      </c>
      <c r="D1760">
        <v>7.3401238804688407E-2</v>
      </c>
      <c r="E1760">
        <v>7.1862227808392701E-2</v>
      </c>
      <c r="F1760">
        <v>6.5219530489797103E-2</v>
      </c>
      <c r="G1760">
        <v>6.0009011107423002E-2</v>
      </c>
      <c r="O1760">
        <f t="shared" si="90"/>
        <v>0</v>
      </c>
      <c r="R1760">
        <v>1.2050000000000001</v>
      </c>
      <c r="S1760">
        <f t="shared" si="91"/>
        <v>1.0030125000000001</v>
      </c>
    </row>
    <row r="1761" spans="1:19">
      <c r="A1761">
        <v>1746</v>
      </c>
      <c r="B1761" s="7">
        <v>37599</v>
      </c>
      <c r="C1761">
        <v>8.3950387236465904E-2</v>
      </c>
      <c r="D1761">
        <v>8.1133852993896693E-2</v>
      </c>
      <c r="E1761">
        <v>7.97045423323227E-2</v>
      </c>
      <c r="F1761">
        <v>7.0397706112432498E-2</v>
      </c>
      <c r="G1761">
        <v>6.3685586600736505E-2</v>
      </c>
      <c r="O1761">
        <f t="shared" si="90"/>
        <v>0</v>
      </c>
      <c r="R1761">
        <v>1.2150000000000001</v>
      </c>
      <c r="S1761">
        <f t="shared" si="91"/>
        <v>1.0030375</v>
      </c>
    </row>
    <row r="1762" spans="1:19">
      <c r="A1762">
        <v>1747</v>
      </c>
      <c r="B1762" s="7">
        <v>37600</v>
      </c>
      <c r="C1762">
        <v>7.6770050098509901E-2</v>
      </c>
      <c r="D1762">
        <v>7.4943764003252894E-2</v>
      </c>
      <c r="E1762">
        <v>7.3978287096223699E-2</v>
      </c>
      <c r="F1762">
        <v>6.6863398735932E-2</v>
      </c>
      <c r="G1762">
        <v>6.1381785528525301E-2</v>
      </c>
      <c r="O1762">
        <f t="shared" si="90"/>
        <v>0</v>
      </c>
      <c r="R1762">
        <v>1.2150000000000001</v>
      </c>
      <c r="S1762">
        <f t="shared" si="91"/>
        <v>1.0030375</v>
      </c>
    </row>
    <row r="1763" spans="1:19">
      <c r="A1763">
        <v>1748</v>
      </c>
      <c r="B1763" s="7">
        <v>37601</v>
      </c>
      <c r="C1763">
        <v>7.2735578942048199E-2</v>
      </c>
      <c r="D1763">
        <v>7.2627453663456798E-2</v>
      </c>
      <c r="E1763">
        <v>7.2275324834070606E-2</v>
      </c>
      <c r="F1763">
        <v>6.6171581601136897E-2</v>
      </c>
      <c r="G1763">
        <v>6.1000018348905401E-2</v>
      </c>
      <c r="O1763">
        <f t="shared" si="90"/>
        <v>0</v>
      </c>
      <c r="R1763">
        <v>1.2050000000000001</v>
      </c>
      <c r="S1763">
        <f t="shared" si="91"/>
        <v>1.0030125000000001</v>
      </c>
    </row>
    <row r="1764" spans="1:19">
      <c r="A1764">
        <v>1749</v>
      </c>
      <c r="B1764" s="7">
        <v>37602</v>
      </c>
      <c r="C1764">
        <v>7.0021820531188203E-2</v>
      </c>
      <c r="D1764">
        <v>7.0830004500549201E-2</v>
      </c>
      <c r="E1764">
        <v>7.0473356171212601E-2</v>
      </c>
      <c r="F1764">
        <v>6.4869159190673806E-2</v>
      </c>
      <c r="G1764">
        <v>6.0654450388010102E-2</v>
      </c>
      <c r="O1764">
        <f t="shared" si="90"/>
        <v>0</v>
      </c>
      <c r="R1764">
        <v>1.2050000000000001</v>
      </c>
      <c r="S1764">
        <f t="shared" si="91"/>
        <v>1.0030125000000001</v>
      </c>
    </row>
    <row r="1765" spans="1:19">
      <c r="A1765">
        <v>1750</v>
      </c>
      <c r="B1765" s="7">
        <v>37603</v>
      </c>
      <c r="C1765">
        <v>7.4364811060565805E-2</v>
      </c>
      <c r="D1765">
        <v>7.3970109265912201E-2</v>
      </c>
      <c r="E1765">
        <v>7.35454032637059E-2</v>
      </c>
      <c r="F1765">
        <v>6.6570228181189406E-2</v>
      </c>
      <c r="G1765">
        <v>6.1507848417815598E-2</v>
      </c>
      <c r="O1765">
        <f t="shared" si="90"/>
        <v>0</v>
      </c>
      <c r="R1765">
        <v>1.2050000000000001</v>
      </c>
      <c r="S1765">
        <f t="shared" si="91"/>
        <v>1.0030125000000001</v>
      </c>
    </row>
    <row r="1766" spans="1:19">
      <c r="A1766">
        <v>1751</v>
      </c>
      <c r="B1766" s="7">
        <v>37606</v>
      </c>
      <c r="C1766">
        <v>6.4894847596203897E-2</v>
      </c>
      <c r="D1766">
        <v>6.6369866695722202E-2</v>
      </c>
      <c r="E1766">
        <v>6.6580631132429693E-2</v>
      </c>
      <c r="F1766">
        <v>6.1916040760622501E-2</v>
      </c>
      <c r="G1766">
        <v>5.8508981224390799E-2</v>
      </c>
      <c r="O1766">
        <f t="shared" si="90"/>
        <v>0</v>
      </c>
      <c r="R1766">
        <v>1.2250000000000001</v>
      </c>
      <c r="S1766">
        <f t="shared" si="91"/>
        <v>1.0030625</v>
      </c>
    </row>
    <row r="1767" spans="1:19">
      <c r="A1767">
        <v>1752</v>
      </c>
      <c r="B1767" s="7">
        <v>37607</v>
      </c>
      <c r="C1767">
        <v>6.6581634708127696E-2</v>
      </c>
      <c r="D1767">
        <v>6.6912244828222806E-2</v>
      </c>
      <c r="E1767">
        <v>6.6976951542968996E-2</v>
      </c>
      <c r="F1767">
        <v>6.2215045961513803E-2</v>
      </c>
      <c r="G1767">
        <v>5.8564891803023801E-2</v>
      </c>
      <c r="O1767">
        <f t="shared" si="90"/>
        <v>0</v>
      </c>
      <c r="R1767">
        <v>1.2150000000000001</v>
      </c>
      <c r="S1767">
        <f t="shared" si="91"/>
        <v>1.0030375</v>
      </c>
    </row>
    <row r="1768" spans="1:19">
      <c r="A1768">
        <v>1753</v>
      </c>
      <c r="B1768" s="7">
        <v>37608</v>
      </c>
      <c r="C1768">
        <v>7.3856340969695594E-2</v>
      </c>
      <c r="D1768">
        <v>7.3301081507161595E-2</v>
      </c>
      <c r="E1768">
        <v>7.3275851376765899E-2</v>
      </c>
      <c r="F1768">
        <v>6.6839628054607803E-2</v>
      </c>
      <c r="G1768">
        <v>6.1777161247477001E-2</v>
      </c>
      <c r="O1768">
        <f t="shared" si="90"/>
        <v>0</v>
      </c>
      <c r="R1768">
        <v>1.2050000000000001</v>
      </c>
      <c r="S1768">
        <f t="shared" si="91"/>
        <v>1.0030125000000001</v>
      </c>
    </row>
    <row r="1769" spans="1:19">
      <c r="A1769">
        <v>1754</v>
      </c>
      <c r="B1769" s="7">
        <v>37609</v>
      </c>
      <c r="C1769">
        <v>8.4071281387417304E-2</v>
      </c>
      <c r="D1769">
        <v>8.0701634463306401E-2</v>
      </c>
      <c r="E1769">
        <v>8.0382969500079504E-2</v>
      </c>
      <c r="F1769">
        <v>7.1898868563883403E-2</v>
      </c>
      <c r="G1769">
        <v>6.5276678278633093E-2</v>
      </c>
      <c r="O1769">
        <f t="shared" si="90"/>
        <v>0</v>
      </c>
      <c r="R1769">
        <v>1.1950000000000001</v>
      </c>
      <c r="S1769">
        <f t="shared" si="91"/>
        <v>1.0029874999999999</v>
      </c>
    </row>
    <row r="1770" spans="1:19">
      <c r="A1770">
        <v>1755</v>
      </c>
      <c r="B1770" s="7">
        <v>37610</v>
      </c>
      <c r="C1770">
        <v>6.6010836887992599E-2</v>
      </c>
      <c r="D1770">
        <v>7.2682812565057694E-2</v>
      </c>
      <c r="E1770">
        <v>7.3873508612817204E-2</v>
      </c>
      <c r="F1770">
        <v>6.6798137596907003E-2</v>
      </c>
      <c r="G1770">
        <v>6.2726515256205498E-2</v>
      </c>
      <c r="O1770">
        <f t="shared" si="90"/>
        <v>0</v>
      </c>
      <c r="R1770">
        <v>1.1950000000000001</v>
      </c>
      <c r="S1770">
        <f t="shared" si="91"/>
        <v>1.0029874999999999</v>
      </c>
    </row>
    <row r="1771" spans="1:19">
      <c r="A1771">
        <v>1756</v>
      </c>
      <c r="B1771" s="7">
        <v>37613</v>
      </c>
      <c r="C1771">
        <v>6.5459144132961403E-2</v>
      </c>
      <c r="D1771">
        <v>7.1141038879751206E-2</v>
      </c>
      <c r="E1771">
        <v>7.1953550114610895E-2</v>
      </c>
      <c r="F1771">
        <v>6.55717534334294E-2</v>
      </c>
      <c r="G1771">
        <v>6.1071672889068097E-2</v>
      </c>
      <c r="O1771">
        <f t="shared" si="90"/>
        <v>0</v>
      </c>
      <c r="R1771">
        <v>1.1739999999999999</v>
      </c>
      <c r="S1771">
        <f t="shared" si="91"/>
        <v>1.0029349999999999</v>
      </c>
    </row>
    <row r="1772" spans="1:19">
      <c r="A1772">
        <v>1757</v>
      </c>
      <c r="B1772" s="7">
        <v>37614</v>
      </c>
      <c r="C1772">
        <v>6.6339622402635495E-2</v>
      </c>
      <c r="D1772">
        <v>7.1258468611574796E-2</v>
      </c>
      <c r="E1772">
        <v>7.1918586951153995E-2</v>
      </c>
      <c r="F1772">
        <v>6.7101338599006494E-2</v>
      </c>
      <c r="G1772">
        <v>6.2242276901064902E-2</v>
      </c>
      <c r="O1772">
        <f t="shared" si="90"/>
        <v>0</v>
      </c>
      <c r="R1772">
        <v>1.1850000000000001</v>
      </c>
      <c r="S1772">
        <f t="shared" si="91"/>
        <v>1.0029625</v>
      </c>
    </row>
    <row r="1773" spans="1:19">
      <c r="A1773">
        <v>1758</v>
      </c>
      <c r="B1773" s="7">
        <v>37616</v>
      </c>
      <c r="C1773">
        <v>7.0298577326621606E-2</v>
      </c>
      <c r="D1773">
        <v>7.3233797347336205E-2</v>
      </c>
      <c r="E1773">
        <v>7.3459237300067801E-2</v>
      </c>
      <c r="F1773">
        <v>6.69184506894418E-2</v>
      </c>
      <c r="G1773">
        <v>6.2354471405644797E-2</v>
      </c>
      <c r="O1773">
        <f t="shared" si="90"/>
        <v>0</v>
      </c>
      <c r="R1773">
        <v>1.1739999999999999</v>
      </c>
      <c r="S1773">
        <f t="shared" si="91"/>
        <v>1.0029349999999999</v>
      </c>
    </row>
    <row r="1774" spans="1:19">
      <c r="A1774">
        <v>1759</v>
      </c>
      <c r="B1774" s="7">
        <v>37617</v>
      </c>
      <c r="C1774">
        <v>8.29954648202572E-2</v>
      </c>
      <c r="D1774">
        <v>8.1234643062544395E-2</v>
      </c>
      <c r="E1774">
        <v>8.1587505438782695E-2</v>
      </c>
      <c r="F1774">
        <v>7.2413587994572606E-2</v>
      </c>
      <c r="G1774">
        <v>6.6943677802759102E-2</v>
      </c>
      <c r="O1774">
        <f t="shared" si="90"/>
        <v>0</v>
      </c>
      <c r="R1774">
        <v>1.1539999999999999</v>
      </c>
      <c r="S1774">
        <f t="shared" si="91"/>
        <v>1.002885</v>
      </c>
    </row>
    <row r="1775" spans="1:19">
      <c r="A1775">
        <v>1760</v>
      </c>
      <c r="B1775" s="7">
        <v>37620</v>
      </c>
      <c r="C1775">
        <v>8.1800587909999598E-2</v>
      </c>
      <c r="D1775">
        <v>8.1324908659159006E-2</v>
      </c>
      <c r="E1775">
        <v>8.1507406062346396E-2</v>
      </c>
      <c r="F1775">
        <v>7.1881459540612203E-2</v>
      </c>
      <c r="G1775">
        <v>6.6146021987186998E-2</v>
      </c>
      <c r="O1775">
        <f t="shared" si="90"/>
        <v>0</v>
      </c>
      <c r="R1775">
        <v>1.1950000000000001</v>
      </c>
      <c r="S1775">
        <f t="shared" si="91"/>
        <v>1.0029874999999999</v>
      </c>
    </row>
    <row r="1776" spans="1:19">
      <c r="A1776">
        <v>1761</v>
      </c>
      <c r="B1776" s="7">
        <v>37621</v>
      </c>
      <c r="C1776">
        <v>7.5044520432697298E-2</v>
      </c>
      <c r="D1776">
        <v>7.9968804710676994E-2</v>
      </c>
      <c r="E1776">
        <v>8.0725935498963994E-2</v>
      </c>
      <c r="F1776">
        <v>7.2099907731880297E-2</v>
      </c>
      <c r="G1776">
        <v>6.5735635569028894E-2</v>
      </c>
      <c r="O1776">
        <f t="shared" si="90"/>
        <v>0</v>
      </c>
      <c r="R1776">
        <v>1.1950000000000001</v>
      </c>
      <c r="S1776">
        <f t="shared" si="91"/>
        <v>1.0029874999999999</v>
      </c>
    </row>
    <row r="1777" spans="1:19">
      <c r="A1777">
        <v>1762</v>
      </c>
      <c r="B1777" s="7">
        <v>37623</v>
      </c>
      <c r="C1777">
        <v>6.1741413861921599E-2</v>
      </c>
      <c r="D1777">
        <v>6.7738698614329199E-2</v>
      </c>
      <c r="E1777">
        <v>7.0072028315910695E-2</v>
      </c>
      <c r="F1777">
        <v>6.5722688362736301E-2</v>
      </c>
      <c r="G1777">
        <v>6.1537899387288902E-2</v>
      </c>
      <c r="O1777">
        <f t="shared" si="90"/>
        <v>0</v>
      </c>
      <c r="R1777">
        <v>1.2050000000000001</v>
      </c>
      <c r="S1777">
        <f t="shared" si="91"/>
        <v>1.0030125000000001</v>
      </c>
    </row>
    <row r="1778" spans="1:19">
      <c r="A1778">
        <v>1763</v>
      </c>
      <c r="B1778" s="7">
        <v>37624</v>
      </c>
      <c r="C1778">
        <v>5.9739820478734801E-2</v>
      </c>
      <c r="D1778">
        <v>6.4828469213401907E-2</v>
      </c>
      <c r="E1778">
        <v>6.7290776633714106E-2</v>
      </c>
      <c r="F1778">
        <v>6.3392933660982295E-2</v>
      </c>
      <c r="G1778">
        <v>6.0325815562255303E-2</v>
      </c>
      <c r="O1778">
        <f t="shared" si="90"/>
        <v>0</v>
      </c>
      <c r="R1778">
        <v>1.2150000000000001</v>
      </c>
      <c r="S1778">
        <f t="shared" si="91"/>
        <v>1.0030375</v>
      </c>
    </row>
    <row r="1779" spans="1:19">
      <c r="A1779">
        <v>1764</v>
      </c>
      <c r="B1779" s="7">
        <v>37627</v>
      </c>
      <c r="C1779">
        <v>5.9200686848080199E-2</v>
      </c>
      <c r="D1779">
        <v>6.3316834647948406E-2</v>
      </c>
      <c r="E1779">
        <v>6.4621907761192504E-2</v>
      </c>
      <c r="F1779">
        <v>6.1454709858142602E-2</v>
      </c>
      <c r="G1779">
        <v>5.8984252097806798E-2</v>
      </c>
      <c r="O1779">
        <f t="shared" si="90"/>
        <v>0</v>
      </c>
      <c r="R1779">
        <v>1.1950000000000001</v>
      </c>
      <c r="S1779">
        <f t="shared" si="91"/>
        <v>1.0029874999999999</v>
      </c>
    </row>
    <row r="1780" spans="1:19">
      <c r="A1780">
        <v>1765</v>
      </c>
      <c r="B1780" s="7">
        <v>37628</v>
      </c>
      <c r="C1780">
        <v>6.0244144542686499E-2</v>
      </c>
      <c r="D1780">
        <v>6.4844359811378399E-2</v>
      </c>
      <c r="E1780">
        <v>6.6081498934524599E-2</v>
      </c>
      <c r="F1780">
        <v>6.2703464698855002E-2</v>
      </c>
      <c r="G1780">
        <v>5.9347452831078E-2</v>
      </c>
      <c r="O1780">
        <f t="shared" si="90"/>
        <v>0</v>
      </c>
      <c r="R1780">
        <v>1.1950000000000001</v>
      </c>
      <c r="S1780">
        <f t="shared" si="91"/>
        <v>1.0029874999999999</v>
      </c>
    </row>
    <row r="1781" spans="1:19">
      <c r="A1781">
        <v>1766</v>
      </c>
      <c r="B1781" s="7">
        <v>37629</v>
      </c>
      <c r="C1781">
        <v>6.1617927030935798E-2</v>
      </c>
      <c r="D1781">
        <v>6.6304199268223604E-2</v>
      </c>
      <c r="E1781">
        <v>6.7269783059126703E-2</v>
      </c>
      <c r="F1781">
        <v>6.3675867454599896E-2</v>
      </c>
      <c r="G1781">
        <v>6.0476194999547303E-2</v>
      </c>
      <c r="O1781">
        <f t="shared" ref="O1781:O1844" si="92">_xlfn.XLOOKUP(M1781,B:B,D:D)</f>
        <v>0</v>
      </c>
      <c r="R1781">
        <v>1.1850000000000001</v>
      </c>
      <c r="S1781">
        <f t="shared" si="91"/>
        <v>1.0029625</v>
      </c>
    </row>
    <row r="1782" spans="1:19">
      <c r="A1782">
        <v>1767</v>
      </c>
      <c r="B1782" s="7">
        <v>37630</v>
      </c>
      <c r="C1782">
        <v>5.6067036169957597E-2</v>
      </c>
      <c r="D1782">
        <v>6.1872970438400697E-2</v>
      </c>
      <c r="E1782">
        <v>6.2860275387078501E-2</v>
      </c>
      <c r="F1782">
        <v>6.08210126796992E-2</v>
      </c>
      <c r="G1782">
        <v>5.8633412892985397E-2</v>
      </c>
      <c r="O1782">
        <f t="shared" si="92"/>
        <v>0</v>
      </c>
      <c r="R1782">
        <v>1.1950000000000001</v>
      </c>
      <c r="S1782">
        <f t="shared" si="91"/>
        <v>1.0029874999999999</v>
      </c>
    </row>
    <row r="1783" spans="1:19">
      <c r="A1783">
        <v>1768</v>
      </c>
      <c r="B1783" s="7">
        <v>37631</v>
      </c>
      <c r="C1783">
        <v>5.6603577456560403E-2</v>
      </c>
      <c r="D1783">
        <v>6.2007959198018103E-2</v>
      </c>
      <c r="E1783">
        <v>6.2767289513025501E-2</v>
      </c>
      <c r="F1783">
        <v>6.0910010494727003E-2</v>
      </c>
      <c r="G1783">
        <v>5.8709550267829702E-2</v>
      </c>
      <c r="O1783">
        <f t="shared" si="92"/>
        <v>0</v>
      </c>
      <c r="R1783">
        <v>1.1950000000000001</v>
      </c>
      <c r="S1783">
        <f t="shared" si="91"/>
        <v>1.0029874999999999</v>
      </c>
    </row>
    <row r="1784" spans="1:19">
      <c r="A1784">
        <v>1769</v>
      </c>
      <c r="B1784" s="7">
        <v>37634</v>
      </c>
      <c r="C1784">
        <v>5.8043736706350602E-2</v>
      </c>
      <c r="D1784">
        <v>6.3196783962068001E-2</v>
      </c>
      <c r="E1784">
        <v>6.3319698695284005E-2</v>
      </c>
      <c r="F1784">
        <v>6.1795726012920001E-2</v>
      </c>
      <c r="G1784">
        <v>5.9410418107432299E-2</v>
      </c>
      <c r="O1784">
        <f t="shared" si="92"/>
        <v>0</v>
      </c>
      <c r="R1784">
        <v>1.1839999999999999</v>
      </c>
      <c r="S1784">
        <f t="shared" si="91"/>
        <v>1.0029600000000001</v>
      </c>
    </row>
    <row r="1785" spans="1:19">
      <c r="A1785">
        <v>1770</v>
      </c>
      <c r="B1785" s="7">
        <v>37635</v>
      </c>
      <c r="C1785">
        <v>5.6333834377906802E-2</v>
      </c>
      <c r="D1785">
        <v>6.2894623140481901E-2</v>
      </c>
      <c r="E1785">
        <v>6.2922354490603002E-2</v>
      </c>
      <c r="F1785">
        <v>6.0705065401005003E-2</v>
      </c>
      <c r="G1785">
        <v>5.79693012971291E-2</v>
      </c>
      <c r="O1785">
        <f t="shared" si="92"/>
        <v>0</v>
      </c>
      <c r="R1785">
        <v>1.1950000000000001</v>
      </c>
      <c r="S1785">
        <f t="shared" si="91"/>
        <v>1.0029874999999999</v>
      </c>
    </row>
    <row r="1786" spans="1:19">
      <c r="A1786">
        <v>1771</v>
      </c>
      <c r="B1786" s="7">
        <v>37636</v>
      </c>
      <c r="C1786">
        <v>5.8766991560804602E-2</v>
      </c>
      <c r="D1786">
        <v>6.4971285121928096E-2</v>
      </c>
      <c r="E1786">
        <v>6.4764017968243201E-2</v>
      </c>
      <c r="F1786">
        <v>6.2462008582831699E-2</v>
      </c>
      <c r="G1786">
        <v>5.9558989706410999E-2</v>
      </c>
      <c r="O1786">
        <f t="shared" si="92"/>
        <v>0</v>
      </c>
      <c r="R1786">
        <v>1.1850000000000001</v>
      </c>
      <c r="S1786">
        <f t="shared" si="91"/>
        <v>1.0029625</v>
      </c>
    </row>
    <row r="1787" spans="1:19">
      <c r="A1787">
        <v>1772</v>
      </c>
      <c r="B1787" s="7">
        <v>37637</v>
      </c>
      <c r="C1787">
        <v>5.7954888638052898E-2</v>
      </c>
      <c r="D1787">
        <v>6.4524237472366505E-2</v>
      </c>
      <c r="E1787">
        <v>6.4368619994647103E-2</v>
      </c>
      <c r="F1787">
        <v>6.2310847739256402E-2</v>
      </c>
      <c r="G1787">
        <v>5.9534867891992901E-2</v>
      </c>
      <c r="O1787">
        <f t="shared" si="92"/>
        <v>0</v>
      </c>
      <c r="R1787">
        <v>1.1739999999999999</v>
      </c>
      <c r="S1787">
        <f t="shared" si="91"/>
        <v>1.0029349999999999</v>
      </c>
    </row>
    <row r="1788" spans="1:19">
      <c r="A1788">
        <v>1773</v>
      </c>
      <c r="B1788" s="7">
        <v>37638</v>
      </c>
      <c r="C1788">
        <v>6.1190749209068397E-2</v>
      </c>
      <c r="D1788">
        <v>6.8170721770230605E-2</v>
      </c>
      <c r="E1788">
        <v>6.7308509112360707E-2</v>
      </c>
      <c r="F1788">
        <v>6.3316727656057004E-2</v>
      </c>
      <c r="G1788">
        <v>6.0152646069005597E-2</v>
      </c>
      <c r="O1788">
        <f t="shared" si="92"/>
        <v>0</v>
      </c>
      <c r="R1788">
        <v>1.1739999999999999</v>
      </c>
      <c r="S1788">
        <f t="shared" si="91"/>
        <v>1.0029349999999999</v>
      </c>
    </row>
    <row r="1789" spans="1:19">
      <c r="A1789">
        <v>1774</v>
      </c>
      <c r="B1789" s="7">
        <v>37642</v>
      </c>
      <c r="C1789">
        <v>6.99138297820487E-2</v>
      </c>
      <c r="D1789">
        <v>7.4766795180448306E-2</v>
      </c>
      <c r="E1789">
        <v>7.1691208864716693E-2</v>
      </c>
      <c r="F1789">
        <v>6.6536603882478298E-2</v>
      </c>
      <c r="G1789">
        <v>6.2226093589083098E-2</v>
      </c>
      <c r="O1789">
        <f t="shared" si="92"/>
        <v>0</v>
      </c>
      <c r="R1789">
        <v>1.1639999999999999</v>
      </c>
      <c r="S1789">
        <f t="shared" si="91"/>
        <v>1.00291</v>
      </c>
    </row>
    <row r="1790" spans="1:19">
      <c r="A1790">
        <v>1775</v>
      </c>
      <c r="B1790" s="7">
        <v>37643</v>
      </c>
      <c r="C1790">
        <v>7.6321095413571599E-2</v>
      </c>
      <c r="D1790">
        <v>8.0170389622880103E-2</v>
      </c>
      <c r="E1790">
        <v>7.6518007707867305E-2</v>
      </c>
      <c r="F1790">
        <v>6.9895488831400801E-2</v>
      </c>
      <c r="G1790">
        <v>6.4547081676065599E-2</v>
      </c>
      <c r="O1790">
        <f t="shared" si="92"/>
        <v>0</v>
      </c>
      <c r="R1790">
        <v>1.1639999999999999</v>
      </c>
      <c r="S1790">
        <f t="shared" si="91"/>
        <v>1.00291</v>
      </c>
    </row>
    <row r="1791" spans="1:19">
      <c r="A1791">
        <v>1776</v>
      </c>
      <c r="B1791" s="7">
        <v>37644</v>
      </c>
      <c r="C1791">
        <v>7.0422087809803496E-2</v>
      </c>
      <c r="D1791">
        <v>7.53229118076153E-2</v>
      </c>
      <c r="E1791">
        <v>7.2263954169517503E-2</v>
      </c>
      <c r="F1791">
        <v>6.7270533244595504E-2</v>
      </c>
      <c r="G1791">
        <v>6.3036669883183905E-2</v>
      </c>
      <c r="O1791">
        <f t="shared" si="92"/>
        <v>0</v>
      </c>
      <c r="R1791">
        <v>1.1639999999999999</v>
      </c>
      <c r="S1791">
        <f t="shared" si="91"/>
        <v>1.00291</v>
      </c>
    </row>
    <row r="1792" spans="1:19">
      <c r="A1792">
        <v>1777</v>
      </c>
      <c r="B1792" s="7">
        <v>37645</v>
      </c>
      <c r="C1792">
        <v>8.9180430099607702E-2</v>
      </c>
      <c r="D1792">
        <v>8.7606569343423202E-2</v>
      </c>
      <c r="E1792">
        <v>8.2117459476625701E-2</v>
      </c>
      <c r="F1792">
        <v>7.3289518344033203E-2</v>
      </c>
      <c r="G1792">
        <v>6.7227503771984207E-2</v>
      </c>
      <c r="O1792">
        <f t="shared" si="92"/>
        <v>0</v>
      </c>
      <c r="R1792">
        <v>1.1439999999999999</v>
      </c>
      <c r="S1792">
        <f t="shared" si="91"/>
        <v>1.0028600000000001</v>
      </c>
    </row>
    <row r="1793" spans="1:19">
      <c r="A1793">
        <v>1778</v>
      </c>
      <c r="B1793" s="7">
        <v>37648</v>
      </c>
      <c r="C1793">
        <v>0.115874492157126</v>
      </c>
      <c r="D1793">
        <v>0.103788891763784</v>
      </c>
      <c r="E1793">
        <v>9.4427208169184706E-2</v>
      </c>
      <c r="F1793">
        <v>8.0017436976992498E-2</v>
      </c>
      <c r="G1793">
        <v>7.1616864874716801E-2</v>
      </c>
      <c r="O1793">
        <f t="shared" si="92"/>
        <v>0</v>
      </c>
      <c r="R1793">
        <v>1.1639999999999999</v>
      </c>
      <c r="S1793">
        <f t="shared" si="91"/>
        <v>1.00291</v>
      </c>
    </row>
    <row r="1794" spans="1:19">
      <c r="A1794">
        <v>1779</v>
      </c>
      <c r="B1794" s="7">
        <v>37649</v>
      </c>
      <c r="C1794">
        <v>9.3280525778953099E-2</v>
      </c>
      <c r="D1794">
        <v>9.1978160451503505E-2</v>
      </c>
      <c r="E1794">
        <v>8.5113129495272694E-2</v>
      </c>
      <c r="F1794">
        <v>7.4333948128041796E-2</v>
      </c>
      <c r="G1794">
        <v>6.8084630235412599E-2</v>
      </c>
      <c r="O1794">
        <f t="shared" si="92"/>
        <v>0</v>
      </c>
      <c r="R1794">
        <v>1.175</v>
      </c>
      <c r="S1794">
        <f t="shared" si="91"/>
        <v>1.0029375</v>
      </c>
    </row>
    <row r="1795" spans="1:19">
      <c r="A1795">
        <v>1780</v>
      </c>
      <c r="B1795" s="7">
        <v>37650</v>
      </c>
      <c r="C1795">
        <v>8.9289724673435197E-2</v>
      </c>
      <c r="D1795">
        <v>9.2353934240371194E-2</v>
      </c>
      <c r="E1795">
        <v>8.6027680362317602E-2</v>
      </c>
      <c r="F1795">
        <v>7.5243578873524994E-2</v>
      </c>
      <c r="G1795">
        <v>6.8472643699403798E-2</v>
      </c>
      <c r="O1795">
        <f t="shared" si="92"/>
        <v>0</v>
      </c>
      <c r="R1795">
        <v>1.1739999999999999</v>
      </c>
      <c r="S1795">
        <f t="shared" si="91"/>
        <v>1.0029349999999999</v>
      </c>
    </row>
    <row r="1796" spans="1:19">
      <c r="A1796">
        <v>1781</v>
      </c>
      <c r="B1796" s="7">
        <v>37651</v>
      </c>
      <c r="C1796">
        <v>9.1547665910544598E-2</v>
      </c>
      <c r="D1796">
        <v>9.8393037807570194E-2</v>
      </c>
      <c r="E1796">
        <v>9.2143365232599694E-2</v>
      </c>
      <c r="F1796">
        <v>7.8984411089106699E-2</v>
      </c>
      <c r="G1796">
        <v>7.0900203449374199E-2</v>
      </c>
      <c r="O1796">
        <f t="shared" si="92"/>
        <v>0</v>
      </c>
      <c r="R1796">
        <v>1.1639999999999999</v>
      </c>
      <c r="S1796">
        <f t="shared" si="91"/>
        <v>1.00291</v>
      </c>
    </row>
    <row r="1797" spans="1:19">
      <c r="A1797">
        <v>1782</v>
      </c>
      <c r="B1797" s="7">
        <v>37652</v>
      </c>
      <c r="C1797">
        <v>8.8275493134404304E-2</v>
      </c>
      <c r="D1797">
        <v>9.6261147379628195E-2</v>
      </c>
      <c r="E1797">
        <v>9.0587842712316805E-2</v>
      </c>
      <c r="F1797">
        <v>7.8007764204844399E-2</v>
      </c>
      <c r="G1797">
        <v>7.0119575286896899E-2</v>
      </c>
      <c r="O1797">
        <f t="shared" si="92"/>
        <v>0</v>
      </c>
      <c r="R1797">
        <v>1.1739999999999999</v>
      </c>
      <c r="S1797">
        <f t="shared" si="91"/>
        <v>1.0029349999999999</v>
      </c>
    </row>
    <row r="1798" spans="1:19">
      <c r="A1798">
        <v>1783</v>
      </c>
      <c r="B1798" s="7">
        <v>37655</v>
      </c>
      <c r="C1798">
        <v>9.0396277545694306E-2</v>
      </c>
      <c r="D1798">
        <v>9.1285564391157301E-2</v>
      </c>
      <c r="E1798">
        <v>8.63573871839554E-2</v>
      </c>
      <c r="F1798">
        <v>7.5283338720775195E-2</v>
      </c>
      <c r="G1798">
        <v>6.8174728544524096E-2</v>
      </c>
      <c r="O1798">
        <f t="shared" si="92"/>
        <v>0</v>
      </c>
      <c r="R1798">
        <v>1.1739999999999999</v>
      </c>
      <c r="S1798">
        <f t="shared" si="91"/>
        <v>1.0029349999999999</v>
      </c>
    </row>
    <row r="1799" spans="1:19">
      <c r="A1799">
        <v>1784</v>
      </c>
      <c r="B1799" s="7">
        <v>37656</v>
      </c>
      <c r="C1799">
        <v>0.103241194049286</v>
      </c>
      <c r="D1799">
        <v>0.10079455225447199</v>
      </c>
      <c r="E1799">
        <v>9.3671790194371302E-2</v>
      </c>
      <c r="F1799">
        <v>7.97794000615107E-2</v>
      </c>
      <c r="G1799">
        <v>7.1184086694403306E-2</v>
      </c>
      <c r="O1799">
        <f t="shared" si="92"/>
        <v>0</v>
      </c>
      <c r="R1799">
        <v>1.1639999999999999</v>
      </c>
      <c r="S1799">
        <f t="shared" si="91"/>
        <v>1.00291</v>
      </c>
    </row>
    <row r="1800" spans="1:19">
      <c r="A1800">
        <v>1785</v>
      </c>
      <c r="B1800" s="7">
        <v>37657</v>
      </c>
      <c r="C1800">
        <v>0.106015663201748</v>
      </c>
      <c r="D1800">
        <v>0.102035038218283</v>
      </c>
      <c r="E1800">
        <v>9.4275113046312295E-2</v>
      </c>
      <c r="F1800">
        <v>7.9854393209090296E-2</v>
      </c>
      <c r="G1800">
        <v>7.1378471978269395E-2</v>
      </c>
      <c r="O1800">
        <f t="shared" si="92"/>
        <v>0</v>
      </c>
      <c r="R1800">
        <v>1.1639999999999999</v>
      </c>
      <c r="S1800">
        <f t="shared" si="91"/>
        <v>1.00291</v>
      </c>
    </row>
    <row r="1801" spans="1:19">
      <c r="A1801">
        <v>1786</v>
      </c>
      <c r="B1801" s="7">
        <v>37658</v>
      </c>
      <c r="C1801">
        <v>0.110289261789615</v>
      </c>
      <c r="D1801">
        <v>0.105203707262762</v>
      </c>
      <c r="E1801">
        <v>9.6404787181842005E-2</v>
      </c>
      <c r="F1801">
        <v>8.0561310303564407E-2</v>
      </c>
      <c r="G1801">
        <v>7.1894908178215394E-2</v>
      </c>
      <c r="O1801">
        <f t="shared" si="92"/>
        <v>0</v>
      </c>
      <c r="R1801">
        <v>1.1639999999999999</v>
      </c>
      <c r="S1801">
        <f t="shared" si="91"/>
        <v>1.00291</v>
      </c>
    </row>
    <row r="1802" spans="1:19">
      <c r="A1802">
        <v>1787</v>
      </c>
      <c r="B1802" s="7">
        <v>37659</v>
      </c>
      <c r="C1802">
        <v>0.116005364273451</v>
      </c>
      <c r="D1802">
        <v>0.109828462812389</v>
      </c>
      <c r="E1802">
        <v>0.10026987607085</v>
      </c>
      <c r="F1802">
        <v>8.2868566547083203E-2</v>
      </c>
      <c r="G1802">
        <v>7.3470186465519102E-2</v>
      </c>
      <c r="O1802">
        <f t="shared" si="92"/>
        <v>0</v>
      </c>
      <c r="R1802">
        <v>1.1639999999999999</v>
      </c>
      <c r="S1802">
        <f t="shared" si="91"/>
        <v>1.00291</v>
      </c>
    </row>
    <row r="1803" spans="1:19">
      <c r="A1803">
        <v>1788</v>
      </c>
      <c r="B1803" s="7">
        <v>37662</v>
      </c>
      <c r="C1803">
        <v>0.11303593410632</v>
      </c>
      <c r="D1803">
        <v>0.105510994709422</v>
      </c>
      <c r="E1803">
        <v>9.55454752414963E-2</v>
      </c>
      <c r="F1803">
        <v>7.9999313759750307E-2</v>
      </c>
      <c r="G1803">
        <v>7.1734919839486794E-2</v>
      </c>
      <c r="O1803">
        <f t="shared" si="92"/>
        <v>0</v>
      </c>
      <c r="R1803">
        <v>1.1739999999999999</v>
      </c>
      <c r="S1803">
        <f t="shared" si="91"/>
        <v>1.0029349999999999</v>
      </c>
    </row>
    <row r="1804" spans="1:19">
      <c r="A1804">
        <v>1789</v>
      </c>
      <c r="B1804" s="7">
        <v>37663</v>
      </c>
      <c r="C1804">
        <v>0.110577798866887</v>
      </c>
      <c r="D1804">
        <v>0.104013052766031</v>
      </c>
      <c r="E1804">
        <v>9.4433857270945804E-2</v>
      </c>
      <c r="F1804">
        <v>7.9707073057934702E-2</v>
      </c>
      <c r="G1804">
        <v>7.1672704855934494E-2</v>
      </c>
      <c r="O1804">
        <f t="shared" si="92"/>
        <v>0</v>
      </c>
      <c r="R1804">
        <v>1.175</v>
      </c>
      <c r="S1804">
        <f t="shared" si="91"/>
        <v>1.0029375</v>
      </c>
    </row>
    <row r="1805" spans="1:19">
      <c r="A1805">
        <v>1790</v>
      </c>
      <c r="B1805" s="7">
        <v>37664</v>
      </c>
      <c r="C1805">
        <v>0.116198697778795</v>
      </c>
      <c r="D1805">
        <v>0.108238563896093</v>
      </c>
      <c r="E1805">
        <v>9.7112656253462895E-2</v>
      </c>
      <c r="F1805">
        <v>8.1308787923148995E-2</v>
      </c>
      <c r="G1805">
        <v>7.2664847977910799E-2</v>
      </c>
      <c r="O1805">
        <f t="shared" si="92"/>
        <v>0</v>
      </c>
      <c r="R1805">
        <v>1.1639999999999999</v>
      </c>
      <c r="S1805">
        <f t="shared" si="91"/>
        <v>1.00291</v>
      </c>
    </row>
    <row r="1806" spans="1:19">
      <c r="A1806">
        <v>1791</v>
      </c>
      <c r="B1806" s="7">
        <v>37665</v>
      </c>
      <c r="C1806">
        <v>0.110457021742756</v>
      </c>
      <c r="D1806">
        <v>0.10198462221601499</v>
      </c>
      <c r="E1806">
        <v>9.1412785976864697E-2</v>
      </c>
      <c r="F1806">
        <v>7.7474315171149E-2</v>
      </c>
      <c r="G1806">
        <v>6.9901951210094002E-2</v>
      </c>
      <c r="O1806">
        <f t="shared" si="92"/>
        <v>0</v>
      </c>
      <c r="R1806">
        <v>1.1639999999999999</v>
      </c>
      <c r="S1806">
        <f t="shared" si="91"/>
        <v>1.00291</v>
      </c>
    </row>
    <row r="1807" spans="1:19">
      <c r="A1807">
        <v>1792</v>
      </c>
      <c r="B1807" s="7">
        <v>37666</v>
      </c>
      <c r="C1807">
        <v>9.8957885572911297E-2</v>
      </c>
      <c r="D1807">
        <v>9.2133122594931005E-2</v>
      </c>
      <c r="E1807">
        <v>8.29796341227029E-2</v>
      </c>
      <c r="F1807">
        <v>7.1547824124615106E-2</v>
      </c>
      <c r="G1807">
        <v>6.5163742265952104E-2</v>
      </c>
      <c r="O1807">
        <f t="shared" si="92"/>
        <v>0</v>
      </c>
      <c r="R1807">
        <v>1.1739999999999999</v>
      </c>
      <c r="S1807">
        <f t="shared" si="91"/>
        <v>1.0029349999999999</v>
      </c>
    </row>
    <row r="1808" spans="1:19">
      <c r="A1808">
        <v>1793</v>
      </c>
      <c r="B1808" s="7">
        <v>37670</v>
      </c>
      <c r="C1808">
        <v>9.0036249555265305E-2</v>
      </c>
      <c r="D1808">
        <v>8.3374404535985006E-2</v>
      </c>
      <c r="E1808">
        <v>7.4977941122813502E-2</v>
      </c>
      <c r="F1808">
        <v>6.6476833896148599E-2</v>
      </c>
      <c r="G1808">
        <v>6.1615648873666003E-2</v>
      </c>
      <c r="O1808">
        <f t="shared" si="92"/>
        <v>0</v>
      </c>
      <c r="R1808">
        <v>1.1739999999999999</v>
      </c>
      <c r="S1808">
        <f t="shared" si="91"/>
        <v>1.0029349999999999</v>
      </c>
    </row>
    <row r="1809" spans="1:19">
      <c r="A1809">
        <v>1794</v>
      </c>
      <c r="B1809" s="7">
        <v>37671</v>
      </c>
      <c r="C1809">
        <v>9.1395981281132604E-2</v>
      </c>
      <c r="D1809">
        <v>8.4633797698585603E-2</v>
      </c>
      <c r="E1809">
        <v>7.6048374916071901E-2</v>
      </c>
      <c r="F1809">
        <v>6.7378863164447897E-2</v>
      </c>
      <c r="G1809">
        <v>6.2356964992995798E-2</v>
      </c>
      <c r="O1809">
        <f t="shared" si="92"/>
        <v>0</v>
      </c>
      <c r="R1809">
        <v>1.1739999999999999</v>
      </c>
      <c r="S1809">
        <f t="shared" ref="S1809:S1872" si="93">1+R1809/100*90/360</f>
        <v>1.0029349999999999</v>
      </c>
    </row>
    <row r="1810" spans="1:19">
      <c r="A1810">
        <v>1795</v>
      </c>
      <c r="B1810" s="7">
        <v>37672</v>
      </c>
      <c r="C1810">
        <v>9.2545409644778101E-2</v>
      </c>
      <c r="D1810">
        <v>8.49039538637575E-2</v>
      </c>
      <c r="E1810">
        <v>7.6460326366780504E-2</v>
      </c>
      <c r="F1810">
        <v>6.7732677406695196E-2</v>
      </c>
      <c r="G1810">
        <v>6.2570310618735997E-2</v>
      </c>
      <c r="O1810">
        <f t="shared" si="92"/>
        <v>0</v>
      </c>
      <c r="R1810">
        <v>1.1850000000000001</v>
      </c>
      <c r="S1810">
        <f t="shared" si="93"/>
        <v>1.0029625</v>
      </c>
    </row>
    <row r="1811" spans="1:19">
      <c r="A1811">
        <v>1796</v>
      </c>
      <c r="B1811" s="7">
        <v>37673</v>
      </c>
      <c r="C1811">
        <v>8.6061316491771206E-2</v>
      </c>
      <c r="D1811">
        <v>7.97483320539948E-2</v>
      </c>
      <c r="E1811">
        <v>7.2196635499403403E-2</v>
      </c>
      <c r="F1811">
        <v>6.4925949757406495E-2</v>
      </c>
      <c r="G1811">
        <v>6.06923788460191E-2</v>
      </c>
      <c r="O1811">
        <f t="shared" si="92"/>
        <v>0</v>
      </c>
      <c r="R1811">
        <v>1.1850000000000001</v>
      </c>
      <c r="S1811">
        <f t="shared" si="93"/>
        <v>1.0029625</v>
      </c>
    </row>
    <row r="1812" spans="1:19">
      <c r="A1812">
        <v>1797</v>
      </c>
      <c r="B1812" s="7">
        <v>37676</v>
      </c>
      <c r="C1812">
        <v>9.8737999518409794E-2</v>
      </c>
      <c r="D1812">
        <v>8.5221869660685207E-2</v>
      </c>
      <c r="E1812">
        <v>7.8913220369984299E-2</v>
      </c>
      <c r="F1812">
        <v>6.8054606298701401E-2</v>
      </c>
      <c r="G1812">
        <v>6.2660660195107298E-2</v>
      </c>
      <c r="O1812">
        <f t="shared" si="92"/>
        <v>0</v>
      </c>
      <c r="R1812">
        <v>1.1950000000000001</v>
      </c>
      <c r="S1812">
        <f t="shared" si="93"/>
        <v>1.0029874999999999</v>
      </c>
    </row>
    <row r="1813" spans="1:19">
      <c r="A1813">
        <v>1798</v>
      </c>
      <c r="B1813" s="7">
        <v>37677</v>
      </c>
      <c r="C1813">
        <v>9.6428799535620197E-2</v>
      </c>
      <c r="D1813">
        <v>8.5564991954200406E-2</v>
      </c>
      <c r="E1813">
        <v>7.9213064125606497E-2</v>
      </c>
      <c r="F1813">
        <v>6.8106039963796203E-2</v>
      </c>
      <c r="G1813">
        <v>6.2431295093560997E-2</v>
      </c>
      <c r="O1813">
        <f t="shared" si="92"/>
        <v>0</v>
      </c>
      <c r="R1813">
        <v>1.1950000000000001</v>
      </c>
      <c r="S1813">
        <f t="shared" si="93"/>
        <v>1.0029874999999999</v>
      </c>
    </row>
    <row r="1814" spans="1:19">
      <c r="A1814">
        <v>1799</v>
      </c>
      <c r="B1814" s="7">
        <v>37678</v>
      </c>
      <c r="C1814">
        <v>9.9618133247796295E-2</v>
      </c>
      <c r="D1814">
        <v>8.9072094619582903E-2</v>
      </c>
      <c r="E1814">
        <v>8.2585203282264694E-2</v>
      </c>
      <c r="F1814">
        <v>7.0485160034714903E-2</v>
      </c>
      <c r="G1814">
        <v>6.4150605776639794E-2</v>
      </c>
      <c r="O1814">
        <f t="shared" si="92"/>
        <v>0</v>
      </c>
      <c r="R1814">
        <v>1.1950000000000001</v>
      </c>
      <c r="S1814">
        <f t="shared" si="93"/>
        <v>1.0029874999999999</v>
      </c>
    </row>
    <row r="1815" spans="1:19">
      <c r="A1815">
        <v>1800</v>
      </c>
      <c r="B1815" s="7">
        <v>37679</v>
      </c>
      <c r="C1815">
        <v>8.8183221464854994E-2</v>
      </c>
      <c r="D1815">
        <v>8.2955798692410099E-2</v>
      </c>
      <c r="E1815">
        <v>7.8829173934481397E-2</v>
      </c>
      <c r="F1815">
        <v>6.8275848575153703E-2</v>
      </c>
      <c r="G1815">
        <v>6.3044512273330203E-2</v>
      </c>
      <c r="O1815">
        <f t="shared" si="92"/>
        <v>0</v>
      </c>
      <c r="R1815">
        <v>1.1950000000000001</v>
      </c>
      <c r="S1815">
        <f t="shared" si="93"/>
        <v>1.0029874999999999</v>
      </c>
    </row>
    <row r="1816" spans="1:19">
      <c r="A1816">
        <v>1801</v>
      </c>
      <c r="B1816" s="7">
        <v>37680</v>
      </c>
      <c r="C1816">
        <v>8.3322723850102406E-2</v>
      </c>
      <c r="D1816">
        <v>7.8797795494016304E-2</v>
      </c>
      <c r="E1816">
        <v>7.51281923489691E-2</v>
      </c>
      <c r="F1816">
        <v>6.5775252892920993E-2</v>
      </c>
      <c r="G1816">
        <v>6.1732498754465702E-2</v>
      </c>
      <c r="O1816">
        <f t="shared" si="92"/>
        <v>0</v>
      </c>
      <c r="R1816">
        <v>1.1950000000000001</v>
      </c>
      <c r="S1816">
        <f t="shared" si="93"/>
        <v>1.0029874999999999</v>
      </c>
    </row>
    <row r="1817" spans="1:19">
      <c r="A1817">
        <v>1802</v>
      </c>
      <c r="B1817" s="7">
        <v>37683</v>
      </c>
      <c r="C1817">
        <v>8.6008335712225506E-2</v>
      </c>
      <c r="D1817">
        <v>8.0317652575013304E-2</v>
      </c>
      <c r="E1817">
        <v>7.6157972680602495E-2</v>
      </c>
      <c r="F1817">
        <v>6.5563582494403999E-2</v>
      </c>
      <c r="G1817">
        <v>6.1341230066751899E-2</v>
      </c>
      <c r="O1817">
        <f t="shared" si="92"/>
        <v>0</v>
      </c>
      <c r="R1817">
        <v>1.1839999999999999</v>
      </c>
      <c r="S1817">
        <f t="shared" si="93"/>
        <v>1.0029600000000001</v>
      </c>
    </row>
    <row r="1818" spans="1:19">
      <c r="A1818">
        <v>1803</v>
      </c>
      <c r="B1818" s="7">
        <v>37684</v>
      </c>
      <c r="C1818">
        <v>9.4466147467527406E-2</v>
      </c>
      <c r="D1818">
        <v>8.7714487549176406E-2</v>
      </c>
      <c r="E1818">
        <v>8.1972650865539606E-2</v>
      </c>
      <c r="F1818">
        <v>6.9615933813096498E-2</v>
      </c>
      <c r="G1818">
        <v>6.4054405590542707E-2</v>
      </c>
      <c r="O1818">
        <f t="shared" si="92"/>
        <v>0</v>
      </c>
      <c r="R1818">
        <v>1.1850000000000001</v>
      </c>
      <c r="S1818">
        <f t="shared" si="93"/>
        <v>1.0029625</v>
      </c>
    </row>
    <row r="1819" spans="1:19">
      <c r="A1819">
        <v>1804</v>
      </c>
      <c r="B1819" s="7">
        <v>37685</v>
      </c>
      <c r="C1819">
        <v>8.6266467152773099E-2</v>
      </c>
      <c r="D1819">
        <v>8.2500092688253507E-2</v>
      </c>
      <c r="E1819">
        <v>7.7806921814956603E-2</v>
      </c>
      <c r="F1819">
        <v>6.7066340880252304E-2</v>
      </c>
      <c r="G1819">
        <v>6.2331098210293298E-2</v>
      </c>
      <c r="O1819">
        <f t="shared" si="92"/>
        <v>0</v>
      </c>
      <c r="R1819">
        <v>1.1739999999999999</v>
      </c>
      <c r="S1819">
        <f t="shared" si="93"/>
        <v>1.0029349999999999</v>
      </c>
    </row>
    <row r="1820" spans="1:19">
      <c r="A1820">
        <v>1805</v>
      </c>
      <c r="B1820" s="7">
        <v>37686</v>
      </c>
      <c r="C1820">
        <v>9.1828696916797806E-2</v>
      </c>
      <c r="D1820">
        <v>8.6634342833229405E-2</v>
      </c>
      <c r="E1820">
        <v>8.0053862441219495E-2</v>
      </c>
      <c r="F1820">
        <v>6.7844510187641399E-2</v>
      </c>
      <c r="G1820">
        <v>6.2710922741818706E-2</v>
      </c>
      <c r="O1820">
        <f t="shared" si="92"/>
        <v>0</v>
      </c>
      <c r="R1820">
        <v>1.1639999999999999</v>
      </c>
      <c r="S1820">
        <f t="shared" si="93"/>
        <v>1.00291</v>
      </c>
    </row>
    <row r="1821" spans="1:19">
      <c r="A1821">
        <v>1806</v>
      </c>
      <c r="B1821" s="7">
        <v>37687</v>
      </c>
      <c r="C1821">
        <v>8.9729574921129596E-2</v>
      </c>
      <c r="D1821">
        <v>8.5163467210749605E-2</v>
      </c>
      <c r="E1821">
        <v>7.9446535611487401E-2</v>
      </c>
      <c r="F1821">
        <v>6.7661403592876299E-2</v>
      </c>
      <c r="G1821">
        <v>6.2844052995844502E-2</v>
      </c>
      <c r="O1821">
        <f t="shared" si="92"/>
        <v>0</v>
      </c>
      <c r="R1821">
        <v>1.113</v>
      </c>
      <c r="S1821">
        <f t="shared" si="93"/>
        <v>1.0027824999999999</v>
      </c>
    </row>
    <row r="1822" spans="1:19">
      <c r="A1822">
        <v>1807</v>
      </c>
      <c r="B1822" s="7">
        <v>37690</v>
      </c>
      <c r="C1822">
        <v>0.103722325260384</v>
      </c>
      <c r="D1822">
        <v>9.4662765689340497E-2</v>
      </c>
      <c r="E1822">
        <v>8.7481456371859306E-2</v>
      </c>
      <c r="F1822">
        <v>7.2160851514504104E-2</v>
      </c>
      <c r="G1822">
        <v>6.5558337525404006E-2</v>
      </c>
      <c r="O1822">
        <f t="shared" si="92"/>
        <v>0</v>
      </c>
      <c r="R1822">
        <v>1.0720000000000001</v>
      </c>
      <c r="S1822">
        <f t="shared" si="93"/>
        <v>1.00268</v>
      </c>
    </row>
    <row r="1823" spans="1:19">
      <c r="A1823">
        <v>1808</v>
      </c>
      <c r="B1823" s="7">
        <v>37691</v>
      </c>
      <c r="C1823">
        <v>0.107449621323809</v>
      </c>
      <c r="D1823">
        <v>9.8267872190392694E-2</v>
      </c>
      <c r="E1823">
        <v>9.0415963515650705E-2</v>
      </c>
      <c r="F1823">
        <v>7.3212926979438694E-2</v>
      </c>
      <c r="G1823">
        <v>6.6609077049285398E-2</v>
      </c>
      <c r="O1823">
        <f t="shared" si="92"/>
        <v>0</v>
      </c>
      <c r="R1823">
        <v>1.083</v>
      </c>
      <c r="S1823">
        <f t="shared" si="93"/>
        <v>1.0027075000000001</v>
      </c>
    </row>
    <row r="1824" spans="1:19">
      <c r="A1824">
        <v>1809</v>
      </c>
      <c r="B1824" s="7">
        <v>37692</v>
      </c>
      <c r="C1824">
        <v>0.107510038164171</v>
      </c>
      <c r="D1824">
        <v>9.7709429224095104E-2</v>
      </c>
      <c r="E1824">
        <v>9.0800961454955795E-2</v>
      </c>
      <c r="F1824">
        <v>7.4434205911207293E-2</v>
      </c>
      <c r="G1824">
        <v>6.7577761715919393E-2</v>
      </c>
      <c r="O1824">
        <f t="shared" si="92"/>
        <v>0</v>
      </c>
      <c r="R1824">
        <v>1.083</v>
      </c>
      <c r="S1824">
        <f t="shared" si="93"/>
        <v>1.0027075000000001</v>
      </c>
    </row>
    <row r="1825" spans="1:19">
      <c r="A1825">
        <v>1810</v>
      </c>
      <c r="B1825" s="7">
        <v>37693</v>
      </c>
      <c r="C1825">
        <v>9.4933313498906505E-2</v>
      </c>
      <c r="D1825">
        <v>8.7507058098607704E-2</v>
      </c>
      <c r="E1825">
        <v>8.1161009304227497E-2</v>
      </c>
      <c r="F1825">
        <v>6.8750620955851299E-2</v>
      </c>
      <c r="G1825">
        <v>6.3146707055489207E-2</v>
      </c>
      <c r="O1825">
        <f t="shared" si="92"/>
        <v>0</v>
      </c>
      <c r="R1825">
        <v>1.1339999999999999</v>
      </c>
      <c r="S1825">
        <f t="shared" si="93"/>
        <v>1.0028349999999999</v>
      </c>
    </row>
    <row r="1826" spans="1:19">
      <c r="A1826">
        <v>1811</v>
      </c>
      <c r="B1826" s="7">
        <v>37694</v>
      </c>
      <c r="C1826">
        <v>9.1064849858703903E-2</v>
      </c>
      <c r="D1826">
        <v>8.6336634948149998E-2</v>
      </c>
      <c r="E1826">
        <v>8.0540830678900402E-2</v>
      </c>
      <c r="F1826">
        <v>6.7874494469386204E-2</v>
      </c>
      <c r="G1826">
        <v>6.2706381623604895E-2</v>
      </c>
      <c r="O1826">
        <f t="shared" si="92"/>
        <v>0</v>
      </c>
      <c r="R1826">
        <v>1.123</v>
      </c>
      <c r="S1826">
        <f t="shared" si="93"/>
        <v>1.0028075000000001</v>
      </c>
    </row>
    <row r="1827" spans="1:19">
      <c r="A1827">
        <v>1812</v>
      </c>
      <c r="B1827" s="7">
        <v>37697</v>
      </c>
      <c r="C1827">
        <v>9.7000096903744698E-2</v>
      </c>
      <c r="D1827">
        <v>8.5811484074795399E-2</v>
      </c>
      <c r="E1827">
        <v>7.8958650335921796E-2</v>
      </c>
      <c r="F1827">
        <v>6.5370622505746906E-2</v>
      </c>
      <c r="G1827">
        <v>5.9870369143006197E-2</v>
      </c>
      <c r="O1827">
        <f t="shared" si="92"/>
        <v>0</v>
      </c>
      <c r="R1827">
        <v>1.1439999999999999</v>
      </c>
      <c r="S1827">
        <f t="shared" si="93"/>
        <v>1.0028600000000001</v>
      </c>
    </row>
    <row r="1828" spans="1:19">
      <c r="A1828">
        <v>1813</v>
      </c>
      <c r="B1828" s="7">
        <v>37698</v>
      </c>
      <c r="C1828">
        <v>8.7676537260459902E-2</v>
      </c>
      <c r="D1828">
        <v>7.9343747372879803E-2</v>
      </c>
      <c r="E1828">
        <v>7.4061727290089904E-2</v>
      </c>
      <c r="F1828">
        <v>6.2757708703085099E-2</v>
      </c>
      <c r="G1828">
        <v>5.86100773002406E-2</v>
      </c>
      <c r="O1828">
        <f t="shared" si="92"/>
        <v>0</v>
      </c>
      <c r="R1828">
        <v>1.1539999999999999</v>
      </c>
      <c r="S1828">
        <f t="shared" si="93"/>
        <v>1.002885</v>
      </c>
    </row>
    <row r="1829" spans="1:19">
      <c r="A1829">
        <v>1814</v>
      </c>
      <c r="B1829" s="7">
        <v>37699</v>
      </c>
      <c r="C1829">
        <v>9.4311509556603196E-2</v>
      </c>
      <c r="D1829">
        <v>8.3234022361509105E-2</v>
      </c>
      <c r="E1829">
        <v>7.5388955835767005E-2</v>
      </c>
      <c r="F1829">
        <v>6.4345581460267295E-2</v>
      </c>
      <c r="G1829">
        <v>5.8420872043690002E-2</v>
      </c>
      <c r="O1829">
        <f t="shared" si="92"/>
        <v>0</v>
      </c>
      <c r="R1829">
        <v>1.1539999999999999</v>
      </c>
      <c r="S1829">
        <f t="shared" si="93"/>
        <v>1.002885</v>
      </c>
    </row>
    <row r="1830" spans="1:19">
      <c r="A1830">
        <v>1815</v>
      </c>
      <c r="B1830" s="7">
        <v>37700</v>
      </c>
      <c r="C1830">
        <v>8.8242963458954299E-2</v>
      </c>
      <c r="D1830">
        <v>7.7560999690866106E-2</v>
      </c>
      <c r="E1830">
        <v>7.1765729159247199E-2</v>
      </c>
      <c r="F1830">
        <v>6.0831674477884998E-2</v>
      </c>
      <c r="G1830">
        <v>5.72134300080617E-2</v>
      </c>
      <c r="O1830">
        <f t="shared" si="92"/>
        <v>0</v>
      </c>
      <c r="R1830">
        <v>1.1539999999999999</v>
      </c>
      <c r="S1830">
        <f t="shared" si="93"/>
        <v>1.002885</v>
      </c>
    </row>
    <row r="1831" spans="1:19">
      <c r="A1831">
        <v>1816</v>
      </c>
      <c r="B1831" s="7">
        <v>37701</v>
      </c>
      <c r="C1831">
        <v>7.9128540600567204E-2</v>
      </c>
      <c r="D1831">
        <v>7.1035854633801507E-2</v>
      </c>
      <c r="E1831">
        <v>6.6099160422206094E-2</v>
      </c>
      <c r="F1831">
        <v>5.7548868356055799E-2</v>
      </c>
      <c r="G1831">
        <v>5.3441724131452401E-2</v>
      </c>
      <c r="O1831">
        <f t="shared" si="92"/>
        <v>0</v>
      </c>
      <c r="R1831">
        <v>1.1739999999999999</v>
      </c>
      <c r="S1831">
        <f t="shared" si="93"/>
        <v>1.0029349999999999</v>
      </c>
    </row>
    <row r="1832" spans="1:19">
      <c r="A1832">
        <v>1817</v>
      </c>
      <c r="B1832" s="7">
        <v>37704</v>
      </c>
      <c r="C1832">
        <v>8.9727307781853699E-2</v>
      </c>
      <c r="D1832">
        <v>7.7719635645386004E-2</v>
      </c>
      <c r="E1832">
        <v>7.2400003004404995E-2</v>
      </c>
      <c r="F1832">
        <v>6.0568648950847702E-2</v>
      </c>
      <c r="G1832">
        <v>5.5382238764269801E-2</v>
      </c>
      <c r="O1832">
        <f t="shared" si="92"/>
        <v>0</v>
      </c>
      <c r="R1832">
        <v>1.1739999999999999</v>
      </c>
      <c r="S1832">
        <f t="shared" si="93"/>
        <v>1.0029349999999999</v>
      </c>
    </row>
    <row r="1833" spans="1:19">
      <c r="A1833">
        <v>1818</v>
      </c>
      <c r="B1833" s="7">
        <v>37705</v>
      </c>
      <c r="C1833">
        <v>7.9112247513798403E-2</v>
      </c>
      <c r="D1833">
        <v>7.0886471777338894E-2</v>
      </c>
      <c r="E1833">
        <v>6.6507724844792296E-2</v>
      </c>
      <c r="F1833">
        <v>5.6978415086216698E-2</v>
      </c>
      <c r="G1833">
        <v>5.2716153102562301E-2</v>
      </c>
      <c r="O1833">
        <f t="shared" si="92"/>
        <v>0</v>
      </c>
      <c r="R1833">
        <v>1.175</v>
      </c>
      <c r="S1833">
        <f t="shared" si="93"/>
        <v>1.0029375</v>
      </c>
    </row>
    <row r="1834" spans="1:19">
      <c r="A1834">
        <v>1819</v>
      </c>
      <c r="B1834" s="7">
        <v>37706</v>
      </c>
      <c r="C1834">
        <v>7.5862696270143498E-2</v>
      </c>
      <c r="D1834">
        <v>6.9578156104443498E-2</v>
      </c>
      <c r="E1834">
        <v>6.5853453317584201E-2</v>
      </c>
      <c r="F1834">
        <v>5.6696514192098597E-2</v>
      </c>
      <c r="G1834">
        <v>5.2659650731771201E-2</v>
      </c>
      <c r="O1834">
        <f t="shared" si="92"/>
        <v>0</v>
      </c>
      <c r="R1834">
        <v>1.1639999999999999</v>
      </c>
      <c r="S1834">
        <f t="shared" si="93"/>
        <v>1.00291</v>
      </c>
    </row>
    <row r="1835" spans="1:19">
      <c r="A1835">
        <v>1820</v>
      </c>
      <c r="B1835" s="7">
        <v>37707</v>
      </c>
      <c r="C1835">
        <v>7.4753626261708797E-2</v>
      </c>
      <c r="D1835">
        <v>7.0091083912555793E-2</v>
      </c>
      <c r="E1835">
        <v>6.6356157692736506E-2</v>
      </c>
      <c r="F1835">
        <v>5.6960474084778598E-2</v>
      </c>
      <c r="G1835">
        <v>5.2969526493647702E-2</v>
      </c>
      <c r="O1835">
        <f t="shared" si="92"/>
        <v>0</v>
      </c>
      <c r="R1835">
        <v>1.1439999999999999</v>
      </c>
      <c r="S1835">
        <f t="shared" si="93"/>
        <v>1.0028600000000001</v>
      </c>
    </row>
    <row r="1836" spans="1:19">
      <c r="A1836">
        <v>1821</v>
      </c>
      <c r="B1836" s="7">
        <v>37708</v>
      </c>
      <c r="C1836">
        <v>7.3380425714084999E-2</v>
      </c>
      <c r="D1836">
        <v>6.9669933701792294E-2</v>
      </c>
      <c r="E1836">
        <v>6.6393322178723096E-2</v>
      </c>
      <c r="F1836">
        <v>5.67921128350855E-2</v>
      </c>
      <c r="G1836">
        <v>5.29555604875971E-2</v>
      </c>
      <c r="O1836">
        <f t="shared" si="92"/>
        <v>0</v>
      </c>
      <c r="R1836">
        <v>1.123</v>
      </c>
      <c r="S1836">
        <f t="shared" si="93"/>
        <v>1.0028075000000001</v>
      </c>
    </row>
    <row r="1837" spans="1:19">
      <c r="A1837">
        <v>1822</v>
      </c>
      <c r="B1837" s="7">
        <v>37711</v>
      </c>
      <c r="C1837">
        <v>8.0953750421355206E-2</v>
      </c>
      <c r="D1837">
        <v>7.4711004653947796E-2</v>
      </c>
      <c r="E1837">
        <v>7.1036820315765206E-2</v>
      </c>
      <c r="F1837">
        <v>5.9544508953047699E-2</v>
      </c>
      <c r="G1837">
        <v>5.45830857149084E-2</v>
      </c>
      <c r="O1837">
        <f t="shared" si="92"/>
        <v>0</v>
      </c>
      <c r="R1837">
        <v>1.113</v>
      </c>
      <c r="S1837">
        <f t="shared" si="93"/>
        <v>1.0027824999999999</v>
      </c>
    </row>
    <row r="1838" spans="1:19">
      <c r="A1838">
        <v>1823</v>
      </c>
      <c r="B1838" s="7">
        <v>37712</v>
      </c>
      <c r="C1838">
        <v>7.4409885425455E-2</v>
      </c>
      <c r="D1838">
        <v>7.0239590889183204E-2</v>
      </c>
      <c r="E1838">
        <v>6.7476056007117799E-2</v>
      </c>
      <c r="F1838">
        <v>5.7362561508795901E-2</v>
      </c>
      <c r="G1838">
        <v>5.31075918442942E-2</v>
      </c>
      <c r="O1838">
        <f t="shared" si="92"/>
        <v>0</v>
      </c>
      <c r="R1838">
        <v>1.113</v>
      </c>
      <c r="S1838">
        <f t="shared" si="93"/>
        <v>1.0027824999999999</v>
      </c>
    </row>
    <row r="1839" spans="1:19">
      <c r="A1839">
        <v>1824</v>
      </c>
      <c r="B1839" s="7">
        <v>37713</v>
      </c>
      <c r="C1839">
        <v>7.0540297198931304E-2</v>
      </c>
      <c r="D1839">
        <v>6.6707490836479699E-2</v>
      </c>
      <c r="E1839">
        <v>6.4596730155963997E-2</v>
      </c>
      <c r="F1839">
        <v>5.5648348828111802E-2</v>
      </c>
      <c r="G1839">
        <v>5.2202728278134797E-2</v>
      </c>
      <c r="O1839">
        <f t="shared" si="92"/>
        <v>0</v>
      </c>
      <c r="R1839">
        <v>1.123</v>
      </c>
      <c r="S1839">
        <f t="shared" si="93"/>
        <v>1.0028075000000001</v>
      </c>
    </row>
    <row r="1840" spans="1:19">
      <c r="A1840">
        <v>1825</v>
      </c>
      <c r="B1840" s="7">
        <v>37714</v>
      </c>
      <c r="C1840">
        <v>7.1067819192657006E-2</v>
      </c>
      <c r="D1840">
        <v>6.7457485996037694E-2</v>
      </c>
      <c r="E1840">
        <v>6.5723398365536506E-2</v>
      </c>
      <c r="F1840">
        <v>5.61849331408312E-2</v>
      </c>
      <c r="G1840">
        <v>5.2418124698993901E-2</v>
      </c>
      <c r="O1840">
        <f t="shared" si="92"/>
        <v>0</v>
      </c>
      <c r="R1840">
        <v>1.103</v>
      </c>
      <c r="S1840">
        <f t="shared" si="93"/>
        <v>1.0027575</v>
      </c>
    </row>
    <row r="1841" spans="1:19">
      <c r="A1841">
        <v>1826</v>
      </c>
      <c r="B1841" s="7">
        <v>37715</v>
      </c>
      <c r="C1841">
        <v>7.4171814843814798E-2</v>
      </c>
      <c r="D1841">
        <v>6.9383357459388506E-2</v>
      </c>
      <c r="E1841">
        <v>6.7363297444039794E-2</v>
      </c>
      <c r="F1841">
        <v>5.69436253778942E-2</v>
      </c>
      <c r="G1841">
        <v>5.2724062441497403E-2</v>
      </c>
      <c r="O1841">
        <f t="shared" si="92"/>
        <v>0</v>
      </c>
      <c r="R1841">
        <v>1.103</v>
      </c>
      <c r="S1841">
        <f t="shared" si="93"/>
        <v>1.0027575</v>
      </c>
    </row>
    <row r="1842" spans="1:19">
      <c r="A1842">
        <v>1827</v>
      </c>
      <c r="B1842" s="7">
        <v>37718</v>
      </c>
      <c r="C1842">
        <v>7.1437904748383005E-2</v>
      </c>
      <c r="D1842">
        <v>6.6804191394359294E-2</v>
      </c>
      <c r="E1842">
        <v>6.5279676644003096E-2</v>
      </c>
      <c r="F1842">
        <v>5.5638880774845301E-2</v>
      </c>
      <c r="G1842">
        <v>5.2042179934754497E-2</v>
      </c>
      <c r="O1842">
        <f t="shared" si="92"/>
        <v>0</v>
      </c>
      <c r="R1842">
        <v>1.1539999999999999</v>
      </c>
      <c r="S1842">
        <f t="shared" si="93"/>
        <v>1.002885</v>
      </c>
    </row>
    <row r="1843" spans="1:19">
      <c r="A1843">
        <v>1828</v>
      </c>
      <c r="B1843" s="7">
        <v>37719</v>
      </c>
      <c r="C1843">
        <v>6.7024838504254197E-2</v>
      </c>
      <c r="D1843">
        <v>6.3796881100832897E-2</v>
      </c>
      <c r="E1843">
        <v>6.2665334829517805E-2</v>
      </c>
      <c r="F1843">
        <v>5.4314883498327499E-2</v>
      </c>
      <c r="G1843">
        <v>5.1291110653296501E-2</v>
      </c>
      <c r="O1843">
        <f t="shared" si="92"/>
        <v>0</v>
      </c>
      <c r="R1843">
        <v>1.1439999999999999</v>
      </c>
      <c r="S1843">
        <f t="shared" si="93"/>
        <v>1.0028600000000001</v>
      </c>
    </row>
    <row r="1844" spans="1:19">
      <c r="A1844">
        <v>1829</v>
      </c>
      <c r="B1844" s="7">
        <v>37720</v>
      </c>
      <c r="C1844">
        <v>6.8443698267264805E-2</v>
      </c>
      <c r="D1844">
        <v>6.5005365972944998E-2</v>
      </c>
      <c r="E1844">
        <v>6.3864325276121403E-2</v>
      </c>
      <c r="F1844">
        <v>5.5680121135426398E-2</v>
      </c>
      <c r="G1844">
        <v>5.2562666589601702E-2</v>
      </c>
      <c r="O1844">
        <f t="shared" si="92"/>
        <v>0</v>
      </c>
      <c r="R1844">
        <v>1.123</v>
      </c>
      <c r="S1844">
        <f t="shared" si="93"/>
        <v>1.0028075000000001</v>
      </c>
    </row>
    <row r="1845" spans="1:19">
      <c r="A1845">
        <v>1830</v>
      </c>
      <c r="B1845" s="7">
        <v>37721</v>
      </c>
      <c r="C1845">
        <v>6.1198957796058301E-2</v>
      </c>
      <c r="D1845">
        <v>5.9348851170338598E-2</v>
      </c>
      <c r="E1845">
        <v>5.8560793818830503E-2</v>
      </c>
      <c r="F1845">
        <v>5.2475406001048303E-2</v>
      </c>
      <c r="G1845">
        <v>4.9823592816072897E-2</v>
      </c>
      <c r="O1845">
        <f t="shared" ref="O1845:O1908" si="94">_xlfn.XLOOKUP(M1845,B:B,D:D)</f>
        <v>0</v>
      </c>
      <c r="R1845">
        <v>1.1339999999999999</v>
      </c>
      <c r="S1845">
        <f t="shared" si="93"/>
        <v>1.0028349999999999</v>
      </c>
    </row>
    <row r="1846" spans="1:19">
      <c r="A1846">
        <v>1831</v>
      </c>
      <c r="B1846" s="7">
        <v>37722</v>
      </c>
      <c r="C1846">
        <v>5.7355739548613803E-2</v>
      </c>
      <c r="D1846">
        <v>5.64064252080623E-2</v>
      </c>
      <c r="E1846">
        <v>5.5798207396665203E-2</v>
      </c>
      <c r="F1846">
        <v>5.1472668860574201E-2</v>
      </c>
      <c r="G1846">
        <v>4.9106352896165099E-2</v>
      </c>
      <c r="O1846">
        <f t="shared" si="94"/>
        <v>0</v>
      </c>
      <c r="R1846">
        <v>1.1639999999999999</v>
      </c>
      <c r="S1846">
        <f t="shared" si="93"/>
        <v>1.00291</v>
      </c>
    </row>
    <row r="1847" spans="1:19">
      <c r="A1847">
        <v>1832</v>
      </c>
      <c r="B1847" s="7">
        <v>37725</v>
      </c>
      <c r="C1847">
        <v>5.2256641940594498E-2</v>
      </c>
      <c r="D1847">
        <v>5.16099723428479E-2</v>
      </c>
      <c r="E1847">
        <v>5.10111707465737E-2</v>
      </c>
      <c r="F1847">
        <v>4.8120969207796703E-2</v>
      </c>
      <c r="G1847">
        <v>4.6656880289723202E-2</v>
      </c>
      <c r="O1847">
        <f t="shared" si="94"/>
        <v>0</v>
      </c>
      <c r="R1847">
        <v>1.1739999999999999</v>
      </c>
      <c r="S1847">
        <f t="shared" si="93"/>
        <v>1.0029349999999999</v>
      </c>
    </row>
    <row r="1848" spans="1:19">
      <c r="A1848">
        <v>1833</v>
      </c>
      <c r="B1848" s="7">
        <v>37726</v>
      </c>
      <c r="C1848">
        <v>4.87393704604452E-2</v>
      </c>
      <c r="D1848">
        <v>4.9506693019708101E-2</v>
      </c>
      <c r="E1848">
        <v>4.8989006521977498E-2</v>
      </c>
      <c r="F1848">
        <v>4.6591880535765302E-2</v>
      </c>
      <c r="G1848">
        <v>4.5419687355936697E-2</v>
      </c>
      <c r="O1848">
        <f t="shared" si="94"/>
        <v>0</v>
      </c>
      <c r="R1848">
        <v>1.175</v>
      </c>
      <c r="S1848">
        <f t="shared" si="93"/>
        <v>1.0029375</v>
      </c>
    </row>
    <row r="1849" spans="1:19">
      <c r="A1849">
        <v>1834</v>
      </c>
      <c r="B1849" s="7">
        <v>37727</v>
      </c>
      <c r="C1849">
        <v>4.8525655106930798E-2</v>
      </c>
      <c r="D1849">
        <v>5.0636802970779E-2</v>
      </c>
      <c r="E1849">
        <v>5.0038262839308803E-2</v>
      </c>
      <c r="F1849">
        <v>4.7479322959683198E-2</v>
      </c>
      <c r="G1849">
        <v>4.5883504208855903E-2</v>
      </c>
      <c r="O1849">
        <f t="shared" si="94"/>
        <v>0</v>
      </c>
      <c r="R1849">
        <v>1.1639999999999999</v>
      </c>
      <c r="S1849">
        <f t="shared" si="93"/>
        <v>1.00291</v>
      </c>
    </row>
    <row r="1850" spans="1:19">
      <c r="A1850">
        <v>1835</v>
      </c>
      <c r="B1850" s="7">
        <v>37728</v>
      </c>
      <c r="C1850">
        <v>4.4141902154733598E-2</v>
      </c>
      <c r="D1850">
        <v>4.7346625713580497E-2</v>
      </c>
      <c r="E1850">
        <v>4.6928598983876801E-2</v>
      </c>
      <c r="F1850">
        <v>4.5690483974961699E-2</v>
      </c>
      <c r="G1850">
        <v>4.5026619990304502E-2</v>
      </c>
      <c r="O1850">
        <f t="shared" si="94"/>
        <v>0</v>
      </c>
      <c r="R1850">
        <v>1.1739999999999999</v>
      </c>
      <c r="S1850">
        <f t="shared" si="93"/>
        <v>1.0029349999999999</v>
      </c>
    </row>
    <row r="1851" spans="1:19">
      <c r="A1851">
        <v>1836</v>
      </c>
      <c r="B1851" s="7">
        <v>37732</v>
      </c>
      <c r="C1851">
        <v>4.5491936941499E-2</v>
      </c>
      <c r="D1851">
        <v>4.7764620200249797E-2</v>
      </c>
      <c r="E1851">
        <v>4.6778663693581003E-2</v>
      </c>
      <c r="F1851">
        <v>4.4867852183385397E-2</v>
      </c>
      <c r="G1851">
        <v>4.4441173615720198E-2</v>
      </c>
      <c r="O1851">
        <f t="shared" si="94"/>
        <v>0</v>
      </c>
      <c r="R1851">
        <v>1.1739999999999999</v>
      </c>
      <c r="S1851">
        <f t="shared" si="93"/>
        <v>1.0029349999999999</v>
      </c>
    </row>
    <row r="1852" spans="1:19">
      <c r="A1852">
        <v>1837</v>
      </c>
      <c r="B1852" s="7">
        <v>37733</v>
      </c>
      <c r="C1852">
        <v>4.1318080241342203E-2</v>
      </c>
      <c r="D1852">
        <v>4.1744781392268802E-2</v>
      </c>
      <c r="E1852">
        <v>4.1287748543418601E-2</v>
      </c>
      <c r="F1852">
        <v>4.1613550336060803E-2</v>
      </c>
      <c r="G1852">
        <v>4.1849230574583701E-2</v>
      </c>
      <c r="O1852">
        <f t="shared" si="94"/>
        <v>0</v>
      </c>
      <c r="R1852">
        <v>1.1639999999999999</v>
      </c>
      <c r="S1852">
        <f t="shared" si="93"/>
        <v>1.00291</v>
      </c>
    </row>
    <row r="1853" spans="1:19">
      <c r="A1853">
        <v>1838</v>
      </c>
      <c r="B1853" s="7">
        <v>37734</v>
      </c>
      <c r="C1853">
        <v>4.1521636537283399E-2</v>
      </c>
      <c r="D1853">
        <v>4.1732298820898503E-2</v>
      </c>
      <c r="E1853">
        <v>4.08421809620396E-2</v>
      </c>
      <c r="F1853">
        <v>4.0695800927863797E-2</v>
      </c>
      <c r="G1853">
        <v>4.1016137002841901E-2</v>
      </c>
      <c r="O1853">
        <f t="shared" si="94"/>
        <v>0</v>
      </c>
      <c r="R1853">
        <v>1.1639999999999999</v>
      </c>
      <c r="S1853">
        <f t="shared" si="93"/>
        <v>1.00291</v>
      </c>
    </row>
    <row r="1854" spans="1:19">
      <c r="A1854">
        <v>1839</v>
      </c>
      <c r="B1854" s="7">
        <v>37735</v>
      </c>
      <c r="C1854">
        <v>4.0283881284194398E-2</v>
      </c>
      <c r="D1854">
        <v>4.1131475582871398E-2</v>
      </c>
      <c r="E1854">
        <v>4.0905601705770997E-2</v>
      </c>
      <c r="F1854">
        <v>4.11933189827293E-2</v>
      </c>
      <c r="G1854">
        <v>4.1265435239428598E-2</v>
      </c>
      <c r="O1854">
        <f t="shared" si="94"/>
        <v>0</v>
      </c>
      <c r="R1854">
        <v>1.1439999999999999</v>
      </c>
      <c r="S1854">
        <f t="shared" si="93"/>
        <v>1.0028600000000001</v>
      </c>
    </row>
    <row r="1855" spans="1:19">
      <c r="A1855">
        <v>1840</v>
      </c>
      <c r="B1855" s="7">
        <v>37736</v>
      </c>
      <c r="C1855">
        <v>4.1018618130913502E-2</v>
      </c>
      <c r="D1855">
        <v>4.3356216442326997E-2</v>
      </c>
      <c r="E1855">
        <v>4.2568007913468299E-2</v>
      </c>
      <c r="F1855">
        <v>4.2690431644682197E-2</v>
      </c>
      <c r="G1855">
        <v>4.2727642528418E-2</v>
      </c>
      <c r="O1855">
        <f t="shared" si="94"/>
        <v>0</v>
      </c>
      <c r="R1855">
        <v>1.1339999999999999</v>
      </c>
      <c r="S1855">
        <f t="shared" si="93"/>
        <v>1.0028349999999999</v>
      </c>
    </row>
    <row r="1856" spans="1:19">
      <c r="A1856">
        <v>1841</v>
      </c>
      <c r="B1856" s="7">
        <v>37739</v>
      </c>
      <c r="C1856">
        <v>4.1642323414843897E-2</v>
      </c>
      <c r="D1856">
        <v>4.1418340262245099E-2</v>
      </c>
      <c r="E1856">
        <v>4.1622529744363E-2</v>
      </c>
      <c r="F1856">
        <v>4.1770980367738998E-2</v>
      </c>
      <c r="G1856">
        <v>4.1366942194578801E-2</v>
      </c>
      <c r="O1856">
        <f t="shared" si="94"/>
        <v>0</v>
      </c>
      <c r="R1856">
        <v>1.1339999999999999</v>
      </c>
      <c r="S1856">
        <f t="shared" si="93"/>
        <v>1.0028349999999999</v>
      </c>
    </row>
    <row r="1857" spans="1:19">
      <c r="A1857">
        <v>1842</v>
      </c>
      <c r="B1857" s="7">
        <v>37740</v>
      </c>
      <c r="C1857">
        <v>4.1737668142906602E-2</v>
      </c>
      <c r="D1857">
        <v>4.15119262462448E-2</v>
      </c>
      <c r="E1857">
        <v>4.1466983350366901E-2</v>
      </c>
      <c r="F1857">
        <v>4.1911696913044597E-2</v>
      </c>
      <c r="G1857">
        <v>4.1648598754615601E-2</v>
      </c>
      <c r="O1857">
        <f t="shared" si="94"/>
        <v>0</v>
      </c>
      <c r="R1857">
        <v>1.1339999999999999</v>
      </c>
      <c r="S1857">
        <f t="shared" si="93"/>
        <v>1.0028349999999999</v>
      </c>
    </row>
    <row r="1858" spans="1:19">
      <c r="A1858">
        <v>1843</v>
      </c>
      <c r="B1858" s="7">
        <v>37741</v>
      </c>
      <c r="C1858">
        <v>4.22339170570507E-2</v>
      </c>
      <c r="D1858">
        <v>4.2126657157950297E-2</v>
      </c>
      <c r="E1858">
        <v>4.21338491741962E-2</v>
      </c>
      <c r="F1858">
        <v>4.24190037427166E-2</v>
      </c>
      <c r="G1858">
        <v>4.19082620612551E-2</v>
      </c>
      <c r="O1858">
        <f t="shared" si="94"/>
        <v>0</v>
      </c>
      <c r="R1858">
        <v>1.113</v>
      </c>
      <c r="S1858">
        <f t="shared" si="93"/>
        <v>1.0027824999999999</v>
      </c>
    </row>
    <row r="1859" spans="1:19">
      <c r="A1859">
        <v>1844</v>
      </c>
      <c r="B1859" s="7">
        <v>37742</v>
      </c>
      <c r="C1859">
        <v>4.4188989596038897E-2</v>
      </c>
      <c r="D1859">
        <v>4.3741487779580701E-2</v>
      </c>
      <c r="E1859">
        <v>4.3584471897346599E-2</v>
      </c>
      <c r="F1859">
        <v>4.3346085306290298E-2</v>
      </c>
      <c r="G1859">
        <v>4.2037698988662699E-2</v>
      </c>
      <c r="O1859">
        <f t="shared" si="94"/>
        <v>0</v>
      </c>
      <c r="R1859">
        <v>1.093</v>
      </c>
      <c r="S1859">
        <f t="shared" si="93"/>
        <v>1.0027325</v>
      </c>
    </row>
    <row r="1860" spans="1:19">
      <c r="A1860">
        <v>1845</v>
      </c>
      <c r="B1860" s="7">
        <v>37743</v>
      </c>
      <c r="C1860">
        <v>4.0058892627254802E-2</v>
      </c>
      <c r="D1860">
        <v>4.0419684686458297E-2</v>
      </c>
      <c r="E1860">
        <v>4.1489771703873399E-2</v>
      </c>
      <c r="F1860">
        <v>4.1650397037331803E-2</v>
      </c>
      <c r="G1860">
        <v>4.1362351238566901E-2</v>
      </c>
      <c r="O1860">
        <f t="shared" si="94"/>
        <v>0</v>
      </c>
      <c r="R1860">
        <v>1.123</v>
      </c>
      <c r="S1860">
        <f t="shared" si="93"/>
        <v>1.0028075000000001</v>
      </c>
    </row>
    <row r="1861" spans="1:19">
      <c r="A1861">
        <v>1846</v>
      </c>
      <c r="B1861" s="7">
        <v>37746</v>
      </c>
      <c r="C1861">
        <v>4.1263603901644103E-2</v>
      </c>
      <c r="D1861">
        <v>4.0915972131396E-2</v>
      </c>
      <c r="E1861">
        <v>4.1025142802697402E-2</v>
      </c>
      <c r="F1861">
        <v>4.0924198872743102E-2</v>
      </c>
      <c r="G1861">
        <v>4.1425335314705498E-2</v>
      </c>
      <c r="O1861">
        <f t="shared" si="94"/>
        <v>0</v>
      </c>
      <c r="R1861">
        <v>1.103</v>
      </c>
      <c r="S1861">
        <f t="shared" si="93"/>
        <v>1.0027575</v>
      </c>
    </row>
    <row r="1862" spans="1:19">
      <c r="A1862">
        <v>1847</v>
      </c>
      <c r="B1862" s="7">
        <v>37747</v>
      </c>
      <c r="C1862">
        <v>4.0694065102494799E-2</v>
      </c>
      <c r="D1862">
        <v>4.0342008102629098E-2</v>
      </c>
      <c r="E1862">
        <v>4.0559164472831297E-2</v>
      </c>
      <c r="F1862">
        <v>4.0717127648289601E-2</v>
      </c>
      <c r="G1862">
        <v>4.04779910785164E-2</v>
      </c>
      <c r="O1862">
        <f t="shared" si="94"/>
        <v>0</v>
      </c>
      <c r="R1862">
        <v>1.103</v>
      </c>
      <c r="S1862">
        <f t="shared" si="93"/>
        <v>1.0027575</v>
      </c>
    </row>
    <row r="1863" spans="1:19">
      <c r="A1863">
        <v>1848</v>
      </c>
      <c r="B1863" s="7">
        <v>37748</v>
      </c>
      <c r="C1863">
        <v>4.1982523118476299E-2</v>
      </c>
      <c r="D1863">
        <v>4.1392649498814299E-2</v>
      </c>
      <c r="E1863">
        <v>4.1416533973160002E-2</v>
      </c>
      <c r="F1863">
        <v>4.1274259418800301E-2</v>
      </c>
      <c r="G1863">
        <v>4.07147617781514E-2</v>
      </c>
      <c r="O1863">
        <f t="shared" si="94"/>
        <v>0</v>
      </c>
      <c r="R1863">
        <v>1.103</v>
      </c>
      <c r="S1863">
        <f t="shared" si="93"/>
        <v>1.0027575</v>
      </c>
    </row>
    <row r="1864" spans="1:19">
      <c r="A1864">
        <v>1849</v>
      </c>
      <c r="B1864" s="7">
        <v>37749</v>
      </c>
      <c r="C1864">
        <v>4.2713541537516102E-2</v>
      </c>
      <c r="D1864">
        <v>4.2206295940265003E-2</v>
      </c>
      <c r="E1864">
        <v>4.2097868207965503E-2</v>
      </c>
      <c r="F1864">
        <v>4.2093498127636797E-2</v>
      </c>
      <c r="G1864">
        <v>4.1768313963694299E-2</v>
      </c>
      <c r="O1864">
        <f t="shared" si="94"/>
        <v>0</v>
      </c>
      <c r="R1864">
        <v>1.093</v>
      </c>
      <c r="S1864">
        <f t="shared" si="93"/>
        <v>1.0027325</v>
      </c>
    </row>
    <row r="1865" spans="1:19">
      <c r="A1865">
        <v>1850</v>
      </c>
      <c r="B1865" s="7">
        <v>37750</v>
      </c>
      <c r="C1865">
        <v>3.8354497517124803E-2</v>
      </c>
      <c r="D1865">
        <v>3.8826623780853699E-2</v>
      </c>
      <c r="E1865">
        <v>3.9741950977495999E-2</v>
      </c>
      <c r="F1865">
        <v>4.0669223673627297E-2</v>
      </c>
      <c r="G1865">
        <v>4.0871254862167E-2</v>
      </c>
      <c r="O1865">
        <f t="shared" si="94"/>
        <v>0</v>
      </c>
      <c r="R1865">
        <v>1.103</v>
      </c>
      <c r="S1865">
        <f t="shared" si="93"/>
        <v>1.0027575</v>
      </c>
    </row>
    <row r="1866" spans="1:19">
      <c r="A1866">
        <v>1851</v>
      </c>
      <c r="B1866" s="7">
        <v>37753</v>
      </c>
      <c r="C1866">
        <v>3.6702216519467798E-2</v>
      </c>
      <c r="D1866">
        <v>3.6855864612243397E-2</v>
      </c>
      <c r="E1866">
        <v>3.7548652524045503E-2</v>
      </c>
      <c r="F1866">
        <v>3.8211874292960801E-2</v>
      </c>
      <c r="G1866">
        <v>3.8883677253787302E-2</v>
      </c>
      <c r="O1866">
        <f t="shared" si="94"/>
        <v>0</v>
      </c>
      <c r="R1866">
        <v>1.0720000000000001</v>
      </c>
      <c r="S1866">
        <f t="shared" si="93"/>
        <v>1.00268</v>
      </c>
    </row>
    <row r="1867" spans="1:19">
      <c r="A1867">
        <v>1852</v>
      </c>
      <c r="B1867" s="7">
        <v>37754</v>
      </c>
      <c r="C1867">
        <v>3.7833475721645297E-2</v>
      </c>
      <c r="D1867">
        <v>3.7753805244181503E-2</v>
      </c>
      <c r="E1867">
        <v>3.8217888680293702E-2</v>
      </c>
      <c r="F1867">
        <v>3.8635826017702997E-2</v>
      </c>
      <c r="G1867">
        <v>3.9447400949051997E-2</v>
      </c>
      <c r="O1867">
        <f t="shared" si="94"/>
        <v>0</v>
      </c>
      <c r="R1867">
        <v>1.073</v>
      </c>
      <c r="S1867">
        <f t="shared" si="93"/>
        <v>1.0026824999999999</v>
      </c>
    </row>
    <row r="1868" spans="1:19">
      <c r="A1868">
        <v>1853</v>
      </c>
      <c r="B1868" s="7">
        <v>37755</v>
      </c>
      <c r="C1868">
        <v>3.8044400465957702E-2</v>
      </c>
      <c r="D1868">
        <v>3.8487582298907697E-2</v>
      </c>
      <c r="E1868">
        <v>3.9211275028586699E-2</v>
      </c>
      <c r="F1868">
        <v>3.9661197222223402E-2</v>
      </c>
      <c r="G1868">
        <v>3.9580587260909003E-2</v>
      </c>
      <c r="O1868">
        <f t="shared" si="94"/>
        <v>0</v>
      </c>
      <c r="R1868">
        <v>1.032</v>
      </c>
      <c r="S1868">
        <f t="shared" si="93"/>
        <v>1.00258</v>
      </c>
    </row>
    <row r="1869" spans="1:19">
      <c r="A1869">
        <v>1854</v>
      </c>
      <c r="B1869" s="7">
        <v>37756</v>
      </c>
      <c r="C1869">
        <v>3.6220360492568299E-2</v>
      </c>
      <c r="D1869">
        <v>3.6962790864998298E-2</v>
      </c>
      <c r="E1869">
        <v>3.7666751994376003E-2</v>
      </c>
      <c r="F1869">
        <v>3.8606978006148797E-2</v>
      </c>
      <c r="G1869">
        <v>3.9099717983038802E-2</v>
      </c>
      <c r="O1869">
        <f t="shared" si="94"/>
        <v>0</v>
      </c>
      <c r="R1869">
        <v>1.052</v>
      </c>
      <c r="S1869">
        <f t="shared" si="93"/>
        <v>1.0026299999999999</v>
      </c>
    </row>
    <row r="1870" spans="1:19">
      <c r="A1870">
        <v>1855</v>
      </c>
      <c r="B1870" s="7">
        <v>37757</v>
      </c>
      <c r="C1870">
        <v>3.2945937496995203E-2</v>
      </c>
      <c r="D1870">
        <v>3.4286261953939502E-2</v>
      </c>
      <c r="E1870">
        <v>3.5854729342946499E-2</v>
      </c>
      <c r="F1870">
        <v>3.7499533932194601E-2</v>
      </c>
      <c r="G1870">
        <v>3.8314834854700303E-2</v>
      </c>
      <c r="O1870">
        <f t="shared" si="94"/>
        <v>0</v>
      </c>
      <c r="R1870">
        <v>1.032</v>
      </c>
      <c r="S1870">
        <f t="shared" si="93"/>
        <v>1.00258</v>
      </c>
    </row>
    <row r="1871" spans="1:19">
      <c r="A1871">
        <v>1856</v>
      </c>
      <c r="B1871" s="7">
        <v>37760</v>
      </c>
      <c r="C1871">
        <v>4.0504501953856603E-2</v>
      </c>
      <c r="D1871">
        <v>4.1481594100905399E-2</v>
      </c>
      <c r="E1871">
        <v>4.1568024413551098E-2</v>
      </c>
      <c r="F1871">
        <v>4.1501658209833703E-2</v>
      </c>
      <c r="G1871">
        <v>4.1240264388837898E-2</v>
      </c>
      <c r="O1871">
        <f t="shared" si="94"/>
        <v>0</v>
      </c>
      <c r="R1871">
        <v>1.052</v>
      </c>
      <c r="S1871">
        <f t="shared" si="93"/>
        <v>1.0026299999999999</v>
      </c>
    </row>
    <row r="1872" spans="1:19">
      <c r="A1872">
        <v>1857</v>
      </c>
      <c r="B1872" s="7">
        <v>37761</v>
      </c>
      <c r="C1872">
        <v>4.3086959198388099E-2</v>
      </c>
      <c r="D1872">
        <v>4.4149540961134999E-2</v>
      </c>
      <c r="E1872">
        <v>4.4004107871497701E-2</v>
      </c>
      <c r="F1872">
        <v>4.31613678755891E-2</v>
      </c>
      <c r="G1872">
        <v>4.2498350171917103E-2</v>
      </c>
      <c r="O1872">
        <f t="shared" si="94"/>
        <v>0</v>
      </c>
      <c r="R1872">
        <v>1.0209999999999999</v>
      </c>
      <c r="S1872">
        <f t="shared" si="93"/>
        <v>1.0025525</v>
      </c>
    </row>
    <row r="1873" spans="1:19">
      <c r="A1873">
        <v>1858</v>
      </c>
      <c r="B1873" s="7">
        <v>37762</v>
      </c>
      <c r="C1873">
        <v>4.2475314726181997E-2</v>
      </c>
      <c r="D1873">
        <v>4.4314091833496397E-2</v>
      </c>
      <c r="E1873">
        <v>4.4334264232475197E-2</v>
      </c>
      <c r="F1873">
        <v>4.3604395016758703E-2</v>
      </c>
      <c r="G1873">
        <v>4.28128496331825E-2</v>
      </c>
      <c r="O1873">
        <f t="shared" si="94"/>
        <v>0</v>
      </c>
      <c r="R1873">
        <v>1.073</v>
      </c>
      <c r="S1873">
        <f t="shared" ref="S1873:S1936" si="95">1+R1873/100*90/360</f>
        <v>1.0026824999999999</v>
      </c>
    </row>
    <row r="1874" spans="1:19">
      <c r="A1874">
        <v>1859</v>
      </c>
      <c r="B1874" s="7">
        <v>37763</v>
      </c>
      <c r="C1874">
        <v>3.6903436468601801E-2</v>
      </c>
      <c r="D1874">
        <v>4.0861773310692601E-2</v>
      </c>
      <c r="E1874">
        <v>4.1894973235103203E-2</v>
      </c>
      <c r="F1874">
        <v>4.2152909232745103E-2</v>
      </c>
      <c r="G1874">
        <v>4.1837844031912999E-2</v>
      </c>
      <c r="O1874">
        <f t="shared" si="94"/>
        <v>0</v>
      </c>
      <c r="R1874">
        <v>1.0720000000000001</v>
      </c>
      <c r="S1874">
        <f t="shared" si="95"/>
        <v>1.00268</v>
      </c>
    </row>
    <row r="1875" spans="1:19">
      <c r="A1875">
        <v>1860</v>
      </c>
      <c r="B1875" s="7">
        <v>37764</v>
      </c>
      <c r="C1875">
        <v>3.4672474541912697E-2</v>
      </c>
      <c r="D1875">
        <v>3.88353198883295E-2</v>
      </c>
      <c r="E1875">
        <v>4.0264686124555103E-2</v>
      </c>
      <c r="F1875">
        <v>4.0951014498164698E-2</v>
      </c>
      <c r="G1875">
        <v>4.0851279492703299E-2</v>
      </c>
      <c r="O1875">
        <f t="shared" si="94"/>
        <v>0</v>
      </c>
      <c r="R1875">
        <v>1.0720000000000001</v>
      </c>
      <c r="S1875">
        <f t="shared" si="95"/>
        <v>1.00268</v>
      </c>
    </row>
    <row r="1876" spans="1:19">
      <c r="A1876">
        <v>1861</v>
      </c>
      <c r="B1876" s="7">
        <v>37768</v>
      </c>
      <c r="C1876">
        <v>3.8875518736572003E-2</v>
      </c>
      <c r="D1876">
        <v>3.9691219869930197E-2</v>
      </c>
      <c r="E1876">
        <v>4.0409817926423397E-2</v>
      </c>
      <c r="F1876">
        <v>4.0365474019770503E-2</v>
      </c>
      <c r="G1876">
        <v>4.0080896301734302E-2</v>
      </c>
      <c r="O1876">
        <f t="shared" si="94"/>
        <v>0</v>
      </c>
      <c r="R1876">
        <v>1.0820000000000001</v>
      </c>
      <c r="S1876">
        <f t="shared" si="95"/>
        <v>1.002705</v>
      </c>
    </row>
    <row r="1877" spans="1:19">
      <c r="A1877">
        <v>1862</v>
      </c>
      <c r="B1877" s="7">
        <v>37769</v>
      </c>
      <c r="C1877">
        <v>3.9044853890454902E-2</v>
      </c>
      <c r="D1877">
        <v>3.9249216407695901E-2</v>
      </c>
      <c r="E1877">
        <v>3.99576573513424E-2</v>
      </c>
      <c r="F1877">
        <v>3.9871995136655097E-2</v>
      </c>
      <c r="G1877">
        <v>3.9483424191459997E-2</v>
      </c>
      <c r="O1877">
        <f t="shared" si="94"/>
        <v>0</v>
      </c>
      <c r="R1877">
        <v>1.093</v>
      </c>
      <c r="S1877">
        <f t="shared" si="95"/>
        <v>1.0027325</v>
      </c>
    </row>
    <row r="1878" spans="1:19">
      <c r="A1878">
        <v>1863</v>
      </c>
      <c r="B1878" s="7">
        <v>37770</v>
      </c>
      <c r="C1878">
        <v>3.9634955960079502E-2</v>
      </c>
      <c r="D1878">
        <v>3.9892857485292102E-2</v>
      </c>
      <c r="E1878">
        <v>4.0411008727564202E-2</v>
      </c>
      <c r="F1878">
        <v>4.0049575038748501E-2</v>
      </c>
      <c r="G1878">
        <v>3.9614863842811598E-2</v>
      </c>
      <c r="O1878">
        <f t="shared" si="94"/>
        <v>0</v>
      </c>
      <c r="R1878">
        <v>1.093</v>
      </c>
      <c r="S1878">
        <f t="shared" si="95"/>
        <v>1.0027325</v>
      </c>
    </row>
    <row r="1879" spans="1:19">
      <c r="A1879">
        <v>1864</v>
      </c>
      <c r="B1879" s="7">
        <v>37771</v>
      </c>
      <c r="C1879">
        <v>3.6178697267351199E-2</v>
      </c>
      <c r="D1879">
        <v>3.7034031703786399E-2</v>
      </c>
      <c r="E1879">
        <v>3.80577066467793E-2</v>
      </c>
      <c r="F1879">
        <v>3.8315525383574703E-2</v>
      </c>
      <c r="G1879">
        <v>3.8291468271738599E-2</v>
      </c>
      <c r="O1879">
        <f t="shared" si="94"/>
        <v>0</v>
      </c>
      <c r="R1879">
        <v>1.103</v>
      </c>
      <c r="S1879">
        <f t="shared" si="95"/>
        <v>1.0027575</v>
      </c>
    </row>
    <row r="1880" spans="1:19">
      <c r="A1880">
        <v>1865</v>
      </c>
      <c r="B1880" s="7">
        <v>37774</v>
      </c>
      <c r="C1880">
        <v>4.0731127979853197E-2</v>
      </c>
      <c r="D1880">
        <v>3.9430090628855101E-2</v>
      </c>
      <c r="E1880">
        <v>3.9413271826958397E-2</v>
      </c>
      <c r="F1880">
        <v>3.8729563119919298E-2</v>
      </c>
      <c r="G1880">
        <v>3.8139277764352199E-2</v>
      </c>
      <c r="O1880">
        <f t="shared" si="94"/>
        <v>0</v>
      </c>
      <c r="R1880">
        <v>1.123</v>
      </c>
      <c r="S1880">
        <f t="shared" si="95"/>
        <v>1.0028075000000001</v>
      </c>
    </row>
    <row r="1881" spans="1:19">
      <c r="A1881">
        <v>1866</v>
      </c>
      <c r="B1881" s="7">
        <v>37775</v>
      </c>
      <c r="C1881">
        <v>4.0303742415298001E-2</v>
      </c>
      <c r="D1881">
        <v>3.9568849595111602E-2</v>
      </c>
      <c r="E1881">
        <v>3.9484820695565498E-2</v>
      </c>
      <c r="F1881">
        <v>3.8553097738082097E-2</v>
      </c>
      <c r="G1881">
        <v>3.7873624791013402E-2</v>
      </c>
      <c r="O1881">
        <f t="shared" si="94"/>
        <v>0</v>
      </c>
      <c r="R1881">
        <v>1.0860000000000001</v>
      </c>
      <c r="S1881">
        <f t="shared" si="95"/>
        <v>1.002715</v>
      </c>
    </row>
    <row r="1882" spans="1:19">
      <c r="A1882">
        <v>1867</v>
      </c>
      <c r="B1882" s="7">
        <v>37776</v>
      </c>
      <c r="C1882">
        <v>3.8989782872147501E-2</v>
      </c>
      <c r="D1882">
        <v>3.8212049071450802E-2</v>
      </c>
      <c r="E1882">
        <v>3.8268148442541297E-2</v>
      </c>
      <c r="F1882">
        <v>3.76689214013608E-2</v>
      </c>
      <c r="G1882">
        <v>3.7233970691214598E-2</v>
      </c>
      <c r="O1882">
        <f t="shared" si="94"/>
        <v>0</v>
      </c>
      <c r="R1882">
        <v>1.0449999999999999</v>
      </c>
      <c r="S1882">
        <f t="shared" si="95"/>
        <v>1.0026124999999999</v>
      </c>
    </row>
    <row r="1883" spans="1:19">
      <c r="A1883">
        <v>1868</v>
      </c>
      <c r="B1883" s="7">
        <v>37777</v>
      </c>
      <c r="C1883">
        <v>3.9286989829118699E-2</v>
      </c>
      <c r="D1883">
        <v>3.9030147959396799E-2</v>
      </c>
      <c r="E1883">
        <v>3.9035541846046497E-2</v>
      </c>
      <c r="F1883">
        <v>3.8111582646030297E-2</v>
      </c>
      <c r="G1883">
        <v>3.7453923125863597E-2</v>
      </c>
      <c r="O1883">
        <f t="shared" si="94"/>
        <v>0</v>
      </c>
      <c r="R1883">
        <v>1.0449999999999999</v>
      </c>
      <c r="S1883">
        <f t="shared" si="95"/>
        <v>1.0026124999999999</v>
      </c>
    </row>
    <row r="1884" spans="1:19">
      <c r="A1884">
        <v>1869</v>
      </c>
      <c r="B1884" s="7">
        <v>37778</v>
      </c>
      <c r="C1884">
        <v>4.1279830817320597E-2</v>
      </c>
      <c r="D1884">
        <v>4.0838468566387003E-2</v>
      </c>
      <c r="E1884">
        <v>4.0480342392174899E-2</v>
      </c>
      <c r="F1884">
        <v>3.8959901902203997E-2</v>
      </c>
      <c r="G1884">
        <v>3.7949784844822601E-2</v>
      </c>
      <c r="O1884">
        <f t="shared" si="94"/>
        <v>0</v>
      </c>
      <c r="R1884">
        <v>1.0449999999999999</v>
      </c>
      <c r="S1884">
        <f t="shared" si="95"/>
        <v>1.0026124999999999</v>
      </c>
    </row>
    <row r="1885" spans="1:19">
      <c r="A1885">
        <v>1870</v>
      </c>
      <c r="B1885" s="7">
        <v>37781</v>
      </c>
      <c r="C1885">
        <v>4.4740884609268297E-2</v>
      </c>
      <c r="D1885">
        <v>4.3858414685537098E-2</v>
      </c>
      <c r="E1885">
        <v>4.27742188023571E-2</v>
      </c>
      <c r="F1885">
        <v>4.0500326255105502E-2</v>
      </c>
      <c r="G1885">
        <v>3.9009417407225001E-2</v>
      </c>
      <c r="O1885">
        <f t="shared" si="94"/>
        <v>0</v>
      </c>
      <c r="R1885">
        <v>1.024</v>
      </c>
      <c r="S1885">
        <f t="shared" si="95"/>
        <v>1.0025599999999999</v>
      </c>
    </row>
    <row r="1886" spans="1:19">
      <c r="A1886">
        <v>1871</v>
      </c>
      <c r="B1886" s="7">
        <v>37782</v>
      </c>
      <c r="C1886">
        <v>3.9901971883878701E-2</v>
      </c>
      <c r="D1886">
        <v>4.0074315754707698E-2</v>
      </c>
      <c r="E1886">
        <v>3.9756692643545297E-2</v>
      </c>
      <c r="F1886">
        <v>3.8338423669209802E-2</v>
      </c>
      <c r="G1886">
        <v>3.72686180609881E-2</v>
      </c>
      <c r="O1886">
        <f t="shared" si="94"/>
        <v>0</v>
      </c>
      <c r="R1886">
        <v>0.97299999999999998</v>
      </c>
      <c r="S1886">
        <f t="shared" si="95"/>
        <v>1.0024325000000001</v>
      </c>
    </row>
    <row r="1887" spans="1:19">
      <c r="A1887">
        <v>1872</v>
      </c>
      <c r="B1887" s="7">
        <v>37783</v>
      </c>
      <c r="C1887">
        <v>3.7545239050694901E-2</v>
      </c>
      <c r="D1887">
        <v>3.7945168348461802E-2</v>
      </c>
      <c r="E1887">
        <v>3.7700603873579402E-2</v>
      </c>
      <c r="F1887">
        <v>3.6763091755702901E-2</v>
      </c>
      <c r="G1887">
        <v>3.599122753793E-2</v>
      </c>
      <c r="O1887">
        <f t="shared" si="94"/>
        <v>0</v>
      </c>
      <c r="R1887">
        <v>0.93200000000000005</v>
      </c>
      <c r="S1887">
        <f t="shared" si="95"/>
        <v>1.0023299999999999</v>
      </c>
    </row>
    <row r="1888" spans="1:19">
      <c r="A1888">
        <v>1873</v>
      </c>
      <c r="B1888" s="7">
        <v>37784</v>
      </c>
      <c r="C1888">
        <v>3.8020257834021999E-2</v>
      </c>
      <c r="D1888">
        <v>3.8413968278078199E-2</v>
      </c>
      <c r="E1888">
        <v>3.80559285849148E-2</v>
      </c>
      <c r="F1888">
        <v>3.70790733939073E-2</v>
      </c>
      <c r="G1888">
        <v>3.6247229266269401E-2</v>
      </c>
      <c r="O1888">
        <f t="shared" si="94"/>
        <v>0</v>
      </c>
      <c r="R1888">
        <v>0.91200000000000003</v>
      </c>
      <c r="S1888">
        <f t="shared" si="95"/>
        <v>1.0022800000000001</v>
      </c>
    </row>
    <row r="1889" spans="1:19">
      <c r="A1889">
        <v>1874</v>
      </c>
      <c r="B1889" s="7">
        <v>37785</v>
      </c>
      <c r="C1889">
        <v>3.94042748405104E-2</v>
      </c>
      <c r="D1889">
        <v>3.9791526043020102E-2</v>
      </c>
      <c r="E1889">
        <v>3.9433345260587602E-2</v>
      </c>
      <c r="F1889">
        <v>3.8128441565722301E-2</v>
      </c>
      <c r="G1889">
        <v>3.6979994827261803E-2</v>
      </c>
      <c r="O1889">
        <f t="shared" si="94"/>
        <v>0</v>
      </c>
      <c r="R1889">
        <v>0.85099999999999998</v>
      </c>
      <c r="S1889">
        <f t="shared" si="95"/>
        <v>1.0021275000000001</v>
      </c>
    </row>
    <row r="1890" spans="1:19">
      <c r="A1890">
        <v>1875</v>
      </c>
      <c r="B1890" s="7">
        <v>37788</v>
      </c>
      <c r="C1890">
        <v>3.69557962646287E-2</v>
      </c>
      <c r="D1890">
        <v>3.6550580486767098E-2</v>
      </c>
      <c r="E1890">
        <v>3.6411744343758302E-2</v>
      </c>
      <c r="F1890">
        <v>3.5704789544785197E-2</v>
      </c>
      <c r="G1890">
        <v>3.5074722127200003E-2</v>
      </c>
      <c r="O1890">
        <f t="shared" si="94"/>
        <v>0</v>
      </c>
      <c r="R1890">
        <v>0.86099999999999999</v>
      </c>
      <c r="S1890">
        <f t="shared" si="95"/>
        <v>1.0021525</v>
      </c>
    </row>
    <row r="1891" spans="1:19">
      <c r="A1891">
        <v>1876</v>
      </c>
      <c r="B1891" s="7">
        <v>37789</v>
      </c>
      <c r="C1891">
        <v>3.6725507507299401E-2</v>
      </c>
      <c r="D1891">
        <v>3.6889957334540598E-2</v>
      </c>
      <c r="E1891">
        <v>3.66254584425693E-2</v>
      </c>
      <c r="F1891">
        <v>3.59870216783209E-2</v>
      </c>
      <c r="G1891">
        <v>3.5379790474117899E-2</v>
      </c>
      <c r="O1891">
        <f t="shared" si="94"/>
        <v>0</v>
      </c>
      <c r="R1891">
        <v>0.89200000000000002</v>
      </c>
      <c r="S1891">
        <f t="shared" si="95"/>
        <v>1.00223</v>
      </c>
    </row>
    <row r="1892" spans="1:19">
      <c r="A1892">
        <v>1877</v>
      </c>
      <c r="B1892" s="7">
        <v>37790</v>
      </c>
      <c r="C1892">
        <v>3.59386113491292E-2</v>
      </c>
      <c r="D1892">
        <v>3.6397383624583501E-2</v>
      </c>
      <c r="E1892">
        <v>3.61006580075676E-2</v>
      </c>
      <c r="F1892">
        <v>3.5637333752584897E-2</v>
      </c>
      <c r="G1892">
        <v>3.5097298120963703E-2</v>
      </c>
      <c r="O1892">
        <f t="shared" si="94"/>
        <v>0</v>
      </c>
      <c r="R1892">
        <v>0.88100000000000001</v>
      </c>
      <c r="S1892">
        <f t="shared" si="95"/>
        <v>1.0022025000000001</v>
      </c>
    </row>
    <row r="1893" spans="1:19">
      <c r="A1893">
        <v>1878</v>
      </c>
      <c r="B1893" s="7">
        <v>37791</v>
      </c>
      <c r="C1893">
        <v>3.5393762074101102E-2</v>
      </c>
      <c r="D1893">
        <v>3.6482964385727297E-2</v>
      </c>
      <c r="E1893">
        <v>3.6264785985879198E-2</v>
      </c>
      <c r="F1893">
        <v>3.5908995917046299E-2</v>
      </c>
      <c r="G1893">
        <v>3.52639847457967E-2</v>
      </c>
      <c r="O1893">
        <f t="shared" si="94"/>
        <v>0</v>
      </c>
      <c r="R1893">
        <v>0.81</v>
      </c>
      <c r="S1893">
        <f t="shared" si="95"/>
        <v>1.0020249999999999</v>
      </c>
    </row>
    <row r="1894" spans="1:19">
      <c r="A1894">
        <v>1879</v>
      </c>
      <c r="B1894" s="7">
        <v>37792</v>
      </c>
      <c r="C1894">
        <v>3.34826284016711E-2</v>
      </c>
      <c r="D1894">
        <v>3.4600237300889097E-2</v>
      </c>
      <c r="E1894">
        <v>3.5081364316437401E-2</v>
      </c>
      <c r="F1894">
        <v>3.4861968356389599E-2</v>
      </c>
      <c r="G1894">
        <v>3.4354441583818798E-2</v>
      </c>
      <c r="O1894">
        <f t="shared" si="94"/>
        <v>0</v>
      </c>
      <c r="R1894">
        <v>0.82</v>
      </c>
      <c r="S1894">
        <f t="shared" si="95"/>
        <v>1.0020500000000001</v>
      </c>
    </row>
    <row r="1895" spans="1:19">
      <c r="A1895">
        <v>1880</v>
      </c>
      <c r="B1895" s="7">
        <v>37795</v>
      </c>
      <c r="C1895">
        <v>3.8708491204784798E-2</v>
      </c>
      <c r="D1895">
        <v>3.8546654989610199E-2</v>
      </c>
      <c r="E1895">
        <v>3.7685586082184301E-2</v>
      </c>
      <c r="F1895">
        <v>3.7012900312926103E-2</v>
      </c>
      <c r="G1895">
        <v>3.5779898568851803E-2</v>
      </c>
      <c r="O1895">
        <f t="shared" si="94"/>
        <v>0</v>
      </c>
      <c r="R1895">
        <v>0.83</v>
      </c>
      <c r="S1895">
        <f t="shared" si="95"/>
        <v>1.002075</v>
      </c>
    </row>
    <row r="1896" spans="1:19">
      <c r="A1896">
        <v>1881</v>
      </c>
      <c r="B1896" s="7">
        <v>37796</v>
      </c>
      <c r="C1896">
        <v>4.0089916329620501E-2</v>
      </c>
      <c r="D1896">
        <v>3.9237436612163598E-2</v>
      </c>
      <c r="E1896">
        <v>3.89129013584801E-2</v>
      </c>
      <c r="F1896">
        <v>3.7541088594855401E-2</v>
      </c>
      <c r="G1896">
        <v>3.6062593803344797E-2</v>
      </c>
      <c r="O1896">
        <f t="shared" si="94"/>
        <v>0</v>
      </c>
      <c r="R1896">
        <v>0.82</v>
      </c>
      <c r="S1896">
        <f t="shared" si="95"/>
        <v>1.0020500000000001</v>
      </c>
    </row>
    <row r="1897" spans="1:19">
      <c r="A1897">
        <v>1882</v>
      </c>
      <c r="B1897" s="7">
        <v>37797</v>
      </c>
      <c r="C1897">
        <v>3.94220424867067E-2</v>
      </c>
      <c r="D1897">
        <v>3.95104399185685E-2</v>
      </c>
      <c r="E1897">
        <v>3.9250611373510803E-2</v>
      </c>
      <c r="F1897">
        <v>3.7929641301220299E-2</v>
      </c>
      <c r="G1897">
        <v>3.66729389299148E-2</v>
      </c>
      <c r="O1897">
        <f t="shared" si="94"/>
        <v>0</v>
      </c>
      <c r="R1897">
        <v>0.91200000000000003</v>
      </c>
      <c r="S1897">
        <f t="shared" si="95"/>
        <v>1.0022800000000001</v>
      </c>
    </row>
    <row r="1898" spans="1:19">
      <c r="A1898">
        <v>1883</v>
      </c>
      <c r="B1898" s="7">
        <v>37798</v>
      </c>
      <c r="C1898">
        <v>3.5091702673133503E-2</v>
      </c>
      <c r="D1898">
        <v>3.6746680210348798E-2</v>
      </c>
      <c r="E1898">
        <v>3.6776881399686302E-2</v>
      </c>
      <c r="F1898">
        <v>3.6235238611767598E-2</v>
      </c>
      <c r="G1898">
        <v>3.5732596678237402E-2</v>
      </c>
      <c r="O1898">
        <f t="shared" si="94"/>
        <v>0</v>
      </c>
      <c r="R1898">
        <v>0.88100000000000001</v>
      </c>
      <c r="S1898">
        <f t="shared" si="95"/>
        <v>1.0022025000000001</v>
      </c>
    </row>
    <row r="1899" spans="1:19">
      <c r="A1899">
        <v>1884</v>
      </c>
      <c r="B1899" s="7">
        <v>37799</v>
      </c>
      <c r="C1899">
        <v>3.3262880830636402E-2</v>
      </c>
      <c r="D1899">
        <v>3.7160552424521702E-2</v>
      </c>
      <c r="E1899">
        <v>3.7747423151796501E-2</v>
      </c>
      <c r="F1899">
        <v>3.7217462731998399E-2</v>
      </c>
      <c r="G1899">
        <v>3.6416946136272499E-2</v>
      </c>
      <c r="O1899">
        <f t="shared" si="94"/>
        <v>0</v>
      </c>
      <c r="R1899">
        <v>0.86099999999999999</v>
      </c>
      <c r="S1899">
        <f t="shared" si="95"/>
        <v>1.0021525</v>
      </c>
    </row>
    <row r="1900" spans="1:19">
      <c r="A1900">
        <v>1885</v>
      </c>
      <c r="B1900" s="7">
        <v>37802</v>
      </c>
      <c r="C1900">
        <v>3.6415047023551798E-2</v>
      </c>
      <c r="D1900">
        <v>3.7640762337727701E-2</v>
      </c>
      <c r="E1900">
        <v>3.79912950674492E-2</v>
      </c>
      <c r="F1900">
        <v>3.7603473300545899E-2</v>
      </c>
      <c r="G1900">
        <v>3.6762035647046297E-2</v>
      </c>
      <c r="O1900">
        <f t="shared" si="94"/>
        <v>0</v>
      </c>
      <c r="R1900">
        <v>0.85099999999999998</v>
      </c>
      <c r="S1900">
        <f t="shared" si="95"/>
        <v>1.0021275000000001</v>
      </c>
    </row>
    <row r="1901" spans="1:19">
      <c r="A1901">
        <v>1886</v>
      </c>
      <c r="B1901" s="7">
        <v>37803</v>
      </c>
      <c r="C1901">
        <v>3.5270391254872503E-2</v>
      </c>
      <c r="D1901">
        <v>3.7295758469657402E-2</v>
      </c>
      <c r="E1901">
        <v>3.77549536289798E-2</v>
      </c>
      <c r="F1901">
        <v>3.7348024768184197E-2</v>
      </c>
      <c r="G1901">
        <v>3.6491654388260797E-2</v>
      </c>
      <c r="O1901">
        <f t="shared" si="94"/>
        <v>0</v>
      </c>
      <c r="R1901">
        <v>0.88100000000000001</v>
      </c>
      <c r="S1901">
        <f t="shared" si="95"/>
        <v>1.0022025000000001</v>
      </c>
    </row>
    <row r="1902" spans="1:19">
      <c r="A1902">
        <v>1887</v>
      </c>
      <c r="B1902" s="7">
        <v>37804</v>
      </c>
      <c r="C1902">
        <v>3.4216019483717899E-2</v>
      </c>
      <c r="D1902">
        <v>3.6043367055241998E-2</v>
      </c>
      <c r="E1902">
        <v>3.6621213356910397E-2</v>
      </c>
      <c r="F1902">
        <v>3.6935972110836102E-2</v>
      </c>
      <c r="G1902">
        <v>3.5760206367061897E-2</v>
      </c>
      <c r="O1902">
        <f t="shared" si="94"/>
        <v>0</v>
      </c>
      <c r="R1902">
        <v>0.86099999999999999</v>
      </c>
      <c r="S1902">
        <f t="shared" si="95"/>
        <v>1.0021525</v>
      </c>
    </row>
    <row r="1903" spans="1:19">
      <c r="A1903">
        <v>1888</v>
      </c>
      <c r="B1903" s="7">
        <v>37805</v>
      </c>
      <c r="C1903">
        <v>3.55324779987835E-2</v>
      </c>
      <c r="D1903">
        <v>3.69522588231702E-2</v>
      </c>
      <c r="E1903">
        <v>3.73553641493082E-2</v>
      </c>
      <c r="F1903">
        <v>3.7700695128573602E-2</v>
      </c>
      <c r="G1903">
        <v>3.6685439306171901E-2</v>
      </c>
      <c r="O1903">
        <f t="shared" si="94"/>
        <v>0</v>
      </c>
      <c r="R1903">
        <v>0.85099999999999998</v>
      </c>
      <c r="S1903">
        <f t="shared" si="95"/>
        <v>1.0021275000000001</v>
      </c>
    </row>
    <row r="1904" spans="1:19">
      <c r="A1904">
        <v>1889</v>
      </c>
      <c r="B1904" s="7">
        <v>37809</v>
      </c>
      <c r="C1904">
        <v>3.6797379690961002E-2</v>
      </c>
      <c r="D1904">
        <v>3.6843245917646601E-2</v>
      </c>
      <c r="E1904">
        <v>3.6752114343577301E-2</v>
      </c>
      <c r="F1904">
        <v>3.6617142777254599E-2</v>
      </c>
      <c r="G1904">
        <v>3.5635542243329703E-2</v>
      </c>
      <c r="O1904">
        <f t="shared" si="94"/>
        <v>0</v>
      </c>
      <c r="R1904">
        <v>0.89100000000000001</v>
      </c>
      <c r="S1904">
        <f t="shared" si="95"/>
        <v>1.0022275</v>
      </c>
    </row>
    <row r="1905" spans="1:19">
      <c r="A1905">
        <v>1890</v>
      </c>
      <c r="B1905" s="7">
        <v>37810</v>
      </c>
      <c r="C1905">
        <v>3.4868702798453798E-2</v>
      </c>
      <c r="D1905">
        <v>3.5919919261475697E-2</v>
      </c>
      <c r="E1905">
        <v>3.5985994830641299E-2</v>
      </c>
      <c r="F1905">
        <v>3.6447422230695602E-2</v>
      </c>
      <c r="G1905">
        <v>3.5465939657647202E-2</v>
      </c>
      <c r="O1905">
        <f t="shared" si="94"/>
        <v>0</v>
      </c>
      <c r="R1905">
        <v>0.90200000000000002</v>
      </c>
      <c r="S1905">
        <f t="shared" si="95"/>
        <v>1.0022549999999999</v>
      </c>
    </row>
    <row r="1906" spans="1:19">
      <c r="A1906">
        <v>1891</v>
      </c>
      <c r="B1906" s="7">
        <v>37811</v>
      </c>
      <c r="C1906">
        <v>3.3225499393385198E-2</v>
      </c>
      <c r="D1906">
        <v>3.54072862570316E-2</v>
      </c>
      <c r="E1906">
        <v>3.5539698877940097E-2</v>
      </c>
      <c r="F1906">
        <v>3.6399514523801101E-2</v>
      </c>
      <c r="G1906">
        <v>3.5598191029024999E-2</v>
      </c>
      <c r="O1906">
        <f t="shared" si="94"/>
        <v>0</v>
      </c>
      <c r="R1906">
        <v>0.88100000000000001</v>
      </c>
      <c r="S1906">
        <f t="shared" si="95"/>
        <v>1.0022025000000001</v>
      </c>
    </row>
    <row r="1907" spans="1:19">
      <c r="A1907">
        <v>1892</v>
      </c>
      <c r="B1907" s="7">
        <v>37812</v>
      </c>
      <c r="C1907">
        <v>3.4395459179378203E-2</v>
      </c>
      <c r="D1907">
        <v>3.7039322156237897E-2</v>
      </c>
      <c r="E1907">
        <v>3.7093345753968401E-2</v>
      </c>
      <c r="F1907">
        <v>3.7207160271453002E-2</v>
      </c>
      <c r="G1907">
        <v>3.6402699312862101E-2</v>
      </c>
      <c r="O1907">
        <f t="shared" si="94"/>
        <v>0</v>
      </c>
      <c r="R1907">
        <v>0.88100000000000001</v>
      </c>
      <c r="S1907">
        <f t="shared" si="95"/>
        <v>1.0022025000000001</v>
      </c>
    </row>
    <row r="1908" spans="1:19">
      <c r="A1908">
        <v>1893</v>
      </c>
      <c r="B1908" s="7">
        <v>37813</v>
      </c>
      <c r="C1908">
        <v>3.222906084708E-2</v>
      </c>
      <c r="D1908">
        <v>3.47277048667659E-2</v>
      </c>
      <c r="E1908">
        <v>3.4865608227004997E-2</v>
      </c>
      <c r="F1908">
        <v>3.6045082632271602E-2</v>
      </c>
      <c r="G1908">
        <v>3.5726684577075597E-2</v>
      </c>
      <c r="O1908">
        <f t="shared" si="94"/>
        <v>0</v>
      </c>
      <c r="R1908">
        <v>0.88100000000000001</v>
      </c>
      <c r="S1908">
        <f t="shared" si="95"/>
        <v>1.0022025000000001</v>
      </c>
    </row>
    <row r="1909" spans="1:19">
      <c r="A1909">
        <v>1894</v>
      </c>
      <c r="B1909" s="7">
        <v>37816</v>
      </c>
      <c r="C1909">
        <v>3.52711590246809E-2</v>
      </c>
      <c r="D1909">
        <v>3.58469869758338E-2</v>
      </c>
      <c r="E1909">
        <v>3.58112039348321E-2</v>
      </c>
      <c r="F1909">
        <v>3.6088770917935699E-2</v>
      </c>
      <c r="G1909">
        <v>3.5424949910301699E-2</v>
      </c>
      <c r="O1909">
        <f t="shared" ref="O1909:O1972" si="96">_xlfn.XLOOKUP(M1909,B:B,D:D)</f>
        <v>0</v>
      </c>
      <c r="R1909">
        <v>0.89100000000000001</v>
      </c>
      <c r="S1909">
        <f t="shared" si="95"/>
        <v>1.0022275</v>
      </c>
    </row>
    <row r="1910" spans="1:19">
      <c r="A1910">
        <v>1895</v>
      </c>
      <c r="B1910" s="7">
        <v>37817</v>
      </c>
      <c r="C1910">
        <v>3.5031375953116201E-2</v>
      </c>
      <c r="D1910">
        <v>3.60788713282965E-2</v>
      </c>
      <c r="E1910">
        <v>3.6096431174872899E-2</v>
      </c>
      <c r="F1910">
        <v>3.64801186272053E-2</v>
      </c>
      <c r="G1910">
        <v>3.5749098104222499E-2</v>
      </c>
      <c r="O1910">
        <f t="shared" si="96"/>
        <v>0</v>
      </c>
      <c r="R1910">
        <v>0.90200000000000002</v>
      </c>
      <c r="S1910">
        <f t="shared" si="95"/>
        <v>1.0022549999999999</v>
      </c>
    </row>
    <row r="1911" spans="1:19">
      <c r="A1911">
        <v>1896</v>
      </c>
      <c r="B1911" s="7">
        <v>37818</v>
      </c>
      <c r="C1911">
        <v>3.6215978120360003E-2</v>
      </c>
      <c r="D1911">
        <v>3.7252040851890302E-2</v>
      </c>
      <c r="E1911">
        <v>3.7208608562882703E-2</v>
      </c>
      <c r="F1911">
        <v>3.7255471735383197E-2</v>
      </c>
      <c r="G1911">
        <v>3.6194136031899402E-2</v>
      </c>
      <c r="O1911">
        <f t="shared" si="96"/>
        <v>0</v>
      </c>
      <c r="R1911">
        <v>0.90200000000000002</v>
      </c>
      <c r="S1911">
        <f t="shared" si="95"/>
        <v>1.0022549999999999</v>
      </c>
    </row>
    <row r="1912" spans="1:19">
      <c r="A1912">
        <v>1897</v>
      </c>
      <c r="B1912" s="7">
        <v>37819</v>
      </c>
      <c r="C1912">
        <v>3.7129732829618803E-2</v>
      </c>
      <c r="D1912">
        <v>3.8297263039693601E-2</v>
      </c>
      <c r="E1912">
        <v>3.8304750639671599E-2</v>
      </c>
      <c r="F1912">
        <v>3.8287585913026202E-2</v>
      </c>
      <c r="G1912">
        <v>3.6914666775968198E-2</v>
      </c>
      <c r="O1912">
        <f t="shared" si="96"/>
        <v>0</v>
      </c>
      <c r="R1912">
        <v>0.89200000000000002</v>
      </c>
      <c r="S1912">
        <f t="shared" si="95"/>
        <v>1.00223</v>
      </c>
    </row>
    <row r="1913" spans="1:19">
      <c r="A1913">
        <v>1898</v>
      </c>
      <c r="B1913" s="7">
        <v>37820</v>
      </c>
      <c r="C1913">
        <v>3.3422728956476799E-2</v>
      </c>
      <c r="D1913">
        <v>3.4891511646309201E-2</v>
      </c>
      <c r="E1913">
        <v>3.5314975605458897E-2</v>
      </c>
      <c r="F1913">
        <v>3.6347954456330801E-2</v>
      </c>
      <c r="G1913">
        <v>3.5622945714708601E-2</v>
      </c>
      <c r="O1913">
        <f t="shared" si="96"/>
        <v>0</v>
      </c>
      <c r="R1913">
        <v>0.89100000000000001</v>
      </c>
      <c r="S1913">
        <f t="shared" si="95"/>
        <v>1.0022275</v>
      </c>
    </row>
    <row r="1914" spans="1:19">
      <c r="A1914">
        <v>1899</v>
      </c>
      <c r="B1914" s="7">
        <v>37823</v>
      </c>
      <c r="C1914">
        <v>3.65984980348689E-2</v>
      </c>
      <c r="D1914">
        <v>3.7490807821749197E-2</v>
      </c>
      <c r="E1914">
        <v>3.7475328084852197E-2</v>
      </c>
      <c r="F1914">
        <v>3.7826015399951902E-2</v>
      </c>
      <c r="G1914">
        <v>3.6834960247616302E-2</v>
      </c>
      <c r="O1914">
        <f t="shared" si="96"/>
        <v>0</v>
      </c>
      <c r="R1914">
        <v>0.90200000000000002</v>
      </c>
      <c r="S1914">
        <f t="shared" si="95"/>
        <v>1.0022549999999999</v>
      </c>
    </row>
    <row r="1915" spans="1:19">
      <c r="A1915">
        <v>1900</v>
      </c>
      <c r="B1915" s="7">
        <v>37824</v>
      </c>
      <c r="C1915">
        <v>3.3620599249754198E-2</v>
      </c>
      <c r="D1915">
        <v>3.5510085080442601E-2</v>
      </c>
      <c r="E1915">
        <v>3.6321517028229298E-2</v>
      </c>
      <c r="F1915">
        <v>3.6617996156447799E-2</v>
      </c>
      <c r="G1915">
        <v>3.6023941909816198E-2</v>
      </c>
      <c r="O1915">
        <f t="shared" si="96"/>
        <v>0</v>
      </c>
      <c r="R1915">
        <v>0.92200000000000004</v>
      </c>
      <c r="S1915">
        <f t="shared" si="95"/>
        <v>1.002305</v>
      </c>
    </row>
    <row r="1916" spans="1:19">
      <c r="A1916">
        <v>1901</v>
      </c>
      <c r="B1916" s="7">
        <v>37825</v>
      </c>
      <c r="C1916">
        <v>3.2040404921485403E-2</v>
      </c>
      <c r="D1916">
        <v>3.4286116689122903E-2</v>
      </c>
      <c r="E1916">
        <v>3.5078012932358502E-2</v>
      </c>
      <c r="F1916">
        <v>3.6088657785410497E-2</v>
      </c>
      <c r="G1916">
        <v>3.5628212933342403E-2</v>
      </c>
      <c r="O1916">
        <f t="shared" si="96"/>
        <v>0</v>
      </c>
      <c r="R1916">
        <v>0.91200000000000003</v>
      </c>
      <c r="S1916">
        <f t="shared" si="95"/>
        <v>1.0022800000000001</v>
      </c>
    </row>
    <row r="1917" spans="1:19">
      <c r="A1917">
        <v>1902</v>
      </c>
      <c r="B1917" s="7">
        <v>37826</v>
      </c>
      <c r="C1917">
        <v>3.2221636662742199E-2</v>
      </c>
      <c r="D1917">
        <v>3.4416602719772198E-2</v>
      </c>
      <c r="E1917">
        <v>3.4917959732068703E-2</v>
      </c>
      <c r="F1917">
        <v>3.63948126046569E-2</v>
      </c>
      <c r="G1917">
        <v>3.6005397169222901E-2</v>
      </c>
      <c r="O1917">
        <f t="shared" si="96"/>
        <v>0</v>
      </c>
      <c r="R1917">
        <v>0.91200000000000003</v>
      </c>
      <c r="S1917">
        <f t="shared" si="95"/>
        <v>1.0022800000000001</v>
      </c>
    </row>
    <row r="1918" spans="1:19">
      <c r="A1918">
        <v>1903</v>
      </c>
      <c r="B1918" s="7">
        <v>37827</v>
      </c>
      <c r="C1918">
        <v>2.9045047644632501E-2</v>
      </c>
      <c r="D1918">
        <v>3.2040892448463802E-2</v>
      </c>
      <c r="E1918">
        <v>3.2902503324294598E-2</v>
      </c>
      <c r="F1918">
        <v>3.4666722268004199E-2</v>
      </c>
      <c r="G1918">
        <v>3.4889241302304301E-2</v>
      </c>
      <c r="O1918">
        <f t="shared" si="96"/>
        <v>0</v>
      </c>
      <c r="R1918">
        <v>0.92200000000000004</v>
      </c>
      <c r="S1918">
        <f t="shared" si="95"/>
        <v>1.002305</v>
      </c>
    </row>
    <row r="1919" spans="1:19">
      <c r="A1919">
        <v>1904</v>
      </c>
      <c r="B1919" s="7">
        <v>37830</v>
      </c>
      <c r="C1919">
        <v>3.1528348034192903E-2</v>
      </c>
      <c r="D1919">
        <v>3.2351455825927002E-2</v>
      </c>
      <c r="E1919">
        <v>3.3528481434670201E-2</v>
      </c>
      <c r="F1919">
        <v>3.4886743968205E-2</v>
      </c>
      <c r="G1919">
        <v>3.4863685454625003E-2</v>
      </c>
      <c r="O1919">
        <f t="shared" si="96"/>
        <v>0</v>
      </c>
      <c r="R1919">
        <v>0.95299999999999996</v>
      </c>
      <c r="S1919">
        <f t="shared" si="95"/>
        <v>1.0023825</v>
      </c>
    </row>
    <row r="1920" spans="1:19">
      <c r="A1920">
        <v>1905</v>
      </c>
      <c r="B1920" s="7">
        <v>37831</v>
      </c>
      <c r="C1920">
        <v>3.2784155577831701E-2</v>
      </c>
      <c r="D1920">
        <v>3.3312075919417101E-2</v>
      </c>
      <c r="E1920">
        <v>3.4411675882575002E-2</v>
      </c>
      <c r="F1920">
        <v>3.54917127133237E-2</v>
      </c>
      <c r="G1920">
        <v>3.5582259735962601E-2</v>
      </c>
      <c r="O1920">
        <f t="shared" si="96"/>
        <v>0</v>
      </c>
      <c r="R1920">
        <v>0.98399999999999999</v>
      </c>
      <c r="S1920">
        <f t="shared" si="95"/>
        <v>1.0024599999999999</v>
      </c>
    </row>
    <row r="1921" spans="1:19">
      <c r="A1921">
        <v>1906</v>
      </c>
      <c r="B1921" s="7">
        <v>37832</v>
      </c>
      <c r="C1921">
        <v>3.3706863354750503E-2</v>
      </c>
      <c r="D1921">
        <v>3.40305125220286E-2</v>
      </c>
      <c r="E1921">
        <v>3.4988072830857399E-2</v>
      </c>
      <c r="F1921">
        <v>3.5850824088869103E-2</v>
      </c>
      <c r="G1921">
        <v>3.57478192065704E-2</v>
      </c>
      <c r="O1921">
        <f t="shared" si="96"/>
        <v>0</v>
      </c>
      <c r="R1921">
        <v>0.96299999999999997</v>
      </c>
      <c r="S1921">
        <f t="shared" si="95"/>
        <v>1.0024074999999999</v>
      </c>
    </row>
    <row r="1922" spans="1:19">
      <c r="A1922">
        <v>1907</v>
      </c>
      <c r="B1922" s="7">
        <v>37833</v>
      </c>
      <c r="C1922">
        <v>3.5363423127040501E-2</v>
      </c>
      <c r="D1922">
        <v>3.5597036332339502E-2</v>
      </c>
      <c r="E1922">
        <v>3.6353431315463799E-2</v>
      </c>
      <c r="F1922">
        <v>3.68031552314253E-2</v>
      </c>
      <c r="G1922">
        <v>3.6489508417573799E-2</v>
      </c>
      <c r="O1922">
        <f t="shared" si="96"/>
        <v>0</v>
      </c>
      <c r="R1922">
        <v>0.94299999999999995</v>
      </c>
      <c r="S1922">
        <f t="shared" si="95"/>
        <v>1.0023575</v>
      </c>
    </row>
    <row r="1923" spans="1:19">
      <c r="A1923">
        <v>1908</v>
      </c>
      <c r="B1923" s="7">
        <v>37834</v>
      </c>
      <c r="C1923">
        <v>4.0060500828442702E-2</v>
      </c>
      <c r="D1923">
        <v>4.0284938673116097E-2</v>
      </c>
      <c r="E1923">
        <v>4.0535711290194003E-2</v>
      </c>
      <c r="F1923">
        <v>3.98367729960976E-2</v>
      </c>
      <c r="G1923">
        <v>3.8765197020952998E-2</v>
      </c>
      <c r="O1923">
        <f t="shared" si="96"/>
        <v>0</v>
      </c>
      <c r="R1923">
        <v>0.93200000000000005</v>
      </c>
      <c r="S1923">
        <f t="shared" si="95"/>
        <v>1.0023299999999999</v>
      </c>
    </row>
    <row r="1924" spans="1:19">
      <c r="A1924">
        <v>1909</v>
      </c>
      <c r="B1924" s="7">
        <v>37837</v>
      </c>
      <c r="C1924">
        <v>4.1121112914425502E-2</v>
      </c>
      <c r="D1924">
        <v>4.1730741011135802E-2</v>
      </c>
      <c r="E1924">
        <v>4.2042320771104202E-2</v>
      </c>
      <c r="F1924">
        <v>4.11713748714721E-2</v>
      </c>
      <c r="G1924">
        <v>3.9780442313468001E-2</v>
      </c>
      <c r="O1924">
        <f t="shared" si="96"/>
        <v>0</v>
      </c>
      <c r="R1924">
        <v>0.96299999999999997</v>
      </c>
      <c r="S1924">
        <f t="shared" si="95"/>
        <v>1.0024074999999999</v>
      </c>
    </row>
    <row r="1925" spans="1:19">
      <c r="A1925">
        <v>1910</v>
      </c>
      <c r="B1925" s="7">
        <v>37838</v>
      </c>
      <c r="C1925">
        <v>4.7193424696043901E-2</v>
      </c>
      <c r="D1925">
        <v>4.8261925025768697E-2</v>
      </c>
      <c r="E1925">
        <v>4.80101492183179E-2</v>
      </c>
      <c r="F1925">
        <v>4.5404710422549899E-2</v>
      </c>
      <c r="G1925">
        <v>4.2735940228261902E-2</v>
      </c>
      <c r="O1925">
        <f t="shared" si="96"/>
        <v>0</v>
      </c>
      <c r="R1925">
        <v>0.95299999999999996</v>
      </c>
      <c r="S1925">
        <f t="shared" si="95"/>
        <v>1.0023825</v>
      </c>
    </row>
    <row r="1926" spans="1:19">
      <c r="A1926">
        <v>1911</v>
      </c>
      <c r="B1926" s="7">
        <v>37839</v>
      </c>
      <c r="C1926">
        <v>4.3628431365699903E-2</v>
      </c>
      <c r="D1926">
        <v>4.51885021084606E-2</v>
      </c>
      <c r="E1926">
        <v>4.5714031516208099E-2</v>
      </c>
      <c r="F1926">
        <v>4.42596133471784E-2</v>
      </c>
      <c r="G1926">
        <v>4.23820963142729E-2</v>
      </c>
      <c r="O1926">
        <f t="shared" si="96"/>
        <v>0</v>
      </c>
      <c r="R1926">
        <v>0.94299999999999995</v>
      </c>
      <c r="S1926">
        <f t="shared" si="95"/>
        <v>1.0023575</v>
      </c>
    </row>
    <row r="1927" spans="1:19">
      <c r="A1927">
        <v>1912</v>
      </c>
      <c r="B1927" s="7">
        <v>37840</v>
      </c>
      <c r="C1927">
        <v>3.9373137660692899E-2</v>
      </c>
      <c r="D1927">
        <v>4.0775584953814399E-2</v>
      </c>
      <c r="E1927">
        <v>4.1818031424653401E-2</v>
      </c>
      <c r="F1927">
        <v>4.1723498206916503E-2</v>
      </c>
      <c r="G1927">
        <v>4.0279817329709901E-2</v>
      </c>
      <c r="O1927">
        <f t="shared" si="96"/>
        <v>0</v>
      </c>
      <c r="R1927">
        <v>0.93200000000000005</v>
      </c>
      <c r="S1927">
        <f t="shared" si="95"/>
        <v>1.0023299999999999</v>
      </c>
    </row>
    <row r="1928" spans="1:19">
      <c r="A1928">
        <v>1913</v>
      </c>
      <c r="B1928" s="7">
        <v>37841</v>
      </c>
      <c r="C1928">
        <v>3.7454784228049397E-2</v>
      </c>
      <c r="D1928">
        <v>3.9271425974741099E-2</v>
      </c>
      <c r="E1928">
        <v>4.0469792011375801E-2</v>
      </c>
      <c r="F1928">
        <v>4.0453808672209199E-2</v>
      </c>
      <c r="G1928">
        <v>3.9352239953702302E-2</v>
      </c>
      <c r="O1928">
        <f t="shared" si="96"/>
        <v>0</v>
      </c>
      <c r="R1928">
        <v>0.96299999999999997</v>
      </c>
      <c r="S1928">
        <f t="shared" si="95"/>
        <v>1.0024074999999999</v>
      </c>
    </row>
    <row r="1929" spans="1:19">
      <c r="A1929">
        <v>1914</v>
      </c>
      <c r="B1929" s="7">
        <v>37844</v>
      </c>
      <c r="C1929">
        <v>3.75031637525357E-2</v>
      </c>
      <c r="D1929">
        <v>3.9957266301122701E-2</v>
      </c>
      <c r="E1929">
        <v>4.0843419153195497E-2</v>
      </c>
      <c r="F1929">
        <v>4.03895794611554E-2</v>
      </c>
      <c r="G1929">
        <v>3.9224416716423301E-2</v>
      </c>
      <c r="O1929">
        <f t="shared" si="96"/>
        <v>0</v>
      </c>
      <c r="R1929">
        <v>0.94299999999999995</v>
      </c>
      <c r="S1929">
        <f t="shared" si="95"/>
        <v>1.0023575</v>
      </c>
    </row>
    <row r="1930" spans="1:19">
      <c r="A1930">
        <v>1915</v>
      </c>
      <c r="B1930" s="7">
        <v>37845</v>
      </c>
      <c r="C1930">
        <v>3.2057594975103999E-2</v>
      </c>
      <c r="D1930">
        <v>3.5917881555086302E-2</v>
      </c>
      <c r="E1930">
        <v>3.7421915990414202E-2</v>
      </c>
      <c r="F1930">
        <v>3.80415597804903E-2</v>
      </c>
      <c r="G1930">
        <v>3.7450316700939602E-2</v>
      </c>
      <c r="O1930">
        <f t="shared" si="96"/>
        <v>0</v>
      </c>
      <c r="R1930">
        <v>0.94299999999999995</v>
      </c>
      <c r="S1930">
        <f t="shared" si="95"/>
        <v>1.0023575</v>
      </c>
    </row>
    <row r="1931" spans="1:19">
      <c r="A1931">
        <v>1916</v>
      </c>
      <c r="B1931" s="7">
        <v>37846</v>
      </c>
      <c r="C1931">
        <v>3.3351896949675698E-2</v>
      </c>
      <c r="D1931">
        <v>3.7163189541086598E-2</v>
      </c>
      <c r="E1931">
        <v>3.8621884842871303E-2</v>
      </c>
      <c r="F1931">
        <v>3.88634634722358E-2</v>
      </c>
      <c r="G1931">
        <v>3.7901998087482201E-2</v>
      </c>
      <c r="O1931">
        <f t="shared" si="96"/>
        <v>0</v>
      </c>
      <c r="R1931">
        <v>0.94299999999999995</v>
      </c>
      <c r="S1931">
        <f t="shared" si="95"/>
        <v>1.0023575</v>
      </c>
    </row>
    <row r="1932" spans="1:19">
      <c r="A1932">
        <v>1917</v>
      </c>
      <c r="B1932" s="7">
        <v>37847</v>
      </c>
      <c r="C1932">
        <v>3.2713004736192403E-2</v>
      </c>
      <c r="D1932">
        <v>3.6584036214924898E-2</v>
      </c>
      <c r="E1932">
        <v>3.8323533446250301E-2</v>
      </c>
      <c r="F1932">
        <v>3.8878340140939202E-2</v>
      </c>
      <c r="G1932">
        <v>3.7945053603404999E-2</v>
      </c>
      <c r="O1932">
        <f t="shared" si="96"/>
        <v>0</v>
      </c>
      <c r="R1932">
        <v>0.95299999999999996</v>
      </c>
      <c r="S1932">
        <f t="shared" si="95"/>
        <v>1.0023825</v>
      </c>
    </row>
    <row r="1933" spans="1:19">
      <c r="A1933">
        <v>1918</v>
      </c>
      <c r="B1933" s="7">
        <v>37848</v>
      </c>
      <c r="C1933">
        <v>3.1392793799400402E-2</v>
      </c>
      <c r="D1933">
        <v>3.6619147579944201E-2</v>
      </c>
      <c r="E1933">
        <v>3.8624510400312902E-2</v>
      </c>
      <c r="F1933">
        <v>3.9064783970434197E-2</v>
      </c>
      <c r="G1933">
        <v>3.8544815992567497E-2</v>
      </c>
      <c r="O1933">
        <f t="shared" si="96"/>
        <v>0</v>
      </c>
      <c r="R1933">
        <v>0.95299999999999996</v>
      </c>
      <c r="S1933">
        <f t="shared" si="95"/>
        <v>1.0023825</v>
      </c>
    </row>
    <row r="1934" spans="1:19">
      <c r="A1934">
        <v>1919</v>
      </c>
      <c r="B1934" s="7">
        <v>37851</v>
      </c>
      <c r="C1934">
        <v>3.0104499314979199E-2</v>
      </c>
      <c r="D1934">
        <v>3.5757832876145097E-2</v>
      </c>
      <c r="E1934">
        <v>3.7673180170673302E-2</v>
      </c>
      <c r="F1934">
        <v>3.8067593075803097E-2</v>
      </c>
      <c r="G1934">
        <v>3.7789010575844502E-2</v>
      </c>
      <c r="O1934">
        <f t="shared" si="96"/>
        <v>0</v>
      </c>
      <c r="R1934">
        <v>0.95299999999999996</v>
      </c>
      <c r="S1934">
        <f t="shared" si="95"/>
        <v>1.0023825</v>
      </c>
    </row>
    <row r="1935" spans="1:19">
      <c r="A1935">
        <v>1920</v>
      </c>
      <c r="B1935" s="7">
        <v>37852</v>
      </c>
      <c r="C1935">
        <v>2.9211660622646799E-2</v>
      </c>
      <c r="D1935">
        <v>3.5721224511768498E-2</v>
      </c>
      <c r="E1935">
        <v>3.7474013193327299E-2</v>
      </c>
      <c r="F1935">
        <v>3.8134817556768098E-2</v>
      </c>
      <c r="G1935">
        <v>3.7306814252944701E-2</v>
      </c>
      <c r="O1935">
        <f t="shared" si="96"/>
        <v>0</v>
      </c>
      <c r="R1935">
        <v>0.95299999999999996</v>
      </c>
      <c r="S1935">
        <f t="shared" si="95"/>
        <v>1.0023825</v>
      </c>
    </row>
    <row r="1936" spans="1:19">
      <c r="A1936">
        <v>1921</v>
      </c>
      <c r="B1936" s="7">
        <v>37853</v>
      </c>
      <c r="C1936">
        <v>2.91377550794737E-2</v>
      </c>
      <c r="D1936">
        <v>3.5078196840406202E-2</v>
      </c>
      <c r="E1936">
        <v>3.7395458989547402E-2</v>
      </c>
      <c r="F1936">
        <v>3.8021856771048398E-2</v>
      </c>
      <c r="G1936">
        <v>3.7977298864390101E-2</v>
      </c>
      <c r="O1936">
        <f t="shared" si="96"/>
        <v>0</v>
      </c>
      <c r="R1936">
        <v>0.95299999999999996</v>
      </c>
      <c r="S1936">
        <f t="shared" si="95"/>
        <v>1.0023825</v>
      </c>
    </row>
    <row r="1937" spans="1:19">
      <c r="A1937">
        <v>1922</v>
      </c>
      <c r="B1937" s="7">
        <v>37854</v>
      </c>
      <c r="C1937">
        <v>2.8770893939176399E-2</v>
      </c>
      <c r="D1937">
        <v>3.4735324188429E-2</v>
      </c>
      <c r="E1937">
        <v>3.6895571003181998E-2</v>
      </c>
      <c r="F1937">
        <v>3.76688243318931E-2</v>
      </c>
      <c r="G1937">
        <v>3.7494358400301499E-2</v>
      </c>
      <c r="O1937">
        <f t="shared" si="96"/>
        <v>0</v>
      </c>
      <c r="R1937">
        <v>0.96299999999999997</v>
      </c>
      <c r="S1937">
        <f t="shared" ref="S1937:S2000" si="97">1+R1937/100*90/360</f>
        <v>1.0024074999999999</v>
      </c>
    </row>
    <row r="1938" spans="1:19">
      <c r="A1938">
        <v>1923</v>
      </c>
      <c r="B1938" s="7">
        <v>37855</v>
      </c>
      <c r="C1938">
        <v>3.0569634389005701E-2</v>
      </c>
      <c r="D1938">
        <v>3.6655444982176599E-2</v>
      </c>
      <c r="E1938">
        <v>3.8406224201240999E-2</v>
      </c>
      <c r="F1938">
        <v>3.8553744075015599E-2</v>
      </c>
      <c r="G1938">
        <v>3.7925014149898503E-2</v>
      </c>
      <c r="O1938">
        <f t="shared" si="96"/>
        <v>0</v>
      </c>
      <c r="R1938">
        <v>0.97299999999999998</v>
      </c>
      <c r="S1938">
        <f t="shared" si="97"/>
        <v>1.0024325000000001</v>
      </c>
    </row>
    <row r="1939" spans="1:19">
      <c r="A1939">
        <v>1924</v>
      </c>
      <c r="B1939" s="7">
        <v>37858</v>
      </c>
      <c r="C1939">
        <v>3.41296423528651E-2</v>
      </c>
      <c r="D1939">
        <v>3.7819149177546897E-2</v>
      </c>
      <c r="E1939">
        <v>3.8885631145044598E-2</v>
      </c>
      <c r="F1939">
        <v>3.9047356276940698E-2</v>
      </c>
      <c r="G1939">
        <v>3.8178768529369599E-2</v>
      </c>
      <c r="O1939">
        <f t="shared" si="96"/>
        <v>0</v>
      </c>
      <c r="R1939">
        <v>0.99399999999999999</v>
      </c>
      <c r="S1939">
        <f t="shared" si="97"/>
        <v>1.0024850000000001</v>
      </c>
    </row>
    <row r="1940" spans="1:19">
      <c r="A1940">
        <v>1925</v>
      </c>
      <c r="B1940" s="7">
        <v>37859</v>
      </c>
      <c r="C1940">
        <v>3.3572342158456801E-2</v>
      </c>
      <c r="D1940">
        <v>3.8851238075936302E-2</v>
      </c>
      <c r="E1940">
        <v>4.0002022383427802E-2</v>
      </c>
      <c r="F1940">
        <v>3.9756185812219499E-2</v>
      </c>
      <c r="G1940">
        <v>3.8831470583609903E-2</v>
      </c>
      <c r="O1940">
        <f t="shared" si="96"/>
        <v>0</v>
      </c>
      <c r="R1940">
        <v>0.99399999999999999</v>
      </c>
      <c r="S1940">
        <f t="shared" si="97"/>
        <v>1.0024850000000001</v>
      </c>
    </row>
    <row r="1941" spans="1:19">
      <c r="A1941">
        <v>1926</v>
      </c>
      <c r="B1941" s="7">
        <v>37860</v>
      </c>
      <c r="C1941">
        <v>3.2184913917815798E-2</v>
      </c>
      <c r="D1941">
        <v>3.7575119287340697E-2</v>
      </c>
      <c r="E1941">
        <v>3.9527034214213899E-2</v>
      </c>
      <c r="F1941">
        <v>3.9677640991840797E-2</v>
      </c>
      <c r="G1941">
        <v>3.8951694155138501E-2</v>
      </c>
      <c r="O1941">
        <f t="shared" si="96"/>
        <v>0</v>
      </c>
      <c r="R1941">
        <v>0.99399999999999999</v>
      </c>
      <c r="S1941">
        <f t="shared" si="97"/>
        <v>1.0024850000000001</v>
      </c>
    </row>
    <row r="1942" spans="1:19">
      <c r="A1942">
        <v>1927</v>
      </c>
      <c r="B1942" s="7">
        <v>37861</v>
      </c>
      <c r="C1942">
        <v>2.9893656236832399E-2</v>
      </c>
      <c r="D1942">
        <v>3.6037800411109301E-2</v>
      </c>
      <c r="E1942">
        <v>3.80578924274588E-2</v>
      </c>
      <c r="F1942">
        <v>3.8592950746625797E-2</v>
      </c>
      <c r="G1942">
        <v>3.8320587511332403E-2</v>
      </c>
      <c r="O1942">
        <f t="shared" si="96"/>
        <v>0</v>
      </c>
      <c r="R1942">
        <v>0.97299999999999998</v>
      </c>
      <c r="S1942">
        <f t="shared" si="97"/>
        <v>1.0024325000000001</v>
      </c>
    </row>
    <row r="1943" spans="1:19">
      <c r="A1943">
        <v>1928</v>
      </c>
      <c r="B1943" s="7">
        <v>37862</v>
      </c>
      <c r="C1943">
        <v>2.9639796068891399E-2</v>
      </c>
      <c r="D1943">
        <v>3.4767993688774597E-2</v>
      </c>
      <c r="E1943">
        <v>3.7388155223050397E-2</v>
      </c>
      <c r="F1943">
        <v>3.8157830728485498E-2</v>
      </c>
      <c r="G1943">
        <v>3.7461642164778902E-2</v>
      </c>
      <c r="O1943">
        <f t="shared" si="96"/>
        <v>0</v>
      </c>
      <c r="R1943">
        <v>0.97299999999999998</v>
      </c>
      <c r="S1943">
        <f t="shared" si="97"/>
        <v>1.0024325000000001</v>
      </c>
    </row>
    <row r="1944" spans="1:19">
      <c r="A1944">
        <v>1929</v>
      </c>
      <c r="B1944" s="7">
        <v>37866</v>
      </c>
      <c r="C1944">
        <v>3.3232454453673697E-2</v>
      </c>
      <c r="D1944">
        <v>3.4667406279964202E-2</v>
      </c>
      <c r="E1944">
        <v>3.6874693939822102E-2</v>
      </c>
      <c r="F1944">
        <v>3.7356050156002102E-2</v>
      </c>
      <c r="G1944">
        <v>3.6908449799952503E-2</v>
      </c>
      <c r="O1944">
        <f t="shared" si="96"/>
        <v>0</v>
      </c>
      <c r="R1944">
        <v>0.96299999999999997</v>
      </c>
      <c r="S1944">
        <f t="shared" si="97"/>
        <v>1.0024074999999999</v>
      </c>
    </row>
    <row r="1945" spans="1:19">
      <c r="A1945">
        <v>1930</v>
      </c>
      <c r="B1945" s="7">
        <v>37867</v>
      </c>
      <c r="C1945">
        <v>3.5089441287722803E-2</v>
      </c>
      <c r="D1945">
        <v>3.6258266961416902E-2</v>
      </c>
      <c r="E1945">
        <v>3.7635207334372499E-2</v>
      </c>
      <c r="F1945">
        <v>3.7448367096887203E-2</v>
      </c>
      <c r="G1945">
        <v>3.7179843011656E-2</v>
      </c>
      <c r="O1945">
        <f t="shared" si="96"/>
        <v>0</v>
      </c>
      <c r="R1945">
        <v>0.97299999999999998</v>
      </c>
      <c r="S1945">
        <f t="shared" si="97"/>
        <v>1.0024325000000001</v>
      </c>
    </row>
    <row r="1946" spans="1:19">
      <c r="A1946">
        <v>1931</v>
      </c>
      <c r="B1946" s="7">
        <v>37868</v>
      </c>
      <c r="C1946">
        <v>3.2970932605459601E-2</v>
      </c>
      <c r="D1946">
        <v>3.4370526005203801E-2</v>
      </c>
      <c r="E1946">
        <v>3.6466298617146203E-2</v>
      </c>
      <c r="F1946">
        <v>3.7137878533138102E-2</v>
      </c>
      <c r="G1946">
        <v>3.7208439335209599E-2</v>
      </c>
      <c r="O1946">
        <f t="shared" si="96"/>
        <v>0</v>
      </c>
      <c r="R1946">
        <v>0.96299999999999997</v>
      </c>
      <c r="S1946">
        <f t="shared" si="97"/>
        <v>1.0024074999999999</v>
      </c>
    </row>
    <row r="1947" spans="1:19">
      <c r="A1947">
        <v>1932</v>
      </c>
      <c r="B1947" s="7">
        <v>37869</v>
      </c>
      <c r="C1947">
        <v>3.1659361411790397E-2</v>
      </c>
      <c r="D1947">
        <v>3.3714339577390499E-2</v>
      </c>
      <c r="E1947">
        <v>3.6068864941518897E-2</v>
      </c>
      <c r="F1947">
        <v>3.6367544829818001E-2</v>
      </c>
      <c r="G1947">
        <v>3.7140879070098297E-2</v>
      </c>
      <c r="O1947">
        <f t="shared" si="96"/>
        <v>0</v>
      </c>
      <c r="R1947">
        <v>0.94299999999999995</v>
      </c>
      <c r="S1947">
        <f t="shared" si="97"/>
        <v>1.0023575</v>
      </c>
    </row>
    <row r="1948" spans="1:19">
      <c r="A1948">
        <v>1933</v>
      </c>
      <c r="B1948" s="7">
        <v>37872</v>
      </c>
      <c r="C1948">
        <v>3.1697161727216198E-2</v>
      </c>
      <c r="D1948">
        <v>3.3232548453937E-2</v>
      </c>
      <c r="E1948">
        <v>3.5063874126414402E-2</v>
      </c>
      <c r="F1948">
        <v>3.64794442001928E-2</v>
      </c>
      <c r="G1948">
        <v>3.6637457632423903E-2</v>
      </c>
      <c r="O1948">
        <f t="shared" si="96"/>
        <v>0</v>
      </c>
      <c r="R1948">
        <v>0.95299999999999996</v>
      </c>
      <c r="S1948">
        <f t="shared" si="97"/>
        <v>1.0023825</v>
      </c>
    </row>
    <row r="1949" spans="1:19">
      <c r="A1949">
        <v>1934</v>
      </c>
      <c r="B1949" s="7">
        <v>37873</v>
      </c>
      <c r="C1949">
        <v>3.32171829525513E-2</v>
      </c>
      <c r="D1949">
        <v>3.5867000309182002E-2</v>
      </c>
      <c r="E1949">
        <v>3.7183479704485899E-2</v>
      </c>
      <c r="F1949">
        <v>3.7301654636193601E-2</v>
      </c>
      <c r="G1949">
        <v>3.7154386072003401E-2</v>
      </c>
      <c r="O1949">
        <f t="shared" si="96"/>
        <v>0</v>
      </c>
      <c r="R1949">
        <v>0.95299999999999996</v>
      </c>
      <c r="S1949">
        <f t="shared" si="97"/>
        <v>1.0023825</v>
      </c>
    </row>
    <row r="1950" spans="1:19">
      <c r="A1950">
        <v>1935</v>
      </c>
      <c r="B1950" s="7">
        <v>37874</v>
      </c>
      <c r="C1950">
        <v>3.68693810086307E-2</v>
      </c>
      <c r="D1950">
        <v>4.0002129597768298E-2</v>
      </c>
      <c r="E1950">
        <v>4.0478956483149801E-2</v>
      </c>
      <c r="F1950">
        <v>3.96538904688227E-2</v>
      </c>
      <c r="G1950">
        <v>3.8643726630491898E-2</v>
      </c>
      <c r="O1950">
        <f t="shared" si="96"/>
        <v>0</v>
      </c>
      <c r="R1950">
        <v>0.95299999999999996</v>
      </c>
      <c r="S1950">
        <f t="shared" si="97"/>
        <v>1.0023825</v>
      </c>
    </row>
    <row r="1951" spans="1:19">
      <c r="A1951">
        <v>1936</v>
      </c>
      <c r="B1951" s="7">
        <v>37875</v>
      </c>
      <c r="C1951">
        <v>3.44641295407528E-2</v>
      </c>
      <c r="D1951">
        <v>3.8165199810538598E-2</v>
      </c>
      <c r="E1951">
        <v>3.9101820631363901E-2</v>
      </c>
      <c r="F1951">
        <v>3.9064027425222698E-2</v>
      </c>
      <c r="G1951">
        <v>3.8810053871606499E-2</v>
      </c>
      <c r="O1951">
        <f t="shared" si="96"/>
        <v>0</v>
      </c>
      <c r="R1951">
        <v>0.95299999999999996</v>
      </c>
      <c r="S1951">
        <f t="shared" si="97"/>
        <v>1.0023825</v>
      </c>
    </row>
    <row r="1952" spans="1:19">
      <c r="A1952">
        <v>1937</v>
      </c>
      <c r="B1952" s="7">
        <v>37876</v>
      </c>
      <c r="C1952">
        <v>3.3272264106513502E-2</v>
      </c>
      <c r="D1952">
        <v>3.7291618921035698E-2</v>
      </c>
      <c r="E1952">
        <v>3.8774959422543297E-2</v>
      </c>
      <c r="F1952">
        <v>3.8976270028060402E-2</v>
      </c>
      <c r="G1952">
        <v>3.8387670114127102E-2</v>
      </c>
      <c r="O1952">
        <f t="shared" si="96"/>
        <v>0</v>
      </c>
      <c r="R1952">
        <v>0.95299999999999996</v>
      </c>
      <c r="S1952">
        <f t="shared" si="97"/>
        <v>1.0023825</v>
      </c>
    </row>
    <row r="1953" spans="1:19">
      <c r="A1953">
        <v>1938</v>
      </c>
      <c r="B1953" s="7">
        <v>37879</v>
      </c>
      <c r="C1953">
        <v>3.5196853528483597E-2</v>
      </c>
      <c r="D1953">
        <v>3.8924068076932002E-2</v>
      </c>
      <c r="E1953">
        <v>3.9810745883510398E-2</v>
      </c>
      <c r="F1953">
        <v>3.9061130257679898E-2</v>
      </c>
      <c r="G1953">
        <v>3.8733423792953803E-2</v>
      </c>
      <c r="O1953">
        <f t="shared" si="96"/>
        <v>0</v>
      </c>
      <c r="R1953">
        <v>0.94299999999999995</v>
      </c>
      <c r="S1953">
        <f t="shared" si="97"/>
        <v>1.0023575</v>
      </c>
    </row>
    <row r="1954" spans="1:19">
      <c r="A1954">
        <v>1939</v>
      </c>
      <c r="B1954" s="7">
        <v>37880</v>
      </c>
      <c r="C1954">
        <v>3.0928198026562801E-2</v>
      </c>
      <c r="D1954">
        <v>3.5595407320295099E-2</v>
      </c>
      <c r="E1954">
        <v>3.6613806186364999E-2</v>
      </c>
      <c r="F1954">
        <v>3.74020138522334E-2</v>
      </c>
      <c r="G1954">
        <v>3.7685779582257301E-2</v>
      </c>
      <c r="O1954">
        <f t="shared" si="96"/>
        <v>0</v>
      </c>
      <c r="R1954">
        <v>0.95299999999999996</v>
      </c>
      <c r="S1954">
        <f t="shared" si="97"/>
        <v>1.0023825</v>
      </c>
    </row>
    <row r="1955" spans="1:19">
      <c r="A1955">
        <v>1940</v>
      </c>
      <c r="B1955" s="7">
        <v>37881</v>
      </c>
      <c r="C1955">
        <v>3.09567222058501E-2</v>
      </c>
      <c r="D1955">
        <v>3.59786502622782E-2</v>
      </c>
      <c r="E1955">
        <v>3.6649891243996403E-2</v>
      </c>
      <c r="F1955">
        <v>3.7526111682713199E-2</v>
      </c>
      <c r="G1955">
        <v>3.7383067922895703E-2</v>
      </c>
      <c r="O1955">
        <f t="shared" si="96"/>
        <v>0</v>
      </c>
      <c r="R1955">
        <v>0.94299999999999995</v>
      </c>
      <c r="S1955">
        <f t="shared" si="97"/>
        <v>1.0023575</v>
      </c>
    </row>
    <row r="1956" spans="1:19">
      <c r="A1956">
        <v>1941</v>
      </c>
      <c r="B1956" s="7">
        <v>37882</v>
      </c>
      <c r="C1956">
        <v>2.9416696578281599E-2</v>
      </c>
      <c r="D1956">
        <v>3.3410232307503701E-2</v>
      </c>
      <c r="E1956">
        <v>3.4622602304464997E-2</v>
      </c>
      <c r="F1956">
        <v>3.5642178963902003E-2</v>
      </c>
      <c r="G1956">
        <v>3.6319812856138098E-2</v>
      </c>
      <c r="O1956">
        <f t="shared" si="96"/>
        <v>0</v>
      </c>
      <c r="R1956">
        <v>0.95299999999999996</v>
      </c>
      <c r="S1956">
        <f t="shared" si="97"/>
        <v>1.0023825</v>
      </c>
    </row>
    <row r="1957" spans="1:19">
      <c r="A1957">
        <v>1942</v>
      </c>
      <c r="B1957" s="7">
        <v>37883</v>
      </c>
      <c r="C1957">
        <v>2.8745360809152701E-2</v>
      </c>
      <c r="D1957">
        <v>3.3113230956961698E-2</v>
      </c>
      <c r="E1957">
        <v>3.4151155434232403E-2</v>
      </c>
      <c r="F1957">
        <v>3.57795190680196E-2</v>
      </c>
      <c r="G1957">
        <v>3.6418614595208197E-2</v>
      </c>
      <c r="O1957">
        <f t="shared" si="96"/>
        <v>0</v>
      </c>
      <c r="R1957">
        <v>0.94299999999999995</v>
      </c>
      <c r="S1957">
        <f t="shared" si="97"/>
        <v>1.0023575</v>
      </c>
    </row>
    <row r="1958" spans="1:19">
      <c r="A1958">
        <v>1943</v>
      </c>
      <c r="B1958" s="7">
        <v>37886</v>
      </c>
      <c r="C1958">
        <v>3.4500454231630902E-2</v>
      </c>
      <c r="D1958">
        <v>3.77451798256642E-2</v>
      </c>
      <c r="E1958">
        <v>3.8358936802432499E-2</v>
      </c>
      <c r="F1958">
        <v>3.8508567120574003E-2</v>
      </c>
      <c r="G1958">
        <v>3.8128289383502698E-2</v>
      </c>
      <c r="O1958">
        <f t="shared" si="96"/>
        <v>0</v>
      </c>
      <c r="R1958">
        <v>0.93200000000000005</v>
      </c>
      <c r="S1958">
        <f t="shared" si="97"/>
        <v>1.0023299999999999</v>
      </c>
    </row>
    <row r="1959" spans="1:19">
      <c r="A1959">
        <v>1944</v>
      </c>
      <c r="B1959" s="7">
        <v>37887</v>
      </c>
      <c r="C1959">
        <v>3.3256361371594698E-2</v>
      </c>
      <c r="D1959">
        <v>3.70622691009364E-2</v>
      </c>
      <c r="E1959">
        <v>3.78080026285341E-2</v>
      </c>
      <c r="F1959">
        <v>3.8457724395088398E-2</v>
      </c>
      <c r="G1959">
        <v>3.8233745798239002E-2</v>
      </c>
      <c r="O1959">
        <f t="shared" si="96"/>
        <v>0</v>
      </c>
      <c r="R1959">
        <v>0.94299999999999995</v>
      </c>
      <c r="S1959">
        <f t="shared" si="97"/>
        <v>1.0023575</v>
      </c>
    </row>
    <row r="1960" spans="1:19">
      <c r="A1960">
        <v>1945</v>
      </c>
      <c r="B1960" s="7">
        <v>37888</v>
      </c>
      <c r="C1960">
        <v>3.99513681273116E-2</v>
      </c>
      <c r="D1960">
        <v>4.26930893426892E-2</v>
      </c>
      <c r="E1960">
        <v>4.3009692413178202E-2</v>
      </c>
      <c r="F1960">
        <v>4.1853773913352002E-2</v>
      </c>
      <c r="G1960">
        <v>4.05464251978436E-2</v>
      </c>
      <c r="O1960">
        <f t="shared" si="96"/>
        <v>0</v>
      </c>
      <c r="R1960">
        <v>0.93200000000000005</v>
      </c>
      <c r="S1960">
        <f t="shared" si="97"/>
        <v>1.0023299999999999</v>
      </c>
    </row>
    <row r="1961" spans="1:19">
      <c r="A1961">
        <v>1946</v>
      </c>
      <c r="B1961" s="7">
        <v>37889</v>
      </c>
      <c r="C1961">
        <v>4.36552566444946E-2</v>
      </c>
      <c r="D1961">
        <v>4.5968571054401101E-2</v>
      </c>
      <c r="E1961">
        <v>4.62481136751524E-2</v>
      </c>
      <c r="F1961">
        <v>4.4217446032421601E-2</v>
      </c>
      <c r="G1961">
        <v>4.2305774756586097E-2</v>
      </c>
      <c r="O1961">
        <f t="shared" si="96"/>
        <v>0</v>
      </c>
      <c r="R1961">
        <v>0.93200000000000005</v>
      </c>
      <c r="S1961">
        <f t="shared" si="97"/>
        <v>1.0023299999999999</v>
      </c>
    </row>
    <row r="1962" spans="1:19">
      <c r="A1962">
        <v>1947</v>
      </c>
      <c r="B1962" s="7">
        <v>37890</v>
      </c>
      <c r="C1962">
        <v>4.2733953574454302E-2</v>
      </c>
      <c r="D1962">
        <v>4.6974746161904703E-2</v>
      </c>
      <c r="E1962">
        <v>4.7501072999111799E-2</v>
      </c>
      <c r="F1962">
        <v>4.5333780384421603E-2</v>
      </c>
      <c r="G1962">
        <v>4.3259110123334901E-2</v>
      </c>
      <c r="O1962">
        <f t="shared" si="96"/>
        <v>0</v>
      </c>
      <c r="R1962">
        <v>0.94299999999999995</v>
      </c>
      <c r="S1962">
        <f t="shared" si="97"/>
        <v>1.0023575</v>
      </c>
    </row>
    <row r="1963" spans="1:19">
      <c r="A1963">
        <v>1948</v>
      </c>
      <c r="B1963" s="7">
        <v>37893</v>
      </c>
      <c r="C1963">
        <v>4.1484166034093502E-2</v>
      </c>
      <c r="D1963">
        <v>4.3975589302683402E-2</v>
      </c>
      <c r="E1963">
        <v>4.48294309807424E-2</v>
      </c>
      <c r="F1963">
        <v>4.35179303558276E-2</v>
      </c>
      <c r="G1963">
        <v>4.2081023438143399E-2</v>
      </c>
      <c r="O1963">
        <f t="shared" si="96"/>
        <v>0</v>
      </c>
      <c r="R1963">
        <v>0.94299999999999995</v>
      </c>
      <c r="S1963">
        <f t="shared" si="97"/>
        <v>1.0023575</v>
      </c>
    </row>
    <row r="1964" spans="1:19">
      <c r="A1964">
        <v>1949</v>
      </c>
      <c r="B1964" s="7">
        <v>37894</v>
      </c>
      <c r="C1964">
        <v>4.6105280953451802E-2</v>
      </c>
      <c r="D1964">
        <v>4.7387368017695199E-2</v>
      </c>
      <c r="E1964">
        <v>4.7760087480555401E-2</v>
      </c>
      <c r="F1964">
        <v>4.5743755606451802E-2</v>
      </c>
      <c r="G1964">
        <v>4.3613328554899702E-2</v>
      </c>
      <c r="O1964">
        <f t="shared" si="96"/>
        <v>0</v>
      </c>
      <c r="R1964">
        <v>0.94299999999999995</v>
      </c>
      <c r="S1964">
        <f t="shared" si="97"/>
        <v>1.0023575</v>
      </c>
    </row>
    <row r="1965" spans="1:19">
      <c r="A1965">
        <v>1950</v>
      </c>
      <c r="B1965" s="7">
        <v>37895</v>
      </c>
      <c r="C1965">
        <v>4.0269698756989603E-2</v>
      </c>
      <c r="D1965">
        <v>4.1328993686907303E-2</v>
      </c>
      <c r="E1965">
        <v>4.23423797335198E-2</v>
      </c>
      <c r="F1965">
        <v>4.1734911770868598E-2</v>
      </c>
      <c r="G1965">
        <v>4.0867791797285301E-2</v>
      </c>
      <c r="O1965">
        <f t="shared" si="96"/>
        <v>0</v>
      </c>
      <c r="R1965">
        <v>0.94299999999999995</v>
      </c>
      <c r="S1965">
        <f t="shared" si="97"/>
        <v>1.0023575</v>
      </c>
    </row>
    <row r="1966" spans="1:19">
      <c r="A1966">
        <v>1951</v>
      </c>
      <c r="B1966" s="7">
        <v>37896</v>
      </c>
      <c r="C1966">
        <v>3.9470990457211502E-2</v>
      </c>
      <c r="D1966">
        <v>4.0280815396170101E-2</v>
      </c>
      <c r="E1966">
        <v>4.1195519060615998E-2</v>
      </c>
      <c r="F1966">
        <v>4.1050634356236099E-2</v>
      </c>
      <c r="G1966">
        <v>4.04428498846977E-2</v>
      </c>
      <c r="O1966">
        <f t="shared" si="96"/>
        <v>0</v>
      </c>
      <c r="R1966">
        <v>0.93200000000000005</v>
      </c>
      <c r="S1966">
        <f t="shared" si="97"/>
        <v>1.0023299999999999</v>
      </c>
    </row>
    <row r="1967" spans="1:19">
      <c r="A1967">
        <v>1952</v>
      </c>
      <c r="B1967" s="7">
        <v>37897</v>
      </c>
      <c r="C1967">
        <v>3.5938711943476698E-2</v>
      </c>
      <c r="D1967">
        <v>3.7034080521708701E-2</v>
      </c>
      <c r="E1967">
        <v>3.8225633872775597E-2</v>
      </c>
      <c r="F1967">
        <v>3.90616990377044E-2</v>
      </c>
      <c r="G1967">
        <v>3.8845657342400197E-2</v>
      </c>
      <c r="O1967">
        <f t="shared" si="96"/>
        <v>0</v>
      </c>
      <c r="R1967">
        <v>0.93200000000000005</v>
      </c>
      <c r="S1967">
        <f t="shared" si="97"/>
        <v>1.0023299999999999</v>
      </c>
    </row>
    <row r="1968" spans="1:19">
      <c r="A1968">
        <v>1953</v>
      </c>
      <c r="B1968" s="7">
        <v>37900</v>
      </c>
      <c r="C1968">
        <v>3.5119971532728902E-2</v>
      </c>
      <c r="D1968">
        <v>3.6200883340244003E-2</v>
      </c>
      <c r="E1968">
        <v>3.70640839985837E-2</v>
      </c>
      <c r="F1968">
        <v>3.8071799473884803E-2</v>
      </c>
      <c r="G1968">
        <v>3.8052977188537E-2</v>
      </c>
      <c r="O1968">
        <f t="shared" si="96"/>
        <v>0</v>
      </c>
      <c r="R1968">
        <v>0.92200000000000004</v>
      </c>
      <c r="S1968">
        <f t="shared" si="97"/>
        <v>1.002305</v>
      </c>
    </row>
    <row r="1969" spans="1:19">
      <c r="A1969">
        <v>1954</v>
      </c>
      <c r="B1969" s="7">
        <v>37901</v>
      </c>
      <c r="C1969">
        <v>3.3739991156817903E-2</v>
      </c>
      <c r="D1969">
        <v>3.5168376078257901E-2</v>
      </c>
      <c r="E1969">
        <v>3.6067602419496997E-2</v>
      </c>
      <c r="F1969">
        <v>3.7160728096646702E-2</v>
      </c>
      <c r="G1969">
        <v>3.72623250819639E-2</v>
      </c>
      <c r="O1969">
        <f t="shared" si="96"/>
        <v>0</v>
      </c>
      <c r="R1969">
        <v>0.91200000000000003</v>
      </c>
      <c r="S1969">
        <f t="shared" si="97"/>
        <v>1.0022800000000001</v>
      </c>
    </row>
    <row r="1970" spans="1:19">
      <c r="A1970">
        <v>1955</v>
      </c>
      <c r="B1970" s="7">
        <v>37902</v>
      </c>
      <c r="C1970">
        <v>3.3942179321966602E-2</v>
      </c>
      <c r="D1970">
        <v>3.55344358313378E-2</v>
      </c>
      <c r="E1970">
        <v>3.6287716714610702E-2</v>
      </c>
      <c r="F1970">
        <v>3.7231607032111903E-2</v>
      </c>
      <c r="G1970">
        <v>3.7442039795022503E-2</v>
      </c>
      <c r="O1970">
        <f t="shared" si="96"/>
        <v>0</v>
      </c>
      <c r="R1970">
        <v>0.89200000000000002</v>
      </c>
      <c r="S1970">
        <f t="shared" si="97"/>
        <v>1.00223</v>
      </c>
    </row>
    <row r="1971" spans="1:19">
      <c r="A1971">
        <v>1956</v>
      </c>
      <c r="B1971" s="7">
        <v>37903</v>
      </c>
      <c r="C1971">
        <v>3.2768563585119502E-2</v>
      </c>
      <c r="D1971">
        <v>3.4487066975145302E-2</v>
      </c>
      <c r="E1971">
        <v>3.5298002292204901E-2</v>
      </c>
      <c r="F1971">
        <v>3.64059389424869E-2</v>
      </c>
      <c r="G1971">
        <v>3.6671780719058897E-2</v>
      </c>
      <c r="O1971">
        <f t="shared" si="96"/>
        <v>0</v>
      </c>
      <c r="R1971">
        <v>0.90200000000000002</v>
      </c>
      <c r="S1971">
        <f t="shared" si="97"/>
        <v>1.0022549999999999</v>
      </c>
    </row>
    <row r="1972" spans="1:19">
      <c r="A1972">
        <v>1957</v>
      </c>
      <c r="B1972" s="7">
        <v>37904</v>
      </c>
      <c r="C1972">
        <v>3.10922312883814E-2</v>
      </c>
      <c r="D1972">
        <v>3.3178466656679798E-2</v>
      </c>
      <c r="E1972">
        <v>3.4079470612563299E-2</v>
      </c>
      <c r="F1972">
        <v>3.6057193835760802E-2</v>
      </c>
      <c r="G1972">
        <v>3.6402480664152401E-2</v>
      </c>
      <c r="O1972">
        <f t="shared" si="96"/>
        <v>0</v>
      </c>
      <c r="R1972">
        <v>0.90200000000000002</v>
      </c>
      <c r="S1972">
        <f t="shared" si="97"/>
        <v>1.0022549999999999</v>
      </c>
    </row>
    <row r="1973" spans="1:19">
      <c r="A1973">
        <v>1958</v>
      </c>
      <c r="B1973" s="7">
        <v>37907</v>
      </c>
      <c r="C1973">
        <v>3.01145295043455E-2</v>
      </c>
      <c r="D1973">
        <v>3.2621135027039803E-2</v>
      </c>
      <c r="E1973">
        <v>3.3224532824162302E-2</v>
      </c>
      <c r="F1973">
        <v>3.5346746274374299E-2</v>
      </c>
      <c r="G1973">
        <v>3.5579838249427002E-2</v>
      </c>
      <c r="O1973">
        <f t="shared" ref="O1973:O2036" si="98">_xlfn.XLOOKUP(M1973,B:B,D:D)</f>
        <v>0</v>
      </c>
      <c r="R1973">
        <v>0.90200000000000002</v>
      </c>
      <c r="S1973">
        <f t="shared" si="97"/>
        <v>1.0022549999999999</v>
      </c>
    </row>
    <row r="1974" spans="1:19">
      <c r="A1974">
        <v>1959</v>
      </c>
      <c r="B1974" s="7">
        <v>37908</v>
      </c>
      <c r="C1974">
        <v>2.96573833431505E-2</v>
      </c>
      <c r="D1974">
        <v>3.2292805239900801E-2</v>
      </c>
      <c r="E1974">
        <v>3.2794721981043197E-2</v>
      </c>
      <c r="F1974">
        <v>3.4970384192059299E-2</v>
      </c>
      <c r="G1974">
        <v>3.5569664017563701E-2</v>
      </c>
      <c r="O1974">
        <f t="shared" si="98"/>
        <v>0</v>
      </c>
      <c r="R1974">
        <v>0.90200000000000002</v>
      </c>
      <c r="S1974">
        <f t="shared" si="97"/>
        <v>1.0022549999999999</v>
      </c>
    </row>
    <row r="1975" spans="1:19">
      <c r="A1975">
        <v>1960</v>
      </c>
      <c r="B1975" s="7">
        <v>37909</v>
      </c>
      <c r="C1975">
        <v>2.9477741578429601E-2</v>
      </c>
      <c r="D1975">
        <v>3.2239207444148099E-2</v>
      </c>
      <c r="E1975">
        <v>3.2711775645188401E-2</v>
      </c>
      <c r="F1975">
        <v>3.4875087317498603E-2</v>
      </c>
      <c r="G1975">
        <v>3.5410964786484901E-2</v>
      </c>
      <c r="O1975">
        <f t="shared" si="98"/>
        <v>0</v>
      </c>
      <c r="R1975">
        <v>0.92200000000000004</v>
      </c>
      <c r="S1975">
        <f t="shared" si="97"/>
        <v>1.002305</v>
      </c>
    </row>
    <row r="1976" spans="1:19">
      <c r="A1976">
        <v>1961</v>
      </c>
      <c r="B1976" s="7">
        <v>37910</v>
      </c>
      <c r="C1976">
        <v>2.8123483391937602E-2</v>
      </c>
      <c r="D1976">
        <v>3.1178108477561001E-2</v>
      </c>
      <c r="E1976">
        <v>3.1718054168374497E-2</v>
      </c>
      <c r="F1976">
        <v>3.4133746355430102E-2</v>
      </c>
      <c r="G1976">
        <v>3.4896318426203998E-2</v>
      </c>
      <c r="O1976">
        <f t="shared" si="98"/>
        <v>0</v>
      </c>
      <c r="R1976">
        <v>0.92200000000000004</v>
      </c>
      <c r="S1976">
        <f t="shared" si="97"/>
        <v>1.002305</v>
      </c>
    </row>
    <row r="1977" spans="1:19">
      <c r="A1977">
        <v>1962</v>
      </c>
      <c r="B1977" s="7">
        <v>37911</v>
      </c>
      <c r="C1977">
        <v>2.9210318688321298E-2</v>
      </c>
      <c r="D1977">
        <v>3.2191929392462598E-2</v>
      </c>
      <c r="E1977">
        <v>3.2637999838492901E-2</v>
      </c>
      <c r="F1977">
        <v>3.4617628366598902E-2</v>
      </c>
      <c r="G1977">
        <v>3.5355795869499301E-2</v>
      </c>
      <c r="O1977">
        <f t="shared" si="98"/>
        <v>0</v>
      </c>
      <c r="R1977">
        <v>0.92200000000000004</v>
      </c>
      <c r="S1977">
        <f t="shared" si="97"/>
        <v>1.002305</v>
      </c>
    </row>
    <row r="1978" spans="1:19">
      <c r="A1978">
        <v>1963</v>
      </c>
      <c r="B1978" s="7">
        <v>37914</v>
      </c>
      <c r="C1978">
        <v>2.6676242882838899E-2</v>
      </c>
      <c r="D1978">
        <v>3.04248186575433E-2</v>
      </c>
      <c r="E1978">
        <v>3.1459066065874099E-2</v>
      </c>
      <c r="F1978">
        <v>3.34412916200773E-2</v>
      </c>
      <c r="G1978">
        <v>3.44531343985853E-2</v>
      </c>
      <c r="O1978">
        <f t="shared" si="98"/>
        <v>0</v>
      </c>
      <c r="R1978">
        <v>0.93200000000000005</v>
      </c>
      <c r="S1978">
        <f t="shared" si="97"/>
        <v>1.0023299999999999</v>
      </c>
    </row>
    <row r="1979" spans="1:19">
      <c r="A1979">
        <v>1964</v>
      </c>
      <c r="B1979" s="7">
        <v>37915</v>
      </c>
      <c r="C1979">
        <v>2.4782444425622101E-2</v>
      </c>
      <c r="D1979">
        <v>2.8106870513235599E-2</v>
      </c>
      <c r="E1979">
        <v>2.9134627932825199E-2</v>
      </c>
      <c r="F1979">
        <v>3.2109901184900799E-2</v>
      </c>
      <c r="G1979">
        <v>3.3683326895956801E-2</v>
      </c>
      <c r="O1979">
        <f t="shared" si="98"/>
        <v>0</v>
      </c>
      <c r="R1979">
        <v>0.95299999999999996</v>
      </c>
      <c r="S1979">
        <f t="shared" si="97"/>
        <v>1.0023825</v>
      </c>
    </row>
    <row r="1980" spans="1:19">
      <c r="A1980">
        <v>1965</v>
      </c>
      <c r="B1980" s="7">
        <v>37916</v>
      </c>
      <c r="C1980">
        <v>2.8469762597600201E-2</v>
      </c>
      <c r="D1980">
        <v>3.1592700268755901E-2</v>
      </c>
      <c r="E1980">
        <v>3.2408149873762698E-2</v>
      </c>
      <c r="F1980">
        <v>3.4361724572095201E-2</v>
      </c>
      <c r="G1980">
        <v>3.5105005131009101E-2</v>
      </c>
      <c r="O1980">
        <f t="shared" si="98"/>
        <v>0</v>
      </c>
      <c r="R1980">
        <v>0.95299999999999996</v>
      </c>
      <c r="S1980">
        <f t="shared" si="97"/>
        <v>1.0023825</v>
      </c>
    </row>
    <row r="1981" spans="1:19">
      <c r="A1981">
        <v>1966</v>
      </c>
      <c r="B1981" s="7">
        <v>37917</v>
      </c>
      <c r="C1981">
        <v>2.7602269946888101E-2</v>
      </c>
      <c r="D1981">
        <v>3.0835524513734398E-2</v>
      </c>
      <c r="E1981">
        <v>3.1454353688417099E-2</v>
      </c>
      <c r="F1981">
        <v>3.3440566444210597E-2</v>
      </c>
      <c r="G1981">
        <v>3.4504804297024197E-2</v>
      </c>
      <c r="O1981">
        <f t="shared" si="98"/>
        <v>0</v>
      </c>
      <c r="R1981">
        <v>0.94299999999999995</v>
      </c>
      <c r="S1981">
        <f t="shared" si="97"/>
        <v>1.0023575</v>
      </c>
    </row>
    <row r="1982" spans="1:19">
      <c r="A1982">
        <v>1967</v>
      </c>
      <c r="B1982" s="7">
        <v>37918</v>
      </c>
      <c r="C1982">
        <v>2.7593347456436199E-2</v>
      </c>
      <c r="D1982">
        <v>3.1655407203502101E-2</v>
      </c>
      <c r="E1982">
        <v>3.2477173474713003E-2</v>
      </c>
      <c r="F1982">
        <v>3.4356585106778199E-2</v>
      </c>
      <c r="G1982">
        <v>3.5131208110600297E-2</v>
      </c>
      <c r="O1982">
        <f t="shared" si="98"/>
        <v>0</v>
      </c>
      <c r="R1982">
        <v>0.94299999999999995</v>
      </c>
      <c r="S1982">
        <f t="shared" si="97"/>
        <v>1.0023575</v>
      </c>
    </row>
    <row r="1983" spans="1:19">
      <c r="A1983">
        <v>1968</v>
      </c>
      <c r="B1983" s="7">
        <v>37921</v>
      </c>
      <c r="C1983">
        <v>2.8288733577060202E-2</v>
      </c>
      <c r="D1983">
        <v>3.1241479636613199E-2</v>
      </c>
      <c r="E1983">
        <v>3.1831767166995498E-2</v>
      </c>
      <c r="F1983">
        <v>3.3990081635461099E-2</v>
      </c>
      <c r="G1983">
        <v>3.4795951900514002E-2</v>
      </c>
      <c r="O1983">
        <f t="shared" si="98"/>
        <v>0</v>
      </c>
      <c r="R1983">
        <v>0.96299999999999997</v>
      </c>
      <c r="S1983">
        <f t="shared" si="97"/>
        <v>1.0024074999999999</v>
      </c>
    </row>
    <row r="1984" spans="1:19">
      <c r="A1984">
        <v>1969</v>
      </c>
      <c r="B1984" s="7">
        <v>37922</v>
      </c>
      <c r="C1984">
        <v>2.4461155692379E-2</v>
      </c>
      <c r="D1984">
        <v>2.73415048514449E-2</v>
      </c>
      <c r="E1984">
        <v>2.84536082180059E-2</v>
      </c>
      <c r="F1984">
        <v>3.1639676314228898E-2</v>
      </c>
      <c r="G1984">
        <v>3.3086733795057201E-2</v>
      </c>
      <c r="O1984">
        <f t="shared" si="98"/>
        <v>0</v>
      </c>
      <c r="R1984">
        <v>0.95299999999999996</v>
      </c>
      <c r="S1984">
        <f t="shared" si="97"/>
        <v>1.0023825</v>
      </c>
    </row>
    <row r="1985" spans="1:19">
      <c r="A1985">
        <v>1970</v>
      </c>
      <c r="B1985" s="7">
        <v>37923</v>
      </c>
      <c r="C1985">
        <v>2.37157904696325E-2</v>
      </c>
      <c r="D1985">
        <v>2.6225922139127701E-2</v>
      </c>
      <c r="E1985">
        <v>2.7422351307971202E-2</v>
      </c>
      <c r="F1985">
        <v>3.05996526055562E-2</v>
      </c>
      <c r="G1985">
        <v>3.2349320899537501E-2</v>
      </c>
      <c r="O1985">
        <f t="shared" si="98"/>
        <v>0</v>
      </c>
      <c r="R1985">
        <v>0.95299999999999996</v>
      </c>
      <c r="S1985">
        <f t="shared" si="97"/>
        <v>1.0023825</v>
      </c>
    </row>
    <row r="1986" spans="1:19">
      <c r="A1986">
        <v>1971</v>
      </c>
      <c r="B1986" s="7">
        <v>37924</v>
      </c>
      <c r="C1986">
        <v>2.3858431551639199E-2</v>
      </c>
      <c r="D1986">
        <v>2.5886527980382702E-2</v>
      </c>
      <c r="E1986">
        <v>2.7157879696126801E-2</v>
      </c>
      <c r="F1986">
        <v>3.0559304538535999E-2</v>
      </c>
      <c r="G1986">
        <v>3.2155791090905703E-2</v>
      </c>
      <c r="O1986">
        <f t="shared" si="98"/>
        <v>0</v>
      </c>
      <c r="R1986">
        <v>0.95299999999999996</v>
      </c>
      <c r="S1986">
        <f t="shared" si="97"/>
        <v>1.0023825</v>
      </c>
    </row>
    <row r="1987" spans="1:19">
      <c r="A1987">
        <v>1972</v>
      </c>
      <c r="B1987" s="7">
        <v>37925</v>
      </c>
      <c r="C1987">
        <v>2.2133970544160799E-2</v>
      </c>
      <c r="D1987">
        <v>2.3936070474136002E-2</v>
      </c>
      <c r="E1987">
        <v>2.5185586590385101E-2</v>
      </c>
      <c r="F1987">
        <v>2.9249137320627901E-2</v>
      </c>
      <c r="G1987">
        <v>3.08426124581823E-2</v>
      </c>
      <c r="O1987">
        <f t="shared" si="98"/>
        <v>0</v>
      </c>
      <c r="R1987">
        <v>0.95299999999999996</v>
      </c>
      <c r="S1987">
        <f t="shared" si="97"/>
        <v>1.0023825</v>
      </c>
    </row>
    <row r="1988" spans="1:19">
      <c r="A1988">
        <v>1973</v>
      </c>
      <c r="B1988" s="7">
        <v>37928</v>
      </c>
      <c r="C1988">
        <v>2.4315563663402099E-2</v>
      </c>
      <c r="D1988">
        <v>2.4655679799368301E-2</v>
      </c>
      <c r="E1988">
        <v>2.5635102285107601E-2</v>
      </c>
      <c r="F1988">
        <v>2.9164189863264901E-2</v>
      </c>
      <c r="G1988">
        <v>3.0848873491152701E-2</v>
      </c>
      <c r="O1988">
        <f t="shared" si="98"/>
        <v>0</v>
      </c>
      <c r="R1988">
        <v>0.93200000000000005</v>
      </c>
      <c r="S1988">
        <f t="shared" si="97"/>
        <v>1.0023299999999999</v>
      </c>
    </row>
    <row r="1989" spans="1:19">
      <c r="A1989">
        <v>1974</v>
      </c>
      <c r="B1989" s="7">
        <v>37929</v>
      </c>
      <c r="C1989">
        <v>2.4930082971222501E-2</v>
      </c>
      <c r="D1989">
        <v>2.52484850412634E-2</v>
      </c>
      <c r="E1989">
        <v>2.6268451732049499E-2</v>
      </c>
      <c r="F1989">
        <v>2.93332872776692E-2</v>
      </c>
      <c r="G1989">
        <v>3.09755463194487E-2</v>
      </c>
      <c r="O1989">
        <f t="shared" si="98"/>
        <v>0</v>
      </c>
      <c r="R1989">
        <v>0.94299999999999995</v>
      </c>
      <c r="S1989">
        <f t="shared" si="97"/>
        <v>1.0023575</v>
      </c>
    </row>
    <row r="1990" spans="1:19">
      <c r="A1990">
        <v>1975</v>
      </c>
      <c r="B1990" s="7">
        <v>37930</v>
      </c>
      <c r="C1990">
        <v>2.6137758993803301E-2</v>
      </c>
      <c r="D1990">
        <v>2.6057305126176999E-2</v>
      </c>
      <c r="E1990">
        <v>2.67106122052145E-2</v>
      </c>
      <c r="F1990">
        <v>2.9548117877152301E-2</v>
      </c>
      <c r="G1990">
        <v>3.1167040306819899E-2</v>
      </c>
      <c r="O1990">
        <f t="shared" si="98"/>
        <v>0</v>
      </c>
      <c r="R1990">
        <v>0.95299999999999996</v>
      </c>
      <c r="S1990">
        <f t="shared" si="97"/>
        <v>1.0023825</v>
      </c>
    </row>
    <row r="1991" spans="1:19">
      <c r="A1991">
        <v>1976</v>
      </c>
      <c r="B1991" s="7">
        <v>37931</v>
      </c>
      <c r="C1991">
        <v>2.5608750601220798E-2</v>
      </c>
      <c r="D1991">
        <v>2.5312342451533101E-2</v>
      </c>
      <c r="E1991">
        <v>2.6246842359349799E-2</v>
      </c>
      <c r="F1991">
        <v>2.9530211801154001E-2</v>
      </c>
      <c r="G1991">
        <v>3.1050224763061601E-2</v>
      </c>
      <c r="O1991">
        <f t="shared" si="98"/>
        <v>0</v>
      </c>
      <c r="R1991">
        <v>0.94299999999999995</v>
      </c>
      <c r="S1991">
        <f t="shared" si="97"/>
        <v>1.0023575</v>
      </c>
    </row>
    <row r="1992" spans="1:19">
      <c r="A1992">
        <v>1977</v>
      </c>
      <c r="B1992" s="7">
        <v>37932</v>
      </c>
      <c r="C1992">
        <v>2.6083419538530699E-2</v>
      </c>
      <c r="D1992">
        <v>2.5805460019771201E-2</v>
      </c>
      <c r="E1992">
        <v>2.67794158173561E-2</v>
      </c>
      <c r="F1992">
        <v>2.94020317524759E-2</v>
      </c>
      <c r="G1992">
        <v>3.07681150358949E-2</v>
      </c>
      <c r="O1992">
        <f t="shared" si="98"/>
        <v>0</v>
      </c>
      <c r="R1992">
        <v>0.95299999999999996</v>
      </c>
      <c r="S1992">
        <f t="shared" si="97"/>
        <v>1.0023825</v>
      </c>
    </row>
    <row r="1993" spans="1:19">
      <c r="A1993">
        <v>1978</v>
      </c>
      <c r="B1993" s="7">
        <v>37935</v>
      </c>
      <c r="C1993">
        <v>2.81589208152981E-2</v>
      </c>
      <c r="D1993">
        <v>2.7595966108632099E-2</v>
      </c>
      <c r="E1993">
        <v>2.83459129590478E-2</v>
      </c>
      <c r="F1993">
        <v>3.0335750424691801E-2</v>
      </c>
      <c r="G1993">
        <v>3.13070257490424E-2</v>
      </c>
      <c r="O1993">
        <f t="shared" si="98"/>
        <v>0</v>
      </c>
      <c r="R1993">
        <v>0.94199999999999995</v>
      </c>
      <c r="S1993">
        <f t="shared" si="97"/>
        <v>1.0023550000000001</v>
      </c>
    </row>
    <row r="1994" spans="1:19">
      <c r="A1994">
        <v>1979</v>
      </c>
      <c r="B1994" s="7">
        <v>37936</v>
      </c>
      <c r="C1994">
        <v>2.77437090143129E-2</v>
      </c>
      <c r="D1994">
        <v>2.75218555707273E-2</v>
      </c>
      <c r="E1994">
        <v>2.8512733401087599E-2</v>
      </c>
      <c r="F1994">
        <v>3.0354880031271E-2</v>
      </c>
      <c r="G1994">
        <v>3.10157254435551E-2</v>
      </c>
      <c r="O1994">
        <f t="shared" si="98"/>
        <v>0</v>
      </c>
      <c r="R1994">
        <v>0.94299999999999995</v>
      </c>
      <c r="S1994">
        <f t="shared" si="97"/>
        <v>1.0023575</v>
      </c>
    </row>
    <row r="1995" spans="1:19">
      <c r="A1995">
        <v>1980</v>
      </c>
      <c r="B1995" s="7">
        <v>37937</v>
      </c>
      <c r="C1995">
        <v>2.5590722026232599E-2</v>
      </c>
      <c r="D1995">
        <v>2.5403587166898198E-2</v>
      </c>
      <c r="E1995">
        <v>2.6721133789923399E-2</v>
      </c>
      <c r="F1995">
        <v>2.9031787194549501E-2</v>
      </c>
      <c r="G1995">
        <v>3.0340379570931698E-2</v>
      </c>
      <c r="O1995">
        <f t="shared" si="98"/>
        <v>0</v>
      </c>
      <c r="R1995">
        <v>0.94299999999999995</v>
      </c>
      <c r="S1995">
        <f t="shared" si="97"/>
        <v>1.0023575</v>
      </c>
    </row>
    <row r="1996" spans="1:19">
      <c r="A1996">
        <v>1981</v>
      </c>
      <c r="B1996" s="7">
        <v>37938</v>
      </c>
      <c r="C1996">
        <v>2.4596069068075498E-2</v>
      </c>
      <c r="D1996">
        <v>2.46530023754188E-2</v>
      </c>
      <c r="E1996">
        <v>2.62154536136203E-2</v>
      </c>
      <c r="F1996">
        <v>2.8562573482266498E-2</v>
      </c>
      <c r="G1996">
        <v>2.9950507840727201E-2</v>
      </c>
      <c r="O1996">
        <f t="shared" si="98"/>
        <v>0</v>
      </c>
      <c r="R1996">
        <v>0.95299999999999996</v>
      </c>
      <c r="S1996">
        <f t="shared" si="97"/>
        <v>1.0023825</v>
      </c>
    </row>
    <row r="1997" spans="1:19">
      <c r="A1997">
        <v>1982</v>
      </c>
      <c r="B1997" s="7">
        <v>37939</v>
      </c>
      <c r="C1997">
        <v>2.5645386658241301E-2</v>
      </c>
      <c r="D1997">
        <v>2.5680927218356801E-2</v>
      </c>
      <c r="E1997">
        <v>2.70686901433956E-2</v>
      </c>
      <c r="F1997">
        <v>2.90675112888421E-2</v>
      </c>
      <c r="G1997">
        <v>3.04921227102667E-2</v>
      </c>
      <c r="O1997">
        <f t="shared" si="98"/>
        <v>0</v>
      </c>
      <c r="R1997">
        <v>0.95299999999999996</v>
      </c>
      <c r="S1997">
        <f t="shared" si="97"/>
        <v>1.0023825</v>
      </c>
    </row>
    <row r="1998" spans="1:19">
      <c r="A1998">
        <v>1983</v>
      </c>
      <c r="B1998" s="7">
        <v>37942</v>
      </c>
      <c r="C1998">
        <v>3.0461557715436599E-2</v>
      </c>
      <c r="D1998">
        <v>2.9244056621433201E-2</v>
      </c>
      <c r="E1998">
        <v>3.0183273365120899E-2</v>
      </c>
      <c r="F1998">
        <v>3.1264723632531202E-2</v>
      </c>
      <c r="G1998">
        <v>3.20841510117022E-2</v>
      </c>
      <c r="O1998">
        <f t="shared" si="98"/>
        <v>0</v>
      </c>
      <c r="R1998">
        <v>0.94299999999999995</v>
      </c>
      <c r="S1998">
        <f t="shared" si="97"/>
        <v>1.0023575</v>
      </c>
    </row>
    <row r="1999" spans="1:19">
      <c r="A1999">
        <v>1984</v>
      </c>
      <c r="B1999" s="7">
        <v>37943</v>
      </c>
      <c r="C1999">
        <v>3.2473703755080401E-2</v>
      </c>
      <c r="D1999">
        <v>3.0868670653403499E-2</v>
      </c>
      <c r="E1999">
        <v>3.1583514852393801E-2</v>
      </c>
      <c r="F1999">
        <v>3.2279106196274297E-2</v>
      </c>
      <c r="G1999">
        <v>3.2680860448475103E-2</v>
      </c>
      <c r="O1999">
        <f t="shared" si="98"/>
        <v>0</v>
      </c>
      <c r="R1999">
        <v>0.95299999999999996</v>
      </c>
      <c r="S1999">
        <f t="shared" si="97"/>
        <v>1.0023825</v>
      </c>
    </row>
    <row r="2000" spans="1:19">
      <c r="A2000">
        <v>1985</v>
      </c>
      <c r="B2000" s="7">
        <v>37944</v>
      </c>
      <c r="C2000">
        <v>3.0811863826618699E-2</v>
      </c>
      <c r="D2000">
        <v>3.07346323124436E-2</v>
      </c>
      <c r="E2000">
        <v>3.1319949254461403E-2</v>
      </c>
      <c r="F2000">
        <v>3.1984035088028197E-2</v>
      </c>
      <c r="G2000">
        <v>3.1836246568141602E-2</v>
      </c>
      <c r="O2000">
        <f t="shared" si="98"/>
        <v>0</v>
      </c>
      <c r="R2000">
        <v>0.94299999999999995</v>
      </c>
      <c r="S2000">
        <f t="shared" si="97"/>
        <v>1.0023575</v>
      </c>
    </row>
    <row r="2001" spans="1:19">
      <c r="A2001">
        <v>1986</v>
      </c>
      <c r="B2001" s="7">
        <v>37945</v>
      </c>
      <c r="C2001">
        <v>3.32128063310375E-2</v>
      </c>
      <c r="D2001">
        <v>3.2049248056493902E-2</v>
      </c>
      <c r="E2001">
        <v>3.24869516579313E-2</v>
      </c>
      <c r="F2001">
        <v>3.3029949375968502E-2</v>
      </c>
      <c r="G2001">
        <v>3.3001661888387601E-2</v>
      </c>
      <c r="O2001">
        <f t="shared" si="98"/>
        <v>0</v>
      </c>
      <c r="R2001">
        <v>0.94299999999999995</v>
      </c>
      <c r="S2001">
        <f t="shared" ref="S2001:S2064" si="99">1+R2001/100*90/360</f>
        <v>1.0023575</v>
      </c>
    </row>
    <row r="2002" spans="1:19">
      <c r="A2002">
        <v>1987</v>
      </c>
      <c r="B2002" s="7">
        <v>37946</v>
      </c>
      <c r="C2002">
        <v>3.1592442302300898E-2</v>
      </c>
      <c r="D2002">
        <v>3.2023089840447001E-2</v>
      </c>
      <c r="E2002">
        <v>3.2817881280004998E-2</v>
      </c>
      <c r="F2002">
        <v>3.31142548790496E-2</v>
      </c>
      <c r="G2002">
        <v>3.2826681749769202E-2</v>
      </c>
      <c r="O2002">
        <f t="shared" si="98"/>
        <v>0</v>
      </c>
      <c r="R2002">
        <v>0.93200000000000005</v>
      </c>
      <c r="S2002">
        <f t="shared" si="99"/>
        <v>1.0023299999999999</v>
      </c>
    </row>
    <row r="2003" spans="1:19">
      <c r="A2003">
        <v>1988</v>
      </c>
      <c r="B2003" s="7">
        <v>37949</v>
      </c>
      <c r="C2003">
        <v>2.56547268369475E-2</v>
      </c>
      <c r="D2003">
        <v>2.7502004911839802E-2</v>
      </c>
      <c r="E2003">
        <v>2.8775990484621601E-2</v>
      </c>
      <c r="F2003">
        <v>3.0577101946320101E-2</v>
      </c>
      <c r="G2003">
        <v>3.09975574321531E-2</v>
      </c>
      <c r="O2003">
        <f t="shared" si="98"/>
        <v>0</v>
      </c>
      <c r="R2003">
        <v>0.93200000000000005</v>
      </c>
      <c r="S2003">
        <f t="shared" si="99"/>
        <v>1.0023299999999999</v>
      </c>
    </row>
    <row r="2004" spans="1:19">
      <c r="A2004">
        <v>1989</v>
      </c>
      <c r="B2004" s="7">
        <v>37950</v>
      </c>
      <c r="C2004">
        <v>2.3654974578895E-2</v>
      </c>
      <c r="D2004">
        <v>2.58594066525837E-2</v>
      </c>
      <c r="E2004">
        <v>2.7341575305588998E-2</v>
      </c>
      <c r="F2004">
        <v>2.93615599270689E-2</v>
      </c>
      <c r="G2004">
        <v>2.9735061177249601E-2</v>
      </c>
      <c r="O2004">
        <f t="shared" si="98"/>
        <v>0</v>
      </c>
      <c r="R2004">
        <v>0.93200000000000005</v>
      </c>
      <c r="S2004">
        <f t="shared" si="99"/>
        <v>1.0023299999999999</v>
      </c>
    </row>
    <row r="2005" spans="1:19">
      <c r="A2005">
        <v>1990</v>
      </c>
      <c r="B2005" s="7">
        <v>37951</v>
      </c>
      <c r="C2005">
        <v>2.1761408756085999E-2</v>
      </c>
      <c r="D2005">
        <v>2.4728758041410202E-2</v>
      </c>
      <c r="E2005">
        <v>2.65116318379492E-2</v>
      </c>
      <c r="F2005">
        <v>2.90481422785288E-2</v>
      </c>
      <c r="G2005">
        <v>2.9446301147602501E-2</v>
      </c>
      <c r="O2005">
        <f t="shared" si="98"/>
        <v>0</v>
      </c>
      <c r="R2005">
        <v>0.93200000000000005</v>
      </c>
      <c r="S2005">
        <f t="shared" si="99"/>
        <v>1.0023299999999999</v>
      </c>
    </row>
    <row r="2006" spans="1:19">
      <c r="A2006">
        <v>1991</v>
      </c>
      <c r="B2006" s="7">
        <v>37953</v>
      </c>
      <c r="C2006">
        <v>2.28331042839033E-2</v>
      </c>
      <c r="D2006">
        <v>2.4950258579032599E-2</v>
      </c>
      <c r="E2006">
        <v>2.6943374646113301E-2</v>
      </c>
      <c r="F2006">
        <v>2.9342032903096098E-2</v>
      </c>
      <c r="G2006">
        <v>2.9736782431164E-2</v>
      </c>
      <c r="O2006">
        <f t="shared" si="98"/>
        <v>0</v>
      </c>
      <c r="R2006">
        <v>0.93200000000000005</v>
      </c>
      <c r="S2006">
        <f t="shared" si="99"/>
        <v>1.0023299999999999</v>
      </c>
    </row>
    <row r="2007" spans="1:19">
      <c r="A2007">
        <v>1992</v>
      </c>
      <c r="B2007" s="7">
        <v>37956</v>
      </c>
      <c r="C2007">
        <v>2.4510091296752499E-2</v>
      </c>
      <c r="D2007">
        <v>2.5119616335762599E-2</v>
      </c>
      <c r="E2007">
        <v>2.6841300035137801E-2</v>
      </c>
      <c r="F2007">
        <v>2.88555316762521E-2</v>
      </c>
      <c r="G2007">
        <v>2.9405495576829001E-2</v>
      </c>
      <c r="O2007">
        <f t="shared" si="98"/>
        <v>0</v>
      </c>
      <c r="R2007">
        <v>0.91200000000000003</v>
      </c>
      <c r="S2007">
        <f t="shared" si="99"/>
        <v>1.0022800000000001</v>
      </c>
    </row>
    <row r="2008" spans="1:19">
      <c r="A2008">
        <v>1993</v>
      </c>
      <c r="B2008" s="7">
        <v>37957</v>
      </c>
      <c r="C2008">
        <v>2.4087704423171801E-2</v>
      </c>
      <c r="D2008">
        <v>2.51228061839678E-2</v>
      </c>
      <c r="E2008">
        <v>2.6942627496934501E-2</v>
      </c>
      <c r="F2008">
        <v>2.9047623412622799E-2</v>
      </c>
      <c r="G2008">
        <v>2.9627576610894799E-2</v>
      </c>
      <c r="O2008">
        <f t="shared" si="98"/>
        <v>0</v>
      </c>
      <c r="R2008">
        <v>0.93200000000000005</v>
      </c>
      <c r="S2008">
        <f t="shared" si="99"/>
        <v>1.0023299999999999</v>
      </c>
    </row>
    <row r="2009" spans="1:19">
      <c r="A2009">
        <v>1994</v>
      </c>
      <c r="B2009" s="7">
        <v>37958</v>
      </c>
      <c r="C2009">
        <v>2.5227362610918298E-2</v>
      </c>
      <c r="D2009">
        <v>2.60808122186405E-2</v>
      </c>
      <c r="E2009">
        <v>2.7537767529714E-2</v>
      </c>
      <c r="F2009">
        <v>2.9520321099650301E-2</v>
      </c>
      <c r="G2009">
        <v>2.9836353520033401E-2</v>
      </c>
      <c r="O2009">
        <f t="shared" si="98"/>
        <v>0</v>
      </c>
      <c r="R2009">
        <v>0.93200000000000005</v>
      </c>
      <c r="S2009">
        <f t="shared" si="99"/>
        <v>1.0023299999999999</v>
      </c>
    </row>
    <row r="2010" spans="1:19">
      <c r="A2010">
        <v>1995</v>
      </c>
      <c r="B2010" s="7">
        <v>37959</v>
      </c>
      <c r="C2010">
        <v>2.4504798863342201E-2</v>
      </c>
      <c r="D2010">
        <v>2.5483184969869E-2</v>
      </c>
      <c r="E2010">
        <v>2.6947494400374399E-2</v>
      </c>
      <c r="F2010">
        <v>2.9049039754467602E-2</v>
      </c>
      <c r="G2010">
        <v>2.9268201317764801E-2</v>
      </c>
      <c r="O2010">
        <f t="shared" si="98"/>
        <v>0</v>
      </c>
      <c r="R2010">
        <v>0.91200000000000003</v>
      </c>
      <c r="S2010">
        <f t="shared" si="99"/>
        <v>1.0022800000000001</v>
      </c>
    </row>
    <row r="2011" spans="1:19">
      <c r="A2011">
        <v>1996</v>
      </c>
      <c r="B2011" s="7">
        <v>37960</v>
      </c>
      <c r="C2011">
        <v>2.6452784367832698E-2</v>
      </c>
      <c r="D2011">
        <v>2.7256264178906399E-2</v>
      </c>
      <c r="E2011">
        <v>2.8407994207377E-2</v>
      </c>
      <c r="F2011">
        <v>2.98423656466274E-2</v>
      </c>
      <c r="G2011">
        <v>2.9848317656764101E-2</v>
      </c>
      <c r="O2011">
        <f t="shared" si="98"/>
        <v>0</v>
      </c>
      <c r="R2011">
        <v>0.91200000000000003</v>
      </c>
      <c r="S2011">
        <f t="shared" si="99"/>
        <v>1.0022800000000001</v>
      </c>
    </row>
    <row r="2012" spans="1:19">
      <c r="A2012">
        <v>1997</v>
      </c>
      <c r="B2012" s="7">
        <v>37963</v>
      </c>
      <c r="C2012">
        <v>2.49454883710633E-2</v>
      </c>
      <c r="D2012">
        <v>2.60357210389669E-2</v>
      </c>
      <c r="E2012">
        <v>2.7107243318882202E-2</v>
      </c>
      <c r="F2012">
        <v>2.8884930128570699E-2</v>
      </c>
      <c r="G2012">
        <v>2.91580198481136E-2</v>
      </c>
      <c r="O2012">
        <f t="shared" si="98"/>
        <v>0</v>
      </c>
      <c r="R2012">
        <v>0.91200000000000003</v>
      </c>
      <c r="S2012">
        <f t="shared" si="99"/>
        <v>1.0022800000000001</v>
      </c>
    </row>
    <row r="2013" spans="1:19">
      <c r="A2013">
        <v>1998</v>
      </c>
      <c r="B2013" s="7">
        <v>37964</v>
      </c>
      <c r="C2013">
        <v>2.7560603083966399E-2</v>
      </c>
      <c r="D2013">
        <v>2.8464250373100901E-2</v>
      </c>
      <c r="E2013">
        <v>2.92684640179122E-2</v>
      </c>
      <c r="F2013">
        <v>3.0387694807001899E-2</v>
      </c>
      <c r="G2013">
        <v>3.0257331308163101E-2</v>
      </c>
      <c r="O2013">
        <f t="shared" si="98"/>
        <v>0</v>
      </c>
      <c r="R2013">
        <v>0.91200000000000003</v>
      </c>
      <c r="S2013">
        <f t="shared" si="99"/>
        <v>1.0022800000000001</v>
      </c>
    </row>
    <row r="2014" spans="1:19">
      <c r="A2014">
        <v>1999</v>
      </c>
      <c r="B2014" s="7">
        <v>37965</v>
      </c>
      <c r="C2014">
        <v>2.8039793923719601E-2</v>
      </c>
      <c r="D2014">
        <v>2.9349378456390102E-2</v>
      </c>
      <c r="E2014">
        <v>3.0032089601827499E-2</v>
      </c>
      <c r="F2014">
        <v>3.1040454063677E-2</v>
      </c>
      <c r="G2014">
        <v>3.0409314761439901E-2</v>
      </c>
      <c r="O2014">
        <f t="shared" si="98"/>
        <v>0</v>
      </c>
      <c r="R2014">
        <v>0.90200000000000002</v>
      </c>
      <c r="S2014">
        <f t="shared" si="99"/>
        <v>1.0022549999999999</v>
      </c>
    </row>
    <row r="2015" spans="1:19">
      <c r="A2015">
        <v>2000</v>
      </c>
      <c r="B2015" s="7">
        <v>37966</v>
      </c>
      <c r="C2015">
        <v>2.4288315095762E-2</v>
      </c>
      <c r="D2015">
        <v>2.67642159777867E-2</v>
      </c>
      <c r="E2015">
        <v>2.7895892645098799E-2</v>
      </c>
      <c r="F2015">
        <v>2.9465623954697699E-2</v>
      </c>
      <c r="G2015">
        <v>2.94261913865854E-2</v>
      </c>
      <c r="O2015">
        <f t="shared" si="98"/>
        <v>0</v>
      </c>
      <c r="R2015">
        <v>0.89200000000000002</v>
      </c>
      <c r="S2015">
        <f t="shared" si="99"/>
        <v>1.00223</v>
      </c>
    </row>
    <row r="2016" spans="1:19">
      <c r="A2016">
        <v>2001</v>
      </c>
      <c r="B2016" s="7">
        <v>37967</v>
      </c>
      <c r="C2016">
        <v>2.3262866116133801E-2</v>
      </c>
      <c r="D2016">
        <v>2.59357884590618E-2</v>
      </c>
      <c r="E2016">
        <v>2.6835343643862E-2</v>
      </c>
      <c r="F2016">
        <v>2.8000042664008101E-2</v>
      </c>
      <c r="G2016">
        <v>2.8243413804340301E-2</v>
      </c>
      <c r="O2016">
        <f t="shared" si="98"/>
        <v>0</v>
      </c>
      <c r="R2016">
        <v>0.89100000000000001</v>
      </c>
      <c r="S2016">
        <f t="shared" si="99"/>
        <v>1.0022275</v>
      </c>
    </row>
    <row r="2017" spans="1:19">
      <c r="A2017">
        <v>2002</v>
      </c>
      <c r="B2017" s="7">
        <v>37970</v>
      </c>
      <c r="C2017">
        <v>2.6052008614123399E-2</v>
      </c>
      <c r="D2017">
        <v>2.7954715137526401E-2</v>
      </c>
      <c r="E2017">
        <v>2.8260035275099099E-2</v>
      </c>
      <c r="F2017">
        <v>2.87187322314853E-2</v>
      </c>
      <c r="G2017">
        <v>2.8348269690135899E-2</v>
      </c>
      <c r="O2017">
        <f t="shared" si="98"/>
        <v>0</v>
      </c>
      <c r="R2017">
        <v>0.89100000000000001</v>
      </c>
      <c r="S2017">
        <f t="shared" si="99"/>
        <v>1.0022275</v>
      </c>
    </row>
    <row r="2018" spans="1:19">
      <c r="A2018">
        <v>2003</v>
      </c>
      <c r="B2018" s="7">
        <v>37971</v>
      </c>
      <c r="C2018">
        <v>2.1690993940911001E-2</v>
      </c>
      <c r="D2018">
        <v>2.45459652532212E-2</v>
      </c>
      <c r="E2018">
        <v>2.55133671624087E-2</v>
      </c>
      <c r="F2018">
        <v>2.6534578142991101E-2</v>
      </c>
      <c r="G2018">
        <v>2.67448538747855E-2</v>
      </c>
      <c r="O2018">
        <f t="shared" si="98"/>
        <v>0</v>
      </c>
      <c r="R2018">
        <v>0.90200000000000002</v>
      </c>
      <c r="S2018">
        <f t="shared" si="99"/>
        <v>1.0022549999999999</v>
      </c>
    </row>
    <row r="2019" spans="1:19">
      <c r="A2019">
        <v>2004</v>
      </c>
      <c r="B2019" s="7">
        <v>37972</v>
      </c>
      <c r="C2019">
        <v>2.04656657014088E-2</v>
      </c>
      <c r="D2019">
        <v>2.3361957698358599E-2</v>
      </c>
      <c r="E2019">
        <v>2.4439849033707901E-2</v>
      </c>
      <c r="F2019">
        <v>2.62657969939716E-2</v>
      </c>
      <c r="G2019">
        <v>2.6365411060806501E-2</v>
      </c>
      <c r="O2019">
        <f t="shared" si="98"/>
        <v>0</v>
      </c>
      <c r="R2019">
        <v>0.89200000000000002</v>
      </c>
      <c r="S2019">
        <f t="shared" si="99"/>
        <v>1.00223</v>
      </c>
    </row>
    <row r="2020" spans="1:19">
      <c r="A2020">
        <v>2005</v>
      </c>
      <c r="B2020" s="7">
        <v>37973</v>
      </c>
      <c r="C2020">
        <v>2.23551794167259E-2</v>
      </c>
      <c r="D2020">
        <v>2.4824399255118899E-2</v>
      </c>
      <c r="E2020">
        <v>2.5400036952054401E-2</v>
      </c>
      <c r="F2020">
        <v>2.64797762507154E-2</v>
      </c>
      <c r="G2020">
        <v>2.62473466474029E-2</v>
      </c>
      <c r="O2020">
        <f t="shared" si="98"/>
        <v>0</v>
      </c>
      <c r="R2020">
        <v>0.88100000000000001</v>
      </c>
      <c r="S2020">
        <f t="shared" si="99"/>
        <v>1.0022025000000001</v>
      </c>
    </row>
    <row r="2021" spans="1:19">
      <c r="A2021">
        <v>2006</v>
      </c>
      <c r="B2021" s="7">
        <v>37974</v>
      </c>
      <c r="C2021">
        <v>2.2677185895522499E-2</v>
      </c>
      <c r="D2021">
        <v>2.4725843961729301E-2</v>
      </c>
      <c r="E2021">
        <v>2.5477447238008599E-2</v>
      </c>
      <c r="F2021">
        <v>2.6405347247315698E-2</v>
      </c>
      <c r="G2021">
        <v>2.6150077276972501E-2</v>
      </c>
      <c r="O2021">
        <f t="shared" si="98"/>
        <v>0</v>
      </c>
      <c r="R2021">
        <v>0.871</v>
      </c>
      <c r="S2021">
        <f t="shared" si="99"/>
        <v>1.0021774999999999</v>
      </c>
    </row>
    <row r="2022" spans="1:19">
      <c r="A2022">
        <v>2007</v>
      </c>
      <c r="B2022" s="7">
        <v>37977</v>
      </c>
      <c r="C2022">
        <v>2.4140195272928801E-2</v>
      </c>
      <c r="D2022">
        <v>2.4787942392074901E-2</v>
      </c>
      <c r="E2022">
        <v>2.5212197625635799E-2</v>
      </c>
      <c r="F2022">
        <v>2.5939697241424999E-2</v>
      </c>
      <c r="G2022">
        <v>2.56903422530354E-2</v>
      </c>
      <c r="O2022">
        <f t="shared" si="98"/>
        <v>0</v>
      </c>
      <c r="R2022">
        <v>0.88100000000000001</v>
      </c>
      <c r="S2022">
        <f t="shared" si="99"/>
        <v>1.0022025000000001</v>
      </c>
    </row>
    <row r="2023" spans="1:19">
      <c r="A2023">
        <v>2008</v>
      </c>
      <c r="B2023" s="7">
        <v>37978</v>
      </c>
      <c r="C2023">
        <v>2.2313627059562299E-2</v>
      </c>
      <c r="D2023">
        <v>2.3845129929188399E-2</v>
      </c>
      <c r="E2023">
        <v>2.4585217490501299E-2</v>
      </c>
      <c r="F2023">
        <v>2.5199019905819301E-2</v>
      </c>
      <c r="G2023">
        <v>2.5056040845956098E-2</v>
      </c>
      <c r="O2023">
        <f t="shared" si="98"/>
        <v>0</v>
      </c>
      <c r="R2023">
        <v>0.89200000000000002</v>
      </c>
      <c r="S2023">
        <f t="shared" si="99"/>
        <v>1.00223</v>
      </c>
    </row>
    <row r="2024" spans="1:19">
      <c r="A2024">
        <v>2009</v>
      </c>
      <c r="B2024" s="7">
        <v>37979</v>
      </c>
      <c r="C2024">
        <v>2.30675565474221E-2</v>
      </c>
      <c r="D2024">
        <v>2.4695969514754699E-2</v>
      </c>
      <c r="E2024">
        <v>2.5545535406131099E-2</v>
      </c>
      <c r="F2024">
        <v>2.5364408931704399E-2</v>
      </c>
      <c r="G2024">
        <v>2.4844514450568699E-2</v>
      </c>
      <c r="O2024">
        <f t="shared" si="98"/>
        <v>0</v>
      </c>
      <c r="R2024">
        <v>0.89200000000000002</v>
      </c>
      <c r="S2024">
        <f t="shared" si="99"/>
        <v>1.00223</v>
      </c>
    </row>
    <row r="2025" spans="1:19">
      <c r="A2025">
        <v>2010</v>
      </c>
      <c r="B2025" s="7">
        <v>37981</v>
      </c>
      <c r="C2025">
        <v>2.5126135153854399E-2</v>
      </c>
      <c r="D2025">
        <v>2.6332991802077599E-2</v>
      </c>
      <c r="E2025">
        <v>2.6855619880876199E-2</v>
      </c>
      <c r="F2025">
        <v>2.67660585191964E-2</v>
      </c>
      <c r="G2025">
        <v>2.5686373155988401E-2</v>
      </c>
      <c r="O2025">
        <f t="shared" si="98"/>
        <v>0</v>
      </c>
      <c r="R2025">
        <v>0.86099999999999999</v>
      </c>
      <c r="S2025">
        <f t="shared" si="99"/>
        <v>1.0021525</v>
      </c>
    </row>
    <row r="2026" spans="1:19">
      <c r="A2026">
        <v>2011</v>
      </c>
      <c r="B2026" s="7">
        <v>37984</v>
      </c>
      <c r="C2026">
        <v>2.4695946905367E-2</v>
      </c>
      <c r="D2026">
        <v>2.5794274695814901E-2</v>
      </c>
      <c r="E2026">
        <v>2.6373122660141999E-2</v>
      </c>
      <c r="F2026">
        <v>2.5975539014100602E-2</v>
      </c>
      <c r="G2026">
        <v>2.5280440269820501E-2</v>
      </c>
      <c r="O2026">
        <f t="shared" si="98"/>
        <v>0</v>
      </c>
      <c r="R2026">
        <v>0.871</v>
      </c>
      <c r="S2026">
        <f t="shared" si="99"/>
        <v>1.0021774999999999</v>
      </c>
    </row>
    <row r="2027" spans="1:19">
      <c r="A2027">
        <v>2012</v>
      </c>
      <c r="B2027" s="7">
        <v>37985</v>
      </c>
      <c r="C2027">
        <v>2.6982803717510599E-2</v>
      </c>
      <c r="D2027">
        <v>2.71259358241406E-2</v>
      </c>
      <c r="E2027">
        <v>2.71072820878741E-2</v>
      </c>
      <c r="F2027">
        <v>2.6481868995533699E-2</v>
      </c>
      <c r="G2027">
        <v>2.56136179621126E-2</v>
      </c>
      <c r="O2027">
        <f t="shared" si="98"/>
        <v>0</v>
      </c>
      <c r="R2027">
        <v>0.93200000000000005</v>
      </c>
      <c r="S2027">
        <f t="shared" si="99"/>
        <v>1.0023299999999999</v>
      </c>
    </row>
    <row r="2028" spans="1:19">
      <c r="A2028">
        <v>2013</v>
      </c>
      <c r="B2028" s="7">
        <v>37986</v>
      </c>
      <c r="C2028">
        <v>2.87109651934313E-2</v>
      </c>
      <c r="D2028">
        <v>2.8408284777819801E-2</v>
      </c>
      <c r="E2028">
        <v>2.8356523316923701E-2</v>
      </c>
      <c r="F2028">
        <v>2.7293249104641801E-2</v>
      </c>
      <c r="G2028">
        <v>2.6243654183831601E-2</v>
      </c>
      <c r="O2028">
        <f t="shared" si="98"/>
        <v>0</v>
      </c>
      <c r="R2028">
        <v>0.92200000000000004</v>
      </c>
      <c r="S2028">
        <f t="shared" si="99"/>
        <v>1.002305</v>
      </c>
    </row>
    <row r="2029" spans="1:19">
      <c r="A2029">
        <v>2014</v>
      </c>
      <c r="B2029" s="7">
        <v>37988</v>
      </c>
      <c r="C2029">
        <v>2.88829773860639E-2</v>
      </c>
      <c r="D2029">
        <v>2.8750180121843001E-2</v>
      </c>
      <c r="E2029">
        <v>2.8752165536530799E-2</v>
      </c>
      <c r="F2029">
        <v>2.7637654827719099E-2</v>
      </c>
      <c r="G2029">
        <v>2.6593010929445899E-2</v>
      </c>
      <c r="O2029">
        <f t="shared" si="98"/>
        <v>0</v>
      </c>
      <c r="R2029">
        <v>0.90200000000000002</v>
      </c>
      <c r="S2029">
        <f t="shared" si="99"/>
        <v>1.0022549999999999</v>
      </c>
    </row>
    <row r="2030" spans="1:19">
      <c r="A2030">
        <v>2015</v>
      </c>
      <c r="B2030" s="7">
        <v>37991</v>
      </c>
      <c r="C2030">
        <v>2.6698924840352099E-2</v>
      </c>
      <c r="D2030">
        <v>2.7176903825900399E-2</v>
      </c>
      <c r="E2030">
        <v>2.7432946637246301E-2</v>
      </c>
      <c r="F2030">
        <v>2.67227853096886E-2</v>
      </c>
      <c r="G2030">
        <v>2.6049610752091001E-2</v>
      </c>
      <c r="O2030">
        <f t="shared" si="98"/>
        <v>0</v>
      </c>
      <c r="R2030">
        <v>0.92200000000000004</v>
      </c>
      <c r="S2030">
        <f t="shared" si="99"/>
        <v>1.002305</v>
      </c>
    </row>
    <row r="2031" spans="1:19">
      <c r="A2031">
        <v>2016</v>
      </c>
      <c r="B2031" s="7">
        <v>37992</v>
      </c>
      <c r="C2031">
        <v>2.45033119409254E-2</v>
      </c>
      <c r="D2031">
        <v>2.4194818213178999E-2</v>
      </c>
      <c r="E2031">
        <v>2.4060626887258098E-2</v>
      </c>
      <c r="F2031">
        <v>2.3710748011769801E-2</v>
      </c>
      <c r="G2031">
        <v>2.41582753432928E-2</v>
      </c>
      <c r="O2031">
        <f t="shared" si="98"/>
        <v>0</v>
      </c>
      <c r="R2031">
        <v>0.91200000000000003</v>
      </c>
      <c r="S2031">
        <f t="shared" si="99"/>
        <v>1.0022800000000001</v>
      </c>
    </row>
    <row r="2032" spans="1:19">
      <c r="A2032">
        <v>2017</v>
      </c>
      <c r="B2032" s="7">
        <v>37993</v>
      </c>
      <c r="C2032">
        <v>2.2369905398311601E-2</v>
      </c>
      <c r="D2032">
        <v>2.2596053114078099E-2</v>
      </c>
      <c r="E2032">
        <v>2.2838547546142399E-2</v>
      </c>
      <c r="F2032">
        <v>2.2556290086475399E-2</v>
      </c>
      <c r="G2032">
        <v>2.2025201572783201E-2</v>
      </c>
      <c r="O2032">
        <f t="shared" si="98"/>
        <v>0</v>
      </c>
      <c r="R2032">
        <v>0.90200000000000002</v>
      </c>
      <c r="S2032">
        <f t="shared" si="99"/>
        <v>1.0022549999999999</v>
      </c>
    </row>
    <row r="2033" spans="1:19">
      <c r="A2033">
        <v>2018</v>
      </c>
      <c r="B2033" s="7">
        <v>37994</v>
      </c>
      <c r="C2033">
        <v>2.1916008005900801E-2</v>
      </c>
      <c r="D2033">
        <v>2.2142798824887001E-2</v>
      </c>
      <c r="E2033">
        <v>2.2168552453584001E-2</v>
      </c>
      <c r="F2033">
        <v>2.0606161222377101E-2</v>
      </c>
      <c r="G2033">
        <v>1.9548213289288699E-2</v>
      </c>
      <c r="O2033">
        <f t="shared" si="98"/>
        <v>0</v>
      </c>
      <c r="R2033">
        <v>0.871</v>
      </c>
      <c r="S2033">
        <f t="shared" si="99"/>
        <v>1.0021774999999999</v>
      </c>
    </row>
    <row r="2034" spans="1:19">
      <c r="A2034">
        <v>2019</v>
      </c>
      <c r="B2034" s="7">
        <v>37995</v>
      </c>
      <c r="C2034">
        <v>2.4838781803061399E-2</v>
      </c>
      <c r="D2034">
        <v>2.47431902480897E-2</v>
      </c>
      <c r="E2034">
        <v>2.45955118438538E-2</v>
      </c>
      <c r="F2034">
        <v>2.3256825387221399E-2</v>
      </c>
      <c r="G2034">
        <v>2.2173405318844101E-2</v>
      </c>
      <c r="O2034">
        <f t="shared" si="98"/>
        <v>0</v>
      </c>
      <c r="R2034">
        <v>0.86099999999999999</v>
      </c>
      <c r="S2034">
        <f t="shared" si="99"/>
        <v>1.0021525</v>
      </c>
    </row>
    <row r="2035" spans="1:19">
      <c r="A2035">
        <v>2020</v>
      </c>
      <c r="B2035" s="7">
        <v>37998</v>
      </c>
      <c r="C2035">
        <v>2.5743234363852001E-2</v>
      </c>
      <c r="D2035">
        <v>2.5410359737033799E-2</v>
      </c>
      <c r="E2035">
        <v>2.5127694716698699E-2</v>
      </c>
      <c r="F2035">
        <v>2.3402492881676298E-2</v>
      </c>
      <c r="G2035">
        <v>2.2474002321643101E-2</v>
      </c>
      <c r="O2035">
        <f t="shared" si="98"/>
        <v>0</v>
      </c>
      <c r="R2035">
        <v>0.871</v>
      </c>
      <c r="S2035">
        <f t="shared" si="99"/>
        <v>1.0021774999999999</v>
      </c>
    </row>
    <row r="2036" spans="1:19">
      <c r="A2036">
        <v>2021</v>
      </c>
      <c r="B2036" s="7">
        <v>37999</v>
      </c>
      <c r="C2036">
        <v>2.7986113643272401E-2</v>
      </c>
      <c r="D2036">
        <v>2.7030383988127599E-2</v>
      </c>
      <c r="E2036">
        <v>2.67107832698412E-2</v>
      </c>
      <c r="F2036">
        <v>2.5426559932381899E-2</v>
      </c>
      <c r="G2036">
        <v>2.3671715730695798E-2</v>
      </c>
      <c r="O2036">
        <f t="shared" si="98"/>
        <v>0</v>
      </c>
      <c r="R2036">
        <v>0.88100000000000001</v>
      </c>
      <c r="S2036">
        <f t="shared" si="99"/>
        <v>1.0022025000000001</v>
      </c>
    </row>
    <row r="2037" spans="1:19">
      <c r="A2037">
        <v>2022</v>
      </c>
      <c r="B2037" s="7">
        <v>38000</v>
      </c>
      <c r="C2037">
        <v>2.5600369184205499E-2</v>
      </c>
      <c r="D2037">
        <v>2.6093891495371498E-2</v>
      </c>
      <c r="E2037">
        <v>2.5991305635430399E-2</v>
      </c>
      <c r="F2037">
        <v>2.5055232277955801E-2</v>
      </c>
      <c r="G2037">
        <v>2.3611217493098999E-2</v>
      </c>
      <c r="O2037">
        <f t="shared" ref="O2037:O2100" si="100">_xlfn.XLOOKUP(M2037,B:B,D:D)</f>
        <v>0</v>
      </c>
      <c r="R2037">
        <v>0.871</v>
      </c>
      <c r="S2037">
        <f t="shared" si="99"/>
        <v>1.0021774999999999</v>
      </c>
    </row>
    <row r="2038" spans="1:19">
      <c r="A2038">
        <v>2023</v>
      </c>
      <c r="B2038" s="7">
        <v>38001</v>
      </c>
      <c r="C2038">
        <v>2.2577180094393499E-2</v>
      </c>
      <c r="D2038">
        <v>2.4348869256123701E-2</v>
      </c>
      <c r="E2038">
        <v>2.44030286873048E-2</v>
      </c>
      <c r="F2038">
        <v>2.3776252321858E-2</v>
      </c>
      <c r="G2038">
        <v>2.27802091023366E-2</v>
      </c>
      <c r="O2038">
        <f t="shared" si="100"/>
        <v>0</v>
      </c>
      <c r="R2038">
        <v>0.871</v>
      </c>
      <c r="S2038">
        <f t="shared" si="99"/>
        <v>1.0021774999999999</v>
      </c>
    </row>
    <row r="2039" spans="1:19">
      <c r="A2039">
        <v>2024</v>
      </c>
      <c r="B2039" s="7">
        <v>38002</v>
      </c>
      <c r="C2039">
        <v>2.0893371010675801E-2</v>
      </c>
      <c r="D2039">
        <v>2.2978403192426101E-2</v>
      </c>
      <c r="E2039">
        <v>2.3266397053315499E-2</v>
      </c>
      <c r="F2039">
        <v>2.3411088817328399E-2</v>
      </c>
      <c r="G2039">
        <v>2.2668423643405301E-2</v>
      </c>
      <c r="O2039">
        <f t="shared" si="100"/>
        <v>0</v>
      </c>
      <c r="R2039">
        <v>0.88100000000000001</v>
      </c>
      <c r="S2039">
        <f t="shared" si="99"/>
        <v>1.0022025000000001</v>
      </c>
    </row>
    <row r="2040" spans="1:19">
      <c r="A2040">
        <v>2025</v>
      </c>
      <c r="B2040" s="7">
        <v>38006</v>
      </c>
      <c r="C2040">
        <v>2.06659866953747E-2</v>
      </c>
      <c r="D2040">
        <v>2.3272348150057701E-2</v>
      </c>
      <c r="E2040">
        <v>2.3741939483421098E-2</v>
      </c>
      <c r="F2040">
        <v>2.3237752063672502E-2</v>
      </c>
      <c r="G2040">
        <v>2.2356425956336901E-2</v>
      </c>
      <c r="O2040">
        <f t="shared" si="100"/>
        <v>0</v>
      </c>
      <c r="R2040">
        <v>0.871</v>
      </c>
      <c r="S2040">
        <f t="shared" si="99"/>
        <v>1.0021774999999999</v>
      </c>
    </row>
    <row r="2041" spans="1:19">
      <c r="A2041">
        <v>2026</v>
      </c>
      <c r="B2041" s="7">
        <v>38007</v>
      </c>
      <c r="C2041">
        <v>1.8136311227499299E-2</v>
      </c>
      <c r="D2041">
        <v>2.1282826657896301E-2</v>
      </c>
      <c r="E2041">
        <v>2.2047365561834599E-2</v>
      </c>
      <c r="F2041">
        <v>2.1974219756102E-2</v>
      </c>
      <c r="G2041">
        <v>2.15326647264414E-2</v>
      </c>
      <c r="O2041">
        <f t="shared" si="100"/>
        <v>0</v>
      </c>
      <c r="R2041">
        <v>0.88100000000000001</v>
      </c>
      <c r="S2041">
        <f t="shared" si="99"/>
        <v>1.0022025000000001</v>
      </c>
    </row>
    <row r="2042" spans="1:19">
      <c r="A2042">
        <v>2027</v>
      </c>
      <c r="B2042" s="7">
        <v>38008</v>
      </c>
      <c r="C2042">
        <v>1.9282211639615299E-2</v>
      </c>
      <c r="D2042">
        <v>2.25055014350505E-2</v>
      </c>
      <c r="E2042">
        <v>2.31963551939036E-2</v>
      </c>
      <c r="F2042">
        <v>2.29227571887449E-2</v>
      </c>
      <c r="G2042">
        <v>2.2381743074318301E-2</v>
      </c>
      <c r="O2042">
        <f t="shared" si="100"/>
        <v>0</v>
      </c>
      <c r="R2042">
        <v>0.871</v>
      </c>
      <c r="S2042">
        <f t="shared" si="99"/>
        <v>1.0021774999999999</v>
      </c>
    </row>
    <row r="2043" spans="1:19">
      <c r="A2043">
        <v>2028</v>
      </c>
      <c r="B2043" s="7">
        <v>38009</v>
      </c>
      <c r="C2043">
        <v>1.9274723770762201E-2</v>
      </c>
      <c r="D2043">
        <v>2.3006186543590001E-2</v>
      </c>
      <c r="E2043">
        <v>2.3884913004744001E-2</v>
      </c>
      <c r="F2043">
        <v>2.3502711948249599E-2</v>
      </c>
      <c r="G2043">
        <v>2.27490387772891E-2</v>
      </c>
      <c r="O2043">
        <f t="shared" si="100"/>
        <v>0</v>
      </c>
      <c r="R2043">
        <v>0.88100000000000001</v>
      </c>
      <c r="S2043">
        <f t="shared" si="99"/>
        <v>1.0022025000000001</v>
      </c>
    </row>
    <row r="2044" spans="1:19">
      <c r="A2044">
        <v>2029</v>
      </c>
      <c r="B2044" s="7">
        <v>38012</v>
      </c>
      <c r="C2044">
        <v>1.79582153917658E-2</v>
      </c>
      <c r="D2044">
        <v>2.1558204661311801E-2</v>
      </c>
      <c r="E2044">
        <v>2.24632014821733E-2</v>
      </c>
      <c r="F2044">
        <v>2.2513970152039701E-2</v>
      </c>
      <c r="G2044">
        <v>2.2202691518030199E-2</v>
      </c>
      <c r="O2044">
        <f t="shared" si="100"/>
        <v>0</v>
      </c>
      <c r="R2044">
        <v>0.90200000000000002</v>
      </c>
      <c r="S2044">
        <f t="shared" si="99"/>
        <v>1.0022549999999999</v>
      </c>
    </row>
    <row r="2045" spans="1:19">
      <c r="A2045">
        <v>2030</v>
      </c>
      <c r="B2045" s="7">
        <v>38013</v>
      </c>
      <c r="C2045">
        <v>1.9894407074952099E-2</v>
      </c>
      <c r="D2045">
        <v>2.3611877773413399E-2</v>
      </c>
      <c r="E2045">
        <v>2.4294849121579101E-2</v>
      </c>
      <c r="F2045">
        <v>2.3970244243697598E-2</v>
      </c>
      <c r="G2045">
        <v>2.3314756287430499E-2</v>
      </c>
      <c r="O2045">
        <f t="shared" si="100"/>
        <v>0</v>
      </c>
      <c r="R2045">
        <v>0.91200000000000003</v>
      </c>
      <c r="S2045">
        <f t="shared" si="99"/>
        <v>1.0022800000000001</v>
      </c>
    </row>
    <row r="2046" spans="1:19">
      <c r="A2046">
        <v>2031</v>
      </c>
      <c r="B2046" s="7">
        <v>38014</v>
      </c>
      <c r="C2046">
        <v>2.45358228805432E-2</v>
      </c>
      <c r="D2046">
        <v>2.7396784393317001E-2</v>
      </c>
      <c r="E2046">
        <v>2.7883841415792001E-2</v>
      </c>
      <c r="F2046">
        <v>2.6429953904912901E-2</v>
      </c>
      <c r="G2046">
        <v>2.49524957683907E-2</v>
      </c>
      <c r="O2046">
        <f t="shared" si="100"/>
        <v>0</v>
      </c>
      <c r="R2046">
        <v>0.93200000000000005</v>
      </c>
      <c r="S2046">
        <f t="shared" si="99"/>
        <v>1.0023299999999999</v>
      </c>
    </row>
    <row r="2047" spans="1:19">
      <c r="A2047">
        <v>2032</v>
      </c>
      <c r="B2047" s="7">
        <v>38015</v>
      </c>
      <c r="C2047">
        <v>2.4360590009587998E-2</v>
      </c>
      <c r="D2047">
        <v>2.84259712975472E-2</v>
      </c>
      <c r="E2047">
        <v>2.89772556513581E-2</v>
      </c>
      <c r="F2047">
        <v>2.7980813812372801E-2</v>
      </c>
      <c r="G2047">
        <v>2.68942763939337E-2</v>
      </c>
      <c r="O2047">
        <f t="shared" si="100"/>
        <v>0</v>
      </c>
      <c r="R2047">
        <v>0.93200000000000005</v>
      </c>
      <c r="S2047">
        <f t="shared" si="99"/>
        <v>1.0023299999999999</v>
      </c>
    </row>
    <row r="2048" spans="1:19">
      <c r="A2048">
        <v>2033</v>
      </c>
      <c r="B2048" s="7">
        <v>38016</v>
      </c>
      <c r="C2048">
        <v>2.2829221902900501E-2</v>
      </c>
      <c r="D2048">
        <v>2.75728043219437E-2</v>
      </c>
      <c r="E2048">
        <v>2.8574120347472001E-2</v>
      </c>
      <c r="F2048">
        <v>2.7934167666810301E-2</v>
      </c>
      <c r="G2048">
        <v>2.67092498408119E-2</v>
      </c>
      <c r="O2048">
        <f t="shared" si="100"/>
        <v>0</v>
      </c>
      <c r="R2048">
        <v>0.91200000000000003</v>
      </c>
      <c r="S2048">
        <f t="shared" si="99"/>
        <v>1.0022800000000001</v>
      </c>
    </row>
    <row r="2049" spans="1:19">
      <c r="A2049">
        <v>2034</v>
      </c>
      <c r="B2049" s="7">
        <v>38019</v>
      </c>
      <c r="C2049">
        <v>2.57919018442977E-2</v>
      </c>
      <c r="D2049">
        <v>2.81526539384887E-2</v>
      </c>
      <c r="E2049">
        <v>2.9078666558294001E-2</v>
      </c>
      <c r="F2049">
        <v>2.7984526067680999E-2</v>
      </c>
      <c r="G2049">
        <v>2.6658337472743002E-2</v>
      </c>
      <c r="O2049">
        <f t="shared" si="100"/>
        <v>0</v>
      </c>
      <c r="R2049">
        <v>0.92200000000000004</v>
      </c>
      <c r="S2049">
        <f t="shared" si="99"/>
        <v>1.002305</v>
      </c>
    </row>
    <row r="2050" spans="1:19">
      <c r="A2050">
        <v>2035</v>
      </c>
      <c r="B2050" s="7">
        <v>38020</v>
      </c>
      <c r="C2050">
        <v>2.6555535921728199E-2</v>
      </c>
      <c r="D2050">
        <v>2.8458095236898299E-2</v>
      </c>
      <c r="E2050">
        <v>2.9584983994373801E-2</v>
      </c>
      <c r="F2050">
        <v>2.9091710045696901E-2</v>
      </c>
      <c r="G2050">
        <v>2.7914806098432301E-2</v>
      </c>
      <c r="O2050">
        <f t="shared" si="100"/>
        <v>0</v>
      </c>
      <c r="R2050">
        <v>0.93200000000000005</v>
      </c>
      <c r="S2050">
        <f t="shared" si="99"/>
        <v>1.0023299999999999</v>
      </c>
    </row>
    <row r="2051" spans="1:19">
      <c r="A2051">
        <v>2036</v>
      </c>
      <c r="B2051" s="7">
        <v>38021</v>
      </c>
      <c r="C2051">
        <v>2.88381897449589E-2</v>
      </c>
      <c r="D2051">
        <v>3.0416782217201999E-2</v>
      </c>
      <c r="E2051">
        <v>3.1321891092038201E-2</v>
      </c>
      <c r="F2051">
        <v>3.0540058888076201E-2</v>
      </c>
      <c r="G2051">
        <v>2.9203132932744201E-2</v>
      </c>
      <c r="O2051">
        <f t="shared" si="100"/>
        <v>0</v>
      </c>
      <c r="R2051">
        <v>0.92200000000000004</v>
      </c>
      <c r="S2051">
        <f t="shared" si="99"/>
        <v>1.002305</v>
      </c>
    </row>
    <row r="2052" spans="1:19">
      <c r="A2052">
        <v>2037</v>
      </c>
      <c r="B2052" s="7">
        <v>38022</v>
      </c>
      <c r="C2052">
        <v>2.8208753822240199E-2</v>
      </c>
      <c r="D2052">
        <v>2.96951003675123E-2</v>
      </c>
      <c r="E2052">
        <v>3.0702604210327701E-2</v>
      </c>
      <c r="F2052">
        <v>3.0202746807424199E-2</v>
      </c>
      <c r="G2052">
        <v>2.91444649064636E-2</v>
      </c>
      <c r="O2052">
        <f t="shared" si="100"/>
        <v>0</v>
      </c>
      <c r="R2052">
        <v>0.93200000000000005</v>
      </c>
      <c r="S2052">
        <f t="shared" si="99"/>
        <v>1.0023299999999999</v>
      </c>
    </row>
    <row r="2053" spans="1:19">
      <c r="A2053">
        <v>2038</v>
      </c>
      <c r="B2053" s="7">
        <v>38023</v>
      </c>
      <c r="C2053">
        <v>2.3200696955680999E-2</v>
      </c>
      <c r="D2053">
        <v>2.5693734686893299E-2</v>
      </c>
      <c r="E2053">
        <v>2.7338008711040598E-2</v>
      </c>
      <c r="F2053">
        <v>2.7896982571840999E-2</v>
      </c>
      <c r="G2053">
        <v>2.7556638213999E-2</v>
      </c>
      <c r="O2053">
        <f t="shared" si="100"/>
        <v>0</v>
      </c>
      <c r="R2053">
        <v>0.92200000000000004</v>
      </c>
      <c r="S2053">
        <f t="shared" si="99"/>
        <v>1.002305</v>
      </c>
    </row>
    <row r="2054" spans="1:19">
      <c r="A2054">
        <v>2039</v>
      </c>
      <c r="B2054" s="7">
        <v>38026</v>
      </c>
      <c r="C2054">
        <v>2.41292947456654E-2</v>
      </c>
      <c r="D2054">
        <v>2.62801230348517E-2</v>
      </c>
      <c r="E2054">
        <v>2.73774834160837E-2</v>
      </c>
      <c r="F2054">
        <v>2.77742250127531E-2</v>
      </c>
      <c r="G2054">
        <v>2.73783811245891E-2</v>
      </c>
      <c r="O2054">
        <f t="shared" si="100"/>
        <v>0</v>
      </c>
      <c r="R2054">
        <v>0.93200000000000005</v>
      </c>
      <c r="S2054">
        <f t="shared" si="99"/>
        <v>1.0023299999999999</v>
      </c>
    </row>
    <row r="2055" spans="1:19">
      <c r="A2055">
        <v>2040</v>
      </c>
      <c r="B2055" s="7">
        <v>38027</v>
      </c>
      <c r="C2055">
        <v>2.2504596069492001E-2</v>
      </c>
      <c r="D2055">
        <v>2.5388854996029501E-2</v>
      </c>
      <c r="E2055">
        <v>2.6658202935523401E-2</v>
      </c>
      <c r="F2055">
        <v>2.7208162540761801E-2</v>
      </c>
      <c r="G2055">
        <v>2.6915385900502999E-2</v>
      </c>
      <c r="O2055">
        <f t="shared" si="100"/>
        <v>0</v>
      </c>
      <c r="R2055">
        <v>0.94299999999999995</v>
      </c>
      <c r="S2055">
        <f t="shared" si="99"/>
        <v>1.0023575</v>
      </c>
    </row>
    <row r="2056" spans="1:19">
      <c r="A2056">
        <v>2041</v>
      </c>
      <c r="B2056" s="7">
        <v>38028</v>
      </c>
      <c r="C2056">
        <v>2.0895677422468902E-2</v>
      </c>
      <c r="D2056">
        <v>2.3780761929174998E-2</v>
      </c>
      <c r="E2056">
        <v>2.5073010907233101E-2</v>
      </c>
      <c r="F2056">
        <v>2.5946626811642101E-2</v>
      </c>
      <c r="G2056">
        <v>2.5918657769742202E-2</v>
      </c>
      <c r="O2056">
        <f t="shared" si="100"/>
        <v>0</v>
      </c>
      <c r="R2056">
        <v>0.92200000000000004</v>
      </c>
      <c r="S2056">
        <f t="shared" si="99"/>
        <v>1.002305</v>
      </c>
    </row>
    <row r="2057" spans="1:19">
      <c r="A2057">
        <v>2042</v>
      </c>
      <c r="B2057" s="7">
        <v>38029</v>
      </c>
      <c r="C2057">
        <v>2.0975074098008299E-2</v>
      </c>
      <c r="D2057">
        <v>2.4238795020454701E-2</v>
      </c>
      <c r="E2057">
        <v>2.5593049814305199E-2</v>
      </c>
      <c r="F2057">
        <v>2.6390545522605498E-2</v>
      </c>
      <c r="G2057">
        <v>2.6324486963842E-2</v>
      </c>
      <c r="O2057">
        <f t="shared" si="100"/>
        <v>0</v>
      </c>
      <c r="R2057">
        <v>0.91200000000000003</v>
      </c>
      <c r="S2057">
        <f t="shared" si="99"/>
        <v>1.0022800000000001</v>
      </c>
    </row>
    <row r="2058" spans="1:19">
      <c r="A2058">
        <v>2043</v>
      </c>
      <c r="B2058" s="7">
        <v>38030</v>
      </c>
      <c r="C2058">
        <v>2.16493608598466E-2</v>
      </c>
      <c r="D2058">
        <v>2.53480064181731E-2</v>
      </c>
      <c r="E2058">
        <v>2.6617805631204399E-2</v>
      </c>
      <c r="F2058">
        <v>2.70770336626797E-2</v>
      </c>
      <c r="G2058">
        <v>2.6787389488258501E-2</v>
      </c>
      <c r="O2058">
        <f t="shared" si="100"/>
        <v>0</v>
      </c>
      <c r="R2058">
        <v>0.91200000000000003</v>
      </c>
      <c r="S2058">
        <f t="shared" si="99"/>
        <v>1.0022800000000001</v>
      </c>
    </row>
    <row r="2059" spans="1:19">
      <c r="A2059">
        <v>2044</v>
      </c>
      <c r="B2059" s="7">
        <v>38034</v>
      </c>
      <c r="C2059">
        <v>2.11811603570515E-2</v>
      </c>
      <c r="D2059">
        <v>2.45515373952204E-2</v>
      </c>
      <c r="E2059">
        <v>2.5818522516667001E-2</v>
      </c>
      <c r="F2059">
        <v>2.6257765941151701E-2</v>
      </c>
      <c r="G2059">
        <v>2.6060365314174699E-2</v>
      </c>
      <c r="O2059">
        <f t="shared" si="100"/>
        <v>0</v>
      </c>
      <c r="R2059">
        <v>0.91200000000000003</v>
      </c>
      <c r="S2059">
        <f t="shared" si="99"/>
        <v>1.0022800000000001</v>
      </c>
    </row>
    <row r="2060" spans="1:19">
      <c r="A2060">
        <v>2045</v>
      </c>
      <c r="B2060" s="7">
        <v>38035</v>
      </c>
      <c r="C2060">
        <v>2.1591916551841801E-2</v>
      </c>
      <c r="D2060">
        <v>2.5056914534882901E-2</v>
      </c>
      <c r="E2060">
        <v>2.63354849777831E-2</v>
      </c>
      <c r="F2060">
        <v>2.6613438345546601E-2</v>
      </c>
      <c r="G2060">
        <v>2.6461545285823E-2</v>
      </c>
      <c r="O2060">
        <f t="shared" si="100"/>
        <v>0</v>
      </c>
      <c r="R2060">
        <v>0.93200000000000005</v>
      </c>
      <c r="S2060">
        <f t="shared" si="99"/>
        <v>1.0023299999999999</v>
      </c>
    </row>
    <row r="2061" spans="1:19">
      <c r="A2061">
        <v>2046</v>
      </c>
      <c r="B2061" s="7">
        <v>38036</v>
      </c>
      <c r="C2061">
        <v>2.1978574248976701E-2</v>
      </c>
      <c r="D2061">
        <v>2.5763202596600698E-2</v>
      </c>
      <c r="E2061">
        <v>2.71180905382266E-2</v>
      </c>
      <c r="F2061">
        <v>2.73159838302382E-2</v>
      </c>
      <c r="G2061">
        <v>2.7056257181026899E-2</v>
      </c>
      <c r="O2061">
        <f t="shared" si="100"/>
        <v>0</v>
      </c>
      <c r="R2061">
        <v>0.93200000000000005</v>
      </c>
      <c r="S2061">
        <f t="shared" si="99"/>
        <v>1.0023299999999999</v>
      </c>
    </row>
    <row r="2062" spans="1:19">
      <c r="A2062">
        <v>2047</v>
      </c>
      <c r="B2062" s="7">
        <v>38037</v>
      </c>
      <c r="C2062">
        <v>2.2241692827923099E-2</v>
      </c>
      <c r="D2062">
        <v>2.6021362969871498E-2</v>
      </c>
      <c r="E2062">
        <v>2.7237934281158501E-2</v>
      </c>
      <c r="F2062">
        <v>2.7469072712885699E-2</v>
      </c>
      <c r="G2062">
        <v>2.7402548303947501E-2</v>
      </c>
      <c r="O2062">
        <f t="shared" si="100"/>
        <v>0</v>
      </c>
      <c r="R2062">
        <v>0.93200000000000005</v>
      </c>
      <c r="S2062">
        <f t="shared" si="99"/>
        <v>1.0023299999999999</v>
      </c>
    </row>
    <row r="2063" spans="1:19">
      <c r="A2063">
        <v>2048</v>
      </c>
      <c r="B2063" s="7">
        <v>38040</v>
      </c>
      <c r="C2063">
        <v>2.25639208531444E-2</v>
      </c>
      <c r="D2063">
        <v>2.6828654817871701E-2</v>
      </c>
      <c r="E2063">
        <v>2.7491586827685099E-2</v>
      </c>
      <c r="F2063">
        <v>2.80474699719864E-2</v>
      </c>
      <c r="G2063">
        <v>2.77536032365172E-2</v>
      </c>
      <c r="O2063">
        <f t="shared" si="100"/>
        <v>0</v>
      </c>
      <c r="R2063">
        <v>0.94299999999999995</v>
      </c>
      <c r="S2063">
        <f t="shared" si="99"/>
        <v>1.0023575</v>
      </c>
    </row>
    <row r="2064" spans="1:19">
      <c r="A2064">
        <v>2049</v>
      </c>
      <c r="B2064" s="7">
        <v>38041</v>
      </c>
      <c r="C2064">
        <v>2.1540489398663799E-2</v>
      </c>
      <c r="D2064">
        <v>2.5815913455133101E-2</v>
      </c>
      <c r="E2064">
        <v>2.70393967986612E-2</v>
      </c>
      <c r="F2064">
        <v>2.80439425930403E-2</v>
      </c>
      <c r="G2064">
        <v>2.8240388968091001E-2</v>
      </c>
      <c r="O2064">
        <f t="shared" si="100"/>
        <v>0</v>
      </c>
      <c r="R2064">
        <v>0.95299999999999996</v>
      </c>
      <c r="S2064">
        <f t="shared" si="99"/>
        <v>1.0023825</v>
      </c>
    </row>
    <row r="2065" spans="1:19">
      <c r="A2065">
        <v>2050</v>
      </c>
      <c r="B2065" s="7">
        <v>38042</v>
      </c>
      <c r="C2065">
        <v>1.8710613609074399E-2</v>
      </c>
      <c r="D2065">
        <v>2.3647450044463302E-2</v>
      </c>
      <c r="E2065">
        <v>2.5485002317647599E-2</v>
      </c>
      <c r="F2065">
        <v>2.6827886242196598E-2</v>
      </c>
      <c r="G2065">
        <v>2.7107919137399399E-2</v>
      </c>
      <c r="O2065">
        <f t="shared" si="100"/>
        <v>0</v>
      </c>
      <c r="R2065">
        <v>0.96299999999999997</v>
      </c>
      <c r="S2065">
        <f t="shared" ref="S2065:S2128" si="101">1+R2065/100*90/360</f>
        <v>1.0024074999999999</v>
      </c>
    </row>
    <row r="2066" spans="1:19">
      <c r="A2066">
        <v>2051</v>
      </c>
      <c r="B2066" s="7">
        <v>38043</v>
      </c>
      <c r="C2066">
        <v>1.8243235472832998E-2</v>
      </c>
      <c r="D2066">
        <v>2.3514084160896499E-2</v>
      </c>
      <c r="E2066">
        <v>2.5448085625377401E-2</v>
      </c>
      <c r="F2066">
        <v>2.6993505270750399E-2</v>
      </c>
      <c r="G2066">
        <v>2.7572812648655499E-2</v>
      </c>
      <c r="O2066">
        <f t="shared" si="100"/>
        <v>0</v>
      </c>
      <c r="R2066">
        <v>0.95299999999999996</v>
      </c>
      <c r="S2066">
        <f t="shared" si="101"/>
        <v>1.0023825</v>
      </c>
    </row>
    <row r="2067" spans="1:19">
      <c r="A2067">
        <v>2052</v>
      </c>
      <c r="B2067" s="7">
        <v>38044</v>
      </c>
      <c r="C2067">
        <v>1.7206468549072498E-2</v>
      </c>
      <c r="D2067">
        <v>2.2147914502929199E-2</v>
      </c>
      <c r="E2067">
        <v>2.4319888088632099E-2</v>
      </c>
      <c r="F2067">
        <v>2.6169640581034301E-2</v>
      </c>
      <c r="G2067">
        <v>2.6751808570725202E-2</v>
      </c>
      <c r="O2067">
        <f t="shared" si="100"/>
        <v>0</v>
      </c>
      <c r="R2067">
        <v>0.94299999999999995</v>
      </c>
      <c r="S2067">
        <f t="shared" si="101"/>
        <v>1.0023575</v>
      </c>
    </row>
    <row r="2068" spans="1:19">
      <c r="A2068">
        <v>2053</v>
      </c>
      <c r="B2068" s="7">
        <v>38047</v>
      </c>
      <c r="C2068">
        <v>1.8626344538143502E-2</v>
      </c>
      <c r="D2068">
        <v>2.1635784895377999E-2</v>
      </c>
      <c r="E2068">
        <v>2.3796732914149198E-2</v>
      </c>
      <c r="F2068">
        <v>2.55608936885037E-2</v>
      </c>
      <c r="G2068">
        <v>2.6244205977083102E-2</v>
      </c>
      <c r="O2068">
        <f t="shared" si="100"/>
        <v>0</v>
      </c>
      <c r="R2068">
        <v>0.95299999999999996</v>
      </c>
      <c r="S2068">
        <f t="shared" si="101"/>
        <v>1.0023825</v>
      </c>
    </row>
    <row r="2069" spans="1:19">
      <c r="A2069">
        <v>2054</v>
      </c>
      <c r="B2069" s="7">
        <v>38048</v>
      </c>
      <c r="C2069">
        <v>1.9695576938469399E-2</v>
      </c>
      <c r="D2069">
        <v>2.21665667460311E-2</v>
      </c>
      <c r="E2069">
        <v>2.40786606275614E-2</v>
      </c>
      <c r="F2069">
        <v>2.5611603519670501E-2</v>
      </c>
      <c r="G2069">
        <v>2.6195667794619602E-2</v>
      </c>
      <c r="O2069">
        <f t="shared" si="100"/>
        <v>0</v>
      </c>
      <c r="R2069">
        <v>0.96299999999999997</v>
      </c>
      <c r="S2069">
        <f t="shared" si="101"/>
        <v>1.0024074999999999</v>
      </c>
    </row>
    <row r="2070" spans="1:19">
      <c r="A2070">
        <v>2055</v>
      </c>
      <c r="B2070" s="7">
        <v>38049</v>
      </c>
      <c r="C2070">
        <v>1.9789477817332601E-2</v>
      </c>
      <c r="D2070">
        <v>2.17693810909735E-2</v>
      </c>
      <c r="E2070">
        <v>2.3605113821216901E-2</v>
      </c>
      <c r="F2070">
        <v>2.5686411869273802E-2</v>
      </c>
      <c r="G2070">
        <v>2.63039032030561E-2</v>
      </c>
      <c r="O2070">
        <f t="shared" si="100"/>
        <v>0</v>
      </c>
      <c r="R2070">
        <v>0.95299999999999996</v>
      </c>
      <c r="S2070">
        <f t="shared" si="101"/>
        <v>1.0023825</v>
      </c>
    </row>
    <row r="2071" spans="1:19">
      <c r="A2071">
        <v>2056</v>
      </c>
      <c r="B2071" s="7">
        <v>38050</v>
      </c>
      <c r="C2071">
        <v>1.9191353367441901E-2</v>
      </c>
      <c r="D2071">
        <v>2.0957075641215898E-2</v>
      </c>
      <c r="E2071">
        <v>2.2645790980464601E-2</v>
      </c>
      <c r="F2071">
        <v>2.4816893834239701E-2</v>
      </c>
      <c r="G2071">
        <v>2.5612410484378199E-2</v>
      </c>
      <c r="O2071">
        <f t="shared" si="100"/>
        <v>0</v>
      </c>
      <c r="R2071">
        <v>0.96299999999999997</v>
      </c>
      <c r="S2071">
        <f t="shared" si="101"/>
        <v>1.0024074999999999</v>
      </c>
    </row>
    <row r="2072" spans="1:19">
      <c r="A2072">
        <v>2057</v>
      </c>
      <c r="B2072" s="7">
        <v>38051</v>
      </c>
      <c r="C2072">
        <v>2.00698293076426E-2</v>
      </c>
      <c r="D2072">
        <v>2.1790179197150102E-2</v>
      </c>
      <c r="E2072">
        <v>2.3446675006254299E-2</v>
      </c>
      <c r="F2072">
        <v>2.52153717944779E-2</v>
      </c>
      <c r="G2072">
        <v>2.6167050796254102E-2</v>
      </c>
      <c r="O2072">
        <f t="shared" si="100"/>
        <v>0</v>
      </c>
      <c r="R2072">
        <v>0.95299999999999996</v>
      </c>
      <c r="S2072">
        <f t="shared" si="101"/>
        <v>1.0023825</v>
      </c>
    </row>
    <row r="2073" spans="1:19">
      <c r="A2073">
        <v>2058</v>
      </c>
      <c r="B2073" s="7">
        <v>38054</v>
      </c>
      <c r="C2073">
        <v>2.2699572225091599E-2</v>
      </c>
      <c r="D2073">
        <v>2.43837313580378E-2</v>
      </c>
      <c r="E2073">
        <v>2.5410342357691001E-2</v>
      </c>
      <c r="F2073">
        <v>2.6658304540941102E-2</v>
      </c>
      <c r="G2073">
        <v>2.73681479896478E-2</v>
      </c>
      <c r="O2073">
        <f t="shared" si="100"/>
        <v>0</v>
      </c>
      <c r="R2073">
        <v>0.94299999999999995</v>
      </c>
      <c r="S2073">
        <f t="shared" si="101"/>
        <v>1.0023575</v>
      </c>
    </row>
    <row r="2074" spans="1:19">
      <c r="A2074">
        <v>2059</v>
      </c>
      <c r="B2074" s="7">
        <v>38055</v>
      </c>
      <c r="C2074">
        <v>2.5599838073501E-2</v>
      </c>
      <c r="D2074">
        <v>2.72752528685101E-2</v>
      </c>
      <c r="E2074">
        <v>2.8026050107086801E-2</v>
      </c>
      <c r="F2074">
        <v>2.8617489887844301E-2</v>
      </c>
      <c r="G2074">
        <v>2.9160395210205699E-2</v>
      </c>
      <c r="O2074">
        <f t="shared" si="100"/>
        <v>0</v>
      </c>
      <c r="R2074">
        <v>0.95299999999999996</v>
      </c>
      <c r="S2074">
        <f t="shared" si="101"/>
        <v>1.0023825</v>
      </c>
    </row>
    <row r="2075" spans="1:19">
      <c r="A2075">
        <v>2060</v>
      </c>
      <c r="B2075" s="7">
        <v>38056</v>
      </c>
      <c r="C2075">
        <v>3.0493737047218101E-2</v>
      </c>
      <c r="D2075">
        <v>3.0810478879367401E-2</v>
      </c>
      <c r="E2075">
        <v>3.14106425023402E-2</v>
      </c>
      <c r="F2075">
        <v>3.0889427818316099E-2</v>
      </c>
      <c r="G2075">
        <v>3.0712156124752001E-2</v>
      </c>
      <c r="O2075">
        <f t="shared" si="100"/>
        <v>0</v>
      </c>
      <c r="R2075">
        <v>0.95299999999999996</v>
      </c>
      <c r="S2075">
        <f t="shared" si="101"/>
        <v>1.0023825</v>
      </c>
    </row>
    <row r="2076" spans="1:19">
      <c r="A2076">
        <v>2061</v>
      </c>
      <c r="B2076" s="7">
        <v>38057</v>
      </c>
      <c r="C2076">
        <v>3.8680638174406597E-2</v>
      </c>
      <c r="D2076">
        <v>3.7354628011255497E-2</v>
      </c>
      <c r="E2076">
        <v>3.6972550599919302E-2</v>
      </c>
      <c r="F2076">
        <v>3.4300912838063698E-2</v>
      </c>
      <c r="G2076">
        <v>3.27783433480257E-2</v>
      </c>
      <c r="O2076">
        <f t="shared" si="100"/>
        <v>0</v>
      </c>
      <c r="R2076">
        <v>0.94299999999999995</v>
      </c>
      <c r="S2076">
        <f t="shared" si="101"/>
        <v>1.0023575</v>
      </c>
    </row>
    <row r="2077" spans="1:19">
      <c r="A2077">
        <v>2062</v>
      </c>
      <c r="B2077" s="7">
        <v>38058</v>
      </c>
      <c r="C2077">
        <v>2.9882002106697701E-2</v>
      </c>
      <c r="D2077">
        <v>3.0820527712461701E-2</v>
      </c>
      <c r="E2077">
        <v>3.1134062813184801E-2</v>
      </c>
      <c r="F2077">
        <v>3.06726608439815E-2</v>
      </c>
      <c r="G2077">
        <v>3.0226766533768101E-2</v>
      </c>
      <c r="O2077">
        <f t="shared" si="100"/>
        <v>0</v>
      </c>
      <c r="R2077">
        <v>0.95299999999999996</v>
      </c>
      <c r="S2077">
        <f t="shared" si="101"/>
        <v>1.0023825</v>
      </c>
    </row>
    <row r="2078" spans="1:19">
      <c r="A2078">
        <v>2063</v>
      </c>
      <c r="B2078" s="7">
        <v>38061</v>
      </c>
      <c r="C2078">
        <v>3.9791938138446802E-2</v>
      </c>
      <c r="D2078">
        <v>3.83679095503398E-2</v>
      </c>
      <c r="E2078">
        <v>3.7541513704836098E-2</v>
      </c>
      <c r="F2078">
        <v>3.4964386469545701E-2</v>
      </c>
      <c r="G2078">
        <v>3.3389643728771498E-2</v>
      </c>
      <c r="O2078">
        <f t="shared" si="100"/>
        <v>0</v>
      </c>
      <c r="R2078">
        <v>0.94299999999999995</v>
      </c>
      <c r="S2078">
        <f t="shared" si="101"/>
        <v>1.0023575</v>
      </c>
    </row>
    <row r="2079" spans="1:19">
      <c r="A2079">
        <v>2064</v>
      </c>
      <c r="B2079" s="7">
        <v>38062</v>
      </c>
      <c r="C2079">
        <v>3.6795799387913997E-2</v>
      </c>
      <c r="D2079">
        <v>3.7175712920795301E-2</v>
      </c>
      <c r="E2079">
        <v>3.6768933843841202E-2</v>
      </c>
      <c r="F2079">
        <v>3.4938809351932699E-2</v>
      </c>
      <c r="G2079">
        <v>3.3623066678445598E-2</v>
      </c>
      <c r="O2079">
        <f t="shared" si="100"/>
        <v>0</v>
      </c>
      <c r="R2079">
        <v>0.95299999999999996</v>
      </c>
      <c r="S2079">
        <f t="shared" si="101"/>
        <v>1.0023825</v>
      </c>
    </row>
    <row r="2080" spans="1:19">
      <c r="A2080">
        <v>2065</v>
      </c>
      <c r="B2080" s="7">
        <v>38063</v>
      </c>
      <c r="C2080">
        <v>2.8542462839057401E-2</v>
      </c>
      <c r="D2080">
        <v>3.1944289117443403E-2</v>
      </c>
      <c r="E2080">
        <v>3.2228093726351603E-2</v>
      </c>
      <c r="F2080">
        <v>3.1701668253399998E-2</v>
      </c>
      <c r="G2080">
        <v>3.1498243796050998E-2</v>
      </c>
      <c r="O2080">
        <f t="shared" si="100"/>
        <v>0</v>
      </c>
      <c r="R2080">
        <v>0.93200000000000005</v>
      </c>
      <c r="S2080">
        <f t="shared" si="101"/>
        <v>1.0023299999999999</v>
      </c>
    </row>
    <row r="2081" spans="1:19">
      <c r="A2081">
        <v>2066</v>
      </c>
      <c r="B2081" s="7">
        <v>38064</v>
      </c>
      <c r="C2081">
        <v>2.9660537125166999E-2</v>
      </c>
      <c r="D2081">
        <v>3.28346088069838E-2</v>
      </c>
      <c r="E2081">
        <v>3.2911665989819601E-2</v>
      </c>
      <c r="F2081">
        <v>3.2851945700400502E-2</v>
      </c>
      <c r="G2081">
        <v>3.2246490367506098E-2</v>
      </c>
      <c r="O2081">
        <f t="shared" si="100"/>
        <v>0</v>
      </c>
      <c r="R2081">
        <v>0.93200000000000005</v>
      </c>
      <c r="S2081">
        <f t="shared" si="101"/>
        <v>1.0023299999999999</v>
      </c>
    </row>
    <row r="2082" spans="1:19">
      <c r="A2082">
        <v>2067</v>
      </c>
      <c r="B2082" s="7">
        <v>38065</v>
      </c>
      <c r="C2082">
        <v>3.1651264160689599E-2</v>
      </c>
      <c r="D2082">
        <v>3.4765795577735702E-2</v>
      </c>
      <c r="E2082">
        <v>3.5289433740037901E-2</v>
      </c>
      <c r="F2082">
        <v>3.4717452994088099E-2</v>
      </c>
      <c r="G2082">
        <v>3.3647552007285302E-2</v>
      </c>
      <c r="O2082">
        <f t="shared" si="100"/>
        <v>0</v>
      </c>
      <c r="R2082">
        <v>0.93200000000000005</v>
      </c>
      <c r="S2082">
        <f t="shared" si="101"/>
        <v>1.0023299999999999</v>
      </c>
    </row>
    <row r="2083" spans="1:19">
      <c r="A2083">
        <v>2068</v>
      </c>
      <c r="B2083" s="7">
        <v>38068</v>
      </c>
      <c r="C2083">
        <v>4.0019833243487797E-2</v>
      </c>
      <c r="D2083">
        <v>4.1204180634667201E-2</v>
      </c>
      <c r="E2083">
        <v>4.0891695781473301E-2</v>
      </c>
      <c r="F2083">
        <v>3.8369860233702702E-2</v>
      </c>
      <c r="G2083">
        <v>3.7006359697386797E-2</v>
      </c>
      <c r="O2083">
        <f t="shared" si="100"/>
        <v>0</v>
      </c>
      <c r="R2083">
        <v>0.93200000000000005</v>
      </c>
      <c r="S2083">
        <f t="shared" si="101"/>
        <v>1.0023299999999999</v>
      </c>
    </row>
    <row r="2084" spans="1:19">
      <c r="A2084">
        <v>2069</v>
      </c>
      <c r="B2084" s="7">
        <v>38069</v>
      </c>
      <c r="C2084">
        <v>3.5684497608731797E-2</v>
      </c>
      <c r="D2084">
        <v>3.8961781237428897E-2</v>
      </c>
      <c r="E2084">
        <v>3.9389458821698198E-2</v>
      </c>
      <c r="F2084">
        <v>3.8053752578683799E-2</v>
      </c>
      <c r="G2084">
        <v>3.6745524125196098E-2</v>
      </c>
      <c r="O2084">
        <f t="shared" si="100"/>
        <v>0</v>
      </c>
      <c r="R2084">
        <v>0.94299999999999995</v>
      </c>
      <c r="S2084">
        <f t="shared" si="101"/>
        <v>1.0023575</v>
      </c>
    </row>
    <row r="2085" spans="1:19">
      <c r="A2085">
        <v>2070</v>
      </c>
      <c r="B2085" s="7">
        <v>38070</v>
      </c>
      <c r="C2085">
        <v>3.3498220645480303E-2</v>
      </c>
      <c r="D2085">
        <v>3.7439048862548702E-2</v>
      </c>
      <c r="E2085">
        <v>3.8228446597735999E-2</v>
      </c>
      <c r="F2085">
        <v>3.7839709256527201E-2</v>
      </c>
      <c r="G2085">
        <v>3.7227241696542797E-2</v>
      </c>
      <c r="O2085">
        <f t="shared" si="100"/>
        <v>0</v>
      </c>
      <c r="R2085">
        <v>0.93200000000000005</v>
      </c>
      <c r="S2085">
        <f t="shared" si="101"/>
        <v>1.0023299999999999</v>
      </c>
    </row>
    <row r="2086" spans="1:19">
      <c r="A2086">
        <v>2071</v>
      </c>
      <c r="B2086" s="7">
        <v>38071</v>
      </c>
      <c r="C2086">
        <v>2.64766221704281E-2</v>
      </c>
      <c r="D2086">
        <v>3.1457042047543002E-2</v>
      </c>
      <c r="E2086">
        <v>3.2910606781253099E-2</v>
      </c>
      <c r="F2086">
        <v>3.4280446470989899E-2</v>
      </c>
      <c r="G2086">
        <v>3.4679137768206698E-2</v>
      </c>
      <c r="O2086">
        <f t="shared" si="100"/>
        <v>0</v>
      </c>
      <c r="R2086">
        <v>0.93200000000000005</v>
      </c>
      <c r="S2086">
        <f t="shared" si="101"/>
        <v>1.0023299999999999</v>
      </c>
    </row>
    <row r="2087" spans="1:19">
      <c r="A2087">
        <v>2072</v>
      </c>
      <c r="B2087" s="7">
        <v>38072</v>
      </c>
      <c r="C2087">
        <v>2.4824176648914901E-2</v>
      </c>
      <c r="D2087">
        <v>2.9271793457498401E-2</v>
      </c>
      <c r="E2087">
        <v>3.0458833101505201E-2</v>
      </c>
      <c r="F2087">
        <v>3.2675447470481102E-2</v>
      </c>
      <c r="G2087">
        <v>3.3266634796752501E-2</v>
      </c>
      <c r="O2087">
        <f t="shared" si="100"/>
        <v>0</v>
      </c>
      <c r="R2087">
        <v>0.94299999999999995</v>
      </c>
      <c r="S2087">
        <f t="shared" si="101"/>
        <v>1.0023575</v>
      </c>
    </row>
    <row r="2088" spans="1:19">
      <c r="A2088">
        <v>2073</v>
      </c>
      <c r="B2088" s="7">
        <v>38075</v>
      </c>
      <c r="C2088">
        <v>2.3593481935445901E-2</v>
      </c>
      <c r="D2088">
        <v>2.62985255217397E-2</v>
      </c>
      <c r="E2088">
        <v>2.75502863141232E-2</v>
      </c>
      <c r="F2088">
        <v>3.05216467453347E-2</v>
      </c>
      <c r="G2088">
        <v>3.17724418933839E-2</v>
      </c>
      <c r="O2088">
        <f t="shared" si="100"/>
        <v>0</v>
      </c>
      <c r="R2088">
        <v>0.94299999999999995</v>
      </c>
      <c r="S2088">
        <f t="shared" si="101"/>
        <v>1.0023575</v>
      </c>
    </row>
    <row r="2089" spans="1:19">
      <c r="A2089">
        <v>2074</v>
      </c>
      <c r="B2089" s="7">
        <v>38076</v>
      </c>
      <c r="C2089">
        <v>2.3213264097133601E-2</v>
      </c>
      <c r="D2089">
        <v>2.5760972914469701E-2</v>
      </c>
      <c r="E2089">
        <v>2.7048310041619901E-2</v>
      </c>
      <c r="F2089">
        <v>2.98147776619299E-2</v>
      </c>
      <c r="G2089">
        <v>3.13146499160665E-2</v>
      </c>
      <c r="O2089">
        <f t="shared" si="100"/>
        <v>0</v>
      </c>
      <c r="R2089">
        <v>0.95299999999999996</v>
      </c>
      <c r="S2089">
        <f t="shared" si="101"/>
        <v>1.0023825</v>
      </c>
    </row>
    <row r="2090" spans="1:19">
      <c r="A2090">
        <v>2075</v>
      </c>
      <c r="B2090" s="7">
        <v>38077</v>
      </c>
      <c r="C2090">
        <v>2.5418548924155002E-2</v>
      </c>
      <c r="D2090">
        <v>2.6594090480555499E-2</v>
      </c>
      <c r="E2090">
        <v>2.7579323922621999E-2</v>
      </c>
      <c r="F2090">
        <v>3.02652407841477E-2</v>
      </c>
      <c r="G2090">
        <v>3.1568404623906601E-2</v>
      </c>
      <c r="O2090">
        <f t="shared" si="100"/>
        <v>0</v>
      </c>
      <c r="R2090">
        <v>0.94299999999999995</v>
      </c>
      <c r="S2090">
        <f t="shared" si="101"/>
        <v>1.0023575</v>
      </c>
    </row>
    <row r="2091" spans="1:19">
      <c r="A2091">
        <v>2076</v>
      </c>
      <c r="B2091" s="7">
        <v>38078</v>
      </c>
      <c r="C2091">
        <v>2.5312007590704899E-2</v>
      </c>
      <c r="D2091">
        <v>2.6306821608441701E-2</v>
      </c>
      <c r="E2091">
        <v>2.7474711051904199E-2</v>
      </c>
      <c r="F2091">
        <v>3.00447909949988E-2</v>
      </c>
      <c r="G2091">
        <v>3.1363397577559203E-2</v>
      </c>
      <c r="O2091">
        <f t="shared" si="100"/>
        <v>0</v>
      </c>
      <c r="R2091">
        <v>0.93200000000000005</v>
      </c>
      <c r="S2091">
        <f t="shared" si="101"/>
        <v>1.0023299999999999</v>
      </c>
    </row>
    <row r="2092" spans="1:19">
      <c r="A2092">
        <v>2077</v>
      </c>
      <c r="B2092" s="7">
        <v>38079</v>
      </c>
      <c r="C2092">
        <v>2.2578497692602201E-2</v>
      </c>
      <c r="D2092">
        <v>2.38068208583814E-2</v>
      </c>
      <c r="E2092">
        <v>2.5139625921347501E-2</v>
      </c>
      <c r="F2092">
        <v>2.8398274695593799E-2</v>
      </c>
      <c r="G2092">
        <v>2.99967518343386E-2</v>
      </c>
      <c r="O2092">
        <f t="shared" si="100"/>
        <v>0</v>
      </c>
      <c r="R2092">
        <v>0.94299999999999995</v>
      </c>
      <c r="S2092">
        <f t="shared" si="101"/>
        <v>1.0023575</v>
      </c>
    </row>
    <row r="2093" spans="1:19">
      <c r="A2093">
        <v>2078</v>
      </c>
      <c r="B2093" s="7">
        <v>38082</v>
      </c>
      <c r="C2093">
        <v>2.00033547927503E-2</v>
      </c>
      <c r="D2093">
        <v>2.1914675506206301E-2</v>
      </c>
      <c r="E2093">
        <v>2.3241262367102E-2</v>
      </c>
      <c r="F2093">
        <v>2.6957657276076401E-2</v>
      </c>
      <c r="G2093">
        <v>2.8913040641086001E-2</v>
      </c>
      <c r="O2093">
        <f t="shared" si="100"/>
        <v>0</v>
      </c>
      <c r="R2093">
        <v>0.93200000000000005</v>
      </c>
      <c r="S2093">
        <f t="shared" si="101"/>
        <v>1.0023299999999999</v>
      </c>
    </row>
    <row r="2094" spans="1:19">
      <c r="A2094">
        <v>2079</v>
      </c>
      <c r="B2094" s="7">
        <v>38083</v>
      </c>
      <c r="C2094">
        <v>2.0956001045589499E-2</v>
      </c>
      <c r="D2094">
        <v>2.3060142161782201E-2</v>
      </c>
      <c r="E2094">
        <v>2.4385269570310598E-2</v>
      </c>
      <c r="F2094">
        <v>2.7851841112828901E-2</v>
      </c>
      <c r="G2094">
        <v>2.9655665527438601E-2</v>
      </c>
      <c r="O2094">
        <f t="shared" si="100"/>
        <v>0</v>
      </c>
      <c r="R2094">
        <v>0.93200000000000005</v>
      </c>
      <c r="S2094">
        <f t="shared" si="101"/>
        <v>1.0023299999999999</v>
      </c>
    </row>
    <row r="2095" spans="1:19">
      <c r="A2095">
        <v>2080</v>
      </c>
      <c r="B2095" s="7">
        <v>38084</v>
      </c>
      <c r="C2095">
        <v>2.3370163705011E-2</v>
      </c>
      <c r="D2095">
        <v>2.5194935639191299E-2</v>
      </c>
      <c r="E2095">
        <v>2.6151377185355901E-2</v>
      </c>
      <c r="F2095">
        <v>2.92970716777173E-2</v>
      </c>
      <c r="G2095">
        <v>3.0726853893916099E-2</v>
      </c>
      <c r="O2095">
        <f t="shared" si="100"/>
        <v>0</v>
      </c>
      <c r="R2095">
        <v>0.93200000000000005</v>
      </c>
      <c r="S2095">
        <f t="shared" si="101"/>
        <v>1.0023299999999999</v>
      </c>
    </row>
    <row r="2096" spans="1:19">
      <c r="A2096">
        <v>2081</v>
      </c>
      <c r="B2096" s="7">
        <v>38085</v>
      </c>
      <c r="C2096">
        <v>2.4595839406697101E-2</v>
      </c>
      <c r="D2096">
        <v>2.61651574660904E-2</v>
      </c>
      <c r="E2096">
        <v>2.6935677425011999E-2</v>
      </c>
      <c r="F2096">
        <v>2.9832297049942301E-2</v>
      </c>
      <c r="G2096">
        <v>3.1302509437208199E-2</v>
      </c>
      <c r="O2096">
        <f t="shared" si="100"/>
        <v>0</v>
      </c>
      <c r="R2096">
        <v>0.93200000000000005</v>
      </c>
      <c r="S2096">
        <f t="shared" si="101"/>
        <v>1.0023299999999999</v>
      </c>
    </row>
    <row r="2097" spans="1:19">
      <c r="A2097">
        <v>2082</v>
      </c>
      <c r="B2097" s="7">
        <v>38089</v>
      </c>
      <c r="C2097">
        <v>2.3034048424000701E-2</v>
      </c>
      <c r="D2097">
        <v>2.5493871343767301E-2</v>
      </c>
      <c r="E2097">
        <v>2.6159392404356201E-2</v>
      </c>
      <c r="F2097">
        <v>2.9290011342675101E-2</v>
      </c>
      <c r="G2097">
        <v>3.0973324089431001E-2</v>
      </c>
      <c r="O2097">
        <f t="shared" si="100"/>
        <v>0</v>
      </c>
      <c r="R2097">
        <v>0.93200000000000005</v>
      </c>
      <c r="S2097">
        <f t="shared" si="101"/>
        <v>1.0023299999999999</v>
      </c>
    </row>
    <row r="2098" spans="1:19">
      <c r="A2098">
        <v>2083</v>
      </c>
      <c r="B2098" s="7">
        <v>38090</v>
      </c>
      <c r="C2098">
        <v>2.7584220065080999E-2</v>
      </c>
      <c r="D2098">
        <v>2.96544946124872E-2</v>
      </c>
      <c r="E2098">
        <v>3.0101157037927199E-2</v>
      </c>
      <c r="F2098">
        <v>3.2316237982426901E-2</v>
      </c>
      <c r="G2098">
        <v>3.3063872479850799E-2</v>
      </c>
      <c r="O2098">
        <f t="shared" si="100"/>
        <v>0</v>
      </c>
      <c r="R2098">
        <v>0.94299999999999995</v>
      </c>
      <c r="S2098">
        <f t="shared" si="101"/>
        <v>1.0023575</v>
      </c>
    </row>
    <row r="2099" spans="1:19">
      <c r="A2099">
        <v>2084</v>
      </c>
      <c r="B2099" s="7">
        <v>38091</v>
      </c>
      <c r="C2099">
        <v>2.43548697882842E-2</v>
      </c>
      <c r="D2099">
        <v>2.7709514138183001E-2</v>
      </c>
      <c r="E2099">
        <v>2.8226671682299399E-2</v>
      </c>
      <c r="F2099">
        <v>3.05178589465291E-2</v>
      </c>
      <c r="G2099">
        <v>3.1697421054790099E-2</v>
      </c>
      <c r="O2099">
        <f t="shared" si="100"/>
        <v>0</v>
      </c>
      <c r="R2099">
        <v>0.95299999999999996</v>
      </c>
      <c r="S2099">
        <f t="shared" si="101"/>
        <v>1.0023825</v>
      </c>
    </row>
    <row r="2100" spans="1:19">
      <c r="A2100">
        <v>2085</v>
      </c>
      <c r="B2100" s="7">
        <v>38092</v>
      </c>
      <c r="C2100">
        <v>2.26164137498025E-2</v>
      </c>
      <c r="D2100">
        <v>2.6299570560314799E-2</v>
      </c>
      <c r="E2100">
        <v>2.71437040481857E-2</v>
      </c>
      <c r="F2100">
        <v>3.0002111728282599E-2</v>
      </c>
      <c r="G2100">
        <v>3.1322063105886297E-2</v>
      </c>
      <c r="O2100">
        <f t="shared" si="100"/>
        <v>0</v>
      </c>
      <c r="R2100">
        <v>0.94299999999999995</v>
      </c>
      <c r="S2100">
        <f t="shared" si="101"/>
        <v>1.0023575</v>
      </c>
    </row>
    <row r="2101" spans="1:19">
      <c r="A2101">
        <v>2086</v>
      </c>
      <c r="B2101" s="7">
        <v>38093</v>
      </c>
      <c r="C2101">
        <v>2.0909726141575501E-2</v>
      </c>
      <c r="D2101">
        <v>2.53632471584893E-2</v>
      </c>
      <c r="E2101">
        <v>2.6300572921061902E-2</v>
      </c>
      <c r="F2101">
        <v>2.9437770969941501E-2</v>
      </c>
      <c r="G2101">
        <v>3.0959492717308999E-2</v>
      </c>
      <c r="O2101">
        <f t="shared" ref="O2101:O2164" si="102">_xlfn.XLOOKUP(M2101,B:B,D:D)</f>
        <v>0</v>
      </c>
      <c r="R2101">
        <v>0.93200000000000005</v>
      </c>
      <c r="S2101">
        <f t="shared" si="101"/>
        <v>1.0023299999999999</v>
      </c>
    </row>
    <row r="2102" spans="1:19">
      <c r="A2102">
        <v>2087</v>
      </c>
      <c r="B2102" s="7">
        <v>38096</v>
      </c>
      <c r="C2102">
        <v>2.0934932080106199E-2</v>
      </c>
      <c r="D2102">
        <v>2.6087770676782002E-2</v>
      </c>
      <c r="E2102">
        <v>2.7064581630383201E-2</v>
      </c>
      <c r="F2102">
        <v>2.9654244489172601E-2</v>
      </c>
      <c r="G2102">
        <v>3.1045306939071399E-2</v>
      </c>
      <c r="O2102">
        <f t="shared" si="102"/>
        <v>0</v>
      </c>
      <c r="R2102">
        <v>0.94299999999999995</v>
      </c>
      <c r="S2102">
        <f t="shared" si="101"/>
        <v>1.0023575</v>
      </c>
    </row>
    <row r="2103" spans="1:19">
      <c r="A2103">
        <v>2088</v>
      </c>
      <c r="B2103" s="7">
        <v>38097</v>
      </c>
      <c r="C2103">
        <v>2.4827297948925998E-2</v>
      </c>
      <c r="D2103">
        <v>2.93730053025535E-2</v>
      </c>
      <c r="E2103">
        <v>3.0162652952818201E-2</v>
      </c>
      <c r="F2103">
        <v>3.19390914681804E-2</v>
      </c>
      <c r="G2103">
        <v>3.2809608477847002E-2</v>
      </c>
      <c r="O2103">
        <f t="shared" si="102"/>
        <v>0</v>
      </c>
      <c r="R2103">
        <v>0.99399999999999999</v>
      </c>
      <c r="S2103">
        <f t="shared" si="101"/>
        <v>1.0024850000000001</v>
      </c>
    </row>
    <row r="2104" spans="1:19">
      <c r="A2104">
        <v>2089</v>
      </c>
      <c r="B2104" s="7">
        <v>38098</v>
      </c>
      <c r="C2104">
        <v>2.1627422998044901E-2</v>
      </c>
      <c r="D2104">
        <v>2.6771592600587198E-2</v>
      </c>
      <c r="E2104">
        <v>2.79351213007509E-2</v>
      </c>
      <c r="F2104">
        <v>3.0568537987892899E-2</v>
      </c>
      <c r="G2104">
        <v>3.1854791347762798E-2</v>
      </c>
      <c r="O2104">
        <f t="shared" si="102"/>
        <v>0</v>
      </c>
      <c r="R2104">
        <v>0.98299999999999998</v>
      </c>
      <c r="S2104">
        <f t="shared" si="101"/>
        <v>1.0024575</v>
      </c>
    </row>
    <row r="2105" spans="1:19">
      <c r="A2105">
        <v>2090</v>
      </c>
      <c r="B2105" s="7">
        <v>38099</v>
      </c>
      <c r="C2105">
        <v>1.8525997004173601E-2</v>
      </c>
      <c r="D2105">
        <v>2.3763886262461099E-2</v>
      </c>
      <c r="E2105">
        <v>2.5308203189506499E-2</v>
      </c>
      <c r="F2105">
        <v>2.8449116352388799E-2</v>
      </c>
      <c r="G2105">
        <v>3.04612910917289E-2</v>
      </c>
      <c r="O2105">
        <f t="shared" si="102"/>
        <v>0</v>
      </c>
      <c r="R2105">
        <v>0.95299999999999996</v>
      </c>
      <c r="S2105">
        <f t="shared" si="101"/>
        <v>1.0023825</v>
      </c>
    </row>
    <row r="2106" spans="1:19">
      <c r="A2106">
        <v>2091</v>
      </c>
      <c r="B2106" s="7">
        <v>38100</v>
      </c>
      <c r="C2106">
        <v>1.7096472095021201E-2</v>
      </c>
      <c r="D2106">
        <v>2.2254825055377001E-2</v>
      </c>
      <c r="E2106">
        <v>2.4029760218462801E-2</v>
      </c>
      <c r="F2106">
        <v>2.7587027447064399E-2</v>
      </c>
      <c r="G2106">
        <v>2.98102865789843E-2</v>
      </c>
      <c r="O2106">
        <f t="shared" si="102"/>
        <v>0</v>
      </c>
      <c r="R2106">
        <v>0.97299999999999998</v>
      </c>
      <c r="S2106">
        <f t="shared" si="101"/>
        <v>1.0024325000000001</v>
      </c>
    </row>
    <row r="2107" spans="1:19">
      <c r="A2107">
        <v>2092</v>
      </c>
      <c r="B2107" s="7">
        <v>38103</v>
      </c>
      <c r="C2107">
        <v>1.8907444894400299E-2</v>
      </c>
      <c r="D2107">
        <v>2.3747438621165001E-2</v>
      </c>
      <c r="E2107">
        <v>2.5629032385069299E-2</v>
      </c>
      <c r="F2107">
        <v>2.8642424117125601E-2</v>
      </c>
      <c r="G2107">
        <v>3.0380156429162999E-2</v>
      </c>
      <c r="O2107">
        <f t="shared" si="102"/>
        <v>0</v>
      </c>
      <c r="R2107">
        <v>0.96299999999999997</v>
      </c>
      <c r="S2107">
        <f t="shared" si="101"/>
        <v>1.0024074999999999</v>
      </c>
    </row>
    <row r="2108" spans="1:19">
      <c r="A2108">
        <v>2093</v>
      </c>
      <c r="B2108" s="7">
        <v>38104</v>
      </c>
      <c r="C2108">
        <v>1.93874333371408E-2</v>
      </c>
      <c r="D2108">
        <v>2.3615644031256499E-2</v>
      </c>
      <c r="E2108">
        <v>2.5611667946454999E-2</v>
      </c>
      <c r="F2108">
        <v>2.84943916798144E-2</v>
      </c>
      <c r="G2108">
        <v>2.9993009846073299E-2</v>
      </c>
      <c r="O2108">
        <f t="shared" si="102"/>
        <v>0</v>
      </c>
      <c r="R2108">
        <v>0.97299999999999998</v>
      </c>
      <c r="S2108">
        <f t="shared" si="101"/>
        <v>1.0024325000000001</v>
      </c>
    </row>
    <row r="2109" spans="1:19">
      <c r="A2109">
        <v>2094</v>
      </c>
      <c r="B2109" s="7">
        <v>38105</v>
      </c>
      <c r="C2109">
        <v>2.3306520811327801E-2</v>
      </c>
      <c r="D2109">
        <v>2.7325840708427401E-2</v>
      </c>
      <c r="E2109">
        <v>2.8843990666403401E-2</v>
      </c>
      <c r="F2109">
        <v>3.11434392547669E-2</v>
      </c>
      <c r="G2109">
        <v>3.2021685573137303E-2</v>
      </c>
      <c r="O2109">
        <f t="shared" si="102"/>
        <v>0</v>
      </c>
      <c r="R2109">
        <v>0.98299999999999998</v>
      </c>
      <c r="S2109">
        <f t="shared" si="101"/>
        <v>1.0024575</v>
      </c>
    </row>
    <row r="2110" spans="1:19">
      <c r="A2110">
        <v>2095</v>
      </c>
      <c r="B2110" s="7">
        <v>38106</v>
      </c>
      <c r="C2110">
        <v>2.41457247807715E-2</v>
      </c>
      <c r="D2110">
        <v>2.85556170853501E-2</v>
      </c>
      <c r="E2110">
        <v>3.0175025098819801E-2</v>
      </c>
      <c r="F2110">
        <v>3.2706463454134201E-2</v>
      </c>
      <c r="G2110">
        <v>3.32655163561177E-2</v>
      </c>
      <c r="O2110">
        <f t="shared" si="102"/>
        <v>0</v>
      </c>
      <c r="R2110">
        <v>0.97299999999999998</v>
      </c>
      <c r="S2110">
        <f t="shared" si="101"/>
        <v>1.0024325000000001</v>
      </c>
    </row>
    <row r="2111" spans="1:19">
      <c r="A2111">
        <v>2096</v>
      </c>
      <c r="B2111" s="7">
        <v>38107</v>
      </c>
      <c r="C2111">
        <v>2.5346218319251899E-2</v>
      </c>
      <c r="D2111">
        <v>2.8896856034749101E-2</v>
      </c>
      <c r="E2111">
        <v>3.05203672750766E-2</v>
      </c>
      <c r="F2111">
        <v>3.3104981005712103E-2</v>
      </c>
      <c r="G2111">
        <v>3.3581972766971099E-2</v>
      </c>
      <c r="O2111">
        <f t="shared" si="102"/>
        <v>0</v>
      </c>
      <c r="R2111">
        <v>0.96299999999999997</v>
      </c>
      <c r="S2111">
        <f t="shared" si="101"/>
        <v>1.0024074999999999</v>
      </c>
    </row>
    <row r="2112" spans="1:19">
      <c r="A2112">
        <v>2097</v>
      </c>
      <c r="B2112" s="7">
        <v>38110</v>
      </c>
      <c r="C2112">
        <v>2.5380768943984298E-2</v>
      </c>
      <c r="D2112">
        <v>2.7613952514606799E-2</v>
      </c>
      <c r="E2112">
        <v>2.89273434262458E-2</v>
      </c>
      <c r="F2112">
        <v>3.1571360520662298E-2</v>
      </c>
      <c r="G2112">
        <v>3.23377489198741E-2</v>
      </c>
      <c r="O2112">
        <f t="shared" si="102"/>
        <v>0</v>
      </c>
      <c r="R2112">
        <v>0.97299999999999998</v>
      </c>
      <c r="S2112">
        <f t="shared" si="101"/>
        <v>1.0024325000000001</v>
      </c>
    </row>
    <row r="2113" spans="1:19">
      <c r="A2113">
        <v>2098</v>
      </c>
      <c r="B2113" s="7">
        <v>38111</v>
      </c>
      <c r="C2113">
        <v>2.5309935085890502E-2</v>
      </c>
      <c r="D2113">
        <v>2.72341116662939E-2</v>
      </c>
      <c r="E2113">
        <v>2.8879781843457301E-2</v>
      </c>
      <c r="F2113">
        <v>3.1482795964221599E-2</v>
      </c>
      <c r="G2113">
        <v>3.2203167537502603E-2</v>
      </c>
      <c r="O2113">
        <f t="shared" si="102"/>
        <v>0</v>
      </c>
      <c r="R2113">
        <v>1.004</v>
      </c>
      <c r="S2113">
        <f t="shared" si="101"/>
        <v>1.00251</v>
      </c>
    </row>
    <row r="2114" spans="1:19">
      <c r="A2114">
        <v>2099</v>
      </c>
      <c r="B2114" s="7">
        <v>38112</v>
      </c>
      <c r="C2114">
        <v>2.4086164760802099E-2</v>
      </c>
      <c r="D2114">
        <v>2.5442183512826198E-2</v>
      </c>
      <c r="E2114">
        <v>2.71911095047766E-2</v>
      </c>
      <c r="F2114">
        <v>3.0070112737911599E-2</v>
      </c>
      <c r="G2114">
        <v>3.11858188816342E-2</v>
      </c>
      <c r="O2114">
        <f t="shared" si="102"/>
        <v>0</v>
      </c>
      <c r="R2114">
        <v>0.98299999999999998</v>
      </c>
      <c r="S2114">
        <f t="shared" si="101"/>
        <v>1.0024575</v>
      </c>
    </row>
    <row r="2115" spans="1:19">
      <c r="A2115">
        <v>2100</v>
      </c>
      <c r="B2115" s="7">
        <v>38113</v>
      </c>
      <c r="C2115">
        <v>2.7583455606341501E-2</v>
      </c>
      <c r="D2115">
        <v>2.85066735182277E-2</v>
      </c>
      <c r="E2115">
        <v>2.9651465663589598E-2</v>
      </c>
      <c r="F2115">
        <v>3.1693481594352098E-2</v>
      </c>
      <c r="G2115">
        <v>3.2157430851743898E-2</v>
      </c>
      <c r="O2115">
        <f t="shared" si="102"/>
        <v>0</v>
      </c>
      <c r="R2115">
        <v>0.99399999999999999</v>
      </c>
      <c r="S2115">
        <f t="shared" si="101"/>
        <v>1.0024850000000001</v>
      </c>
    </row>
    <row r="2116" spans="1:19">
      <c r="A2116">
        <v>2101</v>
      </c>
      <c r="B2116" s="7">
        <v>38114</v>
      </c>
      <c r="C2116">
        <v>3.0781209659982801E-2</v>
      </c>
      <c r="D2116">
        <v>3.1785119227661397E-2</v>
      </c>
      <c r="E2116">
        <v>3.2558634058322197E-2</v>
      </c>
      <c r="F2116">
        <v>3.3869053327404003E-2</v>
      </c>
      <c r="G2116">
        <v>3.3599511961293897E-2</v>
      </c>
      <c r="O2116">
        <f t="shared" si="102"/>
        <v>0</v>
      </c>
      <c r="R2116">
        <v>1.0549999999999999</v>
      </c>
      <c r="S2116">
        <f t="shared" si="101"/>
        <v>1.0026375000000001</v>
      </c>
    </row>
    <row r="2117" spans="1:19">
      <c r="A2117">
        <v>2102</v>
      </c>
      <c r="B2117" s="7">
        <v>38117</v>
      </c>
      <c r="C2117">
        <v>3.4133460470263402E-2</v>
      </c>
      <c r="D2117">
        <v>3.4548460462543701E-2</v>
      </c>
      <c r="E2117">
        <v>3.4760061450796902E-2</v>
      </c>
      <c r="F2117">
        <v>3.5380072108889098E-2</v>
      </c>
      <c r="G2117">
        <v>3.4677559989316702E-2</v>
      </c>
      <c r="O2117">
        <f t="shared" si="102"/>
        <v>0</v>
      </c>
      <c r="R2117">
        <v>1.0449999999999999</v>
      </c>
      <c r="S2117">
        <f t="shared" si="101"/>
        <v>1.0026124999999999</v>
      </c>
    </row>
    <row r="2118" spans="1:19">
      <c r="A2118">
        <v>2103</v>
      </c>
      <c r="B2118" s="7">
        <v>38118</v>
      </c>
      <c r="C2118">
        <v>3.1310004317694103E-2</v>
      </c>
      <c r="D2118">
        <v>3.1619413310526499E-2</v>
      </c>
      <c r="E2118">
        <v>3.2107092487124497E-2</v>
      </c>
      <c r="F2118">
        <v>3.3050748145726998E-2</v>
      </c>
      <c r="G2118">
        <v>3.2837834116412501E-2</v>
      </c>
      <c r="O2118">
        <f t="shared" si="102"/>
        <v>0</v>
      </c>
      <c r="R2118">
        <v>1.0449999999999999</v>
      </c>
      <c r="S2118">
        <f t="shared" si="101"/>
        <v>1.0026124999999999</v>
      </c>
    </row>
    <row r="2119" spans="1:19">
      <c r="A2119">
        <v>2104</v>
      </c>
      <c r="B2119" s="7">
        <v>38119</v>
      </c>
      <c r="C2119">
        <v>3.06114658577782E-2</v>
      </c>
      <c r="D2119">
        <v>3.10585487420371E-2</v>
      </c>
      <c r="E2119">
        <v>3.1749722156197299E-2</v>
      </c>
      <c r="F2119">
        <v>3.2943636263371101E-2</v>
      </c>
      <c r="G2119">
        <v>3.2928461770116997E-2</v>
      </c>
      <c r="O2119">
        <f t="shared" si="102"/>
        <v>0</v>
      </c>
      <c r="R2119">
        <v>1.024</v>
      </c>
      <c r="S2119">
        <f t="shared" si="101"/>
        <v>1.0025599999999999</v>
      </c>
    </row>
    <row r="2120" spans="1:19">
      <c r="A2120">
        <v>2105</v>
      </c>
      <c r="B2120" s="7">
        <v>38120</v>
      </c>
      <c r="C2120">
        <v>3.1710959430018802E-2</v>
      </c>
      <c r="D2120">
        <v>3.1782376245826201E-2</v>
      </c>
      <c r="E2120">
        <v>3.2453893945144002E-2</v>
      </c>
      <c r="F2120">
        <v>3.3433004485794497E-2</v>
      </c>
      <c r="G2120">
        <v>3.3280038088550998E-2</v>
      </c>
      <c r="O2120">
        <f t="shared" si="102"/>
        <v>0</v>
      </c>
      <c r="R2120">
        <v>0.99399999999999999</v>
      </c>
      <c r="S2120">
        <f t="shared" si="101"/>
        <v>1.0024850000000001</v>
      </c>
    </row>
    <row r="2121" spans="1:19">
      <c r="A2121">
        <v>2106</v>
      </c>
      <c r="B2121" s="7">
        <v>38121</v>
      </c>
      <c r="C2121">
        <v>3.10915704687139E-2</v>
      </c>
      <c r="D2121">
        <v>3.1301404442347698E-2</v>
      </c>
      <c r="E2121">
        <v>3.2152797621390103E-2</v>
      </c>
      <c r="F2121">
        <v>3.3240393479676902E-2</v>
      </c>
      <c r="G2121">
        <v>3.3087823009604202E-2</v>
      </c>
      <c r="O2121">
        <f t="shared" si="102"/>
        <v>0</v>
      </c>
      <c r="R2121">
        <v>0.98299999999999998</v>
      </c>
      <c r="S2121">
        <f t="shared" si="101"/>
        <v>1.0024575</v>
      </c>
    </row>
    <row r="2122" spans="1:19">
      <c r="A2122">
        <v>2107</v>
      </c>
      <c r="B2122" s="7">
        <v>38124</v>
      </c>
      <c r="C2122">
        <v>3.6680490703632301E-2</v>
      </c>
      <c r="D2122">
        <v>3.5784196230967402E-2</v>
      </c>
      <c r="E2122">
        <v>3.5628912629625302E-2</v>
      </c>
      <c r="F2122">
        <v>3.5494128400460997E-2</v>
      </c>
      <c r="G2122">
        <v>3.4666141932987102E-2</v>
      </c>
      <c r="O2122">
        <f t="shared" si="102"/>
        <v>0</v>
      </c>
      <c r="R2122">
        <v>0.99399999999999999</v>
      </c>
      <c r="S2122">
        <f t="shared" si="101"/>
        <v>1.0024850000000001</v>
      </c>
    </row>
    <row r="2123" spans="1:19">
      <c r="A2123">
        <v>2108</v>
      </c>
      <c r="B2123" s="7">
        <v>38125</v>
      </c>
      <c r="C2123">
        <v>3.4391916177049398E-2</v>
      </c>
      <c r="D2123">
        <v>3.3687659309930201E-2</v>
      </c>
      <c r="E2123">
        <v>3.3796897714685199E-2</v>
      </c>
      <c r="F2123">
        <v>3.40537198293792E-2</v>
      </c>
      <c r="G2123">
        <v>3.36640312427883E-2</v>
      </c>
      <c r="O2123">
        <f t="shared" si="102"/>
        <v>0</v>
      </c>
      <c r="R2123">
        <v>1.0449999999999999</v>
      </c>
      <c r="S2123">
        <f t="shared" si="101"/>
        <v>1.0026124999999999</v>
      </c>
    </row>
    <row r="2124" spans="1:19">
      <c r="A2124">
        <v>2109</v>
      </c>
      <c r="B2124" s="7">
        <v>38126</v>
      </c>
      <c r="C2124">
        <v>3.2199657348698903E-2</v>
      </c>
      <c r="D2124">
        <v>3.2546638265283298E-2</v>
      </c>
      <c r="E2124">
        <v>3.3395555523562701E-2</v>
      </c>
      <c r="F2124">
        <v>3.4268760786238903E-2</v>
      </c>
      <c r="G2124">
        <v>3.39325354352513E-2</v>
      </c>
      <c r="O2124">
        <f t="shared" si="102"/>
        <v>0</v>
      </c>
      <c r="R2124">
        <v>1.0349999999999999</v>
      </c>
      <c r="S2124">
        <f t="shared" si="101"/>
        <v>1.0025875</v>
      </c>
    </row>
    <row r="2125" spans="1:19">
      <c r="A2125">
        <v>2110</v>
      </c>
      <c r="B2125" s="7">
        <v>38127</v>
      </c>
      <c r="C2125">
        <v>3.1738578266271501E-2</v>
      </c>
      <c r="D2125">
        <v>3.2180338764800399E-2</v>
      </c>
      <c r="E2125">
        <v>3.3140411854583003E-2</v>
      </c>
      <c r="F2125">
        <v>3.4028572092777001E-2</v>
      </c>
      <c r="G2125">
        <v>3.3634858613696299E-2</v>
      </c>
      <c r="O2125">
        <f t="shared" si="102"/>
        <v>0</v>
      </c>
      <c r="R2125">
        <v>1.024</v>
      </c>
      <c r="S2125">
        <f t="shared" si="101"/>
        <v>1.0025599999999999</v>
      </c>
    </row>
    <row r="2126" spans="1:19">
      <c r="A2126">
        <v>2111</v>
      </c>
      <c r="B2126" s="7">
        <v>38128</v>
      </c>
      <c r="C2126">
        <v>3.1117008194657601E-2</v>
      </c>
      <c r="D2126">
        <v>3.1405715409408001E-2</v>
      </c>
      <c r="E2126">
        <v>3.2487757900352597E-2</v>
      </c>
      <c r="F2126">
        <v>3.3663033724432599E-2</v>
      </c>
      <c r="G2126">
        <v>3.3401114409969603E-2</v>
      </c>
      <c r="O2126">
        <f t="shared" si="102"/>
        <v>0</v>
      </c>
      <c r="R2126">
        <v>1.024</v>
      </c>
      <c r="S2126">
        <f t="shared" si="101"/>
        <v>1.0025599999999999</v>
      </c>
    </row>
    <row r="2127" spans="1:19">
      <c r="A2127">
        <v>2112</v>
      </c>
      <c r="B2127" s="7">
        <v>38131</v>
      </c>
      <c r="C2127">
        <v>2.90942436206903E-2</v>
      </c>
      <c r="D2127">
        <v>3.05874638003342E-2</v>
      </c>
      <c r="E2127">
        <v>3.1357054840972599E-2</v>
      </c>
      <c r="F2127">
        <v>3.2626313318195599E-2</v>
      </c>
      <c r="G2127">
        <v>3.2474039253788702E-2</v>
      </c>
      <c r="O2127">
        <f t="shared" si="102"/>
        <v>0</v>
      </c>
      <c r="R2127">
        <v>1.034</v>
      </c>
      <c r="S2127">
        <f t="shared" si="101"/>
        <v>1.0025850000000001</v>
      </c>
    </row>
    <row r="2128" spans="1:19">
      <c r="A2128">
        <v>2113</v>
      </c>
      <c r="B2128" s="7">
        <v>38132</v>
      </c>
      <c r="C2128">
        <v>2.2349020944104001E-2</v>
      </c>
      <c r="D2128">
        <v>2.53206913997523E-2</v>
      </c>
      <c r="E2128">
        <v>2.67112983854206E-2</v>
      </c>
      <c r="F2128">
        <v>2.9490011329382001E-2</v>
      </c>
      <c r="G2128">
        <v>3.0274761409293399E-2</v>
      </c>
      <c r="O2128">
        <f t="shared" si="102"/>
        <v>0</v>
      </c>
      <c r="R2128">
        <v>1.075</v>
      </c>
      <c r="S2128">
        <f t="shared" si="101"/>
        <v>1.0026875</v>
      </c>
    </row>
    <row r="2129" spans="1:19">
      <c r="A2129">
        <v>2114</v>
      </c>
      <c r="B2129" s="7">
        <v>38133</v>
      </c>
      <c r="C2129">
        <v>2.2405801207086899E-2</v>
      </c>
      <c r="D2129">
        <v>2.5144470764864299E-2</v>
      </c>
      <c r="E2129">
        <v>2.6821824349384099E-2</v>
      </c>
      <c r="F2129">
        <v>2.9324244065356001E-2</v>
      </c>
      <c r="G2129">
        <v>3.00185513472409E-2</v>
      </c>
      <c r="O2129">
        <f t="shared" si="102"/>
        <v>0</v>
      </c>
      <c r="R2129">
        <v>1.075</v>
      </c>
      <c r="S2129">
        <f t="shared" ref="S2129:S2192" si="103">1+R2129/100*90/360</f>
        <v>1.0026875</v>
      </c>
    </row>
    <row r="2130" spans="1:19">
      <c r="A2130">
        <v>2115</v>
      </c>
      <c r="B2130" s="7">
        <v>38134</v>
      </c>
      <c r="C2130">
        <v>2.0335251841104001E-2</v>
      </c>
      <c r="D2130">
        <v>2.3508623174734601E-2</v>
      </c>
      <c r="E2130">
        <v>2.56153003320372E-2</v>
      </c>
      <c r="F2130">
        <v>2.8343563824798999E-2</v>
      </c>
      <c r="G2130">
        <v>2.9392387402666802E-2</v>
      </c>
      <c r="O2130">
        <f t="shared" si="102"/>
        <v>0</v>
      </c>
      <c r="R2130">
        <v>1.0649999999999999</v>
      </c>
      <c r="S2130">
        <f t="shared" si="103"/>
        <v>1.0026625</v>
      </c>
    </row>
    <row r="2131" spans="1:19">
      <c r="A2131">
        <v>2116</v>
      </c>
      <c r="B2131" s="7">
        <v>38135</v>
      </c>
      <c r="C2131">
        <v>2.0931750456756101E-2</v>
      </c>
      <c r="D2131">
        <v>2.3326358212342399E-2</v>
      </c>
      <c r="E2131">
        <v>2.5516584953874499E-2</v>
      </c>
      <c r="F2131">
        <v>2.8526079272432399E-2</v>
      </c>
      <c r="G2131">
        <v>2.9543219595976E-2</v>
      </c>
      <c r="O2131">
        <f t="shared" si="102"/>
        <v>0</v>
      </c>
      <c r="R2131">
        <v>1.0649999999999999</v>
      </c>
      <c r="S2131">
        <f t="shared" si="103"/>
        <v>1.0026625</v>
      </c>
    </row>
    <row r="2132" spans="1:19">
      <c r="A2132">
        <v>2117</v>
      </c>
      <c r="B2132" s="7">
        <v>38139</v>
      </c>
      <c r="C2132">
        <v>2.4094402261910799E-2</v>
      </c>
      <c r="D2132">
        <v>2.50138546128695E-2</v>
      </c>
      <c r="E2132">
        <v>2.6777710448852202E-2</v>
      </c>
      <c r="F2132">
        <v>2.93531555453562E-2</v>
      </c>
      <c r="G2132">
        <v>3.0036452022882899E-2</v>
      </c>
      <c r="O2132">
        <f t="shared" si="102"/>
        <v>0</v>
      </c>
      <c r="R2132">
        <v>1.1160000000000001</v>
      </c>
      <c r="S2132">
        <f t="shared" si="103"/>
        <v>1.0027900000000001</v>
      </c>
    </row>
    <row r="2133" spans="1:19">
      <c r="A2133">
        <v>2118</v>
      </c>
      <c r="B2133" s="7">
        <v>38140</v>
      </c>
      <c r="C2133">
        <v>2.3529816376155699E-2</v>
      </c>
      <c r="D2133">
        <v>2.4509154001739399E-2</v>
      </c>
      <c r="E2133">
        <v>2.6284397768552601E-2</v>
      </c>
      <c r="F2133">
        <v>2.9069262129578399E-2</v>
      </c>
      <c r="G2133">
        <v>2.9787995191871999E-2</v>
      </c>
      <c r="O2133">
        <f t="shared" si="102"/>
        <v>0</v>
      </c>
      <c r="R2133">
        <v>1.1639999999999999</v>
      </c>
      <c r="S2133">
        <f t="shared" si="103"/>
        <v>1.00291</v>
      </c>
    </row>
    <row r="2134" spans="1:19">
      <c r="A2134">
        <v>2119</v>
      </c>
      <c r="B2134" s="7">
        <v>38141</v>
      </c>
      <c r="C2134">
        <v>2.60536716544797E-2</v>
      </c>
      <c r="D2134">
        <v>2.7027546459438601E-2</v>
      </c>
      <c r="E2134">
        <v>2.8538404070289E-2</v>
      </c>
      <c r="F2134">
        <v>3.116719741346E-2</v>
      </c>
      <c r="G2134">
        <v>3.1425656210097297E-2</v>
      </c>
      <c r="O2134">
        <f t="shared" si="102"/>
        <v>0</v>
      </c>
      <c r="R2134">
        <v>1.1639999999999999</v>
      </c>
      <c r="S2134">
        <f t="shared" si="103"/>
        <v>1.00291</v>
      </c>
    </row>
    <row r="2135" spans="1:19">
      <c r="A2135">
        <v>2120</v>
      </c>
      <c r="B2135" s="7">
        <v>38142</v>
      </c>
      <c r="C2135">
        <v>2.57044948687195E-2</v>
      </c>
      <c r="D2135">
        <v>2.7100429201339E-2</v>
      </c>
      <c r="E2135">
        <v>2.89762689911898E-2</v>
      </c>
      <c r="F2135">
        <v>3.1320733241108199E-2</v>
      </c>
      <c r="G2135">
        <v>3.1722525896745998E-2</v>
      </c>
      <c r="O2135">
        <f t="shared" si="102"/>
        <v>0</v>
      </c>
      <c r="R2135">
        <v>1.1950000000000001</v>
      </c>
      <c r="S2135">
        <f t="shared" si="103"/>
        <v>1.0029874999999999</v>
      </c>
    </row>
    <row r="2136" spans="1:19">
      <c r="A2136">
        <v>2121</v>
      </c>
      <c r="B2136" s="7">
        <v>38145</v>
      </c>
      <c r="C2136">
        <v>2.1614754074815699E-2</v>
      </c>
      <c r="D2136">
        <v>2.3940032493908001E-2</v>
      </c>
      <c r="E2136">
        <v>2.5836697594962901E-2</v>
      </c>
      <c r="F2136">
        <v>2.9147909295957002E-2</v>
      </c>
      <c r="G2136">
        <v>2.9961431357861501E-2</v>
      </c>
      <c r="O2136">
        <f t="shared" si="102"/>
        <v>0</v>
      </c>
      <c r="R2136">
        <v>1.2050000000000001</v>
      </c>
      <c r="S2136">
        <f t="shared" si="103"/>
        <v>1.0030125000000001</v>
      </c>
    </row>
    <row r="2137" spans="1:19">
      <c r="A2137">
        <v>2122</v>
      </c>
      <c r="B2137" s="7">
        <v>38146</v>
      </c>
      <c r="C2137">
        <v>2.0041203517400099E-2</v>
      </c>
      <c r="D2137">
        <v>2.2818142436300402E-2</v>
      </c>
      <c r="E2137">
        <v>2.48274800773177E-2</v>
      </c>
      <c r="F2137">
        <v>2.8207990767980699E-2</v>
      </c>
      <c r="G2137">
        <v>2.8574391716361999E-2</v>
      </c>
      <c r="O2137">
        <f t="shared" si="102"/>
        <v>0</v>
      </c>
      <c r="R2137">
        <v>1.256</v>
      </c>
      <c r="S2137">
        <f t="shared" si="103"/>
        <v>1.0031399999999999</v>
      </c>
    </row>
    <row r="2138" spans="1:19">
      <c r="A2138">
        <v>2123</v>
      </c>
      <c r="B2138" s="7">
        <v>38147</v>
      </c>
      <c r="C2138">
        <v>2.1613954784696399E-2</v>
      </c>
      <c r="D2138">
        <v>2.4216136468396401E-2</v>
      </c>
      <c r="E2138">
        <v>2.5941422559058999E-2</v>
      </c>
      <c r="F2138">
        <v>2.9337408057131201E-2</v>
      </c>
      <c r="G2138">
        <v>2.9204468414543602E-2</v>
      </c>
      <c r="O2138">
        <f t="shared" si="102"/>
        <v>0</v>
      </c>
      <c r="R2138">
        <v>1.266</v>
      </c>
      <c r="S2138">
        <f t="shared" si="103"/>
        <v>1.0031650000000001</v>
      </c>
    </row>
    <row r="2139" spans="1:19">
      <c r="A2139">
        <v>2124</v>
      </c>
      <c r="B2139" s="7">
        <v>38148</v>
      </c>
      <c r="C2139">
        <v>1.96528312129556E-2</v>
      </c>
      <c r="D2139">
        <v>2.27336305800626E-2</v>
      </c>
      <c r="E2139">
        <v>2.4318124951651698E-2</v>
      </c>
      <c r="F2139">
        <v>2.7945992203023101E-2</v>
      </c>
      <c r="G2139">
        <v>2.8356400654590701E-2</v>
      </c>
      <c r="O2139">
        <f t="shared" si="102"/>
        <v>0</v>
      </c>
      <c r="R2139">
        <v>1.276</v>
      </c>
      <c r="S2139">
        <f t="shared" si="103"/>
        <v>1.00319</v>
      </c>
    </row>
    <row r="2140" spans="1:19">
      <c r="A2140">
        <v>2125</v>
      </c>
      <c r="B2140" s="7">
        <v>38152</v>
      </c>
      <c r="C2140">
        <v>2.2789512686284499E-2</v>
      </c>
      <c r="D2140">
        <v>2.5581240719238799E-2</v>
      </c>
      <c r="E2140">
        <v>2.6701904108829801E-2</v>
      </c>
      <c r="F2140">
        <v>2.92525230914784E-2</v>
      </c>
      <c r="G2140">
        <v>2.9303472075235901E-2</v>
      </c>
      <c r="O2140">
        <f t="shared" si="102"/>
        <v>0</v>
      </c>
      <c r="R2140">
        <v>1.3680000000000001</v>
      </c>
      <c r="S2140">
        <f t="shared" si="103"/>
        <v>1.00342</v>
      </c>
    </row>
    <row r="2141" spans="1:19">
      <c r="A2141">
        <v>2126</v>
      </c>
      <c r="B2141" s="7">
        <v>38153</v>
      </c>
      <c r="C2141">
        <v>2.0267319273556201E-2</v>
      </c>
      <c r="D2141">
        <v>2.40271376074369E-2</v>
      </c>
      <c r="E2141">
        <v>2.5227049734456299E-2</v>
      </c>
      <c r="F2141">
        <v>2.8093428482266199E-2</v>
      </c>
      <c r="G2141">
        <v>2.8453082723253802E-2</v>
      </c>
      <c r="O2141">
        <f t="shared" si="102"/>
        <v>0</v>
      </c>
      <c r="R2141">
        <v>1.3280000000000001</v>
      </c>
      <c r="S2141">
        <f t="shared" si="103"/>
        <v>1.00332</v>
      </c>
    </row>
    <row r="2142" spans="1:19">
      <c r="A2142">
        <v>2127</v>
      </c>
      <c r="B2142" s="7">
        <v>38154</v>
      </c>
      <c r="C2142">
        <v>1.93141712077586E-2</v>
      </c>
      <c r="D2142">
        <v>2.2946161603678E-2</v>
      </c>
      <c r="E2142">
        <v>2.4244835924562402E-2</v>
      </c>
      <c r="F2142">
        <v>2.67579193762334E-2</v>
      </c>
      <c r="G2142">
        <v>2.72649623619254E-2</v>
      </c>
      <c r="O2142">
        <f t="shared" si="102"/>
        <v>0</v>
      </c>
      <c r="R2142">
        <v>1.2869999999999999</v>
      </c>
      <c r="S2142">
        <f t="shared" si="103"/>
        <v>1.0032175000000001</v>
      </c>
    </row>
    <row r="2143" spans="1:19">
      <c r="A2143">
        <v>2128</v>
      </c>
      <c r="B2143" s="7">
        <v>38155</v>
      </c>
      <c r="C2143">
        <v>2.0195793987505501E-2</v>
      </c>
      <c r="D2143">
        <v>2.3851706107486201E-2</v>
      </c>
      <c r="E2143">
        <v>2.5340928430420701E-2</v>
      </c>
      <c r="F2143">
        <v>2.744678815048E-2</v>
      </c>
      <c r="G2143">
        <v>2.7704356332471501E-2</v>
      </c>
      <c r="O2143">
        <f t="shared" si="102"/>
        <v>0</v>
      </c>
      <c r="R2143">
        <v>1.256</v>
      </c>
      <c r="S2143">
        <f t="shared" si="103"/>
        <v>1.0031399999999999</v>
      </c>
    </row>
    <row r="2144" spans="1:19">
      <c r="A2144">
        <v>2129</v>
      </c>
      <c r="B2144" s="7">
        <v>38156</v>
      </c>
      <c r="C2144">
        <v>1.97125244720401E-2</v>
      </c>
      <c r="D2144">
        <v>2.3583987924737499E-2</v>
      </c>
      <c r="E2144">
        <v>2.5044296489322802E-2</v>
      </c>
      <c r="F2144">
        <v>2.73904715650179E-2</v>
      </c>
      <c r="G2144">
        <v>2.69106785244199E-2</v>
      </c>
      <c r="O2144">
        <f t="shared" si="102"/>
        <v>0</v>
      </c>
      <c r="R2144">
        <v>1.266</v>
      </c>
      <c r="S2144">
        <f t="shared" si="103"/>
        <v>1.0031650000000001</v>
      </c>
    </row>
    <row r="2145" spans="1:19">
      <c r="A2145">
        <v>2130</v>
      </c>
      <c r="B2145" s="7">
        <v>38159</v>
      </c>
      <c r="C2145">
        <v>1.9812531185138201E-2</v>
      </c>
      <c r="D2145">
        <v>2.3859189811394298E-2</v>
      </c>
      <c r="E2145">
        <v>2.5335204445131401E-2</v>
      </c>
      <c r="F2145">
        <v>2.7426178345303798E-2</v>
      </c>
      <c r="G2145">
        <v>2.7065420909218499E-2</v>
      </c>
      <c r="O2145">
        <f t="shared" si="102"/>
        <v>0</v>
      </c>
      <c r="R2145">
        <v>1.256</v>
      </c>
      <c r="S2145">
        <f t="shared" si="103"/>
        <v>1.0031399999999999</v>
      </c>
    </row>
    <row r="2146" spans="1:19">
      <c r="A2146">
        <v>2131</v>
      </c>
      <c r="B2146" s="7">
        <v>38160</v>
      </c>
      <c r="C2146">
        <v>1.7318023787318101E-2</v>
      </c>
      <c r="D2146">
        <v>2.1967616302275499E-2</v>
      </c>
      <c r="E2146">
        <v>2.3624116103135299E-2</v>
      </c>
      <c r="F2146">
        <v>2.6339536373649799E-2</v>
      </c>
      <c r="G2146">
        <v>2.63394209916764E-2</v>
      </c>
      <c r="O2146">
        <f t="shared" si="102"/>
        <v>0</v>
      </c>
      <c r="R2146">
        <v>1.3069999999999999</v>
      </c>
      <c r="S2146">
        <f t="shared" si="103"/>
        <v>1.0032675</v>
      </c>
    </row>
    <row r="2147" spans="1:19">
      <c r="A2147">
        <v>2132</v>
      </c>
      <c r="B2147" s="7">
        <v>38161</v>
      </c>
      <c r="C2147">
        <v>1.64460154040535E-2</v>
      </c>
      <c r="D2147">
        <v>2.0204836695159999E-2</v>
      </c>
      <c r="E2147">
        <v>2.1674427572351999E-2</v>
      </c>
      <c r="F2147">
        <v>2.4748871381266101E-2</v>
      </c>
      <c r="G2147">
        <v>2.4971648970131901E-2</v>
      </c>
      <c r="O2147">
        <f t="shared" si="102"/>
        <v>0</v>
      </c>
      <c r="R2147">
        <v>1.2869999999999999</v>
      </c>
      <c r="S2147">
        <f t="shared" si="103"/>
        <v>1.0032175000000001</v>
      </c>
    </row>
    <row r="2148" spans="1:19">
      <c r="A2148">
        <v>2133</v>
      </c>
      <c r="B2148" s="7">
        <v>38162</v>
      </c>
      <c r="C2148">
        <v>1.8130417297923199E-2</v>
      </c>
      <c r="D2148">
        <v>2.2074149096369601E-2</v>
      </c>
      <c r="E2148">
        <v>2.3646245048901199E-2</v>
      </c>
      <c r="F2148">
        <v>2.6193290784807099E-2</v>
      </c>
      <c r="G2148">
        <v>2.6517849009000501E-2</v>
      </c>
      <c r="O2148">
        <f t="shared" si="102"/>
        <v>0</v>
      </c>
      <c r="R2148">
        <v>1.276</v>
      </c>
      <c r="S2148">
        <f t="shared" si="103"/>
        <v>1.00319</v>
      </c>
    </row>
    <row r="2149" spans="1:19">
      <c r="A2149">
        <v>2134</v>
      </c>
      <c r="B2149" s="7">
        <v>38163</v>
      </c>
      <c r="C2149">
        <v>1.93660110625203E-2</v>
      </c>
      <c r="D2149">
        <v>2.3216037923523902E-2</v>
      </c>
      <c r="E2149">
        <v>2.49659184992264E-2</v>
      </c>
      <c r="F2149">
        <v>2.7329115173893501E-2</v>
      </c>
      <c r="G2149">
        <v>2.7298174102196399E-2</v>
      </c>
      <c r="O2149">
        <f t="shared" si="102"/>
        <v>0</v>
      </c>
      <c r="R2149">
        <v>1.2969999999999999</v>
      </c>
      <c r="S2149">
        <f t="shared" si="103"/>
        <v>1.0032425</v>
      </c>
    </row>
    <row r="2150" spans="1:19">
      <c r="A2150">
        <v>2135</v>
      </c>
      <c r="B2150" s="7">
        <v>38166</v>
      </c>
      <c r="C2150">
        <v>2.28716455320306E-2</v>
      </c>
      <c r="D2150">
        <v>2.46133711110967E-2</v>
      </c>
      <c r="E2150">
        <v>2.6290249329797798E-2</v>
      </c>
      <c r="F2150">
        <v>2.8305197994386199E-2</v>
      </c>
      <c r="G2150">
        <v>2.8164912521676699E-2</v>
      </c>
      <c r="O2150">
        <f t="shared" si="102"/>
        <v>0</v>
      </c>
      <c r="R2150">
        <v>1.3069999999999999</v>
      </c>
      <c r="S2150">
        <f t="shared" si="103"/>
        <v>1.0032675</v>
      </c>
    </row>
    <row r="2151" spans="1:19">
      <c r="A2151">
        <v>2136</v>
      </c>
      <c r="B2151" s="7">
        <v>38167</v>
      </c>
      <c r="C2151">
        <v>2.1132047702992401E-2</v>
      </c>
      <c r="D2151">
        <v>2.3159371257103899E-2</v>
      </c>
      <c r="E2151">
        <v>2.50112543726605E-2</v>
      </c>
      <c r="F2151">
        <v>2.71068348509215E-2</v>
      </c>
      <c r="G2151">
        <v>2.7048707616803499E-2</v>
      </c>
      <c r="O2151">
        <f t="shared" si="102"/>
        <v>0</v>
      </c>
      <c r="R2151">
        <v>1.379</v>
      </c>
      <c r="S2151">
        <f t="shared" si="103"/>
        <v>1.0034475</v>
      </c>
    </row>
    <row r="2152" spans="1:19">
      <c r="A2152">
        <v>2137</v>
      </c>
      <c r="B2152" s="7">
        <v>38168</v>
      </c>
      <c r="C2152">
        <v>1.8704572329194199E-2</v>
      </c>
      <c r="D2152">
        <v>2.08386880245191E-2</v>
      </c>
      <c r="E2152">
        <v>2.2760680625075101E-2</v>
      </c>
      <c r="F2152">
        <v>2.58101795582922E-2</v>
      </c>
      <c r="G2152">
        <v>2.6395781935278001E-2</v>
      </c>
      <c r="O2152">
        <f t="shared" si="102"/>
        <v>0</v>
      </c>
      <c r="R2152">
        <v>1.266</v>
      </c>
      <c r="S2152">
        <f t="shared" si="103"/>
        <v>1.0031650000000001</v>
      </c>
    </row>
    <row r="2153" spans="1:19">
      <c r="A2153">
        <v>2138</v>
      </c>
      <c r="B2153" s="7">
        <v>38169</v>
      </c>
      <c r="C2153">
        <v>2.07645022059984E-2</v>
      </c>
      <c r="D2153">
        <v>2.2582782341880599E-2</v>
      </c>
      <c r="E2153">
        <v>2.4848554643533399E-2</v>
      </c>
      <c r="F2153">
        <v>2.71650632711617E-2</v>
      </c>
      <c r="G2153">
        <v>2.72602048678737E-2</v>
      </c>
      <c r="O2153">
        <f t="shared" si="102"/>
        <v>0</v>
      </c>
      <c r="R2153">
        <v>1.2150000000000001</v>
      </c>
      <c r="S2153">
        <f t="shared" si="103"/>
        <v>1.0030375</v>
      </c>
    </row>
    <row r="2154" spans="1:19">
      <c r="A2154">
        <v>2139</v>
      </c>
      <c r="B2154" s="7">
        <v>38170</v>
      </c>
      <c r="C2154">
        <v>2.10652943571739E-2</v>
      </c>
      <c r="D2154">
        <v>2.2458011369637501E-2</v>
      </c>
      <c r="E2154">
        <v>2.4887703787251601E-2</v>
      </c>
      <c r="F2154">
        <v>2.77563319843975E-2</v>
      </c>
      <c r="G2154">
        <v>2.8055946021271899E-2</v>
      </c>
      <c r="O2154">
        <f t="shared" si="102"/>
        <v>0</v>
      </c>
      <c r="R2154">
        <v>1.286</v>
      </c>
      <c r="S2154">
        <f t="shared" si="103"/>
        <v>1.003215</v>
      </c>
    </row>
    <row r="2155" spans="1:19">
      <c r="A2155">
        <v>2140</v>
      </c>
      <c r="B2155" s="7">
        <v>38174</v>
      </c>
      <c r="C2155">
        <v>2.3648514967175401E-2</v>
      </c>
      <c r="D2155">
        <v>2.5537617026401799E-2</v>
      </c>
      <c r="E2155">
        <v>2.73277180182247E-2</v>
      </c>
      <c r="F2155">
        <v>2.92839240763853E-2</v>
      </c>
      <c r="G2155">
        <v>2.9098468257732098E-2</v>
      </c>
      <c r="O2155">
        <f t="shared" si="102"/>
        <v>0</v>
      </c>
      <c r="R2155">
        <v>1.266</v>
      </c>
      <c r="S2155">
        <f t="shared" si="103"/>
        <v>1.0031650000000001</v>
      </c>
    </row>
    <row r="2156" spans="1:19">
      <c r="A2156">
        <v>2141</v>
      </c>
      <c r="B2156" s="7">
        <v>38175</v>
      </c>
      <c r="C2156">
        <v>2.2609632143300699E-2</v>
      </c>
      <c r="D2156">
        <v>2.4736505936034998E-2</v>
      </c>
      <c r="E2156">
        <v>2.6742067891509499E-2</v>
      </c>
      <c r="F2156">
        <v>2.9617923631008E-2</v>
      </c>
      <c r="G2156">
        <v>2.96706048980361E-2</v>
      </c>
      <c r="O2156">
        <f t="shared" si="102"/>
        <v>0</v>
      </c>
      <c r="R2156">
        <v>1.2969999999999999</v>
      </c>
      <c r="S2156">
        <f t="shared" si="103"/>
        <v>1.0032425</v>
      </c>
    </row>
    <row r="2157" spans="1:19">
      <c r="A2157">
        <v>2142</v>
      </c>
      <c r="B2157" s="7">
        <v>38176</v>
      </c>
      <c r="C2157">
        <v>2.4266985360092402E-2</v>
      </c>
      <c r="D2157">
        <v>2.68143520935815E-2</v>
      </c>
      <c r="E2157">
        <v>2.8495946919877401E-2</v>
      </c>
      <c r="F2157">
        <v>3.0935312564386402E-2</v>
      </c>
      <c r="G2157">
        <v>3.0587419906353799E-2</v>
      </c>
      <c r="O2157">
        <f t="shared" si="102"/>
        <v>0</v>
      </c>
      <c r="R2157">
        <v>1.266</v>
      </c>
      <c r="S2157">
        <f t="shared" si="103"/>
        <v>1.0031650000000001</v>
      </c>
    </row>
    <row r="2158" spans="1:19">
      <c r="A2158">
        <v>2143</v>
      </c>
      <c r="B2158" s="7">
        <v>38177</v>
      </c>
      <c r="C2158">
        <v>2.3088264164162198E-2</v>
      </c>
      <c r="D2158">
        <v>2.6190621815000099E-2</v>
      </c>
      <c r="E2158">
        <v>2.8051960075633101E-2</v>
      </c>
      <c r="F2158">
        <v>3.0813009942289801E-2</v>
      </c>
      <c r="G2158">
        <v>3.0706296417795501E-2</v>
      </c>
      <c r="O2158">
        <f t="shared" si="102"/>
        <v>0</v>
      </c>
      <c r="R2158">
        <v>1.266</v>
      </c>
      <c r="S2158">
        <f t="shared" si="103"/>
        <v>1.0031650000000001</v>
      </c>
    </row>
    <row r="2159" spans="1:19">
      <c r="A2159">
        <v>2144</v>
      </c>
      <c r="B2159" s="7">
        <v>38180</v>
      </c>
      <c r="C2159">
        <v>2.33385308279636E-2</v>
      </c>
      <c r="D2159">
        <v>2.7397840481051199E-2</v>
      </c>
      <c r="E2159">
        <v>2.8801383960403E-2</v>
      </c>
      <c r="F2159">
        <v>3.10729315370319E-2</v>
      </c>
      <c r="G2159">
        <v>3.08664177107442E-2</v>
      </c>
      <c r="O2159">
        <f t="shared" si="102"/>
        <v>0</v>
      </c>
      <c r="R2159">
        <v>1.286</v>
      </c>
      <c r="S2159">
        <f t="shared" si="103"/>
        <v>1.003215</v>
      </c>
    </row>
    <row r="2160" spans="1:19">
      <c r="A2160">
        <v>2145</v>
      </c>
      <c r="B2160" s="7">
        <v>38181</v>
      </c>
      <c r="C2160">
        <v>2.1866806941951901E-2</v>
      </c>
      <c r="D2160">
        <v>2.6006111227433099E-2</v>
      </c>
      <c r="E2160">
        <v>2.7477908333419301E-2</v>
      </c>
      <c r="F2160">
        <v>2.99868418472462E-2</v>
      </c>
      <c r="G2160">
        <v>3.0184612886898301E-2</v>
      </c>
      <c r="O2160">
        <f t="shared" si="102"/>
        <v>0</v>
      </c>
      <c r="R2160">
        <v>1.3380000000000001</v>
      </c>
      <c r="S2160">
        <f t="shared" si="103"/>
        <v>1.0033449999999999</v>
      </c>
    </row>
    <row r="2161" spans="1:19">
      <c r="A2161">
        <v>2146</v>
      </c>
      <c r="B2161" s="7">
        <v>38182</v>
      </c>
      <c r="C2161">
        <v>2.0931264796509599E-2</v>
      </c>
      <c r="D2161">
        <v>2.5960342344141001E-2</v>
      </c>
      <c r="E2161">
        <v>2.7617186167064298E-2</v>
      </c>
      <c r="F2161">
        <v>3.0267281948231299E-2</v>
      </c>
      <c r="G2161">
        <v>3.0350762562576E-2</v>
      </c>
      <c r="O2161">
        <f t="shared" si="102"/>
        <v>0</v>
      </c>
      <c r="R2161">
        <v>1.3380000000000001</v>
      </c>
      <c r="S2161">
        <f t="shared" si="103"/>
        <v>1.0033449999999999</v>
      </c>
    </row>
    <row r="2162" spans="1:19">
      <c r="A2162">
        <v>2147</v>
      </c>
      <c r="B2162" s="7">
        <v>38183</v>
      </c>
      <c r="C2162">
        <v>2.2278542959980299E-2</v>
      </c>
      <c r="D2162">
        <v>2.6813788560396901E-2</v>
      </c>
      <c r="E2162">
        <v>2.8479004539004999E-2</v>
      </c>
      <c r="F2162">
        <v>3.1047345828278599E-2</v>
      </c>
      <c r="G2162">
        <v>3.0913431799357599E-2</v>
      </c>
      <c r="O2162">
        <f t="shared" si="102"/>
        <v>0</v>
      </c>
      <c r="R2162">
        <v>1.3380000000000001</v>
      </c>
      <c r="S2162">
        <f t="shared" si="103"/>
        <v>1.0033449999999999</v>
      </c>
    </row>
    <row r="2163" spans="1:19">
      <c r="A2163">
        <v>2148</v>
      </c>
      <c r="B2163" s="7">
        <v>38184</v>
      </c>
      <c r="C2163">
        <v>2.0519606605169601E-2</v>
      </c>
      <c r="D2163">
        <v>2.6309559950089201E-2</v>
      </c>
      <c r="E2163">
        <v>2.8233974431269099E-2</v>
      </c>
      <c r="F2163">
        <v>3.0645408572304401E-2</v>
      </c>
      <c r="G2163">
        <v>3.0596563674477498E-2</v>
      </c>
      <c r="O2163">
        <f t="shared" si="102"/>
        <v>0</v>
      </c>
      <c r="R2163">
        <v>1.3380000000000001</v>
      </c>
      <c r="S2163">
        <f t="shared" si="103"/>
        <v>1.0033449999999999</v>
      </c>
    </row>
    <row r="2164" spans="1:19">
      <c r="A2164">
        <v>2149</v>
      </c>
      <c r="B2164" s="7">
        <v>38187</v>
      </c>
      <c r="C2164">
        <v>2.1273278713011701E-2</v>
      </c>
      <c r="D2164">
        <v>2.8162830249711598E-2</v>
      </c>
      <c r="E2164">
        <v>2.97856582043503E-2</v>
      </c>
      <c r="F2164">
        <v>3.1383619573199503E-2</v>
      </c>
      <c r="G2164">
        <v>3.1304910601351703E-2</v>
      </c>
      <c r="O2164">
        <f t="shared" si="102"/>
        <v>0</v>
      </c>
      <c r="R2164">
        <v>1.327</v>
      </c>
      <c r="S2164">
        <f t="shared" si="103"/>
        <v>1.0033175000000001</v>
      </c>
    </row>
    <row r="2165" spans="1:19">
      <c r="A2165">
        <v>2150</v>
      </c>
      <c r="B2165" s="7">
        <v>38188</v>
      </c>
      <c r="C2165">
        <v>1.83074168589255E-2</v>
      </c>
      <c r="D2165">
        <v>2.50629959503227E-2</v>
      </c>
      <c r="E2165">
        <v>2.7284930007259001E-2</v>
      </c>
      <c r="F2165">
        <v>2.9616672648198901E-2</v>
      </c>
      <c r="G2165">
        <v>3.0168729703516299E-2</v>
      </c>
      <c r="O2165">
        <f t="shared" ref="O2165:O2228" si="104">_xlfn.XLOOKUP(M2165,B:B,D:D)</f>
        <v>0</v>
      </c>
      <c r="R2165">
        <v>1.3480000000000001</v>
      </c>
      <c r="S2165">
        <f t="shared" si="103"/>
        <v>1.0033700000000001</v>
      </c>
    </row>
    <row r="2166" spans="1:19">
      <c r="A2166">
        <v>2151</v>
      </c>
      <c r="B2166" s="7">
        <v>38189</v>
      </c>
      <c r="C2166">
        <v>2.3947981186556298E-2</v>
      </c>
      <c r="D2166">
        <v>2.97068331932599E-2</v>
      </c>
      <c r="E2166">
        <v>3.1681297756832101E-2</v>
      </c>
      <c r="F2166">
        <v>3.3101333767307797E-2</v>
      </c>
      <c r="G2166">
        <v>3.2618437558972702E-2</v>
      </c>
      <c r="O2166">
        <f t="shared" si="104"/>
        <v>0</v>
      </c>
      <c r="R2166">
        <v>1.3480000000000001</v>
      </c>
      <c r="S2166">
        <f t="shared" si="103"/>
        <v>1.0033700000000001</v>
      </c>
    </row>
    <row r="2167" spans="1:19">
      <c r="A2167">
        <v>2152</v>
      </c>
      <c r="B2167" s="7">
        <v>38190</v>
      </c>
      <c r="C2167">
        <v>2.1378724845625599E-2</v>
      </c>
      <c r="D2167">
        <v>2.7221145090040099E-2</v>
      </c>
      <c r="E2167">
        <v>2.97518622390959E-2</v>
      </c>
      <c r="F2167">
        <v>3.1720190741408097E-2</v>
      </c>
      <c r="G2167">
        <v>3.1793645925446097E-2</v>
      </c>
      <c r="O2167">
        <f t="shared" si="104"/>
        <v>0</v>
      </c>
      <c r="R2167">
        <v>1.3580000000000001</v>
      </c>
      <c r="S2167">
        <f t="shared" si="103"/>
        <v>1.003395</v>
      </c>
    </row>
    <row r="2168" spans="1:19">
      <c r="A2168">
        <v>2153</v>
      </c>
      <c r="B2168" s="7">
        <v>38191</v>
      </c>
      <c r="C2168">
        <v>2.3802063849872601E-2</v>
      </c>
      <c r="D2168">
        <v>2.9508562247923802E-2</v>
      </c>
      <c r="E2168">
        <v>3.2161155650043301E-2</v>
      </c>
      <c r="F2168">
        <v>3.3335155950871199E-2</v>
      </c>
      <c r="G2168">
        <v>3.2951357052522702E-2</v>
      </c>
      <c r="O2168">
        <f t="shared" si="104"/>
        <v>0</v>
      </c>
      <c r="R2168">
        <v>1.3580000000000001</v>
      </c>
      <c r="S2168">
        <f t="shared" si="103"/>
        <v>1.003395</v>
      </c>
    </row>
    <row r="2169" spans="1:19">
      <c r="A2169">
        <v>2154</v>
      </c>
      <c r="B2169" s="7">
        <v>38194</v>
      </c>
      <c r="C2169">
        <v>2.5796517017172602E-2</v>
      </c>
      <c r="D2169">
        <v>3.0438342279381501E-2</v>
      </c>
      <c r="E2169">
        <v>3.2886298077730101E-2</v>
      </c>
      <c r="F2169">
        <v>3.3755909519851197E-2</v>
      </c>
      <c r="G2169">
        <v>3.35967892366782E-2</v>
      </c>
      <c r="O2169">
        <f t="shared" si="104"/>
        <v>0</v>
      </c>
      <c r="R2169">
        <v>1.419</v>
      </c>
      <c r="S2169">
        <f t="shared" si="103"/>
        <v>1.0035475</v>
      </c>
    </row>
    <row r="2170" spans="1:19">
      <c r="A2170">
        <v>2155</v>
      </c>
      <c r="B2170" s="7">
        <v>38195</v>
      </c>
      <c r="C2170">
        <v>2.27235592171528E-2</v>
      </c>
      <c r="D2170">
        <v>2.7365422502065001E-2</v>
      </c>
      <c r="E2170">
        <v>3.02861483147947E-2</v>
      </c>
      <c r="F2170">
        <v>3.16515303852834E-2</v>
      </c>
      <c r="G2170">
        <v>3.2103733578658797E-2</v>
      </c>
      <c r="O2170">
        <f t="shared" si="104"/>
        <v>0</v>
      </c>
      <c r="R2170">
        <v>1.46</v>
      </c>
      <c r="S2170">
        <f t="shared" si="103"/>
        <v>1.0036499999999999</v>
      </c>
    </row>
    <row r="2171" spans="1:19">
      <c r="A2171">
        <v>2156</v>
      </c>
      <c r="B2171" s="7">
        <v>38196</v>
      </c>
      <c r="C2171">
        <v>2.1604989581494899E-2</v>
      </c>
      <c r="D2171">
        <v>2.6500712351327699E-2</v>
      </c>
      <c r="E2171">
        <v>2.9598969330154001E-2</v>
      </c>
      <c r="F2171">
        <v>3.11826694615971E-2</v>
      </c>
      <c r="G2171">
        <v>3.1877347691554397E-2</v>
      </c>
      <c r="O2171">
        <f t="shared" si="104"/>
        <v>0</v>
      </c>
      <c r="R2171">
        <v>1.45</v>
      </c>
      <c r="S2171">
        <f t="shared" si="103"/>
        <v>1.003625</v>
      </c>
    </row>
    <row r="2172" spans="1:19">
      <c r="A2172">
        <v>2157</v>
      </c>
      <c r="B2172" s="7">
        <v>38197</v>
      </c>
      <c r="C2172">
        <v>2.0284194781326401E-2</v>
      </c>
      <c r="D2172">
        <v>2.4695983414412499E-2</v>
      </c>
      <c r="E2172">
        <v>2.8107427690723601E-2</v>
      </c>
      <c r="F2172">
        <v>3.00127222745998E-2</v>
      </c>
      <c r="G2172">
        <v>3.0979036972012701E-2</v>
      </c>
      <c r="O2172">
        <f t="shared" si="104"/>
        <v>0</v>
      </c>
      <c r="R2172">
        <v>1.44</v>
      </c>
      <c r="S2172">
        <f t="shared" si="103"/>
        <v>1.0036</v>
      </c>
    </row>
    <row r="2173" spans="1:19">
      <c r="A2173">
        <v>2158</v>
      </c>
      <c r="B2173" s="7">
        <v>38198</v>
      </c>
      <c r="C2173">
        <v>1.94980611258058E-2</v>
      </c>
      <c r="D2173">
        <v>2.3811258851478102E-2</v>
      </c>
      <c r="E2173">
        <v>2.7365519884316802E-2</v>
      </c>
      <c r="F2173">
        <v>2.9398106133919001E-2</v>
      </c>
      <c r="G2173">
        <v>3.07164707145334E-2</v>
      </c>
      <c r="O2173">
        <f t="shared" si="104"/>
        <v>0</v>
      </c>
      <c r="R2173">
        <v>1.44</v>
      </c>
      <c r="S2173">
        <f t="shared" si="103"/>
        <v>1.0036</v>
      </c>
    </row>
    <row r="2174" spans="1:19">
      <c r="A2174">
        <v>2159</v>
      </c>
      <c r="B2174" s="7">
        <v>38201</v>
      </c>
      <c r="C2174">
        <v>2.0841313441454099E-2</v>
      </c>
      <c r="D2174">
        <v>2.3356802918041E-2</v>
      </c>
      <c r="E2174">
        <v>2.7018485049842798E-2</v>
      </c>
      <c r="F2174">
        <v>2.9023678238158299E-2</v>
      </c>
      <c r="G2174">
        <v>3.0240067458935999E-2</v>
      </c>
      <c r="O2174">
        <f t="shared" si="104"/>
        <v>0</v>
      </c>
      <c r="R2174">
        <v>1.46</v>
      </c>
      <c r="S2174">
        <f t="shared" si="103"/>
        <v>1.0036499999999999</v>
      </c>
    </row>
    <row r="2175" spans="1:19">
      <c r="A2175">
        <v>2160</v>
      </c>
      <c r="B2175" s="7">
        <v>38202</v>
      </c>
      <c r="C2175">
        <v>2.27696544766063E-2</v>
      </c>
      <c r="D2175">
        <v>2.4944840914526999E-2</v>
      </c>
      <c r="E2175">
        <v>2.8220557765089901E-2</v>
      </c>
      <c r="F2175">
        <v>2.9878946641003601E-2</v>
      </c>
      <c r="G2175">
        <v>3.0853244783492498E-2</v>
      </c>
      <c r="O2175">
        <f t="shared" si="104"/>
        <v>0</v>
      </c>
      <c r="R2175">
        <v>1.4810000000000001</v>
      </c>
      <c r="S2175">
        <f t="shared" si="103"/>
        <v>1.0037024999999999</v>
      </c>
    </row>
    <row r="2176" spans="1:19">
      <c r="A2176">
        <v>2161</v>
      </c>
      <c r="B2176" s="7">
        <v>38203</v>
      </c>
      <c r="C2176">
        <v>2.3502235690696399E-2</v>
      </c>
      <c r="D2176">
        <v>2.5359788700897602E-2</v>
      </c>
      <c r="E2176">
        <v>2.8513400184354099E-2</v>
      </c>
      <c r="F2176">
        <v>3.00145513499895E-2</v>
      </c>
      <c r="G2176">
        <v>3.1111770965773701E-2</v>
      </c>
      <c r="O2176">
        <f t="shared" si="104"/>
        <v>0</v>
      </c>
      <c r="R2176">
        <v>1.47</v>
      </c>
      <c r="S2176">
        <f t="shared" si="103"/>
        <v>1.0036750000000001</v>
      </c>
    </row>
    <row r="2177" spans="1:19">
      <c r="A2177">
        <v>2162</v>
      </c>
      <c r="B2177" s="7">
        <v>38204</v>
      </c>
      <c r="C2177">
        <v>2.9082254651570601E-2</v>
      </c>
      <c r="D2177">
        <v>3.05675079040909E-2</v>
      </c>
      <c r="E2177">
        <v>3.2537192056156503E-2</v>
      </c>
      <c r="F2177">
        <v>3.3453131804495002E-2</v>
      </c>
      <c r="G2177">
        <v>3.3532347176302997E-2</v>
      </c>
      <c r="O2177">
        <f t="shared" si="104"/>
        <v>0</v>
      </c>
      <c r="R2177">
        <v>1.47</v>
      </c>
      <c r="S2177">
        <f t="shared" si="103"/>
        <v>1.0036750000000001</v>
      </c>
    </row>
    <row r="2178" spans="1:19">
      <c r="A2178">
        <v>2163</v>
      </c>
      <c r="B2178" s="7">
        <v>38205</v>
      </c>
      <c r="C2178">
        <v>3.33312018217981E-2</v>
      </c>
      <c r="D2178">
        <v>3.3885823364180202E-2</v>
      </c>
      <c r="E2178">
        <v>3.4723543719647899E-2</v>
      </c>
      <c r="F2178">
        <v>3.5219989761061603E-2</v>
      </c>
      <c r="G2178">
        <v>3.4537337960393301E-2</v>
      </c>
      <c r="O2178">
        <f t="shared" si="104"/>
        <v>0</v>
      </c>
      <c r="R2178">
        <v>1.429</v>
      </c>
      <c r="S2178">
        <f t="shared" si="103"/>
        <v>1.0035725</v>
      </c>
    </row>
    <row r="2179" spans="1:19">
      <c r="A2179">
        <v>2164</v>
      </c>
      <c r="B2179" s="7">
        <v>38208</v>
      </c>
      <c r="C2179">
        <v>3.1510893338376901E-2</v>
      </c>
      <c r="D2179">
        <v>3.27515094379012E-2</v>
      </c>
      <c r="E2179">
        <v>3.3461840844518302E-2</v>
      </c>
      <c r="F2179">
        <v>3.4260512565173297E-2</v>
      </c>
      <c r="G2179">
        <v>3.3941670121491199E-2</v>
      </c>
      <c r="O2179">
        <f t="shared" si="104"/>
        <v>0</v>
      </c>
      <c r="R2179">
        <v>1.48</v>
      </c>
      <c r="S2179">
        <f t="shared" si="103"/>
        <v>1.0037</v>
      </c>
    </row>
    <row r="2180" spans="1:19">
      <c r="A2180">
        <v>2165</v>
      </c>
      <c r="B2180" s="7">
        <v>38209</v>
      </c>
      <c r="C2180">
        <v>2.6639091147378099E-2</v>
      </c>
      <c r="D2180">
        <v>2.89416524735281E-2</v>
      </c>
      <c r="E2180">
        <v>3.0208414197805799E-2</v>
      </c>
      <c r="F2180">
        <v>3.1525221802318502E-2</v>
      </c>
      <c r="G2180">
        <v>3.2061184081964199E-2</v>
      </c>
      <c r="O2180">
        <f t="shared" si="104"/>
        <v>0</v>
      </c>
      <c r="R2180">
        <v>1.4910000000000001</v>
      </c>
      <c r="S2180">
        <f t="shared" si="103"/>
        <v>1.0037275000000001</v>
      </c>
    </row>
    <row r="2181" spans="1:19">
      <c r="A2181">
        <v>2166</v>
      </c>
      <c r="B2181" s="7">
        <v>38210</v>
      </c>
      <c r="C2181">
        <v>2.84201717207248E-2</v>
      </c>
      <c r="D2181">
        <v>3.0200897485953698E-2</v>
      </c>
      <c r="E2181">
        <v>3.1379007059416E-2</v>
      </c>
      <c r="F2181">
        <v>3.25387478230659E-2</v>
      </c>
      <c r="G2181">
        <v>3.27450859902629E-2</v>
      </c>
      <c r="O2181">
        <f t="shared" si="104"/>
        <v>0</v>
      </c>
      <c r="R2181">
        <v>1.43</v>
      </c>
      <c r="S2181">
        <f t="shared" si="103"/>
        <v>1.0035750000000001</v>
      </c>
    </row>
    <row r="2182" spans="1:19">
      <c r="A2182">
        <v>2167</v>
      </c>
      <c r="B2182" s="7">
        <v>38211</v>
      </c>
      <c r="C2182">
        <v>3.1911437369196598E-2</v>
      </c>
      <c r="D2182">
        <v>3.3390770404158401E-2</v>
      </c>
      <c r="E2182">
        <v>3.4123403107431199E-2</v>
      </c>
      <c r="F2182">
        <v>3.4753052651912503E-2</v>
      </c>
      <c r="G2182">
        <v>3.4351950852414499E-2</v>
      </c>
      <c r="O2182">
        <f t="shared" si="104"/>
        <v>0</v>
      </c>
      <c r="R2182">
        <v>1.44</v>
      </c>
      <c r="S2182">
        <f t="shared" si="103"/>
        <v>1.0036</v>
      </c>
    </row>
    <row r="2183" spans="1:19">
      <c r="A2183">
        <v>2168</v>
      </c>
      <c r="B2183" s="7">
        <v>38212</v>
      </c>
      <c r="C2183">
        <v>2.88272094056106E-2</v>
      </c>
      <c r="D2183">
        <v>3.1561449171928199E-2</v>
      </c>
      <c r="E2183">
        <v>3.2958016354553497E-2</v>
      </c>
      <c r="F2183">
        <v>3.4316474847498897E-2</v>
      </c>
      <c r="G2183">
        <v>3.4515249472233903E-2</v>
      </c>
      <c r="O2183">
        <f t="shared" si="104"/>
        <v>0</v>
      </c>
      <c r="R2183">
        <v>1.429</v>
      </c>
      <c r="S2183">
        <f t="shared" si="103"/>
        <v>1.0035725</v>
      </c>
    </row>
    <row r="2184" spans="1:19">
      <c r="A2184">
        <v>2169</v>
      </c>
      <c r="B2184" s="7">
        <v>38215</v>
      </c>
      <c r="C2184">
        <v>2.66795016677439E-2</v>
      </c>
      <c r="D2184">
        <v>2.9489730363430101E-2</v>
      </c>
      <c r="E2184">
        <v>3.12657794828528E-2</v>
      </c>
      <c r="F2184">
        <v>3.29182922584286E-2</v>
      </c>
      <c r="G2184">
        <v>3.3469651786079302E-2</v>
      </c>
      <c r="O2184">
        <f t="shared" si="104"/>
        <v>0</v>
      </c>
      <c r="R2184">
        <v>1.45</v>
      </c>
      <c r="S2184">
        <f t="shared" si="103"/>
        <v>1.003625</v>
      </c>
    </row>
    <row r="2185" spans="1:19">
      <c r="A2185">
        <v>2170</v>
      </c>
      <c r="B2185" s="7">
        <v>38216</v>
      </c>
      <c r="C2185">
        <v>2.55091552376638E-2</v>
      </c>
      <c r="D2185">
        <v>2.83616551162491E-2</v>
      </c>
      <c r="E2185">
        <v>3.04442957309515E-2</v>
      </c>
      <c r="F2185">
        <v>3.2258120780624899E-2</v>
      </c>
      <c r="G2185">
        <v>3.3070832159614399E-2</v>
      </c>
      <c r="O2185">
        <f t="shared" si="104"/>
        <v>0</v>
      </c>
      <c r="R2185">
        <v>1.4710000000000001</v>
      </c>
      <c r="S2185">
        <f t="shared" si="103"/>
        <v>1.0036775</v>
      </c>
    </row>
    <row r="2186" spans="1:19">
      <c r="A2186">
        <v>2171</v>
      </c>
      <c r="B2186" s="7">
        <v>38217</v>
      </c>
      <c r="C2186">
        <v>2.31972953567216E-2</v>
      </c>
      <c r="D2186">
        <v>2.63342707972463E-2</v>
      </c>
      <c r="E2186">
        <v>2.8874602286768001E-2</v>
      </c>
      <c r="F2186">
        <v>3.06341748472953E-2</v>
      </c>
      <c r="G2186">
        <v>3.1973329644764299E-2</v>
      </c>
      <c r="O2186">
        <f t="shared" si="104"/>
        <v>0</v>
      </c>
      <c r="R2186">
        <v>1.47</v>
      </c>
      <c r="S2186">
        <f t="shared" si="103"/>
        <v>1.0036750000000001</v>
      </c>
    </row>
    <row r="2187" spans="1:19">
      <c r="A2187">
        <v>2172</v>
      </c>
      <c r="B2187" s="7">
        <v>38218</v>
      </c>
      <c r="C2187">
        <v>2.49343025077256E-2</v>
      </c>
      <c r="D2187">
        <v>2.7478638864038899E-2</v>
      </c>
      <c r="E2187">
        <v>2.9623426926920101E-2</v>
      </c>
      <c r="F2187">
        <v>3.1607404895060101E-2</v>
      </c>
      <c r="G2187">
        <v>3.27757307507495E-2</v>
      </c>
      <c r="O2187">
        <f t="shared" si="104"/>
        <v>0</v>
      </c>
      <c r="R2187">
        <v>1.47</v>
      </c>
      <c r="S2187">
        <f t="shared" si="103"/>
        <v>1.0036750000000001</v>
      </c>
    </row>
    <row r="2188" spans="1:19">
      <c r="A2188">
        <v>2173</v>
      </c>
      <c r="B2188" s="7">
        <v>38219</v>
      </c>
      <c r="C2188">
        <v>2.2217161918070299E-2</v>
      </c>
      <c r="D2188">
        <v>2.54599397483639E-2</v>
      </c>
      <c r="E2188">
        <v>2.8402636825588998E-2</v>
      </c>
      <c r="F2188">
        <v>3.0533129560124401E-2</v>
      </c>
      <c r="G2188">
        <v>3.1914177720925099E-2</v>
      </c>
      <c r="O2188">
        <f t="shared" si="104"/>
        <v>0</v>
      </c>
      <c r="R2188">
        <v>1.48</v>
      </c>
      <c r="S2188">
        <f t="shared" si="103"/>
        <v>1.0037</v>
      </c>
    </row>
    <row r="2189" spans="1:19">
      <c r="A2189">
        <v>2174</v>
      </c>
      <c r="B2189" s="7">
        <v>38222</v>
      </c>
      <c r="C2189">
        <v>2.1757412600869101E-2</v>
      </c>
      <c r="D2189">
        <v>2.4965623816011501E-2</v>
      </c>
      <c r="E2189">
        <v>2.7575326596249301E-2</v>
      </c>
      <c r="F2189">
        <v>2.9778054988807701E-2</v>
      </c>
      <c r="G2189">
        <v>3.11988608777524E-2</v>
      </c>
      <c r="O2189">
        <f t="shared" si="104"/>
        <v>0</v>
      </c>
      <c r="R2189">
        <v>1.5009999999999999</v>
      </c>
      <c r="S2189">
        <f t="shared" si="103"/>
        <v>1.0037525</v>
      </c>
    </row>
    <row r="2190" spans="1:19">
      <c r="A2190">
        <v>2175</v>
      </c>
      <c r="B2190" s="7">
        <v>38223</v>
      </c>
      <c r="C2190">
        <v>2.0100157019099101E-2</v>
      </c>
      <c r="D2190">
        <v>2.36181692392614E-2</v>
      </c>
      <c r="E2190">
        <v>2.6391815808515899E-2</v>
      </c>
      <c r="F2190">
        <v>2.9063100330497402E-2</v>
      </c>
      <c r="G2190">
        <v>3.0703322409196598E-2</v>
      </c>
      <c r="O2190">
        <f t="shared" si="104"/>
        <v>0</v>
      </c>
      <c r="R2190">
        <v>1.532</v>
      </c>
      <c r="S2190">
        <f t="shared" si="103"/>
        <v>1.00383</v>
      </c>
    </row>
    <row r="2191" spans="1:19">
      <c r="A2191">
        <v>2176</v>
      </c>
      <c r="B2191" s="7">
        <v>38224</v>
      </c>
      <c r="C2191">
        <v>1.8785609811895299E-2</v>
      </c>
      <c r="D2191">
        <v>2.1999992125115001E-2</v>
      </c>
      <c r="E2191">
        <v>2.50911854267813E-2</v>
      </c>
      <c r="F2191">
        <v>2.7968296153668099E-2</v>
      </c>
      <c r="G2191">
        <v>2.99823522643545E-2</v>
      </c>
      <c r="O2191">
        <f t="shared" si="104"/>
        <v>0</v>
      </c>
      <c r="R2191">
        <v>1.542</v>
      </c>
      <c r="S2191">
        <f t="shared" si="103"/>
        <v>1.0038549999999999</v>
      </c>
    </row>
    <row r="2192" spans="1:19">
      <c r="A2192">
        <v>2177</v>
      </c>
      <c r="B2192" s="7">
        <v>38225</v>
      </c>
      <c r="C2192">
        <v>1.9151054432645101E-2</v>
      </c>
      <c r="D2192">
        <v>2.17575207127115E-2</v>
      </c>
      <c r="E2192">
        <v>2.4906604177686101E-2</v>
      </c>
      <c r="F2192">
        <v>2.7865802648138299E-2</v>
      </c>
      <c r="G2192">
        <v>2.9846793017952199E-2</v>
      </c>
      <c r="O2192">
        <f t="shared" si="104"/>
        <v>0</v>
      </c>
      <c r="R2192">
        <v>1.542</v>
      </c>
      <c r="S2192">
        <f t="shared" si="103"/>
        <v>1.0038549999999999</v>
      </c>
    </row>
    <row r="2193" spans="1:19">
      <c r="A2193">
        <v>2178</v>
      </c>
      <c r="B2193" s="7">
        <v>38226</v>
      </c>
      <c r="C2193">
        <v>1.8849674609875501E-2</v>
      </c>
      <c r="D2193">
        <v>2.15081537528325E-2</v>
      </c>
      <c r="E2193">
        <v>2.4586970039543202E-2</v>
      </c>
      <c r="F2193">
        <v>2.7518453983864499E-2</v>
      </c>
      <c r="G2193">
        <v>2.9501926385587698E-2</v>
      </c>
      <c r="O2193">
        <f t="shared" si="104"/>
        <v>0</v>
      </c>
      <c r="R2193">
        <v>1.552</v>
      </c>
      <c r="S2193">
        <f t="shared" ref="S2193:S2256" si="105">1+R2193/100*90/360</f>
        <v>1.0038800000000001</v>
      </c>
    </row>
    <row r="2194" spans="1:19">
      <c r="A2194">
        <v>2179</v>
      </c>
      <c r="B2194" s="7">
        <v>38229</v>
      </c>
      <c r="C2194">
        <v>2.19246755270525E-2</v>
      </c>
      <c r="D2194">
        <v>2.3425116916611199E-2</v>
      </c>
      <c r="E2194">
        <v>2.5673918252227999E-2</v>
      </c>
      <c r="F2194">
        <v>2.8333613346608898E-2</v>
      </c>
      <c r="G2194">
        <v>2.9947381938645299E-2</v>
      </c>
      <c r="O2194">
        <f t="shared" si="104"/>
        <v>0</v>
      </c>
      <c r="R2194">
        <v>1.5620000000000001</v>
      </c>
      <c r="S2194">
        <f t="shared" si="105"/>
        <v>1.003905</v>
      </c>
    </row>
    <row r="2195" spans="1:19">
      <c r="A2195">
        <v>2180</v>
      </c>
      <c r="B2195" s="7">
        <v>38230</v>
      </c>
      <c r="C2195">
        <v>2.0803380429530099E-2</v>
      </c>
      <c r="D2195">
        <v>2.23237608117886E-2</v>
      </c>
      <c r="E2195">
        <v>2.4800914382798401E-2</v>
      </c>
      <c r="F2195">
        <v>2.7829488097654499E-2</v>
      </c>
      <c r="G2195">
        <v>2.97378836172657E-2</v>
      </c>
      <c r="O2195">
        <f t="shared" si="104"/>
        <v>0</v>
      </c>
      <c r="R2195">
        <v>1.583</v>
      </c>
      <c r="S2195">
        <f t="shared" si="105"/>
        <v>1.0039575000000001</v>
      </c>
    </row>
    <row r="2196" spans="1:19">
      <c r="A2196">
        <v>2181</v>
      </c>
      <c r="B2196" s="7">
        <v>38231</v>
      </c>
      <c r="C2196">
        <v>1.99925952945278E-2</v>
      </c>
      <c r="D2196">
        <v>2.1599194297776101E-2</v>
      </c>
      <c r="E2196">
        <v>2.4023292150572501E-2</v>
      </c>
      <c r="F2196">
        <v>2.6971180531039099E-2</v>
      </c>
      <c r="G2196">
        <v>2.9006493514191801E-2</v>
      </c>
      <c r="O2196">
        <f t="shared" si="104"/>
        <v>0</v>
      </c>
      <c r="R2196">
        <v>1.573</v>
      </c>
      <c r="S2196">
        <f t="shared" si="105"/>
        <v>1.0039324999999999</v>
      </c>
    </row>
    <row r="2197" spans="1:19">
      <c r="A2197">
        <v>2182</v>
      </c>
      <c r="B2197" s="7">
        <v>38232</v>
      </c>
      <c r="C2197">
        <v>1.8643872702772998E-2</v>
      </c>
      <c r="D2197">
        <v>2.03710841236182E-2</v>
      </c>
      <c r="E2197">
        <v>2.2765488682135099E-2</v>
      </c>
      <c r="F2197">
        <v>2.6006586964714602E-2</v>
      </c>
      <c r="G2197">
        <v>2.8209176557747299E-2</v>
      </c>
      <c r="O2197">
        <f t="shared" si="104"/>
        <v>0</v>
      </c>
      <c r="R2197">
        <v>1.593</v>
      </c>
      <c r="S2197">
        <f t="shared" si="105"/>
        <v>1.0039825</v>
      </c>
    </row>
    <row r="2198" spans="1:19">
      <c r="A2198">
        <v>2183</v>
      </c>
      <c r="B2198" s="7">
        <v>38233</v>
      </c>
      <c r="C2198">
        <v>1.7873578100596699E-2</v>
      </c>
      <c r="D2198">
        <v>2.0130426310007301E-2</v>
      </c>
      <c r="E2198">
        <v>2.2426450171423799E-2</v>
      </c>
      <c r="F2198">
        <v>2.5653629414419499E-2</v>
      </c>
      <c r="G2198">
        <v>2.7764912042628102E-2</v>
      </c>
      <c r="O2198">
        <f t="shared" si="104"/>
        <v>0</v>
      </c>
      <c r="R2198">
        <v>1.6439999999999999</v>
      </c>
      <c r="S2198">
        <f t="shared" si="105"/>
        <v>1.0041100000000001</v>
      </c>
    </row>
    <row r="2199" spans="1:19">
      <c r="A2199">
        <v>2184</v>
      </c>
      <c r="B2199" s="7">
        <v>38237</v>
      </c>
      <c r="C2199">
        <v>1.7817712774557602E-2</v>
      </c>
      <c r="D2199">
        <v>2.0748007215043E-2</v>
      </c>
      <c r="E2199">
        <v>2.2214913017480901E-2</v>
      </c>
      <c r="F2199">
        <v>2.5421131293633999E-2</v>
      </c>
      <c r="G2199">
        <v>2.7516890203937099E-2</v>
      </c>
      <c r="O2199">
        <f t="shared" si="104"/>
        <v>0</v>
      </c>
      <c r="R2199">
        <v>1.623</v>
      </c>
      <c r="S2199">
        <f t="shared" si="105"/>
        <v>1.0040575</v>
      </c>
    </row>
    <row r="2200" spans="1:19">
      <c r="A2200">
        <v>2185</v>
      </c>
      <c r="B2200" s="7">
        <v>38238</v>
      </c>
      <c r="C2200">
        <v>1.7802926277028602E-2</v>
      </c>
      <c r="D2200">
        <v>2.1199878961521802E-2</v>
      </c>
      <c r="E2200">
        <v>2.2473662752450201E-2</v>
      </c>
      <c r="F2200">
        <v>2.5483894914622E-2</v>
      </c>
      <c r="G2200">
        <v>2.7651411986990001E-2</v>
      </c>
      <c r="O2200">
        <f t="shared" si="104"/>
        <v>0</v>
      </c>
      <c r="R2200">
        <v>1.6439999999999999</v>
      </c>
      <c r="S2200">
        <f t="shared" si="105"/>
        <v>1.0041100000000001</v>
      </c>
    </row>
    <row r="2201" spans="1:19">
      <c r="A2201">
        <v>2186</v>
      </c>
      <c r="B2201" s="7">
        <v>38239</v>
      </c>
      <c r="C2201">
        <v>1.69545269803132E-2</v>
      </c>
      <c r="D2201">
        <v>2.02013492978903E-2</v>
      </c>
      <c r="E2201">
        <v>2.1766173272432E-2</v>
      </c>
      <c r="F2201">
        <v>2.5166978166814499E-2</v>
      </c>
      <c r="G2201">
        <v>2.7166513256675101E-2</v>
      </c>
      <c r="O2201">
        <f t="shared" si="104"/>
        <v>0</v>
      </c>
      <c r="R2201">
        <v>1.6339999999999999</v>
      </c>
      <c r="S2201">
        <f t="shared" si="105"/>
        <v>1.0040849999999999</v>
      </c>
    </row>
    <row r="2202" spans="1:19">
      <c r="A2202">
        <v>2187</v>
      </c>
      <c r="B2202" s="7">
        <v>38240</v>
      </c>
      <c r="C2202">
        <v>1.6309213877116601E-2</v>
      </c>
      <c r="D2202">
        <v>1.98886387331349E-2</v>
      </c>
      <c r="E2202">
        <v>2.1254102414624401E-2</v>
      </c>
      <c r="F2202">
        <v>2.4477557292904999E-2</v>
      </c>
      <c r="G2202">
        <v>2.68963987100014E-2</v>
      </c>
      <c r="O2202">
        <f t="shared" si="104"/>
        <v>0</v>
      </c>
      <c r="R2202">
        <v>1.6539999999999999</v>
      </c>
      <c r="S2202">
        <f t="shared" si="105"/>
        <v>1.004135</v>
      </c>
    </row>
    <row r="2203" spans="1:19">
      <c r="A2203">
        <v>2188</v>
      </c>
      <c r="B2203" s="7">
        <v>38243</v>
      </c>
      <c r="C2203">
        <v>1.5881226007403201E-2</v>
      </c>
      <c r="D2203">
        <v>1.9226472085411301E-2</v>
      </c>
      <c r="E2203">
        <v>2.03614827101843E-2</v>
      </c>
      <c r="F2203">
        <v>2.3553913658071E-2</v>
      </c>
      <c r="G2203">
        <v>2.5958396654187602E-2</v>
      </c>
      <c r="O2203">
        <f t="shared" si="104"/>
        <v>0</v>
      </c>
      <c r="R2203">
        <v>1.6439999999999999</v>
      </c>
      <c r="S2203">
        <f t="shared" si="105"/>
        <v>1.0041100000000001</v>
      </c>
    </row>
    <row r="2204" spans="1:19">
      <c r="A2204">
        <v>2189</v>
      </c>
      <c r="B2204" s="7">
        <v>38244</v>
      </c>
      <c r="C2204">
        <v>1.58045423894391E-2</v>
      </c>
      <c r="D2204">
        <v>1.9489260008812601E-2</v>
      </c>
      <c r="E2204">
        <v>2.03135252971876E-2</v>
      </c>
      <c r="F2204">
        <v>2.3536789540415302E-2</v>
      </c>
      <c r="G2204">
        <v>2.5545112085726799E-2</v>
      </c>
      <c r="O2204">
        <f t="shared" si="104"/>
        <v>0</v>
      </c>
      <c r="R2204">
        <v>1.6539999999999999</v>
      </c>
      <c r="S2204">
        <f t="shared" si="105"/>
        <v>1.004135</v>
      </c>
    </row>
    <row r="2205" spans="1:19">
      <c r="A2205">
        <v>2190</v>
      </c>
      <c r="B2205" s="7">
        <v>38245</v>
      </c>
      <c r="C2205">
        <v>1.83090036748897E-2</v>
      </c>
      <c r="D2205">
        <v>2.1300431777270899E-2</v>
      </c>
      <c r="E2205">
        <v>2.1931124213053099E-2</v>
      </c>
      <c r="F2205">
        <v>2.4558554271208798E-2</v>
      </c>
      <c r="G2205">
        <v>2.6033846395729102E-2</v>
      </c>
      <c r="O2205">
        <f t="shared" si="104"/>
        <v>0</v>
      </c>
      <c r="R2205">
        <v>1.665</v>
      </c>
      <c r="S2205">
        <f t="shared" si="105"/>
        <v>1.0041625000000001</v>
      </c>
    </row>
    <row r="2206" spans="1:19">
      <c r="A2206">
        <v>2191</v>
      </c>
      <c r="B2206" s="7">
        <v>38246</v>
      </c>
      <c r="C2206">
        <v>1.78564651348182E-2</v>
      </c>
      <c r="D2206">
        <v>2.1718982977143999E-2</v>
      </c>
      <c r="E2206">
        <v>2.2588141480716799E-2</v>
      </c>
      <c r="F2206">
        <v>2.4394518199215801E-2</v>
      </c>
      <c r="G2206">
        <v>2.6158705818296098E-2</v>
      </c>
      <c r="O2206">
        <f t="shared" si="104"/>
        <v>0</v>
      </c>
      <c r="R2206">
        <v>1.665</v>
      </c>
      <c r="S2206">
        <f t="shared" si="105"/>
        <v>1.0041625000000001</v>
      </c>
    </row>
    <row r="2207" spans="1:19">
      <c r="A2207">
        <v>2192</v>
      </c>
      <c r="B2207" s="7">
        <v>38247</v>
      </c>
      <c r="C2207">
        <v>1.6179068690909699E-2</v>
      </c>
      <c r="D2207">
        <v>2.0478089957678001E-2</v>
      </c>
      <c r="E2207">
        <v>2.1448490722555599E-2</v>
      </c>
      <c r="F2207">
        <v>2.36355652343333E-2</v>
      </c>
      <c r="G2207">
        <v>2.5611771674777201E-2</v>
      </c>
      <c r="O2207">
        <f t="shared" si="104"/>
        <v>0</v>
      </c>
      <c r="R2207">
        <v>1.6950000000000001</v>
      </c>
      <c r="S2207">
        <f t="shared" si="105"/>
        <v>1.0042374999999999</v>
      </c>
    </row>
    <row r="2208" spans="1:19">
      <c r="A2208">
        <v>2193</v>
      </c>
      <c r="B2208" s="7">
        <v>38250</v>
      </c>
      <c r="C2208">
        <v>1.7266616427377798E-2</v>
      </c>
      <c r="D2208">
        <v>2.1137678219403499E-2</v>
      </c>
      <c r="E2208">
        <v>2.2179451658820501E-2</v>
      </c>
      <c r="F2208">
        <v>2.44643321692232E-2</v>
      </c>
      <c r="G2208">
        <v>2.6693560117933099E-2</v>
      </c>
      <c r="O2208">
        <f t="shared" si="104"/>
        <v>0</v>
      </c>
      <c r="R2208">
        <v>1.6950000000000001</v>
      </c>
      <c r="S2208">
        <f t="shared" si="105"/>
        <v>1.0042374999999999</v>
      </c>
    </row>
    <row r="2209" spans="1:19">
      <c r="A2209">
        <v>2194</v>
      </c>
      <c r="B2209" s="7">
        <v>38251</v>
      </c>
      <c r="C2209">
        <v>1.4844283368959099E-2</v>
      </c>
      <c r="D2209">
        <v>1.94019773032892E-2</v>
      </c>
      <c r="E2209">
        <v>2.05303144069162E-2</v>
      </c>
      <c r="F2209">
        <v>2.3189803226198999E-2</v>
      </c>
      <c r="G2209">
        <v>2.5115887072564701E-2</v>
      </c>
      <c r="O2209">
        <f t="shared" si="104"/>
        <v>0</v>
      </c>
      <c r="R2209">
        <v>1.716</v>
      </c>
      <c r="S2209">
        <f t="shared" si="105"/>
        <v>1.0042899999999999</v>
      </c>
    </row>
    <row r="2210" spans="1:19">
      <c r="A2210">
        <v>2195</v>
      </c>
      <c r="B2210" s="7">
        <v>38252</v>
      </c>
      <c r="C2210">
        <v>1.8152232764887598E-2</v>
      </c>
      <c r="D2210">
        <v>2.1561820878804799E-2</v>
      </c>
      <c r="E2210">
        <v>2.27015717733982E-2</v>
      </c>
      <c r="F2210">
        <v>2.49009456328468E-2</v>
      </c>
      <c r="G2210">
        <v>2.64925585695997E-2</v>
      </c>
      <c r="O2210">
        <f t="shared" si="104"/>
        <v>0</v>
      </c>
      <c r="R2210">
        <v>1.7050000000000001</v>
      </c>
      <c r="S2210">
        <f t="shared" si="105"/>
        <v>1.0042625000000001</v>
      </c>
    </row>
    <row r="2211" spans="1:19">
      <c r="A2211">
        <v>2196</v>
      </c>
      <c r="B2211" s="7">
        <v>38253</v>
      </c>
      <c r="C2211">
        <v>1.82143715976813E-2</v>
      </c>
      <c r="D2211">
        <v>2.20381496603342E-2</v>
      </c>
      <c r="E2211">
        <v>2.3109996699161001E-2</v>
      </c>
      <c r="F2211">
        <v>2.5209788221095999E-2</v>
      </c>
      <c r="G2211">
        <v>2.64464174447143E-2</v>
      </c>
      <c r="O2211">
        <f t="shared" si="104"/>
        <v>0</v>
      </c>
      <c r="R2211">
        <v>1.716</v>
      </c>
      <c r="S2211">
        <f t="shared" si="105"/>
        <v>1.0042899999999999</v>
      </c>
    </row>
    <row r="2212" spans="1:19">
      <c r="A2212">
        <v>2197</v>
      </c>
      <c r="B2212" s="7">
        <v>38254</v>
      </c>
      <c r="C2212">
        <v>1.6389294739888399E-2</v>
      </c>
      <c r="D2212">
        <v>2.0962596463365402E-2</v>
      </c>
      <c r="E2212">
        <v>2.2200903583634302E-2</v>
      </c>
      <c r="F2212">
        <v>2.4583643540006101E-2</v>
      </c>
      <c r="G2212">
        <v>2.6280144886816001E-2</v>
      </c>
      <c r="O2212">
        <f t="shared" si="104"/>
        <v>0</v>
      </c>
      <c r="R2212">
        <v>1.726</v>
      </c>
      <c r="S2212">
        <f t="shared" si="105"/>
        <v>1.0043150000000001</v>
      </c>
    </row>
    <row r="2213" spans="1:19">
      <c r="A2213">
        <v>2198</v>
      </c>
      <c r="B2213" s="7">
        <v>38257</v>
      </c>
      <c r="C2213">
        <v>1.8428540143121001E-2</v>
      </c>
      <c r="D2213">
        <v>2.1609599773886299E-2</v>
      </c>
      <c r="E2213">
        <v>2.29015178860002E-2</v>
      </c>
      <c r="F2213">
        <v>2.5373779871403001E-2</v>
      </c>
      <c r="G2213">
        <v>2.6634662521218402E-2</v>
      </c>
      <c r="O2213">
        <f t="shared" si="104"/>
        <v>0</v>
      </c>
      <c r="R2213">
        <v>1.7150000000000001</v>
      </c>
      <c r="S2213">
        <f t="shared" si="105"/>
        <v>1.0042875</v>
      </c>
    </row>
    <row r="2214" spans="1:19">
      <c r="A2214">
        <v>2199</v>
      </c>
      <c r="B2214" s="7">
        <v>38258</v>
      </c>
      <c r="C2214">
        <v>1.6738055916679699E-2</v>
      </c>
      <c r="D2214">
        <v>1.9456463979141601E-2</v>
      </c>
      <c r="E2214">
        <v>2.08105748861468E-2</v>
      </c>
      <c r="F2214">
        <v>2.3805863578464599E-2</v>
      </c>
      <c r="G2214">
        <v>2.5441525609801299E-2</v>
      </c>
      <c r="O2214">
        <f t="shared" si="104"/>
        <v>0</v>
      </c>
      <c r="R2214">
        <v>1.716</v>
      </c>
      <c r="S2214">
        <f t="shared" si="105"/>
        <v>1.0042899999999999</v>
      </c>
    </row>
    <row r="2215" spans="1:19">
      <c r="A2215">
        <v>2200</v>
      </c>
      <c r="B2215" s="7">
        <v>38259</v>
      </c>
      <c r="C2215">
        <v>1.59262345432938E-2</v>
      </c>
      <c r="D2215">
        <v>1.82591871683172E-2</v>
      </c>
      <c r="E2215">
        <v>1.95006282618999E-2</v>
      </c>
      <c r="F2215">
        <v>2.3210151304742299E-2</v>
      </c>
      <c r="G2215">
        <v>2.49813832710192E-2</v>
      </c>
      <c r="O2215">
        <f t="shared" si="104"/>
        <v>0</v>
      </c>
      <c r="R2215">
        <v>1.7050000000000001</v>
      </c>
      <c r="S2215">
        <f t="shared" si="105"/>
        <v>1.0042625000000001</v>
      </c>
    </row>
    <row r="2216" spans="1:19">
      <c r="A2216">
        <v>2201</v>
      </c>
      <c r="B2216" s="7">
        <v>38260</v>
      </c>
      <c r="C2216">
        <v>1.6307153108858399E-2</v>
      </c>
      <c r="D2216">
        <v>1.8280112792339001E-2</v>
      </c>
      <c r="E2216">
        <v>1.9703229566448901E-2</v>
      </c>
      <c r="F2216">
        <v>2.2861393239231399E-2</v>
      </c>
      <c r="G2216">
        <v>2.4604158264689799E-2</v>
      </c>
      <c r="O2216">
        <f t="shared" si="104"/>
        <v>0</v>
      </c>
      <c r="R2216">
        <v>1.7050000000000001</v>
      </c>
      <c r="S2216">
        <f t="shared" si="105"/>
        <v>1.0042625000000001</v>
      </c>
    </row>
    <row r="2217" spans="1:19">
      <c r="A2217">
        <v>2202</v>
      </c>
      <c r="B2217" s="7">
        <v>38261</v>
      </c>
      <c r="C2217">
        <v>1.50157795226829E-2</v>
      </c>
      <c r="D2217">
        <v>1.67436053681362E-2</v>
      </c>
      <c r="E2217">
        <v>1.81040828320412E-2</v>
      </c>
      <c r="F2217">
        <v>2.1265583605592501E-2</v>
      </c>
      <c r="G2217">
        <v>2.27036212329127E-2</v>
      </c>
      <c r="O2217">
        <f t="shared" si="104"/>
        <v>0</v>
      </c>
      <c r="R2217">
        <v>1.6850000000000001</v>
      </c>
      <c r="S2217">
        <f t="shared" si="105"/>
        <v>1.0042125</v>
      </c>
    </row>
    <row r="2218" spans="1:19">
      <c r="A2218">
        <v>2203</v>
      </c>
      <c r="B2218" s="7">
        <v>38264</v>
      </c>
      <c r="C2218">
        <v>1.6166268831049501E-2</v>
      </c>
      <c r="D2218">
        <v>1.7863842457338599E-2</v>
      </c>
      <c r="E2218">
        <v>1.8864275288122099E-2</v>
      </c>
      <c r="F2218">
        <v>2.1491035596305701E-2</v>
      </c>
      <c r="G2218">
        <v>2.2883405945844999E-2</v>
      </c>
      <c r="O2218">
        <f t="shared" si="104"/>
        <v>0</v>
      </c>
      <c r="R2218">
        <v>1.6850000000000001</v>
      </c>
      <c r="S2218">
        <f t="shared" si="105"/>
        <v>1.0042125</v>
      </c>
    </row>
    <row r="2219" spans="1:19">
      <c r="A2219">
        <v>2204</v>
      </c>
      <c r="B2219" s="7">
        <v>38265</v>
      </c>
      <c r="C2219">
        <v>1.7506219308682399E-2</v>
      </c>
      <c r="D2219">
        <v>1.9013558129103901E-2</v>
      </c>
      <c r="E2219">
        <v>1.9695734034101998E-2</v>
      </c>
      <c r="F2219">
        <v>2.2250322157091201E-2</v>
      </c>
      <c r="G2219">
        <v>2.3242615170284E-2</v>
      </c>
      <c r="O2219">
        <f t="shared" si="104"/>
        <v>0</v>
      </c>
      <c r="R2219">
        <v>1.706</v>
      </c>
      <c r="S2219">
        <f t="shared" si="105"/>
        <v>1.004265</v>
      </c>
    </row>
    <row r="2220" spans="1:19">
      <c r="A2220">
        <v>2205</v>
      </c>
      <c r="B2220" s="7">
        <v>38266</v>
      </c>
      <c r="C2220">
        <v>1.6171773261528001E-2</v>
      </c>
      <c r="D2220">
        <v>1.7613532755507099E-2</v>
      </c>
      <c r="E2220">
        <v>1.8246046379426499E-2</v>
      </c>
      <c r="F2220">
        <v>2.1167491175647899E-2</v>
      </c>
      <c r="G2220">
        <v>2.2429121668870101E-2</v>
      </c>
      <c r="O2220">
        <f t="shared" si="104"/>
        <v>0</v>
      </c>
      <c r="R2220">
        <v>1.7050000000000001</v>
      </c>
      <c r="S2220">
        <f t="shared" si="105"/>
        <v>1.0042625000000001</v>
      </c>
    </row>
    <row r="2221" spans="1:19">
      <c r="A2221">
        <v>2206</v>
      </c>
      <c r="B2221" s="7">
        <v>38267</v>
      </c>
      <c r="C2221">
        <v>1.9100485475849801E-2</v>
      </c>
      <c r="D2221">
        <v>2.05550877802788E-2</v>
      </c>
      <c r="E2221">
        <v>2.10089404225264E-2</v>
      </c>
      <c r="F2221">
        <v>2.2569173855715701E-2</v>
      </c>
      <c r="G2221">
        <v>2.3713588968533799E-2</v>
      </c>
      <c r="O2221">
        <f t="shared" si="104"/>
        <v>0</v>
      </c>
      <c r="R2221">
        <v>1.6950000000000001</v>
      </c>
      <c r="S2221">
        <f t="shared" si="105"/>
        <v>1.0042374999999999</v>
      </c>
    </row>
    <row r="2222" spans="1:19">
      <c r="A2222">
        <v>2207</v>
      </c>
      <c r="B2222" s="7">
        <v>38268</v>
      </c>
      <c r="C2222">
        <v>2.0501372753085698E-2</v>
      </c>
      <c r="D2222">
        <v>2.1809417140789902E-2</v>
      </c>
      <c r="E2222">
        <v>2.2158082113873798E-2</v>
      </c>
      <c r="F2222">
        <v>2.37170506339319E-2</v>
      </c>
      <c r="G2222">
        <v>2.4782527866105301E-2</v>
      </c>
      <c r="O2222">
        <f t="shared" si="104"/>
        <v>0</v>
      </c>
      <c r="R2222">
        <v>1.6850000000000001</v>
      </c>
      <c r="S2222">
        <f t="shared" si="105"/>
        <v>1.0042125</v>
      </c>
    </row>
    <row r="2223" spans="1:19">
      <c r="A2223">
        <v>2208</v>
      </c>
      <c r="B2223" s="7">
        <v>38271</v>
      </c>
      <c r="C2223">
        <v>2.0064810235297499E-2</v>
      </c>
      <c r="D2223">
        <v>2.1643312703935502E-2</v>
      </c>
      <c r="E2223">
        <v>2.1881238593560899E-2</v>
      </c>
      <c r="F2223">
        <v>2.3342817000721699E-2</v>
      </c>
      <c r="G2223">
        <v>2.3953296189655301E-2</v>
      </c>
      <c r="O2223">
        <f t="shared" si="104"/>
        <v>0</v>
      </c>
      <c r="R2223">
        <v>1.6850000000000001</v>
      </c>
      <c r="S2223">
        <f t="shared" si="105"/>
        <v>1.0042125</v>
      </c>
    </row>
    <row r="2224" spans="1:19">
      <c r="A2224">
        <v>2209</v>
      </c>
      <c r="B2224" s="7">
        <v>38272</v>
      </c>
      <c r="C2224">
        <v>2.09352527176093E-2</v>
      </c>
      <c r="D2224">
        <v>2.2101013836549398E-2</v>
      </c>
      <c r="E2224">
        <v>2.21976457271469E-2</v>
      </c>
      <c r="F2224">
        <v>2.3270422297767501E-2</v>
      </c>
      <c r="G2224">
        <v>2.4062305282719802E-2</v>
      </c>
      <c r="O2224">
        <f t="shared" si="104"/>
        <v>0</v>
      </c>
      <c r="R2224">
        <v>1.6839999999999999</v>
      </c>
      <c r="S2224">
        <f t="shared" si="105"/>
        <v>1.00421</v>
      </c>
    </row>
    <row r="2225" spans="1:19">
      <c r="A2225">
        <v>2210</v>
      </c>
      <c r="B2225" s="7">
        <v>38273</v>
      </c>
      <c r="C2225">
        <v>2.1979621816921001E-2</v>
      </c>
      <c r="D2225">
        <v>2.2809919718993599E-2</v>
      </c>
      <c r="E2225">
        <v>2.2951854637566001E-2</v>
      </c>
      <c r="F2225">
        <v>2.4400103004101E-2</v>
      </c>
      <c r="G2225">
        <v>2.4715802096411599E-2</v>
      </c>
      <c r="O2225">
        <f t="shared" si="104"/>
        <v>0</v>
      </c>
      <c r="R2225">
        <v>1.716</v>
      </c>
      <c r="S2225">
        <f t="shared" si="105"/>
        <v>1.0042899999999999</v>
      </c>
    </row>
    <row r="2226" spans="1:19">
      <c r="A2226">
        <v>2211</v>
      </c>
      <c r="B2226" s="7">
        <v>38274</v>
      </c>
      <c r="C2226">
        <v>2.4606059682036299E-2</v>
      </c>
      <c r="D2226">
        <v>2.5080480778699E-2</v>
      </c>
      <c r="E2226">
        <v>2.5056882858393501E-2</v>
      </c>
      <c r="F2226">
        <v>2.5397776981115699E-2</v>
      </c>
      <c r="G2226">
        <v>2.5460172843895498E-2</v>
      </c>
      <c r="O2226">
        <f t="shared" si="104"/>
        <v>0</v>
      </c>
      <c r="R2226">
        <v>1.726</v>
      </c>
      <c r="S2226">
        <f t="shared" si="105"/>
        <v>1.0043150000000001</v>
      </c>
    </row>
    <row r="2227" spans="1:19">
      <c r="A2227">
        <v>2212</v>
      </c>
      <c r="B2227" s="7">
        <v>38275</v>
      </c>
      <c r="C2227">
        <v>2.0877292037041199E-2</v>
      </c>
      <c r="D2227">
        <v>2.2309007009344399E-2</v>
      </c>
      <c r="E2227">
        <v>2.2583963279492299E-2</v>
      </c>
      <c r="F2227">
        <v>2.4614071186062601E-2</v>
      </c>
      <c r="G2227">
        <v>2.4871203507999401E-2</v>
      </c>
      <c r="O2227">
        <f t="shared" si="104"/>
        <v>0</v>
      </c>
      <c r="R2227">
        <v>1.746</v>
      </c>
      <c r="S2227">
        <f t="shared" si="105"/>
        <v>1.004365</v>
      </c>
    </row>
    <row r="2228" spans="1:19">
      <c r="A2228">
        <v>2213</v>
      </c>
      <c r="B2228" s="7">
        <v>38278</v>
      </c>
      <c r="C2228">
        <v>1.9556721213053001E-2</v>
      </c>
      <c r="D2228">
        <v>2.0803232418559098E-2</v>
      </c>
      <c r="E2228">
        <v>2.1731011413189699E-2</v>
      </c>
      <c r="F2228">
        <v>2.36037291401297E-2</v>
      </c>
      <c r="G2228">
        <v>2.42162095947577E-2</v>
      </c>
      <c r="O2228">
        <f t="shared" si="104"/>
        <v>0</v>
      </c>
      <c r="R2228">
        <v>1.7769999999999999</v>
      </c>
      <c r="S2228">
        <f t="shared" si="105"/>
        <v>1.0044424999999999</v>
      </c>
    </row>
    <row r="2229" spans="1:19">
      <c r="A2229">
        <v>2214</v>
      </c>
      <c r="B2229" s="7">
        <v>38279</v>
      </c>
      <c r="C2229">
        <v>2.0660659349793799E-2</v>
      </c>
      <c r="D2229">
        <v>2.2017745261919599E-2</v>
      </c>
      <c r="E2229">
        <v>2.25139434630897E-2</v>
      </c>
      <c r="F2229">
        <v>2.4364649021710101E-2</v>
      </c>
      <c r="G2229">
        <v>2.48782164168482E-2</v>
      </c>
      <c r="O2229">
        <f t="shared" ref="O2229:O2292" si="106">_xlfn.XLOOKUP(M2229,B:B,D:D)</f>
        <v>0</v>
      </c>
      <c r="R2229">
        <v>1.8180000000000001</v>
      </c>
      <c r="S2229">
        <f t="shared" si="105"/>
        <v>1.004545</v>
      </c>
    </row>
    <row r="2230" spans="1:19">
      <c r="A2230">
        <v>2215</v>
      </c>
      <c r="B2230" s="7">
        <v>38280</v>
      </c>
      <c r="C2230">
        <v>1.9978286224286101E-2</v>
      </c>
      <c r="D2230">
        <v>2.1287285178655801E-2</v>
      </c>
      <c r="E2230">
        <v>2.2084184059483598E-2</v>
      </c>
      <c r="F2230">
        <v>2.41544245518832E-2</v>
      </c>
      <c r="G2230">
        <v>2.4769194925366202E-2</v>
      </c>
      <c r="O2230">
        <f t="shared" si="106"/>
        <v>0</v>
      </c>
      <c r="R2230">
        <v>1.8180000000000001</v>
      </c>
      <c r="S2230">
        <f t="shared" si="105"/>
        <v>1.004545</v>
      </c>
    </row>
    <row r="2231" spans="1:19">
      <c r="A2231">
        <v>2216</v>
      </c>
      <c r="B2231" s="7">
        <v>38281</v>
      </c>
      <c r="C2231">
        <v>1.8710508553713499E-2</v>
      </c>
      <c r="D2231">
        <v>2.03981811508443E-2</v>
      </c>
      <c r="E2231">
        <v>2.1361550726651801E-2</v>
      </c>
      <c r="F2231">
        <v>2.3643918477404699E-2</v>
      </c>
      <c r="G2231">
        <v>2.4456348483527301E-2</v>
      </c>
      <c r="O2231">
        <f t="shared" si="106"/>
        <v>0</v>
      </c>
      <c r="R2231">
        <v>1.8380000000000001</v>
      </c>
      <c r="S2231">
        <f t="shared" si="105"/>
        <v>1.0045949999999999</v>
      </c>
    </row>
    <row r="2232" spans="1:19">
      <c r="A2232">
        <v>2217</v>
      </c>
      <c r="B2232" s="7">
        <v>38282</v>
      </c>
      <c r="C2232">
        <v>2.1142316316983802E-2</v>
      </c>
      <c r="D2232">
        <v>2.2158325155226401E-2</v>
      </c>
      <c r="E2232">
        <v>2.2824341810626699E-2</v>
      </c>
      <c r="F2232">
        <v>2.46912622881231E-2</v>
      </c>
      <c r="G2232">
        <v>2.5276925975787599E-2</v>
      </c>
      <c r="O2232">
        <f t="shared" si="106"/>
        <v>0</v>
      </c>
      <c r="R2232">
        <v>1.8380000000000001</v>
      </c>
      <c r="S2232">
        <f t="shared" si="105"/>
        <v>1.0045949999999999</v>
      </c>
    </row>
    <row r="2233" spans="1:19">
      <c r="A2233">
        <v>2218</v>
      </c>
      <c r="B2233" s="7">
        <v>38285</v>
      </c>
      <c r="C2233">
        <v>2.4941896801910099E-2</v>
      </c>
      <c r="D2233">
        <v>2.4346284816262199E-2</v>
      </c>
      <c r="E2233">
        <v>2.4359221749010701E-2</v>
      </c>
      <c r="F2233">
        <v>2.5584336372412201E-2</v>
      </c>
      <c r="G2233">
        <v>2.5790015194727501E-2</v>
      </c>
      <c r="O2233">
        <f t="shared" si="106"/>
        <v>0</v>
      </c>
      <c r="R2233">
        <v>1.869</v>
      </c>
      <c r="S2233">
        <f t="shared" si="105"/>
        <v>1.0046725000000001</v>
      </c>
    </row>
    <row r="2234" spans="1:19">
      <c r="A2234">
        <v>2219</v>
      </c>
      <c r="B2234" s="7">
        <v>38286</v>
      </c>
      <c r="C2234">
        <v>2.44963741021022E-2</v>
      </c>
      <c r="D2234">
        <v>2.37131657442631E-2</v>
      </c>
      <c r="E2234">
        <v>2.3355305922184801E-2</v>
      </c>
      <c r="F2234">
        <v>2.4718183855849299E-2</v>
      </c>
      <c r="G2234">
        <v>2.50691299357244E-2</v>
      </c>
      <c r="O2234">
        <f t="shared" si="106"/>
        <v>0</v>
      </c>
      <c r="R2234">
        <v>1.91</v>
      </c>
      <c r="S2234">
        <f t="shared" si="105"/>
        <v>1.004775</v>
      </c>
    </row>
    <row r="2235" spans="1:19">
      <c r="A2235">
        <v>2220</v>
      </c>
      <c r="B2235" s="7">
        <v>38287</v>
      </c>
      <c r="C2235">
        <v>2.1900731463303898E-2</v>
      </c>
      <c r="D2235">
        <v>2.2008526424942401E-2</v>
      </c>
      <c r="E2235">
        <v>2.2017280452629399E-2</v>
      </c>
      <c r="F2235">
        <v>2.3730359158386699E-2</v>
      </c>
      <c r="G2235">
        <v>2.4326502799481699E-2</v>
      </c>
      <c r="O2235">
        <f t="shared" si="106"/>
        <v>0</v>
      </c>
      <c r="R2235">
        <v>1.91</v>
      </c>
      <c r="S2235">
        <f t="shared" si="105"/>
        <v>1.004775</v>
      </c>
    </row>
    <row r="2236" spans="1:19">
      <c r="A2236">
        <v>2221</v>
      </c>
      <c r="B2236" s="7">
        <v>38288</v>
      </c>
      <c r="C2236">
        <v>2.0986268621116001E-2</v>
      </c>
      <c r="D2236">
        <v>2.12114802753311E-2</v>
      </c>
      <c r="E2236">
        <v>2.1665970232870299E-2</v>
      </c>
      <c r="F2236">
        <v>2.35132029278875E-2</v>
      </c>
      <c r="G2236">
        <v>2.4143703592924799E-2</v>
      </c>
      <c r="O2236">
        <f t="shared" si="106"/>
        <v>0</v>
      </c>
      <c r="R2236">
        <v>1.9</v>
      </c>
      <c r="S2236">
        <f t="shared" si="105"/>
        <v>1.00475</v>
      </c>
    </row>
    <row r="2237" spans="1:19">
      <c r="A2237">
        <v>2222</v>
      </c>
      <c r="B2237" s="7">
        <v>38289</v>
      </c>
      <c r="C2237">
        <v>2.3752436277931999E-2</v>
      </c>
      <c r="D2237">
        <v>2.2518746105952201E-2</v>
      </c>
      <c r="E2237">
        <v>2.2622540451483798E-2</v>
      </c>
      <c r="F2237">
        <v>2.3906164157471699E-2</v>
      </c>
      <c r="G2237">
        <v>2.4407787424966701E-2</v>
      </c>
      <c r="O2237">
        <f t="shared" si="106"/>
        <v>0</v>
      </c>
      <c r="R2237">
        <v>1.899</v>
      </c>
      <c r="S2237">
        <f t="shared" si="105"/>
        <v>1.0047474999999999</v>
      </c>
    </row>
    <row r="2238" spans="1:19">
      <c r="A2238">
        <v>2223</v>
      </c>
      <c r="B2238" s="7">
        <v>38292</v>
      </c>
      <c r="C2238">
        <v>2.3765571855221001E-2</v>
      </c>
      <c r="D2238">
        <v>2.2788422377234399E-2</v>
      </c>
      <c r="E2238">
        <v>2.26038092417092E-2</v>
      </c>
      <c r="F2238">
        <v>2.3635034255811899E-2</v>
      </c>
      <c r="G2238">
        <v>2.3988537482449699E-2</v>
      </c>
      <c r="O2238">
        <f t="shared" si="106"/>
        <v>0</v>
      </c>
      <c r="R2238">
        <v>1.92</v>
      </c>
      <c r="S2238">
        <f t="shared" si="105"/>
        <v>1.0047999999999999</v>
      </c>
    </row>
    <row r="2239" spans="1:19">
      <c r="A2239">
        <v>2224</v>
      </c>
      <c r="B2239" s="7">
        <v>38293</v>
      </c>
      <c r="C2239">
        <v>2.3228989227627998E-2</v>
      </c>
      <c r="D2239">
        <v>2.2542716000989699E-2</v>
      </c>
      <c r="E2239">
        <v>2.2469040996071499E-2</v>
      </c>
      <c r="F2239">
        <v>2.35323839759977E-2</v>
      </c>
      <c r="G2239">
        <v>2.39749038094281E-2</v>
      </c>
      <c r="O2239">
        <f t="shared" si="106"/>
        <v>0</v>
      </c>
      <c r="R2239">
        <v>1.982</v>
      </c>
      <c r="S2239">
        <f t="shared" si="105"/>
        <v>1.004955</v>
      </c>
    </row>
    <row r="2240" spans="1:19">
      <c r="A2240">
        <v>2225</v>
      </c>
      <c r="B2240" s="7">
        <v>38294</v>
      </c>
      <c r="C2240">
        <v>1.8093681282676799E-2</v>
      </c>
      <c r="D2240">
        <v>1.8344921738393801E-2</v>
      </c>
      <c r="E2240">
        <v>1.9157988890701201E-2</v>
      </c>
      <c r="F2240">
        <v>2.1160222836439601E-2</v>
      </c>
      <c r="G2240">
        <v>2.2291549260874201E-2</v>
      </c>
      <c r="O2240">
        <f t="shared" si="106"/>
        <v>0</v>
      </c>
      <c r="R2240">
        <v>1.9510000000000001</v>
      </c>
      <c r="S2240">
        <f t="shared" si="105"/>
        <v>1.0048775000000001</v>
      </c>
    </row>
    <row r="2241" spans="1:19">
      <c r="A2241">
        <v>2226</v>
      </c>
      <c r="B2241" s="7">
        <v>38295</v>
      </c>
      <c r="C2241">
        <v>1.7720730588168698E-2</v>
      </c>
      <c r="D2241">
        <v>1.7923037557440399E-2</v>
      </c>
      <c r="E2241">
        <v>1.85824191777486E-2</v>
      </c>
      <c r="F2241">
        <v>2.0333390406323901E-2</v>
      </c>
      <c r="G2241">
        <v>2.13649046276169E-2</v>
      </c>
      <c r="O2241">
        <f t="shared" si="106"/>
        <v>0</v>
      </c>
      <c r="R2241">
        <v>1.9710000000000001</v>
      </c>
      <c r="S2241">
        <f t="shared" si="105"/>
        <v>1.0049275</v>
      </c>
    </row>
    <row r="2242" spans="1:19">
      <c r="A2242">
        <v>2227</v>
      </c>
      <c r="B2242" s="7">
        <v>38296</v>
      </c>
      <c r="C2242">
        <v>1.76049609211608E-2</v>
      </c>
      <c r="D2242">
        <v>1.7740241699529799E-2</v>
      </c>
      <c r="E2242">
        <v>1.8437545803521301E-2</v>
      </c>
      <c r="F2242">
        <v>2.0252533582469898E-2</v>
      </c>
      <c r="G2242">
        <v>2.13190751382927E-2</v>
      </c>
      <c r="O2242">
        <f t="shared" si="106"/>
        <v>0</v>
      </c>
      <c r="R2242">
        <v>2.0219999999999998</v>
      </c>
      <c r="S2242">
        <f t="shared" si="105"/>
        <v>1.005055</v>
      </c>
    </row>
    <row r="2243" spans="1:19">
      <c r="A2243">
        <v>2228</v>
      </c>
      <c r="B2243" s="7">
        <v>38299</v>
      </c>
      <c r="C2243">
        <v>1.7946379321156801E-2</v>
      </c>
      <c r="D2243">
        <v>1.8312968632035999E-2</v>
      </c>
      <c r="E2243">
        <v>1.8859093914852399E-2</v>
      </c>
      <c r="F2243">
        <v>2.0352284353432899E-2</v>
      </c>
      <c r="G2243">
        <v>2.1322634079121602E-2</v>
      </c>
      <c r="O2243">
        <f t="shared" si="106"/>
        <v>0</v>
      </c>
      <c r="R2243">
        <v>2.0430000000000001</v>
      </c>
      <c r="S2243">
        <f t="shared" si="105"/>
        <v>1.0051075</v>
      </c>
    </row>
    <row r="2244" spans="1:19">
      <c r="A2244">
        <v>2229</v>
      </c>
      <c r="B2244" s="7">
        <v>38300</v>
      </c>
      <c r="C2244">
        <v>1.6832605178954199E-2</v>
      </c>
      <c r="D2244">
        <v>1.76099692112918E-2</v>
      </c>
      <c r="E2244">
        <v>1.8344885901723E-2</v>
      </c>
      <c r="F2244">
        <v>2.0026590712818301E-2</v>
      </c>
      <c r="G2244">
        <v>2.1070122749211499E-2</v>
      </c>
      <c r="O2244">
        <f t="shared" si="106"/>
        <v>0</v>
      </c>
      <c r="R2244">
        <v>2.0840000000000001</v>
      </c>
      <c r="S2244">
        <f t="shared" si="105"/>
        <v>1.0052099999999999</v>
      </c>
    </row>
    <row r="2245" spans="1:19">
      <c r="A2245">
        <v>2230</v>
      </c>
      <c r="B2245" s="7">
        <v>38301</v>
      </c>
      <c r="C2245">
        <v>1.6402718890191299E-2</v>
      </c>
      <c r="D2245">
        <v>1.7038539119971E-2</v>
      </c>
      <c r="E2245">
        <v>1.7790255489733599E-2</v>
      </c>
      <c r="F2245">
        <v>1.9725532780615E-2</v>
      </c>
      <c r="G2245">
        <v>2.0858423598466399E-2</v>
      </c>
      <c r="O2245">
        <f t="shared" si="106"/>
        <v>0</v>
      </c>
      <c r="R2245">
        <v>2.0640000000000001</v>
      </c>
      <c r="S2245">
        <f t="shared" si="105"/>
        <v>1.0051600000000001</v>
      </c>
    </row>
    <row r="2246" spans="1:19">
      <c r="A2246">
        <v>2231</v>
      </c>
      <c r="B2246" s="7">
        <v>38302</v>
      </c>
      <c r="C2246">
        <v>1.5637391368107899E-2</v>
      </c>
      <c r="D2246">
        <v>1.63542392124413E-2</v>
      </c>
      <c r="E2246">
        <v>1.6963281962040101E-2</v>
      </c>
      <c r="F2246">
        <v>1.8631668105102899E-2</v>
      </c>
      <c r="G2246">
        <v>1.9483427073494999E-2</v>
      </c>
      <c r="O2246">
        <f t="shared" si="106"/>
        <v>0</v>
      </c>
      <c r="R2246">
        <v>2.073</v>
      </c>
      <c r="S2246">
        <f t="shared" si="105"/>
        <v>1.0051825000000001</v>
      </c>
    </row>
    <row r="2247" spans="1:19">
      <c r="A2247">
        <v>2232</v>
      </c>
      <c r="B2247" s="7">
        <v>38303</v>
      </c>
      <c r="C2247">
        <v>1.6315459432349699E-2</v>
      </c>
      <c r="D2247">
        <v>1.69065474114279E-2</v>
      </c>
      <c r="E2247">
        <v>1.7467689333179701E-2</v>
      </c>
      <c r="F2247">
        <v>1.9022563328657E-2</v>
      </c>
      <c r="G2247">
        <v>2.01423095053186E-2</v>
      </c>
      <c r="O2247">
        <f t="shared" si="106"/>
        <v>0</v>
      </c>
      <c r="R2247">
        <v>2.0630000000000002</v>
      </c>
      <c r="S2247">
        <f t="shared" si="105"/>
        <v>1.0051574999999999</v>
      </c>
    </row>
    <row r="2248" spans="1:19">
      <c r="A2248">
        <v>2233</v>
      </c>
      <c r="B2248" s="7">
        <v>38306</v>
      </c>
      <c r="C2248">
        <v>1.7033282225186699E-2</v>
      </c>
      <c r="D2248">
        <v>1.71942987293646E-2</v>
      </c>
      <c r="E2248">
        <v>1.7805033394553801E-2</v>
      </c>
      <c r="F2248">
        <v>1.9351439661674501E-2</v>
      </c>
      <c r="G2248">
        <v>2.04077048947389E-2</v>
      </c>
      <c r="O2248">
        <f t="shared" si="106"/>
        <v>0</v>
      </c>
      <c r="R2248">
        <v>2.0939999999999999</v>
      </c>
      <c r="S2248">
        <f t="shared" si="105"/>
        <v>1.0052350000000001</v>
      </c>
    </row>
    <row r="2249" spans="1:19">
      <c r="A2249">
        <v>2234</v>
      </c>
      <c r="B2249" s="7">
        <v>38307</v>
      </c>
      <c r="C2249">
        <v>1.6587286491331801E-2</v>
      </c>
      <c r="D2249">
        <v>1.7733598851605699E-2</v>
      </c>
      <c r="E2249">
        <v>1.83525430264448E-2</v>
      </c>
      <c r="F2249">
        <v>2.0058181812005402E-2</v>
      </c>
      <c r="G2249">
        <v>2.1020966118818901E-2</v>
      </c>
      <c r="O2249">
        <f t="shared" si="106"/>
        <v>0</v>
      </c>
      <c r="R2249">
        <v>2.1360000000000001</v>
      </c>
      <c r="S2249">
        <f t="shared" si="105"/>
        <v>1.0053399999999999</v>
      </c>
    </row>
    <row r="2250" spans="1:19">
      <c r="A2250">
        <v>2235</v>
      </c>
      <c r="B2250" s="7">
        <v>38308</v>
      </c>
      <c r="C2250">
        <v>1.6327393148143601E-2</v>
      </c>
      <c r="D2250">
        <v>1.7315541312016201E-2</v>
      </c>
      <c r="E2250">
        <v>1.81128373852644E-2</v>
      </c>
      <c r="F2250">
        <v>1.9812360500718499E-2</v>
      </c>
      <c r="G2250">
        <v>2.09400933305731E-2</v>
      </c>
      <c r="O2250">
        <f t="shared" si="106"/>
        <v>0</v>
      </c>
      <c r="R2250">
        <v>2.125</v>
      </c>
      <c r="S2250">
        <f t="shared" si="105"/>
        <v>1.0053125000000001</v>
      </c>
    </row>
    <row r="2251" spans="1:19">
      <c r="A2251">
        <v>2236</v>
      </c>
      <c r="B2251" s="7">
        <v>38309</v>
      </c>
      <c r="C2251">
        <v>1.5734519351676701E-2</v>
      </c>
      <c r="D2251">
        <v>1.65789064033957E-2</v>
      </c>
      <c r="E2251">
        <v>1.75449475445482E-2</v>
      </c>
      <c r="F2251">
        <v>1.94137023517903E-2</v>
      </c>
      <c r="G2251">
        <v>2.0512537831243401E-2</v>
      </c>
      <c r="O2251">
        <f t="shared" si="106"/>
        <v>0</v>
      </c>
      <c r="R2251">
        <v>2.1349999999999998</v>
      </c>
      <c r="S2251">
        <f t="shared" si="105"/>
        <v>1.0053375</v>
      </c>
    </row>
    <row r="2252" spans="1:19">
      <c r="A2252">
        <v>2237</v>
      </c>
      <c r="B2252" s="7">
        <v>38310</v>
      </c>
      <c r="C2252">
        <v>1.66689142650061E-2</v>
      </c>
      <c r="D2252">
        <v>1.76320705998947E-2</v>
      </c>
      <c r="E2252">
        <v>1.8863249414948199E-2</v>
      </c>
      <c r="F2252">
        <v>2.0563459007137699E-2</v>
      </c>
      <c r="G2252">
        <v>2.1485502283528302E-2</v>
      </c>
      <c r="O2252">
        <f t="shared" si="106"/>
        <v>0</v>
      </c>
      <c r="R2252">
        <v>2.1349999999999998</v>
      </c>
      <c r="S2252">
        <f t="shared" si="105"/>
        <v>1.0053375</v>
      </c>
    </row>
    <row r="2253" spans="1:19">
      <c r="A2253">
        <v>2238</v>
      </c>
      <c r="B2253" s="7">
        <v>38313</v>
      </c>
      <c r="C2253">
        <v>1.54864299382294E-2</v>
      </c>
      <c r="D2253">
        <v>1.6331698926022299E-2</v>
      </c>
      <c r="E2253">
        <v>1.7522812926530702E-2</v>
      </c>
      <c r="F2253">
        <v>1.9470015929506701E-2</v>
      </c>
      <c r="G2253">
        <v>2.0739946738447999E-2</v>
      </c>
      <c r="O2253">
        <f t="shared" si="106"/>
        <v>0</v>
      </c>
      <c r="R2253">
        <v>2.1549999999999998</v>
      </c>
      <c r="S2253">
        <f t="shared" si="105"/>
        <v>1.0053875000000001</v>
      </c>
    </row>
    <row r="2254" spans="1:19">
      <c r="A2254">
        <v>2239</v>
      </c>
      <c r="B2254" s="7">
        <v>38314</v>
      </c>
      <c r="C2254">
        <v>1.4867598664673499E-2</v>
      </c>
      <c r="D2254">
        <v>1.61992101053361E-2</v>
      </c>
      <c r="E2254">
        <v>1.74527592759357E-2</v>
      </c>
      <c r="F2254">
        <v>1.95383485488487E-2</v>
      </c>
      <c r="G2254">
        <v>2.08582906784597E-2</v>
      </c>
      <c r="O2254">
        <f t="shared" si="106"/>
        <v>0</v>
      </c>
      <c r="R2254">
        <v>2.177</v>
      </c>
      <c r="S2254">
        <f t="shared" si="105"/>
        <v>1.0054425</v>
      </c>
    </row>
    <row r="2255" spans="1:19">
      <c r="A2255">
        <v>2240</v>
      </c>
      <c r="B2255" s="7">
        <v>38315</v>
      </c>
      <c r="C2255">
        <v>1.46055403013098E-2</v>
      </c>
      <c r="D2255">
        <v>1.5725122110383401E-2</v>
      </c>
      <c r="E2255">
        <v>1.75071283566164E-2</v>
      </c>
      <c r="F2255">
        <v>1.9680282109808801E-2</v>
      </c>
      <c r="G2255">
        <v>2.0922160289727699E-2</v>
      </c>
      <c r="O2255">
        <f t="shared" si="106"/>
        <v>0</v>
      </c>
      <c r="R2255">
        <v>2.1760000000000002</v>
      </c>
      <c r="S2255">
        <f t="shared" si="105"/>
        <v>1.0054400000000001</v>
      </c>
    </row>
    <row r="2256" spans="1:19">
      <c r="A2256">
        <v>2241</v>
      </c>
      <c r="B2256" s="7">
        <v>38317</v>
      </c>
      <c r="C2256">
        <v>1.5437159584193101E-2</v>
      </c>
      <c r="D2256">
        <v>1.57399677521275E-2</v>
      </c>
      <c r="E2256">
        <v>1.73465800924512E-2</v>
      </c>
      <c r="F2256">
        <v>1.94766390649222E-2</v>
      </c>
      <c r="G2256">
        <v>2.0806700567247999E-2</v>
      </c>
      <c r="O2256">
        <f t="shared" si="106"/>
        <v>0</v>
      </c>
      <c r="R2256">
        <v>2.1960000000000002</v>
      </c>
      <c r="S2256">
        <f t="shared" si="105"/>
        <v>1.00549</v>
      </c>
    </row>
    <row r="2257" spans="1:19">
      <c r="A2257">
        <v>2242</v>
      </c>
      <c r="B2257" s="7">
        <v>38320</v>
      </c>
      <c r="C2257">
        <v>1.6729834422577299E-2</v>
      </c>
      <c r="D2257">
        <v>1.6575270073854401E-2</v>
      </c>
      <c r="E2257">
        <v>1.8190133291301199E-2</v>
      </c>
      <c r="F2257">
        <v>1.9978946224122399E-2</v>
      </c>
      <c r="G2257">
        <v>2.1071856959446099E-2</v>
      </c>
      <c r="O2257">
        <f t="shared" si="106"/>
        <v>0</v>
      </c>
      <c r="R2257">
        <v>2.2170000000000001</v>
      </c>
      <c r="S2257">
        <f t="shared" ref="S2257:S2320" si="107">1+R2257/100*90/360</f>
        <v>1.0055425</v>
      </c>
    </row>
    <row r="2258" spans="1:19">
      <c r="A2258">
        <v>2243</v>
      </c>
      <c r="B2258" s="7">
        <v>38321</v>
      </c>
      <c r="C2258">
        <v>1.6700475764815301E-2</v>
      </c>
      <c r="D2258">
        <v>1.6896918173888002E-2</v>
      </c>
      <c r="E2258">
        <v>1.8554537394386301E-2</v>
      </c>
      <c r="F2258">
        <v>2.0332241658060999E-2</v>
      </c>
      <c r="G2258">
        <v>2.13720206920954E-2</v>
      </c>
      <c r="O2258">
        <f t="shared" si="106"/>
        <v>0</v>
      </c>
      <c r="R2258">
        <v>2.2280000000000002</v>
      </c>
      <c r="S2258">
        <f t="shared" si="107"/>
        <v>1.0055700000000001</v>
      </c>
    </row>
    <row r="2259" spans="1:19">
      <c r="A2259">
        <v>2244</v>
      </c>
      <c r="B2259" s="7">
        <v>38322</v>
      </c>
      <c r="C2259">
        <v>1.55814937613445E-2</v>
      </c>
      <c r="D2259">
        <v>1.56686613029338E-2</v>
      </c>
      <c r="E2259">
        <v>1.73334916363789E-2</v>
      </c>
      <c r="F2259">
        <v>1.9494907862392798E-2</v>
      </c>
      <c r="G2259">
        <v>2.07180629810951E-2</v>
      </c>
      <c r="O2259">
        <f t="shared" si="106"/>
        <v>0</v>
      </c>
      <c r="R2259">
        <v>2.2170000000000001</v>
      </c>
      <c r="S2259">
        <f t="shared" si="107"/>
        <v>1.0055425</v>
      </c>
    </row>
    <row r="2260" spans="1:19">
      <c r="A2260">
        <v>2245</v>
      </c>
      <c r="B2260" s="7">
        <v>38323</v>
      </c>
      <c r="C2260">
        <v>1.5863511620504801E-2</v>
      </c>
      <c r="D2260">
        <v>1.6170682256559099E-2</v>
      </c>
      <c r="E2260">
        <v>1.7744315104358001E-2</v>
      </c>
      <c r="F2260">
        <v>1.9597976668702301E-2</v>
      </c>
      <c r="G2260">
        <v>2.05321181257394E-2</v>
      </c>
      <c r="O2260">
        <f t="shared" si="106"/>
        <v>0</v>
      </c>
      <c r="R2260">
        <v>2.2170000000000001</v>
      </c>
      <c r="S2260">
        <f t="shared" si="107"/>
        <v>1.0055425</v>
      </c>
    </row>
    <row r="2261" spans="1:19">
      <c r="A2261">
        <v>2246</v>
      </c>
      <c r="B2261" s="7">
        <v>38324</v>
      </c>
      <c r="C2261">
        <v>1.54990673637197E-2</v>
      </c>
      <c r="D2261">
        <v>1.61436918693138E-2</v>
      </c>
      <c r="E2261">
        <v>1.76507727129258E-2</v>
      </c>
      <c r="F2261">
        <v>1.92562801704734E-2</v>
      </c>
      <c r="G2261">
        <v>2.021510840732E-2</v>
      </c>
      <c r="O2261">
        <f t="shared" si="106"/>
        <v>0</v>
      </c>
      <c r="R2261">
        <v>2.2069999999999999</v>
      </c>
      <c r="S2261">
        <f t="shared" si="107"/>
        <v>1.0055175000000001</v>
      </c>
    </row>
    <row r="2262" spans="1:19">
      <c r="A2262">
        <v>2247</v>
      </c>
      <c r="B2262" s="7">
        <v>38327</v>
      </c>
      <c r="C2262">
        <v>1.6091688344739102E-2</v>
      </c>
      <c r="D2262">
        <v>1.6690380208026101E-2</v>
      </c>
      <c r="E2262">
        <v>1.77910336963579E-2</v>
      </c>
      <c r="F2262">
        <v>1.9147062460423501E-2</v>
      </c>
      <c r="G2262">
        <v>1.9848235780366898E-2</v>
      </c>
      <c r="O2262">
        <f t="shared" si="106"/>
        <v>0</v>
      </c>
      <c r="R2262">
        <v>2.2269999999999999</v>
      </c>
      <c r="S2262">
        <f t="shared" si="107"/>
        <v>1.0055674999999999</v>
      </c>
    </row>
    <row r="2263" spans="1:19">
      <c r="A2263">
        <v>2248</v>
      </c>
      <c r="B2263" s="7">
        <v>38328</v>
      </c>
      <c r="C2263">
        <v>1.7417139691510399E-2</v>
      </c>
      <c r="D2263">
        <v>1.7950286865289398E-2</v>
      </c>
      <c r="E2263">
        <v>1.8954793485885E-2</v>
      </c>
      <c r="F2263">
        <v>1.99299725592544E-2</v>
      </c>
      <c r="G2263">
        <v>2.0394494877115501E-2</v>
      </c>
      <c r="O2263">
        <f t="shared" si="106"/>
        <v>0</v>
      </c>
      <c r="R2263">
        <v>2.2480000000000002</v>
      </c>
      <c r="S2263">
        <f t="shared" si="107"/>
        <v>1.00562</v>
      </c>
    </row>
    <row r="2264" spans="1:19">
      <c r="A2264">
        <v>2249</v>
      </c>
      <c r="B2264" s="7">
        <v>38329</v>
      </c>
      <c r="C2264">
        <v>1.6668362878443799E-2</v>
      </c>
      <c r="D2264">
        <v>1.75866515146876E-2</v>
      </c>
      <c r="E2264">
        <v>1.8873720569715199E-2</v>
      </c>
      <c r="F2264">
        <v>2.03239758594242E-2</v>
      </c>
      <c r="G2264">
        <v>2.06700514156852E-2</v>
      </c>
      <c r="O2264">
        <f t="shared" si="106"/>
        <v>0</v>
      </c>
      <c r="R2264">
        <v>2.238</v>
      </c>
      <c r="S2264">
        <f t="shared" si="107"/>
        <v>1.005595</v>
      </c>
    </row>
    <row r="2265" spans="1:19">
      <c r="A2265">
        <v>2250</v>
      </c>
      <c r="B2265" s="7">
        <v>38330</v>
      </c>
      <c r="C2265">
        <v>1.60210741433893E-2</v>
      </c>
      <c r="D2265">
        <v>1.7263564122992001E-2</v>
      </c>
      <c r="E2265">
        <v>1.8622959296709499E-2</v>
      </c>
      <c r="F2265">
        <v>2.0073868154787899E-2</v>
      </c>
      <c r="G2265">
        <v>2.0842980566357298E-2</v>
      </c>
      <c r="O2265">
        <f t="shared" si="106"/>
        <v>0</v>
      </c>
      <c r="R2265">
        <v>2.238</v>
      </c>
      <c r="S2265">
        <f t="shared" si="107"/>
        <v>1.005595</v>
      </c>
    </row>
    <row r="2266" spans="1:19">
      <c r="A2266">
        <v>2251</v>
      </c>
      <c r="B2266" s="7">
        <v>38331</v>
      </c>
      <c r="C2266">
        <v>1.53334615534114E-2</v>
      </c>
      <c r="D2266">
        <v>1.7024828805885801E-2</v>
      </c>
      <c r="E2266">
        <v>1.85283190152239E-2</v>
      </c>
      <c r="F2266">
        <v>2.0128566447342299E-2</v>
      </c>
      <c r="G2266">
        <v>2.07068700946853E-2</v>
      </c>
      <c r="O2266">
        <f t="shared" si="106"/>
        <v>0</v>
      </c>
      <c r="R2266">
        <v>2.2480000000000002</v>
      </c>
      <c r="S2266">
        <f t="shared" si="107"/>
        <v>1.00562</v>
      </c>
    </row>
    <row r="2267" spans="1:19">
      <c r="A2267">
        <v>2252</v>
      </c>
      <c r="B2267" s="7">
        <v>38334</v>
      </c>
      <c r="C2267">
        <v>1.5655325183919301E-2</v>
      </c>
      <c r="D2267">
        <v>1.74956458569978E-2</v>
      </c>
      <c r="E2267">
        <v>1.8617925676429999E-2</v>
      </c>
      <c r="F2267">
        <v>2.00863941028263E-2</v>
      </c>
      <c r="G2267">
        <v>2.0616070801202101E-2</v>
      </c>
      <c r="O2267">
        <f t="shared" si="106"/>
        <v>0</v>
      </c>
      <c r="R2267">
        <v>2.2269999999999999</v>
      </c>
      <c r="S2267">
        <f t="shared" si="107"/>
        <v>1.0055674999999999</v>
      </c>
    </row>
    <row r="2268" spans="1:19">
      <c r="A2268">
        <v>2253</v>
      </c>
      <c r="B2268" s="7">
        <v>38335</v>
      </c>
      <c r="C2268">
        <v>1.5518274111773899E-2</v>
      </c>
      <c r="D2268">
        <v>1.7406366470920601E-2</v>
      </c>
      <c r="E2268">
        <v>1.8383787223739598E-2</v>
      </c>
      <c r="F2268">
        <v>2.0051886488386302E-2</v>
      </c>
      <c r="G2268">
        <v>2.0654453522796799E-2</v>
      </c>
      <c r="O2268">
        <f t="shared" si="106"/>
        <v>0</v>
      </c>
      <c r="R2268">
        <v>2.2280000000000002</v>
      </c>
      <c r="S2268">
        <f t="shared" si="107"/>
        <v>1.0055700000000001</v>
      </c>
    </row>
    <row r="2269" spans="1:19">
      <c r="A2269">
        <v>2254</v>
      </c>
      <c r="B2269" s="7">
        <v>38336</v>
      </c>
      <c r="C2269">
        <v>1.4679600228711001E-2</v>
      </c>
      <c r="D2269">
        <v>1.6725846639579201E-2</v>
      </c>
      <c r="E2269">
        <v>1.78370989827321E-2</v>
      </c>
      <c r="F2269">
        <v>1.97009734771533E-2</v>
      </c>
      <c r="G2269">
        <v>2.03151014278217E-2</v>
      </c>
      <c r="O2269">
        <f t="shared" si="106"/>
        <v>0</v>
      </c>
      <c r="R2269">
        <v>2.2069999999999999</v>
      </c>
      <c r="S2269">
        <f t="shared" si="107"/>
        <v>1.0055175000000001</v>
      </c>
    </row>
    <row r="2270" spans="1:19">
      <c r="A2270">
        <v>2255</v>
      </c>
      <c r="B2270" s="7">
        <v>38337</v>
      </c>
      <c r="C2270">
        <v>1.41446907292907E-2</v>
      </c>
      <c r="D2270">
        <v>1.63222963021699E-2</v>
      </c>
      <c r="E2270">
        <v>1.7419401487073501E-2</v>
      </c>
      <c r="F2270">
        <v>1.9480508292665E-2</v>
      </c>
      <c r="G2270">
        <v>2.01367597957583E-2</v>
      </c>
      <c r="O2270">
        <f t="shared" si="106"/>
        <v>0</v>
      </c>
      <c r="R2270">
        <v>2.1970000000000001</v>
      </c>
      <c r="S2270">
        <f t="shared" si="107"/>
        <v>1.0054924999999999</v>
      </c>
    </row>
    <row r="2271" spans="1:19">
      <c r="A2271">
        <v>2256</v>
      </c>
      <c r="B2271" s="7">
        <v>38338</v>
      </c>
      <c r="C2271">
        <v>1.37391584765541E-2</v>
      </c>
      <c r="D2271">
        <v>1.65970981972604E-2</v>
      </c>
      <c r="E2271">
        <v>1.76513771938199E-2</v>
      </c>
      <c r="F2271">
        <v>1.97791327348266E-2</v>
      </c>
      <c r="G2271">
        <v>2.0446931975846398E-2</v>
      </c>
      <c r="O2271">
        <f t="shared" si="106"/>
        <v>0</v>
      </c>
      <c r="R2271">
        <v>2.1960000000000002</v>
      </c>
      <c r="S2271">
        <f t="shared" si="107"/>
        <v>1.00549</v>
      </c>
    </row>
    <row r="2272" spans="1:19">
      <c r="A2272">
        <v>2257</v>
      </c>
      <c r="B2272" s="7">
        <v>38341</v>
      </c>
      <c r="C2272">
        <v>1.3118249444801401E-2</v>
      </c>
      <c r="D2272">
        <v>1.6627441216384799E-2</v>
      </c>
      <c r="E2272">
        <v>1.7454809478862E-2</v>
      </c>
      <c r="F2272">
        <v>1.9676428951705498E-2</v>
      </c>
      <c r="G2272">
        <v>2.06812170369172E-2</v>
      </c>
      <c r="O2272">
        <f t="shared" si="106"/>
        <v>0</v>
      </c>
      <c r="R2272">
        <v>2.1960000000000002</v>
      </c>
      <c r="S2272">
        <f t="shared" si="107"/>
        <v>1.00549</v>
      </c>
    </row>
    <row r="2273" spans="1:19">
      <c r="A2273">
        <v>2258</v>
      </c>
      <c r="B2273" s="7">
        <v>38342</v>
      </c>
      <c r="C2273">
        <v>1.22587330627965E-2</v>
      </c>
      <c r="D2273">
        <v>1.57669207706802E-2</v>
      </c>
      <c r="E2273">
        <v>1.68406064051741E-2</v>
      </c>
      <c r="F2273">
        <v>1.9351330528612199E-2</v>
      </c>
      <c r="G2273">
        <v>2.0481474897953499E-2</v>
      </c>
      <c r="O2273">
        <f t="shared" si="106"/>
        <v>0</v>
      </c>
      <c r="R2273">
        <v>2.218</v>
      </c>
      <c r="S2273">
        <f t="shared" si="107"/>
        <v>1.0055449999999999</v>
      </c>
    </row>
    <row r="2274" spans="1:19">
      <c r="A2274">
        <v>2259</v>
      </c>
      <c r="B2274" s="7">
        <v>38343</v>
      </c>
      <c r="C2274">
        <v>1.2026484165773199E-2</v>
      </c>
      <c r="D2274">
        <v>1.55211961965049E-2</v>
      </c>
      <c r="E2274">
        <v>1.6939105000891901E-2</v>
      </c>
      <c r="F2274">
        <v>1.9764811035055702E-2</v>
      </c>
      <c r="G2274">
        <v>2.0951156729779E-2</v>
      </c>
      <c r="O2274">
        <f t="shared" si="106"/>
        <v>0</v>
      </c>
      <c r="R2274">
        <v>2.1869999999999998</v>
      </c>
      <c r="S2274">
        <f t="shared" si="107"/>
        <v>1.0054675</v>
      </c>
    </row>
    <row r="2275" spans="1:19">
      <c r="A2275">
        <v>2260</v>
      </c>
      <c r="B2275" s="7">
        <v>38344</v>
      </c>
      <c r="C2275">
        <v>1.13000359076567E-2</v>
      </c>
      <c r="D2275">
        <v>1.50770124958937E-2</v>
      </c>
      <c r="E2275">
        <v>1.6559466037680201E-2</v>
      </c>
      <c r="F2275">
        <v>1.9411274443728699E-2</v>
      </c>
      <c r="G2275">
        <v>2.1138349350136799E-2</v>
      </c>
      <c r="O2275">
        <f t="shared" si="106"/>
        <v>0</v>
      </c>
      <c r="R2275">
        <v>2.1859999999999999</v>
      </c>
      <c r="S2275">
        <f t="shared" si="107"/>
        <v>1.0054650000000001</v>
      </c>
    </row>
    <row r="2276" spans="1:19">
      <c r="A2276">
        <v>2261</v>
      </c>
      <c r="B2276" s="7">
        <v>38348</v>
      </c>
      <c r="C2276">
        <v>1.30542707322203E-2</v>
      </c>
      <c r="D2276">
        <v>1.5925216548269502E-2</v>
      </c>
      <c r="E2276">
        <v>1.7171535681006801E-2</v>
      </c>
      <c r="F2276">
        <v>2.0096705402499901E-2</v>
      </c>
      <c r="G2276">
        <v>2.1433812850398099E-2</v>
      </c>
      <c r="O2276">
        <f t="shared" si="106"/>
        <v>0</v>
      </c>
      <c r="R2276">
        <v>2.2370000000000001</v>
      </c>
      <c r="S2276">
        <f t="shared" si="107"/>
        <v>1.0055925000000001</v>
      </c>
    </row>
    <row r="2277" spans="1:19">
      <c r="A2277">
        <v>2262</v>
      </c>
      <c r="B2277" s="7">
        <v>38349</v>
      </c>
      <c r="C2277">
        <v>1.25673151016997E-2</v>
      </c>
      <c r="D2277">
        <v>1.5560202207710899E-2</v>
      </c>
      <c r="E2277">
        <v>1.6663617159608301E-2</v>
      </c>
      <c r="F2277">
        <v>1.9681957847517199E-2</v>
      </c>
      <c r="G2277">
        <v>2.1077005935706401E-2</v>
      </c>
      <c r="O2277">
        <f t="shared" si="106"/>
        <v>0</v>
      </c>
      <c r="R2277">
        <v>2.2589999999999999</v>
      </c>
      <c r="S2277">
        <f t="shared" si="107"/>
        <v>1.0056475</v>
      </c>
    </row>
    <row r="2278" spans="1:19">
      <c r="A2278">
        <v>2263</v>
      </c>
      <c r="B2278" s="7">
        <v>38350</v>
      </c>
      <c r="C2278">
        <v>1.2971810635091801E-2</v>
      </c>
      <c r="D2278">
        <v>1.5678094042337502E-2</v>
      </c>
      <c r="E2278">
        <v>1.6900559977990299E-2</v>
      </c>
      <c r="F2278">
        <v>1.97346039093668E-2</v>
      </c>
      <c r="G2278">
        <v>2.0972062063321601E-2</v>
      </c>
      <c r="O2278">
        <f t="shared" si="106"/>
        <v>0</v>
      </c>
      <c r="R2278">
        <v>2.2280000000000002</v>
      </c>
      <c r="S2278">
        <f t="shared" si="107"/>
        <v>1.0055700000000001</v>
      </c>
    </row>
    <row r="2279" spans="1:19">
      <c r="A2279">
        <v>2264</v>
      </c>
      <c r="B2279" s="7">
        <v>38351</v>
      </c>
      <c r="C2279">
        <v>1.36861145002079E-2</v>
      </c>
      <c r="D2279">
        <v>1.6301128742083702E-2</v>
      </c>
      <c r="E2279">
        <v>1.74486301911762E-2</v>
      </c>
      <c r="F2279">
        <v>2.01382461838766E-2</v>
      </c>
      <c r="G2279">
        <v>2.1280359789891599E-2</v>
      </c>
      <c r="O2279">
        <f t="shared" si="106"/>
        <v>0</v>
      </c>
      <c r="R2279">
        <v>2.2280000000000002</v>
      </c>
      <c r="S2279">
        <f t="shared" si="107"/>
        <v>1.0055700000000001</v>
      </c>
    </row>
    <row r="2280" spans="1:19">
      <c r="A2280">
        <v>2265</v>
      </c>
      <c r="B2280" s="7">
        <v>38352</v>
      </c>
      <c r="C2280">
        <v>1.52110655472879E-2</v>
      </c>
      <c r="D2280">
        <v>1.7012439269437199E-2</v>
      </c>
      <c r="E2280">
        <v>1.8215065762927699E-2</v>
      </c>
      <c r="F2280">
        <v>2.06284410356481E-2</v>
      </c>
      <c r="G2280">
        <v>2.1629075471229501E-2</v>
      </c>
      <c r="O2280">
        <f t="shared" si="106"/>
        <v>0</v>
      </c>
      <c r="R2280">
        <v>2.2170000000000001</v>
      </c>
      <c r="S2280">
        <f t="shared" si="107"/>
        <v>1.0055425</v>
      </c>
    </row>
    <row r="2281" spans="1:19">
      <c r="A2281">
        <v>2266</v>
      </c>
      <c r="B2281" s="7">
        <v>38355</v>
      </c>
      <c r="C2281">
        <v>1.7874439525954099E-2</v>
      </c>
      <c r="D2281">
        <v>1.8919214179742599E-2</v>
      </c>
      <c r="E2281">
        <v>1.9783681331548401E-2</v>
      </c>
      <c r="F2281">
        <v>2.1507179340972599E-2</v>
      </c>
      <c r="G2281">
        <v>2.2378735258589699E-2</v>
      </c>
      <c r="O2281">
        <f t="shared" si="106"/>
        <v>0</v>
      </c>
      <c r="R2281">
        <v>2.2469999999999999</v>
      </c>
      <c r="S2281">
        <f t="shared" si="107"/>
        <v>1.0056175000000001</v>
      </c>
    </row>
    <row r="2282" spans="1:19">
      <c r="A2282">
        <v>2267</v>
      </c>
      <c r="B2282" s="7">
        <v>38356</v>
      </c>
      <c r="C2282">
        <v>1.7975456660542798E-2</v>
      </c>
      <c r="D2282">
        <v>1.90159231845097E-2</v>
      </c>
      <c r="E2282">
        <v>1.9828529852534998E-2</v>
      </c>
      <c r="F2282">
        <v>2.1956452599984501E-2</v>
      </c>
      <c r="G2282">
        <v>2.2645860054014099E-2</v>
      </c>
      <c r="O2282">
        <f t="shared" si="106"/>
        <v>0</v>
      </c>
      <c r="R2282">
        <v>2.351</v>
      </c>
      <c r="S2282">
        <f t="shared" si="107"/>
        <v>1.0058775</v>
      </c>
    </row>
    <row r="2283" spans="1:19">
      <c r="A2283">
        <v>2268</v>
      </c>
      <c r="B2283" s="7">
        <v>38357</v>
      </c>
      <c r="C2283">
        <v>1.83770299606206E-2</v>
      </c>
      <c r="D2283">
        <v>1.93380853254367E-2</v>
      </c>
      <c r="E2283">
        <v>2.00121076782468E-2</v>
      </c>
      <c r="F2283">
        <v>2.1855935855208598E-2</v>
      </c>
      <c r="G2283">
        <v>2.2572720416394802E-2</v>
      </c>
      <c r="O2283">
        <f t="shared" si="106"/>
        <v>0</v>
      </c>
      <c r="R2283">
        <v>2.3199999999999998</v>
      </c>
      <c r="S2283">
        <f t="shared" si="107"/>
        <v>1.0058</v>
      </c>
    </row>
    <row r="2284" spans="1:19">
      <c r="A2284">
        <v>2269</v>
      </c>
      <c r="B2284" s="7">
        <v>38358</v>
      </c>
      <c r="C2284">
        <v>1.6886379544297399E-2</v>
      </c>
      <c r="D2284">
        <v>1.7733967210347701E-2</v>
      </c>
      <c r="E2284">
        <v>1.8458398700997001E-2</v>
      </c>
      <c r="F2284">
        <v>2.05755374049852E-2</v>
      </c>
      <c r="G2284">
        <v>2.1562257685455E-2</v>
      </c>
      <c r="O2284">
        <f t="shared" si="106"/>
        <v>0</v>
      </c>
      <c r="R2284">
        <v>2.31</v>
      </c>
      <c r="S2284">
        <f t="shared" si="107"/>
        <v>1.0057750000000001</v>
      </c>
    </row>
    <row r="2285" spans="1:19">
      <c r="A2285">
        <v>2270</v>
      </c>
      <c r="B2285" s="7">
        <v>38359</v>
      </c>
      <c r="C2285">
        <v>1.67397361273273E-2</v>
      </c>
      <c r="D2285">
        <v>1.7583359067011198E-2</v>
      </c>
      <c r="E2285">
        <v>1.8269954478550499E-2</v>
      </c>
      <c r="F2285">
        <v>2.0363744791431899E-2</v>
      </c>
      <c r="G2285">
        <v>2.1221703172808502E-2</v>
      </c>
      <c r="O2285">
        <f t="shared" si="106"/>
        <v>0</v>
      </c>
      <c r="R2285">
        <v>2.319</v>
      </c>
      <c r="S2285">
        <f t="shared" si="107"/>
        <v>1.0057974999999999</v>
      </c>
    </row>
    <row r="2286" spans="1:19">
      <c r="A2286">
        <v>2271</v>
      </c>
      <c r="B2286" s="7">
        <v>38362</v>
      </c>
      <c r="C2286">
        <v>1.6018754228486198E-2</v>
      </c>
      <c r="D2286">
        <v>1.7164135636780601E-2</v>
      </c>
      <c r="E2286">
        <v>1.7646794883404399E-2</v>
      </c>
      <c r="F2286">
        <v>1.9486660855763699E-2</v>
      </c>
      <c r="G2286">
        <v>2.0513149594875799E-2</v>
      </c>
      <c r="O2286">
        <f t="shared" si="106"/>
        <v>0</v>
      </c>
      <c r="R2286">
        <v>2.319</v>
      </c>
      <c r="S2286">
        <f t="shared" si="107"/>
        <v>1.0057974999999999</v>
      </c>
    </row>
    <row r="2287" spans="1:19">
      <c r="A2287">
        <v>2272</v>
      </c>
      <c r="B2287" s="7">
        <v>38363</v>
      </c>
      <c r="C2287">
        <v>1.5964672337588401E-2</v>
      </c>
      <c r="D2287">
        <v>1.72853060110848E-2</v>
      </c>
      <c r="E2287">
        <v>1.77795314517048E-2</v>
      </c>
      <c r="F2287">
        <v>1.9643483541961201E-2</v>
      </c>
      <c r="G2287">
        <v>2.0560109568465001E-2</v>
      </c>
      <c r="O2287">
        <f t="shared" si="106"/>
        <v>0</v>
      </c>
      <c r="R2287">
        <v>2.351</v>
      </c>
      <c r="S2287">
        <f t="shared" si="107"/>
        <v>1.0058775</v>
      </c>
    </row>
    <row r="2288" spans="1:19">
      <c r="A2288">
        <v>2273</v>
      </c>
      <c r="B2288" s="7">
        <v>38364</v>
      </c>
      <c r="C2288">
        <v>1.48909953865335E-2</v>
      </c>
      <c r="D2288">
        <v>1.62591193761965E-2</v>
      </c>
      <c r="E2288">
        <v>1.6774165512692899E-2</v>
      </c>
      <c r="F2288">
        <v>1.8829381259174001E-2</v>
      </c>
      <c r="G2288">
        <v>1.9851767852018799E-2</v>
      </c>
      <c r="O2288">
        <f t="shared" si="106"/>
        <v>0</v>
      </c>
      <c r="R2288">
        <v>2.33</v>
      </c>
      <c r="S2288">
        <f t="shared" si="107"/>
        <v>1.005825</v>
      </c>
    </row>
    <row r="2289" spans="1:19">
      <c r="A2289">
        <v>2274</v>
      </c>
      <c r="B2289" s="7">
        <v>38365</v>
      </c>
      <c r="C2289">
        <v>1.5475743463024799E-2</v>
      </c>
      <c r="D2289">
        <v>1.6915760047509401E-2</v>
      </c>
      <c r="E2289">
        <v>1.74423316011545E-2</v>
      </c>
      <c r="F2289">
        <v>1.9341227319938498E-2</v>
      </c>
      <c r="G2289">
        <v>2.0105152388431899E-2</v>
      </c>
      <c r="O2289">
        <f t="shared" si="106"/>
        <v>0</v>
      </c>
      <c r="R2289">
        <v>2.34</v>
      </c>
      <c r="S2289">
        <f t="shared" si="107"/>
        <v>1.0058499999999999</v>
      </c>
    </row>
    <row r="2290" spans="1:19">
      <c r="A2290">
        <v>2275</v>
      </c>
      <c r="B2290" s="7">
        <v>38366</v>
      </c>
      <c r="C2290">
        <v>1.43755660841917E-2</v>
      </c>
      <c r="D2290">
        <v>1.60503230245942E-2</v>
      </c>
      <c r="E2290">
        <v>1.66159428314442E-2</v>
      </c>
      <c r="F2290">
        <v>1.85161689877891E-2</v>
      </c>
      <c r="G2290">
        <v>1.9496136899508399E-2</v>
      </c>
      <c r="O2290">
        <f t="shared" si="106"/>
        <v>0</v>
      </c>
      <c r="R2290">
        <v>2.36</v>
      </c>
      <c r="S2290">
        <f t="shared" si="107"/>
        <v>1.0059</v>
      </c>
    </row>
    <row r="2291" spans="1:19">
      <c r="A2291">
        <v>2276</v>
      </c>
      <c r="B2291" s="7">
        <v>38370</v>
      </c>
      <c r="C2291">
        <v>1.4121954996091301E-2</v>
      </c>
      <c r="D2291">
        <v>1.51574870606928E-2</v>
      </c>
      <c r="E2291">
        <v>1.5930856097322501E-2</v>
      </c>
      <c r="F2291">
        <v>1.7582046224463799E-2</v>
      </c>
      <c r="G2291">
        <v>1.8706456315553701E-2</v>
      </c>
      <c r="O2291">
        <f t="shared" si="106"/>
        <v>0</v>
      </c>
      <c r="R2291">
        <v>2.339</v>
      </c>
      <c r="S2291">
        <f t="shared" si="107"/>
        <v>1.0058475</v>
      </c>
    </row>
    <row r="2292" spans="1:19">
      <c r="A2292">
        <v>2277</v>
      </c>
      <c r="B2292" s="7">
        <v>38371</v>
      </c>
      <c r="C2292">
        <v>1.5795422259657299E-2</v>
      </c>
      <c r="D2292">
        <v>1.7061135751559899E-2</v>
      </c>
      <c r="E2292">
        <v>1.7696424082171099E-2</v>
      </c>
      <c r="F2292">
        <v>1.8879760960775802E-2</v>
      </c>
      <c r="G2292">
        <v>1.97447223805764E-2</v>
      </c>
      <c r="O2292">
        <f t="shared" si="106"/>
        <v>0</v>
      </c>
      <c r="R2292">
        <v>2.371</v>
      </c>
      <c r="S2292">
        <f t="shared" si="107"/>
        <v>1.0059275000000001</v>
      </c>
    </row>
    <row r="2293" spans="1:19">
      <c r="A2293">
        <v>2278</v>
      </c>
      <c r="B2293" s="7">
        <v>38372</v>
      </c>
      <c r="C2293">
        <v>1.73713406736625E-2</v>
      </c>
      <c r="D2293">
        <v>1.81265228293385E-2</v>
      </c>
      <c r="E2293">
        <v>1.8847842677505101E-2</v>
      </c>
      <c r="F2293">
        <v>1.97425233691375E-2</v>
      </c>
      <c r="G2293">
        <v>2.04335091451982E-2</v>
      </c>
      <c r="O2293">
        <f t="shared" ref="O2293:O2356" si="108">_xlfn.XLOOKUP(M2293,B:B,D:D)</f>
        <v>0</v>
      </c>
      <c r="R2293">
        <v>2.351</v>
      </c>
      <c r="S2293">
        <f t="shared" si="107"/>
        <v>1.0058775</v>
      </c>
    </row>
    <row r="2294" spans="1:19">
      <c r="A2294">
        <v>2279</v>
      </c>
      <c r="B2294" s="7">
        <v>38373</v>
      </c>
      <c r="C2294">
        <v>1.7591106895463799E-2</v>
      </c>
      <c r="D2294">
        <v>1.9210420627156499E-2</v>
      </c>
      <c r="E2294">
        <v>1.9789370453307899E-2</v>
      </c>
      <c r="F2294">
        <v>2.0337922344327599E-2</v>
      </c>
      <c r="G2294">
        <v>2.08141555624527E-2</v>
      </c>
      <c r="O2294">
        <f t="shared" si="108"/>
        <v>0</v>
      </c>
      <c r="R2294">
        <v>2.35</v>
      </c>
      <c r="S2294">
        <f t="shared" si="107"/>
        <v>1.0058750000000001</v>
      </c>
    </row>
    <row r="2295" spans="1:19">
      <c r="A2295">
        <v>2280</v>
      </c>
      <c r="B2295" s="7">
        <v>38376</v>
      </c>
      <c r="C2295">
        <v>1.83069146086717E-2</v>
      </c>
      <c r="D2295">
        <v>1.9975412235079999E-2</v>
      </c>
      <c r="E2295">
        <v>2.0184802412511998E-2</v>
      </c>
      <c r="F2295">
        <v>2.0586180341345801E-2</v>
      </c>
      <c r="G2295">
        <v>2.0804250243426099E-2</v>
      </c>
      <c r="O2295">
        <f t="shared" si="108"/>
        <v>0</v>
      </c>
      <c r="R2295">
        <v>2.35</v>
      </c>
      <c r="S2295">
        <f t="shared" si="107"/>
        <v>1.0058750000000001</v>
      </c>
    </row>
    <row r="2296" spans="1:19">
      <c r="A2296">
        <v>2281</v>
      </c>
      <c r="B2296" s="7">
        <v>38377</v>
      </c>
      <c r="C2296">
        <v>1.66193225314674E-2</v>
      </c>
      <c r="D2296">
        <v>1.8645762210124199E-2</v>
      </c>
      <c r="E2296">
        <v>1.88349958426531E-2</v>
      </c>
      <c r="F2296">
        <v>1.9682598345204399E-2</v>
      </c>
      <c r="G2296">
        <v>2.0209027129242E-2</v>
      </c>
      <c r="O2296">
        <f t="shared" si="108"/>
        <v>0</v>
      </c>
      <c r="R2296">
        <v>2.4119999999999999</v>
      </c>
      <c r="S2296">
        <f t="shared" si="107"/>
        <v>1.00603</v>
      </c>
    </row>
    <row r="2297" spans="1:19">
      <c r="A2297">
        <v>2282</v>
      </c>
      <c r="B2297" s="7">
        <v>38378</v>
      </c>
      <c r="C2297">
        <v>1.4889514835942299E-2</v>
      </c>
      <c r="D2297">
        <v>1.7204342492769101E-2</v>
      </c>
      <c r="E2297">
        <v>1.7537905944360901E-2</v>
      </c>
      <c r="F2297">
        <v>1.86866302158431E-2</v>
      </c>
      <c r="G2297">
        <v>1.93588982672597E-2</v>
      </c>
      <c r="O2297">
        <f t="shared" si="108"/>
        <v>0</v>
      </c>
      <c r="R2297">
        <v>2.4119999999999999</v>
      </c>
      <c r="S2297">
        <f t="shared" si="107"/>
        <v>1.00603</v>
      </c>
    </row>
    <row r="2298" spans="1:19">
      <c r="A2298">
        <v>2283</v>
      </c>
      <c r="B2298" s="7">
        <v>38379</v>
      </c>
      <c r="C2298">
        <v>1.41569382115572E-2</v>
      </c>
      <c r="D2298">
        <v>1.6263688642827501E-2</v>
      </c>
      <c r="E2298">
        <v>1.67137068408818E-2</v>
      </c>
      <c r="F2298">
        <v>1.7822075339017099E-2</v>
      </c>
      <c r="G2298">
        <v>1.8427945179348901E-2</v>
      </c>
      <c r="O2298">
        <f t="shared" si="108"/>
        <v>0</v>
      </c>
      <c r="R2298">
        <v>2.4329999999999998</v>
      </c>
      <c r="S2298">
        <f t="shared" si="107"/>
        <v>1.0060825</v>
      </c>
    </row>
    <row r="2299" spans="1:19">
      <c r="A2299">
        <v>2284</v>
      </c>
      <c r="B2299" s="7">
        <v>38380</v>
      </c>
      <c r="C2299">
        <v>1.4888912153237E-2</v>
      </c>
      <c r="D2299">
        <v>1.64840067448817E-2</v>
      </c>
      <c r="E2299">
        <v>1.6842994788262101E-2</v>
      </c>
      <c r="F2299">
        <v>1.7949521268912898E-2</v>
      </c>
      <c r="G2299">
        <v>1.8497807543370999E-2</v>
      </c>
      <c r="O2299">
        <f t="shared" si="108"/>
        <v>0</v>
      </c>
      <c r="R2299">
        <v>2.4529999999999998</v>
      </c>
      <c r="S2299">
        <f t="shared" si="107"/>
        <v>1.0061325000000001</v>
      </c>
    </row>
    <row r="2300" spans="1:19">
      <c r="A2300">
        <v>2285</v>
      </c>
      <c r="B2300" s="7">
        <v>38383</v>
      </c>
      <c r="C2300">
        <v>1.3990697951985501E-2</v>
      </c>
      <c r="D2300">
        <v>1.4787639618630199E-2</v>
      </c>
      <c r="E2300">
        <v>1.53253471215894E-2</v>
      </c>
      <c r="F2300">
        <v>1.65791285708238E-2</v>
      </c>
      <c r="G2300">
        <v>1.73729621942308E-2</v>
      </c>
      <c r="O2300">
        <f t="shared" si="108"/>
        <v>0</v>
      </c>
      <c r="R2300">
        <v>2.4630000000000001</v>
      </c>
      <c r="S2300">
        <f t="shared" si="107"/>
        <v>1.0061575</v>
      </c>
    </row>
    <row r="2301" spans="1:19">
      <c r="A2301">
        <v>2286</v>
      </c>
      <c r="B2301" s="7">
        <v>38384</v>
      </c>
      <c r="C2301">
        <v>1.30671291610916E-2</v>
      </c>
      <c r="D2301">
        <v>1.3754335284511299E-2</v>
      </c>
      <c r="E2301">
        <v>1.4587942633860601E-2</v>
      </c>
      <c r="F2301">
        <v>1.6059915224812898E-2</v>
      </c>
      <c r="G2301">
        <v>1.68313466145351E-2</v>
      </c>
      <c r="O2301">
        <f t="shared" si="108"/>
        <v>0</v>
      </c>
      <c r="R2301">
        <v>2.5150000000000001</v>
      </c>
      <c r="S2301">
        <f t="shared" si="107"/>
        <v>1.0062875</v>
      </c>
    </row>
    <row r="2302" spans="1:19">
      <c r="A2302">
        <v>2287</v>
      </c>
      <c r="B2302" s="7">
        <v>38385</v>
      </c>
      <c r="C2302">
        <v>1.2391776010466499E-2</v>
      </c>
      <c r="D2302">
        <v>1.27780845061977E-2</v>
      </c>
      <c r="E2302">
        <v>1.3606653247486E-2</v>
      </c>
      <c r="F2302">
        <v>1.52077495473964E-2</v>
      </c>
      <c r="G2302">
        <v>1.6292338950731101E-2</v>
      </c>
      <c r="O2302">
        <f t="shared" si="108"/>
        <v>0</v>
      </c>
      <c r="R2302">
        <v>2.5049999999999999</v>
      </c>
      <c r="S2302">
        <f t="shared" si="107"/>
        <v>1.0062625000000001</v>
      </c>
    </row>
    <row r="2303" spans="1:19">
      <c r="A2303">
        <v>2288</v>
      </c>
      <c r="B2303" s="7">
        <v>38386</v>
      </c>
      <c r="C2303">
        <v>1.2670720371379E-2</v>
      </c>
      <c r="D2303">
        <v>1.30248913766173E-2</v>
      </c>
      <c r="E2303">
        <v>1.3842708889053401E-2</v>
      </c>
      <c r="F2303">
        <v>1.5225187262520101E-2</v>
      </c>
      <c r="G2303">
        <v>1.6142665044989301E-2</v>
      </c>
      <c r="O2303">
        <f t="shared" si="108"/>
        <v>0</v>
      </c>
      <c r="R2303">
        <v>2.484</v>
      </c>
      <c r="S2303">
        <f t="shared" si="107"/>
        <v>1.00621</v>
      </c>
    </row>
    <row r="2304" spans="1:19">
      <c r="A2304">
        <v>2289</v>
      </c>
      <c r="B2304" s="7">
        <v>38387</v>
      </c>
      <c r="C2304">
        <v>1.13311602343185E-2</v>
      </c>
      <c r="D2304">
        <v>1.1654079900175199E-2</v>
      </c>
      <c r="E2304">
        <v>1.2536657266773801E-2</v>
      </c>
      <c r="F2304">
        <v>1.42084081616653E-2</v>
      </c>
      <c r="G2304">
        <v>1.5382449731806001E-2</v>
      </c>
      <c r="O2304">
        <f t="shared" si="108"/>
        <v>0</v>
      </c>
      <c r="R2304">
        <v>2.4830000000000001</v>
      </c>
      <c r="S2304">
        <f t="shared" si="107"/>
        <v>1.0062074999999999</v>
      </c>
    </row>
    <row r="2305" spans="1:19">
      <c r="A2305">
        <v>2290</v>
      </c>
      <c r="B2305" s="7">
        <v>38390</v>
      </c>
      <c r="C2305">
        <v>1.2443147260780101E-2</v>
      </c>
      <c r="D2305">
        <v>1.2578114101307301E-2</v>
      </c>
      <c r="E2305">
        <v>1.33197858977933E-2</v>
      </c>
      <c r="F2305">
        <v>1.4574685220602899E-2</v>
      </c>
      <c r="G2305">
        <v>1.55091920419906E-2</v>
      </c>
      <c r="O2305">
        <f t="shared" si="108"/>
        <v>0</v>
      </c>
      <c r="R2305">
        <v>2.4940000000000002</v>
      </c>
      <c r="S2305">
        <f t="shared" si="107"/>
        <v>1.006235</v>
      </c>
    </row>
    <row r="2306" spans="1:19">
      <c r="A2306">
        <v>2291</v>
      </c>
      <c r="B2306" s="7">
        <v>38391</v>
      </c>
      <c r="C2306">
        <v>1.19489981833439E-2</v>
      </c>
      <c r="D2306">
        <v>1.22583443749313E-2</v>
      </c>
      <c r="E2306">
        <v>1.30832242833744E-2</v>
      </c>
      <c r="F2306">
        <v>1.41875321266723E-2</v>
      </c>
      <c r="G2306">
        <v>1.5117753912663401E-2</v>
      </c>
      <c r="O2306">
        <f t="shared" si="108"/>
        <v>0</v>
      </c>
      <c r="R2306">
        <v>2.5150000000000001</v>
      </c>
      <c r="S2306">
        <f t="shared" si="107"/>
        <v>1.0062875</v>
      </c>
    </row>
    <row r="2307" spans="1:19">
      <c r="A2307">
        <v>2292</v>
      </c>
      <c r="B2307" s="7">
        <v>38392</v>
      </c>
      <c r="C2307">
        <v>1.29365951817807E-2</v>
      </c>
      <c r="D2307">
        <v>1.3343397145006101E-2</v>
      </c>
      <c r="E2307">
        <v>1.40052661738578E-2</v>
      </c>
      <c r="F2307">
        <v>1.48695105669357E-2</v>
      </c>
      <c r="G2307">
        <v>1.55578329538144E-2</v>
      </c>
      <c r="O2307">
        <f t="shared" si="108"/>
        <v>0</v>
      </c>
      <c r="R2307">
        <v>2.5150000000000001</v>
      </c>
      <c r="S2307">
        <f t="shared" si="107"/>
        <v>1.0062875</v>
      </c>
    </row>
    <row r="2308" spans="1:19">
      <c r="A2308">
        <v>2293</v>
      </c>
      <c r="B2308" s="7">
        <v>38393</v>
      </c>
      <c r="C2308">
        <v>1.2034341916463199E-2</v>
      </c>
      <c r="D2308">
        <v>1.25349640466923E-2</v>
      </c>
      <c r="E2308">
        <v>1.3252135342045101E-2</v>
      </c>
      <c r="F2308">
        <v>1.42024534990856E-2</v>
      </c>
      <c r="G2308">
        <v>1.4996125786796001E-2</v>
      </c>
      <c r="O2308">
        <f t="shared" si="108"/>
        <v>0</v>
      </c>
      <c r="R2308">
        <v>2.5150000000000001</v>
      </c>
      <c r="S2308">
        <f t="shared" si="107"/>
        <v>1.0062875</v>
      </c>
    </row>
    <row r="2309" spans="1:19">
      <c r="A2309">
        <v>2294</v>
      </c>
      <c r="B2309" s="7">
        <v>38394</v>
      </c>
      <c r="C2309">
        <v>1.1700175165501901E-2</v>
      </c>
      <c r="D2309">
        <v>1.1850964292263099E-2</v>
      </c>
      <c r="E2309">
        <v>1.2649515698900399E-2</v>
      </c>
      <c r="F2309">
        <v>1.36993762979612E-2</v>
      </c>
      <c r="G2309">
        <v>1.45951204005132E-2</v>
      </c>
      <c r="O2309">
        <f t="shared" si="108"/>
        <v>0</v>
      </c>
      <c r="R2309">
        <v>2.5449999999999999</v>
      </c>
      <c r="S2309">
        <f t="shared" si="107"/>
        <v>1.0063625</v>
      </c>
    </row>
    <row r="2310" spans="1:19">
      <c r="A2310">
        <v>2295</v>
      </c>
      <c r="B2310" s="7">
        <v>38397</v>
      </c>
      <c r="C2310">
        <v>1.2109973196751601E-2</v>
      </c>
      <c r="D2310">
        <v>1.2274859075094201E-2</v>
      </c>
      <c r="E2310">
        <v>1.2948902206436399E-2</v>
      </c>
      <c r="F2310">
        <v>1.37630722761845E-2</v>
      </c>
      <c r="G2310">
        <v>1.47011099856778E-2</v>
      </c>
      <c r="O2310">
        <f t="shared" si="108"/>
        <v>0</v>
      </c>
      <c r="R2310">
        <v>2.5350000000000001</v>
      </c>
      <c r="S2310">
        <f t="shared" si="107"/>
        <v>1.0063375000000001</v>
      </c>
    </row>
    <row r="2311" spans="1:19">
      <c r="A2311">
        <v>2296</v>
      </c>
      <c r="B2311" s="7">
        <v>38398</v>
      </c>
      <c r="C2311">
        <v>1.1379785755009799E-2</v>
      </c>
      <c r="D2311">
        <v>1.14411456498964E-2</v>
      </c>
      <c r="E2311">
        <v>1.2327220224273501E-2</v>
      </c>
      <c r="F2311">
        <v>1.3242729782350899E-2</v>
      </c>
      <c r="G2311">
        <v>1.4132592334518799E-2</v>
      </c>
      <c r="O2311">
        <f t="shared" si="108"/>
        <v>0</v>
      </c>
      <c r="R2311">
        <v>2.577</v>
      </c>
      <c r="S2311">
        <f t="shared" si="107"/>
        <v>1.0064424999999999</v>
      </c>
    </row>
    <row r="2312" spans="1:19">
      <c r="A2312">
        <v>2297</v>
      </c>
      <c r="B2312" s="7">
        <v>38399</v>
      </c>
      <c r="C2312">
        <v>1.09746443323048E-2</v>
      </c>
      <c r="D2312">
        <v>1.11086736647114E-2</v>
      </c>
      <c r="E2312">
        <v>1.2158069219126599E-2</v>
      </c>
      <c r="F2312">
        <v>1.3129194360022699E-2</v>
      </c>
      <c r="G2312">
        <v>1.4116911944452601E-2</v>
      </c>
      <c r="O2312">
        <f t="shared" si="108"/>
        <v>0</v>
      </c>
      <c r="R2312">
        <v>2.577</v>
      </c>
      <c r="S2312">
        <f t="shared" si="107"/>
        <v>1.0064424999999999</v>
      </c>
    </row>
    <row r="2313" spans="1:19">
      <c r="A2313">
        <v>2298</v>
      </c>
      <c r="B2313" s="7">
        <v>38400</v>
      </c>
      <c r="C2313">
        <v>1.22614528256528E-2</v>
      </c>
      <c r="D2313">
        <v>1.22787376107753E-2</v>
      </c>
      <c r="E2313">
        <v>1.3155156607016501E-2</v>
      </c>
      <c r="F2313">
        <v>1.40237955780191E-2</v>
      </c>
      <c r="G2313">
        <v>1.48784716147385E-2</v>
      </c>
      <c r="O2313">
        <f t="shared" si="108"/>
        <v>0</v>
      </c>
      <c r="R2313">
        <v>2.5760000000000001</v>
      </c>
      <c r="S2313">
        <f t="shared" si="107"/>
        <v>1.00644</v>
      </c>
    </row>
    <row r="2314" spans="1:19">
      <c r="A2314">
        <v>2299</v>
      </c>
      <c r="B2314" s="7">
        <v>38401</v>
      </c>
      <c r="C2314">
        <v>1.0759949184580401E-2</v>
      </c>
      <c r="D2314">
        <v>1.17219794675566E-2</v>
      </c>
      <c r="E2314">
        <v>1.31700891530485E-2</v>
      </c>
      <c r="F2314">
        <v>1.40209176691749E-2</v>
      </c>
      <c r="G2314">
        <v>1.49927913054459E-2</v>
      </c>
      <c r="O2314">
        <f t="shared" si="108"/>
        <v>0</v>
      </c>
      <c r="R2314">
        <v>2.5960000000000001</v>
      </c>
      <c r="S2314">
        <f t="shared" si="107"/>
        <v>1.0064900000000001</v>
      </c>
    </row>
    <row r="2315" spans="1:19">
      <c r="A2315">
        <v>2300</v>
      </c>
      <c r="B2315" s="7">
        <v>38405</v>
      </c>
      <c r="C2315">
        <v>1.5433082036093899E-2</v>
      </c>
      <c r="D2315">
        <v>1.4942703944560499E-2</v>
      </c>
      <c r="E2315">
        <v>1.51860449257906E-2</v>
      </c>
      <c r="F2315">
        <v>1.5997898091824302E-2</v>
      </c>
      <c r="G2315">
        <v>1.68872033203416E-2</v>
      </c>
      <c r="O2315">
        <f t="shared" si="108"/>
        <v>0</v>
      </c>
      <c r="R2315">
        <v>2.6269999999999998</v>
      </c>
      <c r="S2315">
        <f t="shared" si="107"/>
        <v>1.0065675000000001</v>
      </c>
    </row>
    <row r="2316" spans="1:19">
      <c r="A2316">
        <v>2301</v>
      </c>
      <c r="B2316" s="7">
        <v>38406</v>
      </c>
      <c r="C2316">
        <v>1.32700721603614E-2</v>
      </c>
      <c r="D2316">
        <v>1.37796202445914E-2</v>
      </c>
      <c r="E2316">
        <v>1.46041165138818E-2</v>
      </c>
      <c r="F2316">
        <v>1.5980220467919099E-2</v>
      </c>
      <c r="G2316">
        <v>1.68256952064498E-2</v>
      </c>
      <c r="O2316">
        <f t="shared" si="108"/>
        <v>0</v>
      </c>
      <c r="R2316">
        <v>2.6789999999999998</v>
      </c>
      <c r="S2316">
        <f t="shared" si="107"/>
        <v>1.0066975</v>
      </c>
    </row>
    <row r="2317" spans="1:19">
      <c r="A2317">
        <v>2302</v>
      </c>
      <c r="B2317" s="7">
        <v>38407</v>
      </c>
      <c r="C2317">
        <v>1.1513883400218399E-2</v>
      </c>
      <c r="D2317">
        <v>1.20468109318252E-2</v>
      </c>
      <c r="E2317">
        <v>1.3337533355460699E-2</v>
      </c>
      <c r="F2317">
        <v>1.5051651959890699E-2</v>
      </c>
      <c r="G2317">
        <v>1.61664094330231E-2</v>
      </c>
      <c r="O2317">
        <f t="shared" si="108"/>
        <v>0</v>
      </c>
      <c r="R2317">
        <v>2.6890000000000001</v>
      </c>
      <c r="S2317">
        <f t="shared" si="107"/>
        <v>1.0067225</v>
      </c>
    </row>
    <row r="2318" spans="1:19">
      <c r="A2318">
        <v>2303</v>
      </c>
      <c r="B2318" s="7">
        <v>38408</v>
      </c>
      <c r="C2318">
        <v>1.16365656123514E-2</v>
      </c>
      <c r="D2318">
        <v>1.14571907165182E-2</v>
      </c>
      <c r="E2318">
        <v>1.2556018799504401E-2</v>
      </c>
      <c r="F2318">
        <v>1.43992557706338E-2</v>
      </c>
      <c r="G2318">
        <v>1.56426736778606E-2</v>
      </c>
      <c r="O2318">
        <f t="shared" si="108"/>
        <v>0</v>
      </c>
      <c r="R2318">
        <v>2.73</v>
      </c>
      <c r="S2318">
        <f t="shared" si="107"/>
        <v>1.0068250000000001</v>
      </c>
    </row>
    <row r="2319" spans="1:19">
      <c r="A2319">
        <v>2304</v>
      </c>
      <c r="B2319" s="7">
        <v>38411</v>
      </c>
      <c r="C2319">
        <v>1.3391463886001501E-2</v>
      </c>
      <c r="D2319">
        <v>1.31382665017042E-2</v>
      </c>
      <c r="E2319">
        <v>1.4025515198785501E-2</v>
      </c>
      <c r="F2319">
        <v>1.5423741000066301E-2</v>
      </c>
      <c r="G2319">
        <v>1.6279251698929801E-2</v>
      </c>
      <c r="O2319">
        <f t="shared" si="108"/>
        <v>0</v>
      </c>
      <c r="R2319">
        <v>2.75</v>
      </c>
      <c r="S2319">
        <f t="shared" si="107"/>
        <v>1.006875</v>
      </c>
    </row>
    <row r="2320" spans="1:19">
      <c r="A2320">
        <v>2305</v>
      </c>
      <c r="B2320" s="7">
        <v>38412</v>
      </c>
      <c r="C2320">
        <v>1.3217141144706899E-2</v>
      </c>
      <c r="D2320">
        <v>1.32836109340489E-2</v>
      </c>
      <c r="E2320">
        <v>1.40612497753326E-2</v>
      </c>
      <c r="F2320">
        <v>1.5487030907754201E-2</v>
      </c>
      <c r="G2320">
        <v>1.6409349525994901E-2</v>
      </c>
      <c r="O2320">
        <f t="shared" si="108"/>
        <v>0</v>
      </c>
      <c r="R2320">
        <v>2.7509999999999999</v>
      </c>
      <c r="S2320">
        <f t="shared" si="107"/>
        <v>1.0068775000000001</v>
      </c>
    </row>
    <row r="2321" spans="1:19">
      <c r="A2321">
        <v>2306</v>
      </c>
      <c r="B2321" s="7">
        <v>38413</v>
      </c>
      <c r="C2321">
        <v>1.4345444506985701E-2</v>
      </c>
      <c r="D2321">
        <v>1.4557979690984499E-2</v>
      </c>
      <c r="E2321">
        <v>1.5310647578485499E-2</v>
      </c>
      <c r="F2321">
        <v>1.6442027103357799E-2</v>
      </c>
      <c r="G2321">
        <v>1.6912085013848801E-2</v>
      </c>
      <c r="O2321">
        <f t="shared" si="108"/>
        <v>0</v>
      </c>
      <c r="R2321">
        <v>2.7309999999999999</v>
      </c>
      <c r="S2321">
        <f t="shared" ref="S2321:S2384" si="109">1+R2321/100*90/360</f>
        <v>1.0068275</v>
      </c>
    </row>
    <row r="2322" spans="1:19">
      <c r="A2322">
        <v>2307</v>
      </c>
      <c r="B2322" s="7">
        <v>38414</v>
      </c>
      <c r="C2322">
        <v>1.45547578012084E-2</v>
      </c>
      <c r="D2322">
        <v>1.4773995839621801E-2</v>
      </c>
      <c r="E2322">
        <v>1.5362428852849899E-2</v>
      </c>
      <c r="F2322">
        <v>1.6568579676632399E-2</v>
      </c>
      <c r="G2322">
        <v>1.7268835355825601E-2</v>
      </c>
      <c r="O2322">
        <f t="shared" si="108"/>
        <v>0</v>
      </c>
      <c r="R2322">
        <v>2.7410000000000001</v>
      </c>
      <c r="S2322">
        <f t="shared" si="109"/>
        <v>1.0068524999999999</v>
      </c>
    </row>
    <row r="2323" spans="1:19">
      <c r="A2323">
        <v>2308</v>
      </c>
      <c r="B2323" s="7">
        <v>38415</v>
      </c>
      <c r="C2323">
        <v>1.30758414944241E-2</v>
      </c>
      <c r="D2323">
        <v>1.3471965410259299E-2</v>
      </c>
      <c r="E2323">
        <v>1.42238757266831E-2</v>
      </c>
      <c r="F2323">
        <v>1.5613827500560701E-2</v>
      </c>
      <c r="G2323">
        <v>1.6284195616273801E-2</v>
      </c>
      <c r="O2323">
        <f t="shared" si="108"/>
        <v>0</v>
      </c>
      <c r="R2323">
        <v>2.75</v>
      </c>
      <c r="S2323">
        <f t="shared" si="109"/>
        <v>1.006875</v>
      </c>
    </row>
    <row r="2324" spans="1:19">
      <c r="A2324">
        <v>2309</v>
      </c>
      <c r="B2324" s="7">
        <v>38418</v>
      </c>
      <c r="C2324">
        <v>1.32199634337883E-2</v>
      </c>
      <c r="D2324">
        <v>1.37661341743888E-2</v>
      </c>
      <c r="E2324">
        <v>1.44231096283756E-2</v>
      </c>
      <c r="F2324">
        <v>1.55761000990244E-2</v>
      </c>
      <c r="G2324">
        <v>1.63023677997952E-2</v>
      </c>
      <c r="O2324">
        <f t="shared" si="108"/>
        <v>0</v>
      </c>
      <c r="R2324">
        <v>2.73</v>
      </c>
      <c r="S2324">
        <f t="shared" si="109"/>
        <v>1.0068250000000001</v>
      </c>
    </row>
    <row r="2325" spans="1:19">
      <c r="A2325">
        <v>2310</v>
      </c>
      <c r="B2325" s="7">
        <v>38419</v>
      </c>
      <c r="C2325">
        <v>1.3492142269916199E-2</v>
      </c>
      <c r="D2325">
        <v>1.41521062020061E-2</v>
      </c>
      <c r="E2325">
        <v>1.47185289339728E-2</v>
      </c>
      <c r="F2325">
        <v>1.57765171152125E-2</v>
      </c>
      <c r="G2325">
        <v>1.63858017806932E-2</v>
      </c>
      <c r="O2325">
        <f t="shared" si="108"/>
        <v>0</v>
      </c>
      <c r="R2325">
        <v>2.7509999999999999</v>
      </c>
      <c r="S2325">
        <f t="shared" si="109"/>
        <v>1.0068775000000001</v>
      </c>
    </row>
    <row r="2326" spans="1:19">
      <c r="A2326">
        <v>2311</v>
      </c>
      <c r="B2326" s="7">
        <v>38420</v>
      </c>
      <c r="C2326">
        <v>1.50643729472143E-2</v>
      </c>
      <c r="D2326">
        <v>1.5594383387396099E-2</v>
      </c>
      <c r="E2326">
        <v>1.5907529651406301E-2</v>
      </c>
      <c r="F2326">
        <v>1.6834429462577499E-2</v>
      </c>
      <c r="G2326">
        <v>1.7056913844168201E-2</v>
      </c>
      <c r="O2326">
        <f t="shared" si="108"/>
        <v>0</v>
      </c>
      <c r="R2326">
        <v>2.7509999999999999</v>
      </c>
      <c r="S2326">
        <f t="shared" si="109"/>
        <v>1.0068775000000001</v>
      </c>
    </row>
    <row r="2327" spans="1:19">
      <c r="A2327">
        <v>2312</v>
      </c>
      <c r="B2327" s="7">
        <v>38421</v>
      </c>
      <c r="C2327">
        <v>1.4320427729203999E-2</v>
      </c>
      <c r="D2327">
        <v>1.52832051749108E-2</v>
      </c>
      <c r="E2327">
        <v>1.57314715107724E-2</v>
      </c>
      <c r="F2327">
        <v>1.6952863775655299E-2</v>
      </c>
      <c r="G2327">
        <v>1.7325894074627701E-2</v>
      </c>
      <c r="O2327">
        <f t="shared" si="108"/>
        <v>0</v>
      </c>
      <c r="R2327">
        <v>2.73</v>
      </c>
      <c r="S2327">
        <f t="shared" si="109"/>
        <v>1.0068250000000001</v>
      </c>
    </row>
    <row r="2328" spans="1:19">
      <c r="A2328">
        <v>2313</v>
      </c>
      <c r="B2328" s="7">
        <v>38422</v>
      </c>
      <c r="C2328">
        <v>1.52091527366565E-2</v>
      </c>
      <c r="D2328">
        <v>1.6285963129134599E-2</v>
      </c>
      <c r="E2328">
        <v>1.6673839084499101E-2</v>
      </c>
      <c r="F2328">
        <v>1.74795147269813E-2</v>
      </c>
      <c r="G2328">
        <v>1.7846937319980601E-2</v>
      </c>
      <c r="O2328">
        <f t="shared" si="108"/>
        <v>0</v>
      </c>
      <c r="R2328">
        <v>2.7610000000000001</v>
      </c>
      <c r="S2328">
        <f t="shared" si="109"/>
        <v>1.0069025</v>
      </c>
    </row>
    <row r="2329" spans="1:19">
      <c r="A2329">
        <v>2314</v>
      </c>
      <c r="B2329" s="7">
        <v>38425</v>
      </c>
      <c r="C2329">
        <v>1.4583812400601999E-2</v>
      </c>
      <c r="D2329">
        <v>1.5920985148239499E-2</v>
      </c>
      <c r="E2329">
        <v>1.6185928681045798E-2</v>
      </c>
      <c r="F2329">
        <v>1.7318989261100801E-2</v>
      </c>
      <c r="G2329">
        <v>1.7740329761875801E-2</v>
      </c>
      <c r="O2329">
        <f t="shared" si="108"/>
        <v>0</v>
      </c>
      <c r="R2329">
        <v>2.7709999999999999</v>
      </c>
      <c r="S2329">
        <f t="shared" si="109"/>
        <v>1.0069275</v>
      </c>
    </row>
    <row r="2330" spans="1:19">
      <c r="A2330">
        <v>2315</v>
      </c>
      <c r="B2330" s="7">
        <v>38426</v>
      </c>
      <c r="C2330">
        <v>1.56894036356795E-2</v>
      </c>
      <c r="D2330">
        <v>1.6887290712096398E-2</v>
      </c>
      <c r="E2330">
        <v>1.7213336168920901E-2</v>
      </c>
      <c r="F2330">
        <v>1.7890175689970599E-2</v>
      </c>
      <c r="G2330">
        <v>1.8088683703048E-2</v>
      </c>
      <c r="O2330">
        <f t="shared" si="108"/>
        <v>0</v>
      </c>
      <c r="R2330">
        <v>2.7930000000000001</v>
      </c>
      <c r="S2330">
        <f t="shared" si="109"/>
        <v>1.0069824999999999</v>
      </c>
    </row>
    <row r="2331" spans="1:19">
      <c r="A2331">
        <v>2316</v>
      </c>
      <c r="B2331" s="7">
        <v>38427</v>
      </c>
      <c r="C2331">
        <v>1.6667197640878401E-2</v>
      </c>
      <c r="D2331">
        <v>1.7730332376017201E-2</v>
      </c>
      <c r="E2331">
        <v>1.8055893745580899E-2</v>
      </c>
      <c r="F2331">
        <v>1.8790617773622599E-2</v>
      </c>
      <c r="G2331">
        <v>1.8988735199010402E-2</v>
      </c>
      <c r="O2331">
        <f t="shared" si="108"/>
        <v>0</v>
      </c>
      <c r="R2331">
        <v>2.7919999999999998</v>
      </c>
      <c r="S2331">
        <f t="shared" si="109"/>
        <v>1.00698</v>
      </c>
    </row>
    <row r="2332" spans="1:19">
      <c r="A2332">
        <v>2317</v>
      </c>
      <c r="B2332" s="7">
        <v>38428</v>
      </c>
      <c r="C2332">
        <v>1.5659554670546201E-2</v>
      </c>
      <c r="D2332">
        <v>1.8085439616703301E-2</v>
      </c>
      <c r="E2332">
        <v>1.8822477646012199E-2</v>
      </c>
      <c r="F2332">
        <v>1.9347628354818701E-2</v>
      </c>
      <c r="G2332">
        <v>1.9433962348882099E-2</v>
      </c>
      <c r="O2332">
        <f t="shared" si="108"/>
        <v>0</v>
      </c>
      <c r="R2332">
        <v>2.782</v>
      </c>
      <c r="S2332">
        <f t="shared" si="109"/>
        <v>1.006955</v>
      </c>
    </row>
    <row r="2333" spans="1:19">
      <c r="A2333">
        <v>2318</v>
      </c>
      <c r="B2333" s="7">
        <v>38429</v>
      </c>
      <c r="C2333">
        <v>1.4977108883566801E-2</v>
      </c>
      <c r="D2333">
        <v>1.7563672506764601E-2</v>
      </c>
      <c r="E2333">
        <v>1.8200123187002901E-2</v>
      </c>
      <c r="F2333">
        <v>1.9346242284352E-2</v>
      </c>
      <c r="G2333">
        <v>1.96807742699995E-2</v>
      </c>
      <c r="O2333">
        <f t="shared" si="108"/>
        <v>0</v>
      </c>
      <c r="R2333">
        <v>2.802</v>
      </c>
      <c r="S2333">
        <f t="shared" si="109"/>
        <v>1.0070049999999999</v>
      </c>
    </row>
    <row r="2334" spans="1:19">
      <c r="A2334">
        <v>2319</v>
      </c>
      <c r="B2334" s="7">
        <v>38432</v>
      </c>
      <c r="C2334">
        <v>1.5881313210001299E-2</v>
      </c>
      <c r="D2334">
        <v>1.80634520182484E-2</v>
      </c>
      <c r="E2334">
        <v>1.8835963942325E-2</v>
      </c>
      <c r="F2334">
        <v>1.9702575268997401E-2</v>
      </c>
      <c r="G2334">
        <v>1.9978016697077699E-2</v>
      </c>
      <c r="O2334">
        <f t="shared" si="108"/>
        <v>0</v>
      </c>
      <c r="R2334">
        <v>2.8119999999999998</v>
      </c>
      <c r="S2334">
        <f t="shared" si="109"/>
        <v>1.0070300000000001</v>
      </c>
    </row>
    <row r="2335" spans="1:19">
      <c r="A2335">
        <v>2320</v>
      </c>
      <c r="B2335" s="7">
        <v>38433</v>
      </c>
      <c r="C2335">
        <v>1.7348517111521401E-2</v>
      </c>
      <c r="D2335">
        <v>1.94793981737915E-2</v>
      </c>
      <c r="E2335">
        <v>1.99811466947751E-2</v>
      </c>
      <c r="F2335">
        <v>2.05044395608249E-2</v>
      </c>
      <c r="G2335">
        <v>2.05514988870578E-2</v>
      </c>
      <c r="O2335">
        <f t="shared" si="108"/>
        <v>0</v>
      </c>
      <c r="R2335">
        <v>2.8639999999999999</v>
      </c>
      <c r="S2335">
        <f t="shared" si="109"/>
        <v>1.0071600000000001</v>
      </c>
    </row>
    <row r="2336" spans="1:19">
      <c r="A2336">
        <v>2321</v>
      </c>
      <c r="B2336" s="7">
        <v>38434</v>
      </c>
      <c r="C2336">
        <v>1.6702679848735899E-2</v>
      </c>
      <c r="D2336">
        <v>1.93616836406202E-2</v>
      </c>
      <c r="E2336">
        <v>2.0212152129500401E-2</v>
      </c>
      <c r="F2336">
        <v>2.08204035680539E-2</v>
      </c>
      <c r="G2336">
        <v>2.09363824145621E-2</v>
      </c>
      <c r="O2336">
        <f t="shared" si="108"/>
        <v>0</v>
      </c>
      <c r="R2336">
        <v>2.823</v>
      </c>
      <c r="S2336">
        <f t="shared" si="109"/>
        <v>1.0070574999999999</v>
      </c>
    </row>
    <row r="2337" spans="1:19">
      <c r="A2337">
        <v>2322</v>
      </c>
      <c r="B2337" s="7">
        <v>38435</v>
      </c>
      <c r="C2337">
        <v>1.4651872211277501E-2</v>
      </c>
      <c r="D2337">
        <v>1.8084583106511998E-2</v>
      </c>
      <c r="E2337">
        <v>1.92784470576974E-2</v>
      </c>
      <c r="F2337">
        <v>2.0137900346842399E-2</v>
      </c>
      <c r="G2337">
        <v>2.0441935456022998E-2</v>
      </c>
      <c r="O2337">
        <f t="shared" si="108"/>
        <v>0</v>
      </c>
      <c r="R2337">
        <v>2.8330000000000002</v>
      </c>
      <c r="S2337">
        <f t="shared" si="109"/>
        <v>1.0070825000000001</v>
      </c>
    </row>
    <row r="2338" spans="1:19">
      <c r="A2338">
        <v>2323</v>
      </c>
      <c r="B2338" s="7">
        <v>38439</v>
      </c>
      <c r="C2338">
        <v>1.6454485380295401E-2</v>
      </c>
      <c r="D2338">
        <v>1.8433800773299501E-2</v>
      </c>
      <c r="E2338">
        <v>1.9297049748887799E-2</v>
      </c>
      <c r="F2338">
        <v>2.0030744575801802E-2</v>
      </c>
      <c r="G2338">
        <v>2.0225962425925899E-2</v>
      </c>
      <c r="O2338">
        <f t="shared" si="108"/>
        <v>0</v>
      </c>
      <c r="R2338">
        <v>2.8319999999999999</v>
      </c>
      <c r="S2338">
        <f t="shared" si="109"/>
        <v>1.00708</v>
      </c>
    </row>
    <row r="2339" spans="1:19">
      <c r="A2339">
        <v>2324</v>
      </c>
      <c r="B2339" s="7">
        <v>38440</v>
      </c>
      <c r="C2339">
        <v>1.8571108271156302E-2</v>
      </c>
      <c r="D2339">
        <v>1.97223002841867E-2</v>
      </c>
      <c r="E2339">
        <v>2.06752175809174E-2</v>
      </c>
      <c r="F2339">
        <v>2.1224180675015501E-2</v>
      </c>
      <c r="G2339">
        <v>2.1316856394031101E-2</v>
      </c>
      <c r="O2339">
        <f t="shared" si="108"/>
        <v>0</v>
      </c>
      <c r="R2339">
        <v>2.8340000000000001</v>
      </c>
      <c r="S2339">
        <f t="shared" si="109"/>
        <v>1.007085</v>
      </c>
    </row>
    <row r="2340" spans="1:19">
      <c r="A2340">
        <v>2325</v>
      </c>
      <c r="B2340" s="7">
        <v>38441</v>
      </c>
      <c r="C2340">
        <v>1.6506375837904302E-2</v>
      </c>
      <c r="D2340">
        <v>1.7569037137613298E-2</v>
      </c>
      <c r="E2340">
        <v>1.84848617474054E-2</v>
      </c>
      <c r="F2340">
        <v>1.9737004226628899E-2</v>
      </c>
      <c r="G2340">
        <v>2.03298433634218E-2</v>
      </c>
      <c r="O2340">
        <f t="shared" si="108"/>
        <v>0</v>
      </c>
      <c r="R2340">
        <v>2.823</v>
      </c>
      <c r="S2340">
        <f t="shared" si="109"/>
        <v>1.0070574999999999</v>
      </c>
    </row>
    <row r="2341" spans="1:19">
      <c r="A2341">
        <v>2326</v>
      </c>
      <c r="B2341" s="7">
        <v>38442</v>
      </c>
      <c r="C2341">
        <v>1.7282233317106599E-2</v>
      </c>
      <c r="D2341">
        <v>1.7931832322530199E-2</v>
      </c>
      <c r="E2341">
        <v>1.8652132211799399E-2</v>
      </c>
      <c r="F2341">
        <v>1.9632806396825402E-2</v>
      </c>
      <c r="G2341">
        <v>2.03631690923529E-2</v>
      </c>
      <c r="O2341">
        <f t="shared" si="108"/>
        <v>0</v>
      </c>
      <c r="R2341">
        <v>2.7719999999999998</v>
      </c>
      <c r="S2341">
        <f t="shared" si="109"/>
        <v>1.0069300000000001</v>
      </c>
    </row>
    <row r="2342" spans="1:19">
      <c r="A2342">
        <v>2327</v>
      </c>
      <c r="B2342" s="7">
        <v>38443</v>
      </c>
      <c r="C2342">
        <v>1.7927959626225998E-2</v>
      </c>
      <c r="D2342">
        <v>1.89286428630785E-2</v>
      </c>
      <c r="E2342">
        <v>1.98115737126685E-2</v>
      </c>
      <c r="F2342">
        <v>2.04200322219034E-2</v>
      </c>
      <c r="G2342">
        <v>2.1058670477023499E-2</v>
      </c>
      <c r="O2342">
        <f t="shared" si="108"/>
        <v>0</v>
      </c>
      <c r="R2342">
        <v>2.7810000000000001</v>
      </c>
      <c r="S2342">
        <f t="shared" si="109"/>
        <v>1.0069524999999999</v>
      </c>
    </row>
    <row r="2343" spans="1:19">
      <c r="A2343">
        <v>2328</v>
      </c>
      <c r="B2343" s="7">
        <v>38446</v>
      </c>
      <c r="C2343">
        <v>1.7918914755333099E-2</v>
      </c>
      <c r="D2343">
        <v>1.8998630303688001E-2</v>
      </c>
      <c r="E2343">
        <v>1.9624125547620799E-2</v>
      </c>
      <c r="F2343">
        <v>2.03250573603127E-2</v>
      </c>
      <c r="G2343">
        <v>2.1151237951443299E-2</v>
      </c>
      <c r="O2343">
        <f t="shared" si="108"/>
        <v>0</v>
      </c>
      <c r="R2343">
        <v>2.74</v>
      </c>
      <c r="S2343">
        <f t="shared" si="109"/>
        <v>1.00685</v>
      </c>
    </row>
    <row r="2344" spans="1:19">
      <c r="A2344">
        <v>2329</v>
      </c>
      <c r="B2344" s="7">
        <v>38447</v>
      </c>
      <c r="C2344">
        <v>1.6735853918831901E-2</v>
      </c>
      <c r="D2344">
        <v>1.80017217589305E-2</v>
      </c>
      <c r="E2344">
        <v>1.86440855706075E-2</v>
      </c>
      <c r="F2344">
        <v>1.9806536186762001E-2</v>
      </c>
      <c r="G2344">
        <v>2.0828060214639701E-2</v>
      </c>
      <c r="O2344">
        <f t="shared" si="108"/>
        <v>0</v>
      </c>
      <c r="R2344">
        <v>2.782</v>
      </c>
      <c r="S2344">
        <f t="shared" si="109"/>
        <v>1.006955</v>
      </c>
    </row>
    <row r="2345" spans="1:19">
      <c r="A2345">
        <v>2330</v>
      </c>
      <c r="B2345" s="7">
        <v>38448</v>
      </c>
      <c r="C2345">
        <v>1.54336875069956E-2</v>
      </c>
      <c r="D2345">
        <v>1.6846807627872499E-2</v>
      </c>
      <c r="E2345">
        <v>1.7579378428545199E-2</v>
      </c>
      <c r="F2345">
        <v>1.90962365489095E-2</v>
      </c>
      <c r="G2345">
        <v>2.0359003149002599E-2</v>
      </c>
      <c r="O2345">
        <f t="shared" si="108"/>
        <v>0</v>
      </c>
      <c r="R2345">
        <v>2.7610000000000001</v>
      </c>
      <c r="S2345">
        <f t="shared" si="109"/>
        <v>1.0069025</v>
      </c>
    </row>
    <row r="2346" spans="1:19">
      <c r="A2346">
        <v>2331</v>
      </c>
      <c r="B2346" s="7">
        <v>38449</v>
      </c>
      <c r="C2346">
        <v>1.42939518487415E-2</v>
      </c>
      <c r="D2346">
        <v>1.57570844965726E-2</v>
      </c>
      <c r="E2346">
        <v>1.6369601786910999E-2</v>
      </c>
      <c r="F2346">
        <v>1.8338436785180299E-2</v>
      </c>
      <c r="G2346">
        <v>1.9829946559306699E-2</v>
      </c>
      <c r="O2346">
        <f t="shared" si="108"/>
        <v>0</v>
      </c>
      <c r="R2346">
        <v>2.7610000000000001</v>
      </c>
      <c r="S2346">
        <f t="shared" si="109"/>
        <v>1.0069025</v>
      </c>
    </row>
    <row r="2347" spans="1:19">
      <c r="A2347">
        <v>2332</v>
      </c>
      <c r="B2347" s="7">
        <v>38450</v>
      </c>
      <c r="C2347">
        <v>1.48911494894488E-2</v>
      </c>
      <c r="D2347">
        <v>1.6274546764933999E-2</v>
      </c>
      <c r="E2347">
        <v>1.6793097034360199E-2</v>
      </c>
      <c r="F2347">
        <v>1.8712357069542499E-2</v>
      </c>
      <c r="G2347">
        <v>2.0104162627029999E-2</v>
      </c>
      <c r="O2347">
        <f t="shared" si="108"/>
        <v>0</v>
      </c>
      <c r="R2347">
        <v>2.7709999999999999</v>
      </c>
      <c r="S2347">
        <f t="shared" si="109"/>
        <v>1.0069275</v>
      </c>
    </row>
    <row r="2348" spans="1:19">
      <c r="A2348">
        <v>2333</v>
      </c>
      <c r="B2348" s="7">
        <v>38453</v>
      </c>
      <c r="C2348">
        <v>1.5063444983683699E-2</v>
      </c>
      <c r="D2348">
        <v>1.6687996868636801E-2</v>
      </c>
      <c r="E2348">
        <v>1.7098671524477801E-2</v>
      </c>
      <c r="F2348">
        <v>1.8891019091917101E-2</v>
      </c>
      <c r="G2348">
        <v>2.0198883233849399E-2</v>
      </c>
      <c r="O2348">
        <f t="shared" si="108"/>
        <v>0</v>
      </c>
      <c r="R2348">
        <v>2.75</v>
      </c>
      <c r="S2348">
        <f t="shared" si="109"/>
        <v>1.006875</v>
      </c>
    </row>
    <row r="2349" spans="1:19">
      <c r="A2349">
        <v>2334</v>
      </c>
      <c r="B2349" s="7">
        <v>38454</v>
      </c>
      <c r="C2349">
        <v>1.38342098962139E-2</v>
      </c>
      <c r="D2349">
        <v>1.55115554380364E-2</v>
      </c>
      <c r="E2349">
        <v>1.5945942556139001E-2</v>
      </c>
      <c r="F2349">
        <v>1.8030160843401401E-2</v>
      </c>
      <c r="G2349">
        <v>1.9483369735972401E-2</v>
      </c>
      <c r="O2349">
        <f t="shared" si="108"/>
        <v>0</v>
      </c>
      <c r="R2349">
        <v>2.762</v>
      </c>
      <c r="S2349">
        <f t="shared" si="109"/>
        <v>1.0069049999999999</v>
      </c>
    </row>
    <row r="2350" spans="1:19">
      <c r="A2350">
        <v>2335</v>
      </c>
      <c r="B2350" s="7">
        <v>38455</v>
      </c>
      <c r="C2350">
        <v>1.6635733205466099E-2</v>
      </c>
      <c r="D2350">
        <v>1.8240846147350501E-2</v>
      </c>
      <c r="E2350">
        <v>1.84721884790662E-2</v>
      </c>
      <c r="F2350">
        <v>1.95830183457191E-2</v>
      </c>
      <c r="G2350">
        <v>2.0640278118655202E-2</v>
      </c>
      <c r="O2350">
        <f t="shared" si="108"/>
        <v>0</v>
      </c>
      <c r="R2350">
        <v>2.7719999999999998</v>
      </c>
      <c r="S2350">
        <f t="shared" si="109"/>
        <v>1.0069300000000001</v>
      </c>
    </row>
    <row r="2351" spans="1:19">
      <c r="A2351">
        <v>2336</v>
      </c>
      <c r="B2351" s="7">
        <v>38456</v>
      </c>
      <c r="C2351">
        <v>1.9572629251065399E-2</v>
      </c>
      <c r="D2351">
        <v>2.06781526813196E-2</v>
      </c>
      <c r="E2351">
        <v>2.0816889900820999E-2</v>
      </c>
      <c r="F2351">
        <v>2.1647161699833599E-2</v>
      </c>
      <c r="G2351">
        <v>2.2390964015740301E-2</v>
      </c>
      <c r="O2351">
        <f t="shared" si="108"/>
        <v>0</v>
      </c>
      <c r="R2351">
        <v>2.7719999999999998</v>
      </c>
      <c r="S2351">
        <f t="shared" si="109"/>
        <v>1.0069300000000001</v>
      </c>
    </row>
    <row r="2352" spans="1:19">
      <c r="A2352">
        <v>2337</v>
      </c>
      <c r="B2352" s="7">
        <v>38457</v>
      </c>
      <c r="C2352">
        <v>2.6434209716341799E-2</v>
      </c>
      <c r="D2352">
        <v>2.6123247007622401E-2</v>
      </c>
      <c r="E2352">
        <v>2.5808502975852798E-2</v>
      </c>
      <c r="F2352">
        <v>2.4861977195938401E-2</v>
      </c>
      <c r="G2352">
        <v>2.5231318629804499E-2</v>
      </c>
      <c r="O2352">
        <f t="shared" si="108"/>
        <v>0</v>
      </c>
      <c r="R2352">
        <v>2.7810000000000001</v>
      </c>
      <c r="S2352">
        <f t="shared" si="109"/>
        <v>1.0069524999999999</v>
      </c>
    </row>
    <row r="2353" spans="1:19">
      <c r="A2353">
        <v>2338</v>
      </c>
      <c r="B2353" s="7">
        <v>38460</v>
      </c>
      <c r="C2353">
        <v>2.4148907890660501E-2</v>
      </c>
      <c r="D2353">
        <v>2.4578988476604901E-2</v>
      </c>
      <c r="E2353">
        <v>2.43410704408576E-2</v>
      </c>
      <c r="F2353">
        <v>2.4396674994272099E-2</v>
      </c>
      <c r="G2353">
        <v>2.50688441676215E-2</v>
      </c>
      <c r="O2353">
        <f t="shared" si="108"/>
        <v>0</v>
      </c>
      <c r="R2353">
        <v>2.8730000000000002</v>
      </c>
      <c r="S2353">
        <f t="shared" si="109"/>
        <v>1.0071825000000001</v>
      </c>
    </row>
    <row r="2354" spans="1:19">
      <c r="A2354">
        <v>2339</v>
      </c>
      <c r="B2354" s="7">
        <v>38461</v>
      </c>
      <c r="C2354">
        <v>1.9690468046009098E-2</v>
      </c>
      <c r="D2354">
        <v>2.0942313610037198E-2</v>
      </c>
      <c r="E2354">
        <v>2.1034213405201702E-2</v>
      </c>
      <c r="F2354">
        <v>2.2090057758008701E-2</v>
      </c>
      <c r="G2354">
        <v>2.3617727328436901E-2</v>
      </c>
      <c r="O2354">
        <f t="shared" si="108"/>
        <v>0</v>
      </c>
      <c r="R2354">
        <v>2.9060000000000001</v>
      </c>
      <c r="S2354">
        <f t="shared" si="109"/>
        <v>1.0072650000000001</v>
      </c>
    </row>
    <row r="2355" spans="1:19">
      <c r="A2355">
        <v>2340</v>
      </c>
      <c r="B2355" s="7">
        <v>38462</v>
      </c>
      <c r="C2355">
        <v>2.5197382636512701E-2</v>
      </c>
      <c r="D2355">
        <v>2.48445746545921E-2</v>
      </c>
      <c r="E2355">
        <v>2.46875454983718E-2</v>
      </c>
      <c r="F2355">
        <v>2.4868075472289201E-2</v>
      </c>
      <c r="G2355">
        <v>2.58896641459373E-2</v>
      </c>
      <c r="O2355">
        <f t="shared" si="108"/>
        <v>0</v>
      </c>
      <c r="R2355">
        <v>2.8639999999999999</v>
      </c>
      <c r="S2355">
        <f t="shared" si="109"/>
        <v>1.0071600000000001</v>
      </c>
    </row>
    <row r="2356" spans="1:19">
      <c r="A2356">
        <v>2341</v>
      </c>
      <c r="B2356" s="7">
        <v>38463</v>
      </c>
      <c r="C2356">
        <v>1.8098273650272102E-2</v>
      </c>
      <c r="D2356">
        <v>1.9472849155497199E-2</v>
      </c>
      <c r="E2356">
        <v>1.96266673465063E-2</v>
      </c>
      <c r="F2356">
        <v>2.15664084661999E-2</v>
      </c>
      <c r="G2356">
        <v>2.3529990361552702E-2</v>
      </c>
      <c r="O2356">
        <f t="shared" si="108"/>
        <v>0</v>
      </c>
      <c r="R2356">
        <v>2.8849999999999998</v>
      </c>
      <c r="S2356">
        <f t="shared" si="109"/>
        <v>1.0072125000000001</v>
      </c>
    </row>
    <row r="2357" spans="1:19">
      <c r="A2357">
        <v>2342</v>
      </c>
      <c r="B2357" s="7">
        <v>38464</v>
      </c>
      <c r="C2357">
        <v>2.0926502482165099E-2</v>
      </c>
      <c r="D2357">
        <v>2.1361791060680899E-2</v>
      </c>
      <c r="E2357">
        <v>2.1342700848007198E-2</v>
      </c>
      <c r="F2357">
        <v>2.299910271543E-2</v>
      </c>
      <c r="G2357">
        <v>2.48254163573862E-2</v>
      </c>
      <c r="O2357">
        <f t="shared" ref="O2357:O2420" si="110">_xlfn.XLOOKUP(M2357,B:B,D:D)</f>
        <v>0</v>
      </c>
      <c r="R2357">
        <v>2.915</v>
      </c>
      <c r="S2357">
        <f t="shared" si="109"/>
        <v>1.0072874999999999</v>
      </c>
    </row>
    <row r="2358" spans="1:19">
      <c r="A2358">
        <v>2343</v>
      </c>
      <c r="B2358" s="7">
        <v>38467</v>
      </c>
      <c r="C2358">
        <v>1.88870540144341E-2</v>
      </c>
      <c r="D2358">
        <v>1.96435768150349E-2</v>
      </c>
      <c r="E2358">
        <v>1.9998347044906301E-2</v>
      </c>
      <c r="F2358">
        <v>2.18787783277779E-2</v>
      </c>
      <c r="G2358">
        <v>2.3764142601349299E-2</v>
      </c>
      <c r="O2358">
        <f t="shared" si="110"/>
        <v>0</v>
      </c>
      <c r="R2358">
        <v>2.8839999999999999</v>
      </c>
      <c r="S2358">
        <f t="shared" si="109"/>
        <v>1.0072099999999999</v>
      </c>
    </row>
    <row r="2359" spans="1:19">
      <c r="A2359">
        <v>2344</v>
      </c>
      <c r="B2359" s="7">
        <v>38468</v>
      </c>
      <c r="C2359">
        <v>1.9931057245805701E-2</v>
      </c>
      <c r="D2359">
        <v>2.0177563837171099E-2</v>
      </c>
      <c r="E2359">
        <v>2.06017076714579E-2</v>
      </c>
      <c r="F2359">
        <v>2.2296605399764999E-2</v>
      </c>
      <c r="G2359">
        <v>2.39019301657666E-2</v>
      </c>
      <c r="O2359">
        <f t="shared" si="110"/>
        <v>0</v>
      </c>
      <c r="R2359">
        <v>2.9060000000000001</v>
      </c>
      <c r="S2359">
        <f t="shared" si="109"/>
        <v>1.0072650000000001</v>
      </c>
    </row>
    <row r="2360" spans="1:19">
      <c r="A2360">
        <v>2345</v>
      </c>
      <c r="B2360" s="7">
        <v>38469</v>
      </c>
      <c r="C2360">
        <v>1.9493534030650898E-2</v>
      </c>
      <c r="D2360">
        <v>1.9730483378874501E-2</v>
      </c>
      <c r="E2360">
        <v>2.0171062888621201E-2</v>
      </c>
      <c r="F2360">
        <v>2.2067763634901101E-2</v>
      </c>
      <c r="G2360">
        <v>2.3685567792751602E-2</v>
      </c>
      <c r="O2360">
        <f t="shared" si="110"/>
        <v>0</v>
      </c>
      <c r="R2360">
        <v>2.875</v>
      </c>
      <c r="S2360">
        <f t="shared" si="109"/>
        <v>1.0071874999999999</v>
      </c>
    </row>
    <row r="2361" spans="1:19">
      <c r="A2361">
        <v>2346</v>
      </c>
      <c r="B2361" s="7">
        <v>38470</v>
      </c>
      <c r="C2361">
        <v>2.5531286581460901E-2</v>
      </c>
      <c r="D2361">
        <v>2.3907309892973901E-2</v>
      </c>
      <c r="E2361">
        <v>2.3851097309614301E-2</v>
      </c>
      <c r="F2361">
        <v>2.4623963105574E-2</v>
      </c>
      <c r="G2361">
        <v>2.5685279214730801E-2</v>
      </c>
      <c r="O2361">
        <f t="shared" si="110"/>
        <v>0</v>
      </c>
      <c r="R2361">
        <v>2.8740000000000001</v>
      </c>
      <c r="S2361">
        <f t="shared" si="109"/>
        <v>1.007185</v>
      </c>
    </row>
    <row r="2362" spans="1:19">
      <c r="A2362">
        <v>2347</v>
      </c>
      <c r="B2362" s="7">
        <v>38471</v>
      </c>
      <c r="C2362">
        <v>2.06863458081528E-2</v>
      </c>
      <c r="D2362">
        <v>2.0989460554928101E-2</v>
      </c>
      <c r="E2362">
        <v>2.15036124303753E-2</v>
      </c>
      <c r="F2362">
        <v>2.3095321513762899E-2</v>
      </c>
      <c r="G2362">
        <v>2.4597968503500999E-2</v>
      </c>
      <c r="O2362">
        <f t="shared" si="110"/>
        <v>0</v>
      </c>
      <c r="R2362">
        <v>2.8940000000000001</v>
      </c>
      <c r="S2362">
        <f t="shared" si="109"/>
        <v>1.0072350000000001</v>
      </c>
    </row>
    <row r="2363" spans="1:19">
      <c r="A2363">
        <v>2348</v>
      </c>
      <c r="B2363" s="7">
        <v>38474</v>
      </c>
      <c r="C2363">
        <v>2.02680502091101E-2</v>
      </c>
      <c r="D2363">
        <v>2.0383774453554299E-2</v>
      </c>
      <c r="E2363">
        <v>2.10280627577023E-2</v>
      </c>
      <c r="F2363">
        <v>2.2626216272017999E-2</v>
      </c>
      <c r="G2363">
        <v>2.42053242665831E-2</v>
      </c>
      <c r="O2363">
        <f t="shared" si="110"/>
        <v>0</v>
      </c>
      <c r="R2363">
        <v>2.8839999999999999</v>
      </c>
      <c r="S2363">
        <f t="shared" si="109"/>
        <v>1.0072099999999999</v>
      </c>
    </row>
    <row r="2364" spans="1:19">
      <c r="A2364">
        <v>2349</v>
      </c>
      <c r="B2364" s="7">
        <v>38475</v>
      </c>
      <c r="C2364">
        <v>1.9386179721088501E-2</v>
      </c>
      <c r="D2364">
        <v>1.9720971207244101E-2</v>
      </c>
      <c r="E2364">
        <v>2.0513045333497799E-2</v>
      </c>
      <c r="F2364">
        <v>2.2365988168045501E-2</v>
      </c>
      <c r="G2364">
        <v>2.4219651508243199E-2</v>
      </c>
      <c r="O2364">
        <f t="shared" si="110"/>
        <v>0</v>
      </c>
      <c r="R2364">
        <v>2.9060000000000001</v>
      </c>
      <c r="S2364">
        <f t="shared" si="109"/>
        <v>1.0072650000000001</v>
      </c>
    </row>
    <row r="2365" spans="1:19">
      <c r="A2365">
        <v>2350</v>
      </c>
      <c r="B2365" s="7">
        <v>38476</v>
      </c>
      <c r="C2365">
        <v>1.70499862111268E-2</v>
      </c>
      <c r="D2365">
        <v>1.7262008818833101E-2</v>
      </c>
      <c r="E2365">
        <v>1.8386394428131801E-2</v>
      </c>
      <c r="F2365">
        <v>2.10140618068505E-2</v>
      </c>
      <c r="G2365">
        <v>2.3088818638822201E-2</v>
      </c>
      <c r="O2365">
        <f t="shared" si="110"/>
        <v>0</v>
      </c>
      <c r="R2365">
        <v>2.8439999999999999</v>
      </c>
      <c r="S2365">
        <f t="shared" si="109"/>
        <v>1.0071099999999999</v>
      </c>
    </row>
    <row r="2366" spans="1:19">
      <c r="A2366">
        <v>2351</v>
      </c>
      <c r="B2366" s="7">
        <v>38477</v>
      </c>
      <c r="C2366">
        <v>1.7167250330317001E-2</v>
      </c>
      <c r="D2366">
        <v>1.7263725443061501E-2</v>
      </c>
      <c r="E2366">
        <v>1.80378419753786E-2</v>
      </c>
      <c r="F2366">
        <v>2.0201076558830099E-2</v>
      </c>
      <c r="G2366">
        <v>2.2176473947596101E-2</v>
      </c>
      <c r="O2366">
        <f t="shared" si="110"/>
        <v>0</v>
      </c>
      <c r="R2366">
        <v>2.7919999999999998</v>
      </c>
      <c r="S2366">
        <f t="shared" si="109"/>
        <v>1.00698</v>
      </c>
    </row>
    <row r="2367" spans="1:19">
      <c r="A2367">
        <v>2352</v>
      </c>
      <c r="B2367" s="7">
        <v>38478</v>
      </c>
      <c r="C2367">
        <v>1.7590480886538501E-2</v>
      </c>
      <c r="D2367">
        <v>1.769561136776E-2</v>
      </c>
      <c r="E2367">
        <v>1.8415953013044099E-2</v>
      </c>
      <c r="F2367">
        <v>2.0310549632644701E-2</v>
      </c>
      <c r="G2367">
        <v>2.21329319491229E-2</v>
      </c>
      <c r="O2367">
        <f t="shared" si="110"/>
        <v>0</v>
      </c>
      <c r="R2367">
        <v>2.863</v>
      </c>
      <c r="S2367">
        <f t="shared" si="109"/>
        <v>1.0071574999999999</v>
      </c>
    </row>
    <row r="2368" spans="1:19">
      <c r="A2368">
        <v>2353</v>
      </c>
      <c r="B2368" s="7">
        <v>38481</v>
      </c>
      <c r="C2368">
        <v>1.6401199508180302E-2</v>
      </c>
      <c r="D2368">
        <v>1.6523232770064102E-2</v>
      </c>
      <c r="E2368">
        <v>1.7322175242855099E-2</v>
      </c>
      <c r="F2368">
        <v>1.9551705608607702E-2</v>
      </c>
      <c r="G2368">
        <v>2.1315850513035198E-2</v>
      </c>
      <c r="O2368">
        <f t="shared" si="110"/>
        <v>0</v>
      </c>
      <c r="R2368">
        <v>2.8530000000000002</v>
      </c>
      <c r="S2368">
        <f t="shared" si="109"/>
        <v>1.0071325</v>
      </c>
    </row>
    <row r="2369" spans="1:19">
      <c r="A2369">
        <v>2354</v>
      </c>
      <c r="B2369" s="7">
        <v>38482</v>
      </c>
      <c r="C2369">
        <v>1.96731945254221E-2</v>
      </c>
      <c r="D2369">
        <v>1.9513324315146002E-2</v>
      </c>
      <c r="E2369">
        <v>1.9995795215574898E-2</v>
      </c>
      <c r="F2369">
        <v>2.14827438621863E-2</v>
      </c>
      <c r="G2369">
        <v>2.2844926456819001E-2</v>
      </c>
      <c r="O2369">
        <f t="shared" si="110"/>
        <v>0</v>
      </c>
      <c r="R2369">
        <v>2.895</v>
      </c>
      <c r="S2369">
        <f t="shared" si="109"/>
        <v>1.0072375</v>
      </c>
    </row>
    <row r="2370" spans="1:19">
      <c r="A2370">
        <v>2355</v>
      </c>
      <c r="B2370" s="7">
        <v>38483</v>
      </c>
      <c r="C2370">
        <v>1.85218038451819E-2</v>
      </c>
      <c r="D2370">
        <v>1.8785847934840099E-2</v>
      </c>
      <c r="E2370">
        <v>1.96598354504007E-2</v>
      </c>
      <c r="F2370">
        <v>2.1441399209153E-2</v>
      </c>
      <c r="G2370">
        <v>2.28476394896652E-2</v>
      </c>
      <c r="O2370">
        <f t="shared" si="110"/>
        <v>0</v>
      </c>
      <c r="R2370">
        <v>2.8639999999999999</v>
      </c>
      <c r="S2370">
        <f t="shared" si="109"/>
        <v>1.0071600000000001</v>
      </c>
    </row>
    <row r="2371" spans="1:19">
      <c r="A2371">
        <v>2356</v>
      </c>
      <c r="B2371" s="7">
        <v>38484</v>
      </c>
      <c r="C2371">
        <v>2.31535794867633E-2</v>
      </c>
      <c r="D2371">
        <v>2.32438644301265E-2</v>
      </c>
      <c r="E2371">
        <v>2.3520759623621601E-2</v>
      </c>
      <c r="F2371">
        <v>2.4149772549271999E-2</v>
      </c>
      <c r="G2371">
        <v>2.5035424692894898E-2</v>
      </c>
      <c r="O2371">
        <f t="shared" si="110"/>
        <v>0</v>
      </c>
      <c r="R2371">
        <v>2.8740000000000001</v>
      </c>
      <c r="S2371">
        <f t="shared" si="109"/>
        <v>1.007185</v>
      </c>
    </row>
    <row r="2372" spans="1:19">
      <c r="A2372">
        <v>2357</v>
      </c>
      <c r="B2372" s="7">
        <v>38485</v>
      </c>
      <c r="C2372">
        <v>2.42156184487222E-2</v>
      </c>
      <c r="D2372">
        <v>2.43323441270894E-2</v>
      </c>
      <c r="E2372">
        <v>2.4713084501300601E-2</v>
      </c>
      <c r="F2372">
        <v>2.53429755328969E-2</v>
      </c>
      <c r="G2372">
        <v>2.6010101377512199E-2</v>
      </c>
      <c r="O2372">
        <f t="shared" si="110"/>
        <v>0</v>
      </c>
      <c r="R2372">
        <v>2.8119999999999998</v>
      </c>
      <c r="S2372">
        <f t="shared" si="109"/>
        <v>1.0070300000000001</v>
      </c>
    </row>
    <row r="2373" spans="1:19">
      <c r="A2373">
        <v>2358</v>
      </c>
      <c r="B2373" s="7">
        <v>38488</v>
      </c>
      <c r="C2373">
        <v>2.1083694260235299E-2</v>
      </c>
      <c r="D2373">
        <v>2.1448844577943899E-2</v>
      </c>
      <c r="E2373">
        <v>2.22793338266528E-2</v>
      </c>
      <c r="F2373">
        <v>2.34503687174825E-2</v>
      </c>
      <c r="G2373">
        <v>2.43864845573886E-2</v>
      </c>
      <c r="O2373">
        <f t="shared" si="110"/>
        <v>0</v>
      </c>
      <c r="R2373">
        <v>2.8010000000000002</v>
      </c>
      <c r="S2373">
        <f t="shared" si="109"/>
        <v>1.0070025</v>
      </c>
    </row>
    <row r="2374" spans="1:19">
      <c r="A2374">
        <v>2359</v>
      </c>
      <c r="B2374" s="7">
        <v>38489</v>
      </c>
      <c r="C2374">
        <v>1.8779319049222101E-2</v>
      </c>
      <c r="D2374">
        <v>1.9233657044335498E-2</v>
      </c>
      <c r="E2374">
        <v>2.0510193573024998E-2</v>
      </c>
      <c r="F2374">
        <v>2.2588273380650298E-2</v>
      </c>
      <c r="G2374">
        <v>2.35194751273014E-2</v>
      </c>
      <c r="O2374">
        <f t="shared" si="110"/>
        <v>0</v>
      </c>
      <c r="R2374">
        <v>2.875</v>
      </c>
      <c r="S2374">
        <f t="shared" si="109"/>
        <v>1.0071874999999999</v>
      </c>
    </row>
    <row r="2375" spans="1:19">
      <c r="A2375">
        <v>2360</v>
      </c>
      <c r="B2375" s="7">
        <v>38490</v>
      </c>
      <c r="C2375">
        <v>1.6222975705276799E-2</v>
      </c>
      <c r="D2375">
        <v>1.6337058423006999E-2</v>
      </c>
      <c r="E2375">
        <v>1.7919630793329099E-2</v>
      </c>
      <c r="F2375">
        <v>2.0420171956013301E-2</v>
      </c>
      <c r="G2375">
        <v>2.1903484886135201E-2</v>
      </c>
      <c r="O2375">
        <f t="shared" si="110"/>
        <v>0</v>
      </c>
      <c r="R2375">
        <v>2.8540000000000001</v>
      </c>
      <c r="S2375">
        <f t="shared" si="109"/>
        <v>1.0071349999999999</v>
      </c>
    </row>
    <row r="2376" spans="1:19">
      <c r="A2376">
        <v>2361</v>
      </c>
      <c r="B2376" s="7">
        <v>38491</v>
      </c>
      <c r="C2376">
        <v>1.53079397521936E-2</v>
      </c>
      <c r="D2376">
        <v>1.5210165058451601E-2</v>
      </c>
      <c r="E2376">
        <v>1.6918721424361901E-2</v>
      </c>
      <c r="F2376">
        <v>1.93581816370769E-2</v>
      </c>
      <c r="G2376">
        <v>2.0805057116454199E-2</v>
      </c>
      <c r="O2376">
        <f t="shared" si="110"/>
        <v>0</v>
      </c>
      <c r="R2376">
        <v>2.8639999999999999</v>
      </c>
      <c r="S2376">
        <f t="shared" si="109"/>
        <v>1.0071600000000001</v>
      </c>
    </row>
    <row r="2377" spans="1:19">
      <c r="A2377">
        <v>2362</v>
      </c>
      <c r="B2377" s="7">
        <v>38492</v>
      </c>
      <c r="C2377">
        <v>1.4931896130024699E-2</v>
      </c>
      <c r="D2377">
        <v>1.5013507690907001E-2</v>
      </c>
      <c r="E2377">
        <v>1.6844518210934599E-2</v>
      </c>
      <c r="F2377">
        <v>1.9136859384549398E-2</v>
      </c>
      <c r="G2377">
        <v>2.0458441130969202E-2</v>
      </c>
      <c r="O2377">
        <f t="shared" si="110"/>
        <v>0</v>
      </c>
      <c r="R2377">
        <v>2.8839999999999999</v>
      </c>
      <c r="S2377">
        <f t="shared" si="109"/>
        <v>1.0072099999999999</v>
      </c>
    </row>
    <row r="2378" spans="1:19">
      <c r="A2378">
        <v>2363</v>
      </c>
      <c r="B2378" s="7">
        <v>38495</v>
      </c>
      <c r="C2378">
        <v>1.42681412931222E-2</v>
      </c>
      <c r="D2378">
        <v>1.4423346038043299E-2</v>
      </c>
      <c r="E2378">
        <v>1.5971540285413699E-2</v>
      </c>
      <c r="F2378">
        <v>1.8461745002921501E-2</v>
      </c>
      <c r="G2378">
        <v>1.98438611747811E-2</v>
      </c>
      <c r="O2378">
        <f t="shared" si="110"/>
        <v>0</v>
      </c>
      <c r="R2378">
        <v>2.9039999999999999</v>
      </c>
      <c r="S2378">
        <f t="shared" si="109"/>
        <v>1.00726</v>
      </c>
    </row>
    <row r="2379" spans="1:19">
      <c r="A2379">
        <v>2364</v>
      </c>
      <c r="B2379" s="7">
        <v>38496</v>
      </c>
      <c r="C2379">
        <v>1.3656919715669499E-2</v>
      </c>
      <c r="D2379">
        <v>1.44972436929287E-2</v>
      </c>
      <c r="E2379">
        <v>1.5869612154510101E-2</v>
      </c>
      <c r="F2379">
        <v>1.8245466812471099E-2</v>
      </c>
      <c r="G2379">
        <v>1.97522806165372E-2</v>
      </c>
      <c r="O2379">
        <f t="shared" si="110"/>
        <v>0</v>
      </c>
      <c r="R2379">
        <v>2.9470000000000001</v>
      </c>
      <c r="S2379">
        <f t="shared" si="109"/>
        <v>1.0073675</v>
      </c>
    </row>
    <row r="2380" spans="1:19">
      <c r="A2380">
        <v>2365</v>
      </c>
      <c r="B2380" s="7">
        <v>38497</v>
      </c>
      <c r="C2380">
        <v>1.3399692869493199E-2</v>
      </c>
      <c r="D2380">
        <v>1.46988097876894E-2</v>
      </c>
      <c r="E2380">
        <v>1.6220734873684101E-2</v>
      </c>
      <c r="F2380">
        <v>1.854722949788E-2</v>
      </c>
      <c r="G2380">
        <v>1.9973127932889599E-2</v>
      </c>
      <c r="O2380">
        <f t="shared" si="110"/>
        <v>0</v>
      </c>
      <c r="R2380">
        <v>2.9359999999999999</v>
      </c>
      <c r="S2380">
        <f t="shared" si="109"/>
        <v>1.0073399999999999</v>
      </c>
    </row>
    <row r="2381" spans="1:19">
      <c r="A2381">
        <v>2366</v>
      </c>
      <c r="B2381" s="7">
        <v>38498</v>
      </c>
      <c r="C2381">
        <v>1.28856474452059E-2</v>
      </c>
      <c r="D2381">
        <v>1.3411317285048701E-2</v>
      </c>
      <c r="E2381">
        <v>1.5376143707432999E-2</v>
      </c>
      <c r="F2381">
        <v>1.8027866284160601E-2</v>
      </c>
      <c r="G2381">
        <v>1.9600593550718901E-2</v>
      </c>
      <c r="O2381">
        <f t="shared" si="110"/>
        <v>0</v>
      </c>
      <c r="R2381">
        <v>2.9260000000000002</v>
      </c>
      <c r="S2381">
        <f t="shared" si="109"/>
        <v>1.007315</v>
      </c>
    </row>
    <row r="2382" spans="1:19">
      <c r="A2382">
        <v>2367</v>
      </c>
      <c r="B2382" s="7">
        <v>38499</v>
      </c>
      <c r="C2382">
        <v>1.28512694040321E-2</v>
      </c>
      <c r="D2382">
        <v>1.36003094216329E-2</v>
      </c>
      <c r="E2382">
        <v>1.5659496302025899E-2</v>
      </c>
      <c r="F2382">
        <v>1.81406339783802E-2</v>
      </c>
      <c r="G2382">
        <v>1.9862930861262399E-2</v>
      </c>
      <c r="O2382">
        <f t="shared" si="110"/>
        <v>0</v>
      </c>
      <c r="R2382">
        <v>2.9449999999999998</v>
      </c>
      <c r="S2382">
        <f t="shared" si="109"/>
        <v>1.0073624999999999</v>
      </c>
    </row>
    <row r="2383" spans="1:19">
      <c r="A2383">
        <v>2368</v>
      </c>
      <c r="B2383" s="7">
        <v>38503</v>
      </c>
      <c r="C2383">
        <v>1.50945190947805E-2</v>
      </c>
      <c r="D2383">
        <v>1.5572653575745599E-2</v>
      </c>
      <c r="E2383">
        <v>1.7223215558344399E-2</v>
      </c>
      <c r="F2383">
        <v>1.9364269230834001E-2</v>
      </c>
      <c r="G2383">
        <v>2.0714914536420499E-2</v>
      </c>
      <c r="O2383">
        <f t="shared" si="110"/>
        <v>0</v>
      </c>
      <c r="R2383">
        <v>2.9449999999999998</v>
      </c>
      <c r="S2383">
        <f t="shared" si="109"/>
        <v>1.0073624999999999</v>
      </c>
    </row>
    <row r="2384" spans="1:19">
      <c r="A2384">
        <v>2369</v>
      </c>
      <c r="B2384" s="7">
        <v>38504</v>
      </c>
      <c r="C2384">
        <v>1.35553575543833E-2</v>
      </c>
      <c r="D2384">
        <v>1.4198824211394101E-2</v>
      </c>
      <c r="E2384">
        <v>1.6112060614632301E-2</v>
      </c>
      <c r="F2384">
        <v>1.8750060473008701E-2</v>
      </c>
      <c r="G2384">
        <v>2.0223182680438601E-2</v>
      </c>
      <c r="O2384">
        <f t="shared" si="110"/>
        <v>0</v>
      </c>
      <c r="R2384">
        <v>2.9769999999999999</v>
      </c>
      <c r="S2384">
        <f t="shared" si="109"/>
        <v>1.0074425</v>
      </c>
    </row>
    <row r="2385" spans="1:19">
      <c r="A2385">
        <v>2370</v>
      </c>
      <c r="B2385" s="7">
        <v>38505</v>
      </c>
      <c r="C2385">
        <v>1.2304686580253301E-2</v>
      </c>
      <c r="D2385">
        <v>1.32107691799039E-2</v>
      </c>
      <c r="E2385">
        <v>1.54256308082335E-2</v>
      </c>
      <c r="F2385">
        <v>1.82463900203459E-2</v>
      </c>
      <c r="G2385">
        <v>1.9830556371288902E-2</v>
      </c>
      <c r="O2385">
        <f t="shared" si="110"/>
        <v>0</v>
      </c>
      <c r="R2385">
        <v>2.9769999999999999</v>
      </c>
      <c r="S2385">
        <f t="shared" ref="S2385:S2448" si="111">1+R2385/100*90/360</f>
        <v>1.0074425</v>
      </c>
    </row>
    <row r="2386" spans="1:19">
      <c r="A2386">
        <v>2371</v>
      </c>
      <c r="B2386" s="7">
        <v>38506</v>
      </c>
      <c r="C2386">
        <v>1.3580219670667699E-2</v>
      </c>
      <c r="D2386">
        <v>1.45302673177295E-2</v>
      </c>
      <c r="E2386">
        <v>1.6343102733894301E-2</v>
      </c>
      <c r="F2386">
        <v>1.9029862448454098E-2</v>
      </c>
      <c r="G2386">
        <v>2.0400906289939E-2</v>
      </c>
      <c r="O2386">
        <f t="shared" si="110"/>
        <v>0</v>
      </c>
      <c r="R2386">
        <v>2.9969999999999999</v>
      </c>
      <c r="S2386">
        <f t="shared" si="111"/>
        <v>1.0074924999999999</v>
      </c>
    </row>
    <row r="2387" spans="1:19">
      <c r="A2387">
        <v>2372</v>
      </c>
      <c r="B2387" s="7">
        <v>38509</v>
      </c>
      <c r="C2387">
        <v>1.3492591100481E-2</v>
      </c>
      <c r="D2387">
        <v>1.5034761766447399E-2</v>
      </c>
      <c r="E2387">
        <v>1.66324199551771E-2</v>
      </c>
      <c r="F2387">
        <v>1.91745161252437E-2</v>
      </c>
      <c r="G2387">
        <v>2.0454665650099599E-2</v>
      </c>
      <c r="O2387">
        <f t="shared" si="110"/>
        <v>0</v>
      </c>
      <c r="R2387">
        <v>2.9860000000000002</v>
      </c>
      <c r="S2387">
        <f t="shared" si="111"/>
        <v>1.0074650000000001</v>
      </c>
    </row>
    <row r="2388" spans="1:19">
      <c r="A2388">
        <v>2373</v>
      </c>
      <c r="B2388" s="7">
        <v>38510</v>
      </c>
      <c r="C2388">
        <v>1.39555659507637E-2</v>
      </c>
      <c r="D2388">
        <v>1.52402636471833E-2</v>
      </c>
      <c r="E2388">
        <v>1.6302286935569201E-2</v>
      </c>
      <c r="F2388">
        <v>1.9242955550333E-2</v>
      </c>
      <c r="G2388">
        <v>2.0554397384746001E-2</v>
      </c>
      <c r="O2388">
        <f t="shared" si="110"/>
        <v>0</v>
      </c>
      <c r="R2388">
        <v>3.0089999999999999</v>
      </c>
      <c r="S2388">
        <f t="shared" si="111"/>
        <v>1.0075225000000001</v>
      </c>
    </row>
    <row r="2389" spans="1:19">
      <c r="A2389">
        <v>2374</v>
      </c>
      <c r="B2389" s="7">
        <v>38511</v>
      </c>
      <c r="C2389">
        <v>1.4134569112481199E-2</v>
      </c>
      <c r="D2389">
        <v>1.5801985997967401E-2</v>
      </c>
      <c r="E2389">
        <v>1.6843663908833802E-2</v>
      </c>
      <c r="F2389">
        <v>1.9563774100253499E-2</v>
      </c>
      <c r="G2389">
        <v>2.0746354521279799E-2</v>
      </c>
      <c r="O2389">
        <f t="shared" si="110"/>
        <v>0</v>
      </c>
      <c r="R2389">
        <v>3.008</v>
      </c>
      <c r="S2389">
        <f t="shared" si="111"/>
        <v>1.00752</v>
      </c>
    </row>
    <row r="2390" spans="1:19">
      <c r="A2390">
        <v>2375</v>
      </c>
      <c r="B2390" s="7">
        <v>38512</v>
      </c>
      <c r="C2390">
        <v>1.3053139356239999E-2</v>
      </c>
      <c r="D2390">
        <v>1.50304497581649E-2</v>
      </c>
      <c r="E2390">
        <v>1.6167233279968399E-2</v>
      </c>
      <c r="F2390">
        <v>1.9021616390484199E-2</v>
      </c>
      <c r="G2390">
        <v>2.0388235680258899E-2</v>
      </c>
      <c r="O2390">
        <f t="shared" si="110"/>
        <v>0</v>
      </c>
      <c r="R2390">
        <v>2.9870000000000001</v>
      </c>
      <c r="S2390">
        <f t="shared" si="111"/>
        <v>1.0074675</v>
      </c>
    </row>
    <row r="2391" spans="1:19">
      <c r="A2391">
        <v>2376</v>
      </c>
      <c r="B2391" s="7">
        <v>38513</v>
      </c>
      <c r="C2391">
        <v>1.30059554260389E-2</v>
      </c>
      <c r="D2391">
        <v>1.51673793430625E-2</v>
      </c>
      <c r="E2391">
        <v>1.6364809666628202E-2</v>
      </c>
      <c r="F2391">
        <v>1.9069993485718001E-2</v>
      </c>
      <c r="G2391">
        <v>2.04779839889851E-2</v>
      </c>
      <c r="O2391">
        <f t="shared" si="110"/>
        <v>0</v>
      </c>
      <c r="R2391">
        <v>2.9969999999999999</v>
      </c>
      <c r="S2391">
        <f t="shared" si="111"/>
        <v>1.0074924999999999</v>
      </c>
    </row>
    <row r="2392" spans="1:19">
      <c r="A2392">
        <v>2377</v>
      </c>
      <c r="B2392" s="7">
        <v>38516</v>
      </c>
      <c r="C2392">
        <v>1.24377347976451E-2</v>
      </c>
      <c r="D2392">
        <v>1.4673241918934401E-2</v>
      </c>
      <c r="E2392">
        <v>1.58264594601032E-2</v>
      </c>
      <c r="F2392">
        <v>1.8396999308061698E-2</v>
      </c>
      <c r="G2392">
        <v>1.9714643952231301E-2</v>
      </c>
      <c r="O2392">
        <f t="shared" si="110"/>
        <v>0</v>
      </c>
      <c r="R2392">
        <v>2.9969999999999999</v>
      </c>
      <c r="S2392">
        <f t="shared" si="111"/>
        <v>1.0074924999999999</v>
      </c>
    </row>
    <row r="2393" spans="1:19">
      <c r="A2393">
        <v>2378</v>
      </c>
      <c r="B2393" s="7">
        <v>38517</v>
      </c>
      <c r="C2393">
        <v>1.26030647415289E-2</v>
      </c>
      <c r="D2393">
        <v>1.46356389696485E-2</v>
      </c>
      <c r="E2393">
        <v>1.5640686832193999E-2</v>
      </c>
      <c r="F2393">
        <v>1.84979570094254E-2</v>
      </c>
      <c r="G2393">
        <v>1.9803317273513601E-2</v>
      </c>
      <c r="O2393">
        <f t="shared" si="110"/>
        <v>0</v>
      </c>
      <c r="R2393">
        <v>2.9980000000000002</v>
      </c>
      <c r="S2393">
        <f t="shared" si="111"/>
        <v>1.007495</v>
      </c>
    </row>
    <row r="2394" spans="1:19">
      <c r="A2394">
        <v>2379</v>
      </c>
      <c r="B2394" s="7">
        <v>38518</v>
      </c>
      <c r="C2394">
        <v>1.17170675121378E-2</v>
      </c>
      <c r="D2394">
        <v>1.3927689615555801E-2</v>
      </c>
      <c r="E2394">
        <v>1.50633069322466E-2</v>
      </c>
      <c r="F2394">
        <v>1.8161320025681001E-2</v>
      </c>
      <c r="G2394">
        <v>1.96091600503388E-2</v>
      </c>
      <c r="O2394">
        <f t="shared" si="110"/>
        <v>0</v>
      </c>
      <c r="R2394">
        <v>2.988</v>
      </c>
      <c r="S2394">
        <f t="shared" si="111"/>
        <v>1.0074700000000001</v>
      </c>
    </row>
    <row r="2395" spans="1:19">
      <c r="A2395">
        <v>2380</v>
      </c>
      <c r="B2395" s="7">
        <v>38519</v>
      </c>
      <c r="C2395">
        <v>1.0941586296038201E-2</v>
      </c>
      <c r="D2395">
        <v>1.3142367606262299E-2</v>
      </c>
      <c r="E2395">
        <v>1.4099720104803801E-2</v>
      </c>
      <c r="F2395">
        <v>1.7342404894856701E-2</v>
      </c>
      <c r="G2395">
        <v>1.8992920028273502E-2</v>
      </c>
      <c r="O2395">
        <f t="shared" si="110"/>
        <v>0</v>
      </c>
      <c r="R2395">
        <v>2.9569999999999999</v>
      </c>
      <c r="S2395">
        <f t="shared" si="111"/>
        <v>1.0073924999999999</v>
      </c>
    </row>
    <row r="2396" spans="1:19">
      <c r="A2396">
        <v>2381</v>
      </c>
      <c r="B2396" s="7">
        <v>38520</v>
      </c>
      <c r="C2396">
        <v>1.12568699146866E-2</v>
      </c>
      <c r="D2396">
        <v>1.3011800807376199E-2</v>
      </c>
      <c r="E2396">
        <v>1.40525261744822E-2</v>
      </c>
      <c r="F2396">
        <v>1.7248029721430799E-2</v>
      </c>
      <c r="G2396">
        <v>1.8863004939818899E-2</v>
      </c>
      <c r="O2396">
        <f t="shared" si="110"/>
        <v>0</v>
      </c>
      <c r="R2396">
        <v>2.976</v>
      </c>
      <c r="S2396">
        <f t="shared" si="111"/>
        <v>1.0074399999999999</v>
      </c>
    </row>
    <row r="2397" spans="1:19">
      <c r="A2397">
        <v>2382</v>
      </c>
      <c r="B2397" s="7">
        <v>38523</v>
      </c>
      <c r="C2397">
        <v>1.13833972235602E-2</v>
      </c>
      <c r="D2397">
        <v>1.28919409818409E-2</v>
      </c>
      <c r="E2397">
        <v>1.44903028784565E-2</v>
      </c>
      <c r="F2397">
        <v>1.7482243410143601E-2</v>
      </c>
      <c r="G2397">
        <v>1.90239695006722E-2</v>
      </c>
      <c r="O2397">
        <f t="shared" si="110"/>
        <v>0</v>
      </c>
      <c r="R2397">
        <v>2.976</v>
      </c>
      <c r="S2397">
        <f t="shared" si="111"/>
        <v>1.0074399999999999</v>
      </c>
    </row>
    <row r="2398" spans="1:19">
      <c r="A2398">
        <v>2383</v>
      </c>
      <c r="B2398" s="7">
        <v>38524</v>
      </c>
      <c r="C2398">
        <v>1.0593976345527801E-2</v>
      </c>
      <c r="D2398">
        <v>1.20186374975484E-2</v>
      </c>
      <c r="E2398">
        <v>1.3562106848311301E-2</v>
      </c>
      <c r="F2398">
        <v>1.6943470873306301E-2</v>
      </c>
      <c r="G2398">
        <v>1.8565287468543901E-2</v>
      </c>
      <c r="O2398">
        <f t="shared" si="110"/>
        <v>0</v>
      </c>
      <c r="R2398">
        <v>3.0190000000000001</v>
      </c>
      <c r="S2398">
        <f t="shared" si="111"/>
        <v>1.0075475</v>
      </c>
    </row>
    <row r="2399" spans="1:19">
      <c r="A2399">
        <v>2384</v>
      </c>
      <c r="B2399" s="7">
        <v>38525</v>
      </c>
      <c r="C2399">
        <v>1.0317868481315299E-2</v>
      </c>
      <c r="D2399">
        <v>1.19228325452834E-2</v>
      </c>
      <c r="E2399">
        <v>1.3381561789014999E-2</v>
      </c>
      <c r="F2399">
        <v>1.6617484450754502E-2</v>
      </c>
      <c r="G2399">
        <v>1.8037004409501699E-2</v>
      </c>
      <c r="O2399">
        <f t="shared" si="110"/>
        <v>0</v>
      </c>
      <c r="R2399">
        <v>3.0289999999999999</v>
      </c>
      <c r="S2399">
        <f t="shared" si="111"/>
        <v>1.0075725</v>
      </c>
    </row>
    <row r="2400" spans="1:19">
      <c r="A2400">
        <v>2385</v>
      </c>
      <c r="B2400" s="7">
        <v>38526</v>
      </c>
      <c r="C2400">
        <v>1.2580568116727401E-2</v>
      </c>
      <c r="D2400">
        <v>1.39610640210104E-2</v>
      </c>
      <c r="E2400">
        <v>1.5488972876450499E-2</v>
      </c>
      <c r="F2400">
        <v>1.8134492498421199E-2</v>
      </c>
      <c r="G2400">
        <v>1.9348500247525598E-2</v>
      </c>
      <c r="O2400">
        <f t="shared" si="110"/>
        <v>0</v>
      </c>
      <c r="R2400">
        <v>3.06</v>
      </c>
      <c r="S2400">
        <f t="shared" si="111"/>
        <v>1.0076499999999999</v>
      </c>
    </row>
    <row r="2401" spans="1:19">
      <c r="A2401">
        <v>2386</v>
      </c>
      <c r="B2401" s="7">
        <v>38527</v>
      </c>
      <c r="C2401">
        <v>1.27327036081708E-2</v>
      </c>
      <c r="D2401">
        <v>1.4739493450490099E-2</v>
      </c>
      <c r="E2401">
        <v>1.6237883425316402E-2</v>
      </c>
      <c r="F2401">
        <v>1.9009369387457901E-2</v>
      </c>
      <c r="G2401">
        <v>2.00421792079447E-2</v>
      </c>
      <c r="O2401">
        <f t="shared" si="110"/>
        <v>0</v>
      </c>
      <c r="R2401">
        <v>3.09</v>
      </c>
      <c r="S2401">
        <f t="shared" si="111"/>
        <v>1.007725</v>
      </c>
    </row>
    <row r="2402" spans="1:19">
      <c r="A2402">
        <v>2387</v>
      </c>
      <c r="B2402" s="7">
        <v>38530</v>
      </c>
      <c r="C2402">
        <v>1.35514725349769E-2</v>
      </c>
      <c r="D2402">
        <v>1.51809745207941E-2</v>
      </c>
      <c r="E2402">
        <v>1.6630146285492E-2</v>
      </c>
      <c r="F2402">
        <v>1.8994762822730299E-2</v>
      </c>
      <c r="G2402">
        <v>2.0105515208183398E-2</v>
      </c>
      <c r="O2402">
        <f t="shared" si="110"/>
        <v>0</v>
      </c>
      <c r="R2402">
        <v>3.1</v>
      </c>
      <c r="S2402">
        <f t="shared" si="111"/>
        <v>1.0077499999999999</v>
      </c>
    </row>
    <row r="2403" spans="1:19">
      <c r="A2403">
        <v>2388</v>
      </c>
      <c r="B2403" s="7">
        <v>38531</v>
      </c>
      <c r="C2403">
        <v>1.19233063897229E-2</v>
      </c>
      <c r="D2403">
        <v>1.3206342965389599E-2</v>
      </c>
      <c r="E2403">
        <v>1.4889751897220299E-2</v>
      </c>
      <c r="F2403">
        <v>1.7847008251388501E-2</v>
      </c>
      <c r="G2403">
        <v>1.9237097399595001E-2</v>
      </c>
      <c r="O2403">
        <f t="shared" si="110"/>
        <v>0</v>
      </c>
      <c r="R2403">
        <v>3.1320000000000001</v>
      </c>
      <c r="S2403">
        <f t="shared" si="111"/>
        <v>1.00783</v>
      </c>
    </row>
    <row r="2404" spans="1:19">
      <c r="A2404">
        <v>2389</v>
      </c>
      <c r="B2404" s="7">
        <v>38532</v>
      </c>
      <c r="C2404">
        <v>1.2568168137353401E-2</v>
      </c>
      <c r="D2404">
        <v>1.3456879112590201E-2</v>
      </c>
      <c r="E2404">
        <v>1.5036469487445799E-2</v>
      </c>
      <c r="F2404">
        <v>1.7977958464365701E-2</v>
      </c>
      <c r="G2404">
        <v>1.93187959766725E-2</v>
      </c>
      <c r="O2404">
        <f t="shared" si="110"/>
        <v>0</v>
      </c>
      <c r="R2404">
        <v>3.1219999999999999</v>
      </c>
      <c r="S2404">
        <f t="shared" si="111"/>
        <v>1.0078050000000001</v>
      </c>
    </row>
    <row r="2405" spans="1:19">
      <c r="A2405">
        <v>2390</v>
      </c>
      <c r="B2405" s="7">
        <v>38533</v>
      </c>
      <c r="C2405">
        <v>1.3438965857951801E-2</v>
      </c>
      <c r="D2405">
        <v>1.42911411793471E-2</v>
      </c>
      <c r="E2405">
        <v>1.5833440798000802E-2</v>
      </c>
      <c r="F2405">
        <v>1.86037245007496E-2</v>
      </c>
      <c r="G2405">
        <v>1.98900778381167E-2</v>
      </c>
      <c r="O2405">
        <f t="shared" si="110"/>
        <v>0</v>
      </c>
      <c r="R2405">
        <v>3.121</v>
      </c>
      <c r="S2405">
        <f t="shared" si="111"/>
        <v>1.0078024999999999</v>
      </c>
    </row>
    <row r="2406" spans="1:19">
      <c r="A2406">
        <v>2391</v>
      </c>
      <c r="B2406" s="7">
        <v>38534</v>
      </c>
      <c r="C2406">
        <v>1.2276555847213299E-2</v>
      </c>
      <c r="D2406">
        <v>1.33059004818986E-2</v>
      </c>
      <c r="E2406">
        <v>1.51128490467101E-2</v>
      </c>
      <c r="F2406">
        <v>1.8152690824459201E-2</v>
      </c>
      <c r="G2406">
        <v>1.9539268761982601E-2</v>
      </c>
      <c r="O2406">
        <f t="shared" si="110"/>
        <v>0</v>
      </c>
      <c r="R2406">
        <v>3.161</v>
      </c>
      <c r="S2406">
        <f t="shared" si="111"/>
        <v>1.0079024999999999</v>
      </c>
    </row>
    <row r="2407" spans="1:19">
      <c r="A2407">
        <v>2392</v>
      </c>
      <c r="B2407" s="7">
        <v>38538</v>
      </c>
      <c r="C2407">
        <v>1.23708990331473E-2</v>
      </c>
      <c r="D2407">
        <v>1.3453156567085201E-2</v>
      </c>
      <c r="E2407">
        <v>1.4740353500357101E-2</v>
      </c>
      <c r="F2407">
        <v>1.70999328210934E-2</v>
      </c>
      <c r="G2407">
        <v>1.8459915636285101E-2</v>
      </c>
      <c r="O2407">
        <f t="shared" si="110"/>
        <v>0</v>
      </c>
      <c r="R2407">
        <v>3.161</v>
      </c>
      <c r="S2407">
        <f t="shared" si="111"/>
        <v>1.0079024999999999</v>
      </c>
    </row>
    <row r="2408" spans="1:19">
      <c r="A2408">
        <v>2393</v>
      </c>
      <c r="B2408" s="7">
        <v>38539</v>
      </c>
      <c r="C2408">
        <v>1.3580567654454199E-2</v>
      </c>
      <c r="D2408">
        <v>1.46921696880449E-2</v>
      </c>
      <c r="E2408">
        <v>1.5885910782031502E-2</v>
      </c>
      <c r="F2408">
        <v>1.8201202546377099E-2</v>
      </c>
      <c r="G2408">
        <v>1.92885853486379E-2</v>
      </c>
      <c r="O2408">
        <f t="shared" si="110"/>
        <v>0</v>
      </c>
      <c r="R2408">
        <v>3.1829999999999998</v>
      </c>
      <c r="S2408">
        <f t="shared" si="111"/>
        <v>1.0079575000000001</v>
      </c>
    </row>
    <row r="2409" spans="1:19">
      <c r="A2409">
        <v>2394</v>
      </c>
      <c r="B2409" s="7">
        <v>38540</v>
      </c>
      <c r="C2409">
        <v>1.36703532270028E-2</v>
      </c>
      <c r="D2409">
        <v>1.4853413528617E-2</v>
      </c>
      <c r="E2409">
        <v>1.5905815387563499E-2</v>
      </c>
      <c r="F2409">
        <v>1.8191864643210001E-2</v>
      </c>
      <c r="G2409">
        <v>1.9278703500977899E-2</v>
      </c>
      <c r="O2409">
        <f t="shared" si="110"/>
        <v>0</v>
      </c>
      <c r="R2409">
        <v>3.1419999999999999</v>
      </c>
      <c r="S2409">
        <f t="shared" si="111"/>
        <v>1.0078549999999999</v>
      </c>
    </row>
    <row r="2410" spans="1:19">
      <c r="A2410">
        <v>2395</v>
      </c>
      <c r="B2410" s="7">
        <v>38541</v>
      </c>
      <c r="C2410">
        <v>1.16026526342526E-2</v>
      </c>
      <c r="D2410">
        <v>1.28403633000646E-2</v>
      </c>
      <c r="E2410">
        <v>1.38689111541185E-2</v>
      </c>
      <c r="F2410">
        <v>1.6632731892358001E-2</v>
      </c>
      <c r="G2410">
        <v>1.8005967817173101E-2</v>
      </c>
      <c r="O2410">
        <f t="shared" si="110"/>
        <v>0</v>
      </c>
      <c r="R2410">
        <v>3.1720000000000002</v>
      </c>
      <c r="S2410">
        <f t="shared" si="111"/>
        <v>1.00793</v>
      </c>
    </row>
    <row r="2411" spans="1:19">
      <c r="A2411">
        <v>2396</v>
      </c>
      <c r="B2411" s="7">
        <v>38544</v>
      </c>
      <c r="C2411">
        <v>1.2111227093298199E-2</v>
      </c>
      <c r="D2411">
        <v>1.3458240615009101E-2</v>
      </c>
      <c r="E2411">
        <v>1.4188792277606201E-2</v>
      </c>
      <c r="F2411">
        <v>1.6546113554748901E-2</v>
      </c>
      <c r="G2411">
        <v>1.7857439729635501E-2</v>
      </c>
      <c r="O2411">
        <f t="shared" si="110"/>
        <v>0</v>
      </c>
      <c r="R2411">
        <v>3.161</v>
      </c>
      <c r="S2411">
        <f t="shared" si="111"/>
        <v>1.0079024999999999</v>
      </c>
    </row>
    <row r="2412" spans="1:19">
      <c r="A2412">
        <v>2397</v>
      </c>
      <c r="B2412" s="7">
        <v>38545</v>
      </c>
      <c r="C2412">
        <v>1.21835400733671E-2</v>
      </c>
      <c r="D2412">
        <v>1.3328986872690801E-2</v>
      </c>
      <c r="E2412">
        <v>1.37549523172255E-2</v>
      </c>
      <c r="F2412">
        <v>1.66889354153801E-2</v>
      </c>
      <c r="G2412">
        <v>1.8002866137013601E-2</v>
      </c>
      <c r="O2412">
        <f t="shared" si="110"/>
        <v>0</v>
      </c>
      <c r="R2412">
        <v>3.2040000000000002</v>
      </c>
      <c r="S2412">
        <f t="shared" si="111"/>
        <v>1.0080100000000001</v>
      </c>
    </row>
    <row r="2413" spans="1:19">
      <c r="A2413">
        <v>2398</v>
      </c>
      <c r="B2413" s="7">
        <v>38546</v>
      </c>
      <c r="C2413">
        <v>1.14880334011277E-2</v>
      </c>
      <c r="D2413">
        <v>1.2979683402422899E-2</v>
      </c>
      <c r="E2413">
        <v>1.34405208226801E-2</v>
      </c>
      <c r="F2413">
        <v>1.6294882100781401E-2</v>
      </c>
      <c r="G2413">
        <v>1.7625351411917799E-2</v>
      </c>
      <c r="O2413">
        <f t="shared" si="110"/>
        <v>0</v>
      </c>
      <c r="R2413">
        <v>3.214</v>
      </c>
      <c r="S2413">
        <f t="shared" si="111"/>
        <v>1.008035</v>
      </c>
    </row>
    <row r="2414" spans="1:19">
      <c r="A2414">
        <v>2399</v>
      </c>
      <c r="B2414" s="7">
        <v>38547</v>
      </c>
      <c r="C2414">
        <v>1.0874579119645201E-2</v>
      </c>
      <c r="D2414">
        <v>1.2355422683471401E-2</v>
      </c>
      <c r="E2414">
        <v>1.28793054711077E-2</v>
      </c>
      <c r="F2414">
        <v>1.58990793818314E-2</v>
      </c>
      <c r="G2414">
        <v>1.7325597337006601E-2</v>
      </c>
      <c r="O2414">
        <f t="shared" si="110"/>
        <v>0</v>
      </c>
      <c r="R2414">
        <v>3.2240000000000002</v>
      </c>
      <c r="S2414">
        <f t="shared" si="111"/>
        <v>1.00806</v>
      </c>
    </row>
    <row r="2415" spans="1:19">
      <c r="A2415">
        <v>2400</v>
      </c>
      <c r="B2415" s="7">
        <v>38548</v>
      </c>
      <c r="C2415">
        <v>1.02005490840049E-2</v>
      </c>
      <c r="D2415">
        <v>1.20114348545393E-2</v>
      </c>
      <c r="E2415">
        <v>1.2571660049467401E-2</v>
      </c>
      <c r="F2415">
        <v>1.5701117321476499E-2</v>
      </c>
      <c r="G2415">
        <v>1.7235040645610801E-2</v>
      </c>
      <c r="O2415">
        <f t="shared" si="110"/>
        <v>0</v>
      </c>
      <c r="R2415">
        <v>3.2440000000000002</v>
      </c>
      <c r="S2415">
        <f t="shared" si="111"/>
        <v>1.0081100000000001</v>
      </c>
    </row>
    <row r="2416" spans="1:19">
      <c r="A2416">
        <v>2401</v>
      </c>
      <c r="B2416" s="7">
        <v>38551</v>
      </c>
      <c r="C2416">
        <v>1.06182038340852E-2</v>
      </c>
      <c r="D2416">
        <v>1.2964624651759699E-2</v>
      </c>
      <c r="E2416">
        <v>1.4063613670171501E-2</v>
      </c>
      <c r="F2416">
        <v>1.6613916828757201E-2</v>
      </c>
      <c r="G2416">
        <v>1.7796628051616799E-2</v>
      </c>
      <c r="O2416">
        <f t="shared" si="110"/>
        <v>0</v>
      </c>
      <c r="R2416">
        <v>3.254</v>
      </c>
      <c r="S2416">
        <f t="shared" si="111"/>
        <v>1.008135</v>
      </c>
    </row>
    <row r="2417" spans="1:19">
      <c r="A2417">
        <v>2402</v>
      </c>
      <c r="B2417" s="7">
        <v>38552</v>
      </c>
      <c r="C2417">
        <v>9.7584292910393999E-3</v>
      </c>
      <c r="D2417">
        <v>1.18984730345966E-2</v>
      </c>
      <c r="E2417">
        <v>1.3029312140860901E-2</v>
      </c>
      <c r="F2417">
        <v>1.5790936727394199E-2</v>
      </c>
      <c r="G2417">
        <v>1.7337389970604401E-2</v>
      </c>
      <c r="O2417">
        <f t="shared" si="110"/>
        <v>0</v>
      </c>
      <c r="R2417">
        <v>3.2970000000000002</v>
      </c>
      <c r="S2417">
        <f t="shared" si="111"/>
        <v>1.0082424999999999</v>
      </c>
    </row>
    <row r="2418" spans="1:19">
      <c r="A2418">
        <v>2403</v>
      </c>
      <c r="B2418" s="7">
        <v>38553</v>
      </c>
      <c r="C2418">
        <v>9.3354917072423996E-3</v>
      </c>
      <c r="D2418">
        <v>1.13795284910837E-2</v>
      </c>
      <c r="E2418">
        <v>1.2619987003912E-2</v>
      </c>
      <c r="F2418">
        <v>1.52652792262338E-2</v>
      </c>
      <c r="G2418">
        <v>1.6912770085078299E-2</v>
      </c>
      <c r="O2418">
        <f t="shared" si="110"/>
        <v>0</v>
      </c>
      <c r="R2418">
        <v>3.2970000000000002</v>
      </c>
      <c r="S2418">
        <f t="shared" si="111"/>
        <v>1.0082424999999999</v>
      </c>
    </row>
    <row r="2419" spans="1:19">
      <c r="A2419">
        <v>2404</v>
      </c>
      <c r="B2419" s="7">
        <v>38554</v>
      </c>
      <c r="C2419">
        <v>1.0601888993528199E-2</v>
      </c>
      <c r="D2419">
        <v>1.26754134444993E-2</v>
      </c>
      <c r="E2419">
        <v>1.40107946596048E-2</v>
      </c>
      <c r="F2419">
        <v>1.65317091059007E-2</v>
      </c>
      <c r="G2419">
        <v>1.78844196464772E-2</v>
      </c>
      <c r="O2419">
        <f t="shared" si="110"/>
        <v>0</v>
      </c>
      <c r="R2419">
        <v>3.3479999999999999</v>
      </c>
      <c r="S2419">
        <f t="shared" si="111"/>
        <v>1.00837</v>
      </c>
    </row>
    <row r="2420" spans="1:19">
      <c r="A2420">
        <v>2405</v>
      </c>
      <c r="B2420" s="7">
        <v>38555</v>
      </c>
      <c r="C2420">
        <v>9.5504265759853001E-3</v>
      </c>
      <c r="D2420">
        <v>1.19024625650988E-2</v>
      </c>
      <c r="E2420">
        <v>1.3302657704290601E-2</v>
      </c>
      <c r="F2420">
        <v>1.5770869535572499E-2</v>
      </c>
      <c r="G2420">
        <v>1.7263480362484498E-2</v>
      </c>
      <c r="O2420">
        <f t="shared" si="110"/>
        <v>0</v>
      </c>
      <c r="R2420">
        <v>3.3679999999999999</v>
      </c>
      <c r="S2420">
        <f t="shared" si="111"/>
        <v>1.0084200000000001</v>
      </c>
    </row>
    <row r="2421" spans="1:19">
      <c r="A2421">
        <v>2406</v>
      </c>
      <c r="B2421" s="7">
        <v>38558</v>
      </c>
      <c r="C2421">
        <v>1.0444994835713499E-2</v>
      </c>
      <c r="D2421">
        <v>1.25408728620089E-2</v>
      </c>
      <c r="E2421">
        <v>1.3949941658655001E-2</v>
      </c>
      <c r="F2421">
        <v>1.64951785581255E-2</v>
      </c>
      <c r="G2421">
        <v>1.7897731381157401E-2</v>
      </c>
      <c r="O2421">
        <f t="shared" ref="O2421:O2484" si="112">_xlfn.XLOOKUP(M2421,B:B,D:D)</f>
        <v>0</v>
      </c>
      <c r="R2421">
        <v>3.3879999999999999</v>
      </c>
      <c r="S2421">
        <f t="shared" si="111"/>
        <v>1.00847</v>
      </c>
    </row>
    <row r="2422" spans="1:19">
      <c r="A2422">
        <v>2407</v>
      </c>
      <c r="B2422" s="7">
        <v>38559</v>
      </c>
      <c r="C2422">
        <v>9.8526672373595598E-3</v>
      </c>
      <c r="D2422">
        <v>1.21420846543045E-2</v>
      </c>
      <c r="E2422">
        <v>1.3646637050421E-2</v>
      </c>
      <c r="F2422">
        <v>1.62504386450745E-2</v>
      </c>
      <c r="G2422">
        <v>1.7777147779846399E-2</v>
      </c>
      <c r="O2422">
        <f t="shared" si="112"/>
        <v>0</v>
      </c>
      <c r="R2422">
        <v>3.4209999999999998</v>
      </c>
      <c r="S2422">
        <f t="shared" si="111"/>
        <v>1.0085525</v>
      </c>
    </row>
    <row r="2423" spans="1:19">
      <c r="A2423">
        <v>2408</v>
      </c>
      <c r="B2423" s="7">
        <v>38560</v>
      </c>
      <c r="C2423">
        <v>8.8791463565404596E-3</v>
      </c>
      <c r="D2423">
        <v>1.13358440031364E-2</v>
      </c>
      <c r="E2423">
        <v>1.31766800073219E-2</v>
      </c>
      <c r="F2423">
        <v>1.5813956361248702E-2</v>
      </c>
      <c r="G2423">
        <v>1.74264408824597E-2</v>
      </c>
      <c r="O2423">
        <f t="shared" si="112"/>
        <v>0</v>
      </c>
      <c r="R2423">
        <v>3.3889999999999998</v>
      </c>
      <c r="S2423">
        <f t="shared" si="111"/>
        <v>1.0084725000000001</v>
      </c>
    </row>
    <row r="2424" spans="1:19">
      <c r="A2424">
        <v>2409</v>
      </c>
      <c r="B2424" s="7">
        <v>38561</v>
      </c>
      <c r="C2424">
        <v>9.3478564348901897E-3</v>
      </c>
      <c r="D2424">
        <v>1.1280333007406799E-2</v>
      </c>
      <c r="E2424">
        <v>1.2883940825457201E-2</v>
      </c>
      <c r="F2424">
        <v>1.54499226714688E-2</v>
      </c>
      <c r="G2424">
        <v>1.7072023274140601E-2</v>
      </c>
      <c r="O2424">
        <f t="shared" si="112"/>
        <v>0</v>
      </c>
      <c r="R2424">
        <v>3.399</v>
      </c>
      <c r="S2424">
        <f t="shared" si="111"/>
        <v>1.0084975</v>
      </c>
    </row>
    <row r="2425" spans="1:19">
      <c r="A2425">
        <v>2410</v>
      </c>
      <c r="B2425" s="7">
        <v>38562</v>
      </c>
      <c r="C2425">
        <v>1.17009793370865E-2</v>
      </c>
      <c r="D2425">
        <v>1.3267387212541001E-2</v>
      </c>
      <c r="E2425">
        <v>1.4673122719269601E-2</v>
      </c>
      <c r="F2425">
        <v>1.7176842739402402E-2</v>
      </c>
      <c r="G2425">
        <v>1.85270533660707E-2</v>
      </c>
      <c r="O2425">
        <f t="shared" si="112"/>
        <v>0</v>
      </c>
      <c r="R2425">
        <v>3.3980000000000001</v>
      </c>
      <c r="S2425">
        <f t="shared" si="111"/>
        <v>1.0084949999999999</v>
      </c>
    </row>
    <row r="2426" spans="1:19">
      <c r="A2426">
        <v>2411</v>
      </c>
      <c r="B2426" s="7">
        <v>38565</v>
      </c>
      <c r="C2426">
        <v>1.3191505349665201E-2</v>
      </c>
      <c r="D2426">
        <v>1.4028022274222099E-2</v>
      </c>
      <c r="E2426">
        <v>1.5474717440475599E-2</v>
      </c>
      <c r="F2426">
        <v>1.78315254116546E-2</v>
      </c>
      <c r="G2426">
        <v>1.8908839545868701E-2</v>
      </c>
      <c r="O2426">
        <f t="shared" si="112"/>
        <v>0</v>
      </c>
      <c r="R2426">
        <v>3.4289999999999998</v>
      </c>
      <c r="S2426">
        <f t="shared" si="111"/>
        <v>1.0085725000000001</v>
      </c>
    </row>
    <row r="2427" spans="1:19">
      <c r="A2427">
        <v>2412</v>
      </c>
      <c r="B2427" s="7">
        <v>38566</v>
      </c>
      <c r="C2427">
        <v>1.24205700643777E-2</v>
      </c>
      <c r="D2427">
        <v>1.3140970049001501E-2</v>
      </c>
      <c r="E2427">
        <v>1.4468491068028E-2</v>
      </c>
      <c r="F2427">
        <v>1.7333637714101399E-2</v>
      </c>
      <c r="G2427">
        <v>1.8418952962586398E-2</v>
      </c>
      <c r="O2427">
        <f t="shared" si="112"/>
        <v>0</v>
      </c>
      <c r="R2427">
        <v>3.472</v>
      </c>
      <c r="S2427">
        <f t="shared" si="111"/>
        <v>1.00868</v>
      </c>
    </row>
    <row r="2428" spans="1:19">
      <c r="A2428">
        <v>2413</v>
      </c>
      <c r="B2428" s="7">
        <v>38567</v>
      </c>
      <c r="C2428">
        <v>1.2945430183382199E-2</v>
      </c>
      <c r="D2428">
        <v>1.34925801483182E-2</v>
      </c>
      <c r="E2428">
        <v>1.4624873534640899E-2</v>
      </c>
      <c r="F2428">
        <v>1.72284943712692E-2</v>
      </c>
      <c r="G2428">
        <v>1.8418497484474401E-2</v>
      </c>
      <c r="O2428">
        <f t="shared" si="112"/>
        <v>0</v>
      </c>
      <c r="R2428">
        <v>3.4510000000000001</v>
      </c>
      <c r="S2428">
        <f t="shared" si="111"/>
        <v>1.0086275</v>
      </c>
    </row>
    <row r="2429" spans="1:19">
      <c r="A2429">
        <v>2414</v>
      </c>
      <c r="B2429" s="7">
        <v>38568</v>
      </c>
      <c r="C2429">
        <v>1.3931925313546201E-2</v>
      </c>
      <c r="D2429">
        <v>1.4693173117957099E-2</v>
      </c>
      <c r="E2429">
        <v>1.5774641447763402E-2</v>
      </c>
      <c r="F2429">
        <v>1.8254004037323999E-2</v>
      </c>
      <c r="G2429">
        <v>1.9187100359887899E-2</v>
      </c>
      <c r="O2429">
        <f t="shared" si="112"/>
        <v>0</v>
      </c>
      <c r="R2429">
        <v>3.4609999999999999</v>
      </c>
      <c r="S2429">
        <f t="shared" si="111"/>
        <v>1.0086525</v>
      </c>
    </row>
    <row r="2430" spans="1:19">
      <c r="A2430">
        <v>2415</v>
      </c>
      <c r="B2430" s="7">
        <v>38569</v>
      </c>
      <c r="C2430">
        <v>1.43465957499028E-2</v>
      </c>
      <c r="D2430">
        <v>1.54109922171427E-2</v>
      </c>
      <c r="E2430">
        <v>1.6596163249317699E-2</v>
      </c>
      <c r="F2430">
        <v>1.89858711960233E-2</v>
      </c>
      <c r="G2430">
        <v>1.9964370678609601E-2</v>
      </c>
      <c r="O2430">
        <f t="shared" si="112"/>
        <v>0</v>
      </c>
      <c r="R2430">
        <v>3.512</v>
      </c>
      <c r="S2430">
        <f t="shared" si="111"/>
        <v>1.00878</v>
      </c>
    </row>
    <row r="2431" spans="1:19">
      <c r="A2431">
        <v>2416</v>
      </c>
      <c r="B2431" s="7">
        <v>38572</v>
      </c>
      <c r="C2431">
        <v>1.5252947923614099E-2</v>
      </c>
      <c r="D2431">
        <v>1.6503243271455598E-2</v>
      </c>
      <c r="E2431">
        <v>1.7455376034119299E-2</v>
      </c>
      <c r="F2431">
        <v>1.96438987050939E-2</v>
      </c>
      <c r="G2431">
        <v>2.0570949433316801E-2</v>
      </c>
      <c r="O2431">
        <f t="shared" si="112"/>
        <v>0</v>
      </c>
      <c r="R2431">
        <v>3.5009999999999999</v>
      </c>
      <c r="S2431">
        <f t="shared" si="111"/>
        <v>1.0087524999999999</v>
      </c>
    </row>
    <row r="2432" spans="1:19">
      <c r="A2432">
        <v>2417</v>
      </c>
      <c r="B2432" s="7">
        <v>38573</v>
      </c>
      <c r="C2432">
        <v>1.3356540783416099E-2</v>
      </c>
      <c r="D2432">
        <v>1.50127430961955E-2</v>
      </c>
      <c r="E2432">
        <v>1.5966312332410301E-2</v>
      </c>
      <c r="F2432">
        <v>1.82312689289525E-2</v>
      </c>
      <c r="G2432">
        <v>1.9438411892982801E-2</v>
      </c>
      <c r="O2432">
        <f t="shared" si="112"/>
        <v>0</v>
      </c>
      <c r="R2432">
        <v>3.5139999999999998</v>
      </c>
      <c r="S2432">
        <f t="shared" si="111"/>
        <v>1.008785</v>
      </c>
    </row>
    <row r="2433" spans="1:19">
      <c r="A2433">
        <v>2418</v>
      </c>
      <c r="B2433" s="7">
        <v>38574</v>
      </c>
      <c r="C2433">
        <v>1.3754154489398001E-2</v>
      </c>
      <c r="D2433">
        <v>1.5483632163164399E-2</v>
      </c>
      <c r="E2433">
        <v>1.6513156189844402E-2</v>
      </c>
      <c r="F2433">
        <v>1.8778192415612901E-2</v>
      </c>
      <c r="G2433">
        <v>1.9679552266529898E-2</v>
      </c>
      <c r="O2433">
        <f t="shared" si="112"/>
        <v>0</v>
      </c>
      <c r="R2433">
        <v>3.5030000000000001</v>
      </c>
      <c r="S2433">
        <f t="shared" si="111"/>
        <v>1.0087575</v>
      </c>
    </row>
    <row r="2434" spans="1:19">
      <c r="A2434">
        <v>2419</v>
      </c>
      <c r="B2434" s="7">
        <v>38575</v>
      </c>
      <c r="C2434">
        <v>1.3273150329160301E-2</v>
      </c>
      <c r="D2434">
        <v>1.49647826353509E-2</v>
      </c>
      <c r="E2434">
        <v>1.5867084587577199E-2</v>
      </c>
      <c r="F2434">
        <v>1.8132772389188302E-2</v>
      </c>
      <c r="G2434">
        <v>1.9317119912947499E-2</v>
      </c>
      <c r="O2434">
        <f t="shared" si="112"/>
        <v>0</v>
      </c>
      <c r="R2434">
        <v>3.492</v>
      </c>
      <c r="S2434">
        <f t="shared" si="111"/>
        <v>1.0087299999999999</v>
      </c>
    </row>
    <row r="2435" spans="1:19">
      <c r="A2435">
        <v>2420</v>
      </c>
      <c r="B2435" s="7">
        <v>38576</v>
      </c>
      <c r="C2435">
        <v>1.4136934343279599E-2</v>
      </c>
      <c r="D2435">
        <v>1.5870867246569699E-2</v>
      </c>
      <c r="E2435">
        <v>1.6791260249140599E-2</v>
      </c>
      <c r="F2435">
        <v>1.88378262062995E-2</v>
      </c>
      <c r="G2435">
        <v>1.9845933723011799E-2</v>
      </c>
      <c r="O2435">
        <f t="shared" si="112"/>
        <v>0</v>
      </c>
      <c r="R2435">
        <v>3.512</v>
      </c>
      <c r="S2435">
        <f t="shared" si="111"/>
        <v>1.00878</v>
      </c>
    </row>
    <row r="2436" spans="1:19">
      <c r="A2436">
        <v>2421</v>
      </c>
      <c r="B2436" s="7">
        <v>38579</v>
      </c>
      <c r="C2436">
        <v>1.3608828847754899E-2</v>
      </c>
      <c r="D2436">
        <v>1.5052066884916299E-2</v>
      </c>
      <c r="E2436">
        <v>1.6125732643934399E-2</v>
      </c>
      <c r="F2436">
        <v>1.8211307299914499E-2</v>
      </c>
      <c r="G2436">
        <v>1.9287301496987899E-2</v>
      </c>
      <c r="O2436">
        <f t="shared" si="112"/>
        <v>0</v>
      </c>
      <c r="R2436">
        <v>3.5009999999999999</v>
      </c>
      <c r="S2436">
        <f t="shared" si="111"/>
        <v>1.0087524999999999</v>
      </c>
    </row>
    <row r="2437" spans="1:19">
      <c r="A2437">
        <v>2422</v>
      </c>
      <c r="B2437" s="7">
        <v>38580</v>
      </c>
      <c r="C2437">
        <v>1.5928669518239201E-2</v>
      </c>
      <c r="D2437">
        <v>1.6638997261435001E-2</v>
      </c>
      <c r="E2437">
        <v>1.7733363889953099E-2</v>
      </c>
      <c r="F2437">
        <v>1.9625502060129699E-2</v>
      </c>
      <c r="G2437">
        <v>2.0326799947888202E-2</v>
      </c>
      <c r="O2437">
        <f t="shared" si="112"/>
        <v>0</v>
      </c>
      <c r="R2437">
        <v>3.5339999999999998</v>
      </c>
      <c r="S2437">
        <f t="shared" si="111"/>
        <v>1.0088349999999999</v>
      </c>
    </row>
    <row r="2438" spans="1:19">
      <c r="A2438">
        <v>2423</v>
      </c>
      <c r="B2438" s="7">
        <v>38581</v>
      </c>
      <c r="C2438">
        <v>1.52115922337582E-2</v>
      </c>
      <c r="D2438">
        <v>1.64502117986817E-2</v>
      </c>
      <c r="E2438">
        <v>1.7543362286751601E-2</v>
      </c>
      <c r="F2438">
        <v>1.93246592197285E-2</v>
      </c>
      <c r="G2438">
        <v>2.0140210981828301E-2</v>
      </c>
      <c r="O2438">
        <f t="shared" si="112"/>
        <v>0</v>
      </c>
      <c r="R2438">
        <v>3.5129999999999999</v>
      </c>
      <c r="S2438">
        <f t="shared" si="111"/>
        <v>1.0087824999999999</v>
      </c>
    </row>
    <row r="2439" spans="1:19">
      <c r="A2439">
        <v>2424</v>
      </c>
      <c r="B2439" s="7">
        <v>38582</v>
      </c>
      <c r="C2439">
        <v>1.54952356957867E-2</v>
      </c>
      <c r="D2439">
        <v>1.6341269767712999E-2</v>
      </c>
      <c r="E2439">
        <v>1.7578590980202698E-2</v>
      </c>
      <c r="F2439">
        <v>1.9357115977628701E-2</v>
      </c>
      <c r="G2439">
        <v>2.04240755904215E-2</v>
      </c>
      <c r="O2439">
        <f t="shared" si="112"/>
        <v>0</v>
      </c>
      <c r="R2439">
        <v>3.472</v>
      </c>
      <c r="S2439">
        <f t="shared" si="111"/>
        <v>1.00868</v>
      </c>
    </row>
    <row r="2440" spans="1:19">
      <c r="A2440">
        <v>2425</v>
      </c>
      <c r="B2440" s="7">
        <v>38583</v>
      </c>
      <c r="C2440">
        <v>1.51064091477957E-2</v>
      </c>
      <c r="D2440">
        <v>1.6066432769935E-2</v>
      </c>
      <c r="E2440">
        <v>1.74003132424265E-2</v>
      </c>
      <c r="F2440">
        <v>1.9158852792518201E-2</v>
      </c>
      <c r="G2440">
        <v>2.0189288564145699E-2</v>
      </c>
      <c r="O2440">
        <f t="shared" si="112"/>
        <v>0</v>
      </c>
      <c r="R2440">
        <v>3.512</v>
      </c>
      <c r="S2440">
        <f t="shared" si="111"/>
        <v>1.00878</v>
      </c>
    </row>
    <row r="2441" spans="1:19">
      <c r="A2441">
        <v>2426</v>
      </c>
      <c r="B2441" s="7">
        <v>38586</v>
      </c>
      <c r="C2441">
        <v>1.53637325985846E-2</v>
      </c>
      <c r="D2441">
        <v>1.6025162570584402E-2</v>
      </c>
      <c r="E2441">
        <v>1.7154943751272501E-2</v>
      </c>
      <c r="F2441">
        <v>1.87934927295011E-2</v>
      </c>
      <c r="G2441">
        <v>1.9845432674461899E-2</v>
      </c>
      <c r="O2441">
        <f t="shared" si="112"/>
        <v>0</v>
      </c>
      <c r="R2441">
        <v>3.5009999999999999</v>
      </c>
      <c r="S2441">
        <f t="shared" si="111"/>
        <v>1.0087524999999999</v>
      </c>
    </row>
    <row r="2442" spans="1:19">
      <c r="A2442">
        <v>2427</v>
      </c>
      <c r="B2442" s="7">
        <v>38587</v>
      </c>
      <c r="C2442">
        <v>1.52746673072664E-2</v>
      </c>
      <c r="D2442">
        <v>1.6023446030537299E-2</v>
      </c>
      <c r="E2442">
        <v>1.7193972872211801E-2</v>
      </c>
      <c r="F2442">
        <v>1.8974377548643701E-2</v>
      </c>
      <c r="G2442">
        <v>1.9874926896071499E-2</v>
      </c>
      <c r="O2442">
        <f t="shared" si="112"/>
        <v>0</v>
      </c>
      <c r="R2442">
        <v>3.5139999999999998</v>
      </c>
      <c r="S2442">
        <f t="shared" si="111"/>
        <v>1.008785</v>
      </c>
    </row>
    <row r="2443" spans="1:19">
      <c r="A2443">
        <v>2428</v>
      </c>
      <c r="B2443" s="7">
        <v>38588</v>
      </c>
      <c r="C2443">
        <v>1.71007721366256E-2</v>
      </c>
      <c r="D2443">
        <v>1.6991694884550199E-2</v>
      </c>
      <c r="E2443">
        <v>1.8212122644056E-2</v>
      </c>
      <c r="F2443">
        <v>1.97080975215977E-2</v>
      </c>
      <c r="G2443">
        <v>2.0458035145796399E-2</v>
      </c>
      <c r="O2443">
        <f t="shared" si="112"/>
        <v>0</v>
      </c>
      <c r="R2443">
        <v>3.4929999999999999</v>
      </c>
      <c r="S2443">
        <f t="shared" si="111"/>
        <v>1.0087325</v>
      </c>
    </row>
    <row r="2444" spans="1:19">
      <c r="A2444">
        <v>2429</v>
      </c>
      <c r="B2444" s="7">
        <v>38589</v>
      </c>
      <c r="C2444">
        <v>1.54817710246498E-2</v>
      </c>
      <c r="D2444">
        <v>1.6369608647165999E-2</v>
      </c>
      <c r="E2444">
        <v>1.7825515480456099E-2</v>
      </c>
      <c r="F2444">
        <v>1.9593656749905802E-2</v>
      </c>
      <c r="G2444">
        <v>2.0468294032783399E-2</v>
      </c>
      <c r="O2444">
        <f t="shared" si="112"/>
        <v>0</v>
      </c>
      <c r="R2444">
        <v>3.5129999999999999</v>
      </c>
      <c r="S2444">
        <f t="shared" si="111"/>
        <v>1.0087824999999999</v>
      </c>
    </row>
    <row r="2445" spans="1:19">
      <c r="A2445">
        <v>2430</v>
      </c>
      <c r="B2445" s="7">
        <v>38590</v>
      </c>
      <c r="C2445">
        <v>1.5415230567021401E-2</v>
      </c>
      <c r="D2445">
        <v>1.70598613419881E-2</v>
      </c>
      <c r="E2445">
        <v>1.85420004879111E-2</v>
      </c>
      <c r="F2445">
        <v>2.01724262514121E-2</v>
      </c>
      <c r="G2445">
        <v>2.09457103015778E-2</v>
      </c>
      <c r="O2445">
        <f t="shared" si="112"/>
        <v>0</v>
      </c>
      <c r="R2445">
        <v>3.5430000000000001</v>
      </c>
      <c r="S2445">
        <f t="shared" si="111"/>
        <v>1.0088575</v>
      </c>
    </row>
    <row r="2446" spans="1:19">
      <c r="A2446">
        <v>2431</v>
      </c>
      <c r="B2446" s="7">
        <v>38593</v>
      </c>
      <c r="C2446">
        <v>1.5050321550605801E-2</v>
      </c>
      <c r="D2446">
        <v>1.6236702340937399E-2</v>
      </c>
      <c r="E2446">
        <v>1.79935984720523E-2</v>
      </c>
      <c r="F2446">
        <v>1.9894014165678299E-2</v>
      </c>
      <c r="G2446">
        <v>2.0858577378282901E-2</v>
      </c>
      <c r="O2446">
        <f t="shared" si="112"/>
        <v>0</v>
      </c>
      <c r="R2446">
        <v>3.5630000000000002</v>
      </c>
      <c r="S2446">
        <f t="shared" si="111"/>
        <v>1.0089075000000001</v>
      </c>
    </row>
    <row r="2447" spans="1:19">
      <c r="A2447">
        <v>2432</v>
      </c>
      <c r="B2447" s="7">
        <v>38594</v>
      </c>
      <c r="C2447">
        <v>1.5756283294024301E-2</v>
      </c>
      <c r="D2447">
        <v>1.68010466697502E-2</v>
      </c>
      <c r="E2447">
        <v>1.84207021729293E-2</v>
      </c>
      <c r="F2447">
        <v>2.0096445265614798E-2</v>
      </c>
      <c r="G2447">
        <v>2.1039139205059801E-2</v>
      </c>
      <c r="O2447">
        <f t="shared" si="112"/>
        <v>0</v>
      </c>
      <c r="R2447">
        <v>3.5550000000000002</v>
      </c>
      <c r="S2447">
        <f t="shared" si="111"/>
        <v>1.0088874999999999</v>
      </c>
    </row>
    <row r="2448" spans="1:19">
      <c r="A2448">
        <v>2433</v>
      </c>
      <c r="B2448" s="7">
        <v>38595</v>
      </c>
      <c r="C2448">
        <v>1.41850357264815E-2</v>
      </c>
      <c r="D2448">
        <v>1.49306193676107E-2</v>
      </c>
      <c r="E2448">
        <v>1.6866461645132801E-2</v>
      </c>
      <c r="F2448">
        <v>1.9091025533134801E-2</v>
      </c>
      <c r="G2448">
        <v>2.0368016743801402E-2</v>
      </c>
      <c r="O2448">
        <f t="shared" si="112"/>
        <v>0</v>
      </c>
      <c r="R2448">
        <v>3.5030000000000001</v>
      </c>
      <c r="S2448">
        <f t="shared" si="111"/>
        <v>1.0087575</v>
      </c>
    </row>
    <row r="2449" spans="1:19">
      <c r="A2449">
        <v>2434</v>
      </c>
      <c r="B2449" s="7">
        <v>38596</v>
      </c>
      <c r="C2449">
        <v>1.54634476299899E-2</v>
      </c>
      <c r="D2449">
        <v>1.59411633034468E-2</v>
      </c>
      <c r="E2449">
        <v>1.7614686216715501E-2</v>
      </c>
      <c r="F2449">
        <v>1.9755036451428901E-2</v>
      </c>
      <c r="G2449">
        <v>2.0952673400713401E-2</v>
      </c>
      <c r="O2449">
        <f t="shared" si="112"/>
        <v>0</v>
      </c>
      <c r="R2449">
        <v>3.42</v>
      </c>
      <c r="S2449">
        <f t="shared" ref="S2449:S2512" si="113">1+R2449/100*90/360</f>
        <v>1.0085500000000001</v>
      </c>
    </row>
    <row r="2450" spans="1:19">
      <c r="A2450">
        <v>2435</v>
      </c>
      <c r="B2450" s="7">
        <v>38597</v>
      </c>
      <c r="C2450">
        <v>1.6629337303694199E-2</v>
      </c>
      <c r="D2450">
        <v>1.7186980505590001E-2</v>
      </c>
      <c r="E2450">
        <v>1.86634613602682E-2</v>
      </c>
      <c r="F2450">
        <v>2.0536367822807999E-2</v>
      </c>
      <c r="G2450">
        <v>2.1394842972744299E-2</v>
      </c>
      <c r="O2450">
        <f t="shared" si="112"/>
        <v>0</v>
      </c>
      <c r="R2450">
        <v>3.45</v>
      </c>
      <c r="S2450">
        <f t="shared" si="113"/>
        <v>1.0086250000000001</v>
      </c>
    </row>
    <row r="2451" spans="1:19">
      <c r="A2451">
        <v>2436</v>
      </c>
      <c r="B2451" s="7">
        <v>38601</v>
      </c>
      <c r="C2451">
        <v>1.49921034757111E-2</v>
      </c>
      <c r="D2451">
        <v>1.5712040528419801E-2</v>
      </c>
      <c r="E2451">
        <v>1.7181980750093601E-2</v>
      </c>
      <c r="F2451">
        <v>1.9440025256155E-2</v>
      </c>
      <c r="G2451">
        <v>2.0630365433618601E-2</v>
      </c>
      <c r="O2451">
        <f t="shared" si="112"/>
        <v>0</v>
      </c>
      <c r="R2451">
        <v>3.49</v>
      </c>
      <c r="S2451">
        <f t="shared" si="113"/>
        <v>1.0087250000000001</v>
      </c>
    </row>
    <row r="2452" spans="1:19">
      <c r="A2452">
        <v>2437</v>
      </c>
      <c r="B2452" s="7">
        <v>38602</v>
      </c>
      <c r="C2452">
        <v>1.40126675511785E-2</v>
      </c>
      <c r="D2452">
        <v>1.48457312073844E-2</v>
      </c>
      <c r="E2452">
        <v>1.6443056987483599E-2</v>
      </c>
      <c r="F2452">
        <v>1.8757113751505398E-2</v>
      </c>
      <c r="G2452">
        <v>2.0093353646427899E-2</v>
      </c>
      <c r="O2452">
        <f t="shared" si="112"/>
        <v>0</v>
      </c>
      <c r="R2452">
        <v>3.4820000000000002</v>
      </c>
      <c r="S2452">
        <f t="shared" si="113"/>
        <v>1.008705</v>
      </c>
    </row>
    <row r="2453" spans="1:19">
      <c r="A2453">
        <v>2438</v>
      </c>
      <c r="B2453" s="7">
        <v>38603</v>
      </c>
      <c r="C2453">
        <v>1.5111725535919E-2</v>
      </c>
      <c r="D2453">
        <v>1.5993117028222599E-2</v>
      </c>
      <c r="E2453">
        <v>1.74224102030884E-2</v>
      </c>
      <c r="F2453">
        <v>1.93372253430278E-2</v>
      </c>
      <c r="G2453">
        <v>2.0519425837987899E-2</v>
      </c>
      <c r="O2453">
        <f t="shared" si="112"/>
        <v>0</v>
      </c>
      <c r="R2453">
        <v>3.4609999999999999</v>
      </c>
      <c r="S2453">
        <f t="shared" si="113"/>
        <v>1.0086525</v>
      </c>
    </row>
    <row r="2454" spans="1:19">
      <c r="A2454">
        <v>2439</v>
      </c>
      <c r="B2454" s="7">
        <v>38604</v>
      </c>
      <c r="C2454">
        <v>1.2902064657680399E-2</v>
      </c>
      <c r="D2454">
        <v>1.42003695796363E-2</v>
      </c>
      <c r="E2454">
        <v>1.5948306121235701E-2</v>
      </c>
      <c r="F2454">
        <v>1.8327023635370001E-2</v>
      </c>
      <c r="G2454">
        <v>1.9704783058629001E-2</v>
      </c>
      <c r="O2454">
        <f t="shared" si="112"/>
        <v>0</v>
      </c>
      <c r="R2454">
        <v>3.4710000000000001</v>
      </c>
      <c r="S2454">
        <f t="shared" si="113"/>
        <v>1.0086774999999999</v>
      </c>
    </row>
    <row r="2455" spans="1:19">
      <c r="A2455">
        <v>2440</v>
      </c>
      <c r="B2455" s="7">
        <v>38607</v>
      </c>
      <c r="C2455">
        <v>1.33100520613207E-2</v>
      </c>
      <c r="D2455">
        <v>1.4983474967358501E-2</v>
      </c>
      <c r="E2455">
        <v>1.6354100836135602E-2</v>
      </c>
      <c r="F2455">
        <v>1.8467706917937102E-2</v>
      </c>
      <c r="G2455">
        <v>1.98952847885604E-2</v>
      </c>
      <c r="O2455">
        <f t="shared" si="112"/>
        <v>0</v>
      </c>
      <c r="R2455">
        <v>3.4809999999999999</v>
      </c>
      <c r="S2455">
        <f t="shared" si="113"/>
        <v>1.0087025000000001</v>
      </c>
    </row>
    <row r="2456" spans="1:19">
      <c r="A2456">
        <v>2441</v>
      </c>
      <c r="B2456" s="7">
        <v>38608</v>
      </c>
      <c r="C2456">
        <v>1.47502509164476E-2</v>
      </c>
      <c r="D2456">
        <v>1.6412214857738899E-2</v>
      </c>
      <c r="E2456">
        <v>1.7609096716462401E-2</v>
      </c>
      <c r="F2456">
        <v>1.9386544181560401E-2</v>
      </c>
      <c r="G2456">
        <v>2.05879130478719E-2</v>
      </c>
      <c r="O2456">
        <f t="shared" si="112"/>
        <v>0</v>
      </c>
      <c r="R2456">
        <v>3.472</v>
      </c>
      <c r="S2456">
        <f t="shared" si="113"/>
        <v>1.00868</v>
      </c>
    </row>
    <row r="2457" spans="1:19">
      <c r="A2457">
        <v>2442</v>
      </c>
      <c r="B2457" s="7">
        <v>38609</v>
      </c>
      <c r="C2457">
        <v>1.51729505463682E-2</v>
      </c>
      <c r="D2457">
        <v>1.7079045905981499E-2</v>
      </c>
      <c r="E2457">
        <v>1.8095141755315201E-2</v>
      </c>
      <c r="F2457">
        <v>2.00359893621628E-2</v>
      </c>
      <c r="G2457">
        <v>2.1098933565103201E-2</v>
      </c>
      <c r="O2457">
        <f t="shared" si="112"/>
        <v>0</v>
      </c>
      <c r="R2457">
        <v>3.431</v>
      </c>
      <c r="S2457">
        <f t="shared" si="113"/>
        <v>1.0085774999999999</v>
      </c>
    </row>
    <row r="2458" spans="1:19">
      <c r="A2458">
        <v>2443</v>
      </c>
      <c r="B2458" s="7">
        <v>38610</v>
      </c>
      <c r="C2458">
        <v>1.4470192347828001E-2</v>
      </c>
      <c r="D2458">
        <v>1.6776040060695999E-2</v>
      </c>
      <c r="E2458">
        <v>1.7782084143484599E-2</v>
      </c>
      <c r="F2458">
        <v>1.9838402673397801E-2</v>
      </c>
      <c r="G2458">
        <v>2.0957949271618599E-2</v>
      </c>
      <c r="O2458">
        <f t="shared" si="112"/>
        <v>0</v>
      </c>
      <c r="R2458">
        <v>3.4409999999999998</v>
      </c>
      <c r="S2458">
        <f t="shared" si="113"/>
        <v>1.0086025000000001</v>
      </c>
    </row>
    <row r="2459" spans="1:19">
      <c r="A2459">
        <v>2444</v>
      </c>
      <c r="B2459" s="7">
        <v>38611</v>
      </c>
      <c r="C2459">
        <v>1.1823924579948001E-2</v>
      </c>
      <c r="D2459">
        <v>1.4473016708626E-2</v>
      </c>
      <c r="E2459">
        <v>1.5793072570026899E-2</v>
      </c>
      <c r="F2459">
        <v>1.8350496266786101E-2</v>
      </c>
      <c r="G2459">
        <v>1.9945362776353798E-2</v>
      </c>
      <c r="O2459">
        <f t="shared" si="112"/>
        <v>0</v>
      </c>
      <c r="R2459">
        <v>3.4809999999999999</v>
      </c>
      <c r="S2459">
        <f t="shared" si="113"/>
        <v>1.0087025000000001</v>
      </c>
    </row>
    <row r="2460" spans="1:19">
      <c r="A2460">
        <v>2445</v>
      </c>
      <c r="B2460" s="7">
        <v>38614</v>
      </c>
      <c r="C2460">
        <v>1.32748412830736E-2</v>
      </c>
      <c r="D2460">
        <v>1.5924519464367501E-2</v>
      </c>
      <c r="E2460">
        <v>1.6870644904974499E-2</v>
      </c>
      <c r="F2460">
        <v>1.92250674003628E-2</v>
      </c>
      <c r="G2460">
        <v>2.0529482858638801E-2</v>
      </c>
      <c r="O2460">
        <f t="shared" si="112"/>
        <v>0</v>
      </c>
      <c r="R2460">
        <v>3.5219999999999998</v>
      </c>
      <c r="S2460">
        <f t="shared" si="113"/>
        <v>1.008805</v>
      </c>
    </row>
    <row r="2461" spans="1:19">
      <c r="A2461">
        <v>2446</v>
      </c>
      <c r="B2461" s="7">
        <v>38615</v>
      </c>
      <c r="C2461">
        <v>1.4275369526709301E-2</v>
      </c>
      <c r="D2461">
        <v>1.6779820310256498E-2</v>
      </c>
      <c r="E2461">
        <v>1.7823514434262101E-2</v>
      </c>
      <c r="F2461">
        <v>1.9989253601902901E-2</v>
      </c>
      <c r="G2461">
        <v>2.1094964380020099E-2</v>
      </c>
      <c r="O2461">
        <f t="shared" si="112"/>
        <v>0</v>
      </c>
      <c r="R2461">
        <v>3.5960000000000001</v>
      </c>
      <c r="S2461">
        <f t="shared" si="113"/>
        <v>1.0089900000000001</v>
      </c>
    </row>
    <row r="2462" spans="1:19">
      <c r="A2462">
        <v>2447</v>
      </c>
      <c r="B2462" s="7">
        <v>38616</v>
      </c>
      <c r="C2462">
        <v>1.6844587635310101E-2</v>
      </c>
      <c r="D2462">
        <v>1.8842634575404801E-2</v>
      </c>
      <c r="E2462">
        <v>1.9801233825352801E-2</v>
      </c>
      <c r="F2462">
        <v>2.1458122444550701E-2</v>
      </c>
      <c r="G2462">
        <v>2.21760946193316E-2</v>
      </c>
      <c r="O2462">
        <f t="shared" si="112"/>
        <v>0</v>
      </c>
      <c r="R2462">
        <v>3.3889999999999998</v>
      </c>
      <c r="S2462">
        <f t="shared" si="113"/>
        <v>1.0084725000000001</v>
      </c>
    </row>
    <row r="2463" spans="1:19">
      <c r="A2463">
        <v>2448</v>
      </c>
      <c r="B2463" s="7">
        <v>38617</v>
      </c>
      <c r="C2463">
        <v>1.55096975269838E-2</v>
      </c>
      <c r="D2463">
        <v>1.8140065465160098E-2</v>
      </c>
      <c r="E2463">
        <v>1.9158809727984099E-2</v>
      </c>
      <c r="F2463">
        <v>2.08400028741322E-2</v>
      </c>
      <c r="G2463">
        <v>2.1493037371603001E-2</v>
      </c>
      <c r="O2463">
        <f t="shared" si="112"/>
        <v>0</v>
      </c>
      <c r="R2463">
        <v>3.4510000000000001</v>
      </c>
      <c r="S2463">
        <f t="shared" si="113"/>
        <v>1.0086275</v>
      </c>
    </row>
    <row r="2464" spans="1:19">
      <c r="A2464">
        <v>2449</v>
      </c>
      <c r="B2464" s="7">
        <v>38618</v>
      </c>
      <c r="C2464">
        <v>1.44781859922127E-2</v>
      </c>
      <c r="D2464">
        <v>1.7182981276279399E-2</v>
      </c>
      <c r="E2464">
        <v>1.8249734004361501E-2</v>
      </c>
      <c r="F2464">
        <v>2.0383624437615398E-2</v>
      </c>
      <c r="G2464">
        <v>2.1221335899214901E-2</v>
      </c>
      <c r="O2464">
        <f t="shared" si="112"/>
        <v>0</v>
      </c>
      <c r="R2464">
        <v>3.4710000000000001</v>
      </c>
      <c r="S2464">
        <f t="shared" si="113"/>
        <v>1.0086774999999999</v>
      </c>
    </row>
    <row r="2465" spans="1:19">
      <c r="A2465">
        <v>2450</v>
      </c>
      <c r="B2465" s="7">
        <v>38621</v>
      </c>
      <c r="C2465">
        <v>1.4459408784457299E-2</v>
      </c>
      <c r="D2465">
        <v>1.6887121677907801E-2</v>
      </c>
      <c r="E2465">
        <v>1.7917929235704899E-2</v>
      </c>
      <c r="F2465">
        <v>1.99257948664886E-2</v>
      </c>
      <c r="G2465">
        <v>2.0909661641672302E-2</v>
      </c>
      <c r="O2465">
        <f t="shared" si="112"/>
        <v>0</v>
      </c>
      <c r="R2465">
        <v>3.5009999999999999</v>
      </c>
      <c r="S2465">
        <f t="shared" si="113"/>
        <v>1.0087524999999999</v>
      </c>
    </row>
    <row r="2466" spans="1:19">
      <c r="A2466">
        <v>2451</v>
      </c>
      <c r="B2466" s="7">
        <v>38622</v>
      </c>
      <c r="C2466">
        <v>1.39782066830455E-2</v>
      </c>
      <c r="D2466">
        <v>1.6463241155723E-2</v>
      </c>
      <c r="E2466">
        <v>1.74910498422658E-2</v>
      </c>
      <c r="F2466">
        <v>1.9556251923541601E-2</v>
      </c>
      <c r="G2466">
        <v>2.0662655361906999E-2</v>
      </c>
      <c r="O2466">
        <f t="shared" si="112"/>
        <v>0</v>
      </c>
      <c r="R2466">
        <v>3.4830000000000001</v>
      </c>
      <c r="S2466">
        <f t="shared" si="113"/>
        <v>1.0087075000000001</v>
      </c>
    </row>
    <row r="2467" spans="1:19">
      <c r="A2467">
        <v>2452</v>
      </c>
      <c r="B2467" s="7">
        <v>38623</v>
      </c>
      <c r="C2467">
        <v>1.35943444416669E-2</v>
      </c>
      <c r="D2467">
        <v>1.5799402977159701E-2</v>
      </c>
      <c r="E2467">
        <v>1.6861747673323799E-2</v>
      </c>
      <c r="F2467">
        <v>1.9121911809608001E-2</v>
      </c>
      <c r="G2467">
        <v>2.0341269003675399E-2</v>
      </c>
      <c r="O2467">
        <f t="shared" si="112"/>
        <v>0</v>
      </c>
      <c r="R2467">
        <v>3.4620000000000002</v>
      </c>
      <c r="S2467">
        <f t="shared" si="113"/>
        <v>1.0086550000000001</v>
      </c>
    </row>
    <row r="2468" spans="1:19">
      <c r="A2468">
        <v>2453</v>
      </c>
      <c r="B2468" s="7">
        <v>38624</v>
      </c>
      <c r="C2468">
        <v>1.26283530589778E-2</v>
      </c>
      <c r="D2468">
        <v>1.4796232398161E-2</v>
      </c>
      <c r="E2468">
        <v>1.5789193505914401E-2</v>
      </c>
      <c r="F2468">
        <v>1.8296542243911501E-2</v>
      </c>
      <c r="G2468">
        <v>1.9767947263293999E-2</v>
      </c>
      <c r="O2468">
        <f t="shared" si="112"/>
        <v>0</v>
      </c>
      <c r="R2468">
        <v>3.5339999999999998</v>
      </c>
      <c r="S2468">
        <f t="shared" si="113"/>
        <v>1.0088349999999999</v>
      </c>
    </row>
    <row r="2469" spans="1:19">
      <c r="A2469">
        <v>2454</v>
      </c>
      <c r="B2469" s="7">
        <v>38625</v>
      </c>
      <c r="C2469">
        <v>1.2254720380827099E-2</v>
      </c>
      <c r="D2469">
        <v>1.4428190130885799E-2</v>
      </c>
      <c r="E2469">
        <v>1.54167926847438E-2</v>
      </c>
      <c r="F2469">
        <v>1.8131636082258699E-2</v>
      </c>
      <c r="G2469">
        <v>1.9621729389833399E-2</v>
      </c>
      <c r="O2469">
        <f t="shared" si="112"/>
        <v>0</v>
      </c>
      <c r="R2469">
        <v>3.5430000000000001</v>
      </c>
      <c r="S2469">
        <f t="shared" si="113"/>
        <v>1.0088575</v>
      </c>
    </row>
    <row r="2470" spans="1:19">
      <c r="A2470">
        <v>2455</v>
      </c>
      <c r="B2470" s="7">
        <v>38628</v>
      </c>
      <c r="C2470">
        <v>1.37947392649382E-2</v>
      </c>
      <c r="D2470">
        <v>1.5029068542509001E-2</v>
      </c>
      <c r="E2470">
        <v>1.5774842187629801E-2</v>
      </c>
      <c r="F2470">
        <v>1.8388493046230799E-2</v>
      </c>
      <c r="G2470">
        <v>1.98032613494727E-2</v>
      </c>
      <c r="O2470">
        <f t="shared" si="112"/>
        <v>0</v>
      </c>
      <c r="R2470">
        <v>3.5630000000000002</v>
      </c>
      <c r="S2470">
        <f t="shared" si="113"/>
        <v>1.0089075000000001</v>
      </c>
    </row>
    <row r="2471" spans="1:19">
      <c r="A2471">
        <v>2456</v>
      </c>
      <c r="B2471" s="7">
        <v>38629</v>
      </c>
      <c r="C2471">
        <v>1.6020622552321898E-2</v>
      </c>
      <c r="D2471">
        <v>1.8058249542241198E-2</v>
      </c>
      <c r="E2471">
        <v>1.89167989472519E-2</v>
      </c>
      <c r="F2471">
        <v>1.9599017735684399E-2</v>
      </c>
      <c r="G2471">
        <v>2.0715193054567298E-2</v>
      </c>
      <c r="O2471">
        <f t="shared" si="112"/>
        <v>0</v>
      </c>
      <c r="R2471">
        <v>3.6059999999999999</v>
      </c>
      <c r="S2471">
        <f t="shared" si="113"/>
        <v>1.009015</v>
      </c>
    </row>
    <row r="2472" spans="1:19">
      <c r="A2472">
        <v>2457</v>
      </c>
      <c r="B2472" s="7">
        <v>38630</v>
      </c>
      <c r="C2472">
        <v>1.9280811496128401E-2</v>
      </c>
      <c r="D2472">
        <v>1.9609485372755298E-2</v>
      </c>
      <c r="E2472">
        <v>1.9811629933559699E-2</v>
      </c>
      <c r="F2472">
        <v>2.15637576439918E-2</v>
      </c>
      <c r="G2472">
        <v>2.2151308486562899E-2</v>
      </c>
      <c r="O2472">
        <f t="shared" si="112"/>
        <v>0</v>
      </c>
      <c r="R2472">
        <v>3.5539999999999998</v>
      </c>
      <c r="S2472">
        <f t="shared" si="113"/>
        <v>1.008885</v>
      </c>
    </row>
    <row r="2473" spans="1:19">
      <c r="A2473">
        <v>2458</v>
      </c>
      <c r="B2473" s="7">
        <v>38631</v>
      </c>
      <c r="C2473">
        <v>2.01960069459763E-2</v>
      </c>
      <c r="D2473">
        <v>2.04059593941469E-2</v>
      </c>
      <c r="E2473">
        <v>2.0482491960764002E-2</v>
      </c>
      <c r="F2473">
        <v>2.21134182085851E-2</v>
      </c>
      <c r="G2473">
        <v>2.2547768412323799E-2</v>
      </c>
      <c r="O2473">
        <f t="shared" si="112"/>
        <v>0</v>
      </c>
      <c r="R2473">
        <v>3.5950000000000002</v>
      </c>
      <c r="S2473">
        <f t="shared" si="113"/>
        <v>1.0089874999999999</v>
      </c>
    </row>
    <row r="2474" spans="1:19">
      <c r="A2474">
        <v>2459</v>
      </c>
      <c r="B2474" s="7">
        <v>38632</v>
      </c>
      <c r="C2474">
        <v>1.9158065811738501E-2</v>
      </c>
      <c r="D2474">
        <v>1.9578870427346299E-2</v>
      </c>
      <c r="E2474">
        <v>1.9692479377469201E-2</v>
      </c>
      <c r="F2474">
        <v>2.1369180681783201E-2</v>
      </c>
      <c r="G2474">
        <v>2.2117311586025999E-2</v>
      </c>
      <c r="O2474">
        <f t="shared" si="112"/>
        <v>0</v>
      </c>
      <c r="R2474">
        <v>3.6040000000000001</v>
      </c>
      <c r="S2474">
        <f t="shared" si="113"/>
        <v>1.00901</v>
      </c>
    </row>
    <row r="2475" spans="1:19">
      <c r="A2475">
        <v>2460</v>
      </c>
      <c r="B2475" s="7">
        <v>38635</v>
      </c>
      <c r="C2475">
        <v>2.1177550763654601E-2</v>
      </c>
      <c r="D2475">
        <v>2.1335793342594701E-2</v>
      </c>
      <c r="E2475">
        <v>2.1310098605687802E-2</v>
      </c>
      <c r="F2475">
        <v>2.2462938787899199E-2</v>
      </c>
      <c r="G2475">
        <v>2.29273884691675E-2</v>
      </c>
      <c r="O2475">
        <f t="shared" si="112"/>
        <v>0</v>
      </c>
      <c r="R2475">
        <v>3.6040000000000001</v>
      </c>
      <c r="S2475">
        <f t="shared" si="113"/>
        <v>1.00901</v>
      </c>
    </row>
    <row r="2476" spans="1:19">
      <c r="A2476">
        <v>2461</v>
      </c>
      <c r="B2476" s="7">
        <v>38636</v>
      </c>
      <c r="C2476">
        <v>2.13072452219796E-2</v>
      </c>
      <c r="D2476">
        <v>2.1408553893022399E-2</v>
      </c>
      <c r="E2476">
        <v>2.1379987207982801E-2</v>
      </c>
      <c r="F2476">
        <v>2.25443092563332E-2</v>
      </c>
      <c r="G2476">
        <v>2.3097241420096601E-2</v>
      </c>
      <c r="O2476">
        <f t="shared" si="112"/>
        <v>0</v>
      </c>
      <c r="R2476">
        <v>3.645</v>
      </c>
      <c r="S2476">
        <f t="shared" si="113"/>
        <v>1.0091125000000001</v>
      </c>
    </row>
    <row r="2477" spans="1:19">
      <c r="A2477">
        <v>2462</v>
      </c>
      <c r="B2477" s="7">
        <v>38637</v>
      </c>
      <c r="C2477">
        <v>2.2986746697209799E-2</v>
      </c>
      <c r="D2477">
        <v>2.28561870452316E-2</v>
      </c>
      <c r="E2477">
        <v>2.27594044923074E-2</v>
      </c>
      <c r="F2477">
        <v>2.3532216709190101E-2</v>
      </c>
      <c r="G2477">
        <v>2.3926035357238501E-2</v>
      </c>
      <c r="O2477">
        <f t="shared" si="112"/>
        <v>0</v>
      </c>
      <c r="R2477">
        <v>3.6989999999999998</v>
      </c>
      <c r="S2477">
        <f t="shared" si="113"/>
        <v>1.0092475000000001</v>
      </c>
    </row>
    <row r="2478" spans="1:19">
      <c r="A2478">
        <v>2463</v>
      </c>
      <c r="B2478" s="7">
        <v>38638</v>
      </c>
      <c r="C2478">
        <v>2.35842391476049E-2</v>
      </c>
      <c r="D2478">
        <v>2.3319280638578702E-2</v>
      </c>
      <c r="E2478">
        <v>2.3207157801864199E-2</v>
      </c>
      <c r="F2478">
        <v>2.3938221898164299E-2</v>
      </c>
      <c r="G2478">
        <v>2.4250253574778301E-2</v>
      </c>
      <c r="O2478">
        <f t="shared" si="112"/>
        <v>0</v>
      </c>
      <c r="R2478">
        <v>3.74</v>
      </c>
      <c r="S2478">
        <f t="shared" si="113"/>
        <v>1.00935</v>
      </c>
    </row>
    <row r="2479" spans="1:19">
      <c r="A2479">
        <v>2464</v>
      </c>
      <c r="B2479" s="7">
        <v>38639</v>
      </c>
      <c r="C2479">
        <v>1.92466985203083E-2</v>
      </c>
      <c r="D2479">
        <v>1.9867935090578801E-2</v>
      </c>
      <c r="E2479">
        <v>1.9984924441397999E-2</v>
      </c>
      <c r="F2479">
        <v>2.1964310601337699E-2</v>
      </c>
      <c r="G2479">
        <v>2.2870658529422602E-2</v>
      </c>
      <c r="O2479">
        <f t="shared" si="112"/>
        <v>0</v>
      </c>
      <c r="R2479">
        <v>3.79</v>
      </c>
      <c r="S2479">
        <f t="shared" si="113"/>
        <v>1.0094749999999999</v>
      </c>
    </row>
    <row r="2480" spans="1:19">
      <c r="A2480">
        <v>2465</v>
      </c>
      <c r="B2480" s="7">
        <v>38642</v>
      </c>
      <c r="C2480">
        <v>1.8894819864512399E-2</v>
      </c>
      <c r="D2480">
        <v>1.9321019736400599E-2</v>
      </c>
      <c r="E2480">
        <v>1.9603236953009098E-2</v>
      </c>
      <c r="F2480">
        <v>2.1632415629040998E-2</v>
      </c>
      <c r="G2480">
        <v>2.26760235109222E-2</v>
      </c>
      <c r="O2480">
        <f t="shared" si="112"/>
        <v>0</v>
      </c>
      <c r="R2480">
        <v>3.78</v>
      </c>
      <c r="S2480">
        <f t="shared" si="113"/>
        <v>1.00945</v>
      </c>
    </row>
    <row r="2481" spans="1:19">
      <c r="A2481">
        <v>2466</v>
      </c>
      <c r="B2481" s="7">
        <v>38643</v>
      </c>
      <c r="C2481">
        <v>2.07601186036869E-2</v>
      </c>
      <c r="D2481">
        <v>2.09294069955961E-2</v>
      </c>
      <c r="E2481">
        <v>2.1170144336107002E-2</v>
      </c>
      <c r="F2481">
        <v>2.2646755886986399E-2</v>
      </c>
      <c r="G2481">
        <v>2.3454705520723401E-2</v>
      </c>
      <c r="O2481">
        <f t="shared" si="112"/>
        <v>0</v>
      </c>
      <c r="R2481">
        <v>3.8540000000000001</v>
      </c>
      <c r="S2481">
        <f t="shared" si="113"/>
        <v>1.0096350000000001</v>
      </c>
    </row>
    <row r="2482" spans="1:19">
      <c r="A2482">
        <v>2467</v>
      </c>
      <c r="B2482" s="7">
        <v>38644</v>
      </c>
      <c r="C2482">
        <v>1.70258159641078E-2</v>
      </c>
      <c r="D2482">
        <v>1.7972139370355401E-2</v>
      </c>
      <c r="E2482">
        <v>1.8568512034964901E-2</v>
      </c>
      <c r="F2482">
        <v>2.09187415897845E-2</v>
      </c>
      <c r="G2482">
        <v>2.2176775765173198E-2</v>
      </c>
      <c r="O2482">
        <f t="shared" si="112"/>
        <v>0</v>
      </c>
      <c r="R2482">
        <v>3.8540000000000001</v>
      </c>
      <c r="S2482">
        <f t="shared" si="113"/>
        <v>1.0096350000000001</v>
      </c>
    </row>
    <row r="2483" spans="1:19">
      <c r="A2483">
        <v>2468</v>
      </c>
      <c r="B2483" s="7">
        <v>38645</v>
      </c>
      <c r="C2483">
        <v>2.2545371714931602E-2</v>
      </c>
      <c r="D2483">
        <v>2.2069690032661501E-2</v>
      </c>
      <c r="E2483">
        <v>2.2459967050815301E-2</v>
      </c>
      <c r="F2483">
        <v>2.3758480560462002E-2</v>
      </c>
      <c r="G2483">
        <v>2.4332067040347401E-2</v>
      </c>
      <c r="O2483">
        <f t="shared" si="112"/>
        <v>0</v>
      </c>
      <c r="R2483">
        <v>3.8330000000000002</v>
      </c>
      <c r="S2483">
        <f t="shared" si="113"/>
        <v>1.0095825</v>
      </c>
    </row>
    <row r="2484" spans="1:19">
      <c r="A2484">
        <v>2469</v>
      </c>
      <c r="B2484" s="7">
        <v>38646</v>
      </c>
      <c r="C2484">
        <v>2.254967368974E-2</v>
      </c>
      <c r="D2484">
        <v>2.18882521352676E-2</v>
      </c>
      <c r="E2484">
        <v>2.2255599971415799E-2</v>
      </c>
      <c r="F2484">
        <v>2.3286076974473401E-2</v>
      </c>
      <c r="G2484">
        <v>2.3906500534486601E-2</v>
      </c>
      <c r="O2484">
        <f t="shared" si="112"/>
        <v>0</v>
      </c>
      <c r="R2484">
        <v>3.8519999999999999</v>
      </c>
      <c r="S2484">
        <f t="shared" si="113"/>
        <v>1.00963</v>
      </c>
    </row>
    <row r="2485" spans="1:19">
      <c r="A2485">
        <v>2470</v>
      </c>
      <c r="B2485" s="7">
        <v>38649</v>
      </c>
      <c r="C2485">
        <v>1.8774024527572299E-2</v>
      </c>
      <c r="D2485">
        <v>1.8702352380047301E-2</v>
      </c>
      <c r="E2485">
        <v>1.9523320818323898E-2</v>
      </c>
      <c r="F2485">
        <v>2.1356803847078599E-2</v>
      </c>
      <c r="G2485">
        <v>2.2334208713855001E-2</v>
      </c>
      <c r="O2485">
        <f t="shared" ref="O2485:O2548" si="114">_xlfn.XLOOKUP(M2485,B:B,D:D)</f>
        <v>0</v>
      </c>
      <c r="R2485">
        <v>3.8519999999999999</v>
      </c>
      <c r="S2485">
        <f t="shared" si="113"/>
        <v>1.00963</v>
      </c>
    </row>
    <row r="2486" spans="1:19">
      <c r="A2486">
        <v>2471</v>
      </c>
      <c r="B2486" s="7">
        <v>38650</v>
      </c>
      <c r="C2486">
        <v>1.8117813470473601E-2</v>
      </c>
      <c r="D2486">
        <v>1.8295225339173701E-2</v>
      </c>
      <c r="E2486">
        <v>1.8697420146446899E-2</v>
      </c>
      <c r="F2486">
        <v>2.11421616722519E-2</v>
      </c>
      <c r="G2486">
        <v>2.2279472463974499E-2</v>
      </c>
      <c r="O2486">
        <f t="shared" si="114"/>
        <v>0</v>
      </c>
      <c r="R2486">
        <v>3.927</v>
      </c>
      <c r="S2486">
        <f t="shared" si="113"/>
        <v>1.0098175</v>
      </c>
    </row>
    <row r="2487" spans="1:19">
      <c r="A2487">
        <v>2472</v>
      </c>
      <c r="B2487" s="7">
        <v>38651</v>
      </c>
      <c r="C2487">
        <v>1.8585315952912702E-2</v>
      </c>
      <c r="D2487">
        <v>1.8831031163967799E-2</v>
      </c>
      <c r="E2487">
        <v>1.90065926246554E-2</v>
      </c>
      <c r="F2487">
        <v>2.1261977889208701E-2</v>
      </c>
      <c r="G2487">
        <v>2.2420279412214798E-2</v>
      </c>
      <c r="O2487">
        <f t="shared" si="114"/>
        <v>0</v>
      </c>
      <c r="R2487">
        <v>3.895</v>
      </c>
      <c r="S2487">
        <f t="shared" si="113"/>
        <v>1.0097375</v>
      </c>
    </row>
    <row r="2488" spans="1:19">
      <c r="A2488">
        <v>2473</v>
      </c>
      <c r="B2488" s="7">
        <v>38652</v>
      </c>
      <c r="C2488">
        <v>2.26275806542762E-2</v>
      </c>
      <c r="D2488">
        <v>2.2066162906000299E-2</v>
      </c>
      <c r="E2488">
        <v>2.1845024858543501E-2</v>
      </c>
      <c r="F2488">
        <v>2.2963736370864001E-2</v>
      </c>
      <c r="G2488">
        <v>2.3834845940666101E-2</v>
      </c>
      <c r="O2488">
        <f t="shared" si="114"/>
        <v>0</v>
      </c>
      <c r="R2488">
        <v>3.8849999999999998</v>
      </c>
      <c r="S2488">
        <f t="shared" si="113"/>
        <v>1.0097125</v>
      </c>
    </row>
    <row r="2489" spans="1:19">
      <c r="A2489">
        <v>2474</v>
      </c>
      <c r="B2489" s="7">
        <v>38653</v>
      </c>
      <c r="C2489">
        <v>1.80146363098561E-2</v>
      </c>
      <c r="D2489">
        <v>1.8195249585454199E-2</v>
      </c>
      <c r="E2489">
        <v>1.8613496353329401E-2</v>
      </c>
      <c r="F2489">
        <v>2.0849983886760199E-2</v>
      </c>
      <c r="G2489">
        <v>2.2315926547969302E-2</v>
      </c>
      <c r="O2489">
        <f t="shared" si="114"/>
        <v>0</v>
      </c>
      <c r="R2489">
        <v>3.9140000000000001</v>
      </c>
      <c r="S2489">
        <f t="shared" si="113"/>
        <v>1.0097849999999999</v>
      </c>
    </row>
    <row r="2490" spans="1:19">
      <c r="A2490">
        <v>2475</v>
      </c>
      <c r="B2490" s="7">
        <v>38656</v>
      </c>
      <c r="C2490">
        <v>1.88548100079312E-2</v>
      </c>
      <c r="D2490">
        <v>1.8150055015082302E-2</v>
      </c>
      <c r="E2490">
        <v>1.8243477062095899E-2</v>
      </c>
      <c r="F2490">
        <v>2.05962876384581E-2</v>
      </c>
      <c r="G2490">
        <v>2.18361856034772E-2</v>
      </c>
      <c r="O2490">
        <f t="shared" si="114"/>
        <v>0</v>
      </c>
      <c r="R2490">
        <v>3.883</v>
      </c>
      <c r="S2490">
        <f t="shared" si="113"/>
        <v>1.0097075</v>
      </c>
    </row>
    <row r="2491" spans="1:19">
      <c r="A2491">
        <v>2476</v>
      </c>
      <c r="B2491" s="7">
        <v>38657</v>
      </c>
      <c r="C2491">
        <v>1.88762033224559E-2</v>
      </c>
      <c r="D2491">
        <v>1.84609733917683E-2</v>
      </c>
      <c r="E2491">
        <v>1.8649350240381099E-2</v>
      </c>
      <c r="F2491">
        <v>2.0755923444511701E-2</v>
      </c>
      <c r="G2491">
        <v>2.2106679974428001E-2</v>
      </c>
      <c r="O2491">
        <f t="shared" si="114"/>
        <v>0</v>
      </c>
      <c r="R2491">
        <v>3.9580000000000002</v>
      </c>
      <c r="S2491">
        <f t="shared" si="113"/>
        <v>1.009895</v>
      </c>
    </row>
    <row r="2492" spans="1:19">
      <c r="A2492">
        <v>2477</v>
      </c>
      <c r="B2492" s="7">
        <v>38658</v>
      </c>
      <c r="C2492">
        <v>1.6408015510673401E-2</v>
      </c>
      <c r="D2492">
        <v>1.65804407291348E-2</v>
      </c>
      <c r="E2492">
        <v>1.7199223891563399E-2</v>
      </c>
      <c r="F2492">
        <v>1.96909062028673E-2</v>
      </c>
      <c r="G2492">
        <v>2.1245983991571401E-2</v>
      </c>
      <c r="O2492">
        <f t="shared" si="114"/>
        <v>0</v>
      </c>
      <c r="R2492">
        <v>3.9260000000000002</v>
      </c>
      <c r="S2492">
        <f t="shared" si="113"/>
        <v>1.0098149999999999</v>
      </c>
    </row>
    <row r="2493" spans="1:19">
      <c r="A2493">
        <v>2478</v>
      </c>
      <c r="B2493" s="7">
        <v>38659</v>
      </c>
      <c r="C2493">
        <v>1.52942970036171E-2</v>
      </c>
      <c r="D2493">
        <v>1.5424066031160401E-2</v>
      </c>
      <c r="E2493">
        <v>1.5875654894787702E-2</v>
      </c>
      <c r="F2493">
        <v>1.8725890993319099E-2</v>
      </c>
      <c r="G2493">
        <v>2.02786908686165E-2</v>
      </c>
      <c r="O2493">
        <f t="shared" si="114"/>
        <v>0</v>
      </c>
      <c r="R2493">
        <v>3.9359999999999999</v>
      </c>
      <c r="S2493">
        <f t="shared" si="113"/>
        <v>1.0098400000000001</v>
      </c>
    </row>
    <row r="2494" spans="1:19">
      <c r="A2494">
        <v>2479</v>
      </c>
      <c r="B2494" s="7">
        <v>38660</v>
      </c>
      <c r="C2494">
        <v>1.54763832096709E-2</v>
      </c>
      <c r="D2494">
        <v>1.5489660172206699E-2</v>
      </c>
      <c r="E2494">
        <v>1.5930718488970302E-2</v>
      </c>
      <c r="F2494">
        <v>1.88908624883669E-2</v>
      </c>
      <c r="G2494">
        <v>2.0344382202966201E-2</v>
      </c>
      <c r="O2494">
        <f t="shared" si="114"/>
        <v>0</v>
      </c>
      <c r="R2494">
        <v>3.956</v>
      </c>
      <c r="S2494">
        <f t="shared" si="113"/>
        <v>1.00989</v>
      </c>
    </row>
    <row r="2495" spans="1:19">
      <c r="A2495">
        <v>2480</v>
      </c>
      <c r="B2495" s="7">
        <v>38663</v>
      </c>
      <c r="C2495">
        <v>1.5406100283185E-2</v>
      </c>
      <c r="D2495">
        <v>1.53902910219315E-2</v>
      </c>
      <c r="E2495">
        <v>1.5779631075726899E-2</v>
      </c>
      <c r="F2495">
        <v>1.8553390176545299E-2</v>
      </c>
      <c r="G2495">
        <v>2.0139930408049799E-2</v>
      </c>
      <c r="O2495">
        <f t="shared" si="114"/>
        <v>0</v>
      </c>
      <c r="R2495">
        <v>3.9140000000000001</v>
      </c>
      <c r="S2495">
        <f t="shared" si="113"/>
        <v>1.0097849999999999</v>
      </c>
    </row>
    <row r="2496" spans="1:19">
      <c r="A2496">
        <v>2481</v>
      </c>
      <c r="B2496" s="7">
        <v>38664</v>
      </c>
      <c r="C2496">
        <v>1.5195820060970099E-2</v>
      </c>
      <c r="D2496">
        <v>1.5324428963649E-2</v>
      </c>
      <c r="E2496">
        <v>1.5794530116941E-2</v>
      </c>
      <c r="F2496">
        <v>1.8610894066026899E-2</v>
      </c>
      <c r="G2496">
        <v>2.01239021720356E-2</v>
      </c>
      <c r="O2496">
        <f t="shared" si="114"/>
        <v>0</v>
      </c>
      <c r="R2496">
        <v>3.9580000000000002</v>
      </c>
      <c r="S2496">
        <f t="shared" si="113"/>
        <v>1.009895</v>
      </c>
    </row>
    <row r="2497" spans="1:19">
      <c r="A2497">
        <v>2482</v>
      </c>
      <c r="B2497" s="7">
        <v>38665</v>
      </c>
      <c r="C2497">
        <v>1.4581594713704901E-2</v>
      </c>
      <c r="D2497">
        <v>1.4825315049143299E-2</v>
      </c>
      <c r="E2497">
        <v>1.5417476392712501E-2</v>
      </c>
      <c r="F2497">
        <v>1.8425197351320002E-2</v>
      </c>
      <c r="G2497">
        <v>1.99765924032251E-2</v>
      </c>
      <c r="O2497">
        <f t="shared" si="114"/>
        <v>0</v>
      </c>
      <c r="R2497">
        <v>3.9569999999999999</v>
      </c>
      <c r="S2497">
        <f t="shared" si="113"/>
        <v>1.0098925000000001</v>
      </c>
    </row>
    <row r="2498" spans="1:19">
      <c r="A2498">
        <v>2483</v>
      </c>
      <c r="B2498" s="7">
        <v>38666</v>
      </c>
      <c r="C2498">
        <v>1.30489168295276E-2</v>
      </c>
      <c r="D2498">
        <v>1.3229944945710099E-2</v>
      </c>
      <c r="E2498">
        <v>1.38865792715985E-2</v>
      </c>
      <c r="F2498">
        <v>1.7385213350482501E-2</v>
      </c>
      <c r="G2498">
        <v>1.9008323323391401E-2</v>
      </c>
      <c r="O2498">
        <f t="shared" si="114"/>
        <v>0</v>
      </c>
      <c r="R2498">
        <v>3.9660000000000002</v>
      </c>
      <c r="S2498">
        <f t="shared" si="113"/>
        <v>1.0099149999999999</v>
      </c>
    </row>
    <row r="2499" spans="1:19">
      <c r="A2499">
        <v>2484</v>
      </c>
      <c r="B2499" s="7">
        <v>38667</v>
      </c>
      <c r="C2499">
        <v>1.22039349944015E-2</v>
      </c>
      <c r="D2499">
        <v>1.2673317324067601E-2</v>
      </c>
      <c r="E2499">
        <v>1.34368650624784E-2</v>
      </c>
      <c r="F2499">
        <v>1.7027352659493199E-2</v>
      </c>
      <c r="G2499">
        <v>1.8688071297052699E-2</v>
      </c>
      <c r="O2499">
        <f t="shared" si="114"/>
        <v>0</v>
      </c>
      <c r="R2499">
        <v>3.9660000000000002</v>
      </c>
      <c r="S2499">
        <f t="shared" si="113"/>
        <v>1.0099149999999999</v>
      </c>
    </row>
    <row r="2500" spans="1:19">
      <c r="A2500">
        <v>2485</v>
      </c>
      <c r="B2500" s="7">
        <v>38670</v>
      </c>
      <c r="C2500">
        <v>1.30156730966826E-2</v>
      </c>
      <c r="D2500">
        <v>1.3036771817457301E-2</v>
      </c>
      <c r="E2500">
        <v>1.3947230742808899E-2</v>
      </c>
      <c r="F2500">
        <v>1.71501591450887E-2</v>
      </c>
      <c r="G2500">
        <v>1.86302686729348E-2</v>
      </c>
      <c r="O2500">
        <f t="shared" si="114"/>
        <v>0</v>
      </c>
      <c r="R2500">
        <v>3.9750000000000001</v>
      </c>
      <c r="S2500">
        <f t="shared" si="113"/>
        <v>1.0099374999999999</v>
      </c>
    </row>
    <row r="2501" spans="1:19">
      <c r="A2501">
        <v>2486</v>
      </c>
      <c r="B2501" s="7">
        <v>38671</v>
      </c>
      <c r="C2501">
        <v>1.34820714918921E-2</v>
      </c>
      <c r="D2501">
        <v>1.3541368629142301E-2</v>
      </c>
      <c r="E2501">
        <v>1.44842624462385E-2</v>
      </c>
      <c r="F2501">
        <v>1.77279664077067E-2</v>
      </c>
      <c r="G2501">
        <v>1.9110772107704298E-2</v>
      </c>
      <c r="O2501">
        <f t="shared" si="114"/>
        <v>0</v>
      </c>
      <c r="R2501">
        <v>4.0090000000000003</v>
      </c>
      <c r="S2501">
        <f t="shared" si="113"/>
        <v>1.0100225</v>
      </c>
    </row>
    <row r="2502" spans="1:19">
      <c r="A2502">
        <v>2487</v>
      </c>
      <c r="B2502" s="7">
        <v>38672</v>
      </c>
      <c r="C2502">
        <v>1.31150738262367E-2</v>
      </c>
      <c r="D2502">
        <v>1.32667014671268E-2</v>
      </c>
      <c r="E2502">
        <v>1.42753540764179E-2</v>
      </c>
      <c r="F2502">
        <v>1.7468136977823501E-2</v>
      </c>
      <c r="G2502">
        <v>1.89283778825255E-2</v>
      </c>
      <c r="O2502">
        <f t="shared" si="114"/>
        <v>0</v>
      </c>
      <c r="R2502">
        <v>3.9990000000000001</v>
      </c>
      <c r="S2502">
        <f t="shared" si="113"/>
        <v>1.0099975000000001</v>
      </c>
    </row>
    <row r="2503" spans="1:19">
      <c r="A2503">
        <v>2488</v>
      </c>
      <c r="B2503" s="7">
        <v>38673</v>
      </c>
      <c r="C2503">
        <v>1.1229643424005399E-2</v>
      </c>
      <c r="D2503">
        <v>1.1549798922885801E-2</v>
      </c>
      <c r="E2503">
        <v>1.28116412277124E-2</v>
      </c>
      <c r="F2503">
        <v>1.64311352025668E-2</v>
      </c>
      <c r="G2503">
        <v>1.8107989581287998E-2</v>
      </c>
      <c r="O2503">
        <f t="shared" si="114"/>
        <v>0</v>
      </c>
      <c r="R2503">
        <v>4.0090000000000003</v>
      </c>
      <c r="S2503">
        <f t="shared" si="113"/>
        <v>1.0100225</v>
      </c>
    </row>
    <row r="2504" spans="1:19">
      <c r="A2504">
        <v>2489</v>
      </c>
      <c r="B2504" s="7">
        <v>38674</v>
      </c>
      <c r="C2504">
        <v>1.08124537493051E-2</v>
      </c>
      <c r="D2504">
        <v>1.13921841801581E-2</v>
      </c>
      <c r="E2504">
        <v>1.2780784351505099E-2</v>
      </c>
      <c r="F2504">
        <v>1.6365422788321302E-2</v>
      </c>
      <c r="G2504">
        <v>1.80639259715576E-2</v>
      </c>
      <c r="O2504">
        <f t="shared" si="114"/>
        <v>0</v>
      </c>
      <c r="R2504">
        <v>4.0069999999999997</v>
      </c>
      <c r="S2504">
        <f t="shared" si="113"/>
        <v>1.0100175</v>
      </c>
    </row>
    <row r="2505" spans="1:19">
      <c r="A2505">
        <v>2490</v>
      </c>
      <c r="B2505" s="7">
        <v>38677</v>
      </c>
      <c r="C2505">
        <v>1.04934393253573E-2</v>
      </c>
      <c r="D2505">
        <v>1.0892812667734401E-2</v>
      </c>
      <c r="E2505">
        <v>1.22700108652967E-2</v>
      </c>
      <c r="F2505">
        <v>1.6055979963296701E-2</v>
      </c>
      <c r="G2505">
        <v>1.7785757319954298E-2</v>
      </c>
      <c r="O2505">
        <f t="shared" si="114"/>
        <v>0</v>
      </c>
      <c r="R2505">
        <v>3.976</v>
      </c>
      <c r="S2505">
        <f t="shared" si="113"/>
        <v>1.0099400000000001</v>
      </c>
    </row>
    <row r="2506" spans="1:19">
      <c r="A2506">
        <v>2491</v>
      </c>
      <c r="B2506" s="7">
        <v>38678</v>
      </c>
      <c r="C2506">
        <v>1.02393524438344E-2</v>
      </c>
      <c r="D2506">
        <v>1.0713926459377601E-2</v>
      </c>
      <c r="E2506">
        <v>1.2141137285204801E-2</v>
      </c>
      <c r="F2506">
        <v>1.60581297079938E-2</v>
      </c>
      <c r="G2506">
        <v>1.7916794261235498E-2</v>
      </c>
      <c r="O2506">
        <f t="shared" si="114"/>
        <v>0</v>
      </c>
      <c r="R2506">
        <v>3.9159999999999999</v>
      </c>
      <c r="S2506">
        <f t="shared" si="113"/>
        <v>1.00979</v>
      </c>
    </row>
    <row r="2507" spans="1:19">
      <c r="A2507">
        <v>2492</v>
      </c>
      <c r="B2507" s="7">
        <v>38679</v>
      </c>
      <c r="C2507">
        <v>1.0961771945988101E-2</v>
      </c>
      <c r="D2507">
        <v>1.11095881951897E-2</v>
      </c>
      <c r="E2507">
        <v>1.2675728767168101E-2</v>
      </c>
      <c r="F2507">
        <v>1.6675910401769901E-2</v>
      </c>
      <c r="G2507">
        <v>1.83587843557554E-2</v>
      </c>
      <c r="O2507">
        <f t="shared" si="114"/>
        <v>0</v>
      </c>
      <c r="R2507">
        <v>3.9470000000000001</v>
      </c>
      <c r="S2507">
        <f t="shared" si="113"/>
        <v>1.0098674999999999</v>
      </c>
    </row>
    <row r="2508" spans="1:19">
      <c r="A2508">
        <v>2493</v>
      </c>
      <c r="B2508" s="7">
        <v>38681</v>
      </c>
      <c r="C2508">
        <v>1.1539225275651901E-2</v>
      </c>
      <c r="D2508">
        <v>1.1436996550139401E-2</v>
      </c>
      <c r="E2508">
        <v>1.31878295476124E-2</v>
      </c>
      <c r="F2508">
        <v>1.70840244972588E-2</v>
      </c>
      <c r="G2508">
        <v>1.8603076952321801E-2</v>
      </c>
      <c r="O2508">
        <f t="shared" si="114"/>
        <v>0</v>
      </c>
      <c r="R2508">
        <v>3.9449999999999998</v>
      </c>
      <c r="S2508">
        <f t="shared" si="113"/>
        <v>1.0098625000000001</v>
      </c>
    </row>
    <row r="2509" spans="1:19">
      <c r="A2509">
        <v>2494</v>
      </c>
      <c r="B2509" s="7">
        <v>38684</v>
      </c>
      <c r="C2509">
        <v>1.3257504695581001E-2</v>
      </c>
      <c r="D2509">
        <v>1.2961041775024201E-2</v>
      </c>
      <c r="E2509">
        <v>1.4812624001110801E-2</v>
      </c>
      <c r="F2509">
        <v>1.8172226946225001E-2</v>
      </c>
      <c r="G2509">
        <v>1.96629077401973E-2</v>
      </c>
      <c r="O2509">
        <f t="shared" si="114"/>
        <v>0</v>
      </c>
      <c r="R2509">
        <v>3.9239999999999999</v>
      </c>
      <c r="S2509">
        <f t="shared" si="113"/>
        <v>1.0098100000000001</v>
      </c>
    </row>
    <row r="2510" spans="1:19">
      <c r="A2510">
        <v>2495</v>
      </c>
      <c r="B2510" s="7">
        <v>38685</v>
      </c>
      <c r="C2510">
        <v>1.28768827836121E-2</v>
      </c>
      <c r="D2510">
        <v>1.3022076313488E-2</v>
      </c>
      <c r="E2510">
        <v>1.50842234733918E-2</v>
      </c>
      <c r="F2510">
        <v>1.85821099434989E-2</v>
      </c>
      <c r="G2510">
        <v>1.9804221332824799E-2</v>
      </c>
      <c r="O2510">
        <f t="shared" si="114"/>
        <v>0</v>
      </c>
      <c r="R2510">
        <v>3.9780000000000002</v>
      </c>
      <c r="S2510">
        <f t="shared" si="113"/>
        <v>1.0099450000000001</v>
      </c>
    </row>
    <row r="2511" spans="1:19">
      <c r="A2511">
        <v>2496</v>
      </c>
      <c r="B2511" s="7">
        <v>38686</v>
      </c>
      <c r="C2511">
        <v>1.35252573065001E-2</v>
      </c>
      <c r="D2511">
        <v>1.39897856263295E-2</v>
      </c>
      <c r="E2511">
        <v>1.5790056133441002E-2</v>
      </c>
      <c r="F2511">
        <v>1.9024669727997E-2</v>
      </c>
      <c r="G2511">
        <v>2.02472737733361E-2</v>
      </c>
      <c r="O2511">
        <f t="shared" si="114"/>
        <v>0</v>
      </c>
      <c r="R2511">
        <v>3.9369999999999998</v>
      </c>
      <c r="S2511">
        <f t="shared" si="113"/>
        <v>1.0098425</v>
      </c>
    </row>
    <row r="2512" spans="1:19">
      <c r="A2512">
        <v>2497</v>
      </c>
      <c r="B2512" s="7">
        <v>38687</v>
      </c>
      <c r="C2512">
        <v>1.15499754030192E-2</v>
      </c>
      <c r="D2512">
        <v>1.2012313325675599E-2</v>
      </c>
      <c r="E2512">
        <v>1.3790814401659499E-2</v>
      </c>
      <c r="F2512">
        <v>1.7538570159755001E-2</v>
      </c>
      <c r="G2512">
        <v>1.89864869721494E-2</v>
      </c>
      <c r="O2512">
        <f t="shared" si="114"/>
        <v>0</v>
      </c>
      <c r="R2512">
        <v>3.9670000000000001</v>
      </c>
      <c r="S2512">
        <f t="shared" si="113"/>
        <v>1.0099175</v>
      </c>
    </row>
    <row r="2513" spans="1:19">
      <c r="A2513">
        <v>2498</v>
      </c>
      <c r="B2513" s="7">
        <v>38688</v>
      </c>
      <c r="C2513">
        <v>1.1016183526824401E-2</v>
      </c>
      <c r="D2513">
        <v>1.1690784412632301E-2</v>
      </c>
      <c r="E2513">
        <v>1.3464517503364999E-2</v>
      </c>
      <c r="F2513">
        <v>1.72159615318664E-2</v>
      </c>
      <c r="G2513">
        <v>1.8692796998182399E-2</v>
      </c>
      <c r="O2513">
        <f t="shared" si="114"/>
        <v>0</v>
      </c>
      <c r="R2513">
        <v>3.9870000000000001</v>
      </c>
      <c r="S2513">
        <f t="shared" ref="S2513:S2576" si="115">1+R2513/100*90/360</f>
        <v>1.0099674999999999</v>
      </c>
    </row>
    <row r="2514" spans="1:19">
      <c r="A2514">
        <v>2499</v>
      </c>
      <c r="B2514" s="7">
        <v>38691</v>
      </c>
      <c r="C2514">
        <v>1.19346751711713E-2</v>
      </c>
      <c r="D2514">
        <v>1.27949380473739E-2</v>
      </c>
      <c r="E2514">
        <v>1.43887907394348E-2</v>
      </c>
      <c r="F2514">
        <v>1.77596754808227E-2</v>
      </c>
      <c r="G2514">
        <v>1.9207435410558402E-2</v>
      </c>
      <c r="O2514">
        <f t="shared" si="114"/>
        <v>0</v>
      </c>
      <c r="R2514">
        <v>3.9969999999999999</v>
      </c>
      <c r="S2514">
        <f t="shared" si="115"/>
        <v>1.0099925000000001</v>
      </c>
    </row>
    <row r="2515" spans="1:19">
      <c r="A2515">
        <v>2500</v>
      </c>
      <c r="B2515" s="7">
        <v>38692</v>
      </c>
      <c r="C2515">
        <v>1.20626779160369E-2</v>
      </c>
      <c r="D2515">
        <v>1.2824846531740999E-2</v>
      </c>
      <c r="E2515">
        <v>1.41938098508356E-2</v>
      </c>
      <c r="F2515">
        <v>1.75567587728503E-2</v>
      </c>
      <c r="G2515">
        <v>1.8917024843172401E-2</v>
      </c>
      <c r="O2515">
        <f t="shared" si="114"/>
        <v>0</v>
      </c>
      <c r="R2515">
        <v>4.03</v>
      </c>
      <c r="S2515">
        <f t="shared" si="115"/>
        <v>1.0100750000000001</v>
      </c>
    </row>
    <row r="2516" spans="1:19">
      <c r="A2516">
        <v>2501</v>
      </c>
      <c r="B2516" s="7">
        <v>38693</v>
      </c>
      <c r="C2516">
        <v>1.3328364409479E-2</v>
      </c>
      <c r="D2516">
        <v>1.39840141611224E-2</v>
      </c>
      <c r="E2516">
        <v>1.5208605100806599E-2</v>
      </c>
      <c r="F2516">
        <v>1.8339002242009399E-2</v>
      </c>
      <c r="G2516">
        <v>1.9514709433448501E-2</v>
      </c>
      <c r="O2516">
        <f t="shared" si="114"/>
        <v>0</v>
      </c>
      <c r="R2516">
        <v>4.0190000000000001</v>
      </c>
      <c r="S2516">
        <f t="shared" si="115"/>
        <v>1.0100475</v>
      </c>
    </row>
    <row r="2517" spans="1:19">
      <c r="A2517">
        <v>2502</v>
      </c>
      <c r="B2517" s="7">
        <v>38694</v>
      </c>
      <c r="C2517">
        <v>1.33150370175124E-2</v>
      </c>
      <c r="D2517">
        <v>1.4139777081891999E-2</v>
      </c>
      <c r="E2517">
        <v>1.54723009536971E-2</v>
      </c>
      <c r="F2517">
        <v>1.8365748016704798E-2</v>
      </c>
      <c r="G2517">
        <v>1.97187382990885E-2</v>
      </c>
      <c r="O2517">
        <f t="shared" si="114"/>
        <v>0</v>
      </c>
      <c r="R2517">
        <v>3.9359999999999999</v>
      </c>
      <c r="S2517">
        <f t="shared" si="115"/>
        <v>1.0098400000000001</v>
      </c>
    </row>
    <row r="2518" spans="1:19">
      <c r="A2518">
        <v>2503</v>
      </c>
      <c r="B2518" s="7">
        <v>38695</v>
      </c>
      <c r="C2518">
        <v>1.2390472881008001E-2</v>
      </c>
      <c r="D2518">
        <v>1.34224242170183E-2</v>
      </c>
      <c r="E2518">
        <v>1.4799948605376E-2</v>
      </c>
      <c r="F2518">
        <v>1.79256799835101E-2</v>
      </c>
      <c r="G2518">
        <v>1.9427848147875799E-2</v>
      </c>
      <c r="O2518">
        <f t="shared" si="114"/>
        <v>0</v>
      </c>
      <c r="R2518">
        <v>3.9350000000000001</v>
      </c>
      <c r="S2518">
        <f t="shared" si="115"/>
        <v>1.0098374999999999</v>
      </c>
    </row>
    <row r="2519" spans="1:19">
      <c r="A2519">
        <v>2504</v>
      </c>
      <c r="B2519" s="7">
        <v>38698</v>
      </c>
      <c r="C2519">
        <v>1.27403089623908E-2</v>
      </c>
      <c r="D2519">
        <v>1.39839190103192E-2</v>
      </c>
      <c r="E2519">
        <v>1.51587082724418E-2</v>
      </c>
      <c r="F2519">
        <v>1.8173904169448502E-2</v>
      </c>
      <c r="G2519">
        <v>1.9471137349075601E-2</v>
      </c>
      <c r="O2519">
        <f t="shared" si="114"/>
        <v>0</v>
      </c>
      <c r="R2519">
        <v>3.9140000000000001</v>
      </c>
      <c r="S2519">
        <f t="shared" si="115"/>
        <v>1.0097849999999999</v>
      </c>
    </row>
    <row r="2520" spans="1:19">
      <c r="A2520">
        <v>2505</v>
      </c>
      <c r="B2520" s="7">
        <v>38699</v>
      </c>
      <c r="C2520">
        <v>1.15407031260692E-2</v>
      </c>
      <c r="D2520">
        <v>1.3239557079398201E-2</v>
      </c>
      <c r="E2520">
        <v>1.44531350034928E-2</v>
      </c>
      <c r="F2520">
        <v>1.7717703736425401E-2</v>
      </c>
      <c r="G2520">
        <v>1.90581070465453E-2</v>
      </c>
      <c r="O2520">
        <f t="shared" si="114"/>
        <v>0</v>
      </c>
      <c r="R2520">
        <v>3.9060000000000001</v>
      </c>
      <c r="S2520">
        <f t="shared" si="115"/>
        <v>1.009765</v>
      </c>
    </row>
    <row r="2521" spans="1:19">
      <c r="A2521">
        <v>2506</v>
      </c>
      <c r="B2521" s="7">
        <v>38700</v>
      </c>
      <c r="C2521">
        <v>1.1597849219039899E-2</v>
      </c>
      <c r="D2521">
        <v>1.32931880294542E-2</v>
      </c>
      <c r="E2521">
        <v>1.4492505692002401E-2</v>
      </c>
      <c r="F2521">
        <v>1.7655183256018701E-2</v>
      </c>
      <c r="G2521">
        <v>1.9013625698071801E-2</v>
      </c>
      <c r="O2521">
        <f t="shared" si="114"/>
        <v>0</v>
      </c>
      <c r="R2521">
        <v>3.8849999999999998</v>
      </c>
      <c r="S2521">
        <f t="shared" si="115"/>
        <v>1.0097125</v>
      </c>
    </row>
    <row r="2522" spans="1:19">
      <c r="A2522">
        <v>2507</v>
      </c>
      <c r="B2522" s="7">
        <v>38701</v>
      </c>
      <c r="C2522">
        <v>1.14570765866235E-2</v>
      </c>
      <c r="D2522">
        <v>1.3274105541674901E-2</v>
      </c>
      <c r="E2522">
        <v>1.4462931655738301E-2</v>
      </c>
      <c r="F2522">
        <v>1.7621365209384801E-2</v>
      </c>
      <c r="G2522">
        <v>1.90459298752329E-2</v>
      </c>
      <c r="O2522">
        <f t="shared" si="114"/>
        <v>0</v>
      </c>
      <c r="R2522">
        <v>3.9470000000000001</v>
      </c>
      <c r="S2522">
        <f t="shared" si="115"/>
        <v>1.0098674999999999</v>
      </c>
    </row>
    <row r="2523" spans="1:19">
      <c r="A2523">
        <v>2508</v>
      </c>
      <c r="B2523" s="7">
        <v>38702</v>
      </c>
      <c r="C2523">
        <v>1.12539431220092E-2</v>
      </c>
      <c r="D2523">
        <v>1.33218714107357E-2</v>
      </c>
      <c r="E2523">
        <v>1.45331261496707E-2</v>
      </c>
      <c r="F2523">
        <v>1.7857781314206799E-2</v>
      </c>
      <c r="G2523">
        <v>1.9336923255169301E-2</v>
      </c>
      <c r="O2523">
        <f t="shared" si="114"/>
        <v>0</v>
      </c>
      <c r="R2523">
        <v>3.9249999999999998</v>
      </c>
      <c r="S2523">
        <f t="shared" si="115"/>
        <v>1.0098125</v>
      </c>
    </row>
    <row r="2524" spans="1:19">
      <c r="A2524">
        <v>2509</v>
      </c>
      <c r="B2524" s="7">
        <v>38705</v>
      </c>
      <c r="C2524">
        <v>1.16477619051928E-2</v>
      </c>
      <c r="D2524">
        <v>1.4162025101072701E-2</v>
      </c>
      <c r="E2524">
        <v>1.53143552965399E-2</v>
      </c>
      <c r="F2524">
        <v>1.8378780026988999E-2</v>
      </c>
      <c r="G2524">
        <v>1.9791771505827099E-2</v>
      </c>
      <c r="O2524">
        <f t="shared" si="114"/>
        <v>0</v>
      </c>
      <c r="R2524">
        <v>3.9550000000000001</v>
      </c>
      <c r="S2524">
        <f t="shared" si="115"/>
        <v>1.0098875</v>
      </c>
    </row>
    <row r="2525" spans="1:19">
      <c r="A2525">
        <v>2510</v>
      </c>
      <c r="B2525" s="7">
        <v>38706</v>
      </c>
      <c r="C2525">
        <v>1.1202085887006399E-2</v>
      </c>
      <c r="D2525">
        <v>1.39374388508297E-2</v>
      </c>
      <c r="E2525">
        <v>1.51588244864673E-2</v>
      </c>
      <c r="F2525">
        <v>1.8204548213039701E-2</v>
      </c>
      <c r="G2525">
        <v>1.95666363619863E-2</v>
      </c>
      <c r="O2525">
        <f t="shared" si="114"/>
        <v>0</v>
      </c>
      <c r="R2525">
        <v>3.968</v>
      </c>
      <c r="S2525">
        <f t="shared" si="115"/>
        <v>1.0099199999999999</v>
      </c>
    </row>
    <row r="2526" spans="1:19">
      <c r="A2526">
        <v>2511</v>
      </c>
      <c r="B2526" s="7">
        <v>38707</v>
      </c>
      <c r="C2526">
        <v>1.0692265794706401E-2</v>
      </c>
      <c r="D2526">
        <v>1.3331791562904999E-2</v>
      </c>
      <c r="E2526">
        <v>1.45896640017043E-2</v>
      </c>
      <c r="F2526">
        <v>1.7828288861097101E-2</v>
      </c>
      <c r="G2526">
        <v>1.9284769492828299E-2</v>
      </c>
      <c r="O2526">
        <f t="shared" si="114"/>
        <v>0</v>
      </c>
      <c r="R2526">
        <v>3.988</v>
      </c>
      <c r="S2526">
        <f t="shared" si="115"/>
        <v>1.00997</v>
      </c>
    </row>
    <row r="2527" spans="1:19">
      <c r="A2527">
        <v>2512</v>
      </c>
      <c r="B2527" s="7">
        <v>38708</v>
      </c>
      <c r="C2527">
        <v>9.5359848249153695E-3</v>
      </c>
      <c r="D2527">
        <v>1.2270309229424899E-2</v>
      </c>
      <c r="E2527">
        <v>1.3551963421993701E-2</v>
      </c>
      <c r="F2527">
        <v>1.7030160871402598E-2</v>
      </c>
      <c r="G2527">
        <v>1.8590178268244099E-2</v>
      </c>
      <c r="O2527">
        <f t="shared" si="114"/>
        <v>0</v>
      </c>
      <c r="R2527">
        <v>3.988</v>
      </c>
      <c r="S2527">
        <f t="shared" si="115"/>
        <v>1.00997</v>
      </c>
    </row>
    <row r="2528" spans="1:19">
      <c r="A2528">
        <v>2513</v>
      </c>
      <c r="B2528" s="7">
        <v>38709</v>
      </c>
      <c r="C2528">
        <v>9.32458586219506E-3</v>
      </c>
      <c r="D2528">
        <v>1.2156980981491299E-2</v>
      </c>
      <c r="E2528">
        <v>1.34031125186707E-2</v>
      </c>
      <c r="F2528">
        <v>1.70094392644622E-2</v>
      </c>
      <c r="G2528">
        <v>1.86157674391766E-2</v>
      </c>
      <c r="O2528">
        <f t="shared" si="114"/>
        <v>0</v>
      </c>
      <c r="R2528">
        <v>3.9860000000000002</v>
      </c>
      <c r="S2528">
        <f t="shared" si="115"/>
        <v>1.009965</v>
      </c>
    </row>
    <row r="2529" spans="1:19">
      <c r="A2529">
        <v>2514</v>
      </c>
      <c r="B2529" s="7">
        <v>38713</v>
      </c>
      <c r="C2529">
        <v>1.17422476353934E-2</v>
      </c>
      <c r="D2529">
        <v>1.43117988411615E-2</v>
      </c>
      <c r="E2529">
        <v>1.5382562289386999E-2</v>
      </c>
      <c r="F2529">
        <v>1.8190484344775899E-2</v>
      </c>
      <c r="G2529">
        <v>1.9525099489688499E-2</v>
      </c>
      <c r="O2529">
        <f t="shared" si="114"/>
        <v>0</v>
      </c>
      <c r="R2529">
        <v>3.9649999999999999</v>
      </c>
      <c r="S2529">
        <f t="shared" si="115"/>
        <v>1.0099125</v>
      </c>
    </row>
    <row r="2530" spans="1:19">
      <c r="A2530">
        <v>2515</v>
      </c>
      <c r="B2530" s="7">
        <v>38714</v>
      </c>
      <c r="C2530">
        <v>1.10384828387021E-2</v>
      </c>
      <c r="D2530">
        <v>1.39872988645511E-2</v>
      </c>
      <c r="E2530">
        <v>1.50123290969932E-2</v>
      </c>
      <c r="F2530">
        <v>1.7970913407023E-2</v>
      </c>
      <c r="G2530">
        <v>1.9367156463186899E-2</v>
      </c>
      <c r="O2530">
        <f t="shared" si="114"/>
        <v>0</v>
      </c>
      <c r="R2530">
        <v>3.9470000000000001</v>
      </c>
      <c r="S2530">
        <f t="shared" si="115"/>
        <v>1.0098674999999999</v>
      </c>
    </row>
    <row r="2531" spans="1:19">
      <c r="A2531">
        <v>2516</v>
      </c>
      <c r="B2531" s="7">
        <v>38715</v>
      </c>
      <c r="C2531">
        <v>1.1638636644757699E-2</v>
      </c>
      <c r="D2531">
        <v>1.41389265999502E-2</v>
      </c>
      <c r="E2531">
        <v>1.51916146262267E-2</v>
      </c>
      <c r="F2531">
        <v>1.8041884857696502E-2</v>
      </c>
      <c r="G2531">
        <v>1.9400123214086702E-2</v>
      </c>
      <c r="O2531">
        <f t="shared" si="114"/>
        <v>0</v>
      </c>
      <c r="R2531">
        <v>3.9980000000000002</v>
      </c>
      <c r="S2531">
        <f t="shared" si="115"/>
        <v>1.009995</v>
      </c>
    </row>
    <row r="2532" spans="1:19">
      <c r="A2532">
        <v>2517</v>
      </c>
      <c r="B2532" s="7">
        <v>38716</v>
      </c>
      <c r="C2532">
        <v>1.2057715387794999E-2</v>
      </c>
      <c r="D2532">
        <v>1.44665171859644E-2</v>
      </c>
      <c r="E2532">
        <v>1.54417194911417E-2</v>
      </c>
      <c r="F2532">
        <v>1.8372755975930799E-2</v>
      </c>
      <c r="G2532">
        <v>1.9668127346851499E-2</v>
      </c>
      <c r="O2532">
        <f t="shared" si="114"/>
        <v>0</v>
      </c>
      <c r="R2532">
        <v>4.0789999999999997</v>
      </c>
      <c r="S2532">
        <f t="shared" si="115"/>
        <v>1.0101975000000001</v>
      </c>
    </row>
    <row r="2533" spans="1:19">
      <c r="A2533">
        <v>2518</v>
      </c>
      <c r="B2533" s="7">
        <v>38720</v>
      </c>
      <c r="C2533">
        <v>1.2175875910426501E-2</v>
      </c>
      <c r="D2533">
        <v>1.3177803681948499E-2</v>
      </c>
      <c r="E2533">
        <v>1.38670189195231E-2</v>
      </c>
      <c r="F2533">
        <v>1.6924406800863399E-2</v>
      </c>
      <c r="G2533">
        <v>1.8514055398850301E-2</v>
      </c>
      <c r="O2533">
        <f t="shared" si="114"/>
        <v>0</v>
      </c>
      <c r="R2533">
        <v>4.12</v>
      </c>
      <c r="S2533">
        <f t="shared" si="115"/>
        <v>1.0103</v>
      </c>
    </row>
    <row r="2534" spans="1:19">
      <c r="A2534">
        <v>2519</v>
      </c>
      <c r="B2534" s="7">
        <v>38721</v>
      </c>
      <c r="C2534">
        <v>1.24291523765759E-2</v>
      </c>
      <c r="D2534">
        <v>1.33557402005071E-2</v>
      </c>
      <c r="E2534">
        <v>1.3943861969707001E-2</v>
      </c>
      <c r="F2534">
        <v>1.6921742175656802E-2</v>
      </c>
      <c r="G2534">
        <v>1.8419547548991201E-2</v>
      </c>
      <c r="O2534">
        <f t="shared" si="114"/>
        <v>0</v>
      </c>
      <c r="R2534">
        <v>4.1849999999999996</v>
      </c>
      <c r="S2534">
        <f t="shared" si="115"/>
        <v>1.0104625</v>
      </c>
    </row>
    <row r="2535" spans="1:19">
      <c r="A2535">
        <v>2520</v>
      </c>
      <c r="B2535" s="7">
        <v>38722</v>
      </c>
      <c r="C2535">
        <v>1.2306856728115901E-2</v>
      </c>
      <c r="D2535">
        <v>1.33135795319042E-2</v>
      </c>
      <c r="E2535">
        <v>1.39019214780234E-2</v>
      </c>
      <c r="F2535">
        <v>1.6885282337893E-2</v>
      </c>
      <c r="G2535">
        <v>1.84136118770689E-2</v>
      </c>
      <c r="O2535">
        <f t="shared" si="114"/>
        <v>0</v>
      </c>
      <c r="R2535">
        <v>4.1840000000000002</v>
      </c>
      <c r="S2535">
        <f t="shared" si="115"/>
        <v>1.0104599999999999</v>
      </c>
    </row>
    <row r="2536" spans="1:19">
      <c r="A2536">
        <v>2521</v>
      </c>
      <c r="B2536" s="7">
        <v>38723</v>
      </c>
      <c r="C2536">
        <v>1.15433183867231E-2</v>
      </c>
      <c r="D2536">
        <v>1.2457251119269999E-2</v>
      </c>
      <c r="E2536">
        <v>1.29484837343024E-2</v>
      </c>
      <c r="F2536">
        <v>1.6094559223357001E-2</v>
      </c>
      <c r="G2536">
        <v>1.7793961070419299E-2</v>
      </c>
      <c r="O2536">
        <f t="shared" si="114"/>
        <v>0</v>
      </c>
      <c r="R2536">
        <v>4.2039999999999997</v>
      </c>
      <c r="S2536">
        <f t="shared" si="115"/>
        <v>1.01051</v>
      </c>
    </row>
    <row r="2537" spans="1:19">
      <c r="A2537">
        <v>2522</v>
      </c>
      <c r="B2537" s="7">
        <v>38726</v>
      </c>
      <c r="C2537">
        <v>1.1753936838733501E-2</v>
      </c>
      <c r="D2537">
        <v>1.2693310792914501E-2</v>
      </c>
      <c r="E2537">
        <v>1.3075214337334501E-2</v>
      </c>
      <c r="F2537">
        <v>1.60788702127398E-2</v>
      </c>
      <c r="G2537">
        <v>1.7688549073584699E-2</v>
      </c>
      <c r="O2537">
        <f t="shared" si="114"/>
        <v>0</v>
      </c>
      <c r="R2537">
        <v>4.2140000000000004</v>
      </c>
      <c r="S2537">
        <f t="shared" si="115"/>
        <v>1.010535</v>
      </c>
    </row>
    <row r="2538" spans="1:19">
      <c r="A2538">
        <v>2523</v>
      </c>
      <c r="B2538" s="7">
        <v>38727</v>
      </c>
      <c r="C2538">
        <v>1.1166815016427E-2</v>
      </c>
      <c r="D2538">
        <v>1.2410930061589999E-2</v>
      </c>
      <c r="E2538">
        <v>1.2810629881599899E-2</v>
      </c>
      <c r="F2538">
        <v>1.5936227316051502E-2</v>
      </c>
      <c r="G2538">
        <v>1.7651067011786301E-2</v>
      </c>
      <c r="O2538">
        <f t="shared" si="114"/>
        <v>0</v>
      </c>
      <c r="R2538">
        <v>4.2889999999999997</v>
      </c>
      <c r="S2538">
        <f t="shared" si="115"/>
        <v>1.0107225</v>
      </c>
    </row>
    <row r="2539" spans="1:19">
      <c r="A2539">
        <v>2524</v>
      </c>
      <c r="B2539" s="7">
        <v>38728</v>
      </c>
      <c r="C2539">
        <v>1.1450680388078401E-2</v>
      </c>
      <c r="D2539">
        <v>1.2565040066319999E-2</v>
      </c>
      <c r="E2539">
        <v>1.29412080523092E-2</v>
      </c>
      <c r="F2539">
        <v>1.6003844883529999E-2</v>
      </c>
      <c r="G2539">
        <v>1.76573051759208E-2</v>
      </c>
      <c r="O2539">
        <f t="shared" si="114"/>
        <v>0</v>
      </c>
      <c r="R2539">
        <v>4.2990000000000004</v>
      </c>
      <c r="S2539">
        <f t="shared" si="115"/>
        <v>1.0107474999999999</v>
      </c>
    </row>
    <row r="2540" spans="1:19">
      <c r="A2540">
        <v>2525</v>
      </c>
      <c r="B2540" s="7">
        <v>38729</v>
      </c>
      <c r="C2540">
        <v>1.1943251496118501E-2</v>
      </c>
      <c r="D2540">
        <v>1.31583988054228E-2</v>
      </c>
      <c r="E2540">
        <v>1.3549764422097E-2</v>
      </c>
      <c r="F2540">
        <v>1.64596569371856E-2</v>
      </c>
      <c r="G2540">
        <v>1.7974602105281502E-2</v>
      </c>
      <c r="O2540">
        <f t="shared" si="114"/>
        <v>0</v>
      </c>
      <c r="R2540">
        <v>4.3090000000000002</v>
      </c>
      <c r="S2540">
        <f t="shared" si="115"/>
        <v>1.0107725000000001</v>
      </c>
    </row>
    <row r="2541" spans="1:19">
      <c r="A2541">
        <v>2526</v>
      </c>
      <c r="B2541" s="7">
        <v>38730</v>
      </c>
      <c r="C2541">
        <v>1.19881687413252E-2</v>
      </c>
      <c r="D2541">
        <v>1.314761163379E-2</v>
      </c>
      <c r="E2541">
        <v>1.3578825632229599E-2</v>
      </c>
      <c r="F2541">
        <v>1.64465044835817E-2</v>
      </c>
      <c r="G2541">
        <v>1.79047247215115E-2</v>
      </c>
      <c r="O2541">
        <f t="shared" si="114"/>
        <v>0</v>
      </c>
      <c r="R2541">
        <v>4.327</v>
      </c>
      <c r="S2541">
        <f t="shared" si="115"/>
        <v>1.0108174999999999</v>
      </c>
    </row>
    <row r="2542" spans="1:19">
      <c r="A2542">
        <v>2527</v>
      </c>
      <c r="B2542" s="7">
        <v>38734</v>
      </c>
      <c r="C2542">
        <v>1.33560620035007E-2</v>
      </c>
      <c r="D2542">
        <v>1.42825300401523E-2</v>
      </c>
      <c r="E2542">
        <v>1.49370957168703E-2</v>
      </c>
      <c r="F2542">
        <v>1.7224241984517798E-2</v>
      </c>
      <c r="G2542">
        <v>1.8375392538320399E-2</v>
      </c>
      <c r="O2542">
        <f t="shared" si="114"/>
        <v>0</v>
      </c>
      <c r="R2542">
        <v>4.3259999999999996</v>
      </c>
      <c r="S2542">
        <f t="shared" si="115"/>
        <v>1.010815</v>
      </c>
    </row>
    <row r="2543" spans="1:19">
      <c r="A2543">
        <v>2528</v>
      </c>
      <c r="B2543" s="7">
        <v>38735</v>
      </c>
      <c r="C2543">
        <v>1.3832724656664399E-2</v>
      </c>
      <c r="D2543">
        <v>1.46602614292241E-2</v>
      </c>
      <c r="E2543">
        <v>1.54523490437377E-2</v>
      </c>
      <c r="F2543">
        <v>1.7609495778659799E-2</v>
      </c>
      <c r="G2543">
        <v>1.8695650174566199E-2</v>
      </c>
      <c r="O2543">
        <f t="shared" si="114"/>
        <v>0</v>
      </c>
      <c r="R2543">
        <v>4.351</v>
      </c>
      <c r="S2543">
        <f t="shared" si="115"/>
        <v>1.0108775000000001</v>
      </c>
    </row>
    <row r="2544" spans="1:19">
      <c r="A2544">
        <v>2529</v>
      </c>
      <c r="B2544" s="7">
        <v>38736</v>
      </c>
      <c r="C2544">
        <v>1.30384193719439E-2</v>
      </c>
      <c r="D2544">
        <v>1.39849525828123E-2</v>
      </c>
      <c r="E2544">
        <v>1.48128612690817E-2</v>
      </c>
      <c r="F2544">
        <v>1.7067705201139299E-2</v>
      </c>
      <c r="G2544">
        <v>1.89239447704821E-2</v>
      </c>
      <c r="O2544">
        <f t="shared" si="114"/>
        <v>0</v>
      </c>
      <c r="R2544">
        <v>4.3499999999999996</v>
      </c>
      <c r="S2544">
        <f t="shared" si="115"/>
        <v>1.010875</v>
      </c>
    </row>
    <row r="2545" spans="1:19">
      <c r="A2545">
        <v>2530</v>
      </c>
      <c r="B2545" s="7">
        <v>38737</v>
      </c>
      <c r="C2545">
        <v>1.8245738089248301E-2</v>
      </c>
      <c r="D2545">
        <v>1.7943306049513601E-2</v>
      </c>
      <c r="E2545">
        <v>1.8650470783568299E-2</v>
      </c>
      <c r="F2545">
        <v>1.9919164439059101E-2</v>
      </c>
      <c r="G2545">
        <v>2.04324095123311E-2</v>
      </c>
      <c r="O2545">
        <f t="shared" si="114"/>
        <v>0</v>
      </c>
      <c r="R2545">
        <v>4.359</v>
      </c>
      <c r="S2545">
        <f t="shared" si="115"/>
        <v>1.0108975</v>
      </c>
    </row>
    <row r="2546" spans="1:19">
      <c r="A2546">
        <v>2531</v>
      </c>
      <c r="B2546" s="7">
        <v>38740</v>
      </c>
      <c r="C2546">
        <v>1.63972461590766E-2</v>
      </c>
      <c r="D2546">
        <v>1.7051116420489901E-2</v>
      </c>
      <c r="E2546">
        <v>1.7905636136921602E-2</v>
      </c>
      <c r="F2546">
        <v>1.9252343324080299E-2</v>
      </c>
      <c r="G2546">
        <v>2.0087229079666601E-2</v>
      </c>
      <c r="O2546">
        <f t="shared" si="114"/>
        <v>0</v>
      </c>
      <c r="R2546">
        <v>4.3479999999999999</v>
      </c>
      <c r="S2546">
        <f t="shared" si="115"/>
        <v>1.0108699999999999</v>
      </c>
    </row>
    <row r="2547" spans="1:19">
      <c r="A2547">
        <v>2532</v>
      </c>
      <c r="B2547" s="7">
        <v>38741</v>
      </c>
      <c r="C2547">
        <v>1.49629906950835E-2</v>
      </c>
      <c r="D2547">
        <v>1.5551407069192899E-2</v>
      </c>
      <c r="E2547">
        <v>1.64229428591923E-2</v>
      </c>
      <c r="F2547">
        <v>1.8128881192328399E-2</v>
      </c>
      <c r="G2547">
        <v>1.9114457246477201E-2</v>
      </c>
      <c r="O2547">
        <f t="shared" si="114"/>
        <v>0</v>
      </c>
      <c r="R2547">
        <v>4.3929999999999998</v>
      </c>
      <c r="S2547">
        <f t="shared" si="115"/>
        <v>1.0109824999999999</v>
      </c>
    </row>
    <row r="2548" spans="1:19">
      <c r="A2548">
        <v>2533</v>
      </c>
      <c r="B2548" s="7">
        <v>38742</v>
      </c>
      <c r="C2548">
        <v>1.4182936324255701E-2</v>
      </c>
      <c r="D2548">
        <v>1.5291152767747101E-2</v>
      </c>
      <c r="E2548">
        <v>1.6138949865453198E-2</v>
      </c>
      <c r="F2548">
        <v>1.78154000172022E-2</v>
      </c>
      <c r="G2548">
        <v>1.8845926786460701E-2</v>
      </c>
      <c r="O2548">
        <f t="shared" si="114"/>
        <v>0</v>
      </c>
      <c r="R2548">
        <v>4.423</v>
      </c>
      <c r="S2548">
        <f t="shared" si="115"/>
        <v>1.0110574999999999</v>
      </c>
    </row>
    <row r="2549" spans="1:19">
      <c r="A2549">
        <v>2534</v>
      </c>
      <c r="B2549" s="7">
        <v>38743</v>
      </c>
      <c r="C2549">
        <v>1.31694020900008E-2</v>
      </c>
      <c r="D2549">
        <v>1.41685907425425E-2</v>
      </c>
      <c r="E2549">
        <v>1.5082208291223099E-2</v>
      </c>
      <c r="F2549">
        <v>1.6970156934508401E-2</v>
      </c>
      <c r="G2549">
        <v>1.8384856240186199E-2</v>
      </c>
      <c r="O2549">
        <f t="shared" ref="O2549:O2612" si="116">_xlfn.XLOOKUP(M2549,B:B,D:D)</f>
        <v>0</v>
      </c>
      <c r="R2549">
        <v>4.4329999999999998</v>
      </c>
      <c r="S2549">
        <f t="shared" si="115"/>
        <v>1.0110825000000001</v>
      </c>
    </row>
    <row r="2550" spans="1:19">
      <c r="A2550">
        <v>2535</v>
      </c>
      <c r="B2550" s="7">
        <v>38744</v>
      </c>
      <c r="C2550">
        <v>1.22632970892002E-2</v>
      </c>
      <c r="D2550">
        <v>1.32992104681393E-2</v>
      </c>
      <c r="E2550">
        <v>1.42114029894702E-2</v>
      </c>
      <c r="F2550">
        <v>1.6289039690781E-2</v>
      </c>
      <c r="G2550">
        <v>1.7771554433351901E-2</v>
      </c>
      <c r="O2550">
        <f t="shared" si="116"/>
        <v>0</v>
      </c>
      <c r="R2550">
        <v>4.4420000000000002</v>
      </c>
      <c r="S2550">
        <f t="shared" si="115"/>
        <v>1.0111049999999999</v>
      </c>
    </row>
    <row r="2551" spans="1:19">
      <c r="A2551">
        <v>2536</v>
      </c>
      <c r="B2551" s="7">
        <v>38747</v>
      </c>
      <c r="C2551">
        <v>1.3771304908917601E-2</v>
      </c>
      <c r="D2551">
        <v>1.38935093855842E-2</v>
      </c>
      <c r="E2551">
        <v>1.4528409085892299E-2</v>
      </c>
      <c r="F2551">
        <v>1.6363746427391201E-2</v>
      </c>
      <c r="G2551">
        <v>1.7764928472429799E-2</v>
      </c>
      <c r="O2551">
        <f t="shared" si="116"/>
        <v>0</v>
      </c>
      <c r="R2551">
        <v>4.452</v>
      </c>
      <c r="S2551">
        <f t="shared" si="115"/>
        <v>1.0111300000000001</v>
      </c>
    </row>
    <row r="2552" spans="1:19">
      <c r="A2552">
        <v>2537</v>
      </c>
      <c r="B2552" s="7">
        <v>38748</v>
      </c>
      <c r="C2552">
        <v>1.45101510464634E-2</v>
      </c>
      <c r="D2552">
        <v>1.44342628583517E-2</v>
      </c>
      <c r="E2552">
        <v>1.48797361684037E-2</v>
      </c>
      <c r="F2552">
        <v>1.6781381711799302E-2</v>
      </c>
      <c r="G2552">
        <v>1.8213134974083299E-2</v>
      </c>
      <c r="O2552">
        <f t="shared" si="116"/>
        <v>0</v>
      </c>
      <c r="R2552">
        <v>4.4649999999999999</v>
      </c>
      <c r="S2552">
        <f t="shared" si="115"/>
        <v>1.0111625</v>
      </c>
    </row>
    <row r="2553" spans="1:19">
      <c r="A2553">
        <v>2538</v>
      </c>
      <c r="B2553" s="7">
        <v>38749</v>
      </c>
      <c r="C2553">
        <v>1.3807352665691001E-2</v>
      </c>
      <c r="D2553">
        <v>1.3947362324169099E-2</v>
      </c>
      <c r="E2553">
        <v>1.45148662384547E-2</v>
      </c>
      <c r="F2553">
        <v>1.6553050959151099E-2</v>
      </c>
      <c r="G2553">
        <v>1.7899810285027101E-2</v>
      </c>
      <c r="O2553">
        <f t="shared" si="116"/>
        <v>0</v>
      </c>
      <c r="R2553">
        <v>4.4749999999999996</v>
      </c>
      <c r="S2553">
        <f t="shared" si="115"/>
        <v>1.0111874999999999</v>
      </c>
    </row>
    <row r="2554" spans="1:19">
      <c r="A2554">
        <v>2539</v>
      </c>
      <c r="B2554" s="7">
        <v>38750</v>
      </c>
      <c r="C2554">
        <v>1.5731498878785301E-2</v>
      </c>
      <c r="D2554">
        <v>1.55811112215428E-2</v>
      </c>
      <c r="E2554">
        <v>1.5827223770951401E-2</v>
      </c>
      <c r="F2554">
        <v>1.7510218163275901E-2</v>
      </c>
      <c r="G2554">
        <v>1.8712417635293702E-2</v>
      </c>
      <c r="O2554">
        <f t="shared" si="116"/>
        <v>0</v>
      </c>
      <c r="R2554">
        <v>4.4740000000000002</v>
      </c>
      <c r="S2554">
        <f t="shared" si="115"/>
        <v>1.011185</v>
      </c>
    </row>
    <row r="2555" spans="1:19">
      <c r="A2555">
        <v>2540</v>
      </c>
      <c r="B2555" s="7">
        <v>38751</v>
      </c>
      <c r="C2555">
        <v>1.5390997268460001E-2</v>
      </c>
      <c r="D2555">
        <v>1.5196748414184801E-2</v>
      </c>
      <c r="E2555">
        <v>1.5490290102398101E-2</v>
      </c>
      <c r="F2555">
        <v>1.74284473811302E-2</v>
      </c>
      <c r="G2555">
        <v>1.86314016193398E-2</v>
      </c>
      <c r="O2555">
        <f t="shared" si="116"/>
        <v>0</v>
      </c>
      <c r="R2555">
        <v>4.4729999999999999</v>
      </c>
      <c r="S2555">
        <f t="shared" si="115"/>
        <v>1.0111825000000001</v>
      </c>
    </row>
    <row r="2556" spans="1:19">
      <c r="A2556">
        <v>2541</v>
      </c>
      <c r="B2556" s="7">
        <v>38754</v>
      </c>
      <c r="C2556">
        <v>1.5241414314221101E-2</v>
      </c>
      <c r="D2556">
        <v>1.52928915377907E-2</v>
      </c>
      <c r="E2556">
        <v>1.5671335623708999E-2</v>
      </c>
      <c r="F2556">
        <v>1.7343089372965598E-2</v>
      </c>
      <c r="G2556">
        <v>1.85979410391354E-2</v>
      </c>
      <c r="O2556">
        <f t="shared" si="116"/>
        <v>0</v>
      </c>
      <c r="R2556">
        <v>4.4829999999999997</v>
      </c>
      <c r="S2556">
        <f t="shared" si="115"/>
        <v>1.0112075</v>
      </c>
    </row>
    <row r="2557" spans="1:19">
      <c r="A2557">
        <v>2542</v>
      </c>
      <c r="B2557" s="7">
        <v>38755</v>
      </c>
      <c r="C2557">
        <v>1.6716424690934501E-2</v>
      </c>
      <c r="D2557">
        <v>1.65977498241505E-2</v>
      </c>
      <c r="E2557">
        <v>1.6958551085158698E-2</v>
      </c>
      <c r="F2557">
        <v>1.8539651831195499E-2</v>
      </c>
      <c r="G2557">
        <v>1.9440909286123499E-2</v>
      </c>
      <c r="O2557">
        <f t="shared" si="116"/>
        <v>0</v>
      </c>
      <c r="R2557">
        <v>4.4960000000000004</v>
      </c>
      <c r="S2557">
        <f t="shared" si="115"/>
        <v>1.0112399999999999</v>
      </c>
    </row>
    <row r="2558" spans="1:19">
      <c r="A2558">
        <v>2543</v>
      </c>
      <c r="B2558" s="7">
        <v>38756</v>
      </c>
      <c r="C2558">
        <v>1.49388488400645E-2</v>
      </c>
      <c r="D2558">
        <v>1.4974772682605501E-2</v>
      </c>
      <c r="E2558">
        <v>1.54219156438001E-2</v>
      </c>
      <c r="F2558">
        <v>1.7538419328366601E-2</v>
      </c>
      <c r="G2558">
        <v>1.86844736967871E-2</v>
      </c>
      <c r="O2558">
        <f t="shared" si="116"/>
        <v>0</v>
      </c>
      <c r="R2558">
        <v>4.5060000000000002</v>
      </c>
      <c r="S2558">
        <f t="shared" si="115"/>
        <v>1.0112650000000001</v>
      </c>
    </row>
    <row r="2559" spans="1:19">
      <c r="A2559">
        <v>2544</v>
      </c>
      <c r="B2559" s="7">
        <v>38757</v>
      </c>
      <c r="C2559">
        <v>1.5335489285286399E-2</v>
      </c>
      <c r="D2559">
        <v>1.5231776135724E-2</v>
      </c>
      <c r="E2559">
        <v>1.5624792162878501E-2</v>
      </c>
      <c r="F2559">
        <v>1.7750727481439198E-2</v>
      </c>
      <c r="G2559">
        <v>1.8833045717291198E-2</v>
      </c>
      <c r="O2559">
        <f t="shared" si="116"/>
        <v>0</v>
      </c>
      <c r="R2559">
        <v>4.516</v>
      </c>
      <c r="S2559">
        <f t="shared" si="115"/>
        <v>1.01129</v>
      </c>
    </row>
    <row r="2560" spans="1:19">
      <c r="A2560">
        <v>2545</v>
      </c>
      <c r="B2560" s="7">
        <v>38758</v>
      </c>
      <c r="C2560">
        <v>1.47342582285214E-2</v>
      </c>
      <c r="D2560">
        <v>1.47634342984218E-2</v>
      </c>
      <c r="E2560">
        <v>1.51463242247861E-2</v>
      </c>
      <c r="F2560">
        <v>1.7288311933137099E-2</v>
      </c>
      <c r="G2560">
        <v>1.8328059617365E-2</v>
      </c>
      <c r="O2560">
        <f t="shared" si="116"/>
        <v>0</v>
      </c>
      <c r="R2560">
        <v>4.5350000000000001</v>
      </c>
      <c r="S2560">
        <f t="shared" si="115"/>
        <v>1.0113375</v>
      </c>
    </row>
    <row r="2561" spans="1:19">
      <c r="A2561">
        <v>2546</v>
      </c>
      <c r="B2561" s="7">
        <v>38761</v>
      </c>
      <c r="C2561">
        <v>1.56934210801889E-2</v>
      </c>
      <c r="D2561">
        <v>1.54936959908362E-2</v>
      </c>
      <c r="E2561">
        <v>1.60807037940944E-2</v>
      </c>
      <c r="F2561">
        <v>1.79502730785717E-2</v>
      </c>
      <c r="G2561">
        <v>1.8847168196810399E-2</v>
      </c>
      <c r="O2561">
        <f t="shared" si="116"/>
        <v>0</v>
      </c>
      <c r="R2561">
        <v>4.5339999999999998</v>
      </c>
      <c r="S2561">
        <f t="shared" si="115"/>
        <v>1.0113350000000001</v>
      </c>
    </row>
    <row r="2562" spans="1:19">
      <c r="A2562">
        <v>2547</v>
      </c>
      <c r="B2562" s="7">
        <v>38762</v>
      </c>
      <c r="C2562">
        <v>1.35921508415038E-2</v>
      </c>
      <c r="D2562">
        <v>1.39005303643343E-2</v>
      </c>
      <c r="E2562">
        <v>1.4705206493142799E-2</v>
      </c>
      <c r="F2562">
        <v>1.7089234922774501E-2</v>
      </c>
      <c r="G2562">
        <v>1.8199001214254901E-2</v>
      </c>
      <c r="O2562">
        <f t="shared" si="116"/>
        <v>0</v>
      </c>
      <c r="R2562">
        <v>4.5590000000000002</v>
      </c>
      <c r="S2562">
        <f t="shared" si="115"/>
        <v>1.0113974999999999</v>
      </c>
    </row>
    <row r="2563" spans="1:19">
      <c r="A2563">
        <v>2548</v>
      </c>
      <c r="B2563" s="7">
        <v>38763</v>
      </c>
      <c r="C2563">
        <v>1.31706305239053E-2</v>
      </c>
      <c r="D2563">
        <v>1.34858220994212E-2</v>
      </c>
      <c r="E2563">
        <v>1.43848963262364E-2</v>
      </c>
      <c r="F2563">
        <v>1.6847753576366298E-2</v>
      </c>
      <c r="G2563">
        <v>1.8116792571988699E-2</v>
      </c>
      <c r="O2563">
        <f t="shared" si="116"/>
        <v>0</v>
      </c>
      <c r="R2563">
        <v>4.548</v>
      </c>
      <c r="S2563">
        <f t="shared" si="115"/>
        <v>1.0113700000000001</v>
      </c>
    </row>
    <row r="2564" spans="1:19">
      <c r="A2564">
        <v>2549</v>
      </c>
      <c r="B2564" s="7">
        <v>38764</v>
      </c>
      <c r="C2564">
        <v>1.1478347149077001E-2</v>
      </c>
      <c r="D2564">
        <v>1.1989536341356801E-2</v>
      </c>
      <c r="E2564">
        <v>1.30771703851257E-2</v>
      </c>
      <c r="F2564">
        <v>1.57344858425521E-2</v>
      </c>
      <c r="G2564">
        <v>1.7190643695506599E-2</v>
      </c>
      <c r="O2564">
        <f t="shared" si="116"/>
        <v>0</v>
      </c>
      <c r="R2564">
        <v>4.5369999999999999</v>
      </c>
      <c r="S2564">
        <f t="shared" si="115"/>
        <v>1.0113425</v>
      </c>
    </row>
    <row r="2565" spans="1:19">
      <c r="A2565">
        <v>2550</v>
      </c>
      <c r="B2565" s="7">
        <v>38765</v>
      </c>
      <c r="C2565">
        <v>1.2270224686405E-2</v>
      </c>
      <c r="D2565">
        <v>1.24387418467515E-2</v>
      </c>
      <c r="E2565">
        <v>1.34459019946278E-2</v>
      </c>
      <c r="F2565">
        <v>1.5895851920124899E-2</v>
      </c>
      <c r="G2565">
        <v>1.7284007370237199E-2</v>
      </c>
      <c r="O2565">
        <f t="shared" si="116"/>
        <v>0</v>
      </c>
      <c r="R2565">
        <v>4.5339999999999998</v>
      </c>
      <c r="S2565">
        <f t="shared" si="115"/>
        <v>1.0113350000000001</v>
      </c>
    </row>
    <row r="2566" spans="1:19">
      <c r="A2566">
        <v>2551</v>
      </c>
      <c r="B2566" s="7">
        <v>38769</v>
      </c>
      <c r="C2566">
        <v>1.3608525532666E-2</v>
      </c>
      <c r="D2566">
        <v>1.3042460907291701E-2</v>
      </c>
      <c r="E2566">
        <v>1.39318240099732E-2</v>
      </c>
      <c r="F2566">
        <v>1.6139471338750499E-2</v>
      </c>
      <c r="G2566">
        <v>1.7413441283869999E-2</v>
      </c>
      <c r="O2566">
        <f t="shared" si="116"/>
        <v>0</v>
      </c>
      <c r="R2566">
        <v>4.5540000000000003</v>
      </c>
      <c r="S2566">
        <f t="shared" si="115"/>
        <v>1.011385</v>
      </c>
    </row>
    <row r="2567" spans="1:19">
      <c r="A2567">
        <v>2552</v>
      </c>
      <c r="B2567" s="7">
        <v>38770</v>
      </c>
      <c r="C2567">
        <v>1.2510286305742101E-2</v>
      </c>
      <c r="D2567">
        <v>1.1801140649561901E-2</v>
      </c>
      <c r="E2567">
        <v>1.2927787529615299E-2</v>
      </c>
      <c r="F2567">
        <v>1.54647745743248E-2</v>
      </c>
      <c r="G2567">
        <v>1.68751833167653E-2</v>
      </c>
      <c r="O2567">
        <f t="shared" si="116"/>
        <v>0</v>
      </c>
      <c r="R2567">
        <v>4.5679999999999996</v>
      </c>
      <c r="S2567">
        <f t="shared" si="115"/>
        <v>1.01142</v>
      </c>
    </row>
    <row r="2568" spans="1:19">
      <c r="A2568">
        <v>2553</v>
      </c>
      <c r="B2568" s="7">
        <v>38771</v>
      </c>
      <c r="C2568">
        <v>1.24861816269565E-2</v>
      </c>
      <c r="D2568">
        <v>1.2058603405319199E-2</v>
      </c>
      <c r="E2568">
        <v>1.32478472198783E-2</v>
      </c>
      <c r="F2568">
        <v>1.5649370987428999E-2</v>
      </c>
      <c r="G2568">
        <v>1.7077262305331801E-2</v>
      </c>
      <c r="O2568">
        <f t="shared" si="116"/>
        <v>0</v>
      </c>
      <c r="R2568">
        <v>4.5880000000000001</v>
      </c>
      <c r="S2568">
        <f t="shared" si="115"/>
        <v>1.0114700000000001</v>
      </c>
    </row>
    <row r="2569" spans="1:19">
      <c r="A2569">
        <v>2554</v>
      </c>
      <c r="B2569" s="7">
        <v>38772</v>
      </c>
      <c r="C2569">
        <v>1.16101935547157E-2</v>
      </c>
      <c r="D2569">
        <v>1.1809744412166799E-2</v>
      </c>
      <c r="E2569">
        <v>1.31006678767177E-2</v>
      </c>
      <c r="F2569">
        <v>1.55898754783566E-2</v>
      </c>
      <c r="G2569">
        <v>1.69640460881328E-2</v>
      </c>
      <c r="O2569">
        <f t="shared" si="116"/>
        <v>0</v>
      </c>
      <c r="R2569">
        <v>4.5869999999999997</v>
      </c>
      <c r="S2569">
        <f t="shared" si="115"/>
        <v>1.0114675</v>
      </c>
    </row>
    <row r="2570" spans="1:19">
      <c r="A2570">
        <v>2555</v>
      </c>
      <c r="B2570" s="7">
        <v>38775</v>
      </c>
      <c r="C2570">
        <v>1.2203665750598801E-2</v>
      </c>
      <c r="D2570">
        <v>1.1834429219959801E-2</v>
      </c>
      <c r="E2570">
        <v>1.32375531015474E-2</v>
      </c>
      <c r="F2570">
        <v>1.55588277299889E-2</v>
      </c>
      <c r="G2570">
        <v>1.6947000142217498E-2</v>
      </c>
      <c r="O2570">
        <f t="shared" si="116"/>
        <v>0</v>
      </c>
      <c r="R2570">
        <v>4.5970000000000004</v>
      </c>
      <c r="S2570">
        <f t="shared" si="115"/>
        <v>1.0114924999999999</v>
      </c>
    </row>
    <row r="2571" spans="1:19">
      <c r="A2571">
        <v>2556</v>
      </c>
      <c r="B2571" s="7">
        <v>38776</v>
      </c>
      <c r="C2571">
        <v>1.3845079758271201E-2</v>
      </c>
      <c r="D2571">
        <v>1.3524747193438101E-2</v>
      </c>
      <c r="E2571">
        <v>1.457541898136E-2</v>
      </c>
      <c r="F2571">
        <v>1.6708917128082802E-2</v>
      </c>
      <c r="G2571">
        <v>1.7818733685879901E-2</v>
      </c>
      <c r="O2571">
        <f t="shared" si="116"/>
        <v>0</v>
      </c>
      <c r="R2571">
        <v>4.6210000000000004</v>
      </c>
      <c r="S2571">
        <f t="shared" si="115"/>
        <v>1.0115525000000001</v>
      </c>
    </row>
    <row r="2572" spans="1:19">
      <c r="A2572">
        <v>2557</v>
      </c>
      <c r="B2572" s="7">
        <v>38777</v>
      </c>
      <c r="C2572">
        <v>1.20998042165677E-2</v>
      </c>
      <c r="D2572">
        <v>1.2078580547226001E-2</v>
      </c>
      <c r="E2572">
        <v>1.3541324831459201E-2</v>
      </c>
      <c r="F2572">
        <v>1.5906181757997399E-2</v>
      </c>
      <c r="G2572">
        <v>1.7246199393748201E-2</v>
      </c>
      <c r="O2572">
        <f t="shared" si="116"/>
        <v>0</v>
      </c>
      <c r="R2572">
        <v>4.5990000000000002</v>
      </c>
      <c r="S2572">
        <f t="shared" si="115"/>
        <v>1.0114974999999999</v>
      </c>
    </row>
    <row r="2573" spans="1:19">
      <c r="A2573">
        <v>2558</v>
      </c>
      <c r="B2573" s="7">
        <v>38778</v>
      </c>
      <c r="C2573">
        <v>1.23971219982432E-2</v>
      </c>
      <c r="D2573">
        <v>1.25265712743458E-2</v>
      </c>
      <c r="E2573">
        <v>1.3968504813239999E-2</v>
      </c>
      <c r="F2573">
        <v>1.6162518224759202E-2</v>
      </c>
      <c r="G2573">
        <v>1.7417764819415801E-2</v>
      </c>
      <c r="O2573">
        <f t="shared" si="116"/>
        <v>0</v>
      </c>
      <c r="R2573">
        <v>4.5990000000000002</v>
      </c>
      <c r="S2573">
        <f t="shared" si="115"/>
        <v>1.0114974999999999</v>
      </c>
    </row>
    <row r="2574" spans="1:19">
      <c r="A2574">
        <v>2559</v>
      </c>
      <c r="B2574" s="7">
        <v>38779</v>
      </c>
      <c r="C2574">
        <v>1.2779278520231099E-2</v>
      </c>
      <c r="D2574">
        <v>1.2720622161509701E-2</v>
      </c>
      <c r="E2574">
        <v>1.3996616925924099E-2</v>
      </c>
      <c r="F2574">
        <v>1.63546667717136E-2</v>
      </c>
      <c r="G2574">
        <v>1.7625272714158501E-2</v>
      </c>
      <c r="O2574">
        <f t="shared" si="116"/>
        <v>0</v>
      </c>
      <c r="R2574">
        <v>4.6070000000000002</v>
      </c>
      <c r="S2574">
        <f t="shared" si="115"/>
        <v>1.0115175000000001</v>
      </c>
    </row>
    <row r="2575" spans="1:19">
      <c r="A2575">
        <v>2560</v>
      </c>
      <c r="B2575" s="7">
        <v>38782</v>
      </c>
      <c r="C2575">
        <v>1.43661826379409E-2</v>
      </c>
      <c r="D2575">
        <v>1.4455208374819501E-2</v>
      </c>
      <c r="E2575">
        <v>1.5394285532730201E-2</v>
      </c>
      <c r="F2575">
        <v>1.7244803871320501E-2</v>
      </c>
      <c r="G2575">
        <v>1.83224303950771E-2</v>
      </c>
      <c r="O2575">
        <f t="shared" si="116"/>
        <v>0</v>
      </c>
      <c r="R2575">
        <v>4.5650000000000004</v>
      </c>
      <c r="S2575">
        <f t="shared" si="115"/>
        <v>1.0114125</v>
      </c>
    </row>
    <row r="2576" spans="1:19">
      <c r="A2576">
        <v>2561</v>
      </c>
      <c r="B2576" s="7">
        <v>38783</v>
      </c>
      <c r="C2576">
        <v>1.43720964793175E-2</v>
      </c>
      <c r="D2576">
        <v>1.4610753156733901E-2</v>
      </c>
      <c r="E2576">
        <v>1.5791363746501301E-2</v>
      </c>
      <c r="F2576">
        <v>1.7751532329140601E-2</v>
      </c>
      <c r="G2576">
        <v>1.8815006128983802E-2</v>
      </c>
      <c r="O2576">
        <f t="shared" si="116"/>
        <v>0</v>
      </c>
      <c r="R2576">
        <v>4.5999999999999996</v>
      </c>
      <c r="S2576">
        <f t="shared" si="115"/>
        <v>1.0115000000000001</v>
      </c>
    </row>
    <row r="2577" spans="1:19">
      <c r="A2577">
        <v>2562</v>
      </c>
      <c r="B2577" s="7">
        <v>38784</v>
      </c>
      <c r="C2577">
        <v>1.3804302373868101E-2</v>
      </c>
      <c r="D2577">
        <v>1.41706312632574E-2</v>
      </c>
      <c r="E2577">
        <v>1.54653474368065E-2</v>
      </c>
      <c r="F2577">
        <v>1.75213786825455E-2</v>
      </c>
      <c r="G2577">
        <v>1.86629753724732E-2</v>
      </c>
      <c r="O2577">
        <f t="shared" si="116"/>
        <v>0</v>
      </c>
      <c r="R2577">
        <v>4.5789999999999997</v>
      </c>
      <c r="S2577">
        <f t="shared" ref="S2577:S2640" si="117">1+R2577/100*90/360</f>
        <v>1.0114475000000001</v>
      </c>
    </row>
    <row r="2578" spans="1:19">
      <c r="A2578">
        <v>2563</v>
      </c>
      <c r="B2578" s="7">
        <v>38785</v>
      </c>
      <c r="C2578">
        <v>1.46605462560914E-2</v>
      </c>
      <c r="D2578">
        <v>1.4876444964824501E-2</v>
      </c>
      <c r="E2578">
        <v>1.59883186924983E-2</v>
      </c>
      <c r="F2578">
        <v>1.7977260306475298E-2</v>
      </c>
      <c r="G2578">
        <v>1.9074526853192698E-2</v>
      </c>
      <c r="O2578">
        <f t="shared" si="116"/>
        <v>0</v>
      </c>
      <c r="R2578">
        <v>4.5780000000000003</v>
      </c>
      <c r="S2578">
        <f t="shared" si="117"/>
        <v>1.0114449999999999</v>
      </c>
    </row>
    <row r="2579" spans="1:19">
      <c r="A2579">
        <v>2564</v>
      </c>
      <c r="B2579" s="7">
        <v>38786</v>
      </c>
      <c r="C2579">
        <v>1.27990081886939E-2</v>
      </c>
      <c r="D2579">
        <v>1.3469541550453599E-2</v>
      </c>
      <c r="E2579">
        <v>1.4822813084976299E-2</v>
      </c>
      <c r="F2579">
        <v>1.7190935086537299E-2</v>
      </c>
      <c r="G2579">
        <v>1.84647073703742E-2</v>
      </c>
      <c r="O2579">
        <f t="shared" si="116"/>
        <v>0</v>
      </c>
      <c r="R2579">
        <v>4.6070000000000002</v>
      </c>
      <c r="S2579">
        <f t="shared" si="117"/>
        <v>1.0115175000000001</v>
      </c>
    </row>
    <row r="2580" spans="1:19">
      <c r="A2580">
        <v>2565</v>
      </c>
      <c r="B2580" s="7">
        <v>38789</v>
      </c>
      <c r="C2580">
        <v>1.2434031432564E-2</v>
      </c>
      <c r="D2580">
        <v>1.3306630560832601E-2</v>
      </c>
      <c r="E2580">
        <v>1.43638741284614E-2</v>
      </c>
      <c r="F2580">
        <v>1.6758791360940301E-2</v>
      </c>
      <c r="G2580">
        <v>1.8070160249603499E-2</v>
      </c>
      <c r="O2580">
        <f t="shared" si="116"/>
        <v>0</v>
      </c>
      <c r="R2580">
        <v>4.5860000000000003</v>
      </c>
      <c r="S2580">
        <f t="shared" si="117"/>
        <v>1.0114650000000001</v>
      </c>
    </row>
    <row r="2581" spans="1:19">
      <c r="A2581">
        <v>2566</v>
      </c>
      <c r="B2581" s="7">
        <v>38790</v>
      </c>
      <c r="C2581">
        <v>1.14899550182608E-2</v>
      </c>
      <c r="D2581">
        <v>1.2232006737524601E-2</v>
      </c>
      <c r="E2581">
        <v>1.31817872914661E-2</v>
      </c>
      <c r="F2581">
        <v>1.5988172819514999E-2</v>
      </c>
      <c r="G2581">
        <v>1.73777523602477E-2</v>
      </c>
      <c r="O2581">
        <f t="shared" si="116"/>
        <v>0</v>
      </c>
      <c r="R2581">
        <v>4.59</v>
      </c>
      <c r="S2581">
        <f t="shared" si="117"/>
        <v>1.0114749999999999</v>
      </c>
    </row>
    <row r="2582" spans="1:19">
      <c r="A2582">
        <v>2567</v>
      </c>
      <c r="B2582" s="7">
        <v>38791</v>
      </c>
      <c r="C2582">
        <v>1.1591665702118699E-2</v>
      </c>
      <c r="D2582">
        <v>1.2100594208963301E-2</v>
      </c>
      <c r="E2582">
        <v>1.29972160875086E-2</v>
      </c>
      <c r="F2582">
        <v>1.5750343308330399E-2</v>
      </c>
      <c r="G2582">
        <v>1.7175124155703901E-2</v>
      </c>
      <c r="O2582">
        <f t="shared" si="116"/>
        <v>0</v>
      </c>
      <c r="R2582">
        <v>4.6100000000000003</v>
      </c>
      <c r="S2582">
        <f t="shared" si="117"/>
        <v>1.011525</v>
      </c>
    </row>
    <row r="2583" spans="1:19">
      <c r="A2583">
        <v>2568</v>
      </c>
      <c r="B2583" s="7">
        <v>38792</v>
      </c>
      <c r="C2583">
        <v>1.1806112274061101E-2</v>
      </c>
      <c r="D2583">
        <v>1.22931876430595E-2</v>
      </c>
      <c r="E2583">
        <v>1.32373842501468E-2</v>
      </c>
      <c r="F2583">
        <v>1.5645335613613101E-2</v>
      </c>
      <c r="G2583">
        <v>1.6953821616396299E-2</v>
      </c>
      <c r="O2583">
        <f t="shared" si="116"/>
        <v>0</v>
      </c>
      <c r="R2583">
        <v>4.5990000000000002</v>
      </c>
      <c r="S2583">
        <f t="shared" si="117"/>
        <v>1.0114974999999999</v>
      </c>
    </row>
    <row r="2584" spans="1:19">
      <c r="A2584">
        <v>2569</v>
      </c>
      <c r="B2584" s="7">
        <v>38793</v>
      </c>
      <c r="C2584">
        <v>1.2267569120451899E-2</v>
      </c>
      <c r="D2584">
        <v>1.27015820067328E-2</v>
      </c>
      <c r="E2584">
        <v>1.35753147244432E-2</v>
      </c>
      <c r="F2584">
        <v>1.58647574409061E-2</v>
      </c>
      <c r="G2584">
        <v>1.7104972887947299E-2</v>
      </c>
      <c r="O2584">
        <f t="shared" si="116"/>
        <v>0</v>
      </c>
      <c r="R2584">
        <v>4.6180000000000003</v>
      </c>
      <c r="S2584">
        <f t="shared" si="117"/>
        <v>1.0115449999999999</v>
      </c>
    </row>
    <row r="2585" spans="1:19">
      <c r="A2585">
        <v>2570</v>
      </c>
      <c r="B2585" s="7">
        <v>38796</v>
      </c>
      <c r="C2585">
        <v>1.22645675511501E-2</v>
      </c>
      <c r="D2585">
        <v>1.3013240401864801E-2</v>
      </c>
      <c r="E2585">
        <v>1.3835824368853999E-2</v>
      </c>
      <c r="F2585">
        <v>1.59567207544319E-2</v>
      </c>
      <c r="G2585">
        <v>1.7116958801637602E-2</v>
      </c>
      <c r="O2585">
        <f t="shared" si="116"/>
        <v>0</v>
      </c>
      <c r="R2585">
        <v>4.6379999999999999</v>
      </c>
      <c r="S2585">
        <f t="shared" si="117"/>
        <v>1.011595</v>
      </c>
    </row>
    <row r="2586" spans="1:19">
      <c r="A2586">
        <v>2571</v>
      </c>
      <c r="B2586" s="7">
        <v>38797</v>
      </c>
      <c r="C2586">
        <v>1.19596680285315E-2</v>
      </c>
      <c r="D2586">
        <v>1.30997161847708E-2</v>
      </c>
      <c r="E2586">
        <v>1.40304970663461E-2</v>
      </c>
      <c r="F2586">
        <v>1.6054009201409699E-2</v>
      </c>
      <c r="G2586">
        <v>1.7227032949569E-2</v>
      </c>
      <c r="O2586">
        <f t="shared" si="116"/>
        <v>0</v>
      </c>
      <c r="R2586">
        <v>4.6829999999999998</v>
      </c>
      <c r="S2586">
        <f t="shared" si="117"/>
        <v>1.0117075</v>
      </c>
    </row>
    <row r="2587" spans="1:19">
      <c r="A2587">
        <v>2572</v>
      </c>
      <c r="B2587" s="7">
        <v>38798</v>
      </c>
      <c r="C2587">
        <v>1.11395159271508E-2</v>
      </c>
      <c r="D2587">
        <v>1.21328011217956E-2</v>
      </c>
      <c r="E2587">
        <v>1.3071379876431199E-2</v>
      </c>
      <c r="F2587">
        <v>1.54350828541308E-2</v>
      </c>
      <c r="G2587">
        <v>1.6736725201042201E-2</v>
      </c>
      <c r="O2587">
        <f t="shared" si="116"/>
        <v>0</v>
      </c>
      <c r="R2587">
        <v>4.6820000000000004</v>
      </c>
      <c r="S2587">
        <f t="shared" si="117"/>
        <v>1.0117050000000001</v>
      </c>
    </row>
    <row r="2588" spans="1:19">
      <c r="A2588">
        <v>2573</v>
      </c>
      <c r="B2588" s="7">
        <v>38799</v>
      </c>
      <c r="C2588">
        <v>1.11866320676189E-2</v>
      </c>
      <c r="D2588">
        <v>1.23481056176671E-2</v>
      </c>
      <c r="E2588">
        <v>1.32551766685747E-2</v>
      </c>
      <c r="F2588">
        <v>1.5451118342448699E-2</v>
      </c>
      <c r="G2588">
        <v>1.6754276047671102E-2</v>
      </c>
      <c r="O2588">
        <f t="shared" si="116"/>
        <v>0</v>
      </c>
      <c r="R2588">
        <v>4.6609999999999996</v>
      </c>
      <c r="S2588">
        <f t="shared" si="117"/>
        <v>1.0116525000000001</v>
      </c>
    </row>
    <row r="2589" spans="1:19">
      <c r="A2589">
        <v>2574</v>
      </c>
      <c r="B2589" s="7">
        <v>38800</v>
      </c>
      <c r="C2589">
        <v>1.08007161912895E-2</v>
      </c>
      <c r="D2589">
        <v>1.19154465195432E-2</v>
      </c>
      <c r="E2589">
        <v>1.28916096743955E-2</v>
      </c>
      <c r="F2589">
        <v>1.5208089878394599E-2</v>
      </c>
      <c r="G2589">
        <v>1.6565022522073099E-2</v>
      </c>
      <c r="O2589">
        <f t="shared" si="116"/>
        <v>0</v>
      </c>
      <c r="R2589">
        <v>4.6390000000000002</v>
      </c>
      <c r="S2589">
        <f t="shared" si="117"/>
        <v>1.0115974999999999</v>
      </c>
    </row>
    <row r="2590" spans="1:19">
      <c r="A2590">
        <v>2575</v>
      </c>
      <c r="B2590" s="7">
        <v>38803</v>
      </c>
      <c r="C2590">
        <v>1.1598718894262601E-2</v>
      </c>
      <c r="D2590">
        <v>1.23905880440592E-2</v>
      </c>
      <c r="E2590">
        <v>1.33099545158157E-2</v>
      </c>
      <c r="F2590">
        <v>1.5288569745234499E-2</v>
      </c>
      <c r="G2590">
        <v>1.66469585108283E-2</v>
      </c>
      <c r="O2590">
        <f t="shared" si="116"/>
        <v>0</v>
      </c>
      <c r="R2590">
        <v>4.6280000000000001</v>
      </c>
      <c r="S2590">
        <f t="shared" si="117"/>
        <v>1.0115700000000001</v>
      </c>
    </row>
    <row r="2591" spans="1:19">
      <c r="A2591">
        <v>2576</v>
      </c>
      <c r="B2591" s="7">
        <v>38804</v>
      </c>
      <c r="C2591">
        <v>1.17373273338446E-2</v>
      </c>
      <c r="D2591">
        <v>1.27451843607716E-2</v>
      </c>
      <c r="E2591">
        <v>1.3618074131396599E-2</v>
      </c>
      <c r="F2591">
        <v>1.54889181879458E-2</v>
      </c>
      <c r="G2591">
        <v>1.6879255191697501E-2</v>
      </c>
      <c r="O2591">
        <f t="shared" si="116"/>
        <v>0</v>
      </c>
      <c r="R2591">
        <v>4.6420000000000003</v>
      </c>
      <c r="S2591">
        <f t="shared" si="117"/>
        <v>1.0116050000000001</v>
      </c>
    </row>
    <row r="2592" spans="1:19">
      <c r="A2592">
        <v>2577</v>
      </c>
      <c r="B2592" s="7">
        <v>38805</v>
      </c>
      <c r="C2592">
        <v>1.06126087956144E-2</v>
      </c>
      <c r="D2592">
        <v>1.1624921908210101E-2</v>
      </c>
      <c r="E2592">
        <v>1.2416379115265001E-2</v>
      </c>
      <c r="F2592">
        <v>1.4625550903423001E-2</v>
      </c>
      <c r="G2592">
        <v>1.6126562956597802E-2</v>
      </c>
      <c r="O2592">
        <f t="shared" si="116"/>
        <v>0</v>
      </c>
      <c r="R2592">
        <v>4.62</v>
      </c>
      <c r="S2592">
        <f t="shared" si="117"/>
        <v>1.0115499999999999</v>
      </c>
    </row>
    <row r="2593" spans="1:19">
      <c r="A2593">
        <v>2578</v>
      </c>
      <c r="B2593" s="7">
        <v>38806</v>
      </c>
      <c r="C2593">
        <v>1.20242035040907E-2</v>
      </c>
      <c r="D2593">
        <v>1.25399265798094E-2</v>
      </c>
      <c r="E2593">
        <v>1.3173696408885801E-2</v>
      </c>
      <c r="F2593">
        <v>1.51379954213322E-2</v>
      </c>
      <c r="G2593">
        <v>1.64832217901205E-2</v>
      </c>
      <c r="O2593">
        <f t="shared" si="116"/>
        <v>0</v>
      </c>
      <c r="R2593">
        <v>4.609</v>
      </c>
      <c r="S2593">
        <f t="shared" si="117"/>
        <v>1.0115225000000001</v>
      </c>
    </row>
    <row r="2594" spans="1:19">
      <c r="A2594">
        <v>2579</v>
      </c>
      <c r="B2594" s="7">
        <v>38807</v>
      </c>
      <c r="C2594">
        <v>1.2627520036204799E-2</v>
      </c>
      <c r="D2594">
        <v>1.2876629691985201E-2</v>
      </c>
      <c r="E2594">
        <v>1.3578799977456601E-2</v>
      </c>
      <c r="F2594">
        <v>1.53606404274459E-2</v>
      </c>
      <c r="G2594">
        <v>1.66113257907043E-2</v>
      </c>
      <c r="O2594">
        <f t="shared" si="116"/>
        <v>0</v>
      </c>
      <c r="R2594">
        <v>4.6070000000000002</v>
      </c>
      <c r="S2594">
        <f t="shared" si="117"/>
        <v>1.0115175000000001</v>
      </c>
    </row>
    <row r="2595" spans="1:19">
      <c r="A2595">
        <v>2580</v>
      </c>
      <c r="B2595" s="7">
        <v>38810</v>
      </c>
      <c r="C2595">
        <v>1.22221328102447E-2</v>
      </c>
      <c r="D2595">
        <v>1.25920165594879E-2</v>
      </c>
      <c r="E2595">
        <v>1.3174415635830199E-2</v>
      </c>
      <c r="F2595">
        <v>1.5088696565970099E-2</v>
      </c>
      <c r="G2595">
        <v>1.6400071263567701E-2</v>
      </c>
      <c r="O2595">
        <f t="shared" si="116"/>
        <v>0</v>
      </c>
      <c r="R2595">
        <v>4.6379999999999999</v>
      </c>
      <c r="S2595">
        <f t="shared" si="117"/>
        <v>1.011595</v>
      </c>
    </row>
    <row r="2596" spans="1:19">
      <c r="A2596">
        <v>2581</v>
      </c>
      <c r="B2596" s="7">
        <v>38811</v>
      </c>
      <c r="C2596">
        <v>1.13010074540781E-2</v>
      </c>
      <c r="D2596">
        <v>1.1802750590309901E-2</v>
      </c>
      <c r="E2596">
        <v>1.23385089907208E-2</v>
      </c>
      <c r="F2596">
        <v>1.44383582321211E-2</v>
      </c>
      <c r="G2596">
        <v>1.5761614090725101E-2</v>
      </c>
      <c r="O2596">
        <f t="shared" si="116"/>
        <v>0</v>
      </c>
      <c r="R2596">
        <v>4.6619999999999999</v>
      </c>
      <c r="S2596">
        <f t="shared" si="117"/>
        <v>1.011655</v>
      </c>
    </row>
    <row r="2597" spans="1:19">
      <c r="A2597">
        <v>2582</v>
      </c>
      <c r="B2597" s="7">
        <v>38812</v>
      </c>
      <c r="C2597">
        <v>1.1410940912064399E-2</v>
      </c>
      <c r="D2597">
        <v>1.18071777718103E-2</v>
      </c>
      <c r="E2597">
        <v>1.2243698258988901E-2</v>
      </c>
      <c r="F2597">
        <v>1.4226842369571301E-2</v>
      </c>
      <c r="G2597">
        <v>1.55799219179044E-2</v>
      </c>
      <c r="O2597">
        <f t="shared" si="116"/>
        <v>0</v>
      </c>
      <c r="R2597">
        <v>4.6719999999999997</v>
      </c>
      <c r="S2597">
        <f t="shared" si="117"/>
        <v>1.0116799999999999</v>
      </c>
    </row>
    <row r="2598" spans="1:19">
      <c r="A2598">
        <v>2583</v>
      </c>
      <c r="B2598" s="7">
        <v>38813</v>
      </c>
      <c r="C2598">
        <v>1.1795205819785701E-2</v>
      </c>
      <c r="D2598">
        <v>1.2106341498802801E-2</v>
      </c>
      <c r="E2598">
        <v>1.23470467228397E-2</v>
      </c>
      <c r="F2598">
        <v>1.4133838750699399E-2</v>
      </c>
      <c r="G2598">
        <v>1.5406744343028699E-2</v>
      </c>
      <c r="O2598">
        <f t="shared" si="116"/>
        <v>0</v>
      </c>
      <c r="R2598">
        <v>4.6710000000000003</v>
      </c>
      <c r="S2598">
        <f t="shared" si="117"/>
        <v>1.0116775</v>
      </c>
    </row>
    <row r="2599" spans="1:19">
      <c r="A2599">
        <v>2584</v>
      </c>
      <c r="B2599" s="7">
        <v>38814</v>
      </c>
      <c r="C2599">
        <v>1.36620381451117E-2</v>
      </c>
      <c r="D2599">
        <v>1.375107260378E-2</v>
      </c>
      <c r="E2599">
        <v>1.3842652416866901E-2</v>
      </c>
      <c r="F2599">
        <v>1.5018571551022399E-2</v>
      </c>
      <c r="G2599">
        <v>1.5990659279402099E-2</v>
      </c>
      <c r="O2599">
        <f t="shared" si="116"/>
        <v>0</v>
      </c>
      <c r="R2599">
        <v>4.68</v>
      </c>
      <c r="S2599">
        <f t="shared" si="117"/>
        <v>1.0117</v>
      </c>
    </row>
    <row r="2600" spans="1:19">
      <c r="A2600">
        <v>2585</v>
      </c>
      <c r="B2600" s="7">
        <v>38817</v>
      </c>
      <c r="C2600">
        <v>1.35438876596468E-2</v>
      </c>
      <c r="D2600">
        <v>1.37465350534737E-2</v>
      </c>
      <c r="E2600">
        <v>1.38296870543298E-2</v>
      </c>
      <c r="F2600">
        <v>1.5187273781336001E-2</v>
      </c>
      <c r="G2600">
        <v>1.61699733283352E-2</v>
      </c>
      <c r="O2600">
        <f t="shared" si="116"/>
        <v>0</v>
      </c>
      <c r="R2600">
        <v>4.6790000000000003</v>
      </c>
      <c r="S2600">
        <f t="shared" si="117"/>
        <v>1.0116974999999999</v>
      </c>
    </row>
    <row r="2601" spans="1:19">
      <c r="A2601">
        <v>2586</v>
      </c>
      <c r="B2601" s="7">
        <v>38818</v>
      </c>
      <c r="C2601">
        <v>1.5642852490631499E-2</v>
      </c>
      <c r="D2601">
        <v>1.54245860003935E-2</v>
      </c>
      <c r="E2601">
        <v>1.5377999569168299E-2</v>
      </c>
      <c r="F2601">
        <v>1.6360948279050901E-2</v>
      </c>
      <c r="G2601">
        <v>1.71367742329703E-2</v>
      </c>
      <c r="O2601">
        <f t="shared" si="116"/>
        <v>0</v>
      </c>
      <c r="R2601">
        <v>4.6929999999999996</v>
      </c>
      <c r="S2601">
        <f t="shared" si="117"/>
        <v>1.0117324999999999</v>
      </c>
    </row>
    <row r="2602" spans="1:19">
      <c r="A2602">
        <v>2587</v>
      </c>
      <c r="B2602" s="7">
        <v>38819</v>
      </c>
      <c r="C2602">
        <v>1.4734068748491799E-2</v>
      </c>
      <c r="D2602">
        <v>1.4695572841778E-2</v>
      </c>
      <c r="E2602">
        <v>1.46919196790203E-2</v>
      </c>
      <c r="F2602">
        <v>1.60025837094433E-2</v>
      </c>
      <c r="G2602">
        <v>1.69033970639542E-2</v>
      </c>
      <c r="O2602">
        <f t="shared" si="116"/>
        <v>0</v>
      </c>
      <c r="R2602">
        <v>4.7030000000000003</v>
      </c>
      <c r="S2602">
        <f t="shared" si="117"/>
        <v>1.0117575000000001</v>
      </c>
    </row>
    <row r="2603" spans="1:19">
      <c r="A2603">
        <v>2588</v>
      </c>
      <c r="B2603" s="7">
        <v>38820</v>
      </c>
      <c r="C2603">
        <v>1.40751757353903E-2</v>
      </c>
      <c r="D2603">
        <v>1.44008432803715E-2</v>
      </c>
      <c r="E2603">
        <v>1.44466236529217E-2</v>
      </c>
      <c r="F2603">
        <v>1.59695504640056E-2</v>
      </c>
      <c r="G2603">
        <v>1.68714114133507E-2</v>
      </c>
      <c r="O2603">
        <f t="shared" si="116"/>
        <v>0</v>
      </c>
      <c r="R2603">
        <v>4.6900000000000004</v>
      </c>
      <c r="S2603">
        <f t="shared" si="117"/>
        <v>1.011725</v>
      </c>
    </row>
    <row r="2604" spans="1:19">
      <c r="A2604">
        <v>2589</v>
      </c>
      <c r="B2604" s="7">
        <v>38824</v>
      </c>
      <c r="C2604">
        <v>1.4821647480429599E-2</v>
      </c>
      <c r="D2604">
        <v>1.5078935703501301E-2</v>
      </c>
      <c r="E2604">
        <v>1.51604121207539E-2</v>
      </c>
      <c r="F2604">
        <v>1.6361445317209001E-2</v>
      </c>
      <c r="G2604">
        <v>1.7139538688442299E-2</v>
      </c>
      <c r="O2604">
        <f t="shared" si="116"/>
        <v>0</v>
      </c>
      <c r="R2604">
        <v>4.6890000000000001</v>
      </c>
      <c r="S2604">
        <f t="shared" si="117"/>
        <v>1.0117225000000001</v>
      </c>
    </row>
    <row r="2605" spans="1:19">
      <c r="A2605">
        <v>2590</v>
      </c>
      <c r="B2605" s="7">
        <v>38825</v>
      </c>
      <c r="C2605">
        <v>1.2176181816090601E-2</v>
      </c>
      <c r="D2605">
        <v>1.24885234548919E-2</v>
      </c>
      <c r="E2605">
        <v>1.2823178118805701E-2</v>
      </c>
      <c r="F2605">
        <v>1.49062289066257E-2</v>
      </c>
      <c r="G2605">
        <v>1.6098554888840998E-2</v>
      </c>
      <c r="O2605">
        <f t="shared" si="116"/>
        <v>0</v>
      </c>
      <c r="R2605">
        <v>4.7140000000000004</v>
      </c>
      <c r="S2605">
        <f t="shared" si="117"/>
        <v>1.0117849999999999</v>
      </c>
    </row>
    <row r="2606" spans="1:19">
      <c r="A2606">
        <v>2591</v>
      </c>
      <c r="B2606" s="7">
        <v>38826</v>
      </c>
      <c r="C2606">
        <v>1.15960478751953E-2</v>
      </c>
      <c r="D2606">
        <v>1.2027582341449501E-2</v>
      </c>
      <c r="E2606">
        <v>1.2468021718113001E-2</v>
      </c>
      <c r="F2606">
        <v>1.46126105756865E-2</v>
      </c>
      <c r="G2606">
        <v>1.5813197443586401E-2</v>
      </c>
      <c r="O2606">
        <f t="shared" si="116"/>
        <v>0</v>
      </c>
      <c r="R2606">
        <v>4.7140000000000004</v>
      </c>
      <c r="S2606">
        <f t="shared" si="117"/>
        <v>1.0117849999999999</v>
      </c>
    </row>
    <row r="2607" spans="1:19">
      <c r="A2607">
        <v>2592</v>
      </c>
      <c r="B2607" s="7">
        <v>38827</v>
      </c>
      <c r="C2607">
        <v>1.17664614029499E-2</v>
      </c>
      <c r="D2607">
        <v>1.1909031136919599E-2</v>
      </c>
      <c r="E2607">
        <v>1.24503255843499E-2</v>
      </c>
      <c r="F2607">
        <v>1.45784257939886E-2</v>
      </c>
      <c r="G2607">
        <v>1.5768516578534501E-2</v>
      </c>
      <c r="O2607">
        <f t="shared" si="116"/>
        <v>0</v>
      </c>
      <c r="R2607">
        <v>4.7229999999999999</v>
      </c>
      <c r="S2607">
        <f t="shared" si="117"/>
        <v>1.0118075</v>
      </c>
    </row>
    <row r="2608" spans="1:19">
      <c r="A2608">
        <v>2593</v>
      </c>
      <c r="B2608" s="7">
        <v>38828</v>
      </c>
      <c r="C2608">
        <v>1.20925210136102E-2</v>
      </c>
      <c r="D2608">
        <v>1.2201073035984999E-2</v>
      </c>
      <c r="E2608">
        <v>1.2795060414802001E-2</v>
      </c>
      <c r="F2608">
        <v>1.4744976496102499E-2</v>
      </c>
      <c r="G2608">
        <v>1.5843498783108399E-2</v>
      </c>
      <c r="O2608">
        <f t="shared" si="116"/>
        <v>0</v>
      </c>
      <c r="R2608">
        <v>4.742</v>
      </c>
      <c r="S2608">
        <f t="shared" si="117"/>
        <v>1.0118549999999999</v>
      </c>
    </row>
    <row r="2609" spans="1:19">
      <c r="A2609">
        <v>2594</v>
      </c>
      <c r="B2609" s="7">
        <v>38831</v>
      </c>
      <c r="C2609">
        <v>1.18173071615836E-2</v>
      </c>
      <c r="D2609">
        <v>1.21723693887596E-2</v>
      </c>
      <c r="E2609">
        <v>1.2609026722941201E-2</v>
      </c>
      <c r="F2609">
        <v>1.483776222028E-2</v>
      </c>
      <c r="G2609">
        <v>1.5888418859566999E-2</v>
      </c>
      <c r="O2609">
        <f t="shared" si="116"/>
        <v>0</v>
      </c>
      <c r="R2609">
        <v>4.742</v>
      </c>
      <c r="S2609">
        <f t="shared" si="117"/>
        <v>1.0118549999999999</v>
      </c>
    </row>
    <row r="2610" spans="1:19">
      <c r="A2610">
        <v>2595</v>
      </c>
      <c r="B2610" s="7">
        <v>38832</v>
      </c>
      <c r="C2610">
        <v>1.1872974462736699E-2</v>
      </c>
      <c r="D2610">
        <v>1.23181871892838E-2</v>
      </c>
      <c r="E2610">
        <v>1.27514827851547E-2</v>
      </c>
      <c r="F2610">
        <v>1.5018032658530901E-2</v>
      </c>
      <c r="G2610">
        <v>1.6081605468568801E-2</v>
      </c>
      <c r="O2610">
        <f t="shared" si="116"/>
        <v>0</v>
      </c>
      <c r="R2610">
        <v>4.7759999999999998</v>
      </c>
      <c r="S2610">
        <f t="shared" si="117"/>
        <v>1.0119400000000001</v>
      </c>
    </row>
    <row r="2611" spans="1:19">
      <c r="A2611">
        <v>2596</v>
      </c>
      <c r="B2611" s="7">
        <v>38833</v>
      </c>
      <c r="C2611">
        <v>1.2035419417015299E-2</v>
      </c>
      <c r="D2611">
        <v>1.2256460167139001E-2</v>
      </c>
      <c r="E2611">
        <v>1.26387116623419E-2</v>
      </c>
      <c r="F2611">
        <v>1.4971815483543699E-2</v>
      </c>
      <c r="G2611">
        <v>1.6213129253518001E-2</v>
      </c>
      <c r="O2611">
        <f t="shared" si="116"/>
        <v>0</v>
      </c>
      <c r="R2611">
        <v>4.7759999999999998</v>
      </c>
      <c r="S2611">
        <f t="shared" si="117"/>
        <v>1.0119400000000001</v>
      </c>
    </row>
    <row r="2612" spans="1:19">
      <c r="A2612">
        <v>2597</v>
      </c>
      <c r="B2612" s="7">
        <v>38834</v>
      </c>
      <c r="C2612">
        <v>1.2225254268889299E-2</v>
      </c>
      <c r="D2612">
        <v>1.2476821301828801E-2</v>
      </c>
      <c r="E2612">
        <v>1.27652314583714E-2</v>
      </c>
      <c r="F2612">
        <v>1.50575862767569E-2</v>
      </c>
      <c r="G2612">
        <v>1.62353220981666E-2</v>
      </c>
      <c r="O2612">
        <f t="shared" si="116"/>
        <v>0</v>
      </c>
      <c r="R2612">
        <v>4.7750000000000004</v>
      </c>
      <c r="S2612">
        <f t="shared" si="117"/>
        <v>1.0119374999999999</v>
      </c>
    </row>
    <row r="2613" spans="1:19">
      <c r="A2613">
        <v>2598</v>
      </c>
      <c r="B2613" s="7">
        <v>38835</v>
      </c>
      <c r="C2613">
        <v>1.1818334403693599E-2</v>
      </c>
      <c r="D2613">
        <v>1.1986728232222001E-2</v>
      </c>
      <c r="E2613">
        <v>1.2595036415861099E-2</v>
      </c>
      <c r="F2613">
        <v>1.5209677891246699E-2</v>
      </c>
      <c r="G2613">
        <v>1.6379622048834499E-2</v>
      </c>
      <c r="O2613">
        <f t="shared" ref="O2613:O2676" si="118">_xlfn.XLOOKUP(M2613,B:B,D:D)</f>
        <v>0</v>
      </c>
      <c r="R2613">
        <v>4.7629999999999999</v>
      </c>
      <c r="S2613">
        <f t="shared" si="117"/>
        <v>1.0119075</v>
      </c>
    </row>
    <row r="2614" spans="1:19">
      <c r="A2614">
        <v>2599</v>
      </c>
      <c r="B2614" s="7">
        <v>38838</v>
      </c>
      <c r="C2614">
        <v>1.38458713407169E-2</v>
      </c>
      <c r="D2614">
        <v>1.3404018489480401E-2</v>
      </c>
      <c r="E2614">
        <v>1.3509346151481199E-2</v>
      </c>
      <c r="F2614">
        <v>1.5764390394455E-2</v>
      </c>
      <c r="G2614">
        <v>1.6864162531352998E-2</v>
      </c>
      <c r="O2614">
        <f t="shared" si="118"/>
        <v>0</v>
      </c>
      <c r="R2614">
        <v>4.7729999999999997</v>
      </c>
      <c r="S2614">
        <f t="shared" si="117"/>
        <v>1.0119324999999999</v>
      </c>
    </row>
    <row r="2615" spans="1:19">
      <c r="A2615">
        <v>2600</v>
      </c>
      <c r="B2615" s="7">
        <v>38839</v>
      </c>
      <c r="C2615">
        <v>1.27135374980063E-2</v>
      </c>
      <c r="D2615">
        <v>1.26657582364758E-2</v>
      </c>
      <c r="E2615">
        <v>1.28766222089033E-2</v>
      </c>
      <c r="F2615">
        <v>1.5656135118144999E-2</v>
      </c>
      <c r="G2615">
        <v>1.6659376051300901E-2</v>
      </c>
      <c r="O2615">
        <f t="shared" si="118"/>
        <v>0</v>
      </c>
      <c r="R2615">
        <v>4.8079999999999998</v>
      </c>
      <c r="S2615">
        <f t="shared" si="117"/>
        <v>1.0120199999999999</v>
      </c>
    </row>
    <row r="2616" spans="1:19">
      <c r="A2616">
        <v>2601</v>
      </c>
      <c r="B2616" s="7">
        <v>38840</v>
      </c>
      <c r="C2616">
        <v>1.2943381775809899E-2</v>
      </c>
      <c r="D2616">
        <v>1.2914039945062201E-2</v>
      </c>
      <c r="E2616">
        <v>1.30708317348401E-2</v>
      </c>
      <c r="F2616">
        <v>1.55752356233433E-2</v>
      </c>
      <c r="G2616">
        <v>1.6529389188954399E-2</v>
      </c>
      <c r="O2616">
        <f t="shared" si="118"/>
        <v>0</v>
      </c>
      <c r="R2616">
        <v>4.8170000000000002</v>
      </c>
      <c r="S2616">
        <f t="shared" si="117"/>
        <v>1.0120425</v>
      </c>
    </row>
    <row r="2617" spans="1:19">
      <c r="A2617">
        <v>2602</v>
      </c>
      <c r="B2617" s="7">
        <v>38841</v>
      </c>
      <c r="C2617">
        <v>1.2503576698191901E-2</v>
      </c>
      <c r="D2617">
        <v>1.24620631273128E-2</v>
      </c>
      <c r="E2617">
        <v>1.26236321546644E-2</v>
      </c>
      <c r="F2617">
        <v>1.5228791814983E-2</v>
      </c>
      <c r="G2617">
        <v>1.6260776670186099E-2</v>
      </c>
      <c r="O2617">
        <f t="shared" si="118"/>
        <v>0</v>
      </c>
      <c r="R2617">
        <v>4.7960000000000003</v>
      </c>
      <c r="S2617">
        <f t="shared" si="117"/>
        <v>1.0119899999999999</v>
      </c>
    </row>
    <row r="2618" spans="1:19">
      <c r="A2618">
        <v>2603</v>
      </c>
      <c r="B2618" s="7">
        <v>38842</v>
      </c>
      <c r="C2618">
        <v>1.21369668143911E-2</v>
      </c>
      <c r="D2618">
        <v>1.1886302683072799E-2</v>
      </c>
      <c r="E2618">
        <v>1.19931807187749E-2</v>
      </c>
      <c r="F2618">
        <v>1.4745425363722999E-2</v>
      </c>
      <c r="G2618">
        <v>1.59573921772421E-2</v>
      </c>
      <c r="O2618">
        <f t="shared" si="118"/>
        <v>0</v>
      </c>
      <c r="R2618">
        <v>4.8150000000000004</v>
      </c>
      <c r="S2618">
        <f t="shared" si="117"/>
        <v>1.0120374999999999</v>
      </c>
    </row>
    <row r="2619" spans="1:19">
      <c r="A2619">
        <v>2604</v>
      </c>
      <c r="B2619" s="7">
        <v>38845</v>
      </c>
      <c r="C2619">
        <v>1.28964565973772E-2</v>
      </c>
      <c r="D2619">
        <v>1.2556644553072E-2</v>
      </c>
      <c r="E2619">
        <v>1.2655318019194201E-2</v>
      </c>
      <c r="F2619">
        <v>1.50422071789228E-2</v>
      </c>
      <c r="G2619">
        <v>1.6138123632041201E-2</v>
      </c>
      <c r="O2619">
        <f t="shared" si="118"/>
        <v>0</v>
      </c>
      <c r="R2619">
        <v>4.8250000000000002</v>
      </c>
      <c r="S2619">
        <f t="shared" si="117"/>
        <v>1.0120625000000001</v>
      </c>
    </row>
    <row r="2620" spans="1:19">
      <c r="A2620">
        <v>2605</v>
      </c>
      <c r="B2620" s="7">
        <v>38846</v>
      </c>
      <c r="C2620">
        <v>1.26223886312661E-2</v>
      </c>
      <c r="D2620">
        <v>1.2122044703725601E-2</v>
      </c>
      <c r="E2620">
        <v>1.22368721490078E-2</v>
      </c>
      <c r="F2620">
        <v>1.4803178152461001E-2</v>
      </c>
      <c r="G2620">
        <v>1.5809051928331201E-2</v>
      </c>
      <c r="O2620">
        <f t="shared" si="118"/>
        <v>0</v>
      </c>
      <c r="R2620">
        <v>4.88</v>
      </c>
      <c r="S2620">
        <f t="shared" si="117"/>
        <v>1.0122</v>
      </c>
    </row>
    <row r="2621" spans="1:19">
      <c r="A2621">
        <v>2606</v>
      </c>
      <c r="B2621" s="7">
        <v>38847</v>
      </c>
      <c r="C2621">
        <v>1.23883854719074E-2</v>
      </c>
      <c r="D2621">
        <v>1.19013271050938E-2</v>
      </c>
      <c r="E2621">
        <v>1.21138491413165E-2</v>
      </c>
      <c r="F2621">
        <v>1.47581398934904E-2</v>
      </c>
      <c r="G2621">
        <v>1.57863963724135E-2</v>
      </c>
      <c r="O2621">
        <f t="shared" si="118"/>
        <v>0</v>
      </c>
      <c r="R2621">
        <v>4.8689999999999998</v>
      </c>
      <c r="S2621">
        <f t="shared" si="117"/>
        <v>1.0121724999999999</v>
      </c>
    </row>
    <row r="2622" spans="1:19">
      <c r="A2622">
        <v>2607</v>
      </c>
      <c r="B2622" s="7">
        <v>38848</v>
      </c>
      <c r="C2622">
        <v>1.37466586382356E-2</v>
      </c>
      <c r="D2622">
        <v>1.3161140525420899E-2</v>
      </c>
      <c r="E2622">
        <v>1.33752690177003E-2</v>
      </c>
      <c r="F2622">
        <v>1.54655880151556E-2</v>
      </c>
      <c r="G2622">
        <v>1.64707432991523E-2</v>
      </c>
      <c r="O2622">
        <f t="shared" si="118"/>
        <v>0</v>
      </c>
      <c r="R2622">
        <v>4.8170000000000002</v>
      </c>
      <c r="S2622">
        <f t="shared" si="117"/>
        <v>1.0120425</v>
      </c>
    </row>
    <row r="2623" spans="1:19">
      <c r="A2623">
        <v>2608</v>
      </c>
      <c r="B2623" s="7">
        <v>38849</v>
      </c>
      <c r="C2623">
        <v>1.72854209324293E-2</v>
      </c>
      <c r="D2623">
        <v>1.57595206648053E-2</v>
      </c>
      <c r="E2623">
        <v>1.5726221043802099E-2</v>
      </c>
      <c r="F2623">
        <v>1.69123232576921E-2</v>
      </c>
      <c r="G2623">
        <v>1.74609778170416E-2</v>
      </c>
      <c r="O2623">
        <f t="shared" si="118"/>
        <v>0</v>
      </c>
      <c r="R2623">
        <v>4.8150000000000004</v>
      </c>
      <c r="S2623">
        <f t="shared" si="117"/>
        <v>1.0120374999999999</v>
      </c>
    </row>
    <row r="2624" spans="1:19">
      <c r="A2624">
        <v>2609</v>
      </c>
      <c r="B2624" s="7">
        <v>38852</v>
      </c>
      <c r="C2624">
        <v>1.5939947192867301E-2</v>
      </c>
      <c r="D2624">
        <v>1.47256625044716E-2</v>
      </c>
      <c r="E2624">
        <v>1.48673758476309E-2</v>
      </c>
      <c r="F2624">
        <v>1.6197494613583899E-2</v>
      </c>
      <c r="G2624">
        <v>1.68212957252796E-2</v>
      </c>
      <c r="O2624">
        <f t="shared" si="118"/>
        <v>0</v>
      </c>
      <c r="R2624">
        <v>4.8040000000000003</v>
      </c>
      <c r="S2624">
        <f t="shared" si="117"/>
        <v>1.0120100000000001</v>
      </c>
    </row>
    <row r="2625" spans="1:19">
      <c r="A2625">
        <v>2610</v>
      </c>
      <c r="B2625" s="7">
        <v>38853</v>
      </c>
      <c r="C2625">
        <v>1.54220160663076E-2</v>
      </c>
      <c r="D2625">
        <v>1.4344436095011501E-2</v>
      </c>
      <c r="E2625">
        <v>1.4552849610283001E-2</v>
      </c>
      <c r="F2625">
        <v>1.6030718063535999E-2</v>
      </c>
      <c r="G2625">
        <v>1.66302231567583E-2</v>
      </c>
      <c r="O2625">
        <f t="shared" si="118"/>
        <v>0</v>
      </c>
      <c r="R2625">
        <v>4.8179999999999996</v>
      </c>
      <c r="S2625">
        <f t="shared" si="117"/>
        <v>1.0120450000000001</v>
      </c>
    </row>
    <row r="2626" spans="1:19">
      <c r="A2626">
        <v>2611</v>
      </c>
      <c r="B2626" s="7">
        <v>38854</v>
      </c>
      <c r="C2626">
        <v>2.26936369346518E-2</v>
      </c>
      <c r="D2626">
        <v>1.93209140212144E-2</v>
      </c>
      <c r="E2626">
        <v>1.9016603922785199E-2</v>
      </c>
      <c r="F2626">
        <v>1.8971832204011101E-2</v>
      </c>
      <c r="G2626">
        <v>1.8994358762205999E-2</v>
      </c>
      <c r="O2626">
        <f t="shared" si="118"/>
        <v>0</v>
      </c>
      <c r="R2626">
        <v>4.8170000000000002</v>
      </c>
      <c r="S2626">
        <f t="shared" si="117"/>
        <v>1.0120425</v>
      </c>
    </row>
    <row r="2627" spans="1:19">
      <c r="A2627">
        <v>2612</v>
      </c>
      <c r="B2627" s="7">
        <v>38855</v>
      </c>
      <c r="C2627">
        <v>2.4580552470524399E-2</v>
      </c>
      <c r="D2627">
        <v>2.0892002456506999E-2</v>
      </c>
      <c r="E2627">
        <v>2.04432765129944E-2</v>
      </c>
      <c r="F2627">
        <v>2.0169483860187701E-2</v>
      </c>
      <c r="G2627">
        <v>1.9935208248334099E-2</v>
      </c>
      <c r="O2627">
        <f t="shared" si="118"/>
        <v>0</v>
      </c>
      <c r="R2627">
        <v>4.827</v>
      </c>
      <c r="S2627">
        <f t="shared" si="117"/>
        <v>1.0120674999999999</v>
      </c>
    </row>
    <row r="2628" spans="1:19">
      <c r="A2628">
        <v>2613</v>
      </c>
      <c r="B2628" s="7">
        <v>38856</v>
      </c>
      <c r="C2628">
        <v>2.3674328070285799E-2</v>
      </c>
      <c r="D2628">
        <v>2.0231686275609902E-2</v>
      </c>
      <c r="E2628">
        <v>1.9881132095400399E-2</v>
      </c>
      <c r="F2628">
        <v>1.9725065289438602E-2</v>
      </c>
      <c r="G2628">
        <v>1.9636243822753599E-2</v>
      </c>
      <c r="O2628">
        <f t="shared" si="118"/>
        <v>0</v>
      </c>
      <c r="R2628">
        <v>4.8150000000000004</v>
      </c>
      <c r="S2628">
        <f t="shared" si="117"/>
        <v>1.0120374999999999</v>
      </c>
    </row>
    <row r="2629" spans="1:19">
      <c r="A2629">
        <v>2614</v>
      </c>
      <c r="B2629" s="7">
        <v>38859</v>
      </c>
      <c r="C2629">
        <v>2.7176706918700399E-2</v>
      </c>
      <c r="D2629">
        <v>2.23771439947405E-2</v>
      </c>
      <c r="E2629">
        <v>2.1080997959673199E-2</v>
      </c>
      <c r="F2629">
        <v>2.0712258870641199E-2</v>
      </c>
      <c r="G2629">
        <v>2.0330133858549301E-2</v>
      </c>
      <c r="O2629">
        <f t="shared" si="118"/>
        <v>0</v>
      </c>
      <c r="R2629">
        <v>4.8040000000000003</v>
      </c>
      <c r="S2629">
        <f t="shared" si="117"/>
        <v>1.0120100000000001</v>
      </c>
    </row>
    <row r="2630" spans="1:19">
      <c r="A2630">
        <v>2615</v>
      </c>
      <c r="B2630" s="7">
        <v>38860</v>
      </c>
      <c r="C2630">
        <v>3.0044948154756099E-2</v>
      </c>
      <c r="D2630">
        <v>2.2962428822379501E-2</v>
      </c>
      <c r="E2630">
        <v>2.16327404095502E-2</v>
      </c>
      <c r="F2630">
        <v>2.0975884806397699E-2</v>
      </c>
      <c r="G2630">
        <v>2.0537726883500002E-2</v>
      </c>
      <c r="O2630">
        <f t="shared" si="118"/>
        <v>0</v>
      </c>
      <c r="R2630">
        <v>4.8179999999999996</v>
      </c>
      <c r="S2630">
        <f t="shared" si="117"/>
        <v>1.0120450000000001</v>
      </c>
    </row>
    <row r="2631" spans="1:19">
      <c r="A2631">
        <v>2616</v>
      </c>
      <c r="B2631" s="7">
        <v>38861</v>
      </c>
      <c r="C2631">
        <v>2.6280694073041799E-2</v>
      </c>
      <c r="D2631">
        <v>2.2714503591559101E-2</v>
      </c>
      <c r="E2631">
        <v>2.19357078285604E-2</v>
      </c>
      <c r="F2631">
        <v>2.1305330685169099E-2</v>
      </c>
      <c r="G2631">
        <v>2.08156457519835E-2</v>
      </c>
      <c r="O2631">
        <f t="shared" si="118"/>
        <v>0</v>
      </c>
      <c r="R2631">
        <v>4.8280000000000003</v>
      </c>
      <c r="S2631">
        <f t="shared" si="117"/>
        <v>1.01207</v>
      </c>
    </row>
    <row r="2632" spans="1:19">
      <c r="A2632">
        <v>2617</v>
      </c>
      <c r="B2632" s="7">
        <v>38862</v>
      </c>
      <c r="C2632">
        <v>2.0373915821483402E-2</v>
      </c>
      <c r="D2632">
        <v>1.87318404657268E-2</v>
      </c>
      <c r="E2632">
        <v>1.90863098717154E-2</v>
      </c>
      <c r="F2632">
        <v>1.9658327965559299E-2</v>
      </c>
      <c r="G2632">
        <v>1.9659418362512501E-2</v>
      </c>
      <c r="O2632">
        <f t="shared" si="118"/>
        <v>0</v>
      </c>
      <c r="R2632">
        <v>4.8170000000000002</v>
      </c>
      <c r="S2632">
        <f t="shared" si="117"/>
        <v>1.0120425</v>
      </c>
    </row>
    <row r="2633" spans="1:19">
      <c r="A2633">
        <v>2618</v>
      </c>
      <c r="B2633" s="7">
        <v>38863</v>
      </c>
      <c r="C2633">
        <v>1.7275697695526601E-2</v>
      </c>
      <c r="D2633">
        <v>1.71368731466769E-2</v>
      </c>
      <c r="E2633">
        <v>1.7625969697499098E-2</v>
      </c>
      <c r="F2633">
        <v>1.87952000632459E-2</v>
      </c>
      <c r="G2633">
        <v>1.92153619783378E-2</v>
      </c>
      <c r="O2633">
        <f t="shared" si="118"/>
        <v>0</v>
      </c>
      <c r="R2633">
        <v>4.835</v>
      </c>
      <c r="S2633">
        <f t="shared" si="117"/>
        <v>1.0120875</v>
      </c>
    </row>
    <row r="2634" spans="1:19">
      <c r="A2634">
        <v>2619</v>
      </c>
      <c r="B2634" s="7">
        <v>38867</v>
      </c>
      <c r="C2634">
        <v>3.03115348337725E-2</v>
      </c>
      <c r="D2634">
        <v>2.5900309796134901E-2</v>
      </c>
      <c r="E2634">
        <v>2.4738716522972E-2</v>
      </c>
      <c r="F2634">
        <v>2.3718894822979099E-2</v>
      </c>
      <c r="G2634">
        <v>2.3013095480312201E-2</v>
      </c>
      <c r="O2634">
        <f t="shared" si="118"/>
        <v>0</v>
      </c>
      <c r="R2634">
        <v>4.8129999999999997</v>
      </c>
      <c r="S2634">
        <f t="shared" si="117"/>
        <v>1.0120324999999999</v>
      </c>
    </row>
    <row r="2635" spans="1:19">
      <c r="A2635">
        <v>2620</v>
      </c>
      <c r="B2635" s="7">
        <v>38868</v>
      </c>
      <c r="C2635">
        <v>2.2302582177760901E-2</v>
      </c>
      <c r="D2635">
        <v>2.1661322438732099E-2</v>
      </c>
      <c r="E2635">
        <v>2.1744349898379201E-2</v>
      </c>
      <c r="F2635">
        <v>2.1944228054148598E-2</v>
      </c>
      <c r="G2635">
        <v>2.1838690338454699E-2</v>
      </c>
      <c r="O2635">
        <f t="shared" si="118"/>
        <v>0</v>
      </c>
      <c r="R2635">
        <v>4.8380000000000001</v>
      </c>
      <c r="S2635">
        <f t="shared" si="117"/>
        <v>1.012095</v>
      </c>
    </row>
    <row r="2636" spans="1:19">
      <c r="A2636">
        <v>2621</v>
      </c>
      <c r="B2636" s="7">
        <v>38869</v>
      </c>
      <c r="C2636">
        <v>1.78647183966123E-2</v>
      </c>
      <c r="D2636">
        <v>1.76941933162513E-2</v>
      </c>
      <c r="E2636">
        <v>1.84848529512672E-2</v>
      </c>
      <c r="F2636">
        <v>1.9460552529342801E-2</v>
      </c>
      <c r="G2636">
        <v>2.00030352101335E-2</v>
      </c>
      <c r="O2636">
        <f t="shared" si="118"/>
        <v>0</v>
      </c>
      <c r="R2636">
        <v>4.827</v>
      </c>
      <c r="S2636">
        <f t="shared" si="117"/>
        <v>1.0120674999999999</v>
      </c>
    </row>
    <row r="2637" spans="1:19">
      <c r="A2637">
        <v>2622</v>
      </c>
      <c r="B2637" s="7">
        <v>38870</v>
      </c>
      <c r="C2637">
        <v>1.7515704723326999E-2</v>
      </c>
      <c r="D2637">
        <v>1.7460397977461298E-2</v>
      </c>
      <c r="E2637">
        <v>1.86042175605995E-2</v>
      </c>
      <c r="F2637">
        <v>1.9738092905619599E-2</v>
      </c>
      <c r="G2637">
        <v>2.0156139484525801E-2</v>
      </c>
      <c r="O2637">
        <f t="shared" si="118"/>
        <v>0</v>
      </c>
      <c r="R2637">
        <v>4.8040000000000003</v>
      </c>
      <c r="S2637">
        <f t="shared" si="117"/>
        <v>1.0120100000000001</v>
      </c>
    </row>
    <row r="2638" spans="1:19">
      <c r="A2638">
        <v>2623</v>
      </c>
      <c r="B2638" s="7">
        <v>38873</v>
      </c>
      <c r="C2638">
        <v>2.3116846382158902E-2</v>
      </c>
      <c r="D2638">
        <v>2.2925489751212901E-2</v>
      </c>
      <c r="E2638">
        <v>2.2770710533548101E-2</v>
      </c>
      <c r="F2638">
        <v>2.26924669046423E-2</v>
      </c>
      <c r="G2638">
        <v>2.2173151416944901E-2</v>
      </c>
      <c r="O2638">
        <f t="shared" si="118"/>
        <v>0</v>
      </c>
      <c r="R2638">
        <v>4.8140000000000001</v>
      </c>
      <c r="S2638">
        <f t="shared" si="117"/>
        <v>1.012035</v>
      </c>
    </row>
    <row r="2639" spans="1:19">
      <c r="A2639">
        <v>2624</v>
      </c>
      <c r="B2639" s="7">
        <v>38874</v>
      </c>
      <c r="C2639">
        <v>2.49518675170163E-2</v>
      </c>
      <c r="D2639">
        <v>2.4683206978119598E-2</v>
      </c>
      <c r="E2639">
        <v>2.4400361255862899E-2</v>
      </c>
      <c r="F2639">
        <v>2.3596996725186999E-2</v>
      </c>
      <c r="G2639">
        <v>2.2905134371052099E-2</v>
      </c>
      <c r="O2639">
        <f t="shared" si="118"/>
        <v>0</v>
      </c>
      <c r="R2639">
        <v>4.8600000000000003</v>
      </c>
      <c r="S2639">
        <f t="shared" si="117"/>
        <v>1.0121500000000001</v>
      </c>
    </row>
    <row r="2640" spans="1:19">
      <c r="A2640">
        <v>2625</v>
      </c>
      <c r="B2640" s="7">
        <v>38875</v>
      </c>
      <c r="C2640">
        <v>2.66432848101095E-2</v>
      </c>
      <c r="D2640">
        <v>2.6278868332078799E-2</v>
      </c>
      <c r="E2640">
        <v>2.5935600536851899E-2</v>
      </c>
      <c r="F2640">
        <v>2.52477450119129E-2</v>
      </c>
      <c r="G2640">
        <v>2.4029742683541098E-2</v>
      </c>
      <c r="O2640">
        <f t="shared" si="118"/>
        <v>0</v>
      </c>
      <c r="R2640">
        <v>4.8490000000000002</v>
      </c>
      <c r="S2640">
        <f t="shared" si="117"/>
        <v>1.0121225</v>
      </c>
    </row>
    <row r="2641" spans="1:19">
      <c r="A2641">
        <v>2626</v>
      </c>
      <c r="B2641" s="7">
        <v>38876</v>
      </c>
      <c r="C2641">
        <v>2.80272890472495E-2</v>
      </c>
      <c r="D2641">
        <v>2.7113036739174E-2</v>
      </c>
      <c r="E2641">
        <v>2.6408590548330401E-2</v>
      </c>
      <c r="F2641">
        <v>2.5229492740463998E-2</v>
      </c>
      <c r="G2641">
        <v>2.3995941778794799E-2</v>
      </c>
      <c r="O2641">
        <f t="shared" si="118"/>
        <v>0</v>
      </c>
      <c r="R2641">
        <v>4.8579999999999997</v>
      </c>
      <c r="S2641">
        <f t="shared" ref="S2641:S2704" si="119">1+R2641/100*90/360</f>
        <v>1.0121450000000001</v>
      </c>
    </row>
    <row r="2642" spans="1:19">
      <c r="A2642">
        <v>2627</v>
      </c>
      <c r="B2642" s="7">
        <v>38877</v>
      </c>
      <c r="C2642">
        <v>2.83949539354575E-2</v>
      </c>
      <c r="D2642">
        <v>2.69155965710722E-2</v>
      </c>
      <c r="E2642">
        <v>2.61033539776095E-2</v>
      </c>
      <c r="F2642">
        <v>2.52697669728605E-2</v>
      </c>
      <c r="G2642">
        <v>2.4208240400382101E-2</v>
      </c>
      <c r="O2642">
        <f t="shared" si="118"/>
        <v>0</v>
      </c>
      <c r="R2642">
        <v>4.8769999999999998</v>
      </c>
      <c r="S2642">
        <f t="shared" si="119"/>
        <v>1.0121925000000001</v>
      </c>
    </row>
    <row r="2643" spans="1:19">
      <c r="A2643">
        <v>2628</v>
      </c>
      <c r="B2643" s="7">
        <v>38880</v>
      </c>
      <c r="C2643">
        <v>3.5618716618750997E-2</v>
      </c>
      <c r="D2643">
        <v>3.2377003740972098E-2</v>
      </c>
      <c r="E2643">
        <v>3.0660651121347401E-2</v>
      </c>
      <c r="F2643">
        <v>2.8103938225715899E-2</v>
      </c>
      <c r="G2643">
        <v>2.6228393000319501E-2</v>
      </c>
      <c r="O2643">
        <f t="shared" si="118"/>
        <v>0</v>
      </c>
      <c r="R2643">
        <v>4.8970000000000002</v>
      </c>
      <c r="S2643">
        <f t="shared" si="119"/>
        <v>1.0122424999999999</v>
      </c>
    </row>
    <row r="2644" spans="1:19">
      <c r="A2644">
        <v>2629</v>
      </c>
      <c r="B2644" s="7">
        <v>38881</v>
      </c>
      <c r="C2644">
        <v>4.42328775322334E-2</v>
      </c>
      <c r="D2644">
        <v>3.85165633563644E-2</v>
      </c>
      <c r="E2644">
        <v>3.5673830880897699E-2</v>
      </c>
      <c r="F2644">
        <v>3.1107599228221601E-2</v>
      </c>
      <c r="G2644">
        <v>2.8390776519776902E-2</v>
      </c>
      <c r="O2644">
        <f t="shared" si="118"/>
        <v>0</v>
      </c>
      <c r="R2644">
        <v>4.891</v>
      </c>
      <c r="S2644">
        <f t="shared" si="119"/>
        <v>1.0122275000000001</v>
      </c>
    </row>
    <row r="2645" spans="1:19">
      <c r="A2645">
        <v>2630</v>
      </c>
      <c r="B2645" s="7">
        <v>38882</v>
      </c>
      <c r="C2645">
        <v>3.7063859403109897E-2</v>
      </c>
      <c r="D2645">
        <v>3.3469319492840197E-2</v>
      </c>
      <c r="E2645">
        <v>3.1973581188580798E-2</v>
      </c>
      <c r="F2645">
        <v>2.9029152138996199E-2</v>
      </c>
      <c r="G2645">
        <v>2.6989609047732899E-2</v>
      </c>
      <c r="O2645">
        <f t="shared" si="118"/>
        <v>0</v>
      </c>
      <c r="R2645">
        <v>4.8899999999999997</v>
      </c>
      <c r="S2645">
        <f t="shared" si="119"/>
        <v>1.0122249999999999</v>
      </c>
    </row>
    <row r="2646" spans="1:19">
      <c r="A2646">
        <v>2631</v>
      </c>
      <c r="B2646" s="7">
        <v>38883</v>
      </c>
      <c r="C2646">
        <v>2.0967231354008301E-2</v>
      </c>
      <c r="D2646">
        <v>2.0192870673596999E-2</v>
      </c>
      <c r="E2646">
        <v>2.0713980678500499E-2</v>
      </c>
      <c r="F2646">
        <v>2.1635804540375999E-2</v>
      </c>
      <c r="G2646">
        <v>2.1166821519698099E-2</v>
      </c>
      <c r="O2646">
        <f t="shared" si="118"/>
        <v>0</v>
      </c>
      <c r="R2646">
        <v>4.827</v>
      </c>
      <c r="S2646">
        <f t="shared" si="119"/>
        <v>1.0120674999999999</v>
      </c>
    </row>
    <row r="2647" spans="1:19">
      <c r="A2647">
        <v>2632</v>
      </c>
      <c r="B2647" s="7">
        <v>38884</v>
      </c>
      <c r="C2647">
        <v>2.43353294699458E-2</v>
      </c>
      <c r="D2647">
        <v>2.2971283999772898E-2</v>
      </c>
      <c r="E2647">
        <v>2.30115243326987E-2</v>
      </c>
      <c r="F2647">
        <v>2.3024228745203001E-2</v>
      </c>
      <c r="G2647">
        <v>2.22450616890543E-2</v>
      </c>
      <c r="O2647">
        <f t="shared" si="118"/>
        <v>0</v>
      </c>
      <c r="R2647">
        <v>4.867</v>
      </c>
      <c r="S2647">
        <f t="shared" si="119"/>
        <v>1.0121675000000001</v>
      </c>
    </row>
    <row r="2648" spans="1:19">
      <c r="A2648">
        <v>2633</v>
      </c>
      <c r="B2648" s="7">
        <v>38887</v>
      </c>
      <c r="C2648">
        <v>2.71272614149464E-2</v>
      </c>
      <c r="D2648">
        <v>2.5865130349150101E-2</v>
      </c>
      <c r="E2648">
        <v>2.5823631166340299E-2</v>
      </c>
      <c r="F2648">
        <v>2.45997136203332E-2</v>
      </c>
      <c r="G2648">
        <v>2.30442880391439E-2</v>
      </c>
      <c r="O2648">
        <f t="shared" si="118"/>
        <v>0</v>
      </c>
      <c r="R2648">
        <v>4.8760000000000003</v>
      </c>
      <c r="S2648">
        <f t="shared" si="119"/>
        <v>1.0121899999999999</v>
      </c>
    </row>
    <row r="2649" spans="1:19">
      <c r="A2649">
        <v>2634</v>
      </c>
      <c r="B2649" s="7">
        <v>38888</v>
      </c>
      <c r="C2649">
        <v>2.40146707422021E-2</v>
      </c>
      <c r="D2649">
        <v>2.39016134759732E-2</v>
      </c>
      <c r="E2649">
        <v>2.4108467012073399E-2</v>
      </c>
      <c r="F2649">
        <v>2.3846475322697101E-2</v>
      </c>
      <c r="G2649">
        <v>2.2309229587270898E-2</v>
      </c>
      <c r="O2649">
        <f t="shared" si="118"/>
        <v>0</v>
      </c>
      <c r="R2649">
        <v>4.9219999999999997</v>
      </c>
      <c r="S2649">
        <f t="shared" si="119"/>
        <v>1.012305</v>
      </c>
    </row>
    <row r="2650" spans="1:19">
      <c r="A2650">
        <v>2635</v>
      </c>
      <c r="B2650" s="7">
        <v>38889</v>
      </c>
      <c r="C2650">
        <v>2.0793551092452501E-2</v>
      </c>
      <c r="D2650">
        <v>2.0179546416833598E-2</v>
      </c>
      <c r="E2650">
        <v>2.0632853581708799E-2</v>
      </c>
      <c r="F2650">
        <v>2.1056518984125101E-2</v>
      </c>
      <c r="G2650">
        <v>2.00074548193666E-2</v>
      </c>
      <c r="O2650">
        <f t="shared" si="118"/>
        <v>0</v>
      </c>
      <c r="R2650">
        <v>4.9109999999999996</v>
      </c>
      <c r="S2650">
        <f t="shared" si="119"/>
        <v>1.0122774999999999</v>
      </c>
    </row>
    <row r="2651" spans="1:19">
      <c r="A2651">
        <v>2636</v>
      </c>
      <c r="B2651" s="7">
        <v>38890</v>
      </c>
      <c r="C2651">
        <v>2.16909259048149E-2</v>
      </c>
      <c r="D2651">
        <v>2.13136345379898E-2</v>
      </c>
      <c r="E2651">
        <v>2.15005769167179E-2</v>
      </c>
      <c r="F2651">
        <v>2.1662738031532201E-2</v>
      </c>
      <c r="G2651">
        <v>2.0675281997817499E-2</v>
      </c>
      <c r="O2651">
        <f t="shared" si="118"/>
        <v>0</v>
      </c>
      <c r="R2651">
        <v>4.9000000000000004</v>
      </c>
      <c r="S2651">
        <f t="shared" si="119"/>
        <v>1.0122500000000001</v>
      </c>
    </row>
    <row r="2652" spans="1:19">
      <c r="A2652">
        <v>2637</v>
      </c>
      <c r="B2652" s="7">
        <v>38891</v>
      </c>
      <c r="C2652">
        <v>2.2594900650132099E-2</v>
      </c>
      <c r="D2652">
        <v>2.1960946032546901E-2</v>
      </c>
      <c r="E2652">
        <v>2.2155849182186198E-2</v>
      </c>
      <c r="F2652">
        <v>2.1880695986950201E-2</v>
      </c>
      <c r="G2652">
        <v>2.0680837082181699E-2</v>
      </c>
      <c r="O2652">
        <f t="shared" si="118"/>
        <v>0</v>
      </c>
      <c r="R2652">
        <v>4.96</v>
      </c>
      <c r="S2652">
        <f t="shared" si="119"/>
        <v>1.0124</v>
      </c>
    </row>
    <row r="2653" spans="1:19">
      <c r="A2653">
        <v>2638</v>
      </c>
      <c r="B2653" s="7">
        <v>38894</v>
      </c>
      <c r="C2653">
        <v>2.15732927814897E-2</v>
      </c>
      <c r="D2653">
        <v>2.0415162952471099E-2</v>
      </c>
      <c r="E2653">
        <v>2.0775371565585302E-2</v>
      </c>
      <c r="F2653">
        <v>2.09126067067343E-2</v>
      </c>
      <c r="G2653">
        <v>1.9824184721252601E-2</v>
      </c>
      <c r="O2653">
        <f t="shared" si="118"/>
        <v>0</v>
      </c>
      <c r="R2653">
        <v>4.9800000000000004</v>
      </c>
      <c r="S2653">
        <f t="shared" si="119"/>
        <v>1.0124500000000001</v>
      </c>
    </row>
    <row r="2654" spans="1:19">
      <c r="A2654">
        <v>2639</v>
      </c>
      <c r="B2654" s="7">
        <v>38895</v>
      </c>
      <c r="C2654">
        <v>2.4379534203298501E-2</v>
      </c>
      <c r="D2654">
        <v>2.2947238975304301E-2</v>
      </c>
      <c r="E2654">
        <v>2.3194541896922799E-2</v>
      </c>
      <c r="F2654">
        <v>2.2400112740750901E-2</v>
      </c>
      <c r="G2654">
        <v>2.1060955412285299E-2</v>
      </c>
      <c r="O2654">
        <f t="shared" si="118"/>
        <v>0</v>
      </c>
      <c r="R2654">
        <v>5.0359999999999996</v>
      </c>
      <c r="S2654">
        <f t="shared" si="119"/>
        <v>1.0125900000000001</v>
      </c>
    </row>
    <row r="2655" spans="1:19">
      <c r="A2655">
        <v>2640</v>
      </c>
      <c r="B2655" s="7">
        <v>38896</v>
      </c>
      <c r="C2655">
        <v>2.2697729955937801E-2</v>
      </c>
      <c r="D2655">
        <v>2.1983093353156801E-2</v>
      </c>
      <c r="E2655">
        <v>2.2325814464253999E-2</v>
      </c>
      <c r="F2655">
        <v>2.2039011148234901E-2</v>
      </c>
      <c r="G2655">
        <v>2.10449489169947E-2</v>
      </c>
      <c r="O2655">
        <f t="shared" si="118"/>
        <v>0</v>
      </c>
      <c r="R2655">
        <v>4.9939999999999998</v>
      </c>
      <c r="S2655">
        <f t="shared" si="119"/>
        <v>1.0124850000000001</v>
      </c>
    </row>
    <row r="2656" spans="1:19">
      <c r="A2656">
        <v>2641</v>
      </c>
      <c r="B2656" s="7">
        <v>38897</v>
      </c>
      <c r="C2656">
        <v>1.51851984326374E-2</v>
      </c>
      <c r="D2656">
        <v>1.5572989069268199E-2</v>
      </c>
      <c r="E2656">
        <v>1.62545462666937E-2</v>
      </c>
      <c r="F2656">
        <v>1.8114420273802199E-2</v>
      </c>
      <c r="G2656">
        <v>1.8536006424253001E-2</v>
      </c>
      <c r="O2656">
        <f t="shared" si="118"/>
        <v>0</v>
      </c>
      <c r="R2656">
        <v>4.9930000000000003</v>
      </c>
      <c r="S2656">
        <f t="shared" si="119"/>
        <v>1.0124825</v>
      </c>
    </row>
    <row r="2657" spans="1:19">
      <c r="A2657">
        <v>2642</v>
      </c>
      <c r="B2657" s="7">
        <v>38898</v>
      </c>
      <c r="C2657">
        <v>1.5524628353825801E-2</v>
      </c>
      <c r="D2657">
        <v>1.7001050000912201E-2</v>
      </c>
      <c r="E2657">
        <v>1.7632995816384001E-2</v>
      </c>
      <c r="F2657">
        <v>1.8891208395397398E-2</v>
      </c>
      <c r="G2657">
        <v>1.9129800646216898E-2</v>
      </c>
      <c r="O2657">
        <f t="shared" si="118"/>
        <v>0</v>
      </c>
      <c r="R2657">
        <v>4.9809999999999999</v>
      </c>
      <c r="S2657">
        <f t="shared" si="119"/>
        <v>1.0124525</v>
      </c>
    </row>
    <row r="2658" spans="1:19">
      <c r="A2658">
        <v>2643</v>
      </c>
      <c r="B2658" s="7">
        <v>38901</v>
      </c>
      <c r="C2658">
        <v>1.5869538755056999E-2</v>
      </c>
      <c r="D2658">
        <v>1.63698021464036E-2</v>
      </c>
      <c r="E2658">
        <v>1.69456340602962E-2</v>
      </c>
      <c r="F2658">
        <v>1.8332663834643201E-2</v>
      </c>
      <c r="G2658">
        <v>1.8849738952140201E-2</v>
      </c>
      <c r="O2658">
        <f t="shared" si="118"/>
        <v>0</v>
      </c>
      <c r="R2658">
        <v>5.0110000000000001</v>
      </c>
      <c r="S2658">
        <f t="shared" si="119"/>
        <v>1.0125275</v>
      </c>
    </row>
    <row r="2659" spans="1:19">
      <c r="A2659">
        <v>2644</v>
      </c>
      <c r="B2659" s="7">
        <v>38903</v>
      </c>
      <c r="C2659">
        <v>1.8346340457741799E-2</v>
      </c>
      <c r="D2659">
        <v>1.8868258801268599E-2</v>
      </c>
      <c r="E2659">
        <v>1.9340361235416499E-2</v>
      </c>
      <c r="F2659">
        <v>2.0213268370064801E-2</v>
      </c>
      <c r="G2659">
        <v>2.0083567663918798E-2</v>
      </c>
      <c r="O2659">
        <f t="shared" si="118"/>
        <v>0</v>
      </c>
      <c r="R2659">
        <v>5.0140000000000002</v>
      </c>
      <c r="S2659">
        <f t="shared" si="119"/>
        <v>1.012535</v>
      </c>
    </row>
    <row r="2660" spans="1:19">
      <c r="A2660">
        <v>2645</v>
      </c>
      <c r="B2660" s="7">
        <v>38904</v>
      </c>
      <c r="C2660">
        <v>1.7320617169395799E-2</v>
      </c>
      <c r="D2660">
        <v>1.8106695340974598E-2</v>
      </c>
      <c r="E2660">
        <v>1.8597540050659101E-2</v>
      </c>
      <c r="F2660">
        <v>1.98204393581141E-2</v>
      </c>
      <c r="G2660">
        <v>1.98227125420667E-2</v>
      </c>
      <c r="O2660">
        <f t="shared" si="118"/>
        <v>0</v>
      </c>
      <c r="R2660">
        <v>4.9930000000000003</v>
      </c>
      <c r="S2660">
        <f t="shared" si="119"/>
        <v>1.0124825</v>
      </c>
    </row>
    <row r="2661" spans="1:19">
      <c r="A2661">
        <v>2646</v>
      </c>
      <c r="B2661" s="7">
        <v>38905</v>
      </c>
      <c r="C2661">
        <v>1.8381717951480799E-2</v>
      </c>
      <c r="D2661">
        <v>1.9366810872443099E-2</v>
      </c>
      <c r="E2661">
        <v>2.0040518143100702E-2</v>
      </c>
      <c r="F2661">
        <v>2.1239776050006601E-2</v>
      </c>
      <c r="G2661">
        <v>2.1134846582681499E-2</v>
      </c>
      <c r="O2661">
        <f t="shared" si="118"/>
        <v>0</v>
      </c>
      <c r="R2661">
        <v>5.0019999999999998</v>
      </c>
      <c r="S2661">
        <f t="shared" si="119"/>
        <v>1.012505</v>
      </c>
    </row>
    <row r="2662" spans="1:19">
      <c r="A2662">
        <v>2647</v>
      </c>
      <c r="B2662" s="7">
        <v>38908</v>
      </c>
      <c r="C2662">
        <v>1.82667316413248E-2</v>
      </c>
      <c r="D2662">
        <v>1.9447971172845E-2</v>
      </c>
      <c r="E2662">
        <v>2.0001173525448401E-2</v>
      </c>
      <c r="F2662">
        <v>2.1095376873034501E-2</v>
      </c>
      <c r="G2662">
        <v>2.0937408208331398E-2</v>
      </c>
      <c r="O2662">
        <f t="shared" si="118"/>
        <v>0</v>
      </c>
      <c r="R2662">
        <v>5.0010000000000003</v>
      </c>
      <c r="S2662">
        <f t="shared" si="119"/>
        <v>1.0125025000000001</v>
      </c>
    </row>
    <row r="2663" spans="1:19">
      <c r="A2663">
        <v>2648</v>
      </c>
      <c r="B2663" s="7">
        <v>38909</v>
      </c>
      <c r="C2663">
        <v>1.5901374057228902E-2</v>
      </c>
      <c r="D2663">
        <v>1.76079006823039E-2</v>
      </c>
      <c r="E2663">
        <v>1.8266837872126501E-2</v>
      </c>
      <c r="F2663">
        <v>2.0106149009800098E-2</v>
      </c>
      <c r="G2663">
        <v>2.0429350774040698E-2</v>
      </c>
      <c r="O2663">
        <f t="shared" si="118"/>
        <v>0</v>
      </c>
      <c r="R2663">
        <v>5.0570000000000004</v>
      </c>
      <c r="S2663">
        <f t="shared" si="119"/>
        <v>1.0126425000000001</v>
      </c>
    </row>
    <row r="2664" spans="1:19">
      <c r="A2664">
        <v>2649</v>
      </c>
      <c r="B2664" s="7">
        <v>38910</v>
      </c>
      <c r="C2664">
        <v>1.9397925699809599E-2</v>
      </c>
      <c r="D2664">
        <v>2.06560366925067E-2</v>
      </c>
      <c r="E2664">
        <v>2.11484732945245E-2</v>
      </c>
      <c r="F2664">
        <v>2.1920351639239399E-2</v>
      </c>
      <c r="G2664">
        <v>2.1696227714897001E-2</v>
      </c>
      <c r="O2664">
        <f t="shared" si="118"/>
        <v>0</v>
      </c>
      <c r="R2664">
        <v>5.0670000000000002</v>
      </c>
      <c r="S2664">
        <f t="shared" si="119"/>
        <v>1.0126675000000001</v>
      </c>
    </row>
    <row r="2665" spans="1:19">
      <c r="A2665">
        <v>2650</v>
      </c>
      <c r="B2665" s="7">
        <v>38911</v>
      </c>
      <c r="C2665">
        <v>2.8179578907777399E-2</v>
      </c>
      <c r="D2665">
        <v>2.76138366332392E-2</v>
      </c>
      <c r="E2665">
        <v>2.71788266596222E-2</v>
      </c>
      <c r="F2665">
        <v>2.58113494164692E-2</v>
      </c>
      <c r="G2665">
        <v>2.4405304665373599E-2</v>
      </c>
      <c r="O2665">
        <f t="shared" si="118"/>
        <v>0</v>
      </c>
      <c r="R2665">
        <v>5.0449999999999999</v>
      </c>
      <c r="S2665">
        <f t="shared" si="119"/>
        <v>1.0126124999999999</v>
      </c>
    </row>
    <row r="2666" spans="1:19">
      <c r="A2666">
        <v>2651</v>
      </c>
      <c r="B2666" s="7">
        <v>38912</v>
      </c>
      <c r="C2666">
        <v>2.8946264690393901E-2</v>
      </c>
      <c r="D2666">
        <v>2.8078597752752298E-2</v>
      </c>
      <c r="E2666">
        <v>2.7636593502035501E-2</v>
      </c>
      <c r="F2666">
        <v>2.6379834551988501E-2</v>
      </c>
      <c r="G2666">
        <v>2.51205069766328E-2</v>
      </c>
      <c r="O2666">
        <f t="shared" si="118"/>
        <v>0</v>
      </c>
      <c r="R2666">
        <v>5.0540000000000003</v>
      </c>
      <c r="S2666">
        <f t="shared" si="119"/>
        <v>1.012635</v>
      </c>
    </row>
    <row r="2667" spans="1:19">
      <c r="A2667">
        <v>2652</v>
      </c>
      <c r="B2667" s="7">
        <v>38915</v>
      </c>
      <c r="C2667">
        <v>3.0683803062943001E-2</v>
      </c>
      <c r="D2667">
        <v>2.8963128801460299E-2</v>
      </c>
      <c r="E2667">
        <v>2.8066750759481399E-2</v>
      </c>
      <c r="F2667">
        <v>2.6239616388149999E-2</v>
      </c>
      <c r="G2667">
        <v>2.4882680626106501E-2</v>
      </c>
      <c r="O2667">
        <f t="shared" si="118"/>
        <v>0</v>
      </c>
      <c r="R2667">
        <v>5.0739999999999998</v>
      </c>
      <c r="S2667">
        <f t="shared" si="119"/>
        <v>1.0126850000000001</v>
      </c>
    </row>
    <row r="2668" spans="1:19">
      <c r="A2668">
        <v>2653</v>
      </c>
      <c r="B2668" s="7">
        <v>38916</v>
      </c>
      <c r="C2668">
        <v>2.76049019830432E-2</v>
      </c>
      <c r="D2668">
        <v>2.6503204676668099E-2</v>
      </c>
      <c r="E2668">
        <v>2.5896887200707801E-2</v>
      </c>
      <c r="F2668">
        <v>2.4777852168558399E-2</v>
      </c>
      <c r="G2668">
        <v>2.4055147388028501E-2</v>
      </c>
      <c r="O2668">
        <f t="shared" si="118"/>
        <v>0</v>
      </c>
      <c r="R2668">
        <v>5.13</v>
      </c>
      <c r="S2668">
        <f t="shared" si="119"/>
        <v>1.0128250000000001</v>
      </c>
    </row>
    <row r="2669" spans="1:19">
      <c r="A2669">
        <v>2654</v>
      </c>
      <c r="B2669" s="7">
        <v>38917</v>
      </c>
      <c r="C2669">
        <v>2.16196217948115E-2</v>
      </c>
      <c r="D2669">
        <v>2.1040037489134598E-2</v>
      </c>
      <c r="E2669">
        <v>2.11060867934043E-2</v>
      </c>
      <c r="F2669">
        <v>2.1097207476462401E-2</v>
      </c>
      <c r="G2669">
        <v>2.1205457360150101E-2</v>
      </c>
      <c r="O2669">
        <f t="shared" si="118"/>
        <v>0</v>
      </c>
      <c r="R2669">
        <v>5.1079999999999997</v>
      </c>
      <c r="S2669">
        <f t="shared" si="119"/>
        <v>1.0127699999999999</v>
      </c>
    </row>
    <row r="2670" spans="1:19">
      <c r="A2670">
        <v>2655</v>
      </c>
      <c r="B2670" s="7">
        <v>38918</v>
      </c>
      <c r="C2670">
        <v>2.3783847561317802E-2</v>
      </c>
      <c r="D2670">
        <v>2.30317452469339E-2</v>
      </c>
      <c r="E2670">
        <v>2.30000848312935E-2</v>
      </c>
      <c r="F2670">
        <v>2.2533540748075301E-2</v>
      </c>
      <c r="G2670">
        <v>2.2226853106117099E-2</v>
      </c>
      <c r="O2670">
        <f t="shared" si="118"/>
        <v>0</v>
      </c>
      <c r="R2670">
        <v>5.0869999999999997</v>
      </c>
      <c r="S2670">
        <f t="shared" si="119"/>
        <v>1.0127174999999999</v>
      </c>
    </row>
    <row r="2671" spans="1:19">
      <c r="A2671">
        <v>2656</v>
      </c>
      <c r="B2671" s="7">
        <v>38919</v>
      </c>
      <c r="C2671">
        <v>2.7024718282379401E-2</v>
      </c>
      <c r="D2671">
        <v>2.5167469414429201E-2</v>
      </c>
      <c r="E2671">
        <v>2.4725340811482099E-2</v>
      </c>
      <c r="F2671">
        <v>2.3680656752500601E-2</v>
      </c>
      <c r="G2671">
        <v>2.28904585765419E-2</v>
      </c>
      <c r="O2671">
        <f t="shared" si="118"/>
        <v>0</v>
      </c>
      <c r="R2671">
        <v>5.0739999999999998</v>
      </c>
      <c r="S2671">
        <f t="shared" si="119"/>
        <v>1.0126850000000001</v>
      </c>
    </row>
    <row r="2672" spans="1:19">
      <c r="A2672">
        <v>2657</v>
      </c>
      <c r="B2672" s="7">
        <v>38922</v>
      </c>
      <c r="C2672">
        <v>1.9754155567445499E-2</v>
      </c>
      <c r="D2672">
        <v>1.96328235367761E-2</v>
      </c>
      <c r="E2672">
        <v>2.0634162665412299E-2</v>
      </c>
      <c r="F2672">
        <v>2.0346192872724499E-2</v>
      </c>
      <c r="G2672">
        <v>2.0702915829545299E-2</v>
      </c>
      <c r="O2672">
        <f t="shared" si="118"/>
        <v>0</v>
      </c>
      <c r="R2672">
        <v>5.0839999999999996</v>
      </c>
      <c r="S2672">
        <f t="shared" si="119"/>
        <v>1.01271</v>
      </c>
    </row>
    <row r="2673" spans="1:19">
      <c r="A2673">
        <v>2658</v>
      </c>
      <c r="B2673" s="7">
        <v>38923</v>
      </c>
      <c r="C2673">
        <v>1.95694487673659E-2</v>
      </c>
      <c r="D2673">
        <v>1.88340497152505E-2</v>
      </c>
      <c r="E2673">
        <v>1.9270164172026299E-2</v>
      </c>
      <c r="F2673">
        <v>1.9619932205834901E-2</v>
      </c>
      <c r="G2673">
        <v>2.01938007733963E-2</v>
      </c>
      <c r="O2673">
        <f t="shared" si="118"/>
        <v>0</v>
      </c>
      <c r="R2673">
        <v>5.13</v>
      </c>
      <c r="S2673">
        <f t="shared" si="119"/>
        <v>1.0128250000000001</v>
      </c>
    </row>
    <row r="2674" spans="1:19">
      <c r="A2674">
        <v>2659</v>
      </c>
      <c r="B2674" s="7">
        <v>38924</v>
      </c>
      <c r="C2674">
        <v>1.8809476316490201E-2</v>
      </c>
      <c r="D2674">
        <v>1.8784704187369099E-2</v>
      </c>
      <c r="E2674">
        <v>1.90980935198438E-2</v>
      </c>
      <c r="F2674">
        <v>1.97416187848522E-2</v>
      </c>
      <c r="G2674">
        <v>2.03418845086407E-2</v>
      </c>
      <c r="O2674">
        <f t="shared" si="118"/>
        <v>0</v>
      </c>
      <c r="R2674">
        <v>5.0979999999999999</v>
      </c>
      <c r="S2674">
        <f t="shared" si="119"/>
        <v>1.012745</v>
      </c>
    </row>
    <row r="2675" spans="1:19">
      <c r="A2675">
        <v>2660</v>
      </c>
      <c r="B2675" s="7">
        <v>38925</v>
      </c>
      <c r="C2675">
        <v>1.9821150881140601E-2</v>
      </c>
      <c r="D2675">
        <v>1.9991759552797899E-2</v>
      </c>
      <c r="E2675">
        <v>2.0232531221370701E-2</v>
      </c>
      <c r="F2675">
        <v>2.0787238087610301E-2</v>
      </c>
      <c r="G2675">
        <v>2.1045499881132999E-2</v>
      </c>
      <c r="O2675">
        <f t="shared" si="118"/>
        <v>0</v>
      </c>
      <c r="R2675">
        <v>5.0970000000000004</v>
      </c>
      <c r="S2675">
        <f t="shared" si="119"/>
        <v>1.0127425000000001</v>
      </c>
    </row>
    <row r="2676" spans="1:19">
      <c r="A2676">
        <v>2661</v>
      </c>
      <c r="B2676" s="7">
        <v>38926</v>
      </c>
      <c r="C2676">
        <v>1.7842190973192899E-2</v>
      </c>
      <c r="D2676">
        <v>1.85750148641118E-2</v>
      </c>
      <c r="E2676">
        <v>1.92670463375476E-2</v>
      </c>
      <c r="F2676">
        <v>2.0033316896871E-2</v>
      </c>
      <c r="G2676">
        <v>2.0520012397319199E-2</v>
      </c>
      <c r="O2676">
        <f t="shared" si="118"/>
        <v>0</v>
      </c>
      <c r="R2676">
        <v>5.0540000000000003</v>
      </c>
      <c r="S2676">
        <f t="shared" si="119"/>
        <v>1.012635</v>
      </c>
    </row>
    <row r="2677" spans="1:19">
      <c r="A2677">
        <v>2662</v>
      </c>
      <c r="B2677" s="7">
        <v>38929</v>
      </c>
      <c r="C2677">
        <v>1.98416497524521E-2</v>
      </c>
      <c r="D2677">
        <v>1.97775708477642E-2</v>
      </c>
      <c r="E2677">
        <v>2.0209156755058001E-2</v>
      </c>
      <c r="F2677">
        <v>2.0693748063133299E-2</v>
      </c>
      <c r="G2677">
        <v>2.0977588592731099E-2</v>
      </c>
      <c r="O2677">
        <f t="shared" ref="O2677:O2740" si="120">_xlfn.XLOOKUP(M2677,B:B,D:D)</f>
        <v>0</v>
      </c>
      <c r="R2677">
        <v>5.0739999999999998</v>
      </c>
      <c r="S2677">
        <f t="shared" si="119"/>
        <v>1.0126850000000001</v>
      </c>
    </row>
    <row r="2678" spans="1:19">
      <c r="A2678">
        <v>2663</v>
      </c>
      <c r="B2678" s="7">
        <v>38930</v>
      </c>
      <c r="C2678">
        <v>2.0014307894096101E-2</v>
      </c>
      <c r="D2678">
        <v>2.0176713565074202E-2</v>
      </c>
      <c r="E2678">
        <v>2.0749216628474499E-2</v>
      </c>
      <c r="F2678">
        <v>2.11491566023966E-2</v>
      </c>
      <c r="G2678">
        <v>2.1318084970527201E-2</v>
      </c>
      <c r="O2678">
        <f t="shared" si="120"/>
        <v>0</v>
      </c>
      <c r="R2678">
        <v>5.109</v>
      </c>
      <c r="S2678">
        <f t="shared" si="119"/>
        <v>1.0127725000000001</v>
      </c>
    </row>
    <row r="2679" spans="1:19">
      <c r="A2679">
        <v>2664</v>
      </c>
      <c r="B2679" s="7">
        <v>38931</v>
      </c>
      <c r="C2679">
        <v>1.8351005738707699E-2</v>
      </c>
      <c r="D2679">
        <v>1.86390807226537E-2</v>
      </c>
      <c r="E2679">
        <v>1.9486355427334699E-2</v>
      </c>
      <c r="F2679">
        <v>2.03657355329003E-2</v>
      </c>
      <c r="G2679">
        <v>2.0959418722786099E-2</v>
      </c>
      <c r="O2679">
        <f t="shared" si="120"/>
        <v>0</v>
      </c>
      <c r="R2679">
        <v>5.1079999999999997</v>
      </c>
      <c r="S2679">
        <f t="shared" si="119"/>
        <v>1.0127699999999999</v>
      </c>
    </row>
    <row r="2680" spans="1:19">
      <c r="A2680">
        <v>2665</v>
      </c>
      <c r="B2680" s="7">
        <v>38932</v>
      </c>
      <c r="C2680">
        <v>1.86812018222219E-2</v>
      </c>
      <c r="D2680">
        <v>1.88920802200012E-2</v>
      </c>
      <c r="E2680">
        <v>1.9696870220970102E-2</v>
      </c>
      <c r="F2680">
        <v>2.0493504134823402E-2</v>
      </c>
      <c r="G2680">
        <v>2.1089072114717399E-2</v>
      </c>
      <c r="O2680">
        <f t="shared" si="120"/>
        <v>0</v>
      </c>
      <c r="R2680">
        <v>5.1079999999999997</v>
      </c>
      <c r="S2680">
        <f t="shared" si="119"/>
        <v>1.0127699999999999</v>
      </c>
    </row>
    <row r="2681" spans="1:19">
      <c r="A2681">
        <v>2666</v>
      </c>
      <c r="B2681" s="7">
        <v>38933</v>
      </c>
      <c r="C2681">
        <v>1.85656795397901E-2</v>
      </c>
      <c r="D2681">
        <v>1.8834023599532301E-2</v>
      </c>
      <c r="E2681">
        <v>1.9554426124233502E-2</v>
      </c>
      <c r="F2681">
        <v>2.0343003601385599E-2</v>
      </c>
      <c r="G2681">
        <v>2.09162100034198E-2</v>
      </c>
      <c r="O2681">
        <f t="shared" si="120"/>
        <v>0</v>
      </c>
      <c r="R2681">
        <v>5.0739999999999998</v>
      </c>
      <c r="S2681">
        <f t="shared" si="119"/>
        <v>1.0126850000000001</v>
      </c>
    </row>
    <row r="2682" spans="1:19">
      <c r="A2682">
        <v>2667</v>
      </c>
      <c r="B2682" s="7">
        <v>38936</v>
      </c>
      <c r="C2682">
        <v>2.0435393704095799E-2</v>
      </c>
      <c r="D2682">
        <v>2.05458922213312E-2</v>
      </c>
      <c r="E2682">
        <v>2.0914829215954601E-2</v>
      </c>
      <c r="F2682">
        <v>2.1408591098136899E-2</v>
      </c>
      <c r="G2682">
        <v>2.17117481728205E-2</v>
      </c>
      <c r="O2682">
        <f t="shared" si="120"/>
        <v>0</v>
      </c>
      <c r="R2682">
        <v>5.1050000000000004</v>
      </c>
      <c r="S2682">
        <f t="shared" si="119"/>
        <v>1.0127625</v>
      </c>
    </row>
    <row r="2683" spans="1:19">
      <c r="A2683">
        <v>2668</v>
      </c>
      <c r="B2683" s="7">
        <v>38937</v>
      </c>
      <c r="C2683">
        <v>2.0407140157797401E-2</v>
      </c>
      <c r="D2683">
        <v>2.0918600663405999E-2</v>
      </c>
      <c r="E2683">
        <v>2.13415994946583E-2</v>
      </c>
      <c r="F2683">
        <v>2.1552723965715202E-2</v>
      </c>
      <c r="G2683">
        <v>2.1811283564297901E-2</v>
      </c>
      <c r="O2683">
        <f t="shared" si="120"/>
        <v>0</v>
      </c>
      <c r="R2683">
        <v>5.0990000000000002</v>
      </c>
      <c r="S2683">
        <f t="shared" si="119"/>
        <v>1.0127474999999999</v>
      </c>
    </row>
    <row r="2684" spans="1:19">
      <c r="A2684">
        <v>2669</v>
      </c>
      <c r="B2684" s="7">
        <v>38938</v>
      </c>
      <c r="C2684">
        <v>2.0669262058405399E-2</v>
      </c>
      <c r="D2684">
        <v>2.1487051017499099E-2</v>
      </c>
      <c r="E2684">
        <v>2.19763835914863E-2</v>
      </c>
      <c r="F2684">
        <v>2.1965224513434502E-2</v>
      </c>
      <c r="G2684">
        <v>2.2070206475096301E-2</v>
      </c>
      <c r="O2684">
        <f t="shared" si="120"/>
        <v>0</v>
      </c>
      <c r="R2684">
        <v>5.0670000000000002</v>
      </c>
      <c r="S2684">
        <f t="shared" si="119"/>
        <v>1.0126675000000001</v>
      </c>
    </row>
    <row r="2685" spans="1:19">
      <c r="A2685">
        <v>2670</v>
      </c>
      <c r="B2685" s="7">
        <v>38939</v>
      </c>
      <c r="C2685">
        <v>1.84570452029655E-2</v>
      </c>
      <c r="D2685">
        <v>1.98324012910134E-2</v>
      </c>
      <c r="E2685">
        <v>2.0390970855009599E-2</v>
      </c>
      <c r="F2685">
        <v>2.0906842535523499E-2</v>
      </c>
      <c r="G2685">
        <v>2.1371644990002301E-2</v>
      </c>
      <c r="O2685">
        <f t="shared" si="120"/>
        <v>0</v>
      </c>
      <c r="R2685">
        <v>5.0449999999999999</v>
      </c>
      <c r="S2685">
        <f t="shared" si="119"/>
        <v>1.0126124999999999</v>
      </c>
    </row>
    <row r="2686" spans="1:19">
      <c r="A2686">
        <v>2671</v>
      </c>
      <c r="B2686" s="7">
        <v>38940</v>
      </c>
      <c r="C2686">
        <v>1.8231698917100699E-2</v>
      </c>
      <c r="D2686">
        <v>1.98537991842163E-2</v>
      </c>
      <c r="E2686">
        <v>2.0552369664324801E-2</v>
      </c>
      <c r="F2686">
        <v>2.11848016324796E-2</v>
      </c>
      <c r="G2686">
        <v>2.1758080814372201E-2</v>
      </c>
      <c r="O2686">
        <f t="shared" si="120"/>
        <v>0</v>
      </c>
      <c r="R2686">
        <v>5.0640000000000001</v>
      </c>
      <c r="S2686">
        <f t="shared" si="119"/>
        <v>1.0126599999999999</v>
      </c>
    </row>
    <row r="2687" spans="1:19">
      <c r="A2687">
        <v>2672</v>
      </c>
      <c r="B2687" s="7">
        <v>38943</v>
      </c>
      <c r="C2687">
        <v>1.8516094390227899E-2</v>
      </c>
      <c r="D2687">
        <v>2.0044213319101199E-2</v>
      </c>
      <c r="E2687">
        <v>2.0770547286359901E-2</v>
      </c>
      <c r="F2687">
        <v>2.1300339560079401E-2</v>
      </c>
      <c r="G2687">
        <v>2.1795844939209798E-2</v>
      </c>
      <c r="O2687">
        <f t="shared" si="120"/>
        <v>0</v>
      </c>
      <c r="R2687">
        <v>5.0839999999999996</v>
      </c>
      <c r="S2687">
        <f t="shared" si="119"/>
        <v>1.01271</v>
      </c>
    </row>
    <row r="2688" spans="1:19">
      <c r="A2688">
        <v>2673</v>
      </c>
      <c r="B2688" s="7">
        <v>38944</v>
      </c>
      <c r="C2688">
        <v>1.6345858680413699E-2</v>
      </c>
      <c r="D2688">
        <v>1.7785762594297198E-2</v>
      </c>
      <c r="E2688">
        <v>1.87783443734456E-2</v>
      </c>
      <c r="F2688">
        <v>2.0141015980414501E-2</v>
      </c>
      <c r="G2688">
        <v>2.1065898193369799E-2</v>
      </c>
      <c r="O2688">
        <f t="shared" si="120"/>
        <v>0</v>
      </c>
      <c r="R2688">
        <v>5.0880000000000001</v>
      </c>
      <c r="S2688">
        <f t="shared" si="119"/>
        <v>1.0127200000000001</v>
      </c>
    </row>
    <row r="2689" spans="1:19">
      <c r="A2689">
        <v>2674</v>
      </c>
      <c r="B2689" s="7">
        <v>38945</v>
      </c>
      <c r="C2689">
        <v>1.38651004666337E-2</v>
      </c>
      <c r="D2689">
        <v>1.5828331530940098E-2</v>
      </c>
      <c r="E2689">
        <v>1.7003891143866301E-2</v>
      </c>
      <c r="F2689">
        <v>1.8570557678940901E-2</v>
      </c>
      <c r="G2689">
        <v>1.9833315504863801E-2</v>
      </c>
      <c r="O2689">
        <f t="shared" si="120"/>
        <v>0</v>
      </c>
      <c r="R2689">
        <v>5.0670000000000002</v>
      </c>
      <c r="S2689">
        <f t="shared" si="119"/>
        <v>1.0126675000000001</v>
      </c>
    </row>
    <row r="2690" spans="1:19">
      <c r="A2690">
        <v>2675</v>
      </c>
      <c r="B2690" s="7">
        <v>38946</v>
      </c>
      <c r="C2690">
        <v>1.3145729680882699E-2</v>
      </c>
      <c r="D2690">
        <v>1.4697904679257299E-2</v>
      </c>
      <c r="E2690">
        <v>1.60780983636706E-2</v>
      </c>
      <c r="F2690">
        <v>1.8097805120768199E-2</v>
      </c>
      <c r="G2690">
        <v>1.9584072157784502E-2</v>
      </c>
      <c r="O2690">
        <f t="shared" si="120"/>
        <v>0</v>
      </c>
      <c r="R2690">
        <v>5.0869999999999997</v>
      </c>
      <c r="S2690">
        <f t="shared" si="119"/>
        <v>1.0127174999999999</v>
      </c>
    </row>
    <row r="2691" spans="1:19">
      <c r="A2691">
        <v>2676</v>
      </c>
      <c r="B2691" s="7">
        <v>38947</v>
      </c>
      <c r="C2691">
        <v>1.1488647432860899E-2</v>
      </c>
      <c r="D2691">
        <v>1.3492989618994301E-2</v>
      </c>
      <c r="E2691">
        <v>1.51103531416693E-2</v>
      </c>
      <c r="F2691">
        <v>1.7462441216002898E-2</v>
      </c>
      <c r="G2691">
        <v>1.9018253722584699E-2</v>
      </c>
      <c r="O2691">
        <f t="shared" si="120"/>
        <v>0</v>
      </c>
      <c r="R2691">
        <v>5.0949999999999998</v>
      </c>
      <c r="S2691">
        <f t="shared" si="119"/>
        <v>1.0127375000000001</v>
      </c>
    </row>
    <row r="2692" spans="1:19">
      <c r="A2692">
        <v>2677</v>
      </c>
      <c r="B2692" s="7">
        <v>38950</v>
      </c>
      <c r="C2692">
        <v>1.2598629097404199E-2</v>
      </c>
      <c r="D2692">
        <v>1.45007193377836E-2</v>
      </c>
      <c r="E2692">
        <v>1.59605756427104E-2</v>
      </c>
      <c r="F2692">
        <v>1.8013673201026301E-2</v>
      </c>
      <c r="G2692">
        <v>1.95844423803429E-2</v>
      </c>
      <c r="O2692">
        <f t="shared" si="120"/>
        <v>0</v>
      </c>
      <c r="R2692">
        <v>5.0839999999999996</v>
      </c>
      <c r="S2692">
        <f t="shared" si="119"/>
        <v>1.01271</v>
      </c>
    </row>
    <row r="2693" spans="1:19">
      <c r="A2693">
        <v>2678</v>
      </c>
      <c r="B2693" s="7">
        <v>38951</v>
      </c>
      <c r="C2693">
        <v>1.2520337394396499E-2</v>
      </c>
      <c r="D2693">
        <v>1.45084648911775E-2</v>
      </c>
      <c r="E2693">
        <v>1.58975015272215E-2</v>
      </c>
      <c r="F2693">
        <v>1.7902974600555E-2</v>
      </c>
      <c r="G2693">
        <v>1.9448615536170701E-2</v>
      </c>
      <c r="O2693">
        <f t="shared" si="120"/>
        <v>0</v>
      </c>
      <c r="R2693">
        <v>5.0990000000000002</v>
      </c>
      <c r="S2693">
        <f t="shared" si="119"/>
        <v>1.0127474999999999</v>
      </c>
    </row>
    <row r="2694" spans="1:19">
      <c r="A2694">
        <v>2679</v>
      </c>
      <c r="B2694" s="7">
        <v>38952</v>
      </c>
      <c r="C2694">
        <v>1.28981251117752E-2</v>
      </c>
      <c r="D2694">
        <v>1.4884745306481401E-2</v>
      </c>
      <c r="E2694">
        <v>1.6307834227169499E-2</v>
      </c>
      <c r="F2694">
        <v>1.8250548152450599E-2</v>
      </c>
      <c r="G2694">
        <v>1.9715485663697099E-2</v>
      </c>
      <c r="O2694">
        <f t="shared" si="120"/>
        <v>0</v>
      </c>
      <c r="R2694">
        <v>5.0880000000000001</v>
      </c>
      <c r="S2694">
        <f t="shared" si="119"/>
        <v>1.0127200000000001</v>
      </c>
    </row>
    <row r="2695" spans="1:19">
      <c r="A2695">
        <v>2680</v>
      </c>
      <c r="B2695" s="7">
        <v>38953</v>
      </c>
      <c r="C2695">
        <v>1.30063220164133E-2</v>
      </c>
      <c r="D2695">
        <v>1.47225360119936E-2</v>
      </c>
      <c r="E2695">
        <v>1.61797618508971E-2</v>
      </c>
      <c r="F2695">
        <v>1.8202364272446401E-2</v>
      </c>
      <c r="G2695">
        <v>1.9615527890092702E-2</v>
      </c>
      <c r="O2695">
        <f t="shared" si="120"/>
        <v>0</v>
      </c>
      <c r="R2695">
        <v>5.0880000000000001</v>
      </c>
      <c r="S2695">
        <f t="shared" si="119"/>
        <v>1.0127200000000001</v>
      </c>
    </row>
    <row r="2696" spans="1:19">
      <c r="A2696">
        <v>2681</v>
      </c>
      <c r="B2696" s="7">
        <v>38954</v>
      </c>
      <c r="C2696">
        <v>1.24065742686543E-2</v>
      </c>
      <c r="D2696">
        <v>1.45560739214408E-2</v>
      </c>
      <c r="E2696">
        <v>1.6059673697875101E-2</v>
      </c>
      <c r="F2696">
        <v>1.79353715142948E-2</v>
      </c>
      <c r="G2696">
        <v>1.9518209460156699E-2</v>
      </c>
      <c r="O2696">
        <f t="shared" si="120"/>
        <v>0</v>
      </c>
      <c r="R2696">
        <v>5.1059999999999999</v>
      </c>
      <c r="S2696">
        <f t="shared" si="119"/>
        <v>1.0127649999999999</v>
      </c>
    </row>
    <row r="2697" spans="1:19">
      <c r="A2697">
        <v>2682</v>
      </c>
      <c r="B2697" s="7">
        <v>38957</v>
      </c>
      <c r="C2697">
        <v>1.2856994304311101E-2</v>
      </c>
      <c r="D2697">
        <v>1.4063263232715201E-2</v>
      </c>
      <c r="E2697">
        <v>1.5540536651331399E-2</v>
      </c>
      <c r="F2697">
        <v>1.7524137425459899E-2</v>
      </c>
      <c r="G2697">
        <v>1.91889058209508E-2</v>
      </c>
      <c r="O2697">
        <f t="shared" si="120"/>
        <v>0</v>
      </c>
      <c r="R2697">
        <v>5.085</v>
      </c>
      <c r="S2697">
        <f t="shared" si="119"/>
        <v>1.0127124999999999</v>
      </c>
    </row>
    <row r="2698" spans="1:19">
      <c r="A2698">
        <v>2683</v>
      </c>
      <c r="B2698" s="7">
        <v>38958</v>
      </c>
      <c r="C2698">
        <v>1.3170643241248999E-2</v>
      </c>
      <c r="D2698">
        <v>1.40052070998528E-2</v>
      </c>
      <c r="E2698">
        <v>1.54319690293514E-2</v>
      </c>
      <c r="F2698">
        <v>1.6872366992627601E-2</v>
      </c>
      <c r="G2698">
        <v>1.9047766836651301E-2</v>
      </c>
      <c r="O2698">
        <f t="shared" si="120"/>
        <v>0</v>
      </c>
      <c r="R2698">
        <v>5.0670000000000002</v>
      </c>
      <c r="S2698">
        <f t="shared" si="119"/>
        <v>1.0126675000000001</v>
      </c>
    </row>
    <row r="2699" spans="1:19">
      <c r="A2699">
        <v>2684</v>
      </c>
      <c r="B2699" s="7">
        <v>38959</v>
      </c>
      <c r="C2699">
        <v>1.33467642912011E-2</v>
      </c>
      <c r="D2699">
        <v>1.3919288621937601E-2</v>
      </c>
      <c r="E2699">
        <v>1.5356860002193299E-2</v>
      </c>
      <c r="F2699">
        <v>1.7261112275815199E-2</v>
      </c>
      <c r="G2699">
        <v>1.8859631207707499E-2</v>
      </c>
      <c r="O2699">
        <f t="shared" si="120"/>
        <v>0</v>
      </c>
      <c r="R2699">
        <v>5.0460000000000003</v>
      </c>
      <c r="S2699">
        <f t="shared" si="119"/>
        <v>1.012615</v>
      </c>
    </row>
    <row r="2700" spans="1:19">
      <c r="A2700">
        <v>2685</v>
      </c>
      <c r="B2700" s="7">
        <v>38960</v>
      </c>
      <c r="C2700">
        <v>1.38201642791982E-2</v>
      </c>
      <c r="D2700">
        <v>1.42699222703053E-2</v>
      </c>
      <c r="E2700">
        <v>1.546523749553E-2</v>
      </c>
      <c r="F2700">
        <v>1.72108683147012E-2</v>
      </c>
      <c r="G2700">
        <v>1.88588544328732E-2</v>
      </c>
      <c r="O2700">
        <f t="shared" si="120"/>
        <v>0</v>
      </c>
      <c r="R2700">
        <v>5.0350000000000001</v>
      </c>
      <c r="S2700">
        <f t="shared" si="119"/>
        <v>1.0125875</v>
      </c>
    </row>
    <row r="2701" spans="1:19">
      <c r="A2701">
        <v>2686</v>
      </c>
      <c r="B2701" s="7">
        <v>38961</v>
      </c>
      <c r="C2701">
        <v>1.3192536676611801E-2</v>
      </c>
      <c r="D2701">
        <v>1.3598522876490901E-2</v>
      </c>
      <c r="E2701">
        <v>1.4893330264936999E-2</v>
      </c>
      <c r="F2701">
        <v>1.6862212619167299E-2</v>
      </c>
      <c r="G2701">
        <v>1.8561955852540699E-2</v>
      </c>
      <c r="O2701">
        <f t="shared" si="120"/>
        <v>0</v>
      </c>
      <c r="R2701">
        <v>5.0110000000000001</v>
      </c>
      <c r="S2701">
        <f t="shared" si="119"/>
        <v>1.0125275</v>
      </c>
    </row>
    <row r="2702" spans="1:19">
      <c r="A2702">
        <v>2687</v>
      </c>
      <c r="B2702" s="7">
        <v>38965</v>
      </c>
      <c r="C2702">
        <v>1.4299274804029699E-2</v>
      </c>
      <c r="D2702">
        <v>1.47083952194429E-2</v>
      </c>
      <c r="E2702">
        <v>1.55981300911951E-2</v>
      </c>
      <c r="F2702">
        <v>1.72452284321311E-2</v>
      </c>
      <c r="G2702">
        <v>1.8710086218717E-2</v>
      </c>
      <c r="O2702">
        <f t="shared" si="120"/>
        <v>0</v>
      </c>
      <c r="R2702">
        <v>4.9790000000000001</v>
      </c>
      <c r="S2702">
        <f t="shared" si="119"/>
        <v>1.0124474999999999</v>
      </c>
    </row>
    <row r="2703" spans="1:19">
      <c r="A2703">
        <v>2688</v>
      </c>
      <c r="B2703" s="7">
        <v>38966</v>
      </c>
      <c r="C2703">
        <v>1.6858851309744301E-2</v>
      </c>
      <c r="D2703">
        <v>1.7234708947859501E-2</v>
      </c>
      <c r="E2703">
        <v>1.78968965574288E-2</v>
      </c>
      <c r="F2703">
        <v>1.8897809115216199E-2</v>
      </c>
      <c r="G2703">
        <v>2.0023102469505099E-2</v>
      </c>
      <c r="O2703">
        <f t="shared" si="120"/>
        <v>0</v>
      </c>
      <c r="R2703">
        <v>4.9630000000000001</v>
      </c>
      <c r="S2703">
        <f t="shared" si="119"/>
        <v>1.0124074999999999</v>
      </c>
    </row>
    <row r="2704" spans="1:19">
      <c r="A2704">
        <v>2689</v>
      </c>
      <c r="B2704" s="7">
        <v>38967</v>
      </c>
      <c r="C2704">
        <v>1.7294558748820101E-2</v>
      </c>
      <c r="D2704">
        <v>1.7807748969665901E-2</v>
      </c>
      <c r="E2704">
        <v>1.85223555629958E-2</v>
      </c>
      <c r="F2704">
        <v>1.9275708271979799E-2</v>
      </c>
      <c r="G2704">
        <v>2.0148292795996201E-2</v>
      </c>
      <c r="O2704">
        <f t="shared" si="120"/>
        <v>0</v>
      </c>
      <c r="R2704">
        <v>4.9619999999999997</v>
      </c>
      <c r="S2704">
        <f t="shared" si="119"/>
        <v>1.012405</v>
      </c>
    </row>
    <row r="2705" spans="1:19">
      <c r="A2705">
        <v>2690</v>
      </c>
      <c r="B2705" s="7">
        <v>38968</v>
      </c>
      <c r="C2705">
        <v>1.5550463452456901E-2</v>
      </c>
      <c r="D2705">
        <v>1.6447336496991798E-2</v>
      </c>
      <c r="E2705">
        <v>1.7243065560384199E-2</v>
      </c>
      <c r="F2705">
        <v>1.84254639260629E-2</v>
      </c>
      <c r="G2705">
        <v>1.9483812315061699E-2</v>
      </c>
      <c r="O2705">
        <f t="shared" si="120"/>
        <v>0</v>
      </c>
      <c r="R2705">
        <v>4.9290000000000003</v>
      </c>
      <c r="S2705">
        <f t="shared" ref="S2705:S2768" si="121">1+R2705/100*90/360</f>
        <v>1.0123225</v>
      </c>
    </row>
    <row r="2706" spans="1:19">
      <c r="A2706">
        <v>2691</v>
      </c>
      <c r="B2706" s="7">
        <v>38971</v>
      </c>
      <c r="C2706">
        <v>1.56885890739701E-2</v>
      </c>
      <c r="D2706">
        <v>1.6808737181783901E-2</v>
      </c>
      <c r="E2706">
        <v>1.7298880319371799E-2</v>
      </c>
      <c r="F2706">
        <v>1.8525965170072101E-2</v>
      </c>
      <c r="G2706">
        <v>1.9576075452480201E-2</v>
      </c>
      <c r="O2706">
        <f t="shared" si="120"/>
        <v>0</v>
      </c>
      <c r="R2706">
        <v>4.9279999999999999</v>
      </c>
      <c r="S2706">
        <f t="shared" si="121"/>
        <v>1.0123200000000001</v>
      </c>
    </row>
    <row r="2707" spans="1:19">
      <c r="A2707">
        <v>2692</v>
      </c>
      <c r="B2707" s="7">
        <v>38972</v>
      </c>
      <c r="C2707">
        <v>1.3531115992476E-2</v>
      </c>
      <c r="D2707">
        <v>1.51194762469172E-2</v>
      </c>
      <c r="E2707">
        <v>1.5790116143619099E-2</v>
      </c>
      <c r="F2707">
        <v>1.74218044084678E-2</v>
      </c>
      <c r="G2707">
        <v>1.8757294171603899E-2</v>
      </c>
      <c r="O2707">
        <f t="shared" si="120"/>
        <v>0</v>
      </c>
      <c r="R2707">
        <v>4.9009999999999998</v>
      </c>
      <c r="S2707">
        <f t="shared" si="121"/>
        <v>1.0122525</v>
      </c>
    </row>
    <row r="2708" spans="1:19">
      <c r="A2708">
        <v>2693</v>
      </c>
      <c r="B2708" s="7">
        <v>38973</v>
      </c>
      <c r="C2708">
        <v>1.28043224172929E-2</v>
      </c>
      <c r="D2708">
        <v>1.47838345838398E-2</v>
      </c>
      <c r="E2708">
        <v>1.51371152480751E-2</v>
      </c>
      <c r="F2708">
        <v>1.6924423606236201E-2</v>
      </c>
      <c r="G2708">
        <v>1.8318931241497399E-2</v>
      </c>
      <c r="O2708">
        <f t="shared" si="120"/>
        <v>0</v>
      </c>
      <c r="R2708">
        <v>4.9000000000000004</v>
      </c>
      <c r="S2708">
        <f t="shared" si="121"/>
        <v>1.0122500000000001</v>
      </c>
    </row>
    <row r="2709" spans="1:19">
      <c r="A2709">
        <v>2694</v>
      </c>
      <c r="B2709" s="7">
        <v>38974</v>
      </c>
      <c r="C2709">
        <v>1.3382149691759101E-2</v>
      </c>
      <c r="D2709">
        <v>1.53745313572148E-2</v>
      </c>
      <c r="E2709">
        <v>1.5941651156760599E-2</v>
      </c>
      <c r="F2709">
        <v>1.7588271491229799E-2</v>
      </c>
      <c r="G2709">
        <v>1.8797754083337299E-2</v>
      </c>
      <c r="O2709">
        <f t="shared" si="120"/>
        <v>0</v>
      </c>
      <c r="R2709">
        <v>4.931</v>
      </c>
      <c r="S2709">
        <f t="shared" si="121"/>
        <v>1.0123275</v>
      </c>
    </row>
    <row r="2710" spans="1:19">
      <c r="A2710">
        <v>2695</v>
      </c>
      <c r="B2710" s="7">
        <v>38975</v>
      </c>
      <c r="C2710">
        <v>1.2467338709709E-2</v>
      </c>
      <c r="D2710">
        <v>1.4643338922029601E-2</v>
      </c>
      <c r="E2710">
        <v>1.52712487869913E-2</v>
      </c>
      <c r="F2710">
        <v>1.7143421243310801E-2</v>
      </c>
      <c r="G2710">
        <v>1.8288252716369399E-2</v>
      </c>
      <c r="O2710">
        <f t="shared" si="120"/>
        <v>0</v>
      </c>
      <c r="R2710">
        <v>4.9390000000000001</v>
      </c>
      <c r="S2710">
        <f t="shared" si="121"/>
        <v>1.0123475</v>
      </c>
    </row>
    <row r="2711" spans="1:19">
      <c r="A2711">
        <v>2696</v>
      </c>
      <c r="B2711" s="7">
        <v>38978</v>
      </c>
      <c r="C2711">
        <v>1.24683641120864E-2</v>
      </c>
      <c r="D2711">
        <v>1.4873473513703E-2</v>
      </c>
      <c r="E2711">
        <v>1.54985252852706E-2</v>
      </c>
      <c r="F2711">
        <v>1.7205017202509901E-2</v>
      </c>
      <c r="G2711">
        <v>1.84389274689945E-2</v>
      </c>
      <c r="O2711">
        <f t="shared" si="120"/>
        <v>0</v>
      </c>
      <c r="R2711">
        <v>4.9390000000000001</v>
      </c>
      <c r="S2711">
        <f t="shared" si="121"/>
        <v>1.0123475</v>
      </c>
    </row>
    <row r="2712" spans="1:19">
      <c r="A2712">
        <v>2697</v>
      </c>
      <c r="B2712" s="7">
        <v>38979</v>
      </c>
      <c r="C2712">
        <v>1.2873709384461E-2</v>
      </c>
      <c r="D2712">
        <v>1.55599897832964E-2</v>
      </c>
      <c r="E2712">
        <v>1.6017299007800401E-2</v>
      </c>
      <c r="F2712">
        <v>1.7806458660612302E-2</v>
      </c>
      <c r="G2712">
        <v>1.89542658281148E-2</v>
      </c>
      <c r="O2712">
        <f t="shared" si="120"/>
        <v>0</v>
      </c>
      <c r="R2712">
        <v>4.9429999999999996</v>
      </c>
      <c r="S2712">
        <f t="shared" si="121"/>
        <v>1.0123575</v>
      </c>
    </row>
    <row r="2713" spans="1:19">
      <c r="A2713">
        <v>2698</v>
      </c>
      <c r="B2713" s="7">
        <v>38980</v>
      </c>
      <c r="C2713">
        <v>1.1705287881897401E-2</v>
      </c>
      <c r="D2713">
        <v>1.42792274878373E-2</v>
      </c>
      <c r="E2713">
        <v>1.4866130105825799E-2</v>
      </c>
      <c r="F2713">
        <v>1.72328040268553E-2</v>
      </c>
      <c r="G2713">
        <v>1.8416809914564802E-2</v>
      </c>
      <c r="O2713">
        <f t="shared" si="120"/>
        <v>0</v>
      </c>
      <c r="R2713">
        <v>4.9210000000000003</v>
      </c>
      <c r="S2713">
        <f t="shared" si="121"/>
        <v>1.0123025000000001</v>
      </c>
    </row>
    <row r="2714" spans="1:19">
      <c r="A2714">
        <v>2699</v>
      </c>
      <c r="B2714" s="7">
        <v>38981</v>
      </c>
      <c r="C2714">
        <v>1.36374578728663E-2</v>
      </c>
      <c r="D2714">
        <v>1.57453948984453E-2</v>
      </c>
      <c r="E2714">
        <v>1.6348221090675401E-2</v>
      </c>
      <c r="F2714">
        <v>1.82605174213527E-2</v>
      </c>
      <c r="G2714">
        <v>1.91253786216087E-2</v>
      </c>
      <c r="O2714">
        <f t="shared" si="120"/>
        <v>0</v>
      </c>
      <c r="R2714">
        <v>4.91</v>
      </c>
      <c r="S2714">
        <f t="shared" si="121"/>
        <v>1.012275</v>
      </c>
    </row>
    <row r="2715" spans="1:19">
      <c r="A2715">
        <v>2700</v>
      </c>
      <c r="B2715" s="7">
        <v>38982</v>
      </c>
      <c r="C2715">
        <v>1.4203320643482399E-2</v>
      </c>
      <c r="D2715">
        <v>1.6406481887557601E-2</v>
      </c>
      <c r="E2715">
        <v>1.6846180777001701E-2</v>
      </c>
      <c r="F2715">
        <v>1.8351667418025099E-2</v>
      </c>
      <c r="G2715">
        <v>1.9116634801454001E-2</v>
      </c>
      <c r="O2715">
        <f t="shared" si="120"/>
        <v>0</v>
      </c>
      <c r="R2715">
        <v>4.9189999999999996</v>
      </c>
      <c r="S2715">
        <f t="shared" si="121"/>
        <v>1.0122975000000001</v>
      </c>
    </row>
    <row r="2716" spans="1:19">
      <c r="A2716">
        <v>2701</v>
      </c>
      <c r="B2716" s="7">
        <v>38985</v>
      </c>
      <c r="C2716">
        <v>1.2606192216151099E-2</v>
      </c>
      <c r="D2716">
        <v>1.5177632947277199E-2</v>
      </c>
      <c r="E2716">
        <v>1.57509059306182E-2</v>
      </c>
      <c r="F2716">
        <v>1.7623405941917601E-2</v>
      </c>
      <c r="G2716">
        <v>1.8571820253923701E-2</v>
      </c>
      <c r="O2716">
        <f t="shared" si="120"/>
        <v>0</v>
      </c>
      <c r="R2716">
        <v>4.8970000000000002</v>
      </c>
      <c r="S2716">
        <f t="shared" si="121"/>
        <v>1.0122424999999999</v>
      </c>
    </row>
    <row r="2717" spans="1:19">
      <c r="A2717">
        <v>2702</v>
      </c>
      <c r="B2717" s="7">
        <v>38986</v>
      </c>
      <c r="C2717">
        <v>1.1253547250528099E-2</v>
      </c>
      <c r="D2717">
        <v>1.37433854530519E-2</v>
      </c>
      <c r="E2717">
        <v>1.43495221802137E-2</v>
      </c>
      <c r="F2717">
        <v>1.6774221607507699E-2</v>
      </c>
      <c r="G2717">
        <v>1.78887261998882E-2</v>
      </c>
      <c r="O2717">
        <f t="shared" si="120"/>
        <v>0</v>
      </c>
      <c r="R2717">
        <v>4.88</v>
      </c>
      <c r="S2717">
        <f t="shared" si="121"/>
        <v>1.0122</v>
      </c>
    </row>
    <row r="2718" spans="1:19">
      <c r="A2718">
        <v>2703</v>
      </c>
      <c r="B2718" s="7">
        <v>38987</v>
      </c>
      <c r="C2718">
        <v>1.17757842769776E-2</v>
      </c>
      <c r="D2718">
        <v>1.40310230148447E-2</v>
      </c>
      <c r="E2718">
        <v>1.4832111679725E-2</v>
      </c>
      <c r="F2718">
        <v>1.7180141275402398E-2</v>
      </c>
      <c r="G2718">
        <v>1.8007188135613399E-2</v>
      </c>
      <c r="O2718">
        <f t="shared" si="120"/>
        <v>0</v>
      </c>
      <c r="R2718">
        <v>4.88</v>
      </c>
      <c r="S2718">
        <f t="shared" si="121"/>
        <v>1.0122</v>
      </c>
    </row>
    <row r="2719" spans="1:19">
      <c r="A2719">
        <v>2704</v>
      </c>
      <c r="B2719" s="7">
        <v>38988</v>
      </c>
      <c r="C2719">
        <v>1.20535118603357E-2</v>
      </c>
      <c r="D2719">
        <v>1.4347737847993701E-2</v>
      </c>
      <c r="E2719">
        <v>1.5005965894599099E-2</v>
      </c>
      <c r="F2719">
        <v>1.7367845767283799E-2</v>
      </c>
      <c r="G2719">
        <v>1.8198067805106799E-2</v>
      </c>
      <c r="O2719">
        <f t="shared" si="120"/>
        <v>0</v>
      </c>
      <c r="R2719">
        <v>4.8689999999999998</v>
      </c>
      <c r="S2719">
        <f t="shared" si="121"/>
        <v>1.0121724999999999</v>
      </c>
    </row>
    <row r="2720" spans="1:19">
      <c r="A2720">
        <v>2705</v>
      </c>
      <c r="B2720" s="7">
        <v>38989</v>
      </c>
      <c r="C2720">
        <v>1.2587233844961101E-2</v>
      </c>
      <c r="D2720">
        <v>1.5006996291481899E-2</v>
      </c>
      <c r="E2720">
        <v>1.57048627987263E-2</v>
      </c>
      <c r="F2720">
        <v>1.7847234485362001E-2</v>
      </c>
      <c r="G2720">
        <v>1.8586376581399298E-2</v>
      </c>
      <c r="O2720">
        <f t="shared" si="120"/>
        <v>0</v>
      </c>
      <c r="R2720">
        <v>4.8769999999999998</v>
      </c>
      <c r="S2720">
        <f t="shared" si="121"/>
        <v>1.0121925000000001</v>
      </c>
    </row>
    <row r="2721" spans="1:19">
      <c r="A2721">
        <v>2706</v>
      </c>
      <c r="B2721" s="7">
        <v>38992</v>
      </c>
      <c r="C2721">
        <v>1.4415615798406599E-2</v>
      </c>
      <c r="D2721">
        <v>1.5809055099586199E-2</v>
      </c>
      <c r="E2721">
        <v>1.62113676658985E-2</v>
      </c>
      <c r="F2721">
        <v>1.8142728753941899E-2</v>
      </c>
      <c r="G2721">
        <v>1.8813821036348599E-2</v>
      </c>
      <c r="O2721">
        <f t="shared" si="120"/>
        <v>0</v>
      </c>
      <c r="R2721">
        <v>4.8869999999999996</v>
      </c>
      <c r="S2721">
        <f t="shared" si="121"/>
        <v>1.0122175</v>
      </c>
    </row>
    <row r="2722" spans="1:19">
      <c r="A2722">
        <v>2707</v>
      </c>
      <c r="B2722" s="7">
        <v>38993</v>
      </c>
      <c r="C2722">
        <v>1.42349446646815E-2</v>
      </c>
      <c r="D2722">
        <v>1.54637484265421E-2</v>
      </c>
      <c r="E2722">
        <v>1.5854365311990099E-2</v>
      </c>
      <c r="F2722">
        <v>1.7950466398994998E-2</v>
      </c>
      <c r="G2722">
        <v>1.8661359484858499E-2</v>
      </c>
      <c r="O2722">
        <f t="shared" si="120"/>
        <v>0</v>
      </c>
      <c r="R2722">
        <v>4.9119999999999999</v>
      </c>
      <c r="S2722">
        <f t="shared" si="121"/>
        <v>1.0122800000000001</v>
      </c>
    </row>
    <row r="2723" spans="1:19">
      <c r="A2723">
        <v>2708</v>
      </c>
      <c r="B2723" s="7">
        <v>38994</v>
      </c>
      <c r="C2723">
        <v>1.33066198922302E-2</v>
      </c>
      <c r="D2723">
        <v>1.43932374063078E-2</v>
      </c>
      <c r="E2723">
        <v>1.48893537703064E-2</v>
      </c>
      <c r="F2723">
        <v>1.7282212488880001E-2</v>
      </c>
      <c r="G2723">
        <v>1.8375891640741101E-2</v>
      </c>
      <c r="O2723">
        <f t="shared" si="120"/>
        <v>0</v>
      </c>
      <c r="R2723">
        <v>4.9109999999999996</v>
      </c>
      <c r="S2723">
        <f t="shared" si="121"/>
        <v>1.0122774999999999</v>
      </c>
    </row>
    <row r="2724" spans="1:19">
      <c r="A2724">
        <v>2709</v>
      </c>
      <c r="B2724" s="7">
        <v>38995</v>
      </c>
      <c r="C2724">
        <v>1.36291777938411E-2</v>
      </c>
      <c r="D2724">
        <v>1.4679331257841001E-2</v>
      </c>
      <c r="E2724">
        <v>1.50542428339526E-2</v>
      </c>
      <c r="F2724">
        <v>1.7196289184117999E-2</v>
      </c>
      <c r="G2724">
        <v>1.8280387390378901E-2</v>
      </c>
      <c r="O2724">
        <f t="shared" si="120"/>
        <v>0</v>
      </c>
      <c r="R2724">
        <v>4.931</v>
      </c>
      <c r="S2724">
        <f t="shared" si="121"/>
        <v>1.0123275</v>
      </c>
    </row>
    <row r="2725" spans="1:19">
      <c r="A2725">
        <v>2710</v>
      </c>
      <c r="B2725" s="7">
        <v>38996</v>
      </c>
      <c r="C2725">
        <v>1.2783261555608501E-2</v>
      </c>
      <c r="D2725">
        <v>1.3930408006971999E-2</v>
      </c>
      <c r="E2725">
        <v>1.42850193585601E-2</v>
      </c>
      <c r="F2725">
        <v>1.68577536788551E-2</v>
      </c>
      <c r="G2725">
        <v>1.81250901987604E-2</v>
      </c>
      <c r="O2725">
        <f t="shared" si="120"/>
        <v>0</v>
      </c>
      <c r="R2725">
        <v>4.9390000000000001</v>
      </c>
      <c r="S2725">
        <f t="shared" si="121"/>
        <v>1.0123475</v>
      </c>
    </row>
    <row r="2726" spans="1:19">
      <c r="A2726">
        <v>2711</v>
      </c>
      <c r="B2726" s="7">
        <v>38999</v>
      </c>
      <c r="C2726">
        <v>1.29087476249066E-2</v>
      </c>
      <c r="D2726">
        <v>1.4072554795256501E-2</v>
      </c>
      <c r="E2726">
        <v>1.4315666694954101E-2</v>
      </c>
      <c r="F2726">
        <v>1.6794502005740598E-2</v>
      </c>
      <c r="G2726">
        <v>1.8095770639861401E-2</v>
      </c>
      <c r="O2726">
        <f t="shared" si="120"/>
        <v>0</v>
      </c>
      <c r="R2726">
        <v>4.9379999999999997</v>
      </c>
      <c r="S2726">
        <f t="shared" si="121"/>
        <v>1.0123450000000001</v>
      </c>
    </row>
    <row r="2727" spans="1:19">
      <c r="A2727">
        <v>2712</v>
      </c>
      <c r="B2727" s="7">
        <v>39000</v>
      </c>
      <c r="C2727">
        <v>1.2353041527798999E-2</v>
      </c>
      <c r="D2727">
        <v>1.3888061687872899E-2</v>
      </c>
      <c r="E2727">
        <v>1.4189056614142E-2</v>
      </c>
      <c r="F2727">
        <v>1.6815166324767199E-2</v>
      </c>
      <c r="G2727">
        <v>1.8092947238313901E-2</v>
      </c>
      <c r="O2727">
        <f t="shared" si="120"/>
        <v>0</v>
      </c>
      <c r="R2727">
        <v>4.968</v>
      </c>
      <c r="S2727">
        <f t="shared" si="121"/>
        <v>1.0124200000000001</v>
      </c>
    </row>
    <row r="2728" spans="1:19">
      <c r="A2728">
        <v>2713</v>
      </c>
      <c r="B2728" s="7">
        <v>39001</v>
      </c>
      <c r="C2728">
        <v>1.2715349365462199E-2</v>
      </c>
      <c r="D2728">
        <v>1.4156293165677101E-2</v>
      </c>
      <c r="E2728">
        <v>1.44942803832004E-2</v>
      </c>
      <c r="F2728">
        <v>1.7148158724583001E-2</v>
      </c>
      <c r="G2728">
        <v>1.83806353969658E-2</v>
      </c>
      <c r="O2728">
        <f t="shared" si="120"/>
        <v>0</v>
      </c>
      <c r="R2728">
        <v>5.0149999999999997</v>
      </c>
      <c r="S2728">
        <f t="shared" si="121"/>
        <v>1.0125375000000001</v>
      </c>
    </row>
    <row r="2729" spans="1:19">
      <c r="A2729">
        <v>2714</v>
      </c>
      <c r="B2729" s="7">
        <v>39002</v>
      </c>
      <c r="C2729">
        <v>1.15625741752809E-2</v>
      </c>
      <c r="D2729">
        <v>1.2912984170476101E-2</v>
      </c>
      <c r="E2729">
        <v>1.32696814858841E-2</v>
      </c>
      <c r="F2729">
        <v>1.5961019497832199E-2</v>
      </c>
      <c r="G2729">
        <v>1.76614060336103E-2</v>
      </c>
      <c r="O2729">
        <f t="shared" si="120"/>
        <v>0</v>
      </c>
      <c r="R2729">
        <v>5.0449999999999999</v>
      </c>
      <c r="S2729">
        <f t="shared" si="121"/>
        <v>1.0126124999999999</v>
      </c>
    </row>
    <row r="2730" spans="1:19">
      <c r="A2730">
        <v>2715</v>
      </c>
      <c r="B2730" s="7">
        <v>39003</v>
      </c>
      <c r="C2730">
        <v>1.0836025870321101E-2</v>
      </c>
      <c r="D2730">
        <v>1.23624200707906E-2</v>
      </c>
      <c r="E2730">
        <v>1.27271731475326E-2</v>
      </c>
      <c r="F2730">
        <v>1.5639051679884101E-2</v>
      </c>
      <c r="G2730">
        <v>1.7353737993272202E-2</v>
      </c>
      <c r="O2730">
        <f t="shared" si="120"/>
        <v>0</v>
      </c>
      <c r="R2730">
        <v>5.0540000000000003</v>
      </c>
      <c r="S2730">
        <f t="shared" si="121"/>
        <v>1.012635</v>
      </c>
    </row>
    <row r="2731" spans="1:19">
      <c r="A2731">
        <v>2716</v>
      </c>
      <c r="B2731" s="7">
        <v>39006</v>
      </c>
      <c r="C2731">
        <v>1.17563078417932E-2</v>
      </c>
      <c r="D2731">
        <v>1.29008729636253E-2</v>
      </c>
      <c r="E2731">
        <v>1.3397211722031999E-2</v>
      </c>
      <c r="F2731">
        <v>1.5803858910007799E-2</v>
      </c>
      <c r="G2731">
        <v>1.7462148614819099E-2</v>
      </c>
      <c r="O2731">
        <f t="shared" si="120"/>
        <v>0</v>
      </c>
      <c r="R2731">
        <v>5.0529999999999999</v>
      </c>
      <c r="S2731">
        <f t="shared" si="121"/>
        <v>1.0126325</v>
      </c>
    </row>
    <row r="2732" spans="1:19">
      <c r="A2732">
        <v>2717</v>
      </c>
      <c r="B2732" s="7">
        <v>39007</v>
      </c>
      <c r="C2732">
        <v>1.28579091609725E-2</v>
      </c>
      <c r="D2732">
        <v>1.4040127712326E-2</v>
      </c>
      <c r="E2732">
        <v>1.45047080635907E-2</v>
      </c>
      <c r="F2732">
        <v>1.6434681859070401E-2</v>
      </c>
      <c r="G2732">
        <v>1.8011271516014799E-2</v>
      </c>
      <c r="O2732">
        <f t="shared" si="120"/>
        <v>0</v>
      </c>
      <c r="R2732">
        <v>5.0880000000000001</v>
      </c>
      <c r="S2732">
        <f t="shared" si="121"/>
        <v>1.0127200000000001</v>
      </c>
    </row>
    <row r="2733" spans="1:19">
      <c r="A2733">
        <v>2718</v>
      </c>
      <c r="B2733" s="7">
        <v>39008</v>
      </c>
      <c r="C2733">
        <v>1.2232566144653701E-2</v>
      </c>
      <c r="D2733">
        <v>1.3447254339746599E-2</v>
      </c>
      <c r="E2733">
        <v>1.4096759336092101E-2</v>
      </c>
      <c r="F2733">
        <v>1.61796904224219E-2</v>
      </c>
      <c r="G2733">
        <v>1.7819651128861299E-2</v>
      </c>
      <c r="O2733">
        <f t="shared" si="120"/>
        <v>0</v>
      </c>
      <c r="R2733">
        <v>5.0880000000000001</v>
      </c>
      <c r="S2733">
        <f t="shared" si="121"/>
        <v>1.0127200000000001</v>
      </c>
    </row>
    <row r="2734" spans="1:19">
      <c r="A2734">
        <v>2719</v>
      </c>
      <c r="B2734" s="7">
        <v>39009</v>
      </c>
      <c r="C2734">
        <v>1.10078377112269E-2</v>
      </c>
      <c r="D2734">
        <v>1.2795051872701401E-2</v>
      </c>
      <c r="E2734">
        <v>1.3638560266187E-2</v>
      </c>
      <c r="F2734">
        <v>1.5920827345043301E-2</v>
      </c>
      <c r="G2734">
        <v>1.7600978444191E-2</v>
      </c>
      <c r="O2734">
        <f t="shared" si="120"/>
        <v>0</v>
      </c>
      <c r="R2734">
        <v>5.0970000000000004</v>
      </c>
      <c r="S2734">
        <f t="shared" si="121"/>
        <v>1.0127425000000001</v>
      </c>
    </row>
    <row r="2735" spans="1:19">
      <c r="A2735">
        <v>2720</v>
      </c>
      <c r="B2735" s="7">
        <v>39010</v>
      </c>
      <c r="C2735">
        <v>1.02676615032542E-2</v>
      </c>
      <c r="D2735">
        <v>1.1926603824701801E-2</v>
      </c>
      <c r="E2735">
        <v>1.29362334320506E-2</v>
      </c>
      <c r="F2735">
        <v>1.51565944542608E-2</v>
      </c>
      <c r="G2735">
        <v>1.6763332559042401E-2</v>
      </c>
      <c r="O2735">
        <f t="shared" si="120"/>
        <v>0</v>
      </c>
      <c r="R2735">
        <v>5.085</v>
      </c>
      <c r="S2735">
        <f t="shared" si="121"/>
        <v>1.0127124999999999</v>
      </c>
    </row>
    <row r="2736" spans="1:19">
      <c r="A2736">
        <v>2721</v>
      </c>
      <c r="B2736" s="7">
        <v>39013</v>
      </c>
      <c r="C2736">
        <v>1.15758616794247E-2</v>
      </c>
      <c r="D2736">
        <v>1.20500744620421E-2</v>
      </c>
      <c r="E2736">
        <v>1.25526407655691E-2</v>
      </c>
      <c r="F2736">
        <v>1.50168148654258E-2</v>
      </c>
      <c r="G2736">
        <v>1.67156683395468E-2</v>
      </c>
      <c r="O2736">
        <f t="shared" si="120"/>
        <v>0</v>
      </c>
      <c r="R2736">
        <v>5.1050000000000004</v>
      </c>
      <c r="S2736">
        <f t="shared" si="121"/>
        <v>1.0127625</v>
      </c>
    </row>
    <row r="2737" spans="1:19">
      <c r="A2737">
        <v>2722</v>
      </c>
      <c r="B2737" s="7">
        <v>39014</v>
      </c>
      <c r="C2737">
        <v>1.06062608693657E-2</v>
      </c>
      <c r="D2737">
        <v>1.16484698808092E-2</v>
      </c>
      <c r="E2737">
        <v>1.2425510421057599E-2</v>
      </c>
      <c r="F2737">
        <v>1.4745213019612499E-2</v>
      </c>
      <c r="G2737">
        <v>1.6568538186764702E-2</v>
      </c>
      <c r="O2737">
        <f t="shared" si="120"/>
        <v>0</v>
      </c>
      <c r="R2737">
        <v>5.1189999999999998</v>
      </c>
      <c r="S2737">
        <f t="shared" si="121"/>
        <v>1.0127975</v>
      </c>
    </row>
    <row r="2738" spans="1:19">
      <c r="A2738">
        <v>2723</v>
      </c>
      <c r="B2738" s="7">
        <v>39015</v>
      </c>
      <c r="C2738">
        <v>1.06758626263027E-2</v>
      </c>
      <c r="D2738">
        <v>1.1297694990965799E-2</v>
      </c>
      <c r="E2738">
        <v>1.19870081971477E-2</v>
      </c>
      <c r="F2738">
        <v>1.4238184629189301E-2</v>
      </c>
      <c r="G2738">
        <v>1.5968032544262802E-2</v>
      </c>
      <c r="O2738">
        <f t="shared" si="120"/>
        <v>0</v>
      </c>
      <c r="R2738">
        <v>5.1189999999999998</v>
      </c>
      <c r="S2738">
        <f t="shared" si="121"/>
        <v>1.0127975</v>
      </c>
    </row>
    <row r="2739" spans="1:19">
      <c r="A2739">
        <v>2724</v>
      </c>
      <c r="B2739" s="7">
        <v>39016</v>
      </c>
      <c r="C2739">
        <v>1.0758174518743901E-2</v>
      </c>
      <c r="D2739">
        <v>1.09977607233593E-2</v>
      </c>
      <c r="E2739">
        <v>1.13937597922099E-2</v>
      </c>
      <c r="F2739">
        <v>1.37213360266911E-2</v>
      </c>
      <c r="G2739">
        <v>1.5478471504916E-2</v>
      </c>
      <c r="O2739">
        <f t="shared" si="120"/>
        <v>0</v>
      </c>
      <c r="R2739">
        <v>5.1079999999999997</v>
      </c>
      <c r="S2739">
        <f t="shared" si="121"/>
        <v>1.0127699999999999</v>
      </c>
    </row>
    <row r="2740" spans="1:19">
      <c r="A2740">
        <v>2725</v>
      </c>
      <c r="B2740" s="7">
        <v>39017</v>
      </c>
      <c r="C2740">
        <v>1.1094853874937799E-2</v>
      </c>
      <c r="D2740">
        <v>1.1657506454943799E-2</v>
      </c>
      <c r="E2740">
        <v>1.19392538101387E-2</v>
      </c>
      <c r="F2740">
        <v>1.4287923061284199E-2</v>
      </c>
      <c r="G2740">
        <v>1.5900285344483098E-2</v>
      </c>
      <c r="O2740">
        <f t="shared" si="120"/>
        <v>0</v>
      </c>
      <c r="R2740">
        <v>5.0949999999999998</v>
      </c>
      <c r="S2740">
        <f t="shared" si="121"/>
        <v>1.0127375000000001</v>
      </c>
    </row>
    <row r="2741" spans="1:19">
      <c r="A2741">
        <v>2726</v>
      </c>
      <c r="B2741" s="7">
        <v>39020</v>
      </c>
      <c r="C2741">
        <v>1.18975091641874E-2</v>
      </c>
      <c r="D2741">
        <v>1.18844522945473E-2</v>
      </c>
      <c r="E2741">
        <v>1.21117116091717E-2</v>
      </c>
      <c r="F2741">
        <v>1.4462859313290499E-2</v>
      </c>
      <c r="G2741">
        <v>1.59555540787641E-2</v>
      </c>
      <c r="O2741">
        <f t="shared" ref="O2741:O2804" si="122">_xlfn.XLOOKUP(M2741,B:B,D:D)</f>
        <v>0</v>
      </c>
      <c r="R2741">
        <v>5.0739999999999998</v>
      </c>
      <c r="S2741">
        <f t="shared" si="121"/>
        <v>1.0126850000000001</v>
      </c>
    </row>
    <row r="2742" spans="1:19">
      <c r="A2742">
        <v>2727</v>
      </c>
      <c r="B2742" s="7">
        <v>39021</v>
      </c>
      <c r="C2742">
        <v>1.1421008006744201E-2</v>
      </c>
      <c r="D2742">
        <v>1.15335916188334E-2</v>
      </c>
      <c r="E2742">
        <v>1.18548442711537E-2</v>
      </c>
      <c r="F2742">
        <v>1.4384221199164399E-2</v>
      </c>
      <c r="G2742">
        <v>1.5862012207470601E-2</v>
      </c>
      <c r="O2742">
        <f t="shared" si="122"/>
        <v>0</v>
      </c>
      <c r="R2742">
        <v>5.0780000000000003</v>
      </c>
      <c r="S2742">
        <f t="shared" si="121"/>
        <v>1.0126949999999999</v>
      </c>
    </row>
    <row r="2743" spans="1:19">
      <c r="A2743">
        <v>2728</v>
      </c>
      <c r="B2743" s="7">
        <v>39022</v>
      </c>
      <c r="C2743">
        <v>1.25941614471005E-2</v>
      </c>
      <c r="D2743">
        <v>1.26650812072175E-2</v>
      </c>
      <c r="E2743">
        <v>1.29463388250604E-2</v>
      </c>
      <c r="F2743">
        <v>1.51483395539052E-2</v>
      </c>
      <c r="G2743">
        <v>1.6506672668753299E-2</v>
      </c>
      <c r="O2743">
        <f t="shared" si="122"/>
        <v>0</v>
      </c>
      <c r="R2743">
        <v>5.056</v>
      </c>
      <c r="S2743">
        <f t="shared" si="121"/>
        <v>1.01264</v>
      </c>
    </row>
    <row r="2744" spans="1:19">
      <c r="A2744">
        <v>2729</v>
      </c>
      <c r="B2744" s="7">
        <v>39023</v>
      </c>
      <c r="C2744">
        <v>1.25122870497215E-2</v>
      </c>
      <c r="D2744">
        <v>1.2623991182487901E-2</v>
      </c>
      <c r="E2744">
        <v>1.30002343344376E-2</v>
      </c>
      <c r="F2744">
        <v>1.4874361599252201E-2</v>
      </c>
      <c r="G2744">
        <v>1.6522739346527499E-2</v>
      </c>
      <c r="O2744">
        <f t="shared" si="122"/>
        <v>0</v>
      </c>
      <c r="R2744">
        <v>5.056</v>
      </c>
      <c r="S2744">
        <f t="shared" si="121"/>
        <v>1.01264</v>
      </c>
    </row>
    <row r="2745" spans="1:19">
      <c r="A2745">
        <v>2730</v>
      </c>
      <c r="B2745" s="7">
        <v>39024</v>
      </c>
      <c r="C2745">
        <v>1.2231541502835499E-2</v>
      </c>
      <c r="D2745">
        <v>1.2439276283183301E-2</v>
      </c>
      <c r="E2745">
        <v>1.28965406302144E-2</v>
      </c>
      <c r="F2745">
        <v>1.51946859628479E-2</v>
      </c>
      <c r="G2745">
        <v>1.6573512376825299E-2</v>
      </c>
      <c r="O2745">
        <f t="shared" si="122"/>
        <v>0</v>
      </c>
      <c r="R2745">
        <v>5.085</v>
      </c>
      <c r="S2745">
        <f t="shared" si="121"/>
        <v>1.0127124999999999</v>
      </c>
    </row>
    <row r="2746" spans="1:19">
      <c r="A2746">
        <v>2731</v>
      </c>
      <c r="B2746" s="7">
        <v>39027</v>
      </c>
      <c r="C2746">
        <v>1.1625607272403001E-2</v>
      </c>
      <c r="D2746">
        <v>1.1629404297861599E-2</v>
      </c>
      <c r="E2746">
        <v>1.2013835202999E-2</v>
      </c>
      <c r="F2746">
        <v>1.4525696855347501E-2</v>
      </c>
      <c r="G2746">
        <v>1.5982741792147401E-2</v>
      </c>
      <c r="O2746">
        <f t="shared" si="122"/>
        <v>0</v>
      </c>
      <c r="R2746">
        <v>5.0739999999999998</v>
      </c>
      <c r="S2746">
        <f t="shared" si="121"/>
        <v>1.0126850000000001</v>
      </c>
    </row>
    <row r="2747" spans="1:19">
      <c r="A2747">
        <v>2732</v>
      </c>
      <c r="B2747" s="7">
        <v>39028</v>
      </c>
      <c r="C2747">
        <v>1.1508511349303001E-2</v>
      </c>
      <c r="D2747">
        <v>1.14366192226029E-2</v>
      </c>
      <c r="E2747">
        <v>1.1927482298080799E-2</v>
      </c>
      <c r="F2747">
        <v>1.42722636760841E-2</v>
      </c>
      <c r="G2747">
        <v>1.5637588466247399E-2</v>
      </c>
      <c r="O2747">
        <f t="shared" si="122"/>
        <v>0</v>
      </c>
      <c r="R2747">
        <v>5.0780000000000003</v>
      </c>
      <c r="S2747">
        <f t="shared" si="121"/>
        <v>1.0126949999999999</v>
      </c>
    </row>
    <row r="2748" spans="1:19">
      <c r="A2748">
        <v>2733</v>
      </c>
      <c r="B2748" s="7">
        <v>39029</v>
      </c>
      <c r="C2748">
        <v>1.0909019459074E-2</v>
      </c>
      <c r="D2748">
        <v>1.1158485945184E-2</v>
      </c>
      <c r="E2748">
        <v>1.1575357122792E-2</v>
      </c>
      <c r="F2748">
        <v>1.3870599339196901E-2</v>
      </c>
      <c r="G2748">
        <v>1.52469948668543E-2</v>
      </c>
      <c r="O2748">
        <f t="shared" si="122"/>
        <v>0</v>
      </c>
      <c r="R2748">
        <v>5.0979999999999999</v>
      </c>
      <c r="S2748">
        <f t="shared" si="121"/>
        <v>1.012745</v>
      </c>
    </row>
    <row r="2749" spans="1:19">
      <c r="A2749">
        <v>2734</v>
      </c>
      <c r="B2749" s="7">
        <v>39030</v>
      </c>
      <c r="C2749">
        <v>1.16248939568236E-2</v>
      </c>
      <c r="D2749">
        <v>1.17257036576865E-2</v>
      </c>
      <c r="E2749">
        <v>1.2116667882404E-2</v>
      </c>
      <c r="F2749">
        <v>1.4337434530608401E-2</v>
      </c>
      <c r="G2749">
        <v>1.5657122963147599E-2</v>
      </c>
      <c r="O2749">
        <f t="shared" si="122"/>
        <v>0</v>
      </c>
      <c r="R2749">
        <v>5.0970000000000004</v>
      </c>
      <c r="S2749">
        <f t="shared" si="121"/>
        <v>1.0127425000000001</v>
      </c>
    </row>
    <row r="2750" spans="1:19">
      <c r="A2750">
        <v>2735</v>
      </c>
      <c r="B2750" s="7">
        <v>39031</v>
      </c>
      <c r="C2750">
        <v>1.12097196253057E-2</v>
      </c>
      <c r="D2750">
        <v>1.1459090019472901E-2</v>
      </c>
      <c r="E2750">
        <v>1.1897069098278701E-2</v>
      </c>
      <c r="F2750">
        <v>1.41467598137918E-2</v>
      </c>
      <c r="G2750">
        <v>1.5554406305352E-2</v>
      </c>
      <c r="O2750">
        <f t="shared" si="122"/>
        <v>0</v>
      </c>
      <c r="R2750">
        <v>5.085</v>
      </c>
      <c r="S2750">
        <f t="shared" si="121"/>
        <v>1.0127124999999999</v>
      </c>
    </row>
    <row r="2751" spans="1:19">
      <c r="A2751">
        <v>2736</v>
      </c>
      <c r="B2751" s="7">
        <v>39034</v>
      </c>
      <c r="C2751">
        <v>1.13717899538451E-2</v>
      </c>
      <c r="D2751">
        <v>1.14779077290594E-2</v>
      </c>
      <c r="E2751">
        <v>1.2082284181968699E-2</v>
      </c>
      <c r="F2751">
        <v>1.42415515825863E-2</v>
      </c>
      <c r="G2751">
        <v>1.55441587235565E-2</v>
      </c>
      <c r="O2751">
        <f t="shared" si="122"/>
        <v>0</v>
      </c>
      <c r="R2751">
        <v>5.0739999999999998</v>
      </c>
      <c r="S2751">
        <f t="shared" si="121"/>
        <v>1.0126850000000001</v>
      </c>
    </row>
    <row r="2752" spans="1:19">
      <c r="A2752">
        <v>2737</v>
      </c>
      <c r="B2752" s="7">
        <v>39035</v>
      </c>
      <c r="C2752">
        <v>1.03986144394137E-2</v>
      </c>
      <c r="D2752">
        <v>1.0788518557795E-2</v>
      </c>
      <c r="E2752">
        <v>1.15125369506944E-2</v>
      </c>
      <c r="F2752">
        <v>1.38191774640135E-2</v>
      </c>
      <c r="G2752">
        <v>1.52809624790854E-2</v>
      </c>
      <c r="O2752">
        <f t="shared" si="122"/>
        <v>0</v>
      </c>
      <c r="R2752">
        <v>5.0880000000000001</v>
      </c>
      <c r="S2752">
        <f t="shared" si="121"/>
        <v>1.0127200000000001</v>
      </c>
    </row>
    <row r="2753" spans="1:19">
      <c r="A2753">
        <v>2738</v>
      </c>
      <c r="B2753" s="7">
        <v>39036</v>
      </c>
      <c r="C2753">
        <v>1.00205449629285E-2</v>
      </c>
      <c r="D2753">
        <v>1.0598361473238701E-2</v>
      </c>
      <c r="E2753">
        <v>1.13548163672435E-2</v>
      </c>
      <c r="F2753">
        <v>1.35819866625251E-2</v>
      </c>
      <c r="G2753">
        <v>1.50833481978144E-2</v>
      </c>
      <c r="O2753">
        <f t="shared" si="122"/>
        <v>0</v>
      </c>
      <c r="R2753">
        <v>5.0880000000000001</v>
      </c>
      <c r="S2753">
        <f t="shared" si="121"/>
        <v>1.0127200000000001</v>
      </c>
    </row>
    <row r="2754" spans="1:19">
      <c r="A2754">
        <v>2739</v>
      </c>
      <c r="B2754" s="7">
        <v>39037</v>
      </c>
      <c r="C2754">
        <v>9.8112524074989004E-3</v>
      </c>
      <c r="D2754">
        <v>1.01717340966804E-2</v>
      </c>
      <c r="E2754">
        <v>1.11023985544569E-2</v>
      </c>
      <c r="F2754">
        <v>1.35151527002068E-2</v>
      </c>
      <c r="G2754">
        <v>1.51065292703282E-2</v>
      </c>
      <c r="O2754">
        <f t="shared" si="122"/>
        <v>0</v>
      </c>
      <c r="R2754">
        <v>5.0970000000000004</v>
      </c>
      <c r="S2754">
        <f t="shared" si="121"/>
        <v>1.0127425000000001</v>
      </c>
    </row>
    <row r="2755" spans="1:19">
      <c r="A2755">
        <v>2740</v>
      </c>
      <c r="B2755" s="7">
        <v>39038</v>
      </c>
      <c r="C2755">
        <v>9.1976473037445605E-3</v>
      </c>
      <c r="D2755">
        <v>1.00341711206113E-2</v>
      </c>
      <c r="E2755">
        <v>1.10086559719934E-2</v>
      </c>
      <c r="F2755">
        <v>1.35049157984249E-2</v>
      </c>
      <c r="G2755">
        <v>1.51278395006428E-2</v>
      </c>
      <c r="O2755">
        <f t="shared" si="122"/>
        <v>0</v>
      </c>
      <c r="R2755">
        <v>5.085</v>
      </c>
      <c r="S2755">
        <f t="shared" si="121"/>
        <v>1.0127124999999999</v>
      </c>
    </row>
    <row r="2756" spans="1:19">
      <c r="A2756">
        <v>2741</v>
      </c>
      <c r="B2756" s="7">
        <v>39041</v>
      </c>
      <c r="C2756">
        <v>9.2437766960515692E-3</v>
      </c>
      <c r="D2756">
        <v>1.00194794788854E-2</v>
      </c>
      <c r="E2756">
        <v>1.0985214665166901E-2</v>
      </c>
      <c r="F2756">
        <v>1.34509419225527E-2</v>
      </c>
      <c r="G2756">
        <v>1.5168600538974101E-2</v>
      </c>
      <c r="O2756">
        <f t="shared" si="122"/>
        <v>0</v>
      </c>
      <c r="R2756">
        <v>5.0529999999999999</v>
      </c>
      <c r="S2756">
        <f t="shared" si="121"/>
        <v>1.0126325</v>
      </c>
    </row>
    <row r="2757" spans="1:19">
      <c r="A2757">
        <v>2742</v>
      </c>
      <c r="B2757" s="7">
        <v>39042</v>
      </c>
      <c r="C2757">
        <v>8.8460891883096696E-3</v>
      </c>
      <c r="D2757">
        <v>1.0335764791414201E-2</v>
      </c>
      <c r="E2757">
        <v>1.141094142253E-2</v>
      </c>
      <c r="F2757">
        <v>1.38091892347112E-2</v>
      </c>
      <c r="G2757">
        <v>1.56182287786025E-2</v>
      </c>
      <c r="O2757">
        <f t="shared" si="122"/>
        <v>0</v>
      </c>
      <c r="R2757">
        <v>5.0570000000000004</v>
      </c>
      <c r="S2757">
        <f t="shared" si="121"/>
        <v>1.0126425000000001</v>
      </c>
    </row>
    <row r="2758" spans="1:19">
      <c r="A2758">
        <v>2743</v>
      </c>
      <c r="B2758" s="7">
        <v>39043</v>
      </c>
      <c r="C2758">
        <v>9.1575872812422292E-3</v>
      </c>
      <c r="D2758">
        <v>1.0978653756136301E-2</v>
      </c>
      <c r="E2758">
        <v>1.23743355807109E-2</v>
      </c>
      <c r="F2758">
        <v>1.46226408855059E-2</v>
      </c>
      <c r="G2758">
        <v>1.6267171568021301E-2</v>
      </c>
      <c r="O2758">
        <f t="shared" si="122"/>
        <v>0</v>
      </c>
      <c r="R2758">
        <v>5.056</v>
      </c>
      <c r="S2758">
        <f t="shared" si="121"/>
        <v>1.01264</v>
      </c>
    </row>
    <row r="2759" spans="1:19">
      <c r="A2759">
        <v>2744</v>
      </c>
      <c r="B2759" s="7">
        <v>39045</v>
      </c>
      <c r="C2759">
        <v>1.0255070522977E-2</v>
      </c>
      <c r="D2759">
        <v>1.2131993277676801E-2</v>
      </c>
      <c r="E2759">
        <v>1.36508771178295E-2</v>
      </c>
      <c r="F2759">
        <v>1.55472177274452E-2</v>
      </c>
      <c r="G2759">
        <v>1.70194075888376E-2</v>
      </c>
      <c r="O2759">
        <f t="shared" si="122"/>
        <v>0</v>
      </c>
      <c r="R2759">
        <v>5.032</v>
      </c>
      <c r="S2759">
        <f t="shared" si="121"/>
        <v>1.01258</v>
      </c>
    </row>
    <row r="2760" spans="1:19">
      <c r="A2760">
        <v>2745</v>
      </c>
      <c r="B2760" s="7">
        <v>39048</v>
      </c>
      <c r="C2760">
        <v>1.4006000559155799E-2</v>
      </c>
      <c r="D2760">
        <v>1.46315667933004E-2</v>
      </c>
      <c r="E2760">
        <v>1.5863237570393401E-2</v>
      </c>
      <c r="F2760">
        <v>1.7418994777117999E-2</v>
      </c>
      <c r="G2760">
        <v>1.8314274710911502E-2</v>
      </c>
      <c r="O2760">
        <f t="shared" si="122"/>
        <v>0</v>
      </c>
      <c r="R2760">
        <v>5.032</v>
      </c>
      <c r="S2760">
        <f t="shared" si="121"/>
        <v>1.01258</v>
      </c>
    </row>
    <row r="2761" spans="1:19">
      <c r="A2761">
        <v>2746</v>
      </c>
      <c r="B2761" s="7">
        <v>39049</v>
      </c>
      <c r="C2761">
        <v>1.25314078459454E-2</v>
      </c>
      <c r="D2761">
        <v>1.3238860428084699E-2</v>
      </c>
      <c r="E2761">
        <v>1.48154187186708E-2</v>
      </c>
      <c r="F2761">
        <v>1.6800954909198799E-2</v>
      </c>
      <c r="G2761">
        <v>1.7774216831983401E-2</v>
      </c>
      <c r="O2761">
        <f t="shared" si="122"/>
        <v>0</v>
      </c>
      <c r="R2761">
        <v>5.0419999999999998</v>
      </c>
      <c r="S2761">
        <f t="shared" si="121"/>
        <v>1.012605</v>
      </c>
    </row>
    <row r="2762" spans="1:19">
      <c r="A2762">
        <v>2747</v>
      </c>
      <c r="B2762" s="7">
        <v>39050</v>
      </c>
      <c r="C2762">
        <v>1.09339230434021E-2</v>
      </c>
      <c r="D2762">
        <v>1.15838500504141E-2</v>
      </c>
      <c r="E2762">
        <v>1.3120272971692E-2</v>
      </c>
      <c r="F2762">
        <v>1.5396834873714901E-2</v>
      </c>
      <c r="G2762">
        <v>1.64983566780759E-2</v>
      </c>
      <c r="O2762">
        <f t="shared" si="122"/>
        <v>0</v>
      </c>
      <c r="R2762">
        <v>5.0359999999999996</v>
      </c>
      <c r="S2762">
        <f t="shared" si="121"/>
        <v>1.0125900000000001</v>
      </c>
    </row>
    <row r="2763" spans="1:19">
      <c r="A2763">
        <v>2748</v>
      </c>
      <c r="B2763" s="7">
        <v>39051</v>
      </c>
      <c r="C2763">
        <v>1.12793847376901E-2</v>
      </c>
      <c r="D2763">
        <v>1.19004556657657E-2</v>
      </c>
      <c r="E2763">
        <v>1.3369696868567E-2</v>
      </c>
      <c r="F2763">
        <v>1.55465893478828E-2</v>
      </c>
      <c r="G2763">
        <v>1.66041025120061E-2</v>
      </c>
      <c r="O2763">
        <f t="shared" si="122"/>
        <v>0</v>
      </c>
      <c r="R2763">
        <v>5.024</v>
      </c>
      <c r="S2763">
        <f t="shared" si="121"/>
        <v>1.0125599999999999</v>
      </c>
    </row>
    <row r="2764" spans="1:19">
      <c r="A2764">
        <v>2749</v>
      </c>
      <c r="B2764" s="7">
        <v>39052</v>
      </c>
      <c r="C2764">
        <v>1.2441283349503399E-2</v>
      </c>
      <c r="D2764">
        <v>1.29429251941143E-2</v>
      </c>
      <c r="E2764">
        <v>1.4303591343057601E-2</v>
      </c>
      <c r="F2764">
        <v>1.6299828406839599E-2</v>
      </c>
      <c r="G2764">
        <v>1.70841752589454E-2</v>
      </c>
      <c r="O2764">
        <f t="shared" si="122"/>
        <v>0</v>
      </c>
      <c r="R2764">
        <v>5.0220000000000002</v>
      </c>
      <c r="S2764">
        <f t="shared" si="121"/>
        <v>1.0125550000000001</v>
      </c>
    </row>
    <row r="2765" spans="1:19">
      <c r="A2765">
        <v>2750</v>
      </c>
      <c r="B2765" s="7">
        <v>39055</v>
      </c>
      <c r="C2765">
        <v>1.1420342470065599E-2</v>
      </c>
      <c r="D2765">
        <v>1.22886928513746E-2</v>
      </c>
      <c r="E2765">
        <v>1.35013926803328E-2</v>
      </c>
      <c r="F2765">
        <v>1.5654897846647801E-2</v>
      </c>
      <c r="G2765">
        <v>1.6613508030030599E-2</v>
      </c>
      <c r="O2765">
        <f t="shared" si="122"/>
        <v>0</v>
      </c>
      <c r="R2765">
        <v>5.0010000000000003</v>
      </c>
      <c r="S2765">
        <f t="shared" si="121"/>
        <v>1.0125025000000001</v>
      </c>
    </row>
    <row r="2766" spans="1:19">
      <c r="A2766">
        <v>2751</v>
      </c>
      <c r="B2766" s="7">
        <v>39056</v>
      </c>
      <c r="C2766">
        <v>1.1422810379238899E-2</v>
      </c>
      <c r="D2766">
        <v>1.23663901690682E-2</v>
      </c>
      <c r="E2766">
        <v>1.36091677308112E-2</v>
      </c>
      <c r="F2766">
        <v>1.57129042734469E-2</v>
      </c>
      <c r="G2766">
        <v>1.6681016033640299E-2</v>
      </c>
      <c r="O2766">
        <f t="shared" si="122"/>
        <v>0</v>
      </c>
      <c r="R2766">
        <v>4.984</v>
      </c>
      <c r="S2766">
        <f t="shared" si="121"/>
        <v>1.0124599999999999</v>
      </c>
    </row>
    <row r="2767" spans="1:19">
      <c r="A2767">
        <v>2752</v>
      </c>
      <c r="B2767" s="7">
        <v>39057</v>
      </c>
      <c r="C2767">
        <v>1.16718622073156E-2</v>
      </c>
      <c r="D2767">
        <v>1.27787521075179E-2</v>
      </c>
      <c r="E2767">
        <v>1.38686583040984E-2</v>
      </c>
      <c r="F2767">
        <v>1.5888561460914798E-2</v>
      </c>
      <c r="G2767">
        <v>1.67402702204139E-2</v>
      </c>
      <c r="O2767">
        <f t="shared" si="122"/>
        <v>0</v>
      </c>
      <c r="R2767">
        <v>4.984</v>
      </c>
      <c r="S2767">
        <f t="shared" si="121"/>
        <v>1.0124599999999999</v>
      </c>
    </row>
    <row r="2768" spans="1:19">
      <c r="A2768">
        <v>2753</v>
      </c>
      <c r="B2768" s="7">
        <v>39058</v>
      </c>
      <c r="C2768">
        <v>1.41951535669656E-2</v>
      </c>
      <c r="D2768">
        <v>1.51260100063371E-2</v>
      </c>
      <c r="E2768">
        <v>1.5924832318035199E-2</v>
      </c>
      <c r="F2768">
        <v>1.7364808295658798E-2</v>
      </c>
      <c r="G2768">
        <v>1.7789953365154602E-2</v>
      </c>
      <c r="O2768">
        <f t="shared" si="122"/>
        <v>0</v>
      </c>
      <c r="R2768">
        <v>4.9729999999999999</v>
      </c>
      <c r="S2768">
        <f t="shared" si="121"/>
        <v>1.0124325000000001</v>
      </c>
    </row>
    <row r="2769" spans="1:19">
      <c r="A2769">
        <v>2754</v>
      </c>
      <c r="B2769" s="7">
        <v>39059</v>
      </c>
      <c r="C2769">
        <v>1.3165285784637999E-2</v>
      </c>
      <c r="D2769">
        <v>1.44442737420947E-2</v>
      </c>
      <c r="E2769">
        <v>1.5282287284598999E-2</v>
      </c>
      <c r="F2769">
        <v>1.6888421081098899E-2</v>
      </c>
      <c r="G2769">
        <v>1.7463116309616802E-2</v>
      </c>
      <c r="O2769">
        <f t="shared" si="122"/>
        <v>0</v>
      </c>
      <c r="R2769">
        <v>4.95</v>
      </c>
      <c r="S2769">
        <f t="shared" ref="S2769:S2832" si="123">1+R2769/100*90/360</f>
        <v>1.012375</v>
      </c>
    </row>
    <row r="2770" spans="1:19">
      <c r="A2770">
        <v>2755</v>
      </c>
      <c r="B2770" s="7">
        <v>39062</v>
      </c>
      <c r="C2770">
        <v>1.24420635056869E-2</v>
      </c>
      <c r="D2770">
        <v>1.4282746634557201E-2</v>
      </c>
      <c r="E2770">
        <v>1.4955315615248699E-2</v>
      </c>
      <c r="F2770">
        <v>1.6709679185747801E-2</v>
      </c>
      <c r="G2770">
        <v>1.7312272773383701E-2</v>
      </c>
      <c r="O2770">
        <f t="shared" si="122"/>
        <v>0</v>
      </c>
      <c r="R2770">
        <v>4.9279999999999999</v>
      </c>
      <c r="S2770">
        <f t="shared" si="123"/>
        <v>1.0123200000000001</v>
      </c>
    </row>
    <row r="2771" spans="1:19">
      <c r="A2771">
        <v>2756</v>
      </c>
      <c r="B2771" s="7">
        <v>39063</v>
      </c>
      <c r="C2771">
        <v>1.18215788299514E-2</v>
      </c>
      <c r="D2771">
        <v>1.4033670886797E-2</v>
      </c>
      <c r="E2771">
        <v>1.47096641250635E-2</v>
      </c>
      <c r="F2771">
        <v>1.6702429566900899E-2</v>
      </c>
      <c r="G2771">
        <v>1.7440689737236701E-2</v>
      </c>
      <c r="O2771">
        <f t="shared" si="122"/>
        <v>0</v>
      </c>
      <c r="R2771">
        <v>4.9320000000000004</v>
      </c>
      <c r="S2771">
        <f t="shared" si="123"/>
        <v>1.01233</v>
      </c>
    </row>
    <row r="2772" spans="1:19">
      <c r="A2772">
        <v>2757</v>
      </c>
      <c r="B2772" s="7">
        <v>39064</v>
      </c>
      <c r="C2772">
        <v>1.08768063789139E-2</v>
      </c>
      <c r="D2772">
        <v>1.33995020278943E-2</v>
      </c>
      <c r="E2772">
        <v>1.41951290975666E-2</v>
      </c>
      <c r="F2772">
        <v>1.6491938558492E-2</v>
      </c>
      <c r="G2772">
        <v>1.7414485763438899E-2</v>
      </c>
      <c r="O2772">
        <f t="shared" si="122"/>
        <v>0</v>
      </c>
      <c r="R2772">
        <v>4.9320000000000004</v>
      </c>
      <c r="S2772">
        <f t="shared" si="123"/>
        <v>1.01233</v>
      </c>
    </row>
    <row r="2773" spans="1:19">
      <c r="A2773">
        <v>2758</v>
      </c>
      <c r="B2773" s="7">
        <v>39065</v>
      </c>
      <c r="C2773">
        <v>9.7214425834048299E-3</v>
      </c>
      <c r="D2773">
        <v>1.23303453201234E-2</v>
      </c>
      <c r="E2773">
        <v>1.3434346867368999E-2</v>
      </c>
      <c r="F2773">
        <v>1.59833053481175E-2</v>
      </c>
      <c r="G2773">
        <v>1.6939687768108499E-2</v>
      </c>
      <c r="O2773">
        <f t="shared" si="122"/>
        <v>0</v>
      </c>
      <c r="R2773">
        <v>4.9409999999999998</v>
      </c>
      <c r="S2773">
        <f t="shared" si="123"/>
        <v>1.0123525</v>
      </c>
    </row>
    <row r="2774" spans="1:19">
      <c r="A2774">
        <v>2759</v>
      </c>
      <c r="B2774" s="7">
        <v>39066</v>
      </c>
      <c r="C2774">
        <v>1.04058777203057E-2</v>
      </c>
      <c r="D2774">
        <v>1.3085315069882499E-2</v>
      </c>
      <c r="E2774">
        <v>1.4061692399819E-2</v>
      </c>
      <c r="F2774">
        <v>1.6502150726866099E-2</v>
      </c>
      <c r="G2774">
        <v>1.75113582830396E-2</v>
      </c>
      <c r="O2774">
        <f t="shared" si="122"/>
        <v>0</v>
      </c>
      <c r="R2774">
        <v>4.9080000000000004</v>
      </c>
      <c r="S2774">
        <f t="shared" si="123"/>
        <v>1.01227</v>
      </c>
    </row>
    <row r="2775" spans="1:19">
      <c r="A2775">
        <v>2760</v>
      </c>
      <c r="B2775" s="7">
        <v>39069</v>
      </c>
      <c r="C2775">
        <v>1.03232667690995E-2</v>
      </c>
      <c r="D2775">
        <v>1.3301699156598699E-2</v>
      </c>
      <c r="E2775">
        <v>1.4295610677266301E-2</v>
      </c>
      <c r="F2775">
        <v>1.6785938734051799E-2</v>
      </c>
      <c r="G2775">
        <v>1.7689232681624902E-2</v>
      </c>
      <c r="O2775">
        <f t="shared" si="122"/>
        <v>0</v>
      </c>
      <c r="R2775">
        <v>4.9279999999999999</v>
      </c>
      <c r="S2775">
        <f t="shared" si="123"/>
        <v>1.0123200000000001</v>
      </c>
    </row>
    <row r="2776" spans="1:19">
      <c r="A2776">
        <v>2761</v>
      </c>
      <c r="B2776" s="7">
        <v>39070</v>
      </c>
      <c r="C2776">
        <v>9.6812541983624205E-3</v>
      </c>
      <c r="D2776">
        <v>1.29774371539045E-2</v>
      </c>
      <c r="E2776">
        <v>1.38162373289216E-2</v>
      </c>
      <c r="F2776">
        <v>1.6497264538762199E-2</v>
      </c>
      <c r="G2776">
        <v>1.73701612900721E-2</v>
      </c>
      <c r="O2776">
        <f t="shared" si="122"/>
        <v>0</v>
      </c>
      <c r="R2776">
        <v>4.9530000000000003</v>
      </c>
      <c r="S2776">
        <f t="shared" si="123"/>
        <v>1.0123825</v>
      </c>
    </row>
    <row r="2777" spans="1:19">
      <c r="A2777">
        <v>2762</v>
      </c>
      <c r="B2777" s="7">
        <v>39071</v>
      </c>
      <c r="C2777">
        <v>9.4892135122792796E-3</v>
      </c>
      <c r="D2777">
        <v>1.27704436406351E-2</v>
      </c>
      <c r="E2777">
        <v>1.3690100649746999E-2</v>
      </c>
      <c r="F2777">
        <v>1.6577790753314E-2</v>
      </c>
      <c r="G2777">
        <v>1.7460402491526399E-2</v>
      </c>
      <c r="O2777">
        <f t="shared" si="122"/>
        <v>0</v>
      </c>
      <c r="R2777">
        <v>4.9630000000000001</v>
      </c>
      <c r="S2777">
        <f t="shared" si="123"/>
        <v>1.0124074999999999</v>
      </c>
    </row>
    <row r="2778" spans="1:19">
      <c r="A2778">
        <v>2763</v>
      </c>
      <c r="B2778" s="7">
        <v>39072</v>
      </c>
      <c r="C2778">
        <v>9.9022032084683693E-3</v>
      </c>
      <c r="D2778">
        <v>1.3256803382735801E-2</v>
      </c>
      <c r="E2778">
        <v>1.42015491552518E-2</v>
      </c>
      <c r="F2778">
        <v>1.7046550516837601E-2</v>
      </c>
      <c r="G2778">
        <v>1.7743515075294401E-2</v>
      </c>
      <c r="O2778">
        <f t="shared" si="122"/>
        <v>0</v>
      </c>
      <c r="R2778">
        <v>4.9619999999999997</v>
      </c>
      <c r="S2778">
        <f t="shared" si="123"/>
        <v>1.012405</v>
      </c>
    </row>
    <row r="2779" spans="1:19">
      <c r="A2779">
        <v>2764</v>
      </c>
      <c r="B2779" s="7">
        <v>39073</v>
      </c>
      <c r="C2779">
        <v>1.14131378402358E-2</v>
      </c>
      <c r="D2779">
        <v>1.4094322419539399E-2</v>
      </c>
      <c r="E2779">
        <v>1.4884809538314499E-2</v>
      </c>
      <c r="F2779">
        <v>1.75666484217262E-2</v>
      </c>
      <c r="G2779">
        <v>1.8394807801413698E-2</v>
      </c>
      <c r="O2779">
        <f t="shared" si="122"/>
        <v>0</v>
      </c>
      <c r="R2779">
        <v>4.9800000000000004</v>
      </c>
      <c r="S2779">
        <f t="shared" si="123"/>
        <v>1.0124500000000001</v>
      </c>
    </row>
    <row r="2780" spans="1:19">
      <c r="A2780">
        <v>2765</v>
      </c>
      <c r="B2780" s="7">
        <v>39077</v>
      </c>
      <c r="C2780">
        <v>1.0830037813284701E-2</v>
      </c>
      <c r="D2780">
        <v>1.36067185198494E-2</v>
      </c>
      <c r="E2780">
        <v>1.43911198098609E-2</v>
      </c>
      <c r="F2780">
        <v>1.7265758641164902E-2</v>
      </c>
      <c r="G2780">
        <v>1.8176725421882901E-2</v>
      </c>
      <c r="O2780">
        <f t="shared" si="122"/>
        <v>0</v>
      </c>
      <c r="R2780">
        <v>4.9790000000000001</v>
      </c>
      <c r="S2780">
        <f t="shared" si="123"/>
        <v>1.0124474999999999</v>
      </c>
    </row>
    <row r="2781" spans="1:19">
      <c r="A2781">
        <v>2766</v>
      </c>
      <c r="B2781" s="7">
        <v>39078</v>
      </c>
      <c r="C2781">
        <v>9.5486133669019195E-3</v>
      </c>
      <c r="D2781">
        <v>1.2684290501670401E-2</v>
      </c>
      <c r="E2781">
        <v>1.36919837507994E-2</v>
      </c>
      <c r="F2781">
        <v>1.67627480518753E-2</v>
      </c>
      <c r="G2781">
        <v>1.7936129262582999E-2</v>
      </c>
      <c r="O2781">
        <f t="shared" si="122"/>
        <v>0</v>
      </c>
      <c r="R2781">
        <v>4.9729999999999999</v>
      </c>
      <c r="S2781">
        <f t="shared" si="123"/>
        <v>1.0124325000000001</v>
      </c>
    </row>
    <row r="2782" spans="1:19">
      <c r="A2782">
        <v>2767</v>
      </c>
      <c r="B2782" s="7">
        <v>39079</v>
      </c>
      <c r="C2782">
        <v>1.01683357894148E-2</v>
      </c>
      <c r="D2782">
        <v>1.3214982260125401E-2</v>
      </c>
      <c r="E2782">
        <v>1.4145893350674401E-2</v>
      </c>
      <c r="F2782">
        <v>1.7136129032428001E-2</v>
      </c>
      <c r="G2782">
        <v>1.8186016788004099E-2</v>
      </c>
      <c r="O2782">
        <f t="shared" si="122"/>
        <v>0</v>
      </c>
      <c r="R2782">
        <v>4.9930000000000003</v>
      </c>
      <c r="S2782">
        <f t="shared" si="123"/>
        <v>1.0124825</v>
      </c>
    </row>
    <row r="2783" spans="1:19">
      <c r="A2783">
        <v>2768</v>
      </c>
      <c r="B2783" s="7">
        <v>39080</v>
      </c>
      <c r="C2783">
        <v>1.15609969382598E-2</v>
      </c>
      <c r="D2783">
        <v>1.4268236682854599E-2</v>
      </c>
      <c r="E2783">
        <v>1.50738070667591E-2</v>
      </c>
      <c r="F2783">
        <v>1.78436110525069E-2</v>
      </c>
      <c r="G2783">
        <v>1.8595958293017099E-2</v>
      </c>
      <c r="O2783">
        <f t="shared" si="122"/>
        <v>0</v>
      </c>
      <c r="R2783">
        <v>5.0110000000000001</v>
      </c>
      <c r="S2783">
        <f t="shared" si="123"/>
        <v>1.0125275</v>
      </c>
    </row>
    <row r="2784" spans="1:19">
      <c r="A2784">
        <v>2769</v>
      </c>
      <c r="B2784" s="7">
        <v>39085</v>
      </c>
      <c r="C2784">
        <v>1.36051008308675E-2</v>
      </c>
      <c r="D2784">
        <v>1.47152838279521E-2</v>
      </c>
      <c r="E2784">
        <v>1.51079580765841E-2</v>
      </c>
      <c r="F2784">
        <v>1.7856734050684601E-2</v>
      </c>
      <c r="G2784">
        <v>1.8593086916951499E-2</v>
      </c>
      <c r="O2784">
        <f t="shared" si="122"/>
        <v>0</v>
      </c>
      <c r="R2784">
        <v>5.0460000000000003</v>
      </c>
      <c r="S2784">
        <f t="shared" si="123"/>
        <v>1.012615</v>
      </c>
    </row>
    <row r="2785" spans="1:19">
      <c r="A2785">
        <v>2770</v>
      </c>
      <c r="B2785" s="7">
        <v>39086</v>
      </c>
      <c r="C2785">
        <v>1.2578754990255099E-2</v>
      </c>
      <c r="D2785">
        <v>1.3871670606622701E-2</v>
      </c>
      <c r="E2785">
        <v>1.4265075673400801E-2</v>
      </c>
      <c r="F2785">
        <v>1.726777598679E-2</v>
      </c>
      <c r="G2785">
        <v>1.82598064267156E-2</v>
      </c>
      <c r="O2785">
        <f t="shared" si="122"/>
        <v>0</v>
      </c>
      <c r="R2785">
        <v>5.0350000000000001</v>
      </c>
      <c r="S2785">
        <f t="shared" si="123"/>
        <v>1.0125875</v>
      </c>
    </row>
    <row r="2786" spans="1:19">
      <c r="A2786">
        <v>2771</v>
      </c>
      <c r="B2786" s="7">
        <v>39087</v>
      </c>
      <c r="C2786">
        <v>1.3940852630483599E-2</v>
      </c>
      <c r="D2786">
        <v>1.5001798743494501E-2</v>
      </c>
      <c r="E2786">
        <v>1.5249965910943099E-2</v>
      </c>
      <c r="F2786">
        <v>1.7867658169680601E-2</v>
      </c>
      <c r="G2786">
        <v>1.8750719628215499E-2</v>
      </c>
      <c r="O2786">
        <f t="shared" si="122"/>
        <v>0</v>
      </c>
      <c r="R2786">
        <v>5.0430000000000001</v>
      </c>
      <c r="S2786">
        <f t="shared" si="123"/>
        <v>1.0126075000000001</v>
      </c>
    </row>
    <row r="2787" spans="1:19">
      <c r="A2787">
        <v>2772</v>
      </c>
      <c r="B2787" s="7">
        <v>39090</v>
      </c>
      <c r="C2787">
        <v>1.3301699498292199E-2</v>
      </c>
      <c r="D2787">
        <v>1.4717262190508999E-2</v>
      </c>
      <c r="E2787">
        <v>1.4905065512278499E-2</v>
      </c>
      <c r="F2787">
        <v>1.7597833458831501E-2</v>
      </c>
      <c r="G2787">
        <v>1.8487510801847001E-2</v>
      </c>
      <c r="O2787">
        <f t="shared" si="122"/>
        <v>0</v>
      </c>
      <c r="R2787">
        <v>5.0529999999999999</v>
      </c>
      <c r="S2787">
        <f t="shared" si="123"/>
        <v>1.0126325</v>
      </c>
    </row>
    <row r="2788" spans="1:19">
      <c r="A2788">
        <v>2773</v>
      </c>
      <c r="B2788" s="7">
        <v>39091</v>
      </c>
      <c r="C2788">
        <v>1.3285802303549E-2</v>
      </c>
      <c r="D2788">
        <v>1.4707073109506001E-2</v>
      </c>
      <c r="E2788">
        <v>1.4872829952564399E-2</v>
      </c>
      <c r="F2788">
        <v>1.7616414061863601E-2</v>
      </c>
      <c r="G2788">
        <v>1.8477029131054899E-2</v>
      </c>
      <c r="O2788">
        <f t="shared" si="122"/>
        <v>0</v>
      </c>
      <c r="R2788">
        <v>5.0780000000000003</v>
      </c>
      <c r="S2788">
        <f t="shared" si="123"/>
        <v>1.0126949999999999</v>
      </c>
    </row>
    <row r="2789" spans="1:19">
      <c r="A2789">
        <v>2774</v>
      </c>
      <c r="B2789" s="7">
        <v>39092</v>
      </c>
      <c r="C2789">
        <v>1.23805540201122E-2</v>
      </c>
      <c r="D2789">
        <v>1.38251138553224E-2</v>
      </c>
      <c r="E2789">
        <v>1.4020614950017799E-2</v>
      </c>
      <c r="F2789">
        <v>1.7029614010342701E-2</v>
      </c>
      <c r="G2789">
        <v>1.79738990860259E-2</v>
      </c>
      <c r="O2789">
        <f t="shared" si="122"/>
        <v>0</v>
      </c>
      <c r="R2789">
        <v>5.0880000000000001</v>
      </c>
      <c r="S2789">
        <f t="shared" si="123"/>
        <v>1.0127200000000001</v>
      </c>
    </row>
    <row r="2790" spans="1:19">
      <c r="A2790">
        <v>2775</v>
      </c>
      <c r="B2790" s="7">
        <v>39093</v>
      </c>
      <c r="C2790">
        <v>1.1032559244662499E-2</v>
      </c>
      <c r="D2790">
        <v>1.26789163172589E-2</v>
      </c>
      <c r="E2790">
        <v>1.2912663328572599E-2</v>
      </c>
      <c r="F2790">
        <v>1.62108236123173E-2</v>
      </c>
      <c r="G2790">
        <v>1.7291600724402199E-2</v>
      </c>
      <c r="O2790">
        <f t="shared" si="122"/>
        <v>0</v>
      </c>
      <c r="R2790">
        <v>5.0970000000000004</v>
      </c>
      <c r="S2790">
        <f t="shared" si="123"/>
        <v>1.0127425000000001</v>
      </c>
    </row>
    <row r="2791" spans="1:19">
      <c r="A2791">
        <v>2776</v>
      </c>
      <c r="B2791" s="7">
        <v>39094</v>
      </c>
      <c r="C2791">
        <v>9.8334239480750204E-3</v>
      </c>
      <c r="D2791">
        <v>1.15454121674079E-2</v>
      </c>
      <c r="E2791">
        <v>1.18505183075124E-2</v>
      </c>
      <c r="F2791">
        <v>1.5347042313081E-2</v>
      </c>
      <c r="G2791">
        <v>1.66165237181151E-2</v>
      </c>
      <c r="O2791">
        <f t="shared" si="122"/>
        <v>0</v>
      </c>
      <c r="R2791">
        <v>5.0839999999999996</v>
      </c>
      <c r="S2791">
        <f t="shared" si="123"/>
        <v>1.01271</v>
      </c>
    </row>
    <row r="2792" spans="1:19">
      <c r="A2792">
        <v>2777</v>
      </c>
      <c r="B2792" s="7">
        <v>39098</v>
      </c>
      <c r="C2792">
        <v>1.07105043670508E-2</v>
      </c>
      <c r="D2792">
        <v>1.2139122592010001E-2</v>
      </c>
      <c r="E2792">
        <v>1.2644245677464999E-2</v>
      </c>
      <c r="F2792">
        <v>1.5567081454725599E-2</v>
      </c>
      <c r="G2792">
        <v>1.6689746886932401E-2</v>
      </c>
      <c r="O2792">
        <f t="shared" si="122"/>
        <v>0</v>
      </c>
      <c r="R2792">
        <v>5.0830000000000002</v>
      </c>
      <c r="S2792">
        <f t="shared" si="123"/>
        <v>1.0127075000000001</v>
      </c>
    </row>
    <row r="2793" spans="1:19">
      <c r="A2793">
        <v>2778</v>
      </c>
      <c r="B2793" s="7">
        <v>39099</v>
      </c>
      <c r="C2793">
        <v>1.0339115219559601E-2</v>
      </c>
      <c r="D2793">
        <v>1.1882614190969001E-2</v>
      </c>
      <c r="E2793">
        <v>1.2526218474375199E-2</v>
      </c>
      <c r="F2793">
        <v>1.5186796541559E-2</v>
      </c>
      <c r="G2793">
        <v>1.65505573223696E-2</v>
      </c>
      <c r="O2793">
        <f t="shared" si="122"/>
        <v>0</v>
      </c>
      <c r="R2793">
        <v>5.1079999999999997</v>
      </c>
      <c r="S2793">
        <f t="shared" si="123"/>
        <v>1.0127699999999999</v>
      </c>
    </row>
    <row r="2794" spans="1:19">
      <c r="A2794">
        <v>2779</v>
      </c>
      <c r="B2794" s="7">
        <v>39100</v>
      </c>
      <c r="C2794">
        <v>1.04362986393011E-2</v>
      </c>
      <c r="D2794">
        <v>1.17705524845411E-2</v>
      </c>
      <c r="E2794">
        <v>1.26284604753398E-2</v>
      </c>
      <c r="F2794">
        <v>1.53382164352934E-2</v>
      </c>
      <c r="G2794">
        <v>1.66434486348544E-2</v>
      </c>
      <c r="O2794">
        <f t="shared" si="122"/>
        <v>0</v>
      </c>
      <c r="R2794">
        <v>5.1180000000000003</v>
      </c>
      <c r="S2794">
        <f t="shared" si="123"/>
        <v>1.0127950000000001</v>
      </c>
    </row>
    <row r="2795" spans="1:19">
      <c r="A2795">
        <v>2780</v>
      </c>
      <c r="B2795" s="7">
        <v>39101</v>
      </c>
      <c r="C2795">
        <v>9.5397227621258698E-3</v>
      </c>
      <c r="D2795">
        <v>1.10138568522497E-2</v>
      </c>
      <c r="E2795">
        <v>1.2098532450717301E-2</v>
      </c>
      <c r="F2795">
        <v>1.4772755793250599E-2</v>
      </c>
      <c r="G2795">
        <v>1.6048596204618099E-2</v>
      </c>
      <c r="O2795">
        <f t="shared" si="122"/>
        <v>0</v>
      </c>
      <c r="R2795">
        <v>5.1369999999999996</v>
      </c>
      <c r="S2795">
        <f t="shared" si="123"/>
        <v>1.0128425000000001</v>
      </c>
    </row>
    <row r="2796" spans="1:19">
      <c r="A2796">
        <v>2781</v>
      </c>
      <c r="B2796" s="7">
        <v>39104</v>
      </c>
      <c r="C2796">
        <v>1.0364457001595001E-2</v>
      </c>
      <c r="D2796">
        <v>1.1727780341985501E-2</v>
      </c>
      <c r="E2796">
        <v>1.2993028766522301E-2</v>
      </c>
      <c r="F2796">
        <v>1.5323588415758999E-2</v>
      </c>
      <c r="G2796">
        <v>1.64259489621809E-2</v>
      </c>
      <c r="O2796">
        <f t="shared" si="122"/>
        <v>0</v>
      </c>
      <c r="R2796">
        <v>5.1260000000000003</v>
      </c>
      <c r="S2796">
        <f t="shared" si="123"/>
        <v>1.012815</v>
      </c>
    </row>
    <row r="2797" spans="1:19">
      <c r="A2797">
        <v>2782</v>
      </c>
      <c r="B2797" s="7">
        <v>39105</v>
      </c>
      <c r="C2797">
        <v>9.5585682581610099E-3</v>
      </c>
      <c r="D2797">
        <v>1.0892870869539301E-2</v>
      </c>
      <c r="E2797">
        <v>1.19857000399274E-2</v>
      </c>
      <c r="F2797">
        <v>1.45347997239926E-2</v>
      </c>
      <c r="G2797">
        <v>1.5760365860907399E-2</v>
      </c>
      <c r="O2797">
        <f t="shared" si="122"/>
        <v>0</v>
      </c>
      <c r="R2797">
        <v>5.14</v>
      </c>
      <c r="S2797">
        <f t="shared" si="123"/>
        <v>1.01285</v>
      </c>
    </row>
    <row r="2798" spans="1:19">
      <c r="A2798">
        <v>2783</v>
      </c>
      <c r="B2798" s="7">
        <v>39106</v>
      </c>
      <c r="C2798">
        <v>8.6330856382080302E-3</v>
      </c>
      <c r="D2798">
        <v>9.8781217027789896E-3</v>
      </c>
      <c r="E2798">
        <v>1.1147530127327099E-2</v>
      </c>
      <c r="F2798">
        <v>1.3698845805308901E-2</v>
      </c>
      <c r="G2798">
        <v>1.51703543975974E-2</v>
      </c>
      <c r="O2798">
        <f t="shared" si="122"/>
        <v>0</v>
      </c>
      <c r="R2798">
        <v>5.1289999999999996</v>
      </c>
      <c r="S2798">
        <f t="shared" si="123"/>
        <v>1.0128225</v>
      </c>
    </row>
    <row r="2799" spans="1:19">
      <c r="A2799">
        <v>2784</v>
      </c>
      <c r="B2799" s="7">
        <v>39107</v>
      </c>
      <c r="C2799">
        <v>1.1329889641002599E-2</v>
      </c>
      <c r="D2799">
        <v>1.2100656255759601E-2</v>
      </c>
      <c r="E2799">
        <v>1.27687544702694E-2</v>
      </c>
      <c r="F2799">
        <v>1.4939881798194299E-2</v>
      </c>
      <c r="G2799">
        <v>1.6013607751231999E-2</v>
      </c>
      <c r="O2799">
        <f t="shared" si="122"/>
        <v>0</v>
      </c>
      <c r="R2799">
        <v>5.1390000000000002</v>
      </c>
      <c r="S2799">
        <f t="shared" si="123"/>
        <v>1.0128474999999999</v>
      </c>
    </row>
    <row r="2800" spans="1:19">
      <c r="A2800">
        <v>2785</v>
      </c>
      <c r="B2800" s="7">
        <v>39108</v>
      </c>
      <c r="C2800">
        <v>1.11197196741436E-2</v>
      </c>
      <c r="D2800">
        <v>1.2052163102753101E-2</v>
      </c>
      <c r="E2800">
        <v>1.2727657974173299E-2</v>
      </c>
      <c r="F2800">
        <v>1.48497334103324E-2</v>
      </c>
      <c r="G2800">
        <v>1.5887422896550402E-2</v>
      </c>
      <c r="O2800">
        <f t="shared" si="122"/>
        <v>0</v>
      </c>
      <c r="R2800">
        <v>5.1260000000000003</v>
      </c>
      <c r="S2800">
        <f t="shared" si="123"/>
        <v>1.012815</v>
      </c>
    </row>
    <row r="2801" spans="1:19">
      <c r="A2801">
        <v>2786</v>
      </c>
      <c r="B2801" s="7">
        <v>39111</v>
      </c>
      <c r="C2801">
        <v>1.2327279798295201E-2</v>
      </c>
      <c r="D2801">
        <v>1.2534870413926501E-2</v>
      </c>
      <c r="E2801">
        <v>1.31177254418286E-2</v>
      </c>
      <c r="F2801">
        <v>1.50648167364602E-2</v>
      </c>
      <c r="G2801">
        <v>1.6015885554775299E-2</v>
      </c>
      <c r="O2801">
        <f t="shared" si="122"/>
        <v>0</v>
      </c>
      <c r="R2801">
        <v>5.1260000000000003</v>
      </c>
      <c r="S2801">
        <f t="shared" si="123"/>
        <v>1.012815</v>
      </c>
    </row>
    <row r="2802" spans="1:19">
      <c r="A2802">
        <v>2787</v>
      </c>
      <c r="B2802" s="7">
        <v>39112</v>
      </c>
      <c r="C2802">
        <v>1.13560237647301E-2</v>
      </c>
      <c r="D2802">
        <v>1.16031523539012E-2</v>
      </c>
      <c r="E2802">
        <v>1.2456216200007E-2</v>
      </c>
      <c r="F2802">
        <v>1.4491567260132499E-2</v>
      </c>
      <c r="G2802">
        <v>1.56057315048071E-2</v>
      </c>
      <c r="O2802">
        <f t="shared" si="122"/>
        <v>0</v>
      </c>
      <c r="R2802">
        <v>5.1349999999999998</v>
      </c>
      <c r="S2802">
        <f t="shared" si="123"/>
        <v>1.0128375000000001</v>
      </c>
    </row>
    <row r="2803" spans="1:19">
      <c r="A2803">
        <v>2788</v>
      </c>
      <c r="B2803" s="7">
        <v>39113</v>
      </c>
      <c r="C2803">
        <v>1.03060532824881E-2</v>
      </c>
      <c r="D2803">
        <v>1.06396095736113E-2</v>
      </c>
      <c r="E2803">
        <v>1.16569749511752E-2</v>
      </c>
      <c r="F2803">
        <v>1.3953682443621201E-2</v>
      </c>
      <c r="G2803">
        <v>1.51588727892292E-2</v>
      </c>
      <c r="O2803">
        <f t="shared" si="122"/>
        <v>0</v>
      </c>
      <c r="R2803">
        <v>5.1079999999999997</v>
      </c>
      <c r="S2803">
        <f t="shared" si="123"/>
        <v>1.0127699999999999</v>
      </c>
    </row>
    <row r="2804" spans="1:19">
      <c r="A2804">
        <v>2789</v>
      </c>
      <c r="B2804" s="7">
        <v>39114</v>
      </c>
      <c r="C2804">
        <v>1.01684806794674E-2</v>
      </c>
      <c r="D2804">
        <v>1.05476990897212E-2</v>
      </c>
      <c r="E2804">
        <v>1.1261125124464699E-2</v>
      </c>
      <c r="F2804">
        <v>1.39040664625664E-2</v>
      </c>
      <c r="G2804">
        <v>1.50822292849975E-2</v>
      </c>
      <c r="O2804">
        <f t="shared" si="122"/>
        <v>0</v>
      </c>
      <c r="R2804">
        <v>5.1180000000000003</v>
      </c>
      <c r="S2804">
        <f t="shared" si="123"/>
        <v>1.0127950000000001</v>
      </c>
    </row>
    <row r="2805" spans="1:19">
      <c r="A2805">
        <v>2790</v>
      </c>
      <c r="B2805" s="7">
        <v>39115</v>
      </c>
      <c r="C2805">
        <v>9.7628813350864908E-3</v>
      </c>
      <c r="D2805">
        <v>1.0322960844400601E-2</v>
      </c>
      <c r="E2805">
        <v>1.11090738629638E-2</v>
      </c>
      <c r="F2805">
        <v>1.3892007222108999E-2</v>
      </c>
      <c r="G2805">
        <v>1.52051012875297E-2</v>
      </c>
      <c r="O2805">
        <f t="shared" ref="O2805:O2868" si="124">_xlfn.XLOOKUP(M2805,B:B,D:D)</f>
        <v>0</v>
      </c>
      <c r="R2805">
        <v>5.1369999999999996</v>
      </c>
      <c r="S2805">
        <f t="shared" si="123"/>
        <v>1.0128425000000001</v>
      </c>
    </row>
    <row r="2806" spans="1:19">
      <c r="A2806">
        <v>2791</v>
      </c>
      <c r="B2806" s="7">
        <v>39118</v>
      </c>
      <c r="C2806">
        <v>1.0458371148630701E-2</v>
      </c>
      <c r="D2806">
        <v>1.1117386615528701E-2</v>
      </c>
      <c r="E2806">
        <v>1.1790037615111699E-2</v>
      </c>
      <c r="F2806">
        <v>1.44002352849723E-2</v>
      </c>
      <c r="G2806">
        <v>1.5422021309168201E-2</v>
      </c>
      <c r="O2806">
        <f t="shared" si="124"/>
        <v>0</v>
      </c>
      <c r="R2806">
        <v>5.1260000000000003</v>
      </c>
      <c r="S2806">
        <f t="shared" si="123"/>
        <v>1.012815</v>
      </c>
    </row>
    <row r="2807" spans="1:19">
      <c r="A2807">
        <v>2792</v>
      </c>
      <c r="B2807" s="7">
        <v>39119</v>
      </c>
      <c r="C2807">
        <v>1.02004404482128E-2</v>
      </c>
      <c r="D2807">
        <v>1.1188602367641401E-2</v>
      </c>
      <c r="E2807">
        <v>1.17365683837328E-2</v>
      </c>
      <c r="F2807">
        <v>1.43380770786541E-2</v>
      </c>
      <c r="G2807">
        <v>1.5477469249711899E-2</v>
      </c>
      <c r="O2807">
        <f t="shared" si="124"/>
        <v>0</v>
      </c>
      <c r="R2807">
        <v>5.1449999999999996</v>
      </c>
      <c r="S2807">
        <f t="shared" si="123"/>
        <v>1.0128625</v>
      </c>
    </row>
    <row r="2808" spans="1:19">
      <c r="A2808">
        <v>2793</v>
      </c>
      <c r="B2808" s="7">
        <v>39120</v>
      </c>
      <c r="C2808">
        <v>9.9838950699681194E-3</v>
      </c>
      <c r="D2808">
        <v>1.0908112949615001E-2</v>
      </c>
      <c r="E2808">
        <v>1.14190307065526E-2</v>
      </c>
      <c r="F2808">
        <v>1.4097384942739599E-2</v>
      </c>
      <c r="G2808">
        <v>1.5296991075597999E-2</v>
      </c>
      <c r="O2808">
        <f t="shared" si="124"/>
        <v>0</v>
      </c>
      <c r="R2808">
        <v>5.15</v>
      </c>
      <c r="S2808">
        <f t="shared" si="123"/>
        <v>1.012875</v>
      </c>
    </row>
    <row r="2809" spans="1:19">
      <c r="A2809">
        <v>2794</v>
      </c>
      <c r="B2809" s="7">
        <v>39121</v>
      </c>
      <c r="C2809">
        <v>1.01950533346456E-2</v>
      </c>
      <c r="D2809">
        <v>1.12628643117574E-2</v>
      </c>
      <c r="E2809">
        <v>1.18147854203917E-2</v>
      </c>
      <c r="F2809">
        <v>1.44380958849805E-2</v>
      </c>
      <c r="G2809">
        <v>1.55156386450521E-2</v>
      </c>
      <c r="O2809">
        <f t="shared" si="124"/>
        <v>0</v>
      </c>
      <c r="R2809">
        <v>5.149</v>
      </c>
      <c r="S2809">
        <f t="shared" si="123"/>
        <v>1.0128725000000001</v>
      </c>
    </row>
    <row r="2810" spans="1:19">
      <c r="A2810">
        <v>2795</v>
      </c>
      <c r="B2810" s="7">
        <v>39122</v>
      </c>
      <c r="C2810">
        <v>1.1537163836903799E-2</v>
      </c>
      <c r="D2810">
        <v>1.23900031487554E-2</v>
      </c>
      <c r="E2810">
        <v>1.29114201101816E-2</v>
      </c>
      <c r="F2810">
        <v>1.52676952655048E-2</v>
      </c>
      <c r="G2810">
        <v>1.6169009785541699E-2</v>
      </c>
      <c r="O2810">
        <f t="shared" si="124"/>
        <v>0</v>
      </c>
      <c r="R2810">
        <v>5.1470000000000002</v>
      </c>
      <c r="S2810">
        <f t="shared" si="123"/>
        <v>1.0128675</v>
      </c>
    </row>
    <row r="2811" spans="1:19">
      <c r="A2811">
        <v>2796</v>
      </c>
      <c r="B2811" s="7">
        <v>39125</v>
      </c>
      <c r="C2811">
        <v>1.2609574999008701E-2</v>
      </c>
      <c r="D2811">
        <v>1.3239557166164999E-2</v>
      </c>
      <c r="E2811">
        <v>1.37746887366015E-2</v>
      </c>
      <c r="F2811">
        <v>1.5840973435557602E-2</v>
      </c>
      <c r="G2811">
        <v>1.6606533895181599E-2</v>
      </c>
      <c r="O2811">
        <f t="shared" si="124"/>
        <v>0</v>
      </c>
      <c r="R2811">
        <v>5.157</v>
      </c>
      <c r="S2811">
        <f t="shared" si="123"/>
        <v>1.0128925</v>
      </c>
    </row>
    <row r="2812" spans="1:19">
      <c r="A2812">
        <v>2797</v>
      </c>
      <c r="B2812" s="7">
        <v>39126</v>
      </c>
      <c r="C2812">
        <v>9.8731365110688602E-3</v>
      </c>
      <c r="D2812">
        <v>1.1070763697893799E-2</v>
      </c>
      <c r="E2812">
        <v>1.1857237878717199E-2</v>
      </c>
      <c r="F2812">
        <v>1.4417987369561701E-2</v>
      </c>
      <c r="G2812">
        <v>1.5467179535600201E-2</v>
      </c>
      <c r="O2812">
        <f t="shared" si="124"/>
        <v>0</v>
      </c>
      <c r="R2812">
        <v>5.1660000000000004</v>
      </c>
      <c r="S2812">
        <f t="shared" si="123"/>
        <v>1.012915</v>
      </c>
    </row>
    <row r="2813" spans="1:19">
      <c r="A2813">
        <v>2798</v>
      </c>
      <c r="B2813" s="7">
        <v>39127</v>
      </c>
      <c r="C2813">
        <v>9.7364486343123492E-3</v>
      </c>
      <c r="D2813">
        <v>1.08050543018495E-2</v>
      </c>
      <c r="E2813">
        <v>1.15270090717681E-2</v>
      </c>
      <c r="F2813">
        <v>1.4024453169028599E-2</v>
      </c>
      <c r="G2813">
        <v>1.51610229166319E-2</v>
      </c>
      <c r="O2813">
        <f t="shared" si="124"/>
        <v>0</v>
      </c>
      <c r="R2813">
        <v>5.15</v>
      </c>
      <c r="S2813">
        <f t="shared" si="123"/>
        <v>1.012875</v>
      </c>
    </row>
    <row r="2814" spans="1:19">
      <c r="A2814">
        <v>2799</v>
      </c>
      <c r="B2814" s="7">
        <v>39128</v>
      </c>
      <c r="C2814">
        <v>9.7625450100047601E-3</v>
      </c>
      <c r="D2814">
        <v>1.0781380256935201E-2</v>
      </c>
      <c r="E2814">
        <v>1.15462784392691E-2</v>
      </c>
      <c r="F2814">
        <v>1.4043039548894701E-2</v>
      </c>
      <c r="G2814">
        <v>1.52398601808019E-2</v>
      </c>
      <c r="O2814">
        <f t="shared" si="124"/>
        <v>0</v>
      </c>
      <c r="R2814">
        <v>5.16</v>
      </c>
      <c r="S2814">
        <f t="shared" si="123"/>
        <v>1.0128999999999999</v>
      </c>
    </row>
    <row r="2815" spans="1:19">
      <c r="A2815">
        <v>2800</v>
      </c>
      <c r="B2815" s="7">
        <v>39129</v>
      </c>
      <c r="C2815">
        <v>9.2448076776099793E-3</v>
      </c>
      <c r="D2815">
        <v>1.0432119450598199E-2</v>
      </c>
      <c r="E2815">
        <v>1.13787419454649E-2</v>
      </c>
      <c r="F2815">
        <v>1.39511342150162E-2</v>
      </c>
      <c r="G2815">
        <v>1.51812878504624E-2</v>
      </c>
      <c r="O2815">
        <f t="shared" si="124"/>
        <v>0</v>
      </c>
      <c r="R2815">
        <v>5.1669999999999998</v>
      </c>
      <c r="S2815">
        <f t="shared" si="123"/>
        <v>1.0129174999999999</v>
      </c>
    </row>
    <row r="2816" spans="1:19">
      <c r="A2816">
        <v>2801</v>
      </c>
      <c r="B2816" s="7">
        <v>39133</v>
      </c>
      <c r="C2816">
        <v>9.4487995453903205E-3</v>
      </c>
      <c r="D2816">
        <v>1.03964277893415E-2</v>
      </c>
      <c r="E2816">
        <v>1.1439453815696801E-2</v>
      </c>
      <c r="F2816">
        <v>1.41104840375174E-2</v>
      </c>
      <c r="G2816">
        <v>1.52602643200003E-2</v>
      </c>
      <c r="O2816">
        <f t="shared" si="124"/>
        <v>0</v>
      </c>
      <c r="R2816">
        <v>5.1660000000000004</v>
      </c>
      <c r="S2816">
        <f t="shared" si="123"/>
        <v>1.012915</v>
      </c>
    </row>
    <row r="2817" spans="1:19">
      <c r="A2817">
        <v>2802</v>
      </c>
      <c r="B2817" s="7">
        <v>39134</v>
      </c>
      <c r="C2817">
        <v>9.7842225798501908E-3</v>
      </c>
      <c r="D2817">
        <v>1.03707174419908E-2</v>
      </c>
      <c r="E2817">
        <v>1.16605167422178E-2</v>
      </c>
      <c r="F2817">
        <v>1.4053235700250801E-2</v>
      </c>
      <c r="G2817">
        <v>1.5193228218978099E-2</v>
      </c>
      <c r="O2817">
        <f t="shared" si="124"/>
        <v>0</v>
      </c>
      <c r="R2817">
        <v>5.1760000000000002</v>
      </c>
      <c r="S2817">
        <f t="shared" si="123"/>
        <v>1.01294</v>
      </c>
    </row>
    <row r="2818" spans="1:19">
      <c r="A2818">
        <v>2803</v>
      </c>
      <c r="B2818" s="7">
        <v>39135</v>
      </c>
      <c r="C2818">
        <v>9.8927359108590095E-3</v>
      </c>
      <c r="D2818">
        <v>1.0420819306676401E-2</v>
      </c>
      <c r="E2818">
        <v>1.18230880028968E-2</v>
      </c>
      <c r="F2818">
        <v>1.43201259296042E-2</v>
      </c>
      <c r="G2818">
        <v>1.55624777575579E-2</v>
      </c>
      <c r="O2818">
        <f t="shared" si="124"/>
        <v>0</v>
      </c>
      <c r="R2818">
        <v>5.18</v>
      </c>
      <c r="S2818">
        <f t="shared" si="123"/>
        <v>1.01295</v>
      </c>
    </row>
    <row r="2819" spans="1:19">
      <c r="A2819">
        <v>2804</v>
      </c>
      <c r="B2819" s="7">
        <v>39136</v>
      </c>
      <c r="C2819">
        <v>1.02632017037437E-2</v>
      </c>
      <c r="D2819">
        <v>1.12143308196985E-2</v>
      </c>
      <c r="E2819">
        <v>1.25696647517152E-2</v>
      </c>
      <c r="F2819">
        <v>1.48296973800162E-2</v>
      </c>
      <c r="G2819">
        <v>1.5984856988522301E-2</v>
      </c>
      <c r="O2819">
        <f t="shared" si="124"/>
        <v>0</v>
      </c>
      <c r="R2819">
        <v>5.1779999999999999</v>
      </c>
      <c r="S2819">
        <f t="shared" si="123"/>
        <v>1.012945</v>
      </c>
    </row>
    <row r="2820" spans="1:19">
      <c r="A2820">
        <v>2805</v>
      </c>
      <c r="B2820" s="7">
        <v>39139</v>
      </c>
      <c r="C2820">
        <v>1.18109113460345E-2</v>
      </c>
      <c r="D2820">
        <v>1.19808273086016E-2</v>
      </c>
      <c r="E2820">
        <v>1.33440180986463E-2</v>
      </c>
      <c r="F2820">
        <v>1.5255098891135899E-2</v>
      </c>
      <c r="G2820">
        <v>1.6382928672622001E-2</v>
      </c>
      <c r="O2820">
        <f t="shared" si="124"/>
        <v>0</v>
      </c>
      <c r="R2820">
        <v>5.1669999999999998</v>
      </c>
      <c r="S2820">
        <f t="shared" si="123"/>
        <v>1.0129174999999999</v>
      </c>
    </row>
    <row r="2821" spans="1:19">
      <c r="A2821">
        <v>2806</v>
      </c>
      <c r="B2821" s="7">
        <v>39140</v>
      </c>
      <c r="C2821">
        <v>3.1829629527751799E-2</v>
      </c>
      <c r="D2821">
        <v>2.6869122365883701E-2</v>
      </c>
      <c r="E2821">
        <v>2.47550199198825E-2</v>
      </c>
      <c r="F2821">
        <v>2.3086882912811999E-2</v>
      </c>
      <c r="G2821">
        <v>2.2490750233943101E-2</v>
      </c>
      <c r="O2821">
        <f t="shared" si="124"/>
        <v>0</v>
      </c>
      <c r="R2821">
        <v>5.1139999999999999</v>
      </c>
      <c r="S2821">
        <f t="shared" si="123"/>
        <v>1.012785</v>
      </c>
    </row>
    <row r="2822" spans="1:19">
      <c r="A2822">
        <v>2807</v>
      </c>
      <c r="B2822" s="7">
        <v>39141</v>
      </c>
      <c r="C2822">
        <v>2.27254677056349E-2</v>
      </c>
      <c r="D2822">
        <v>2.0109976498790299E-2</v>
      </c>
      <c r="E2822">
        <v>1.91113793360367E-2</v>
      </c>
      <c r="F2822">
        <v>1.9349830974703702E-2</v>
      </c>
      <c r="G2822">
        <v>1.9392265097901599E-2</v>
      </c>
      <c r="O2822">
        <f t="shared" si="124"/>
        <v>0</v>
      </c>
      <c r="R2822">
        <v>5.1289999999999996</v>
      </c>
      <c r="S2822">
        <f t="shared" si="123"/>
        <v>1.0128225</v>
      </c>
    </row>
    <row r="2823" spans="1:19">
      <c r="A2823">
        <v>2808</v>
      </c>
      <c r="B2823" s="7">
        <v>39142</v>
      </c>
      <c r="C2823">
        <v>2.3418953983496599E-2</v>
      </c>
      <c r="D2823">
        <v>1.9998499812855602E-2</v>
      </c>
      <c r="E2823">
        <v>1.9142057217346901E-2</v>
      </c>
      <c r="F2823">
        <v>1.8536418852522399E-2</v>
      </c>
      <c r="G2823">
        <v>1.8633458356387401E-2</v>
      </c>
      <c r="O2823">
        <f t="shared" si="124"/>
        <v>0</v>
      </c>
      <c r="R2823">
        <v>5.1280000000000001</v>
      </c>
      <c r="S2823">
        <f t="shared" si="123"/>
        <v>1.0128200000000001</v>
      </c>
    </row>
    <row r="2824" spans="1:19">
      <c r="A2824">
        <v>2809</v>
      </c>
      <c r="B2824" s="7">
        <v>39143</v>
      </c>
      <c r="C2824">
        <v>2.9742835984500199E-2</v>
      </c>
      <c r="D2824">
        <v>2.6414036735818401E-2</v>
      </c>
      <c r="E2824">
        <v>2.38961692838413E-2</v>
      </c>
      <c r="F2824">
        <v>2.2272150957940301E-2</v>
      </c>
      <c r="G2824">
        <v>2.1454628364794399E-2</v>
      </c>
      <c r="O2824">
        <f t="shared" si="124"/>
        <v>0</v>
      </c>
      <c r="R2824">
        <v>5.0949999999999998</v>
      </c>
      <c r="S2824">
        <f t="shared" si="123"/>
        <v>1.0127375000000001</v>
      </c>
    </row>
    <row r="2825" spans="1:19">
      <c r="A2825">
        <v>2810</v>
      </c>
      <c r="B2825" s="7">
        <v>39146</v>
      </c>
      <c r="C2825">
        <v>3.3401414602201099E-2</v>
      </c>
      <c r="D2825">
        <v>2.94004766963223E-2</v>
      </c>
      <c r="E2825">
        <v>2.6135476310973901E-2</v>
      </c>
      <c r="F2825">
        <v>2.30586011139172E-2</v>
      </c>
      <c r="G2825">
        <v>2.20756083609433E-2</v>
      </c>
      <c r="O2825">
        <f t="shared" si="124"/>
        <v>0</v>
      </c>
      <c r="R2825">
        <v>5.0839999999999996</v>
      </c>
      <c r="S2825">
        <f t="shared" si="123"/>
        <v>1.01271</v>
      </c>
    </row>
    <row r="2826" spans="1:19">
      <c r="A2826">
        <v>2811</v>
      </c>
      <c r="B2826" s="7">
        <v>39147</v>
      </c>
      <c r="C2826">
        <v>2.2531512586762899E-2</v>
      </c>
      <c r="D2826">
        <v>2.10941913152538E-2</v>
      </c>
      <c r="E2826">
        <v>1.99015175091946E-2</v>
      </c>
      <c r="F2826">
        <v>1.9175380256405999E-2</v>
      </c>
      <c r="G2826">
        <v>1.9066704240483401E-2</v>
      </c>
      <c r="O2826">
        <f t="shared" si="124"/>
        <v>0</v>
      </c>
      <c r="R2826">
        <v>5.1139999999999999</v>
      </c>
      <c r="S2826">
        <f t="shared" si="123"/>
        <v>1.012785</v>
      </c>
    </row>
    <row r="2827" spans="1:19">
      <c r="A2827">
        <v>2812</v>
      </c>
      <c r="B2827" s="7">
        <v>39148</v>
      </c>
      <c r="C2827">
        <v>2.0974815062753501E-2</v>
      </c>
      <c r="D2827">
        <v>1.9569963029493799E-2</v>
      </c>
      <c r="E2827">
        <v>1.88064543059758E-2</v>
      </c>
      <c r="F2827">
        <v>1.85230411416407E-2</v>
      </c>
      <c r="G2827">
        <v>1.87991032394587E-2</v>
      </c>
      <c r="O2827">
        <f t="shared" si="124"/>
        <v>0</v>
      </c>
      <c r="R2827">
        <v>5.0880000000000001</v>
      </c>
      <c r="S2827">
        <f t="shared" si="123"/>
        <v>1.0127200000000001</v>
      </c>
    </row>
    <row r="2828" spans="1:19">
      <c r="A2828">
        <v>2813</v>
      </c>
      <c r="B2828" s="7">
        <v>39149</v>
      </c>
      <c r="C2828">
        <v>1.82215916361778E-2</v>
      </c>
      <c r="D2828">
        <v>1.75425301038723E-2</v>
      </c>
      <c r="E2828">
        <v>1.7347965859774099E-2</v>
      </c>
      <c r="F2828">
        <v>1.7588283974423299E-2</v>
      </c>
      <c r="G2828">
        <v>1.7850122911198599E-2</v>
      </c>
      <c r="O2828">
        <f t="shared" si="124"/>
        <v>0</v>
      </c>
      <c r="R2828">
        <v>5.0759999999999996</v>
      </c>
      <c r="S2828">
        <f t="shared" si="123"/>
        <v>1.0126900000000001</v>
      </c>
    </row>
    <row r="2829" spans="1:19">
      <c r="A2829">
        <v>2814</v>
      </c>
      <c r="B2829" s="7">
        <v>39150</v>
      </c>
      <c r="C2829">
        <v>1.7757125951480601E-2</v>
      </c>
      <c r="D2829">
        <v>1.7212367928294399E-2</v>
      </c>
      <c r="E2829">
        <v>1.7091134204513799E-2</v>
      </c>
      <c r="F2829">
        <v>1.7404518484653599E-2</v>
      </c>
      <c r="G2829">
        <v>1.77481411768061E-2</v>
      </c>
      <c r="O2829">
        <f t="shared" si="124"/>
        <v>0</v>
      </c>
      <c r="R2829">
        <v>5.085</v>
      </c>
      <c r="S2829">
        <f t="shared" si="123"/>
        <v>1.0127124999999999</v>
      </c>
    </row>
    <row r="2830" spans="1:19">
      <c r="A2830">
        <v>2815</v>
      </c>
      <c r="B2830" s="7">
        <v>39153</v>
      </c>
      <c r="C2830">
        <v>1.6788679809955999E-2</v>
      </c>
      <c r="D2830">
        <v>1.6382861651014401E-2</v>
      </c>
      <c r="E2830">
        <v>1.6476856168799299E-2</v>
      </c>
      <c r="F2830">
        <v>1.7100208089236402E-2</v>
      </c>
      <c r="G2830">
        <v>1.75115760421399E-2</v>
      </c>
      <c r="O2830">
        <f t="shared" si="124"/>
        <v>0</v>
      </c>
      <c r="R2830">
        <v>5.0839999999999996</v>
      </c>
      <c r="S2830">
        <f t="shared" si="123"/>
        <v>1.01271</v>
      </c>
    </row>
    <row r="2831" spans="1:19">
      <c r="A2831">
        <v>2816</v>
      </c>
      <c r="B2831" s="7">
        <v>39154</v>
      </c>
      <c r="C2831">
        <v>2.63211509634423E-2</v>
      </c>
      <c r="D2831">
        <v>2.4477138936048901E-2</v>
      </c>
      <c r="E2831">
        <v>2.3162397341827599E-2</v>
      </c>
      <c r="F2831">
        <v>2.17070672680005E-2</v>
      </c>
      <c r="G2831">
        <v>2.0739645440957102E-2</v>
      </c>
      <c r="O2831">
        <f t="shared" si="124"/>
        <v>0</v>
      </c>
      <c r="R2831">
        <v>5.0620000000000003</v>
      </c>
      <c r="S2831">
        <f t="shared" si="123"/>
        <v>1.0126550000000001</v>
      </c>
    </row>
    <row r="2832" spans="1:19">
      <c r="A2832">
        <v>2817</v>
      </c>
      <c r="B2832" s="7">
        <v>39155</v>
      </c>
      <c r="C2832">
        <v>2.3644655827727401E-2</v>
      </c>
      <c r="D2832">
        <v>2.2382286158838499E-2</v>
      </c>
      <c r="E2832">
        <v>2.1783011113819799E-2</v>
      </c>
      <c r="F2832">
        <v>2.0532976959355499E-2</v>
      </c>
      <c r="G2832">
        <v>1.9899884169223898E-2</v>
      </c>
      <c r="O2832">
        <f t="shared" si="124"/>
        <v>0</v>
      </c>
      <c r="R2832">
        <v>5.0460000000000003</v>
      </c>
      <c r="S2832">
        <f t="shared" si="123"/>
        <v>1.012615</v>
      </c>
    </row>
    <row r="2833" spans="1:19">
      <c r="A2833">
        <v>2818</v>
      </c>
      <c r="B2833" s="7">
        <v>39156</v>
      </c>
      <c r="C2833">
        <v>2.13800040363415E-2</v>
      </c>
      <c r="D2833">
        <v>2.0817961643533701E-2</v>
      </c>
      <c r="E2833">
        <v>2.0835368441268699E-2</v>
      </c>
      <c r="F2833">
        <v>1.9953336202300501E-2</v>
      </c>
      <c r="G2833">
        <v>1.9454873484169001E-2</v>
      </c>
      <c r="O2833">
        <f t="shared" si="124"/>
        <v>0</v>
      </c>
      <c r="R2833">
        <v>5.0350000000000001</v>
      </c>
      <c r="S2833">
        <f t="shared" ref="S2833:S2896" si="125">1+R2833/100*90/360</f>
        <v>1.0125875</v>
      </c>
    </row>
    <row r="2834" spans="1:19">
      <c r="A2834">
        <v>2819</v>
      </c>
      <c r="B2834" s="7">
        <v>39157</v>
      </c>
      <c r="C2834">
        <v>2.38404145158366E-2</v>
      </c>
      <c r="D2834">
        <v>2.2920747000705399E-2</v>
      </c>
      <c r="E2834">
        <v>2.2625745500510702E-2</v>
      </c>
      <c r="F2834">
        <v>2.0787033969208599E-2</v>
      </c>
      <c r="G2834">
        <v>2.0934063897404001E-2</v>
      </c>
      <c r="O2834">
        <f t="shared" si="124"/>
        <v>0</v>
      </c>
      <c r="R2834">
        <v>5.0220000000000002</v>
      </c>
      <c r="S2834">
        <f t="shared" si="125"/>
        <v>1.0125550000000001</v>
      </c>
    </row>
    <row r="2835" spans="1:19">
      <c r="A2835">
        <v>2820</v>
      </c>
      <c r="B2835" s="7">
        <v>39160</v>
      </c>
      <c r="C2835">
        <v>1.9128682384091E-2</v>
      </c>
      <c r="D2835">
        <v>1.9046606870055299E-2</v>
      </c>
      <c r="E2835">
        <v>1.8921920075161199E-2</v>
      </c>
      <c r="F2835">
        <v>1.8826578676067601E-2</v>
      </c>
      <c r="G2835">
        <v>1.8803375578934502E-2</v>
      </c>
      <c r="O2835">
        <f t="shared" si="124"/>
        <v>0</v>
      </c>
      <c r="R2835">
        <v>5.0220000000000002</v>
      </c>
      <c r="S2835">
        <f t="shared" si="125"/>
        <v>1.0125550000000001</v>
      </c>
    </row>
    <row r="2836" spans="1:19">
      <c r="A2836">
        <v>2821</v>
      </c>
      <c r="B2836" s="7">
        <v>39161</v>
      </c>
      <c r="C2836">
        <v>1.5685147179819E-2</v>
      </c>
      <c r="D2836">
        <v>1.6863777123285201E-2</v>
      </c>
      <c r="E2836">
        <v>1.6949106887023498E-2</v>
      </c>
      <c r="F2836">
        <v>1.7514497977713799E-2</v>
      </c>
      <c r="G2836">
        <v>1.7717252326638799E-2</v>
      </c>
      <c r="O2836">
        <f t="shared" si="124"/>
        <v>0</v>
      </c>
      <c r="R2836">
        <v>5.0519999999999996</v>
      </c>
      <c r="S2836">
        <f t="shared" si="125"/>
        <v>1.0126299999999999</v>
      </c>
    </row>
    <row r="2837" spans="1:19">
      <c r="A2837">
        <v>2822</v>
      </c>
      <c r="B2837" s="7">
        <v>39162</v>
      </c>
      <c r="C2837">
        <v>1.30958451491351E-2</v>
      </c>
      <c r="D2837">
        <v>1.35734380205572E-2</v>
      </c>
      <c r="E2837">
        <v>1.37518005872305E-2</v>
      </c>
      <c r="F2837">
        <v>1.5157983503315301E-2</v>
      </c>
      <c r="G2837">
        <v>1.5911062034774999E-2</v>
      </c>
      <c r="O2837">
        <f t="shared" si="124"/>
        <v>0</v>
      </c>
      <c r="R2837">
        <v>5.0359999999999996</v>
      </c>
      <c r="S2837">
        <f t="shared" si="125"/>
        <v>1.0125900000000001</v>
      </c>
    </row>
    <row r="2838" spans="1:19">
      <c r="A2838">
        <v>2823</v>
      </c>
      <c r="B2838" s="7">
        <v>39163</v>
      </c>
      <c r="C2838">
        <v>1.48589444839784E-2</v>
      </c>
      <c r="D2838">
        <v>1.5258110740379201E-2</v>
      </c>
      <c r="E2838">
        <v>1.4807831193653399E-2</v>
      </c>
      <c r="F2838">
        <v>1.5822099288069099E-2</v>
      </c>
      <c r="G2838">
        <v>1.6261439355799601E-2</v>
      </c>
      <c r="O2838">
        <f t="shared" si="124"/>
        <v>0</v>
      </c>
      <c r="R2838">
        <v>5.0449999999999999</v>
      </c>
      <c r="S2838">
        <f t="shared" si="125"/>
        <v>1.0126124999999999</v>
      </c>
    </row>
    <row r="2839" spans="1:19">
      <c r="A2839">
        <v>2824</v>
      </c>
      <c r="B2839" s="7">
        <v>39164</v>
      </c>
      <c r="C2839">
        <v>1.4874699014232299E-2</v>
      </c>
      <c r="D2839">
        <v>1.52810631654161E-2</v>
      </c>
      <c r="E2839">
        <v>1.5085503184308E-2</v>
      </c>
      <c r="F2839">
        <v>1.6118725211169801E-2</v>
      </c>
      <c r="G2839">
        <v>1.6438003550181501E-2</v>
      </c>
      <c r="O2839">
        <f t="shared" si="124"/>
        <v>0</v>
      </c>
      <c r="R2839">
        <v>5.0640000000000001</v>
      </c>
      <c r="S2839">
        <f t="shared" si="125"/>
        <v>1.0126599999999999</v>
      </c>
    </row>
    <row r="2840" spans="1:19">
      <c r="A2840">
        <v>2825</v>
      </c>
      <c r="B2840" s="7">
        <v>39167</v>
      </c>
      <c r="C2840">
        <v>1.54283529362886E-2</v>
      </c>
      <c r="D2840">
        <v>1.5524969067278901E-2</v>
      </c>
      <c r="E2840">
        <v>1.5227115870760101E-2</v>
      </c>
      <c r="F2840">
        <v>1.63051843338568E-2</v>
      </c>
      <c r="G2840">
        <v>1.6709030907010002E-2</v>
      </c>
      <c r="O2840">
        <f t="shared" si="124"/>
        <v>0</v>
      </c>
      <c r="R2840">
        <v>5.0629999999999997</v>
      </c>
      <c r="S2840">
        <f t="shared" si="125"/>
        <v>1.0126575</v>
      </c>
    </row>
    <row r="2841" spans="1:19">
      <c r="A2841">
        <v>2826</v>
      </c>
      <c r="B2841" s="7">
        <v>39168</v>
      </c>
      <c r="C2841">
        <v>1.6291797936487599E-2</v>
      </c>
      <c r="D2841">
        <v>1.6640590943384499E-2</v>
      </c>
      <c r="E2841">
        <v>1.6298465168095602E-2</v>
      </c>
      <c r="F2841">
        <v>1.6977371768862801E-2</v>
      </c>
      <c r="G2841">
        <v>1.7191146863709799E-2</v>
      </c>
      <c r="O2841">
        <f t="shared" si="124"/>
        <v>0</v>
      </c>
      <c r="R2841">
        <v>5.0519999999999996</v>
      </c>
      <c r="S2841">
        <f t="shared" si="125"/>
        <v>1.0126299999999999</v>
      </c>
    </row>
    <row r="2842" spans="1:19">
      <c r="A2842">
        <v>2827</v>
      </c>
      <c r="B2842" s="7">
        <v>39169</v>
      </c>
      <c r="C2842">
        <v>2.0246418238492402E-2</v>
      </c>
      <c r="D2842">
        <v>1.97401555563054E-2</v>
      </c>
      <c r="E2842">
        <v>1.9043035209283E-2</v>
      </c>
      <c r="F2842">
        <v>1.8743721469682E-2</v>
      </c>
      <c r="G2842">
        <v>1.8426232768999101E-2</v>
      </c>
      <c r="O2842">
        <f t="shared" si="124"/>
        <v>0</v>
      </c>
      <c r="R2842">
        <v>5.0460000000000003</v>
      </c>
      <c r="S2842">
        <f t="shared" si="125"/>
        <v>1.012615</v>
      </c>
    </row>
    <row r="2843" spans="1:19">
      <c r="A2843">
        <v>2828</v>
      </c>
      <c r="B2843" s="7">
        <v>39170</v>
      </c>
      <c r="C2843">
        <v>2.0349514947752601E-2</v>
      </c>
      <c r="D2843">
        <v>1.98299173296493E-2</v>
      </c>
      <c r="E2843">
        <v>1.92113664125864E-2</v>
      </c>
      <c r="F2843">
        <v>1.86996850326775E-2</v>
      </c>
      <c r="G2843">
        <v>1.8410298581448499E-2</v>
      </c>
      <c r="O2843">
        <f t="shared" si="124"/>
        <v>0</v>
      </c>
      <c r="R2843">
        <v>5.0350000000000001</v>
      </c>
      <c r="S2843">
        <f t="shared" si="125"/>
        <v>1.0125875</v>
      </c>
    </row>
    <row r="2844" spans="1:19">
      <c r="A2844">
        <v>2829</v>
      </c>
      <c r="B2844" s="7">
        <v>39171</v>
      </c>
      <c r="C2844">
        <v>1.8971589049301799E-2</v>
      </c>
      <c r="D2844">
        <v>1.92151160062209E-2</v>
      </c>
      <c r="E2844">
        <v>1.87503723505144E-2</v>
      </c>
      <c r="F2844">
        <v>1.8528415690747702E-2</v>
      </c>
      <c r="G2844">
        <v>1.82898851750379E-2</v>
      </c>
      <c r="O2844">
        <f t="shared" si="124"/>
        <v>0</v>
      </c>
      <c r="R2844">
        <v>5.0330000000000004</v>
      </c>
      <c r="S2844">
        <f t="shared" si="125"/>
        <v>1.0125824999999999</v>
      </c>
    </row>
    <row r="2845" spans="1:19">
      <c r="A2845">
        <v>2830</v>
      </c>
      <c r="B2845" s="7">
        <v>39174</v>
      </c>
      <c r="C2845">
        <v>1.88835045179205E-2</v>
      </c>
      <c r="D2845">
        <v>1.8856782598180799E-2</v>
      </c>
      <c r="E2845">
        <v>1.84435324441172E-2</v>
      </c>
      <c r="F2845">
        <v>1.83384133053426E-2</v>
      </c>
      <c r="G2845">
        <v>1.8119782148650301E-2</v>
      </c>
      <c r="O2845">
        <f t="shared" si="124"/>
        <v>0</v>
      </c>
      <c r="R2845">
        <v>5.032</v>
      </c>
      <c r="S2845">
        <f t="shared" si="125"/>
        <v>1.01258</v>
      </c>
    </row>
    <row r="2846" spans="1:19">
      <c r="A2846">
        <v>2831</v>
      </c>
      <c r="B2846" s="7">
        <v>39175</v>
      </c>
      <c r="C2846">
        <v>1.6540233116086E-2</v>
      </c>
      <c r="D2846">
        <v>1.6838192948524101E-2</v>
      </c>
      <c r="E2846">
        <v>1.6619197864813501E-2</v>
      </c>
      <c r="F2846">
        <v>1.7268776171159701E-2</v>
      </c>
      <c r="G2846">
        <v>1.7304587920111199E-2</v>
      </c>
      <c r="O2846">
        <f t="shared" si="124"/>
        <v>0</v>
      </c>
      <c r="R2846">
        <v>5.0410000000000004</v>
      </c>
      <c r="S2846">
        <f t="shared" si="125"/>
        <v>1.0126025000000001</v>
      </c>
    </row>
    <row r="2847" spans="1:19">
      <c r="A2847">
        <v>2832</v>
      </c>
      <c r="B2847" s="7">
        <v>39176</v>
      </c>
      <c r="C2847">
        <v>1.6289955297207899E-2</v>
      </c>
      <c r="D2847">
        <v>1.6738676414601899E-2</v>
      </c>
      <c r="E2847">
        <v>1.6598484178840099E-2</v>
      </c>
      <c r="F2847">
        <v>1.73023033504832E-2</v>
      </c>
      <c r="G2847">
        <v>1.73302463583196E-2</v>
      </c>
      <c r="O2847">
        <f t="shared" si="124"/>
        <v>0</v>
      </c>
      <c r="R2847">
        <v>5.0359999999999996</v>
      </c>
      <c r="S2847">
        <f t="shared" si="125"/>
        <v>1.0125900000000001</v>
      </c>
    </row>
    <row r="2848" spans="1:19">
      <c r="A2848">
        <v>2833</v>
      </c>
      <c r="B2848" s="7">
        <v>39177</v>
      </c>
      <c r="C2848">
        <v>1.54169640608599E-2</v>
      </c>
      <c r="D2848">
        <v>1.6021318892816501E-2</v>
      </c>
      <c r="E2848">
        <v>1.60356577184365E-2</v>
      </c>
      <c r="F2848">
        <v>1.6924412832514099E-2</v>
      </c>
      <c r="G2848">
        <v>1.7087344426446101E-2</v>
      </c>
      <c r="O2848">
        <f t="shared" si="124"/>
        <v>0</v>
      </c>
      <c r="R2848">
        <v>5.0220000000000002</v>
      </c>
      <c r="S2848">
        <f t="shared" si="125"/>
        <v>1.0125550000000001</v>
      </c>
    </row>
    <row r="2849" spans="1:19">
      <c r="A2849">
        <v>2834</v>
      </c>
      <c r="B2849" s="7">
        <v>39181</v>
      </c>
      <c r="C2849">
        <v>1.5611550795527999E-2</v>
      </c>
      <c r="D2849">
        <v>1.6117846675519899E-2</v>
      </c>
      <c r="E2849">
        <v>1.6022771450699001E-2</v>
      </c>
      <c r="F2849">
        <v>1.68901585808993E-2</v>
      </c>
      <c r="G2849">
        <v>1.70609191782446E-2</v>
      </c>
      <c r="O2849">
        <f t="shared" si="124"/>
        <v>0</v>
      </c>
      <c r="R2849">
        <v>5.0209999999999999</v>
      </c>
      <c r="S2849">
        <f t="shared" si="125"/>
        <v>1.0125525</v>
      </c>
    </row>
    <row r="2850" spans="1:19">
      <c r="A2850">
        <v>2835</v>
      </c>
      <c r="B2850" s="7">
        <v>39182</v>
      </c>
      <c r="C2850">
        <v>1.4665336663303099E-2</v>
      </c>
      <c r="D2850">
        <v>1.527233357738E-2</v>
      </c>
      <c r="E2850">
        <v>1.5242751495645499E-2</v>
      </c>
      <c r="F2850">
        <v>1.6497640382155999E-2</v>
      </c>
      <c r="G2850">
        <v>1.6787249561497901E-2</v>
      </c>
      <c r="O2850">
        <f t="shared" si="124"/>
        <v>0</v>
      </c>
      <c r="R2850">
        <v>5.01</v>
      </c>
      <c r="S2850">
        <f t="shared" si="125"/>
        <v>1.0125249999999999</v>
      </c>
    </row>
    <row r="2851" spans="1:19">
      <c r="A2851">
        <v>2836</v>
      </c>
      <c r="B2851" s="7">
        <v>39183</v>
      </c>
      <c r="C2851">
        <v>1.6197815673041099E-2</v>
      </c>
      <c r="D2851">
        <v>1.66858007661667E-2</v>
      </c>
      <c r="E2851">
        <v>1.65435190568766E-2</v>
      </c>
      <c r="F2851">
        <v>1.7383849064764399E-2</v>
      </c>
      <c r="G2851">
        <v>1.7458056849914201E-2</v>
      </c>
      <c r="O2851">
        <f t="shared" si="124"/>
        <v>0</v>
      </c>
      <c r="R2851">
        <v>5.0149999999999997</v>
      </c>
      <c r="S2851">
        <f t="shared" si="125"/>
        <v>1.0125375000000001</v>
      </c>
    </row>
    <row r="2852" spans="1:19">
      <c r="A2852">
        <v>2837</v>
      </c>
      <c r="B2852" s="7">
        <v>39184</v>
      </c>
      <c r="C2852">
        <v>1.46104478154896E-2</v>
      </c>
      <c r="D2852">
        <v>1.53194137142885E-2</v>
      </c>
      <c r="E2852">
        <v>1.5302200642078E-2</v>
      </c>
      <c r="F2852">
        <v>1.6643829750841999E-2</v>
      </c>
      <c r="G2852">
        <v>1.6984485422584801E-2</v>
      </c>
      <c r="O2852">
        <f t="shared" si="124"/>
        <v>0</v>
      </c>
      <c r="R2852">
        <v>5.0140000000000002</v>
      </c>
      <c r="S2852">
        <f t="shared" si="125"/>
        <v>1.012535</v>
      </c>
    </row>
    <row r="2853" spans="1:19">
      <c r="A2853">
        <v>2838</v>
      </c>
      <c r="B2853" s="7">
        <v>39185</v>
      </c>
      <c r="C2853">
        <v>1.3529333086852301E-2</v>
      </c>
      <c r="D2853">
        <v>1.45022614230485E-2</v>
      </c>
      <c r="E2853">
        <v>1.44880959497889E-2</v>
      </c>
      <c r="F2853">
        <v>1.6161467535175101E-2</v>
      </c>
      <c r="G2853">
        <v>1.66716808395246E-2</v>
      </c>
      <c r="O2853">
        <f t="shared" si="124"/>
        <v>0</v>
      </c>
      <c r="R2853">
        <v>5.0019999999999998</v>
      </c>
      <c r="S2853">
        <f t="shared" si="125"/>
        <v>1.012505</v>
      </c>
    </row>
    <row r="2854" spans="1:19">
      <c r="A2854">
        <v>2839</v>
      </c>
      <c r="B2854" s="7">
        <v>39188</v>
      </c>
      <c r="C2854">
        <v>1.3227434750898701E-2</v>
      </c>
      <c r="D2854">
        <v>1.40792277158894E-2</v>
      </c>
      <c r="E2854">
        <v>1.4155427577447401E-2</v>
      </c>
      <c r="F2854">
        <v>1.56822485137539E-2</v>
      </c>
      <c r="G2854">
        <v>1.6364723409988999E-2</v>
      </c>
      <c r="O2854">
        <f t="shared" si="124"/>
        <v>0</v>
      </c>
      <c r="R2854">
        <v>4.9909999999999997</v>
      </c>
      <c r="S2854">
        <f t="shared" si="125"/>
        <v>1.0124774999999999</v>
      </c>
    </row>
    <row r="2855" spans="1:19">
      <c r="A2855">
        <v>2840</v>
      </c>
      <c r="B2855" s="7">
        <v>39189</v>
      </c>
      <c r="C2855">
        <v>1.2949370965115999E-2</v>
      </c>
      <c r="D2855">
        <v>1.3887040947612599E-2</v>
      </c>
      <c r="E2855">
        <v>1.40538792466115E-2</v>
      </c>
      <c r="F2855">
        <v>1.5560463743013699E-2</v>
      </c>
      <c r="G2855">
        <v>1.6227093831438399E-2</v>
      </c>
      <c r="O2855">
        <f t="shared" si="124"/>
        <v>0</v>
      </c>
      <c r="R2855">
        <v>4.9889999999999999</v>
      </c>
      <c r="S2855">
        <f t="shared" si="125"/>
        <v>1.0124725000000001</v>
      </c>
    </row>
    <row r="2856" spans="1:19">
      <c r="A2856">
        <v>2841</v>
      </c>
      <c r="B2856" s="7">
        <v>39190</v>
      </c>
      <c r="C2856">
        <v>1.3498965143348401E-2</v>
      </c>
      <c r="D2856">
        <v>1.43397731557347E-2</v>
      </c>
      <c r="E2856">
        <v>1.44941895170735E-2</v>
      </c>
      <c r="F2856">
        <v>1.5878075472999301E-2</v>
      </c>
      <c r="G2856">
        <v>1.6501095947460201E-2</v>
      </c>
      <c r="O2856">
        <f t="shared" si="124"/>
        <v>0</v>
      </c>
      <c r="R2856">
        <v>4.9729999999999999</v>
      </c>
      <c r="S2856">
        <f t="shared" si="125"/>
        <v>1.0124325000000001</v>
      </c>
    </row>
    <row r="2857" spans="1:19">
      <c r="A2857">
        <v>2842</v>
      </c>
      <c r="B2857" s="7">
        <v>39191</v>
      </c>
      <c r="C2857">
        <v>1.3958603071953899E-2</v>
      </c>
      <c r="D2857">
        <v>1.47079626772544E-2</v>
      </c>
      <c r="E2857">
        <v>1.4895640086994099E-2</v>
      </c>
      <c r="F2857">
        <v>1.6138571633737799E-2</v>
      </c>
      <c r="G2857">
        <v>1.67721228548347E-2</v>
      </c>
      <c r="O2857">
        <f t="shared" si="124"/>
        <v>0</v>
      </c>
      <c r="R2857">
        <v>4.9729999999999999</v>
      </c>
      <c r="S2857">
        <f t="shared" si="125"/>
        <v>1.0124325000000001</v>
      </c>
    </row>
    <row r="2858" spans="1:19">
      <c r="A2858">
        <v>2843</v>
      </c>
      <c r="B2858" s="7">
        <v>39192</v>
      </c>
      <c r="C2858">
        <v>1.26455705218844E-2</v>
      </c>
      <c r="D2858">
        <v>1.35463436676102E-2</v>
      </c>
      <c r="E2858">
        <v>1.37984261217986E-2</v>
      </c>
      <c r="F2858">
        <v>1.5351886254738699E-2</v>
      </c>
      <c r="G2858">
        <v>1.6224400257827301E-2</v>
      </c>
      <c r="O2858">
        <f t="shared" si="124"/>
        <v>0</v>
      </c>
      <c r="R2858">
        <v>4.97</v>
      </c>
      <c r="S2858">
        <f t="shared" si="125"/>
        <v>1.0124249999999999</v>
      </c>
    </row>
    <row r="2859" spans="1:19">
      <c r="A2859">
        <v>2844</v>
      </c>
      <c r="B2859" s="7">
        <v>39195</v>
      </c>
      <c r="C2859">
        <v>1.4933818430763E-2</v>
      </c>
      <c r="D2859">
        <v>1.5254508428673401E-2</v>
      </c>
      <c r="E2859">
        <v>1.54072970194323E-2</v>
      </c>
      <c r="F2859">
        <v>1.6079293971024901E-2</v>
      </c>
      <c r="G2859">
        <v>1.68595968529477E-2</v>
      </c>
      <c r="O2859">
        <f t="shared" si="124"/>
        <v>0</v>
      </c>
      <c r="R2859">
        <v>4.97</v>
      </c>
      <c r="S2859">
        <f t="shared" si="125"/>
        <v>1.0124249999999999</v>
      </c>
    </row>
    <row r="2860" spans="1:19">
      <c r="A2860">
        <v>2845</v>
      </c>
      <c r="B2860" s="7">
        <v>39196</v>
      </c>
      <c r="C2860">
        <v>1.5056028463996301E-2</v>
      </c>
      <c r="D2860">
        <v>1.52052603741524E-2</v>
      </c>
      <c r="E2860">
        <v>1.54750580312686E-2</v>
      </c>
      <c r="F2860">
        <v>1.6142627341854E-2</v>
      </c>
      <c r="G2860">
        <v>1.6872421988843402E-2</v>
      </c>
      <c r="O2860">
        <f t="shared" si="124"/>
        <v>0</v>
      </c>
      <c r="R2860">
        <v>4.9690000000000003</v>
      </c>
      <c r="S2860">
        <f t="shared" si="125"/>
        <v>1.0124225</v>
      </c>
    </row>
    <row r="2861" spans="1:19">
      <c r="A2861">
        <v>2846</v>
      </c>
      <c r="B2861" s="7">
        <v>39197</v>
      </c>
      <c r="C2861">
        <v>1.5568209407469001E-2</v>
      </c>
      <c r="D2861">
        <v>1.52760666049681E-2</v>
      </c>
      <c r="E2861">
        <v>1.53820403325914E-2</v>
      </c>
      <c r="F2861">
        <v>1.60094546207246E-2</v>
      </c>
      <c r="G2861">
        <v>1.6849392280335499E-2</v>
      </c>
      <c r="O2861">
        <f t="shared" si="124"/>
        <v>0</v>
      </c>
      <c r="R2861">
        <v>4.952</v>
      </c>
      <c r="S2861">
        <f t="shared" si="125"/>
        <v>1.0123800000000001</v>
      </c>
    </row>
    <row r="2862" spans="1:19">
      <c r="A2862">
        <v>2847</v>
      </c>
      <c r="B2862" s="7">
        <v>39198</v>
      </c>
      <c r="C2862">
        <v>1.4325834677646501E-2</v>
      </c>
      <c r="D2862">
        <v>1.49347943378509E-2</v>
      </c>
      <c r="E2862">
        <v>1.5187197484697001E-2</v>
      </c>
      <c r="F2862">
        <v>1.59302944747245E-2</v>
      </c>
      <c r="G2862">
        <v>1.6633117720214401E-2</v>
      </c>
      <c r="O2862">
        <f t="shared" si="124"/>
        <v>0</v>
      </c>
      <c r="R2862">
        <v>4.931</v>
      </c>
      <c r="S2862">
        <f t="shared" si="125"/>
        <v>1.0123275</v>
      </c>
    </row>
    <row r="2863" spans="1:19">
      <c r="A2863">
        <v>2848</v>
      </c>
      <c r="B2863" s="7">
        <v>39199</v>
      </c>
      <c r="C2863">
        <v>1.35199538216874E-2</v>
      </c>
      <c r="D2863">
        <v>1.4382876421469201E-2</v>
      </c>
      <c r="E2863">
        <v>1.4778056050648299E-2</v>
      </c>
      <c r="F2863">
        <v>1.57497830115403E-2</v>
      </c>
      <c r="G2863">
        <v>1.6674535587743299E-2</v>
      </c>
      <c r="O2863">
        <f t="shared" si="124"/>
        <v>0</v>
      </c>
      <c r="R2863">
        <v>4.9189999999999996</v>
      </c>
      <c r="S2863">
        <f t="shared" si="125"/>
        <v>1.0122975000000001</v>
      </c>
    </row>
    <row r="2864" spans="1:19">
      <c r="A2864">
        <v>2849</v>
      </c>
      <c r="B2864" s="7">
        <v>39202</v>
      </c>
      <c r="C2864">
        <v>1.8149339176864399E-2</v>
      </c>
      <c r="D2864">
        <v>1.75999189221565E-2</v>
      </c>
      <c r="E2864">
        <v>1.75468934361145E-2</v>
      </c>
      <c r="F2864">
        <v>1.7544030812973802E-2</v>
      </c>
      <c r="G2864">
        <v>1.7936922475684899E-2</v>
      </c>
      <c r="O2864">
        <f t="shared" si="124"/>
        <v>0</v>
      </c>
      <c r="R2864">
        <v>4.8449999999999998</v>
      </c>
      <c r="S2864">
        <f t="shared" si="125"/>
        <v>1.0121125</v>
      </c>
    </row>
    <row r="2865" spans="1:19">
      <c r="A2865">
        <v>2850</v>
      </c>
      <c r="B2865" s="7">
        <v>39203</v>
      </c>
      <c r="C2865">
        <v>1.62257862413515E-2</v>
      </c>
      <c r="D2865">
        <v>1.61397101770362E-2</v>
      </c>
      <c r="E2865">
        <v>1.6323747015277501E-2</v>
      </c>
      <c r="F2865">
        <v>1.68370527942103E-2</v>
      </c>
      <c r="G2865">
        <v>1.74943334559923E-2</v>
      </c>
      <c r="O2865">
        <f t="shared" si="124"/>
        <v>0</v>
      </c>
      <c r="R2865">
        <v>4.8860000000000001</v>
      </c>
      <c r="S2865">
        <f t="shared" si="125"/>
        <v>1.0122150000000001</v>
      </c>
    </row>
    <row r="2866" spans="1:19">
      <c r="A2866">
        <v>2851</v>
      </c>
      <c r="B2866" s="7">
        <v>39204</v>
      </c>
      <c r="C2866">
        <v>1.54666430807459E-2</v>
      </c>
      <c r="D2866">
        <v>1.5414458628976301E-2</v>
      </c>
      <c r="E2866">
        <v>1.5662753248734999E-2</v>
      </c>
      <c r="F2866">
        <v>1.6403160936239801E-2</v>
      </c>
      <c r="G2866">
        <v>1.7321433577358901E-2</v>
      </c>
      <c r="O2866">
        <f t="shared" si="124"/>
        <v>0</v>
      </c>
      <c r="R2866">
        <v>4.88</v>
      </c>
      <c r="S2866">
        <f t="shared" si="125"/>
        <v>1.0122</v>
      </c>
    </row>
    <row r="2867" spans="1:19">
      <c r="A2867">
        <v>2852</v>
      </c>
      <c r="B2867" s="7">
        <v>39205</v>
      </c>
      <c r="C2867">
        <v>1.5425353775455701E-2</v>
      </c>
      <c r="D2867">
        <v>1.5364306052567899E-2</v>
      </c>
      <c r="E2867">
        <v>1.56797691666745E-2</v>
      </c>
      <c r="F2867">
        <v>1.63008747467503E-2</v>
      </c>
      <c r="G2867">
        <v>1.7206944297813099E-2</v>
      </c>
      <c r="O2867">
        <f t="shared" si="124"/>
        <v>0</v>
      </c>
      <c r="R2867">
        <v>4.8789999999999996</v>
      </c>
      <c r="S2867">
        <f t="shared" si="125"/>
        <v>1.0121975000000001</v>
      </c>
    </row>
    <row r="2868" spans="1:19">
      <c r="A2868">
        <v>2853</v>
      </c>
      <c r="B2868" s="7">
        <v>39206</v>
      </c>
      <c r="C2868">
        <v>1.54024719234117E-2</v>
      </c>
      <c r="D2868">
        <v>1.55947952329964E-2</v>
      </c>
      <c r="E2868">
        <v>1.6114964453253399E-2</v>
      </c>
      <c r="F2868">
        <v>1.6864149908717201E-2</v>
      </c>
      <c r="G2868">
        <v>1.75751300538124E-2</v>
      </c>
      <c r="O2868">
        <f t="shared" si="124"/>
        <v>0</v>
      </c>
      <c r="R2868">
        <v>4.8769999999999998</v>
      </c>
      <c r="S2868">
        <f t="shared" si="125"/>
        <v>1.0121925000000001</v>
      </c>
    </row>
    <row r="2869" spans="1:19">
      <c r="A2869">
        <v>2854</v>
      </c>
      <c r="B2869" s="7">
        <v>39209</v>
      </c>
      <c r="C2869">
        <v>1.56252663064473E-2</v>
      </c>
      <c r="D2869">
        <v>1.5749533314399499E-2</v>
      </c>
      <c r="E2869">
        <v>1.6031007554486498E-2</v>
      </c>
      <c r="F2869">
        <v>1.6663351436283599E-2</v>
      </c>
      <c r="G2869">
        <v>1.7404544678390799E-2</v>
      </c>
      <c r="O2869">
        <f t="shared" ref="O2869:O2932" si="126">_xlfn.XLOOKUP(M2869,B:B,D:D)</f>
        <v>0</v>
      </c>
      <c r="R2869">
        <v>4.8559999999999999</v>
      </c>
      <c r="S2869">
        <f t="shared" si="125"/>
        <v>1.01214</v>
      </c>
    </row>
    <row r="2870" spans="1:19">
      <c r="A2870">
        <v>2855</v>
      </c>
      <c r="B2870" s="7">
        <v>39210</v>
      </c>
      <c r="C2870">
        <v>1.5938460462886599E-2</v>
      </c>
      <c r="D2870">
        <v>1.6022685012622401E-2</v>
      </c>
      <c r="E2870">
        <v>1.6384108837024E-2</v>
      </c>
      <c r="F2870">
        <v>1.6957044922084601E-2</v>
      </c>
      <c r="G2870">
        <v>1.7574310451665801E-2</v>
      </c>
      <c r="O2870">
        <f t="shared" si="126"/>
        <v>0</v>
      </c>
      <c r="R2870">
        <v>4.8860000000000001</v>
      </c>
      <c r="S2870">
        <f t="shared" si="125"/>
        <v>1.0122150000000001</v>
      </c>
    </row>
    <row r="2871" spans="1:19">
      <c r="A2871">
        <v>2856</v>
      </c>
      <c r="B2871" s="7">
        <v>39211</v>
      </c>
      <c r="C2871">
        <v>1.5272489683552401E-2</v>
      </c>
      <c r="D2871">
        <v>1.5314670183053099E-2</v>
      </c>
      <c r="E2871">
        <v>1.5745362302026701E-2</v>
      </c>
      <c r="F2871">
        <v>1.67309199001867E-2</v>
      </c>
      <c r="G2871">
        <v>1.7282644643983901E-2</v>
      </c>
      <c r="O2871">
        <f t="shared" si="126"/>
        <v>0</v>
      </c>
      <c r="R2871">
        <v>4.859</v>
      </c>
      <c r="S2871">
        <f t="shared" si="125"/>
        <v>1.0121475</v>
      </c>
    </row>
    <row r="2872" spans="1:19">
      <c r="A2872">
        <v>2857</v>
      </c>
      <c r="B2872" s="7">
        <v>39212</v>
      </c>
      <c r="C2872">
        <v>1.7017540746566501E-2</v>
      </c>
      <c r="D2872">
        <v>1.7323086779135001E-2</v>
      </c>
      <c r="E2872">
        <v>1.76301463105768E-2</v>
      </c>
      <c r="F2872">
        <v>1.8070060546984401E-2</v>
      </c>
      <c r="G2872">
        <v>1.8269625596887999E-2</v>
      </c>
      <c r="O2872">
        <f t="shared" si="126"/>
        <v>0</v>
      </c>
      <c r="R2872">
        <v>4.8380000000000001</v>
      </c>
      <c r="S2872">
        <f t="shared" si="125"/>
        <v>1.012095</v>
      </c>
    </row>
    <row r="2873" spans="1:19">
      <c r="A2873">
        <v>2858</v>
      </c>
      <c r="B2873" s="7">
        <v>39213</v>
      </c>
      <c r="C2873">
        <v>1.54519937978031E-2</v>
      </c>
      <c r="D2873">
        <v>1.60136306851861E-2</v>
      </c>
      <c r="E2873">
        <v>1.6625132513655601E-2</v>
      </c>
      <c r="F2873">
        <v>1.74919105638804E-2</v>
      </c>
      <c r="G2873">
        <v>1.7877099109916899E-2</v>
      </c>
      <c r="O2873">
        <f t="shared" si="126"/>
        <v>0</v>
      </c>
      <c r="R2873">
        <v>4.8360000000000003</v>
      </c>
      <c r="S2873">
        <f t="shared" si="125"/>
        <v>1.0120899999999999</v>
      </c>
    </row>
    <row r="2874" spans="1:19">
      <c r="A2874">
        <v>2859</v>
      </c>
      <c r="B2874" s="7">
        <v>39216</v>
      </c>
      <c r="C2874">
        <v>1.7903361569018901E-2</v>
      </c>
      <c r="D2874">
        <v>1.80340846016387E-2</v>
      </c>
      <c r="E2874">
        <v>1.8163654520865199E-2</v>
      </c>
      <c r="F2874">
        <v>1.8520467913188302E-2</v>
      </c>
      <c r="G2874">
        <v>1.87156089781082E-2</v>
      </c>
      <c r="O2874">
        <f t="shared" si="126"/>
        <v>0</v>
      </c>
      <c r="R2874">
        <v>4.8140000000000001</v>
      </c>
      <c r="S2874">
        <f t="shared" si="125"/>
        <v>1.012035</v>
      </c>
    </row>
    <row r="2875" spans="1:19">
      <c r="A2875">
        <v>2860</v>
      </c>
      <c r="B2875" s="7">
        <v>39217</v>
      </c>
      <c r="C2875">
        <v>1.7968335806177502E-2</v>
      </c>
      <c r="D2875">
        <v>1.78751915512163E-2</v>
      </c>
      <c r="E2875">
        <v>1.81539502482473E-2</v>
      </c>
      <c r="F2875">
        <v>1.87290786923624E-2</v>
      </c>
      <c r="G2875">
        <v>1.8810703881866699E-2</v>
      </c>
      <c r="O2875">
        <f t="shared" si="126"/>
        <v>0</v>
      </c>
      <c r="R2875">
        <v>4.8230000000000004</v>
      </c>
      <c r="S2875">
        <f t="shared" si="125"/>
        <v>1.0120575000000001</v>
      </c>
    </row>
    <row r="2876" spans="1:19">
      <c r="A2876">
        <v>2861</v>
      </c>
      <c r="B2876" s="7">
        <v>39218</v>
      </c>
      <c r="C2876">
        <v>1.8448758184482598E-2</v>
      </c>
      <c r="D2876">
        <v>1.6913613007037E-2</v>
      </c>
      <c r="E2876">
        <v>1.7337113924398E-2</v>
      </c>
      <c r="F2876">
        <v>1.8037308357910498E-2</v>
      </c>
      <c r="G2876">
        <v>1.8475422222062599E-2</v>
      </c>
      <c r="O2876">
        <f t="shared" si="126"/>
        <v>0</v>
      </c>
      <c r="R2876">
        <v>4.734</v>
      </c>
      <c r="S2876">
        <f t="shared" si="125"/>
        <v>1.011835</v>
      </c>
    </row>
    <row r="2877" spans="1:19">
      <c r="A2877">
        <v>2862</v>
      </c>
      <c r="B2877" s="7">
        <v>39219</v>
      </c>
      <c r="C2877">
        <v>1.64697956667633E-2</v>
      </c>
      <c r="D2877">
        <v>1.7065617406970601E-2</v>
      </c>
      <c r="E2877">
        <v>1.75260198290801E-2</v>
      </c>
      <c r="F2877">
        <v>1.8113886507291101E-2</v>
      </c>
      <c r="G2877">
        <v>1.86611444653242E-2</v>
      </c>
      <c r="O2877">
        <f t="shared" si="126"/>
        <v>0</v>
      </c>
      <c r="R2877">
        <v>4.7859999999999996</v>
      </c>
      <c r="S2877">
        <f t="shared" si="125"/>
        <v>1.011965</v>
      </c>
    </row>
    <row r="2878" spans="1:19">
      <c r="A2878">
        <v>2863</v>
      </c>
      <c r="B2878" s="7">
        <v>39220</v>
      </c>
      <c r="C2878">
        <v>1.4336617003261399E-2</v>
      </c>
      <c r="D2878">
        <v>1.5249934661965499E-2</v>
      </c>
      <c r="E2878">
        <v>1.648547978118E-2</v>
      </c>
      <c r="F2878">
        <v>1.7630531881929399E-2</v>
      </c>
      <c r="G2878">
        <v>1.8206499617688499E-2</v>
      </c>
      <c r="O2878">
        <f t="shared" si="126"/>
        <v>0</v>
      </c>
      <c r="R2878">
        <v>4.8040000000000003</v>
      </c>
      <c r="S2878">
        <f t="shared" si="125"/>
        <v>1.0120100000000001</v>
      </c>
    </row>
    <row r="2879" spans="1:19">
      <c r="A2879">
        <v>2864</v>
      </c>
      <c r="B2879" s="7">
        <v>39223</v>
      </c>
      <c r="C2879">
        <v>1.5649332934557399E-2</v>
      </c>
      <c r="D2879">
        <v>1.6075797216705399E-2</v>
      </c>
      <c r="E2879">
        <v>1.6875461803659099E-2</v>
      </c>
      <c r="F2879">
        <v>1.8015892394103401E-2</v>
      </c>
      <c r="G2879">
        <v>1.84207692040858E-2</v>
      </c>
      <c r="O2879">
        <f t="shared" si="126"/>
        <v>0</v>
      </c>
      <c r="R2879">
        <v>4.835</v>
      </c>
      <c r="S2879">
        <f t="shared" si="125"/>
        <v>1.0120875</v>
      </c>
    </row>
    <row r="2880" spans="1:19">
      <c r="A2880">
        <v>2865</v>
      </c>
      <c r="B2880" s="7">
        <v>39224</v>
      </c>
      <c r="C2880">
        <v>1.51684284371379E-2</v>
      </c>
      <c r="D2880">
        <v>1.55859269132373E-2</v>
      </c>
      <c r="E2880">
        <v>1.6618569855052001E-2</v>
      </c>
      <c r="F2880">
        <v>1.7854007928488898E-2</v>
      </c>
      <c r="G2880">
        <v>1.8314216848292601E-2</v>
      </c>
      <c r="O2880">
        <f t="shared" si="126"/>
        <v>0</v>
      </c>
      <c r="R2880">
        <v>4.8449999999999998</v>
      </c>
      <c r="S2880">
        <f t="shared" si="125"/>
        <v>1.0121125</v>
      </c>
    </row>
    <row r="2881" spans="1:19">
      <c r="A2881">
        <v>2866</v>
      </c>
      <c r="B2881" s="7">
        <v>39225</v>
      </c>
      <c r="C2881">
        <v>1.5561378827483799E-2</v>
      </c>
      <c r="D2881">
        <v>1.5950082441779499E-2</v>
      </c>
      <c r="E2881">
        <v>1.70833511148566E-2</v>
      </c>
      <c r="F2881">
        <v>1.8188490959611298E-2</v>
      </c>
      <c r="G2881">
        <v>1.8579167126648199E-2</v>
      </c>
      <c r="O2881">
        <f t="shared" si="126"/>
        <v>0</v>
      </c>
      <c r="R2881">
        <v>4.8899999999999997</v>
      </c>
      <c r="S2881">
        <f t="shared" si="125"/>
        <v>1.0122249999999999</v>
      </c>
    </row>
    <row r="2882" spans="1:19">
      <c r="A2882">
        <v>2867</v>
      </c>
      <c r="B2882" s="7">
        <v>39226</v>
      </c>
      <c r="C2882">
        <v>1.7803540429978001E-2</v>
      </c>
      <c r="D2882">
        <v>1.8195657120929399E-2</v>
      </c>
      <c r="E2882">
        <v>1.88973250354777E-2</v>
      </c>
      <c r="F2882">
        <v>1.9446743814351498E-2</v>
      </c>
      <c r="G2882">
        <v>1.9485795560470798E-2</v>
      </c>
      <c r="O2882">
        <f t="shared" si="126"/>
        <v>0</v>
      </c>
      <c r="R2882">
        <v>4.8890000000000002</v>
      </c>
      <c r="S2882">
        <f t="shared" si="125"/>
        <v>1.0122225</v>
      </c>
    </row>
    <row r="2883" spans="1:19">
      <c r="A2883">
        <v>2868</v>
      </c>
      <c r="B2883" s="7">
        <v>39227</v>
      </c>
      <c r="C2883">
        <v>1.5817469142256398E-2</v>
      </c>
      <c r="D2883">
        <v>1.6751989913758199E-2</v>
      </c>
      <c r="E2883">
        <v>1.77085801658903E-2</v>
      </c>
      <c r="F2883">
        <v>1.86116983374165E-2</v>
      </c>
      <c r="G2883">
        <v>1.88782504454564E-2</v>
      </c>
      <c r="O2883">
        <f t="shared" si="126"/>
        <v>0</v>
      </c>
      <c r="R2883">
        <v>4.8659999999999997</v>
      </c>
      <c r="S2883">
        <f t="shared" si="125"/>
        <v>1.012165</v>
      </c>
    </row>
    <row r="2884" spans="1:19">
      <c r="A2884">
        <v>2869</v>
      </c>
      <c r="B2884" s="7">
        <v>39231</v>
      </c>
      <c r="C2884">
        <v>1.6594891856691701E-2</v>
      </c>
      <c r="D2884">
        <v>1.67789183837261E-2</v>
      </c>
      <c r="E2884">
        <v>1.77209227420131E-2</v>
      </c>
      <c r="F2884">
        <v>1.8636765960352301E-2</v>
      </c>
      <c r="G2884">
        <v>1.88502203019669E-2</v>
      </c>
      <c r="O2884">
        <f t="shared" si="126"/>
        <v>0</v>
      </c>
      <c r="R2884">
        <v>4.8029999999999999</v>
      </c>
      <c r="S2884">
        <f t="shared" si="125"/>
        <v>1.0120074999999999</v>
      </c>
    </row>
    <row r="2885" spans="1:19">
      <c r="A2885">
        <v>2870</v>
      </c>
      <c r="B2885" s="7">
        <v>39232</v>
      </c>
      <c r="C2885">
        <v>1.4969371998951099E-2</v>
      </c>
      <c r="D2885">
        <v>1.54125951198959E-2</v>
      </c>
      <c r="E2885">
        <v>1.6684370566283701E-2</v>
      </c>
      <c r="F2885">
        <v>1.79574748772027E-2</v>
      </c>
      <c r="G2885">
        <v>1.8364772183323198E-2</v>
      </c>
      <c r="O2885">
        <f t="shared" si="126"/>
        <v>0</v>
      </c>
      <c r="R2885">
        <v>4.8360000000000003</v>
      </c>
      <c r="S2885">
        <f t="shared" si="125"/>
        <v>1.0120899999999999</v>
      </c>
    </row>
    <row r="2886" spans="1:19">
      <c r="A2886">
        <v>2871</v>
      </c>
      <c r="B2886" s="7">
        <v>39233</v>
      </c>
      <c r="C2886">
        <v>1.50879992670277E-2</v>
      </c>
      <c r="D2886">
        <v>1.5515888196590199E-2</v>
      </c>
      <c r="E2886">
        <v>1.68374710887177E-2</v>
      </c>
      <c r="F2886">
        <v>1.8129344359453899E-2</v>
      </c>
      <c r="G2886">
        <v>1.8646974381682599E-2</v>
      </c>
      <c r="O2886">
        <f t="shared" si="126"/>
        <v>0</v>
      </c>
      <c r="R2886">
        <v>4.7359999999999998</v>
      </c>
      <c r="S2886">
        <f t="shared" si="125"/>
        <v>1.0118400000000001</v>
      </c>
    </row>
    <row r="2887" spans="1:19">
      <c r="A2887">
        <v>2872</v>
      </c>
      <c r="B2887" s="7">
        <v>39234</v>
      </c>
      <c r="C2887">
        <v>1.4903188597090101E-2</v>
      </c>
      <c r="D2887">
        <v>1.5410093233978701E-2</v>
      </c>
      <c r="E2887">
        <v>1.68866824158041E-2</v>
      </c>
      <c r="F2887">
        <v>1.8277850592502601E-2</v>
      </c>
      <c r="G2887">
        <v>1.88441712117626E-2</v>
      </c>
      <c r="O2887">
        <f t="shared" si="126"/>
        <v>0</v>
      </c>
      <c r="R2887">
        <v>4.7859999999999996</v>
      </c>
      <c r="S2887">
        <f t="shared" si="125"/>
        <v>1.011965</v>
      </c>
    </row>
    <row r="2888" spans="1:19">
      <c r="A2888">
        <v>2873</v>
      </c>
      <c r="B2888" s="7">
        <v>39237</v>
      </c>
      <c r="C2888">
        <v>1.5997699101705499E-2</v>
      </c>
      <c r="D2888">
        <v>1.65055375196691E-2</v>
      </c>
      <c r="E2888">
        <v>1.76032851894538E-2</v>
      </c>
      <c r="F2888">
        <v>1.8824309786020801E-2</v>
      </c>
      <c r="G2888">
        <v>1.93009699737762E-2</v>
      </c>
      <c r="O2888">
        <f t="shared" si="126"/>
        <v>0</v>
      </c>
      <c r="R2888">
        <v>4.7649999999999997</v>
      </c>
      <c r="S2888">
        <f t="shared" si="125"/>
        <v>1.0119125</v>
      </c>
    </row>
    <row r="2889" spans="1:19">
      <c r="A2889">
        <v>2874</v>
      </c>
      <c r="B2889" s="7">
        <v>39238</v>
      </c>
      <c r="C2889">
        <v>1.6717395828074501E-2</v>
      </c>
      <c r="D2889">
        <v>1.72828158577653E-2</v>
      </c>
      <c r="E2889">
        <v>1.8470805310713101E-2</v>
      </c>
      <c r="F2889">
        <v>1.9409502283409399E-2</v>
      </c>
      <c r="G2889">
        <v>1.9706751282200199E-2</v>
      </c>
      <c r="O2889">
        <f t="shared" si="126"/>
        <v>0</v>
      </c>
      <c r="R2889">
        <v>4.8259999999999996</v>
      </c>
      <c r="S2889">
        <f t="shared" si="125"/>
        <v>1.012065</v>
      </c>
    </row>
    <row r="2890" spans="1:19">
      <c r="A2890">
        <v>2875</v>
      </c>
      <c r="B2890" s="7">
        <v>39239</v>
      </c>
      <c r="C2890">
        <v>1.9950818081117299E-2</v>
      </c>
      <c r="D2890">
        <v>1.9966994261916102E-2</v>
      </c>
      <c r="E2890">
        <v>2.05100418826362E-2</v>
      </c>
      <c r="F2890">
        <v>2.0922442689658E-2</v>
      </c>
      <c r="G2890">
        <v>2.0885662145203401E-2</v>
      </c>
      <c r="O2890">
        <f t="shared" si="126"/>
        <v>0</v>
      </c>
      <c r="R2890">
        <v>4.7889999999999997</v>
      </c>
      <c r="S2890">
        <f t="shared" si="125"/>
        <v>1.0119724999999999</v>
      </c>
    </row>
    <row r="2891" spans="1:19">
      <c r="A2891">
        <v>2876</v>
      </c>
      <c r="B2891" s="7">
        <v>39240</v>
      </c>
      <c r="C2891">
        <v>2.57056519446923E-2</v>
      </c>
      <c r="D2891">
        <v>2.4823364291627601E-2</v>
      </c>
      <c r="E2891">
        <v>2.39948794271625E-2</v>
      </c>
      <c r="F2891">
        <v>2.3264854796777899E-2</v>
      </c>
      <c r="G2891">
        <v>2.2577312743808801E-2</v>
      </c>
      <c r="O2891">
        <f t="shared" si="126"/>
        <v>0</v>
      </c>
      <c r="R2891">
        <v>4.7990000000000004</v>
      </c>
      <c r="S2891">
        <f t="shared" si="125"/>
        <v>1.0119975000000001</v>
      </c>
    </row>
    <row r="2892" spans="1:19">
      <c r="A2892">
        <v>2877</v>
      </c>
      <c r="B2892" s="7">
        <v>39241</v>
      </c>
      <c r="C2892">
        <v>1.9924620706411902E-2</v>
      </c>
      <c r="D2892">
        <v>1.9896388665808701E-2</v>
      </c>
      <c r="E2892">
        <v>2.0087007001987098E-2</v>
      </c>
      <c r="F2892">
        <v>2.0219470049792299E-2</v>
      </c>
      <c r="G2892">
        <v>2.0195461607298001E-2</v>
      </c>
      <c r="O2892">
        <f t="shared" si="126"/>
        <v>0</v>
      </c>
      <c r="R2892">
        <v>4.766</v>
      </c>
      <c r="S2892">
        <f t="shared" si="125"/>
        <v>1.0119149999999999</v>
      </c>
    </row>
    <row r="2893" spans="1:19">
      <c r="A2893">
        <v>2878</v>
      </c>
      <c r="B2893" s="7">
        <v>39244</v>
      </c>
      <c r="C2893">
        <v>2.0036529716595999E-2</v>
      </c>
      <c r="D2893">
        <v>2.0050466581368401E-2</v>
      </c>
      <c r="E2893">
        <v>1.9937901516958002E-2</v>
      </c>
      <c r="F2893">
        <v>2.0101975322428502E-2</v>
      </c>
      <c r="G2893">
        <v>2.0000451168535899E-2</v>
      </c>
      <c r="O2893">
        <f t="shared" si="126"/>
        <v>0</v>
      </c>
      <c r="R2893">
        <v>4.7229999999999999</v>
      </c>
      <c r="S2893">
        <f t="shared" si="125"/>
        <v>1.0118075</v>
      </c>
    </row>
    <row r="2894" spans="1:19">
      <c r="A2894">
        <v>2879</v>
      </c>
      <c r="B2894" s="7">
        <v>39245</v>
      </c>
      <c r="C2894">
        <v>2.4257978414848301E-2</v>
      </c>
      <c r="D2894">
        <v>2.3394049089758898E-2</v>
      </c>
      <c r="E2894">
        <v>2.2366086867556399E-2</v>
      </c>
      <c r="F2894">
        <v>2.1805715439524899E-2</v>
      </c>
      <c r="G2894">
        <v>2.1270919130345099E-2</v>
      </c>
      <c r="O2894">
        <f t="shared" si="126"/>
        <v>0</v>
      </c>
      <c r="R2894">
        <v>4.7320000000000002</v>
      </c>
      <c r="S2894">
        <f t="shared" si="125"/>
        <v>1.01183</v>
      </c>
    </row>
    <row r="2895" spans="1:19">
      <c r="A2895">
        <v>2880</v>
      </c>
      <c r="B2895" s="7">
        <v>39246</v>
      </c>
      <c r="C2895">
        <v>1.9663759341553601E-2</v>
      </c>
      <c r="D2895">
        <v>2.00286423556988E-2</v>
      </c>
      <c r="E2895">
        <v>1.9814626540916799E-2</v>
      </c>
      <c r="F2895">
        <v>2.0083382573479899E-2</v>
      </c>
      <c r="G2895">
        <v>2.0110227282928401E-2</v>
      </c>
      <c r="O2895">
        <f t="shared" si="126"/>
        <v>0</v>
      </c>
      <c r="R2895">
        <v>4.6429999999999998</v>
      </c>
      <c r="S2895">
        <f t="shared" si="125"/>
        <v>1.0116075</v>
      </c>
    </row>
    <row r="2896" spans="1:19">
      <c r="A2896">
        <v>2881</v>
      </c>
      <c r="B2896" s="7">
        <v>39247</v>
      </c>
      <c r="C2896">
        <v>1.7285669389542301E-2</v>
      </c>
      <c r="D2896">
        <v>1.8271082153212499E-2</v>
      </c>
      <c r="E2896">
        <v>1.8454938951276801E-2</v>
      </c>
      <c r="F2896">
        <v>1.9178754509997401E-2</v>
      </c>
      <c r="G2896">
        <v>1.94676172767341E-2</v>
      </c>
      <c r="O2896">
        <f t="shared" si="126"/>
        <v>0</v>
      </c>
      <c r="R2896">
        <v>4.6319999999999997</v>
      </c>
      <c r="S2896">
        <f t="shared" si="125"/>
        <v>1.0115799999999999</v>
      </c>
    </row>
    <row r="2897" spans="1:19">
      <c r="A2897">
        <v>2882</v>
      </c>
      <c r="B2897" s="7">
        <v>39248</v>
      </c>
      <c r="C2897">
        <v>1.7875701858067201E-2</v>
      </c>
      <c r="D2897">
        <v>1.9023883757962299E-2</v>
      </c>
      <c r="E2897">
        <v>1.90737664163248E-2</v>
      </c>
      <c r="F2897">
        <v>1.9860660986893201E-2</v>
      </c>
      <c r="G2897">
        <v>2.0057999005934399E-2</v>
      </c>
      <c r="O2897">
        <f t="shared" si="126"/>
        <v>0</v>
      </c>
      <c r="R2897">
        <v>4.5469999999999997</v>
      </c>
      <c r="S2897">
        <f t="shared" ref="S2897:S2960" si="127">1+R2897/100*90/360</f>
        <v>1.0113675</v>
      </c>
    </row>
    <row r="2898" spans="1:19">
      <c r="A2898">
        <v>2883</v>
      </c>
      <c r="B2898" s="7">
        <v>39251</v>
      </c>
      <c r="C2898">
        <v>1.6581130632256798E-2</v>
      </c>
      <c r="D2898">
        <v>1.8762354126063099E-2</v>
      </c>
      <c r="E2898">
        <v>1.8810516394574799E-2</v>
      </c>
      <c r="F2898">
        <v>1.9677370887782701E-2</v>
      </c>
      <c r="G2898">
        <v>2.0026598448032801E-2</v>
      </c>
      <c r="O2898">
        <f t="shared" si="126"/>
        <v>0</v>
      </c>
      <c r="R2898">
        <v>4.5259999999999998</v>
      </c>
      <c r="S2898">
        <f t="shared" si="127"/>
        <v>1.011315</v>
      </c>
    </row>
    <row r="2899" spans="1:19">
      <c r="A2899">
        <v>2884</v>
      </c>
      <c r="B2899" s="7">
        <v>39252</v>
      </c>
      <c r="C2899">
        <v>1.4986699224145399E-2</v>
      </c>
      <c r="D2899">
        <v>1.7288532380802701E-2</v>
      </c>
      <c r="E2899">
        <v>1.7691213745172501E-2</v>
      </c>
      <c r="F2899">
        <v>1.9093559663971301E-2</v>
      </c>
      <c r="G2899">
        <v>1.8534914150213602E-2</v>
      </c>
      <c r="O2899">
        <f t="shared" si="126"/>
        <v>0</v>
      </c>
      <c r="R2899">
        <v>4.68</v>
      </c>
      <c r="S2899">
        <f t="shared" si="127"/>
        <v>1.0117</v>
      </c>
    </row>
    <row r="2900" spans="1:19">
      <c r="A2900">
        <v>2885</v>
      </c>
      <c r="B2900" s="7">
        <v>39253</v>
      </c>
      <c r="C2900">
        <v>1.96388387798185E-2</v>
      </c>
      <c r="D2900">
        <v>2.1383441278213299E-2</v>
      </c>
      <c r="E2900">
        <v>2.1307320384863802E-2</v>
      </c>
      <c r="F2900">
        <v>2.1694090709462498E-2</v>
      </c>
      <c r="G2900">
        <v>2.15551225065958E-2</v>
      </c>
      <c r="O2900">
        <f t="shared" si="126"/>
        <v>0</v>
      </c>
      <c r="R2900">
        <v>4.726</v>
      </c>
      <c r="S2900">
        <f t="shared" si="127"/>
        <v>1.0118149999999999</v>
      </c>
    </row>
    <row r="2901" spans="1:19">
      <c r="A2901">
        <v>2886</v>
      </c>
      <c r="B2901" s="7">
        <v>39254</v>
      </c>
      <c r="C2901">
        <v>1.82919189168178E-2</v>
      </c>
      <c r="D2901">
        <v>2.07545902139703E-2</v>
      </c>
      <c r="E2901">
        <v>2.06328527942733E-2</v>
      </c>
      <c r="F2901">
        <v>2.1301246072167799E-2</v>
      </c>
      <c r="G2901">
        <v>2.1571238116064002E-2</v>
      </c>
      <c r="O2901">
        <f t="shared" si="126"/>
        <v>0</v>
      </c>
      <c r="R2901">
        <v>4.6950000000000003</v>
      </c>
      <c r="S2901">
        <f t="shared" si="127"/>
        <v>1.0117375</v>
      </c>
    </row>
    <row r="2902" spans="1:19">
      <c r="A2902">
        <v>2887</v>
      </c>
      <c r="B2902" s="7">
        <v>39255</v>
      </c>
      <c r="C2902">
        <v>2.3044849659659201E-2</v>
      </c>
      <c r="D2902">
        <v>2.41398842305303E-2</v>
      </c>
      <c r="E2902">
        <v>2.3630785333518301E-2</v>
      </c>
      <c r="F2902">
        <v>2.3416504175570299E-2</v>
      </c>
      <c r="G2902">
        <v>2.3060166092441201E-2</v>
      </c>
      <c r="O2902">
        <f t="shared" si="126"/>
        <v>0</v>
      </c>
      <c r="R2902">
        <v>4.7140000000000004</v>
      </c>
      <c r="S2902">
        <f t="shared" si="127"/>
        <v>1.0117849999999999</v>
      </c>
    </row>
    <row r="2903" spans="1:19">
      <c r="A2903">
        <v>2888</v>
      </c>
      <c r="B2903" s="7">
        <v>39258</v>
      </c>
      <c r="C2903">
        <v>2.56165220525594E-2</v>
      </c>
      <c r="D2903">
        <v>2.53885681294484E-2</v>
      </c>
      <c r="E2903">
        <v>2.45655400206636E-2</v>
      </c>
      <c r="F2903">
        <v>2.3934534931707399E-2</v>
      </c>
      <c r="G2903">
        <v>2.3363913089541801E-2</v>
      </c>
      <c r="O2903">
        <f t="shared" si="126"/>
        <v>0</v>
      </c>
      <c r="R2903">
        <v>4.7750000000000004</v>
      </c>
      <c r="S2903">
        <f t="shared" si="127"/>
        <v>1.0119374999999999</v>
      </c>
    </row>
    <row r="2904" spans="1:19">
      <c r="A2904">
        <v>2889</v>
      </c>
      <c r="B2904" s="7">
        <v>39259</v>
      </c>
      <c r="C2904">
        <v>3.3275791341564297E-2</v>
      </c>
      <c r="D2904">
        <v>2.96894559040215E-2</v>
      </c>
      <c r="E2904">
        <v>2.79231339170216E-2</v>
      </c>
      <c r="F2904">
        <v>2.61235983672033E-2</v>
      </c>
      <c r="G2904">
        <v>2.5005053022202701E-2</v>
      </c>
      <c r="O2904">
        <f t="shared" si="126"/>
        <v>0</v>
      </c>
      <c r="R2904">
        <v>4.8159999999999998</v>
      </c>
      <c r="S2904">
        <f t="shared" si="127"/>
        <v>1.0120400000000001</v>
      </c>
    </row>
    <row r="2905" spans="1:19">
      <c r="A2905">
        <v>2890</v>
      </c>
      <c r="B2905" s="7">
        <v>39260</v>
      </c>
      <c r="C2905">
        <v>2.1429362294274099E-2</v>
      </c>
      <c r="D2905">
        <v>2.2929976389776899E-2</v>
      </c>
      <c r="E2905">
        <v>2.2425539847414602E-2</v>
      </c>
      <c r="F2905">
        <v>2.2073740738830502E-2</v>
      </c>
      <c r="G2905">
        <v>2.2130444105634799E-2</v>
      </c>
      <c r="O2905">
        <f t="shared" si="126"/>
        <v>0</v>
      </c>
      <c r="R2905">
        <v>4.7789999999999999</v>
      </c>
      <c r="S2905">
        <f t="shared" si="127"/>
        <v>1.0119475</v>
      </c>
    </row>
    <row r="2906" spans="1:19">
      <c r="A2906">
        <v>2891</v>
      </c>
      <c r="B2906" s="7">
        <v>39261</v>
      </c>
      <c r="C2906">
        <v>2.1565309080605399E-2</v>
      </c>
      <c r="D2906">
        <v>2.2800595396741799E-2</v>
      </c>
      <c r="E2906">
        <v>2.2245753852571899E-2</v>
      </c>
      <c r="F2906">
        <v>2.2206518304813901E-2</v>
      </c>
      <c r="G2906">
        <v>2.2168617046606099E-2</v>
      </c>
      <c r="O2906">
        <f t="shared" si="126"/>
        <v>0</v>
      </c>
      <c r="R2906">
        <v>4.7670000000000003</v>
      </c>
      <c r="S2906">
        <f t="shared" si="127"/>
        <v>1.0119175</v>
      </c>
    </row>
    <row r="2907" spans="1:19">
      <c r="A2907">
        <v>2892</v>
      </c>
      <c r="B2907" s="7">
        <v>39262</v>
      </c>
      <c r="C2907">
        <v>2.32889250804405E-2</v>
      </c>
      <c r="D2907">
        <v>2.50544944714764E-2</v>
      </c>
      <c r="E2907">
        <v>2.4262006409404999E-2</v>
      </c>
      <c r="F2907">
        <v>2.3615515272285999E-2</v>
      </c>
      <c r="G2907">
        <v>2.3408107758822301E-2</v>
      </c>
      <c r="O2907">
        <f t="shared" si="126"/>
        <v>0</v>
      </c>
      <c r="R2907">
        <v>4.8070000000000004</v>
      </c>
      <c r="S2907">
        <f t="shared" si="127"/>
        <v>1.0120175</v>
      </c>
    </row>
    <row r="2908" spans="1:19">
      <c r="A2908">
        <v>2893</v>
      </c>
      <c r="B2908" s="7">
        <v>39265</v>
      </c>
      <c r="C2908">
        <v>2.1736442629459701E-2</v>
      </c>
      <c r="D2908">
        <v>2.2707184192339198E-2</v>
      </c>
      <c r="E2908">
        <v>2.24809660716234E-2</v>
      </c>
      <c r="F2908">
        <v>2.2435146066701699E-2</v>
      </c>
      <c r="G2908">
        <v>2.2506140164686401E-2</v>
      </c>
      <c r="O2908">
        <f t="shared" si="126"/>
        <v>0</v>
      </c>
      <c r="R2908">
        <v>4.8689999999999998</v>
      </c>
      <c r="S2908">
        <f t="shared" si="127"/>
        <v>1.0121724999999999</v>
      </c>
    </row>
    <row r="2909" spans="1:19">
      <c r="A2909">
        <v>2894</v>
      </c>
      <c r="B2909" s="7">
        <v>39266</v>
      </c>
      <c r="C2909">
        <v>2.09276805206585E-2</v>
      </c>
      <c r="D2909">
        <v>2.17807170425489E-2</v>
      </c>
      <c r="E2909">
        <v>2.18164909288312E-2</v>
      </c>
      <c r="F2909">
        <v>2.2166955290866101E-2</v>
      </c>
      <c r="G2909">
        <v>2.2378431095965001E-2</v>
      </c>
      <c r="O2909">
        <f t="shared" si="126"/>
        <v>0</v>
      </c>
      <c r="R2909">
        <v>4.9560000000000004</v>
      </c>
      <c r="S2909">
        <f t="shared" si="127"/>
        <v>1.0123899999999999</v>
      </c>
    </row>
    <row r="2910" spans="1:19">
      <c r="A2910">
        <v>2895</v>
      </c>
      <c r="B2910" s="7">
        <v>39268</v>
      </c>
      <c r="C2910">
        <v>2.2738241233067901E-2</v>
      </c>
      <c r="D2910">
        <v>2.2379033669426701E-2</v>
      </c>
      <c r="E2910">
        <v>2.2143987399705099E-2</v>
      </c>
      <c r="F2910">
        <v>2.2620599111603901E-2</v>
      </c>
      <c r="G2910">
        <v>2.2964162133981701E-2</v>
      </c>
      <c r="O2910">
        <f t="shared" si="126"/>
        <v>0</v>
      </c>
      <c r="R2910">
        <v>4.9420000000000002</v>
      </c>
      <c r="S2910">
        <f t="shared" si="127"/>
        <v>1.0123549999999999</v>
      </c>
    </row>
    <row r="2911" spans="1:19">
      <c r="A2911">
        <v>2896</v>
      </c>
      <c r="B2911" s="7">
        <v>39269</v>
      </c>
      <c r="C2911">
        <v>2.07549582197749E-2</v>
      </c>
      <c r="D2911">
        <v>2.1059364294953802E-2</v>
      </c>
      <c r="E2911">
        <v>2.1204908046245301E-2</v>
      </c>
      <c r="F2911">
        <v>2.2023356308315201E-2</v>
      </c>
      <c r="G2911">
        <v>2.2515745559900699E-2</v>
      </c>
      <c r="O2911">
        <f t="shared" si="126"/>
        <v>0</v>
      </c>
      <c r="R2911">
        <v>4.9420000000000002</v>
      </c>
      <c r="S2911">
        <f t="shared" si="127"/>
        <v>1.0123549999999999</v>
      </c>
    </row>
    <row r="2912" spans="1:19">
      <c r="A2912">
        <v>2897</v>
      </c>
      <c r="B2912" s="7">
        <v>39272</v>
      </c>
      <c r="C2912">
        <v>2.1524445459718499E-2</v>
      </c>
      <c r="D2912">
        <v>2.1820048244760401E-2</v>
      </c>
      <c r="E2912">
        <v>2.1782643862919199E-2</v>
      </c>
      <c r="F2912">
        <v>2.2687205337118401E-2</v>
      </c>
      <c r="G2912">
        <v>2.3219223651275701E-2</v>
      </c>
      <c r="O2912">
        <f t="shared" si="126"/>
        <v>0</v>
      </c>
      <c r="R2912">
        <v>4.9210000000000003</v>
      </c>
      <c r="S2912">
        <f t="shared" si="127"/>
        <v>1.0123025000000001</v>
      </c>
    </row>
    <row r="2913" spans="1:19">
      <c r="A2913">
        <v>2898</v>
      </c>
      <c r="B2913" s="7">
        <v>39273</v>
      </c>
      <c r="C2913">
        <v>2.8222787869516701E-2</v>
      </c>
      <c r="D2913">
        <v>2.6976469778678399E-2</v>
      </c>
      <c r="E2913">
        <v>2.6479921877157999E-2</v>
      </c>
      <c r="F2913">
        <v>2.57190125193178E-2</v>
      </c>
      <c r="G2913">
        <v>2.5510542033811801E-2</v>
      </c>
      <c r="O2913">
        <f t="shared" si="126"/>
        <v>0</v>
      </c>
      <c r="R2913">
        <v>4.9459999999999997</v>
      </c>
      <c r="S2913">
        <f t="shared" si="127"/>
        <v>1.012365</v>
      </c>
    </row>
    <row r="2914" spans="1:19">
      <c r="A2914">
        <v>2899</v>
      </c>
      <c r="B2914" s="7">
        <v>39274</v>
      </c>
      <c r="C2914">
        <v>2.50826326048917E-2</v>
      </c>
      <c r="D2914">
        <v>2.49928456589062E-2</v>
      </c>
      <c r="E2914">
        <v>2.4811454174732302E-2</v>
      </c>
      <c r="F2914">
        <v>2.5115516293759702E-2</v>
      </c>
      <c r="G2914">
        <v>2.5293019213272101E-2</v>
      </c>
      <c r="O2914">
        <f t="shared" si="126"/>
        <v>0</v>
      </c>
      <c r="R2914">
        <v>4.9450000000000003</v>
      </c>
      <c r="S2914">
        <f t="shared" si="127"/>
        <v>1.0123625000000001</v>
      </c>
    </row>
    <row r="2915" spans="1:19">
      <c r="A2915">
        <v>2900</v>
      </c>
      <c r="B2915" s="7">
        <v>39275</v>
      </c>
      <c r="C2915">
        <v>2.20010615149452E-2</v>
      </c>
      <c r="D2915">
        <v>2.2701265764469802E-2</v>
      </c>
      <c r="E2915">
        <v>2.2657261621480899E-2</v>
      </c>
      <c r="F2915">
        <v>2.4163025535942899E-2</v>
      </c>
      <c r="G2915">
        <v>2.4671752351725001E-2</v>
      </c>
      <c r="O2915">
        <f t="shared" si="126"/>
        <v>0</v>
      </c>
      <c r="R2915">
        <v>4.9550000000000001</v>
      </c>
      <c r="S2915">
        <f t="shared" si="127"/>
        <v>1.0123875</v>
      </c>
    </row>
    <row r="2916" spans="1:19">
      <c r="A2916">
        <v>2901</v>
      </c>
      <c r="B2916" s="7">
        <v>39276</v>
      </c>
      <c r="C2916">
        <v>2.0824187262575101E-2</v>
      </c>
      <c r="D2916">
        <v>2.28353075457138E-2</v>
      </c>
      <c r="E2916">
        <v>2.2773990940277201E-2</v>
      </c>
      <c r="F2916">
        <v>2.4286683179055701E-2</v>
      </c>
      <c r="G2916">
        <v>2.4821041189427E-2</v>
      </c>
      <c r="O2916">
        <f t="shared" si="126"/>
        <v>0</v>
      </c>
      <c r="R2916">
        <v>4.9630000000000001</v>
      </c>
      <c r="S2916">
        <f t="shared" si="127"/>
        <v>1.0124074999999999</v>
      </c>
    </row>
    <row r="2917" spans="1:19">
      <c r="A2917">
        <v>2902</v>
      </c>
      <c r="B2917" s="7">
        <v>39279</v>
      </c>
      <c r="C2917">
        <v>2.23639988820525E-2</v>
      </c>
      <c r="D2917">
        <v>2.3979485977567699E-2</v>
      </c>
      <c r="E2917">
        <v>2.3913516897751699E-2</v>
      </c>
      <c r="F2917">
        <v>2.5129399973429702E-2</v>
      </c>
      <c r="G2917">
        <v>2.5549057203223799E-2</v>
      </c>
      <c r="O2917">
        <f t="shared" si="126"/>
        <v>0</v>
      </c>
      <c r="R2917">
        <v>4.931</v>
      </c>
      <c r="S2917">
        <f t="shared" si="127"/>
        <v>1.0123275</v>
      </c>
    </row>
    <row r="2918" spans="1:19">
      <c r="A2918">
        <v>2903</v>
      </c>
      <c r="B2918" s="7">
        <v>39280</v>
      </c>
      <c r="C2918">
        <v>2.22524301674073E-2</v>
      </c>
      <c r="D2918">
        <v>2.4258743201223201E-2</v>
      </c>
      <c r="E2918">
        <v>2.4164266884602499E-2</v>
      </c>
      <c r="F2918">
        <v>2.5437446565237401E-2</v>
      </c>
      <c r="G2918">
        <v>2.5891767745231602E-2</v>
      </c>
      <c r="O2918">
        <f t="shared" si="126"/>
        <v>0</v>
      </c>
      <c r="R2918">
        <v>4.9669999999999996</v>
      </c>
      <c r="S2918">
        <f t="shared" si="127"/>
        <v>1.0124175</v>
      </c>
    </row>
    <row r="2919" spans="1:19">
      <c r="A2919">
        <v>2904</v>
      </c>
      <c r="B2919" s="7">
        <v>39281</v>
      </c>
      <c r="C2919">
        <v>2.27519866631841E-2</v>
      </c>
      <c r="D2919">
        <v>2.5221245046761001E-2</v>
      </c>
      <c r="E2919">
        <v>2.5136459094394902E-2</v>
      </c>
      <c r="F2919">
        <v>2.6324951150691899E-2</v>
      </c>
      <c r="G2919">
        <v>2.66609053802092E-2</v>
      </c>
      <c r="O2919">
        <f t="shared" si="126"/>
        <v>0</v>
      </c>
      <c r="R2919">
        <v>4.9560000000000004</v>
      </c>
      <c r="S2919">
        <f t="shared" si="127"/>
        <v>1.0123899999999999</v>
      </c>
    </row>
    <row r="2920" spans="1:19">
      <c r="A2920">
        <v>2905</v>
      </c>
      <c r="B2920" s="7">
        <v>39282</v>
      </c>
      <c r="C2920">
        <v>2.0742309708813099E-2</v>
      </c>
      <c r="D2920">
        <v>2.33960109776013E-2</v>
      </c>
      <c r="E2920">
        <v>2.3399426687907E-2</v>
      </c>
      <c r="F2920">
        <v>2.5270924933585098E-2</v>
      </c>
      <c r="G2920">
        <v>2.5856141831886399E-2</v>
      </c>
      <c r="O2920">
        <f t="shared" si="126"/>
        <v>0</v>
      </c>
      <c r="R2920">
        <v>4.976</v>
      </c>
      <c r="S2920">
        <f t="shared" si="127"/>
        <v>1.01244</v>
      </c>
    </row>
    <row r="2921" spans="1:19">
      <c r="A2921">
        <v>2906</v>
      </c>
      <c r="B2921" s="7">
        <v>39283</v>
      </c>
      <c r="C2921">
        <v>2.6215561881615002E-2</v>
      </c>
      <c r="D2921">
        <v>2.74541555653884E-2</v>
      </c>
      <c r="E2921">
        <v>2.7359523010796201E-2</v>
      </c>
      <c r="F2921">
        <v>2.8032625313903201E-2</v>
      </c>
      <c r="G2921">
        <v>2.8048677037191501E-2</v>
      </c>
      <c r="O2921">
        <f t="shared" si="126"/>
        <v>0</v>
      </c>
      <c r="R2921">
        <v>4.9740000000000002</v>
      </c>
      <c r="S2921">
        <f t="shared" si="127"/>
        <v>1.012435</v>
      </c>
    </row>
    <row r="2922" spans="1:19">
      <c r="A2922">
        <v>2907</v>
      </c>
      <c r="B2922" s="7">
        <v>39286</v>
      </c>
      <c r="C2922">
        <v>2.4950131624385499E-2</v>
      </c>
      <c r="D2922">
        <v>2.6040926167106002E-2</v>
      </c>
      <c r="E2922">
        <v>2.66243130156869E-2</v>
      </c>
      <c r="F2922">
        <v>2.7273385112265E-2</v>
      </c>
      <c r="G2922">
        <v>2.7583598902121899E-2</v>
      </c>
      <c r="O2922">
        <f t="shared" si="126"/>
        <v>0</v>
      </c>
      <c r="R2922">
        <v>4.9939999999999998</v>
      </c>
      <c r="S2922">
        <f t="shared" si="127"/>
        <v>1.0124850000000001</v>
      </c>
    </row>
    <row r="2923" spans="1:19">
      <c r="A2923">
        <v>2908</v>
      </c>
      <c r="B2923" s="7">
        <v>39287</v>
      </c>
      <c r="C2923">
        <v>3.1493417181944303E-2</v>
      </c>
      <c r="D2923">
        <v>3.1246635889823099E-2</v>
      </c>
      <c r="E2923">
        <v>3.1281426220387903E-2</v>
      </c>
      <c r="F2923">
        <v>3.0479169097147402E-2</v>
      </c>
      <c r="G2923">
        <v>3.0047283184311501E-2</v>
      </c>
      <c r="O2923">
        <f t="shared" si="126"/>
        <v>0</v>
      </c>
      <c r="R2923">
        <v>5.008</v>
      </c>
      <c r="S2923">
        <f t="shared" si="127"/>
        <v>1.0125200000000001</v>
      </c>
    </row>
    <row r="2924" spans="1:19">
      <c r="A2924">
        <v>2909</v>
      </c>
      <c r="B2924" s="7">
        <v>39288</v>
      </c>
      <c r="C2924">
        <v>3.0048983500002201E-2</v>
      </c>
      <c r="D2924">
        <v>2.9220833586833E-2</v>
      </c>
      <c r="E2924">
        <v>2.9504772686063701E-2</v>
      </c>
      <c r="F2924">
        <v>2.9355011793704901E-2</v>
      </c>
      <c r="G2924">
        <v>2.9313493681454601E-2</v>
      </c>
      <c r="O2924">
        <f t="shared" si="126"/>
        <v>0</v>
      </c>
      <c r="R2924">
        <v>4.976</v>
      </c>
      <c r="S2924">
        <f t="shared" si="127"/>
        <v>1.01244</v>
      </c>
    </row>
    <row r="2925" spans="1:19">
      <c r="A2925">
        <v>2910</v>
      </c>
      <c r="B2925" s="7">
        <v>39289</v>
      </c>
      <c r="C2925">
        <v>4.9686308764437297E-2</v>
      </c>
      <c r="D2925">
        <v>3.9746303700949802E-2</v>
      </c>
      <c r="E2925">
        <v>3.8055796446659997E-2</v>
      </c>
      <c r="F2925">
        <v>3.40728389389661E-2</v>
      </c>
      <c r="G2925">
        <v>3.2318960275830803E-2</v>
      </c>
      <c r="O2925">
        <f t="shared" si="126"/>
        <v>0</v>
      </c>
      <c r="R2925">
        <v>4.9130000000000003</v>
      </c>
      <c r="S2925">
        <f t="shared" si="127"/>
        <v>1.0122825</v>
      </c>
    </row>
    <row r="2926" spans="1:19">
      <c r="A2926">
        <v>2911</v>
      </c>
      <c r="B2926" s="7">
        <v>39290</v>
      </c>
      <c r="C2926">
        <v>5.7999045721762899E-2</v>
      </c>
      <c r="D2926">
        <v>4.4901972871011102E-2</v>
      </c>
      <c r="E2926">
        <v>4.1856561835069597E-2</v>
      </c>
      <c r="F2926">
        <v>3.5771530831390799E-2</v>
      </c>
      <c r="G2926">
        <v>3.2770148550146899E-2</v>
      </c>
      <c r="O2926">
        <f t="shared" si="126"/>
        <v>0</v>
      </c>
      <c r="R2926">
        <v>4.8490000000000002</v>
      </c>
      <c r="S2926">
        <f t="shared" si="127"/>
        <v>1.0121225</v>
      </c>
    </row>
    <row r="2927" spans="1:19">
      <c r="A2927">
        <v>2912</v>
      </c>
      <c r="B2927" s="7">
        <v>39293</v>
      </c>
      <c r="C2927">
        <v>4.0608453139937099E-2</v>
      </c>
      <c r="D2927">
        <v>3.6801855177906101E-2</v>
      </c>
      <c r="E2927">
        <v>3.48355883356588E-2</v>
      </c>
      <c r="F2927">
        <v>3.1516596477773398E-2</v>
      </c>
      <c r="G2927">
        <v>3.0320099021580699E-2</v>
      </c>
      <c r="O2927">
        <f t="shared" si="126"/>
        <v>0</v>
      </c>
      <c r="R2927">
        <v>4.859</v>
      </c>
      <c r="S2927">
        <f t="shared" si="127"/>
        <v>1.0121475</v>
      </c>
    </row>
    <row r="2928" spans="1:19">
      <c r="A2928">
        <v>2913</v>
      </c>
      <c r="B2928" s="7">
        <v>39294</v>
      </c>
      <c r="C2928">
        <v>5.0112106786627003E-2</v>
      </c>
      <c r="D2928">
        <v>4.55635677703961E-2</v>
      </c>
      <c r="E2928">
        <v>4.2784917840630203E-2</v>
      </c>
      <c r="F2928">
        <v>3.7675914257892601E-2</v>
      </c>
      <c r="G2928">
        <v>3.49042879256087E-2</v>
      </c>
      <c r="O2928">
        <f t="shared" si="126"/>
        <v>0</v>
      </c>
      <c r="R2928">
        <v>4.9459999999999997</v>
      </c>
      <c r="S2928">
        <f t="shared" si="127"/>
        <v>1.012365</v>
      </c>
    </row>
    <row r="2929" spans="1:19">
      <c r="A2929">
        <v>2914</v>
      </c>
      <c r="B2929" s="7">
        <v>39295</v>
      </c>
      <c r="C2929">
        <v>4.8237546881691198E-2</v>
      </c>
      <c r="D2929">
        <v>4.6030021486924297E-2</v>
      </c>
      <c r="E2929">
        <v>4.3549967772256198E-2</v>
      </c>
      <c r="F2929">
        <v>3.8848455945719298E-2</v>
      </c>
      <c r="G2929">
        <v>3.6293621189149E-2</v>
      </c>
      <c r="O2929">
        <f t="shared" si="126"/>
        <v>0</v>
      </c>
      <c r="R2929">
        <v>4.883</v>
      </c>
      <c r="S2929">
        <f t="shared" si="127"/>
        <v>1.0122074999999999</v>
      </c>
    </row>
    <row r="2930" spans="1:19">
      <c r="A2930">
        <v>2915</v>
      </c>
      <c r="B2930" s="7">
        <v>39296</v>
      </c>
      <c r="C2930">
        <v>4.0482590569180403E-2</v>
      </c>
      <c r="D2930">
        <v>3.9960069050697697E-2</v>
      </c>
      <c r="E2930">
        <v>3.8844109685619098E-2</v>
      </c>
      <c r="F2930">
        <v>3.6610304390926302E-2</v>
      </c>
      <c r="G2930">
        <v>3.48983436163618E-2</v>
      </c>
      <c r="O2930">
        <f t="shared" si="126"/>
        <v>0</v>
      </c>
      <c r="R2930">
        <v>4.8819999999999997</v>
      </c>
      <c r="S2930">
        <f t="shared" si="127"/>
        <v>1.012205</v>
      </c>
    </row>
    <row r="2931" spans="1:19">
      <c r="A2931">
        <v>2916</v>
      </c>
      <c r="B2931" s="7">
        <v>39297</v>
      </c>
      <c r="C2931">
        <v>5.4800839156709399E-2</v>
      </c>
      <c r="D2931">
        <v>5.3347451022991398E-2</v>
      </c>
      <c r="E2931">
        <v>4.8948925483695699E-2</v>
      </c>
      <c r="F2931">
        <v>4.3636284321599703E-2</v>
      </c>
      <c r="G2931">
        <v>4.12649596803858E-2</v>
      </c>
      <c r="O2931">
        <f t="shared" si="126"/>
        <v>0</v>
      </c>
      <c r="R2931">
        <v>4.8280000000000003</v>
      </c>
      <c r="S2931">
        <f t="shared" si="127"/>
        <v>1.01207</v>
      </c>
    </row>
    <row r="2932" spans="1:19">
      <c r="A2932">
        <v>2917</v>
      </c>
      <c r="B2932" s="7">
        <v>39300</v>
      </c>
      <c r="C2932">
        <v>4.44560527067063E-2</v>
      </c>
      <c r="D2932">
        <v>4.3224188649182198E-2</v>
      </c>
      <c r="E2932">
        <v>4.0510408681051303E-2</v>
      </c>
      <c r="F2932">
        <v>3.8194609377829702E-2</v>
      </c>
      <c r="G2932">
        <v>3.78329397980392E-2</v>
      </c>
      <c r="O2932">
        <f t="shared" si="126"/>
        <v>0</v>
      </c>
      <c r="R2932">
        <v>4.859</v>
      </c>
      <c r="S2932">
        <f t="shared" si="127"/>
        <v>1.0121475</v>
      </c>
    </row>
    <row r="2933" spans="1:19">
      <c r="A2933">
        <v>2918</v>
      </c>
      <c r="B2933" s="7">
        <v>39301</v>
      </c>
      <c r="C2933">
        <v>4.0824803622048801E-2</v>
      </c>
      <c r="D2933">
        <v>3.9909038743822199E-2</v>
      </c>
      <c r="E2933">
        <v>3.8511633494889001E-2</v>
      </c>
      <c r="F2933">
        <v>3.6474342999343198E-2</v>
      </c>
      <c r="G2933">
        <v>3.5959863099130102E-2</v>
      </c>
      <c r="O2933">
        <f t="shared" ref="O2933:O2996" si="128">_xlfn.XLOOKUP(M2933,B:B,D:D)</f>
        <v>0</v>
      </c>
      <c r="R2933">
        <v>4.9349999999999996</v>
      </c>
      <c r="S2933">
        <f t="shared" si="127"/>
        <v>1.0123374999999999</v>
      </c>
    </row>
    <row r="2934" spans="1:19">
      <c r="A2934">
        <v>2919</v>
      </c>
      <c r="B2934" s="7">
        <v>39302</v>
      </c>
      <c r="C2934">
        <v>3.9920429237699097E-2</v>
      </c>
      <c r="D2934">
        <v>3.8983253545121298E-2</v>
      </c>
      <c r="E2934">
        <v>3.6945575951800501E-2</v>
      </c>
      <c r="F2934">
        <v>3.4947326949806103E-2</v>
      </c>
      <c r="G2934">
        <v>3.4794734071315503E-2</v>
      </c>
      <c r="O2934">
        <f t="shared" si="128"/>
        <v>0</v>
      </c>
      <c r="R2934">
        <v>4.9450000000000003</v>
      </c>
      <c r="S2934">
        <f t="shared" si="127"/>
        <v>1.0123625000000001</v>
      </c>
    </row>
    <row r="2935" spans="1:19">
      <c r="A2935">
        <v>2920</v>
      </c>
      <c r="B2935" s="7">
        <v>39303</v>
      </c>
      <c r="C2935">
        <v>5.9332131184517502E-2</v>
      </c>
      <c r="D2935">
        <v>5.7030054361273903E-2</v>
      </c>
      <c r="E2935">
        <v>5.0802577146336597E-2</v>
      </c>
      <c r="F2935">
        <v>4.3748532517812001E-2</v>
      </c>
      <c r="G2935">
        <v>4.1165937499950497E-2</v>
      </c>
      <c r="O2935">
        <f t="shared" si="128"/>
        <v>0</v>
      </c>
      <c r="R2935">
        <v>4.7779999999999996</v>
      </c>
      <c r="S2935">
        <f t="shared" si="127"/>
        <v>1.0119450000000001</v>
      </c>
    </row>
    <row r="2936" spans="1:19">
      <c r="A2936">
        <v>2921</v>
      </c>
      <c r="B2936" s="7">
        <v>39304</v>
      </c>
      <c r="C2936">
        <v>6.6895247535032398E-2</v>
      </c>
      <c r="D2936">
        <v>6.2511530713958305E-2</v>
      </c>
      <c r="E2936">
        <v>5.3476126360637102E-2</v>
      </c>
      <c r="F2936">
        <v>4.5572321120444501E-2</v>
      </c>
      <c r="G2936">
        <v>4.2339424845460598E-2</v>
      </c>
      <c r="O2936">
        <f t="shared" si="128"/>
        <v>0</v>
      </c>
      <c r="R2936">
        <v>4.5469999999999997</v>
      </c>
      <c r="S2936">
        <f t="shared" si="127"/>
        <v>1.0113675</v>
      </c>
    </row>
    <row r="2937" spans="1:19">
      <c r="A2937">
        <v>2922</v>
      </c>
      <c r="B2937" s="7">
        <v>39307</v>
      </c>
      <c r="C2937">
        <v>5.7337199474979797E-2</v>
      </c>
      <c r="D2937">
        <v>5.3723338020402002E-2</v>
      </c>
      <c r="E2937">
        <v>4.6807069251493701E-2</v>
      </c>
      <c r="F2937">
        <v>4.1411150047617598E-2</v>
      </c>
      <c r="G2937">
        <v>3.9729377564335401E-2</v>
      </c>
      <c r="O2937">
        <f t="shared" si="128"/>
        <v>0</v>
      </c>
      <c r="R2937">
        <v>4.6920000000000002</v>
      </c>
      <c r="S2937">
        <f t="shared" si="127"/>
        <v>1.01173</v>
      </c>
    </row>
    <row r="2938" spans="1:19">
      <c r="A2938">
        <v>2923</v>
      </c>
      <c r="B2938" s="7">
        <v>39308</v>
      </c>
      <c r="C2938">
        <v>6.4701044572251495E-2</v>
      </c>
      <c r="D2938">
        <v>5.97883011739586E-2</v>
      </c>
      <c r="E2938">
        <v>5.15743296895705E-2</v>
      </c>
      <c r="F2938">
        <v>4.4561651230680302E-2</v>
      </c>
      <c r="G2938">
        <v>4.1927871342161201E-2</v>
      </c>
      <c r="O2938">
        <f t="shared" si="128"/>
        <v>0</v>
      </c>
      <c r="R2938">
        <v>4.633</v>
      </c>
      <c r="S2938">
        <f t="shared" si="127"/>
        <v>1.0115825000000001</v>
      </c>
    </row>
    <row r="2939" spans="1:19">
      <c r="A2939">
        <v>2924</v>
      </c>
      <c r="B2939" s="7">
        <v>39309</v>
      </c>
      <c r="C2939">
        <v>7.6963815993392096E-2</v>
      </c>
      <c r="D2939">
        <v>7.0243152527752997E-2</v>
      </c>
      <c r="E2939">
        <v>5.9136678506715903E-2</v>
      </c>
      <c r="F2939">
        <v>4.9209039704497998E-2</v>
      </c>
      <c r="G2939">
        <v>4.4877005664150697E-2</v>
      </c>
      <c r="O2939">
        <f t="shared" si="128"/>
        <v>0</v>
      </c>
      <c r="R2939">
        <v>4.093</v>
      </c>
      <c r="S2939">
        <f t="shared" si="127"/>
        <v>1.0102325000000001</v>
      </c>
    </row>
    <row r="2940" spans="1:19">
      <c r="A2940">
        <v>2925</v>
      </c>
      <c r="B2940" s="7">
        <v>39310</v>
      </c>
      <c r="C2940">
        <v>7.9728789854093096E-2</v>
      </c>
      <c r="D2940">
        <v>7.2046084730545704E-2</v>
      </c>
      <c r="E2940">
        <v>6.0797574300099001E-2</v>
      </c>
      <c r="F2940">
        <v>5.0520747482414301E-2</v>
      </c>
      <c r="G2940">
        <v>4.6756484727834002E-2</v>
      </c>
      <c r="O2940">
        <f t="shared" si="128"/>
        <v>0</v>
      </c>
      <c r="R2940">
        <v>3.8639999999999999</v>
      </c>
      <c r="S2940">
        <f t="shared" si="127"/>
        <v>1.00966</v>
      </c>
    </row>
    <row r="2941" spans="1:19">
      <c r="A2941">
        <v>2926</v>
      </c>
      <c r="B2941" s="7">
        <v>39311</v>
      </c>
      <c r="C2941">
        <v>6.9790822818161E-2</v>
      </c>
      <c r="D2941">
        <v>6.4279353412206003E-2</v>
      </c>
      <c r="E2941">
        <v>5.4942908258533103E-2</v>
      </c>
      <c r="F2941">
        <v>4.74366350062305E-2</v>
      </c>
      <c r="G2941">
        <v>4.4391741370809902E-2</v>
      </c>
      <c r="O2941">
        <f t="shared" si="128"/>
        <v>0</v>
      </c>
      <c r="R2941">
        <v>3.7589999999999999</v>
      </c>
      <c r="S2941">
        <f t="shared" si="127"/>
        <v>1.0093974999999999</v>
      </c>
    </row>
    <row r="2942" spans="1:19">
      <c r="A2942">
        <v>2927</v>
      </c>
      <c r="B2942" s="7">
        <v>39314</v>
      </c>
      <c r="C2942">
        <v>6.0351127070502199E-2</v>
      </c>
      <c r="D2942">
        <v>5.7976597403568399E-2</v>
      </c>
      <c r="E2942">
        <v>5.0850559665329802E-2</v>
      </c>
      <c r="F2942">
        <v>4.4988539694501797E-2</v>
      </c>
      <c r="G2942">
        <v>4.3410347957570497E-2</v>
      </c>
      <c r="O2942">
        <f t="shared" si="128"/>
        <v>0</v>
      </c>
      <c r="R2942">
        <v>3.093</v>
      </c>
      <c r="S2942">
        <f t="shared" si="127"/>
        <v>1.0077324999999999</v>
      </c>
    </row>
    <row r="2943" spans="1:19">
      <c r="A2943">
        <v>2928</v>
      </c>
      <c r="B2943" s="7">
        <v>39315</v>
      </c>
      <c r="C2943">
        <v>5.6007083198066403E-2</v>
      </c>
      <c r="D2943">
        <v>5.4977781693052202E-2</v>
      </c>
      <c r="E2943">
        <v>4.8390057080346001E-2</v>
      </c>
      <c r="F2943">
        <v>4.2572762064004101E-2</v>
      </c>
      <c r="G2943">
        <v>4.0630113942391598E-2</v>
      </c>
      <c r="O2943">
        <f t="shared" si="128"/>
        <v>0</v>
      </c>
      <c r="R2943">
        <v>3.6059999999999999</v>
      </c>
      <c r="S2943">
        <f t="shared" si="127"/>
        <v>1.009015</v>
      </c>
    </row>
    <row r="2944" spans="1:19">
      <c r="A2944">
        <v>2929</v>
      </c>
      <c r="B2944" s="7">
        <v>39316</v>
      </c>
      <c r="C2944">
        <v>4.5856944298796103E-2</v>
      </c>
      <c r="D2944">
        <v>4.5777858557780098E-2</v>
      </c>
      <c r="E2944">
        <v>4.1110247096719003E-2</v>
      </c>
      <c r="F2944">
        <v>3.6768160804762397E-2</v>
      </c>
      <c r="G2944">
        <v>3.5234087564936199E-2</v>
      </c>
      <c r="O2944">
        <f t="shared" si="128"/>
        <v>0</v>
      </c>
      <c r="R2944">
        <v>3.6579999999999999</v>
      </c>
      <c r="S2944">
        <f t="shared" si="127"/>
        <v>1.009145</v>
      </c>
    </row>
    <row r="2945" spans="1:19">
      <c r="A2945">
        <v>2930</v>
      </c>
      <c r="B2945" s="7">
        <v>39317</v>
      </c>
      <c r="C2945">
        <v>4.4485741445198602E-2</v>
      </c>
      <c r="D2945">
        <v>4.4384576292081597E-2</v>
      </c>
      <c r="E2945">
        <v>4.0435538768209003E-2</v>
      </c>
      <c r="F2945">
        <v>3.6714155100304603E-2</v>
      </c>
      <c r="G2945">
        <v>3.5549946837325999E-2</v>
      </c>
      <c r="O2945">
        <f t="shared" si="128"/>
        <v>0</v>
      </c>
      <c r="R2945">
        <v>3.8959999999999999</v>
      </c>
      <c r="S2945">
        <f t="shared" si="127"/>
        <v>1.0097400000000001</v>
      </c>
    </row>
    <row r="2946" spans="1:19">
      <c r="A2946">
        <v>2931</v>
      </c>
      <c r="B2946" s="7">
        <v>39318</v>
      </c>
      <c r="C2946">
        <v>3.7163366267294301E-2</v>
      </c>
      <c r="D2946">
        <v>3.9207242609140998E-2</v>
      </c>
      <c r="E2946">
        <v>3.69601609089453E-2</v>
      </c>
      <c r="F2946">
        <v>3.4622117115361201E-2</v>
      </c>
      <c r="G2946">
        <v>3.3885255585412902E-2</v>
      </c>
      <c r="O2946">
        <f t="shared" si="128"/>
        <v>0</v>
      </c>
      <c r="R2946">
        <v>4.226</v>
      </c>
      <c r="S2946">
        <f t="shared" si="127"/>
        <v>1.0105649999999999</v>
      </c>
    </row>
    <row r="2947" spans="1:19">
      <c r="A2947">
        <v>2932</v>
      </c>
      <c r="B2947" s="7">
        <v>39321</v>
      </c>
      <c r="C2947">
        <v>4.4335587939861497E-2</v>
      </c>
      <c r="D2947">
        <v>4.47145743848536E-2</v>
      </c>
      <c r="E2947">
        <v>4.1195831218561102E-2</v>
      </c>
      <c r="F2947">
        <v>3.7148600246651502E-2</v>
      </c>
      <c r="G2947">
        <v>3.5766842687316003E-2</v>
      </c>
      <c r="O2947">
        <f t="shared" si="128"/>
        <v>0</v>
      </c>
      <c r="R2947">
        <v>4.5060000000000002</v>
      </c>
      <c r="S2947">
        <f t="shared" si="127"/>
        <v>1.0112650000000001</v>
      </c>
    </row>
    <row r="2948" spans="1:19">
      <c r="A2948">
        <v>2933</v>
      </c>
      <c r="B2948" s="7">
        <v>39322</v>
      </c>
      <c r="C2948">
        <v>6.1268464261032801E-2</v>
      </c>
      <c r="D2948">
        <v>5.8747261927115199E-2</v>
      </c>
      <c r="E2948">
        <v>5.2480236234460902E-2</v>
      </c>
      <c r="F2948">
        <v>4.5078574850919498E-2</v>
      </c>
      <c r="G2948">
        <v>4.2255993285310899E-2</v>
      </c>
      <c r="O2948">
        <f t="shared" si="128"/>
        <v>0</v>
      </c>
      <c r="R2948">
        <v>4.3319999999999999</v>
      </c>
      <c r="S2948">
        <f t="shared" si="127"/>
        <v>1.0108299999999999</v>
      </c>
    </row>
    <row r="2949" spans="1:19">
      <c r="A2949">
        <v>2934</v>
      </c>
      <c r="B2949" s="7">
        <v>39323</v>
      </c>
      <c r="C2949">
        <v>4.9411989180151501E-2</v>
      </c>
      <c r="D2949">
        <v>4.8148260497713501E-2</v>
      </c>
      <c r="E2949">
        <v>4.4904504022081203E-2</v>
      </c>
      <c r="F2949">
        <v>4.0129117713285103E-2</v>
      </c>
      <c r="G2949">
        <v>3.8202075153649803E-2</v>
      </c>
      <c r="O2949">
        <f t="shared" si="128"/>
        <v>0</v>
      </c>
      <c r="R2949">
        <v>4.01</v>
      </c>
      <c r="S2949">
        <f t="shared" si="127"/>
        <v>1.010025</v>
      </c>
    </row>
    <row r="2950" spans="1:19">
      <c r="A2950">
        <v>2935</v>
      </c>
      <c r="B2950" s="7">
        <v>39324</v>
      </c>
      <c r="C2950">
        <v>5.5119277855273201E-2</v>
      </c>
      <c r="D2950">
        <v>5.1660104294135097E-2</v>
      </c>
      <c r="E2950">
        <v>4.6997574660349803E-2</v>
      </c>
      <c r="F2950">
        <v>4.1632680774498602E-2</v>
      </c>
      <c r="G2950">
        <v>3.9391791639004602E-2</v>
      </c>
      <c r="O2950">
        <f t="shared" si="128"/>
        <v>0</v>
      </c>
      <c r="R2950">
        <v>3.802</v>
      </c>
      <c r="S2950">
        <f t="shared" si="127"/>
        <v>1.0095050000000001</v>
      </c>
    </row>
    <row r="2951" spans="1:19">
      <c r="A2951">
        <v>2936</v>
      </c>
      <c r="B2951" s="7">
        <v>39325</v>
      </c>
      <c r="C2951">
        <v>4.8462992841527198E-2</v>
      </c>
      <c r="D2951">
        <v>4.68062479391783E-2</v>
      </c>
      <c r="E2951">
        <v>4.3418455819943698E-2</v>
      </c>
      <c r="F2951">
        <v>3.9246191872216597E-2</v>
      </c>
      <c r="G2951">
        <v>3.7767657625001103E-2</v>
      </c>
      <c r="O2951">
        <f t="shared" si="128"/>
        <v>0</v>
      </c>
      <c r="R2951">
        <v>4.1109999999999998</v>
      </c>
      <c r="S2951">
        <f t="shared" si="127"/>
        <v>1.0102774999999999</v>
      </c>
    </row>
    <row r="2952" spans="1:19">
      <c r="A2952">
        <v>2937</v>
      </c>
      <c r="B2952" s="7">
        <v>39329</v>
      </c>
      <c r="C2952">
        <v>4.55771969389097E-2</v>
      </c>
      <c r="D2952">
        <v>4.3568082442262797E-2</v>
      </c>
      <c r="E2952">
        <v>4.0597080968041897E-2</v>
      </c>
      <c r="F2952">
        <v>3.7453474498093303E-2</v>
      </c>
      <c r="G2952">
        <v>3.63416121656868E-2</v>
      </c>
      <c r="O2952">
        <f t="shared" si="128"/>
        <v>0</v>
      </c>
      <c r="R2952">
        <v>4.4109999999999996</v>
      </c>
      <c r="S2952">
        <f t="shared" si="127"/>
        <v>1.0110275</v>
      </c>
    </row>
    <row r="2953" spans="1:19">
      <c r="A2953">
        <v>2938</v>
      </c>
      <c r="B2953" s="7">
        <v>39330</v>
      </c>
      <c r="C2953">
        <v>5.3891872684219799E-2</v>
      </c>
      <c r="D2953">
        <v>5.0859862106395697E-2</v>
      </c>
      <c r="E2953">
        <v>4.60755941274643E-2</v>
      </c>
      <c r="F2953">
        <v>4.0523638371145802E-2</v>
      </c>
      <c r="G2953">
        <v>3.8284582442355698E-2</v>
      </c>
      <c r="O2953">
        <f t="shared" si="128"/>
        <v>0</v>
      </c>
      <c r="R2953">
        <v>4.3890000000000002</v>
      </c>
      <c r="S2953">
        <f t="shared" si="127"/>
        <v>1.0109725000000001</v>
      </c>
    </row>
    <row r="2954" spans="1:19">
      <c r="A2954">
        <v>2939</v>
      </c>
      <c r="B2954" s="7">
        <v>39331</v>
      </c>
      <c r="C2954">
        <v>5.1180507259884898E-2</v>
      </c>
      <c r="D2954">
        <v>4.9487172495772003E-2</v>
      </c>
      <c r="E2954">
        <v>4.52985217485058E-2</v>
      </c>
      <c r="F2954">
        <v>4.0390786981533901E-2</v>
      </c>
      <c r="G2954">
        <v>3.8300436317056402E-2</v>
      </c>
      <c r="O2954">
        <f t="shared" si="128"/>
        <v>0</v>
      </c>
      <c r="R2954">
        <v>4.3099999999999996</v>
      </c>
      <c r="S2954">
        <f t="shared" si="127"/>
        <v>1.010775</v>
      </c>
    </row>
    <row r="2955" spans="1:19">
      <c r="A2955">
        <v>2940</v>
      </c>
      <c r="B2955" s="7">
        <v>39332</v>
      </c>
      <c r="C2955">
        <v>6.2359945999771599E-2</v>
      </c>
      <c r="D2955">
        <v>5.9198501861587503E-2</v>
      </c>
      <c r="E2955">
        <v>5.29010569942618E-2</v>
      </c>
      <c r="F2955">
        <v>4.5152509338254002E-2</v>
      </c>
      <c r="G2955">
        <v>4.1783109173270799E-2</v>
      </c>
      <c r="O2955">
        <f t="shared" si="128"/>
        <v>0</v>
      </c>
      <c r="R2955">
        <v>4.0599999999999996</v>
      </c>
      <c r="S2955">
        <f t="shared" si="127"/>
        <v>1.0101500000000001</v>
      </c>
    </row>
    <row r="2956" spans="1:19">
      <c r="A2956">
        <v>2941</v>
      </c>
      <c r="B2956" s="7">
        <v>39335</v>
      </c>
      <c r="C2956">
        <v>6.7118328143199096E-2</v>
      </c>
      <c r="D2956">
        <v>6.1841036030449499E-2</v>
      </c>
      <c r="E2956">
        <v>5.49699924486192E-2</v>
      </c>
      <c r="F2956">
        <v>4.6340626429089898E-2</v>
      </c>
      <c r="G2956">
        <v>4.2663808971146598E-2</v>
      </c>
      <c r="O2956">
        <f t="shared" si="128"/>
        <v>0</v>
      </c>
      <c r="R2956">
        <v>4.0069999999999997</v>
      </c>
      <c r="S2956">
        <f t="shared" si="127"/>
        <v>1.0100175</v>
      </c>
    </row>
    <row r="2957" spans="1:19">
      <c r="A2957">
        <v>2942</v>
      </c>
      <c r="B2957" s="7">
        <v>39336</v>
      </c>
      <c r="C2957">
        <v>5.6848756394963298E-2</v>
      </c>
      <c r="D2957">
        <v>5.3132367497661599E-2</v>
      </c>
      <c r="E2957">
        <v>4.8733992478556899E-2</v>
      </c>
      <c r="F2957">
        <v>4.2751766559243398E-2</v>
      </c>
      <c r="G2957">
        <v>3.9760390148248399E-2</v>
      </c>
      <c r="O2957">
        <f t="shared" si="128"/>
        <v>0</v>
      </c>
      <c r="R2957">
        <v>4.0979999999999999</v>
      </c>
      <c r="S2957">
        <f t="shared" si="127"/>
        <v>1.0102450000000001</v>
      </c>
    </row>
    <row r="2958" spans="1:19">
      <c r="A2958">
        <v>2943</v>
      </c>
      <c r="B2958" s="7">
        <v>39337</v>
      </c>
      <c r="C2958">
        <v>5.5687903233444302E-2</v>
      </c>
      <c r="D2958">
        <v>5.2352745296389003E-2</v>
      </c>
      <c r="E2958">
        <v>4.8263240263412603E-2</v>
      </c>
      <c r="F2958">
        <v>4.2510380494617299E-2</v>
      </c>
      <c r="G2958">
        <v>3.9603287785871799E-2</v>
      </c>
      <c r="O2958">
        <f t="shared" si="128"/>
        <v>0</v>
      </c>
      <c r="R2958">
        <v>3.9990000000000001</v>
      </c>
      <c r="S2958">
        <f t="shared" si="127"/>
        <v>1.0099975000000001</v>
      </c>
    </row>
    <row r="2959" spans="1:19">
      <c r="A2959">
        <v>2944</v>
      </c>
      <c r="B2959" s="7">
        <v>39338</v>
      </c>
      <c r="C2959">
        <v>5.3906389151170901E-2</v>
      </c>
      <c r="D2959">
        <v>5.0876559166779398E-2</v>
      </c>
      <c r="E2959">
        <v>4.7139342134662802E-2</v>
      </c>
      <c r="F2959">
        <v>4.1822309381614999E-2</v>
      </c>
      <c r="G2959">
        <v>3.9063068130420299E-2</v>
      </c>
      <c r="O2959">
        <f t="shared" si="128"/>
        <v>0</v>
      </c>
      <c r="R2959">
        <v>4.0510000000000002</v>
      </c>
      <c r="S2959">
        <f t="shared" si="127"/>
        <v>1.0101275000000001</v>
      </c>
    </row>
    <row r="2960" spans="1:19">
      <c r="A2960">
        <v>2945</v>
      </c>
      <c r="B2960" s="7">
        <v>39339</v>
      </c>
      <c r="C2960">
        <v>5.44557084054152E-2</v>
      </c>
      <c r="D2960">
        <v>5.1138174560633597E-2</v>
      </c>
      <c r="E2960">
        <v>4.7413575999813003E-2</v>
      </c>
      <c r="F2960">
        <v>4.19285250537582E-2</v>
      </c>
      <c r="G2960">
        <v>3.9206580539843397E-2</v>
      </c>
      <c r="O2960">
        <f t="shared" si="128"/>
        <v>0</v>
      </c>
      <c r="R2960">
        <v>3.9870000000000001</v>
      </c>
      <c r="S2960">
        <f t="shared" si="127"/>
        <v>1.0099674999999999</v>
      </c>
    </row>
    <row r="2961" spans="1:19">
      <c r="A2961">
        <v>2946</v>
      </c>
      <c r="B2961" s="7">
        <v>39342</v>
      </c>
      <c r="C2961">
        <v>6.1333508856580697E-2</v>
      </c>
      <c r="D2961">
        <v>5.5178347018830197E-2</v>
      </c>
      <c r="E2961">
        <v>5.0737683593242898E-2</v>
      </c>
      <c r="F2961">
        <v>4.3975451067225599E-2</v>
      </c>
      <c r="G2961">
        <v>4.0773230378275599E-2</v>
      </c>
      <c r="O2961">
        <f t="shared" si="128"/>
        <v>0</v>
      </c>
      <c r="R2961">
        <v>4.09</v>
      </c>
      <c r="S2961">
        <f t="shared" ref="S2961:S3024" si="129">1+R2961/100*90/360</f>
        <v>1.0102249999999999</v>
      </c>
    </row>
    <row r="2962" spans="1:19">
      <c r="A2962">
        <v>2947</v>
      </c>
      <c r="B2962" s="7">
        <v>39343</v>
      </c>
      <c r="C2962">
        <v>3.7756425760784501E-2</v>
      </c>
      <c r="D2962">
        <v>3.8037788919902699E-2</v>
      </c>
      <c r="E2962">
        <v>3.6690848701715899E-2</v>
      </c>
      <c r="F2962">
        <v>3.61283208415187E-2</v>
      </c>
      <c r="G2962">
        <v>3.4993796707337897E-2</v>
      </c>
      <c r="O2962">
        <f t="shared" si="128"/>
        <v>0</v>
      </c>
      <c r="R2962">
        <v>4.0049999999999999</v>
      </c>
      <c r="S2962">
        <f t="shared" si="129"/>
        <v>1.0100125</v>
      </c>
    </row>
    <row r="2963" spans="1:19">
      <c r="A2963">
        <v>2948</v>
      </c>
      <c r="B2963" s="7">
        <v>39344</v>
      </c>
      <c r="C2963">
        <v>3.5555932220600897E-2</v>
      </c>
      <c r="D2963">
        <v>3.5888189227878897E-2</v>
      </c>
      <c r="E2963">
        <v>3.4938587593085199E-2</v>
      </c>
      <c r="F2963">
        <v>3.39512842880327E-2</v>
      </c>
      <c r="G2963">
        <v>3.2856451944726299E-2</v>
      </c>
      <c r="O2963">
        <f t="shared" si="128"/>
        <v>0</v>
      </c>
      <c r="R2963">
        <v>3.9060000000000001</v>
      </c>
      <c r="S2963">
        <f t="shared" si="129"/>
        <v>1.009765</v>
      </c>
    </row>
    <row r="2964" spans="1:19">
      <c r="A2964">
        <v>2949</v>
      </c>
      <c r="B2964" s="7">
        <v>39345</v>
      </c>
      <c r="C2964">
        <v>3.7228073370397102E-2</v>
      </c>
      <c r="D2964">
        <v>3.7390895150595398E-2</v>
      </c>
      <c r="E2964">
        <v>3.6360734568624403E-2</v>
      </c>
      <c r="F2964">
        <v>3.45460391764238E-2</v>
      </c>
      <c r="G2964">
        <v>3.3292864766845003E-2</v>
      </c>
      <c r="O2964">
        <f t="shared" si="128"/>
        <v>0</v>
      </c>
      <c r="R2964">
        <v>3.7919999999999998</v>
      </c>
      <c r="S2964">
        <f t="shared" si="129"/>
        <v>1.0094799999999999</v>
      </c>
    </row>
    <row r="2965" spans="1:19">
      <c r="A2965">
        <v>2950</v>
      </c>
      <c r="B2965" s="7">
        <v>39346</v>
      </c>
      <c r="C2965">
        <v>3.1358763928498602E-2</v>
      </c>
      <c r="D2965">
        <v>3.3848407366859803E-2</v>
      </c>
      <c r="E2965">
        <v>3.3412925346523001E-2</v>
      </c>
      <c r="F2965">
        <v>3.2799205900709401E-2</v>
      </c>
      <c r="G2965">
        <v>3.1923509405471402E-2</v>
      </c>
      <c r="O2965">
        <f t="shared" si="128"/>
        <v>0</v>
      </c>
      <c r="R2965">
        <v>3.7589999999999999</v>
      </c>
      <c r="S2965">
        <f t="shared" si="129"/>
        <v>1.0093974999999999</v>
      </c>
    </row>
    <row r="2966" spans="1:19">
      <c r="A2966">
        <v>2951</v>
      </c>
      <c r="B2966" s="7">
        <v>39349</v>
      </c>
      <c r="C2966">
        <v>3.2164944863788403E-2</v>
      </c>
      <c r="D2966">
        <v>3.3898509683343098E-2</v>
      </c>
      <c r="E2966">
        <v>3.3705729230183799E-2</v>
      </c>
      <c r="F2966">
        <v>3.3045179591207501E-2</v>
      </c>
      <c r="G2966">
        <v>3.2016330070888298E-2</v>
      </c>
      <c r="O2966">
        <f t="shared" si="128"/>
        <v>0</v>
      </c>
      <c r="R2966">
        <v>3.8</v>
      </c>
      <c r="S2966">
        <f t="shared" si="129"/>
        <v>1.0095000000000001</v>
      </c>
    </row>
    <row r="2967" spans="1:19">
      <c r="A2967">
        <v>2952</v>
      </c>
      <c r="B2967" s="7">
        <v>39350</v>
      </c>
      <c r="C2967">
        <v>3.0193562865524399E-2</v>
      </c>
      <c r="D2967">
        <v>3.2732550762761499E-2</v>
      </c>
      <c r="E2967">
        <v>3.2685197084572001E-2</v>
      </c>
      <c r="F2967">
        <v>3.2400577398061903E-2</v>
      </c>
      <c r="G2967">
        <v>3.1682274359514997E-2</v>
      </c>
      <c r="O2967">
        <f t="shared" si="128"/>
        <v>0</v>
      </c>
      <c r="R2967">
        <v>3.798</v>
      </c>
      <c r="S2967">
        <f t="shared" si="129"/>
        <v>1.009495</v>
      </c>
    </row>
    <row r="2968" spans="1:19">
      <c r="A2968">
        <v>2953</v>
      </c>
      <c r="B2968" s="7">
        <v>39351</v>
      </c>
      <c r="C2968">
        <v>2.7064377083187999E-2</v>
      </c>
      <c r="D2968">
        <v>3.0062704229307801E-2</v>
      </c>
      <c r="E2968">
        <v>3.0416632645852499E-2</v>
      </c>
      <c r="F2968">
        <v>3.0815092470646E-2</v>
      </c>
      <c r="G2968">
        <v>3.0356080529369001E-2</v>
      </c>
      <c r="O2968">
        <f t="shared" si="128"/>
        <v>0</v>
      </c>
      <c r="R2968">
        <v>3.6989999999999998</v>
      </c>
      <c r="S2968">
        <f t="shared" si="129"/>
        <v>1.0092475000000001</v>
      </c>
    </row>
    <row r="2969" spans="1:19">
      <c r="A2969">
        <v>2954</v>
      </c>
      <c r="B2969" s="7">
        <v>39352</v>
      </c>
      <c r="C2969">
        <v>2.54248842237478E-2</v>
      </c>
      <c r="D2969">
        <v>2.80623866334355E-2</v>
      </c>
      <c r="E2969">
        <v>2.8543176252946799E-2</v>
      </c>
      <c r="F2969">
        <v>2.9324395080424E-2</v>
      </c>
      <c r="G2969">
        <v>2.90312530055295E-2</v>
      </c>
      <c r="O2969">
        <f t="shared" si="128"/>
        <v>0</v>
      </c>
      <c r="R2969">
        <v>3.698</v>
      </c>
      <c r="S2969">
        <f t="shared" si="129"/>
        <v>1.0092449999999999</v>
      </c>
    </row>
    <row r="2970" spans="1:19">
      <c r="A2970">
        <v>2955</v>
      </c>
      <c r="B2970" s="7">
        <v>39353</v>
      </c>
      <c r="C2970">
        <v>2.8795532318534701E-2</v>
      </c>
      <c r="D2970">
        <v>3.07907986598084E-2</v>
      </c>
      <c r="E2970">
        <v>3.0943433975648998E-2</v>
      </c>
      <c r="F2970">
        <v>3.0540069823857999E-2</v>
      </c>
      <c r="G2970">
        <v>2.9933633479596999E-2</v>
      </c>
      <c r="O2970">
        <f t="shared" si="128"/>
        <v>0</v>
      </c>
      <c r="R2970">
        <v>3.8010000000000002</v>
      </c>
      <c r="S2970">
        <f t="shared" si="129"/>
        <v>1.0095025</v>
      </c>
    </row>
    <row r="2971" spans="1:19">
      <c r="A2971">
        <v>2956</v>
      </c>
      <c r="B2971" s="7">
        <v>39356</v>
      </c>
      <c r="C2971">
        <v>2.8242757907975799E-2</v>
      </c>
      <c r="D2971">
        <v>2.9786140013641198E-2</v>
      </c>
      <c r="E2971">
        <v>3.0130176368729299E-2</v>
      </c>
      <c r="F2971">
        <v>3.0028152254071499E-2</v>
      </c>
      <c r="G2971">
        <v>2.9632794394107102E-2</v>
      </c>
      <c r="O2971">
        <f t="shared" si="128"/>
        <v>0</v>
      </c>
      <c r="R2971">
        <v>3.9039999999999999</v>
      </c>
      <c r="S2971">
        <f t="shared" si="129"/>
        <v>1.00976</v>
      </c>
    </row>
    <row r="2972" spans="1:19">
      <c r="A2972">
        <v>2957</v>
      </c>
      <c r="B2972" s="7">
        <v>39357</v>
      </c>
      <c r="C2972">
        <v>3.0678634380243E-2</v>
      </c>
      <c r="D2972">
        <v>3.1224805902308299E-2</v>
      </c>
      <c r="E2972">
        <v>3.11592579267525E-2</v>
      </c>
      <c r="F2972">
        <v>3.12182065133658E-2</v>
      </c>
      <c r="G2972">
        <v>3.0842706016216099E-2</v>
      </c>
      <c r="O2972">
        <f t="shared" si="128"/>
        <v>0</v>
      </c>
      <c r="R2972">
        <v>3.9529999999999998</v>
      </c>
      <c r="S2972">
        <f t="shared" si="129"/>
        <v>1.0098825</v>
      </c>
    </row>
    <row r="2973" spans="1:19">
      <c r="A2973">
        <v>2958</v>
      </c>
      <c r="B2973" s="7">
        <v>39358</v>
      </c>
      <c r="C2973">
        <v>3.2307967708609102E-2</v>
      </c>
      <c r="D2973">
        <v>3.2937812204891802E-2</v>
      </c>
      <c r="E2973">
        <v>3.3054137989429098E-2</v>
      </c>
      <c r="F2973">
        <v>3.2827555088414402E-2</v>
      </c>
      <c r="G2973">
        <v>3.2211568637309E-2</v>
      </c>
      <c r="O2973">
        <f t="shared" si="128"/>
        <v>0</v>
      </c>
      <c r="R2973">
        <v>3.9470000000000001</v>
      </c>
      <c r="S2973">
        <f t="shared" si="129"/>
        <v>1.0098674999999999</v>
      </c>
    </row>
    <row r="2974" spans="1:19">
      <c r="A2974">
        <v>2959</v>
      </c>
      <c r="B2974" s="7">
        <v>39359</v>
      </c>
      <c r="C2974">
        <v>3.1336284991628702E-2</v>
      </c>
      <c r="D2974">
        <v>3.1960182768119003E-2</v>
      </c>
      <c r="E2974">
        <v>3.2182438736890299E-2</v>
      </c>
      <c r="F2974">
        <v>3.2895739168721898E-2</v>
      </c>
      <c r="G2974">
        <v>3.2377083191901697E-2</v>
      </c>
      <c r="O2974">
        <f t="shared" si="128"/>
        <v>0</v>
      </c>
      <c r="R2974">
        <v>3.9369999999999998</v>
      </c>
      <c r="S2974">
        <f t="shared" si="129"/>
        <v>1.0098425</v>
      </c>
    </row>
    <row r="2975" spans="1:19">
      <c r="A2975">
        <v>2960</v>
      </c>
      <c r="B2975" s="7">
        <v>39360</v>
      </c>
      <c r="C2975">
        <v>2.7057431904342E-2</v>
      </c>
      <c r="D2975">
        <v>2.8292424704388499E-2</v>
      </c>
      <c r="E2975">
        <v>2.8648717005796201E-2</v>
      </c>
      <c r="F2975">
        <v>3.0554960844353E-2</v>
      </c>
      <c r="G2975">
        <v>3.0409306974700401E-2</v>
      </c>
      <c r="O2975">
        <f t="shared" si="128"/>
        <v>0</v>
      </c>
      <c r="R2975">
        <v>3.976</v>
      </c>
      <c r="S2975">
        <f t="shared" si="129"/>
        <v>1.0099400000000001</v>
      </c>
    </row>
    <row r="2976" spans="1:19">
      <c r="A2976">
        <v>2961</v>
      </c>
      <c r="B2976" s="7">
        <v>39363</v>
      </c>
      <c r="C2976">
        <v>2.7951642553318501E-2</v>
      </c>
      <c r="D2976">
        <v>2.9706365754481299E-2</v>
      </c>
      <c r="E2976">
        <v>2.9986580833498401E-2</v>
      </c>
      <c r="F2976">
        <v>3.10842346924202E-2</v>
      </c>
      <c r="G2976">
        <v>3.10824933420575E-2</v>
      </c>
      <c r="O2976">
        <f t="shared" si="128"/>
        <v>0</v>
      </c>
      <c r="R2976">
        <v>3.976</v>
      </c>
      <c r="S2976">
        <f t="shared" si="129"/>
        <v>1.0099400000000001</v>
      </c>
    </row>
    <row r="2977" spans="1:19">
      <c r="A2977">
        <v>2962</v>
      </c>
      <c r="B2977" s="7">
        <v>39364</v>
      </c>
      <c r="C2977">
        <v>2.37806429932386E-2</v>
      </c>
      <c r="D2977">
        <v>2.67012841719204E-2</v>
      </c>
      <c r="E2977">
        <v>2.7242833834454801E-2</v>
      </c>
      <c r="F2977">
        <v>2.94331606568288E-2</v>
      </c>
      <c r="G2977">
        <v>2.9737408953419898E-2</v>
      </c>
      <c r="O2977">
        <f t="shared" si="128"/>
        <v>0</v>
      </c>
      <c r="R2977">
        <v>4.0170000000000003</v>
      </c>
      <c r="S2977">
        <f t="shared" si="129"/>
        <v>1.0100425</v>
      </c>
    </row>
    <row r="2978" spans="1:19">
      <c r="A2978">
        <v>2963</v>
      </c>
      <c r="B2978" s="7">
        <v>39365</v>
      </c>
      <c r="C2978">
        <v>2.5361211514389598E-2</v>
      </c>
      <c r="D2978">
        <v>2.8521504526777298E-2</v>
      </c>
      <c r="E2978">
        <v>2.8818552140113599E-2</v>
      </c>
      <c r="F2978">
        <v>3.0319876601767399E-2</v>
      </c>
      <c r="G2978">
        <v>3.0673005189071002E-2</v>
      </c>
      <c r="O2978">
        <f t="shared" si="128"/>
        <v>0</v>
      </c>
      <c r="R2978">
        <v>4.0410000000000004</v>
      </c>
      <c r="S2978">
        <f t="shared" si="129"/>
        <v>1.0101024999999999</v>
      </c>
    </row>
    <row r="2979" spans="1:19">
      <c r="A2979">
        <v>2964</v>
      </c>
      <c r="B2979" s="7">
        <v>39366</v>
      </c>
      <c r="C2979">
        <v>3.2439703210460497E-2</v>
      </c>
      <c r="D2979">
        <v>3.3710798080566803E-2</v>
      </c>
      <c r="E2979">
        <v>3.3575718845663002E-2</v>
      </c>
      <c r="F2979">
        <v>3.3807238425463799E-2</v>
      </c>
      <c r="G2979">
        <v>3.3384094475066101E-2</v>
      </c>
      <c r="O2979">
        <f t="shared" si="128"/>
        <v>0</v>
      </c>
      <c r="R2979">
        <v>4.1130000000000004</v>
      </c>
      <c r="S2979">
        <f t="shared" si="129"/>
        <v>1.0102825</v>
      </c>
    </row>
    <row r="2980" spans="1:19">
      <c r="A2980">
        <v>2965</v>
      </c>
      <c r="B2980" s="7">
        <v>39367</v>
      </c>
      <c r="C2980">
        <v>2.8863618805118299E-2</v>
      </c>
      <c r="D2980">
        <v>3.1484376652835697E-2</v>
      </c>
      <c r="E2980">
        <v>3.1381455708310198E-2</v>
      </c>
      <c r="F2980">
        <v>3.3150892837048203E-2</v>
      </c>
      <c r="G2980">
        <v>3.2950050453371599E-2</v>
      </c>
      <c r="O2980">
        <f t="shared" si="128"/>
        <v>0</v>
      </c>
      <c r="R2980">
        <v>4.194</v>
      </c>
      <c r="S2980">
        <f t="shared" si="129"/>
        <v>1.0104850000000001</v>
      </c>
    </row>
    <row r="2981" spans="1:19">
      <c r="A2981">
        <v>2966</v>
      </c>
      <c r="B2981" s="7">
        <v>39370</v>
      </c>
      <c r="C2981">
        <v>3.4382488178235901E-2</v>
      </c>
      <c r="D2981">
        <v>3.6163800375518397E-2</v>
      </c>
      <c r="E2981">
        <v>3.59067053415877E-2</v>
      </c>
      <c r="F2981">
        <v>3.6466292639642399E-2</v>
      </c>
      <c r="G2981">
        <v>3.5489348972880398E-2</v>
      </c>
      <c r="O2981">
        <f t="shared" si="128"/>
        <v>0</v>
      </c>
      <c r="R2981">
        <v>4.2770000000000001</v>
      </c>
      <c r="S2981">
        <f t="shared" si="129"/>
        <v>1.0106925</v>
      </c>
    </row>
    <row r="2982" spans="1:19">
      <c r="A2982">
        <v>2967</v>
      </c>
      <c r="B2982" s="7">
        <v>39371</v>
      </c>
      <c r="C2982">
        <v>3.6541663923957399E-2</v>
      </c>
      <c r="D2982">
        <v>3.8885975794650203E-2</v>
      </c>
      <c r="E2982">
        <v>3.8582775078475101E-2</v>
      </c>
      <c r="F2982">
        <v>3.8229081576415601E-2</v>
      </c>
      <c r="G2982">
        <v>3.6857414209298098E-2</v>
      </c>
      <c r="O2982">
        <f t="shared" si="128"/>
        <v>0</v>
      </c>
      <c r="R2982">
        <v>4.2489999999999997</v>
      </c>
      <c r="S2982">
        <f t="shared" si="129"/>
        <v>1.0106225</v>
      </c>
    </row>
    <row r="2983" spans="1:19">
      <c r="A2983">
        <v>2968</v>
      </c>
      <c r="B2983" s="7">
        <v>39372</v>
      </c>
      <c r="C2983">
        <v>3.1281976556019997E-2</v>
      </c>
      <c r="D2983">
        <v>3.56659134635018E-2</v>
      </c>
      <c r="E2983">
        <v>3.5350214728054399E-2</v>
      </c>
      <c r="F2983">
        <v>3.6430381492387302E-2</v>
      </c>
      <c r="G2983">
        <v>3.60113666346367E-2</v>
      </c>
      <c r="O2983">
        <f t="shared" si="128"/>
        <v>0</v>
      </c>
      <c r="R2983">
        <v>3.9990000000000001</v>
      </c>
      <c r="S2983">
        <f t="shared" si="129"/>
        <v>1.0099975000000001</v>
      </c>
    </row>
    <row r="2984" spans="1:19">
      <c r="A2984">
        <v>2969</v>
      </c>
      <c r="B2984" s="7">
        <v>39373</v>
      </c>
      <c r="C2984">
        <v>3.0884027049247899E-2</v>
      </c>
      <c r="D2984">
        <v>3.4557557168133503E-2</v>
      </c>
      <c r="E2984">
        <v>3.4303719780180202E-2</v>
      </c>
      <c r="F2984">
        <v>3.65171485844255E-2</v>
      </c>
      <c r="G2984">
        <v>3.6350638283060399E-2</v>
      </c>
      <c r="O2984">
        <f t="shared" si="128"/>
        <v>0</v>
      </c>
      <c r="R2984">
        <v>3.8540000000000001</v>
      </c>
      <c r="S2984">
        <f t="shared" si="129"/>
        <v>1.0096350000000001</v>
      </c>
    </row>
    <row r="2985" spans="1:19">
      <c r="A2985">
        <v>2970</v>
      </c>
      <c r="B2985" s="7">
        <v>39374</v>
      </c>
      <c r="C2985">
        <v>4.7015819162087198E-2</v>
      </c>
      <c r="D2985">
        <v>4.6054228449943703E-2</v>
      </c>
      <c r="E2985">
        <v>4.53093377901762E-2</v>
      </c>
      <c r="F2985">
        <v>4.39688493015103E-2</v>
      </c>
      <c r="G2985">
        <v>4.2339024114641299E-2</v>
      </c>
      <c r="O2985">
        <f t="shared" si="128"/>
        <v>0</v>
      </c>
      <c r="R2985">
        <v>3.8210000000000002</v>
      </c>
      <c r="S2985">
        <f t="shared" si="129"/>
        <v>1.0095525000000001</v>
      </c>
    </row>
    <row r="2986" spans="1:19">
      <c r="A2986">
        <v>2971</v>
      </c>
      <c r="B2986" s="7">
        <v>39377</v>
      </c>
      <c r="C2986">
        <v>4.1372973356381203E-2</v>
      </c>
      <c r="D2986">
        <v>4.23144363543944E-2</v>
      </c>
      <c r="E2986">
        <v>4.18111505044408E-2</v>
      </c>
      <c r="F2986">
        <v>4.1827272316601799E-2</v>
      </c>
      <c r="G2986">
        <v>4.0724493692975497E-2</v>
      </c>
      <c r="O2986">
        <f t="shared" si="128"/>
        <v>0</v>
      </c>
      <c r="R2986">
        <v>3.9660000000000002</v>
      </c>
      <c r="S2986">
        <f t="shared" si="129"/>
        <v>1.0099149999999999</v>
      </c>
    </row>
    <row r="2987" spans="1:19">
      <c r="A2987">
        <v>2972</v>
      </c>
      <c r="B2987" s="7">
        <v>39378</v>
      </c>
      <c r="C2987">
        <v>3.6457637712859203E-2</v>
      </c>
      <c r="D2987">
        <v>3.8245116259621598E-2</v>
      </c>
      <c r="E2987">
        <v>3.8161302826978397E-2</v>
      </c>
      <c r="F2987">
        <v>3.9816054907780798E-2</v>
      </c>
      <c r="G2987">
        <v>3.95499810621961E-2</v>
      </c>
      <c r="O2987">
        <f t="shared" si="128"/>
        <v>0</v>
      </c>
      <c r="R2987">
        <v>3.9790000000000001</v>
      </c>
      <c r="S2987">
        <f t="shared" si="129"/>
        <v>1.0099475</v>
      </c>
    </row>
    <row r="2988" spans="1:19">
      <c r="A2988">
        <v>2973</v>
      </c>
      <c r="B2988" s="7">
        <v>39379</v>
      </c>
      <c r="C2988">
        <v>3.9216991373005702E-2</v>
      </c>
      <c r="D2988">
        <v>4.0159329844541097E-2</v>
      </c>
      <c r="E2988">
        <v>3.9992820180673697E-2</v>
      </c>
      <c r="F2988">
        <v>4.1164806605684598E-2</v>
      </c>
      <c r="G2988">
        <v>4.0579823261642098E-2</v>
      </c>
      <c r="O2988">
        <f t="shared" si="128"/>
        <v>0</v>
      </c>
      <c r="R2988">
        <v>3.8540000000000001</v>
      </c>
      <c r="S2988">
        <f t="shared" si="129"/>
        <v>1.0096350000000001</v>
      </c>
    </row>
    <row r="2989" spans="1:19">
      <c r="A2989">
        <v>2974</v>
      </c>
      <c r="B2989" s="7">
        <v>39380</v>
      </c>
      <c r="C2989">
        <v>4.0955204501565499E-2</v>
      </c>
      <c r="D2989">
        <v>4.0883498861778597E-2</v>
      </c>
      <c r="E2989">
        <v>4.0786333155478603E-2</v>
      </c>
      <c r="F2989">
        <v>4.1481549202350303E-2</v>
      </c>
      <c r="G2989">
        <v>4.0893472714343598E-2</v>
      </c>
      <c r="O2989">
        <f t="shared" si="128"/>
        <v>0</v>
      </c>
      <c r="R2989">
        <v>3.9260000000000002</v>
      </c>
      <c r="S2989">
        <f t="shared" si="129"/>
        <v>1.0098149999999999</v>
      </c>
    </row>
    <row r="2990" spans="1:19">
      <c r="A2990">
        <v>2975</v>
      </c>
      <c r="B2990" s="7">
        <v>39381</v>
      </c>
      <c r="C2990">
        <v>3.3679202606232E-2</v>
      </c>
      <c r="D2990">
        <v>3.5543805940802399E-2</v>
      </c>
      <c r="E2990">
        <v>3.6482562679639501E-2</v>
      </c>
      <c r="F2990">
        <v>3.9189987112416801E-2</v>
      </c>
      <c r="G2990">
        <v>3.9543002405616499E-2</v>
      </c>
      <c r="O2990">
        <f t="shared" si="128"/>
        <v>0</v>
      </c>
      <c r="R2990">
        <v>3.9460000000000002</v>
      </c>
      <c r="S2990">
        <f t="shared" si="129"/>
        <v>1.009865</v>
      </c>
    </row>
    <row r="2991" spans="1:19">
      <c r="A2991">
        <v>2976</v>
      </c>
      <c r="B2991" s="7">
        <v>39384</v>
      </c>
      <c r="C2991">
        <v>3.5413057120817201E-2</v>
      </c>
      <c r="D2991">
        <v>3.5694077073343398E-2</v>
      </c>
      <c r="E2991">
        <v>3.6549585372803998E-2</v>
      </c>
      <c r="F2991">
        <v>3.9027279888496601E-2</v>
      </c>
      <c r="G2991">
        <v>3.9278574514744397E-2</v>
      </c>
      <c r="O2991">
        <f t="shared" si="128"/>
        <v>0</v>
      </c>
      <c r="R2991">
        <v>3.9660000000000002</v>
      </c>
      <c r="S2991">
        <f t="shared" si="129"/>
        <v>1.0099149999999999</v>
      </c>
    </row>
    <row r="2992" spans="1:19">
      <c r="A2992">
        <v>2977</v>
      </c>
      <c r="B2992" s="7">
        <v>39385</v>
      </c>
      <c r="C2992">
        <v>4.0142259646290597E-2</v>
      </c>
      <c r="D2992">
        <v>3.9111877091909997E-2</v>
      </c>
      <c r="E2992">
        <v>3.9650151991169703E-2</v>
      </c>
      <c r="F2992">
        <v>4.1312540431018098E-2</v>
      </c>
      <c r="G2992">
        <v>4.0839296927745898E-2</v>
      </c>
      <c r="O2992">
        <f t="shared" si="128"/>
        <v>0</v>
      </c>
      <c r="R2992">
        <v>3.9580000000000002</v>
      </c>
      <c r="S2992">
        <f t="shared" si="129"/>
        <v>1.009895</v>
      </c>
    </row>
    <row r="2993" spans="1:19">
      <c r="A2993">
        <v>2978</v>
      </c>
      <c r="B2993" s="7">
        <v>39386</v>
      </c>
      <c r="C2993">
        <v>3.14958908316256E-2</v>
      </c>
      <c r="D2993">
        <v>3.1738631195081503E-2</v>
      </c>
      <c r="E2993">
        <v>3.3526010444090301E-2</v>
      </c>
      <c r="F2993">
        <v>3.7221704056502602E-2</v>
      </c>
      <c r="G2993">
        <v>3.81669323946894E-2</v>
      </c>
      <c r="O2993">
        <f t="shared" si="128"/>
        <v>0</v>
      </c>
      <c r="R2993">
        <v>3.9159999999999999</v>
      </c>
      <c r="S2993">
        <f t="shared" si="129"/>
        <v>1.00979</v>
      </c>
    </row>
    <row r="2994" spans="1:19">
      <c r="A2994">
        <v>2979</v>
      </c>
      <c r="B2994" s="7">
        <v>39387</v>
      </c>
      <c r="C2994">
        <v>4.8132482739401503E-2</v>
      </c>
      <c r="D2994">
        <v>4.67537524665117E-2</v>
      </c>
      <c r="E2994">
        <v>4.6281936149681797E-2</v>
      </c>
      <c r="F2994">
        <v>4.6045566323356997E-2</v>
      </c>
      <c r="G2994">
        <v>4.4446816932570798E-2</v>
      </c>
      <c r="O2994">
        <f t="shared" si="128"/>
        <v>0</v>
      </c>
      <c r="R2994">
        <v>3.802</v>
      </c>
      <c r="S2994">
        <f t="shared" si="129"/>
        <v>1.0095050000000001</v>
      </c>
    </row>
    <row r="2995" spans="1:19">
      <c r="A2995">
        <v>2980</v>
      </c>
      <c r="B2995" s="7">
        <v>39388</v>
      </c>
      <c r="C2995">
        <v>4.8275038943497002E-2</v>
      </c>
      <c r="D2995">
        <v>4.75346607911327E-2</v>
      </c>
      <c r="E2995">
        <v>4.7276633521354902E-2</v>
      </c>
      <c r="F2995">
        <v>4.6668589196456202E-2</v>
      </c>
      <c r="G2995">
        <v>4.4879518827854202E-2</v>
      </c>
      <c r="O2995">
        <f t="shared" si="128"/>
        <v>0</v>
      </c>
      <c r="R2995">
        <v>3.6040000000000001</v>
      </c>
      <c r="S2995">
        <f t="shared" si="129"/>
        <v>1.00901</v>
      </c>
    </row>
    <row r="2996" spans="1:19">
      <c r="A2996">
        <v>2981</v>
      </c>
      <c r="B2996" s="7">
        <v>39391</v>
      </c>
      <c r="C2996">
        <v>5.2312414608926001E-2</v>
      </c>
      <c r="D2996">
        <v>5.1052882601459598E-2</v>
      </c>
      <c r="E2996">
        <v>5.0157170584857101E-2</v>
      </c>
      <c r="F2996">
        <v>4.8585717976699E-2</v>
      </c>
      <c r="G2996">
        <v>4.6358734068593602E-2</v>
      </c>
      <c r="O2996">
        <f t="shared" si="128"/>
        <v>0</v>
      </c>
      <c r="R2996">
        <v>3.7280000000000002</v>
      </c>
      <c r="S2996">
        <f t="shared" si="129"/>
        <v>1.00932</v>
      </c>
    </row>
    <row r="2997" spans="1:19">
      <c r="A2997">
        <v>2982</v>
      </c>
      <c r="B2997" s="7">
        <v>39392</v>
      </c>
      <c r="C2997">
        <v>4.1889153858194E-2</v>
      </c>
      <c r="D2997">
        <v>4.1871437837216301E-2</v>
      </c>
      <c r="E2997">
        <v>4.3013605124728703E-2</v>
      </c>
      <c r="F2997">
        <v>4.4284304284284898E-2</v>
      </c>
      <c r="G2997">
        <v>4.3555444890332598E-2</v>
      </c>
      <c r="O2997">
        <f t="shared" ref="O2997:O3060" si="130">_xlfn.XLOOKUP(M2997,B:B,D:D)</f>
        <v>0</v>
      </c>
      <c r="R2997">
        <v>3.7410000000000001</v>
      </c>
      <c r="S2997">
        <f t="shared" si="129"/>
        <v>1.0093525000000001</v>
      </c>
    </row>
    <row r="2998" spans="1:19">
      <c r="A2998">
        <v>2983</v>
      </c>
      <c r="B2998" s="7">
        <v>39393</v>
      </c>
      <c r="C2998">
        <v>6.1122752654270002E-2</v>
      </c>
      <c r="D2998">
        <v>5.8828214879988502E-2</v>
      </c>
      <c r="E2998">
        <v>5.6576165190977003E-2</v>
      </c>
      <c r="F2998">
        <v>5.3236961874312698E-2</v>
      </c>
      <c r="G2998">
        <v>5.0018598762476399E-2</v>
      </c>
      <c r="O2998">
        <f t="shared" si="130"/>
        <v>0</v>
      </c>
      <c r="R2998">
        <v>3.45</v>
      </c>
      <c r="S2998">
        <f t="shared" si="129"/>
        <v>1.0086250000000001</v>
      </c>
    </row>
    <row r="2999" spans="1:19">
      <c r="A2999">
        <v>2984</v>
      </c>
      <c r="B2999" s="7">
        <v>39394</v>
      </c>
      <c r="C2999">
        <v>5.9344565705018497E-2</v>
      </c>
      <c r="D2999">
        <v>5.80626230572589E-2</v>
      </c>
      <c r="E2999">
        <v>5.6470254724507903E-2</v>
      </c>
      <c r="F2999">
        <v>5.3214789156774203E-2</v>
      </c>
      <c r="G2999">
        <v>5.0358090714153501E-2</v>
      </c>
      <c r="O2999">
        <f t="shared" si="130"/>
        <v>0</v>
      </c>
      <c r="R2999">
        <v>3.4089999999999998</v>
      </c>
      <c r="S2999">
        <f t="shared" si="129"/>
        <v>1.0085225</v>
      </c>
    </row>
    <row r="3000" spans="1:19">
      <c r="A3000">
        <v>2985</v>
      </c>
      <c r="B3000" s="7">
        <v>39395</v>
      </c>
      <c r="C3000">
        <v>7.0481748622881493E-2</v>
      </c>
      <c r="D3000">
        <v>6.7121473171141602E-2</v>
      </c>
      <c r="E3000">
        <v>6.3494066544706407E-2</v>
      </c>
      <c r="F3000">
        <v>5.79105024190548E-2</v>
      </c>
      <c r="G3000">
        <v>5.3808868463593097E-2</v>
      </c>
      <c r="O3000">
        <f t="shared" si="130"/>
        <v>0</v>
      </c>
      <c r="R3000">
        <v>3.2530000000000001</v>
      </c>
      <c r="S3000">
        <f t="shared" si="129"/>
        <v>1.0081325000000001</v>
      </c>
    </row>
    <row r="3001" spans="1:19">
      <c r="A3001">
        <v>2986</v>
      </c>
      <c r="B3001" s="7">
        <v>39398</v>
      </c>
      <c r="C3001">
        <v>7.3606308437674003E-2</v>
      </c>
      <c r="D3001">
        <v>6.9940715296432796E-2</v>
      </c>
      <c r="E3001">
        <v>6.4341499188481005E-2</v>
      </c>
      <c r="F3001">
        <v>5.7316118457565401E-2</v>
      </c>
      <c r="G3001">
        <v>5.2476463113000797E-2</v>
      </c>
      <c r="O3001">
        <f t="shared" si="130"/>
        <v>0</v>
      </c>
      <c r="R3001">
        <v>3.2519999999999998</v>
      </c>
      <c r="S3001">
        <f t="shared" si="129"/>
        <v>1.00813</v>
      </c>
    </row>
    <row r="3002" spans="1:19">
      <c r="A3002">
        <v>2987</v>
      </c>
      <c r="B3002" s="7">
        <v>39399</v>
      </c>
      <c r="C3002">
        <v>5.1508533678198798E-2</v>
      </c>
      <c r="D3002">
        <v>5.1603435010814797E-2</v>
      </c>
      <c r="E3002">
        <v>5.0891223191446601E-2</v>
      </c>
      <c r="F3002">
        <v>4.9735338772381302E-2</v>
      </c>
      <c r="G3002">
        <v>4.7920741929146402E-2</v>
      </c>
      <c r="O3002">
        <f t="shared" si="130"/>
        <v>0</v>
      </c>
      <c r="R3002">
        <v>3.4590000000000001</v>
      </c>
      <c r="S3002">
        <f t="shared" si="129"/>
        <v>1.0086474999999999</v>
      </c>
    </row>
    <row r="3003" spans="1:19">
      <c r="A3003">
        <v>2988</v>
      </c>
      <c r="B3003" s="7">
        <v>39400</v>
      </c>
      <c r="C3003">
        <v>5.90239391785971E-2</v>
      </c>
      <c r="D3003">
        <v>5.7668728595202397E-2</v>
      </c>
      <c r="E3003">
        <v>5.5769281195842499E-2</v>
      </c>
      <c r="F3003">
        <v>5.3206618842827597E-2</v>
      </c>
      <c r="G3003">
        <v>5.0618237990035397E-2</v>
      </c>
      <c r="O3003">
        <f t="shared" si="130"/>
        <v>0</v>
      </c>
      <c r="R3003">
        <v>3.399</v>
      </c>
      <c r="S3003">
        <f t="shared" si="129"/>
        <v>1.0084975</v>
      </c>
    </row>
    <row r="3004" spans="1:19">
      <c r="A3004">
        <v>2989</v>
      </c>
      <c r="B3004" s="7">
        <v>39401</v>
      </c>
      <c r="C3004">
        <v>6.8832500881671796E-2</v>
      </c>
      <c r="D3004">
        <v>6.6430503323321094E-2</v>
      </c>
      <c r="E3004">
        <v>6.3234512195912002E-2</v>
      </c>
      <c r="F3004">
        <v>5.82925071521017E-2</v>
      </c>
      <c r="G3004">
        <v>5.4369858472390897E-2</v>
      </c>
      <c r="O3004">
        <f t="shared" si="130"/>
        <v>0</v>
      </c>
      <c r="R3004">
        <v>3.3050000000000002</v>
      </c>
      <c r="S3004">
        <f t="shared" si="129"/>
        <v>1.0082625000000001</v>
      </c>
    </row>
    <row r="3005" spans="1:19">
      <c r="A3005">
        <v>2990</v>
      </c>
      <c r="B3005" s="7">
        <v>39402</v>
      </c>
      <c r="C3005">
        <v>5.76436883840502E-2</v>
      </c>
      <c r="D3005">
        <v>5.8427928816766901E-2</v>
      </c>
      <c r="E3005">
        <v>5.7992870399243002E-2</v>
      </c>
      <c r="F3005">
        <v>5.6133352230501699E-2</v>
      </c>
      <c r="G3005">
        <v>5.3161778808885403E-2</v>
      </c>
      <c r="O3005">
        <f t="shared" si="130"/>
        <v>0</v>
      </c>
      <c r="R3005">
        <v>3.4180000000000001</v>
      </c>
      <c r="S3005">
        <f t="shared" si="129"/>
        <v>1.008545</v>
      </c>
    </row>
    <row r="3006" spans="1:19">
      <c r="A3006">
        <v>2991</v>
      </c>
      <c r="B3006" s="7">
        <v>39405</v>
      </c>
      <c r="C3006">
        <v>6.1310095810009402E-2</v>
      </c>
      <c r="D3006">
        <v>6.3398710458727497E-2</v>
      </c>
      <c r="E3006">
        <v>6.3800108077883E-2</v>
      </c>
      <c r="F3006">
        <v>6.0195145091399102E-2</v>
      </c>
      <c r="G3006">
        <v>5.60027614236406E-2</v>
      </c>
      <c r="O3006">
        <f t="shared" si="130"/>
        <v>0</v>
      </c>
      <c r="R3006">
        <v>3.3660000000000001</v>
      </c>
      <c r="S3006">
        <f t="shared" si="129"/>
        <v>1.0084150000000001</v>
      </c>
    </row>
    <row r="3007" spans="1:19">
      <c r="A3007">
        <v>2992</v>
      </c>
      <c r="B3007" s="7">
        <v>39406</v>
      </c>
      <c r="C3007">
        <v>5.6657744485062299E-2</v>
      </c>
      <c r="D3007">
        <v>5.8617344830361101E-2</v>
      </c>
      <c r="E3007">
        <v>5.9073598452098898E-2</v>
      </c>
      <c r="F3007">
        <v>5.7329127474854198E-2</v>
      </c>
      <c r="G3007">
        <v>5.42638446833675E-2</v>
      </c>
      <c r="O3007">
        <f t="shared" si="130"/>
        <v>0</v>
      </c>
      <c r="R3007">
        <v>3.2850000000000001</v>
      </c>
      <c r="S3007">
        <f t="shared" si="129"/>
        <v>1.0082125</v>
      </c>
    </row>
    <row r="3008" spans="1:19">
      <c r="A3008">
        <v>2993</v>
      </c>
      <c r="B3008" s="7">
        <v>39407</v>
      </c>
      <c r="C3008">
        <v>6.5835287110757396E-2</v>
      </c>
      <c r="D3008">
        <v>6.5372751180969996E-2</v>
      </c>
      <c r="E3008">
        <v>6.4669935772045301E-2</v>
      </c>
      <c r="F3008">
        <v>6.1137286185417E-2</v>
      </c>
      <c r="G3008">
        <v>5.68784723905418E-2</v>
      </c>
      <c r="O3008">
        <f t="shared" si="130"/>
        <v>0</v>
      </c>
      <c r="R3008">
        <v>3.089</v>
      </c>
      <c r="S3008">
        <f t="shared" si="129"/>
        <v>1.0077225000000001</v>
      </c>
    </row>
    <row r="3009" spans="1:19">
      <c r="A3009">
        <v>2994</v>
      </c>
      <c r="B3009" s="7">
        <v>39409</v>
      </c>
      <c r="C3009">
        <v>6.0636615410126098E-2</v>
      </c>
      <c r="D3009">
        <v>5.8711784806189597E-2</v>
      </c>
      <c r="E3009">
        <v>5.8468861867178701E-2</v>
      </c>
      <c r="F3009">
        <v>5.6636953580557203E-2</v>
      </c>
      <c r="G3009">
        <v>5.3732568285578999E-2</v>
      </c>
      <c r="O3009">
        <f t="shared" si="130"/>
        <v>0</v>
      </c>
      <c r="R3009">
        <v>3.222</v>
      </c>
      <c r="S3009">
        <f t="shared" si="129"/>
        <v>1.0080549999999999</v>
      </c>
    </row>
    <row r="3010" spans="1:19">
      <c r="A3010">
        <v>2995</v>
      </c>
      <c r="B3010" s="7">
        <v>39412</v>
      </c>
      <c r="C3010">
        <v>7.7337441566684206E-2</v>
      </c>
      <c r="D3010">
        <v>7.3800556953535004E-2</v>
      </c>
      <c r="E3010">
        <v>7.0430216708078294E-2</v>
      </c>
      <c r="F3010">
        <v>6.4536003939622499E-2</v>
      </c>
      <c r="G3010">
        <v>5.9427835310567098E-2</v>
      </c>
      <c r="O3010">
        <f t="shared" si="130"/>
        <v>0</v>
      </c>
      <c r="R3010">
        <v>3.1080000000000001</v>
      </c>
      <c r="S3010">
        <f t="shared" si="129"/>
        <v>1.0077700000000001</v>
      </c>
    </row>
    <row r="3011" spans="1:19">
      <c r="A3011">
        <v>2996</v>
      </c>
      <c r="B3011" s="7">
        <v>39413</v>
      </c>
      <c r="C3011">
        <v>6.4447046972785402E-2</v>
      </c>
      <c r="D3011">
        <v>6.2217680306761697E-2</v>
      </c>
      <c r="E3011">
        <v>6.12997663972841E-2</v>
      </c>
      <c r="F3011">
        <v>5.7970780865888999E-2</v>
      </c>
      <c r="G3011">
        <v>5.4790014336585501E-2</v>
      </c>
      <c r="O3011">
        <f t="shared" si="130"/>
        <v>0</v>
      </c>
      <c r="R3011">
        <v>3.1560000000000001</v>
      </c>
      <c r="S3011">
        <f t="shared" si="129"/>
        <v>1.00789</v>
      </c>
    </row>
    <row r="3012" spans="1:19">
      <c r="A3012">
        <v>2997</v>
      </c>
      <c r="B3012" s="7">
        <v>39414</v>
      </c>
      <c r="C3012">
        <v>5.3824557858508003E-2</v>
      </c>
      <c r="D3012">
        <v>5.2138922081789697E-2</v>
      </c>
      <c r="E3012">
        <v>5.16186369190249E-2</v>
      </c>
      <c r="F3012">
        <v>5.1376599814893897E-2</v>
      </c>
      <c r="G3012">
        <v>5.0179820613071899E-2</v>
      </c>
      <c r="O3012">
        <f t="shared" si="130"/>
        <v>0</v>
      </c>
      <c r="R3012">
        <v>3.0369999999999999</v>
      </c>
      <c r="S3012">
        <f t="shared" si="129"/>
        <v>1.0075924999999999</v>
      </c>
    </row>
    <row r="3013" spans="1:19">
      <c r="A3013">
        <v>2998</v>
      </c>
      <c r="B3013" s="7">
        <v>39415</v>
      </c>
      <c r="C3013">
        <v>5.2898921593315398E-2</v>
      </c>
      <c r="D3013">
        <v>5.24913995693767E-2</v>
      </c>
      <c r="E3013">
        <v>5.2344462901003502E-2</v>
      </c>
      <c r="F3013">
        <v>5.1967867605833301E-2</v>
      </c>
      <c r="G3013">
        <v>5.06661780326308E-2</v>
      </c>
      <c r="O3013">
        <f t="shared" si="130"/>
        <v>0</v>
      </c>
      <c r="R3013">
        <v>2.9649999999999999</v>
      </c>
      <c r="S3013">
        <f t="shared" si="129"/>
        <v>1.0074125</v>
      </c>
    </row>
    <row r="3014" spans="1:19">
      <c r="A3014">
        <v>2999</v>
      </c>
      <c r="B3014" s="7">
        <v>39416</v>
      </c>
      <c r="C3014">
        <v>4.7825877226730901E-2</v>
      </c>
      <c r="D3014">
        <v>5.0242431106406402E-2</v>
      </c>
      <c r="E3014">
        <v>5.1125433809177598E-2</v>
      </c>
      <c r="F3014">
        <v>5.1314542182910101E-2</v>
      </c>
      <c r="G3014">
        <v>4.96779891904695E-2</v>
      </c>
      <c r="O3014">
        <f t="shared" si="130"/>
        <v>0</v>
      </c>
      <c r="R3014">
        <v>3.15</v>
      </c>
      <c r="S3014">
        <f t="shared" si="129"/>
        <v>1.0078750000000001</v>
      </c>
    </row>
    <row r="3015" spans="1:19">
      <c r="A3015">
        <v>3000</v>
      </c>
      <c r="B3015" s="7">
        <v>39419</v>
      </c>
      <c r="C3015">
        <v>5.0563167980914397E-2</v>
      </c>
      <c r="D3015">
        <v>5.2103893236120503E-2</v>
      </c>
      <c r="E3015">
        <v>5.2125942174279398E-2</v>
      </c>
      <c r="F3015">
        <v>5.1694310561654702E-2</v>
      </c>
      <c r="G3015">
        <v>4.9747594916774399E-2</v>
      </c>
      <c r="O3015">
        <f t="shared" si="130"/>
        <v>0</v>
      </c>
      <c r="R3015">
        <v>2.9950000000000001</v>
      </c>
      <c r="S3015">
        <f t="shared" si="129"/>
        <v>1.0074875000000001</v>
      </c>
    </row>
    <row r="3016" spans="1:19">
      <c r="A3016">
        <v>3001</v>
      </c>
      <c r="B3016" s="7">
        <v>39420</v>
      </c>
      <c r="C3016">
        <v>5.1450878852727901E-2</v>
      </c>
      <c r="D3016">
        <v>5.2973349570037499E-2</v>
      </c>
      <c r="E3016">
        <v>5.3305720466628098E-2</v>
      </c>
      <c r="F3016">
        <v>5.2407367063431298E-2</v>
      </c>
      <c r="G3016">
        <v>5.0521415966397802E-2</v>
      </c>
      <c r="O3016">
        <f t="shared" si="130"/>
        <v>0</v>
      </c>
      <c r="R3016">
        <v>3.0529999999999999</v>
      </c>
      <c r="S3016">
        <f t="shared" si="129"/>
        <v>1.0076324999999999</v>
      </c>
    </row>
    <row r="3017" spans="1:19">
      <c r="A3017">
        <v>3002</v>
      </c>
      <c r="B3017" s="7">
        <v>39421</v>
      </c>
      <c r="C3017">
        <v>4.5664839469908E-2</v>
      </c>
      <c r="D3017">
        <v>4.7271572203975799E-2</v>
      </c>
      <c r="E3017">
        <v>4.7979210935747002E-2</v>
      </c>
      <c r="F3017">
        <v>4.8579368192237897E-2</v>
      </c>
      <c r="G3017">
        <v>4.7611363362990301E-2</v>
      </c>
      <c r="O3017">
        <f t="shared" si="130"/>
        <v>0</v>
      </c>
      <c r="R3017">
        <v>3.0579999999999998</v>
      </c>
      <c r="S3017">
        <f t="shared" si="129"/>
        <v>1.0076449999999999</v>
      </c>
    </row>
    <row r="3018" spans="1:19">
      <c r="A3018">
        <v>3003</v>
      </c>
      <c r="B3018" s="7">
        <v>39422</v>
      </c>
      <c r="C3018">
        <v>3.95020832412286E-2</v>
      </c>
      <c r="D3018">
        <v>4.1321296532895402E-2</v>
      </c>
      <c r="E3018">
        <v>4.2834876853761902E-2</v>
      </c>
      <c r="F3018">
        <v>4.4964703014660497E-2</v>
      </c>
      <c r="G3018">
        <v>4.4348341340208701E-2</v>
      </c>
      <c r="O3018">
        <f t="shared" si="130"/>
        <v>0</v>
      </c>
      <c r="R3018">
        <v>3.0779999999999998</v>
      </c>
      <c r="S3018">
        <f t="shared" si="129"/>
        <v>1.007695</v>
      </c>
    </row>
    <row r="3019" spans="1:19">
      <c r="A3019">
        <v>3004</v>
      </c>
      <c r="B3019" s="7">
        <v>39423</v>
      </c>
      <c r="C3019">
        <v>3.94717367516687E-2</v>
      </c>
      <c r="D3019">
        <v>4.1873226347321997E-2</v>
      </c>
      <c r="E3019">
        <v>4.3561701386873999E-2</v>
      </c>
      <c r="F3019">
        <v>4.5256144699334103E-2</v>
      </c>
      <c r="G3019">
        <v>4.4422902815236302E-2</v>
      </c>
      <c r="O3019">
        <f t="shared" si="130"/>
        <v>0</v>
      </c>
      <c r="R3019">
        <v>3.0670000000000002</v>
      </c>
      <c r="S3019">
        <f t="shared" si="129"/>
        <v>1.0076674999999999</v>
      </c>
    </row>
    <row r="3020" spans="1:19">
      <c r="A3020">
        <v>3005</v>
      </c>
      <c r="B3020" s="7">
        <v>39426</v>
      </c>
      <c r="C3020">
        <v>3.9663518013454802E-2</v>
      </c>
      <c r="D3020">
        <v>4.1490796107262501E-2</v>
      </c>
      <c r="E3020">
        <v>4.2624134267508801E-2</v>
      </c>
      <c r="F3020">
        <v>4.4369073944445503E-2</v>
      </c>
      <c r="G3020">
        <v>4.3559824717709403E-2</v>
      </c>
      <c r="O3020">
        <f t="shared" si="130"/>
        <v>0</v>
      </c>
      <c r="R3020">
        <v>3.036</v>
      </c>
      <c r="S3020">
        <f t="shared" si="129"/>
        <v>1.00759</v>
      </c>
    </row>
    <row r="3021" spans="1:19">
      <c r="A3021">
        <v>3006</v>
      </c>
      <c r="B3021" s="7">
        <v>39427</v>
      </c>
      <c r="C3021">
        <v>5.1979152244556501E-2</v>
      </c>
      <c r="D3021">
        <v>5.2209912436223201E-2</v>
      </c>
      <c r="E3021">
        <v>5.0973711657089103E-2</v>
      </c>
      <c r="F3021">
        <v>4.9579066457626303E-2</v>
      </c>
      <c r="G3021">
        <v>4.7479921661973401E-2</v>
      </c>
      <c r="O3021">
        <f t="shared" si="130"/>
        <v>0</v>
      </c>
      <c r="R3021">
        <v>2.9079999999999999</v>
      </c>
      <c r="S3021">
        <f t="shared" si="129"/>
        <v>1.0072700000000001</v>
      </c>
    </row>
    <row r="3022" spans="1:19">
      <c r="A3022">
        <v>3007</v>
      </c>
      <c r="B3022" s="7">
        <v>39428</v>
      </c>
      <c r="C3022">
        <v>4.71568601075842E-2</v>
      </c>
      <c r="D3022">
        <v>4.84162806690078E-2</v>
      </c>
      <c r="E3022">
        <v>4.8023300838121903E-2</v>
      </c>
      <c r="F3022">
        <v>4.7599485436376203E-2</v>
      </c>
      <c r="G3022">
        <v>4.5510599742653701E-2</v>
      </c>
      <c r="O3022">
        <f t="shared" si="130"/>
        <v>0</v>
      </c>
      <c r="R3022">
        <v>2.8620000000000001</v>
      </c>
      <c r="S3022">
        <f t="shared" si="129"/>
        <v>1.007155</v>
      </c>
    </row>
    <row r="3023" spans="1:19">
      <c r="A3023">
        <v>3008</v>
      </c>
      <c r="B3023" s="7">
        <v>39429</v>
      </c>
      <c r="C3023">
        <v>4.7557064335146698E-2</v>
      </c>
      <c r="D3023">
        <v>4.9517406563398703E-2</v>
      </c>
      <c r="E3023">
        <v>4.8906809749729399E-2</v>
      </c>
      <c r="F3023">
        <v>4.8209833496707002E-2</v>
      </c>
      <c r="G3023">
        <v>4.5973570932329601E-2</v>
      </c>
      <c r="O3023">
        <f t="shared" si="130"/>
        <v>0</v>
      </c>
      <c r="R3023">
        <v>2.8929999999999998</v>
      </c>
      <c r="S3023">
        <f t="shared" si="129"/>
        <v>1.0072325</v>
      </c>
    </row>
    <row r="3024" spans="1:19">
      <c r="A3024">
        <v>3009</v>
      </c>
      <c r="B3024" s="7">
        <v>39430</v>
      </c>
      <c r="C3024">
        <v>5.05204565253176E-2</v>
      </c>
      <c r="D3024">
        <v>5.2021649841662597E-2</v>
      </c>
      <c r="E3024">
        <v>5.0965287988153099E-2</v>
      </c>
      <c r="F3024">
        <v>4.9281325665179301E-2</v>
      </c>
      <c r="G3024">
        <v>4.6866513984048903E-2</v>
      </c>
      <c r="O3024">
        <f t="shared" si="130"/>
        <v>0</v>
      </c>
      <c r="R3024">
        <v>2.871</v>
      </c>
      <c r="S3024">
        <f t="shared" si="129"/>
        <v>1.0071775000000001</v>
      </c>
    </row>
    <row r="3025" spans="1:19">
      <c r="A3025">
        <v>3010</v>
      </c>
      <c r="B3025" s="7">
        <v>39433</v>
      </c>
      <c r="C3025">
        <v>5.7428412903345397E-2</v>
      </c>
      <c r="D3025">
        <v>5.8902403003474699E-2</v>
      </c>
      <c r="E3025">
        <v>5.6900154543281997E-2</v>
      </c>
      <c r="F3025">
        <v>5.3445792870600702E-2</v>
      </c>
      <c r="G3025">
        <v>5.0067439067823703E-2</v>
      </c>
      <c r="O3025">
        <f t="shared" si="130"/>
        <v>0</v>
      </c>
      <c r="R3025">
        <v>2.984</v>
      </c>
      <c r="S3025">
        <f t="shared" ref="S3025:S3088" si="131">1+R3025/100*90/360</f>
        <v>1.00746</v>
      </c>
    </row>
    <row r="3026" spans="1:19">
      <c r="A3026">
        <v>3011</v>
      </c>
      <c r="B3026" s="7">
        <v>39434</v>
      </c>
      <c r="C3026">
        <v>4.9060676717027102E-2</v>
      </c>
      <c r="D3026">
        <v>5.3437635826293101E-2</v>
      </c>
      <c r="E3026">
        <v>5.3073922144554198E-2</v>
      </c>
      <c r="F3026">
        <v>5.1563419108289002E-2</v>
      </c>
      <c r="G3026">
        <v>4.8554087411648197E-2</v>
      </c>
      <c r="O3026">
        <f t="shared" si="130"/>
        <v>0</v>
      </c>
      <c r="R3026">
        <v>3.0430000000000001</v>
      </c>
      <c r="S3026">
        <f t="shared" si="131"/>
        <v>1.0076075</v>
      </c>
    </row>
    <row r="3027" spans="1:19">
      <c r="A3027">
        <v>3012</v>
      </c>
      <c r="B3027" s="7">
        <v>39435</v>
      </c>
      <c r="C3027">
        <v>4.4438484511853102E-2</v>
      </c>
      <c r="D3027">
        <v>4.9393099059472298E-2</v>
      </c>
      <c r="E3027">
        <v>4.9606500350356499E-2</v>
      </c>
      <c r="F3027">
        <v>4.9074520440772998E-2</v>
      </c>
      <c r="G3027">
        <v>4.6313920298438997E-2</v>
      </c>
      <c r="O3027">
        <f t="shared" si="130"/>
        <v>0</v>
      </c>
      <c r="R3027">
        <v>2.8929999999999998</v>
      </c>
      <c r="S3027">
        <f t="shared" si="131"/>
        <v>1.0072325</v>
      </c>
    </row>
    <row r="3028" spans="1:19">
      <c r="A3028">
        <v>3013</v>
      </c>
      <c r="B3028" s="7">
        <v>39436</v>
      </c>
      <c r="C3028">
        <v>4.0170583143432602E-2</v>
      </c>
      <c r="D3028">
        <v>4.5274761988382997E-2</v>
      </c>
      <c r="E3028">
        <v>4.6201076234249301E-2</v>
      </c>
      <c r="F3028">
        <v>4.6641079067426802E-2</v>
      </c>
      <c r="G3028">
        <v>4.4787971736919702E-2</v>
      </c>
      <c r="O3028">
        <f t="shared" si="130"/>
        <v>0</v>
      </c>
      <c r="R3028">
        <v>2.9340000000000002</v>
      </c>
      <c r="S3028">
        <f t="shared" si="131"/>
        <v>1.0073350000000001</v>
      </c>
    </row>
    <row r="3029" spans="1:19">
      <c r="A3029">
        <v>3014</v>
      </c>
      <c r="B3029" s="7">
        <v>39437</v>
      </c>
      <c r="C3029">
        <v>3.1051999206343901E-2</v>
      </c>
      <c r="D3029">
        <v>3.74377379568578E-2</v>
      </c>
      <c r="E3029">
        <v>4.0035414882796702E-2</v>
      </c>
      <c r="F3029">
        <v>4.2655327725112997E-2</v>
      </c>
      <c r="G3029">
        <v>4.1873634903634299E-2</v>
      </c>
      <c r="O3029">
        <f t="shared" si="130"/>
        <v>0</v>
      </c>
      <c r="R3029">
        <v>2.9740000000000002</v>
      </c>
      <c r="S3029">
        <f t="shared" si="131"/>
        <v>1.0074350000000001</v>
      </c>
    </row>
    <row r="3030" spans="1:19">
      <c r="A3030">
        <v>3015</v>
      </c>
      <c r="B3030" s="7">
        <v>39440</v>
      </c>
      <c r="C3030">
        <v>3.05517230212391E-2</v>
      </c>
      <c r="D3030">
        <v>3.67836665468321E-2</v>
      </c>
      <c r="E3030">
        <v>4.0161236390180197E-2</v>
      </c>
      <c r="F3030">
        <v>4.1914110293229598E-2</v>
      </c>
      <c r="G3030">
        <v>4.1494817152588501E-2</v>
      </c>
      <c r="O3030">
        <f t="shared" si="130"/>
        <v>0</v>
      </c>
      <c r="R3030">
        <v>3.2829999999999999</v>
      </c>
      <c r="S3030">
        <f t="shared" si="131"/>
        <v>1.0082074999999999</v>
      </c>
    </row>
    <row r="3031" spans="1:19">
      <c r="A3031">
        <v>3016</v>
      </c>
      <c r="B3031" s="7">
        <v>39442</v>
      </c>
      <c r="C3031">
        <v>3.1027154167687601E-2</v>
      </c>
      <c r="D3031">
        <v>3.6957579051731901E-2</v>
      </c>
      <c r="E3031">
        <v>3.98565408512178E-2</v>
      </c>
      <c r="F3031">
        <v>4.1665724187011803E-2</v>
      </c>
      <c r="G3031">
        <v>4.1062819115699499E-2</v>
      </c>
      <c r="O3031">
        <f t="shared" si="130"/>
        <v>0</v>
      </c>
      <c r="R3031">
        <v>3.3159999999999998</v>
      </c>
      <c r="S3031">
        <f t="shared" si="131"/>
        <v>1.0082899999999999</v>
      </c>
    </row>
    <row r="3032" spans="1:19">
      <c r="A3032">
        <v>3017</v>
      </c>
      <c r="B3032" s="7">
        <v>39443</v>
      </c>
      <c r="C3032">
        <v>3.72691850798611E-2</v>
      </c>
      <c r="D3032">
        <v>4.2429236366409502E-2</v>
      </c>
      <c r="E3032">
        <v>4.4580596053536099E-2</v>
      </c>
      <c r="F3032">
        <v>4.5226124463687997E-2</v>
      </c>
      <c r="G3032">
        <v>4.3820691569988697E-2</v>
      </c>
      <c r="O3032">
        <f t="shared" si="130"/>
        <v>0</v>
      </c>
      <c r="R3032">
        <v>3.1190000000000002</v>
      </c>
      <c r="S3032">
        <f t="shared" si="131"/>
        <v>1.0077974999999999</v>
      </c>
    </row>
    <row r="3033" spans="1:19">
      <c r="A3033">
        <v>3018</v>
      </c>
      <c r="B3033" s="7">
        <v>39444</v>
      </c>
      <c r="C3033">
        <v>3.8160216829570603E-2</v>
      </c>
      <c r="D3033">
        <v>4.4246961594671598E-2</v>
      </c>
      <c r="E3033">
        <v>4.6480315304944703E-2</v>
      </c>
      <c r="F3033">
        <v>4.7020543852300499E-2</v>
      </c>
      <c r="G3033">
        <v>4.7219579794539397E-2</v>
      </c>
      <c r="O3033">
        <f t="shared" si="130"/>
        <v>0</v>
      </c>
      <c r="R3033">
        <v>3.15</v>
      </c>
      <c r="S3033">
        <f t="shared" si="131"/>
        <v>1.0078750000000001</v>
      </c>
    </row>
    <row r="3034" spans="1:19">
      <c r="A3034">
        <v>3019</v>
      </c>
      <c r="B3034" s="7">
        <v>39447</v>
      </c>
      <c r="C3034">
        <v>4.58396978467926E-2</v>
      </c>
      <c r="D3034">
        <v>4.88586050152712E-2</v>
      </c>
      <c r="E3034">
        <v>4.9613277804767E-2</v>
      </c>
      <c r="F3034">
        <v>4.9435075613011602E-2</v>
      </c>
      <c r="G3034">
        <v>4.7296904700805498E-2</v>
      </c>
      <c r="O3034">
        <f t="shared" si="130"/>
        <v>0</v>
      </c>
      <c r="R3034">
        <v>3.242</v>
      </c>
      <c r="S3034">
        <f t="shared" si="131"/>
        <v>1.008105</v>
      </c>
    </row>
    <row r="3035" spans="1:19">
      <c r="A3035">
        <v>3020</v>
      </c>
      <c r="B3035" s="7">
        <v>39449</v>
      </c>
      <c r="C3035">
        <v>5.1200724140715498E-2</v>
      </c>
      <c r="D3035">
        <v>5.2276380401857302E-2</v>
      </c>
      <c r="E3035">
        <v>5.23865753655786E-2</v>
      </c>
      <c r="F3035">
        <v>5.1316985938431099E-2</v>
      </c>
      <c r="G3035">
        <v>4.8790540176554202E-2</v>
      </c>
      <c r="O3035">
        <f t="shared" si="130"/>
        <v>0</v>
      </c>
      <c r="R3035">
        <v>3.254</v>
      </c>
      <c r="S3035">
        <f t="shared" si="131"/>
        <v>1.008135</v>
      </c>
    </row>
    <row r="3036" spans="1:19">
      <c r="A3036">
        <v>3021</v>
      </c>
      <c r="B3036" s="7">
        <v>39450</v>
      </c>
      <c r="C3036">
        <v>4.8426601113938997E-2</v>
      </c>
      <c r="D3036">
        <v>4.8951785258069501E-2</v>
      </c>
      <c r="E3036">
        <v>4.9037121603945903E-2</v>
      </c>
      <c r="F3036">
        <v>4.8815624213863901E-2</v>
      </c>
      <c r="G3036">
        <v>4.6680955994462502E-2</v>
      </c>
      <c r="O3036">
        <f t="shared" si="130"/>
        <v>0</v>
      </c>
      <c r="R3036">
        <v>3.2229999999999999</v>
      </c>
      <c r="S3036">
        <f t="shared" si="131"/>
        <v>1.0080575000000001</v>
      </c>
    </row>
    <row r="3037" spans="1:19">
      <c r="A3037">
        <v>3022</v>
      </c>
      <c r="B3037" s="7">
        <v>39451</v>
      </c>
      <c r="C3037">
        <v>5.5783674076355101E-2</v>
      </c>
      <c r="D3037">
        <v>5.5031709268670098E-2</v>
      </c>
      <c r="E3037">
        <v>5.4371291194154001E-2</v>
      </c>
      <c r="F3037">
        <v>5.25217773860953E-2</v>
      </c>
      <c r="G3037">
        <v>4.9747422012764698E-2</v>
      </c>
      <c r="O3037">
        <f t="shared" si="130"/>
        <v>0</v>
      </c>
      <c r="R3037">
        <v>3.1909999999999998</v>
      </c>
      <c r="S3037">
        <f t="shared" si="131"/>
        <v>1.0079775</v>
      </c>
    </row>
    <row r="3038" spans="1:19">
      <c r="A3038">
        <v>3023</v>
      </c>
      <c r="B3038" s="7">
        <v>39454</v>
      </c>
      <c r="C3038">
        <v>5.33953742400015E-2</v>
      </c>
      <c r="D3038">
        <v>5.2445159788454203E-2</v>
      </c>
      <c r="E3038">
        <v>5.2343359795247603E-2</v>
      </c>
      <c r="F3038">
        <v>5.0821906034580498E-2</v>
      </c>
      <c r="G3038">
        <v>4.8295239756074602E-2</v>
      </c>
      <c r="O3038">
        <f t="shared" si="130"/>
        <v>0</v>
      </c>
      <c r="R3038">
        <v>3.242</v>
      </c>
      <c r="S3038">
        <f t="shared" si="131"/>
        <v>1.008105</v>
      </c>
    </row>
    <row r="3039" spans="1:19">
      <c r="A3039">
        <v>3024</v>
      </c>
      <c r="B3039" s="7">
        <v>39455</v>
      </c>
      <c r="C3039">
        <v>6.17780858191605E-2</v>
      </c>
      <c r="D3039">
        <v>5.96919945640602E-2</v>
      </c>
      <c r="E3039">
        <v>5.9102806903836E-2</v>
      </c>
      <c r="F3039">
        <v>5.5700560562736597E-2</v>
      </c>
      <c r="G3039">
        <v>5.2118881133078901E-2</v>
      </c>
      <c r="O3039">
        <f t="shared" si="130"/>
        <v>0</v>
      </c>
      <c r="R3039">
        <v>3.218</v>
      </c>
      <c r="S3039">
        <f t="shared" si="131"/>
        <v>1.0080450000000001</v>
      </c>
    </row>
    <row r="3040" spans="1:19">
      <c r="A3040">
        <v>3025</v>
      </c>
      <c r="B3040" s="7">
        <v>39456</v>
      </c>
      <c r="C3040">
        <v>5.4329733087512697E-2</v>
      </c>
      <c r="D3040">
        <v>5.3980140797531898E-2</v>
      </c>
      <c r="E3040">
        <v>5.3855134317918198E-2</v>
      </c>
      <c r="F3040">
        <v>5.2140043009355097E-2</v>
      </c>
      <c r="G3040">
        <v>4.9669269964704103E-2</v>
      </c>
      <c r="O3040">
        <f t="shared" si="130"/>
        <v>0</v>
      </c>
      <c r="R3040">
        <v>3.2330000000000001</v>
      </c>
      <c r="S3040">
        <f t="shared" si="131"/>
        <v>1.0080825</v>
      </c>
    </row>
    <row r="3041" spans="1:19">
      <c r="A3041">
        <v>3026</v>
      </c>
      <c r="B3041" s="7">
        <v>39457</v>
      </c>
      <c r="C3041">
        <v>5.1225108456020498E-2</v>
      </c>
      <c r="D3041">
        <v>5.0633185649239403E-2</v>
      </c>
      <c r="E3041">
        <v>5.0981513146875303E-2</v>
      </c>
      <c r="F3041">
        <v>5.0766352438867499E-2</v>
      </c>
      <c r="G3041">
        <v>4.8909576672634E-2</v>
      </c>
      <c r="O3041">
        <f t="shared" si="130"/>
        <v>0</v>
      </c>
      <c r="R3041">
        <v>3.2120000000000002</v>
      </c>
      <c r="S3041">
        <f t="shared" si="131"/>
        <v>1.00803</v>
      </c>
    </row>
    <row r="3042" spans="1:19">
      <c r="A3042">
        <v>3027</v>
      </c>
      <c r="B3042" s="7">
        <v>39458</v>
      </c>
      <c r="C3042">
        <v>5.3939996095171597E-2</v>
      </c>
      <c r="D3042">
        <v>5.3401416788472503E-2</v>
      </c>
      <c r="E3042">
        <v>5.3762278916332701E-2</v>
      </c>
      <c r="F3042">
        <v>5.3303921567903201E-2</v>
      </c>
      <c r="G3042">
        <v>5.0691948559217402E-2</v>
      </c>
      <c r="O3042">
        <f t="shared" si="130"/>
        <v>0</v>
      </c>
      <c r="R3042">
        <v>3.0979999999999999</v>
      </c>
      <c r="S3042">
        <f t="shared" si="131"/>
        <v>1.0077449999999999</v>
      </c>
    </row>
    <row r="3043" spans="1:19">
      <c r="A3043">
        <v>3028</v>
      </c>
      <c r="B3043" s="7">
        <v>39461</v>
      </c>
      <c r="C3043">
        <v>4.9340568175669001E-2</v>
      </c>
      <c r="D3043">
        <v>4.9253682516963299E-2</v>
      </c>
      <c r="E3043">
        <v>4.9907803436808201E-2</v>
      </c>
      <c r="F3043">
        <v>5.0529524800798503E-2</v>
      </c>
      <c r="G3043">
        <v>4.9115424068958503E-2</v>
      </c>
      <c r="O3043">
        <f t="shared" si="130"/>
        <v>0</v>
      </c>
      <c r="R3043">
        <v>3.16</v>
      </c>
      <c r="S3043">
        <f t="shared" si="131"/>
        <v>1.0079</v>
      </c>
    </row>
    <row r="3044" spans="1:19">
      <c r="A3044">
        <v>3029</v>
      </c>
      <c r="B3044" s="7">
        <v>39462</v>
      </c>
      <c r="C3044">
        <v>5.2677129094326203E-2</v>
      </c>
      <c r="D3044">
        <v>5.3672471575742897E-2</v>
      </c>
      <c r="E3044">
        <v>5.3859517500722501E-2</v>
      </c>
      <c r="F3044">
        <v>5.3365420815359499E-2</v>
      </c>
      <c r="G3044">
        <v>5.1085232502360599E-2</v>
      </c>
      <c r="O3044">
        <f t="shared" si="130"/>
        <v>0</v>
      </c>
      <c r="R3044">
        <v>3.1560000000000001</v>
      </c>
      <c r="S3044">
        <f t="shared" si="131"/>
        <v>1.00789</v>
      </c>
    </row>
    <row r="3045" spans="1:19">
      <c r="A3045">
        <v>3030</v>
      </c>
      <c r="B3045" s="7">
        <v>39463</v>
      </c>
      <c r="C3045">
        <v>5.5987629264355201E-2</v>
      </c>
      <c r="D3045">
        <v>5.40957412517485E-2</v>
      </c>
      <c r="E3045">
        <v>5.3959116380184899E-2</v>
      </c>
      <c r="F3045">
        <v>5.2246521017138198E-2</v>
      </c>
      <c r="G3045">
        <v>4.9935732068853801E-2</v>
      </c>
      <c r="O3045">
        <f t="shared" si="130"/>
        <v>0</v>
      </c>
      <c r="R3045">
        <v>3.13</v>
      </c>
      <c r="S3045">
        <f t="shared" si="131"/>
        <v>1.007825</v>
      </c>
    </row>
    <row r="3046" spans="1:19">
      <c r="A3046">
        <v>3031</v>
      </c>
      <c r="B3046" s="7">
        <v>39464</v>
      </c>
      <c r="C3046">
        <v>7.6526114565193301E-2</v>
      </c>
      <c r="D3046">
        <v>6.7394635968116304E-2</v>
      </c>
      <c r="E3046">
        <v>6.6061497364737806E-2</v>
      </c>
      <c r="F3046">
        <v>6.1093359806651301E-2</v>
      </c>
      <c r="G3046">
        <v>5.6641730872984797E-2</v>
      </c>
      <c r="O3046">
        <f t="shared" si="130"/>
        <v>0</v>
      </c>
      <c r="R3046">
        <v>2.996</v>
      </c>
      <c r="S3046">
        <f t="shared" si="131"/>
        <v>1.00749</v>
      </c>
    </row>
    <row r="3047" spans="1:19">
      <c r="A3047">
        <v>3032</v>
      </c>
      <c r="B3047" s="7">
        <v>39465</v>
      </c>
      <c r="C3047">
        <v>6.8716694186099797E-2</v>
      </c>
      <c r="D3047">
        <v>6.3899777596110596E-2</v>
      </c>
      <c r="E3047">
        <v>6.2953958650350195E-2</v>
      </c>
      <c r="F3047">
        <v>5.8693990834618397E-2</v>
      </c>
      <c r="G3047">
        <v>5.4642149580406203E-2</v>
      </c>
      <c r="O3047">
        <f t="shared" si="130"/>
        <v>0</v>
      </c>
      <c r="R3047">
        <v>2.85</v>
      </c>
      <c r="S3047">
        <f t="shared" si="131"/>
        <v>1.007125</v>
      </c>
    </row>
    <row r="3048" spans="1:19">
      <c r="A3048">
        <v>3033</v>
      </c>
      <c r="B3048" s="7">
        <v>39469</v>
      </c>
      <c r="C3048">
        <v>9.0336915860871198E-2</v>
      </c>
      <c r="D3048">
        <v>7.1795418590060694E-2</v>
      </c>
      <c r="E3048">
        <v>6.8669549818723696E-2</v>
      </c>
      <c r="F3048">
        <v>6.15875858622646E-2</v>
      </c>
      <c r="G3048">
        <v>5.6338590715360098E-2</v>
      </c>
      <c r="O3048">
        <f t="shared" si="130"/>
        <v>0</v>
      </c>
      <c r="R3048">
        <v>2.274</v>
      </c>
      <c r="S3048">
        <f t="shared" si="131"/>
        <v>1.0056849999999999</v>
      </c>
    </row>
    <row r="3049" spans="1:19">
      <c r="A3049">
        <v>3034</v>
      </c>
      <c r="B3049" s="7">
        <v>39470</v>
      </c>
      <c r="C3049">
        <v>8.0971044061536795E-2</v>
      </c>
      <c r="D3049">
        <v>6.5275457647727797E-2</v>
      </c>
      <c r="E3049">
        <v>6.2850297935571106E-2</v>
      </c>
      <c r="F3049">
        <v>5.6576786617214901E-2</v>
      </c>
      <c r="G3049">
        <v>5.2227187614792399E-2</v>
      </c>
      <c r="O3049">
        <f t="shared" si="130"/>
        <v>0</v>
      </c>
      <c r="R3049">
        <v>2.2080000000000002</v>
      </c>
      <c r="S3049">
        <f t="shared" si="131"/>
        <v>1.00552</v>
      </c>
    </row>
    <row r="3050" spans="1:19">
      <c r="A3050">
        <v>3035</v>
      </c>
      <c r="B3050" s="7">
        <v>39471</v>
      </c>
      <c r="C3050">
        <v>7.3528456227932207E-2</v>
      </c>
      <c r="D3050">
        <v>6.2014290169572002E-2</v>
      </c>
      <c r="E3050">
        <v>6.0564177016167398E-2</v>
      </c>
      <c r="F3050">
        <v>5.56348066138578E-2</v>
      </c>
      <c r="G3050">
        <v>5.16561989020215E-2</v>
      </c>
      <c r="O3050">
        <f t="shared" si="130"/>
        <v>0</v>
      </c>
      <c r="R3050">
        <v>2.367</v>
      </c>
      <c r="S3050">
        <f t="shared" si="131"/>
        <v>1.0059175</v>
      </c>
    </row>
    <row r="3051" spans="1:19">
      <c r="A3051">
        <v>3036</v>
      </c>
      <c r="B3051" s="7">
        <v>39472</v>
      </c>
      <c r="C3051">
        <v>8.1896897532204693E-2</v>
      </c>
      <c r="D3051">
        <v>6.8692412814517503E-2</v>
      </c>
      <c r="E3051">
        <v>6.5763000057582705E-2</v>
      </c>
      <c r="F3051">
        <v>5.9247785157942101E-2</v>
      </c>
      <c r="G3051">
        <v>5.41072252283918E-2</v>
      </c>
      <c r="O3051">
        <f t="shared" si="130"/>
        <v>0</v>
      </c>
      <c r="R3051">
        <v>2.254</v>
      </c>
      <c r="S3051">
        <f t="shared" si="131"/>
        <v>1.0056350000000001</v>
      </c>
    </row>
    <row r="3052" spans="1:19">
      <c r="A3052">
        <v>3037</v>
      </c>
      <c r="B3052" s="7">
        <v>39475</v>
      </c>
      <c r="C3052">
        <v>7.0731365588516296E-2</v>
      </c>
      <c r="D3052">
        <v>6.2818359394517895E-2</v>
      </c>
      <c r="E3052">
        <v>6.04830630391213E-2</v>
      </c>
      <c r="F3052">
        <v>5.54168243926315E-2</v>
      </c>
      <c r="G3052">
        <v>5.1426942916048303E-2</v>
      </c>
      <c r="O3052">
        <f t="shared" si="130"/>
        <v>0</v>
      </c>
      <c r="R3052">
        <v>2.254</v>
      </c>
      <c r="S3052">
        <f t="shared" si="131"/>
        <v>1.0056350000000001</v>
      </c>
    </row>
    <row r="3053" spans="1:19">
      <c r="A3053">
        <v>3038</v>
      </c>
      <c r="B3053" s="7">
        <v>39476</v>
      </c>
      <c r="C3053">
        <v>6.7723200683180801E-2</v>
      </c>
      <c r="D3053">
        <v>6.0573766759956002E-2</v>
      </c>
      <c r="E3053">
        <v>5.8641874320525499E-2</v>
      </c>
      <c r="F3053">
        <v>5.39899047436622E-2</v>
      </c>
      <c r="G3053">
        <v>5.0346619906386898E-2</v>
      </c>
      <c r="O3053">
        <f t="shared" si="130"/>
        <v>0</v>
      </c>
      <c r="R3053">
        <v>2.29</v>
      </c>
      <c r="S3053">
        <f t="shared" si="131"/>
        <v>1.005725</v>
      </c>
    </row>
    <row r="3054" spans="1:19">
      <c r="A3054">
        <v>3039</v>
      </c>
      <c r="B3054" s="7">
        <v>39477</v>
      </c>
      <c r="C3054">
        <v>6.6809694990510607E-2</v>
      </c>
      <c r="D3054">
        <v>6.2371808872680297E-2</v>
      </c>
      <c r="E3054">
        <v>6.0159393076644301E-2</v>
      </c>
      <c r="F3054">
        <v>5.4726030222993001E-2</v>
      </c>
      <c r="G3054">
        <v>5.0762287182192799E-2</v>
      </c>
      <c r="O3054">
        <f t="shared" si="130"/>
        <v>0</v>
      </c>
      <c r="R3054">
        <v>2.1520000000000001</v>
      </c>
      <c r="S3054">
        <f t="shared" si="131"/>
        <v>1.0053799999999999</v>
      </c>
    </row>
    <row r="3055" spans="1:19">
      <c r="A3055">
        <v>3040</v>
      </c>
      <c r="B3055" s="7">
        <v>39478</v>
      </c>
      <c r="C3055">
        <v>5.8922507065306599E-2</v>
      </c>
      <c r="D3055">
        <v>5.7355268834955599E-2</v>
      </c>
      <c r="E3055">
        <v>5.61575089392456E-2</v>
      </c>
      <c r="F3055">
        <v>5.1818288758074198E-2</v>
      </c>
      <c r="G3055">
        <v>4.8329497227807203E-2</v>
      </c>
      <c r="O3055">
        <f t="shared" si="130"/>
        <v>0</v>
      </c>
      <c r="R3055">
        <v>1.946</v>
      </c>
      <c r="S3055">
        <f t="shared" si="131"/>
        <v>1.0048649999999999</v>
      </c>
    </row>
    <row r="3056" spans="1:19">
      <c r="A3056">
        <v>3041</v>
      </c>
      <c r="B3056" s="7">
        <v>39479</v>
      </c>
      <c r="C3056">
        <v>5.17321057654875E-2</v>
      </c>
      <c r="D3056">
        <v>5.1255000279652199E-2</v>
      </c>
      <c r="E3056">
        <v>5.1278406802939901E-2</v>
      </c>
      <c r="F3056">
        <v>4.8506195984840801E-2</v>
      </c>
      <c r="G3056">
        <v>4.6302925936668203E-2</v>
      </c>
      <c r="O3056">
        <f t="shared" si="130"/>
        <v>0</v>
      </c>
      <c r="R3056">
        <v>2.089</v>
      </c>
      <c r="S3056">
        <f t="shared" si="131"/>
        <v>1.0052224999999999</v>
      </c>
    </row>
    <row r="3057" spans="1:19">
      <c r="A3057">
        <v>3042</v>
      </c>
      <c r="B3057" s="7">
        <v>39482</v>
      </c>
      <c r="C3057">
        <v>5.8979507545658998E-2</v>
      </c>
      <c r="D3057">
        <v>5.8306433016701097E-2</v>
      </c>
      <c r="E3057">
        <v>5.6521315677062298E-2</v>
      </c>
      <c r="F3057">
        <v>5.2097756663063502E-2</v>
      </c>
      <c r="G3057">
        <v>4.8812342062677101E-2</v>
      </c>
      <c r="O3057">
        <f t="shared" si="130"/>
        <v>0</v>
      </c>
      <c r="R3057">
        <v>2.2229999999999999</v>
      </c>
      <c r="S3057">
        <f t="shared" si="131"/>
        <v>1.0055575000000001</v>
      </c>
    </row>
    <row r="3058" spans="1:19">
      <c r="A3058">
        <v>3043</v>
      </c>
      <c r="B3058" s="7">
        <v>39483</v>
      </c>
      <c r="C3058">
        <v>7.0681563931966299E-2</v>
      </c>
      <c r="D3058">
        <v>6.9533552018661599E-2</v>
      </c>
      <c r="E3058">
        <v>6.6251644060944498E-2</v>
      </c>
      <c r="F3058">
        <v>5.9287522555042098E-2</v>
      </c>
      <c r="G3058">
        <v>5.4078039548026501E-2</v>
      </c>
      <c r="O3058">
        <f t="shared" si="130"/>
        <v>0</v>
      </c>
      <c r="R3058">
        <v>2.1669999999999998</v>
      </c>
      <c r="S3058">
        <f t="shared" si="131"/>
        <v>1.0054175000000001</v>
      </c>
    </row>
    <row r="3059" spans="1:19">
      <c r="A3059">
        <v>3044</v>
      </c>
      <c r="B3059" s="7">
        <v>39484</v>
      </c>
      <c r="C3059">
        <v>7.4640847494215498E-2</v>
      </c>
      <c r="D3059">
        <v>7.29546020999398E-2</v>
      </c>
      <c r="E3059">
        <v>6.9243171611241106E-2</v>
      </c>
      <c r="F3059">
        <v>6.1991442885701999E-2</v>
      </c>
      <c r="G3059">
        <v>5.6450962409158201E-2</v>
      </c>
      <c r="O3059">
        <f t="shared" si="130"/>
        <v>0</v>
      </c>
      <c r="R3059">
        <v>2.09</v>
      </c>
      <c r="S3059">
        <f t="shared" si="131"/>
        <v>1.005225</v>
      </c>
    </row>
    <row r="3060" spans="1:19">
      <c r="A3060">
        <v>3045</v>
      </c>
      <c r="B3060" s="7">
        <v>39485</v>
      </c>
      <c r="C3060">
        <v>6.8141089464926904E-2</v>
      </c>
      <c r="D3060">
        <v>6.7092727608500505E-2</v>
      </c>
      <c r="E3060">
        <v>6.4522714397907896E-2</v>
      </c>
      <c r="F3060">
        <v>5.8287443936577199E-2</v>
      </c>
      <c r="G3060">
        <v>5.369956728717E-2</v>
      </c>
      <c r="O3060">
        <f t="shared" si="130"/>
        <v>0</v>
      </c>
      <c r="R3060">
        <v>2.1930000000000001</v>
      </c>
      <c r="S3060">
        <f t="shared" si="131"/>
        <v>1.0054825000000001</v>
      </c>
    </row>
    <row r="3061" spans="1:19">
      <c r="A3061">
        <v>3046</v>
      </c>
      <c r="B3061" s="7">
        <v>39486</v>
      </c>
      <c r="C3061">
        <v>6.9996437245218507E-2</v>
      </c>
      <c r="D3061">
        <v>6.86099947245742E-2</v>
      </c>
      <c r="E3061">
        <v>6.5620472739258598E-2</v>
      </c>
      <c r="F3061">
        <v>5.9219296216105798E-2</v>
      </c>
      <c r="G3061">
        <v>5.4456313047328703E-2</v>
      </c>
      <c r="O3061">
        <f t="shared" ref="O3061:O3124" si="132">_xlfn.XLOOKUP(M3061,B:B,D:D)</f>
        <v>0</v>
      </c>
      <c r="R3061">
        <v>2.2229999999999999</v>
      </c>
      <c r="S3061">
        <f t="shared" si="131"/>
        <v>1.0055575000000001</v>
      </c>
    </row>
    <row r="3062" spans="1:19">
      <c r="A3062">
        <v>3047</v>
      </c>
      <c r="B3062" s="7">
        <v>39489</v>
      </c>
      <c r="C3062">
        <v>6.6580497061526703E-2</v>
      </c>
      <c r="D3062">
        <v>6.5338958933695193E-2</v>
      </c>
      <c r="E3062">
        <v>6.3024161725896796E-2</v>
      </c>
      <c r="F3062">
        <v>5.7372607114355802E-2</v>
      </c>
      <c r="G3062">
        <v>5.3148205280918299E-2</v>
      </c>
      <c r="O3062">
        <f t="shared" si="132"/>
        <v>0</v>
      </c>
      <c r="R3062">
        <v>2.254</v>
      </c>
      <c r="S3062">
        <f t="shared" si="131"/>
        <v>1.0056350000000001</v>
      </c>
    </row>
    <row r="3063" spans="1:19">
      <c r="A3063">
        <v>3048</v>
      </c>
      <c r="B3063" s="7">
        <v>39490</v>
      </c>
      <c r="C3063">
        <v>6.2544612137994393E-2</v>
      </c>
      <c r="D3063">
        <v>6.1784048384441702E-2</v>
      </c>
      <c r="E3063">
        <v>6.0347874187977497E-2</v>
      </c>
      <c r="F3063">
        <v>5.6104605855971199E-2</v>
      </c>
      <c r="G3063">
        <v>5.2823009599281101E-2</v>
      </c>
      <c r="O3063">
        <f t="shared" si="132"/>
        <v>0</v>
      </c>
      <c r="R3063">
        <v>2.29</v>
      </c>
      <c r="S3063">
        <f t="shared" si="131"/>
        <v>1.005725</v>
      </c>
    </row>
    <row r="3064" spans="1:19">
      <c r="A3064">
        <v>3049</v>
      </c>
      <c r="B3064" s="7">
        <v>39491</v>
      </c>
      <c r="C3064">
        <v>5.5873823967382802E-2</v>
      </c>
      <c r="D3064">
        <v>5.6044345641166102E-2</v>
      </c>
      <c r="E3064">
        <v>5.5928688820547703E-2</v>
      </c>
      <c r="F3064">
        <v>5.3254416828182202E-2</v>
      </c>
      <c r="G3064">
        <v>5.0577295155961897E-2</v>
      </c>
      <c r="O3064">
        <f t="shared" si="132"/>
        <v>0</v>
      </c>
      <c r="R3064">
        <v>2.2650000000000001</v>
      </c>
      <c r="S3064">
        <f t="shared" si="131"/>
        <v>1.0056624999999999</v>
      </c>
    </row>
    <row r="3065" spans="1:19">
      <c r="A3065">
        <v>3050</v>
      </c>
      <c r="B3065" s="7">
        <v>39492</v>
      </c>
      <c r="C3065">
        <v>5.93441664054776E-2</v>
      </c>
      <c r="D3065">
        <v>5.87219204323009E-2</v>
      </c>
      <c r="E3065">
        <v>5.7833101021742703E-2</v>
      </c>
      <c r="F3065">
        <v>5.46653017988128E-2</v>
      </c>
      <c r="G3065">
        <v>5.1696129946445402E-2</v>
      </c>
      <c r="O3065">
        <f t="shared" si="132"/>
        <v>0</v>
      </c>
      <c r="R3065">
        <v>2.2850000000000001</v>
      </c>
      <c r="S3065">
        <f t="shared" si="131"/>
        <v>1.0057125</v>
      </c>
    </row>
    <row r="3066" spans="1:19">
      <c r="A3066">
        <v>3051</v>
      </c>
      <c r="B3066" s="7">
        <v>39493</v>
      </c>
      <c r="C3066">
        <v>5.84529219576694E-2</v>
      </c>
      <c r="D3066">
        <v>5.82609577082807E-2</v>
      </c>
      <c r="E3066">
        <v>5.7335359680876399E-2</v>
      </c>
      <c r="F3066">
        <v>5.45196888578975E-2</v>
      </c>
      <c r="G3066">
        <v>5.1716411171249303E-2</v>
      </c>
      <c r="O3066">
        <f t="shared" si="132"/>
        <v>0</v>
      </c>
      <c r="R3066">
        <v>2.1920000000000002</v>
      </c>
      <c r="S3066">
        <f t="shared" si="131"/>
        <v>1.0054799999999999</v>
      </c>
    </row>
    <row r="3067" spans="1:19">
      <c r="A3067">
        <v>3052</v>
      </c>
      <c r="B3067" s="7">
        <v>39497</v>
      </c>
      <c r="C3067">
        <v>5.9466180483472401E-2</v>
      </c>
      <c r="D3067">
        <v>5.8300788660278102E-2</v>
      </c>
      <c r="E3067">
        <v>5.7625949471426803E-2</v>
      </c>
      <c r="F3067">
        <v>5.4295371137569798E-2</v>
      </c>
      <c r="G3067">
        <v>5.1309447378522798E-2</v>
      </c>
      <c r="O3067">
        <f t="shared" si="132"/>
        <v>0</v>
      </c>
      <c r="R3067">
        <v>2.2229999999999999</v>
      </c>
      <c r="S3067">
        <f t="shared" si="131"/>
        <v>1.0055575000000001</v>
      </c>
    </row>
    <row r="3068" spans="1:19">
      <c r="A3068">
        <v>3053</v>
      </c>
      <c r="B3068" s="7">
        <v>39498</v>
      </c>
      <c r="C3068">
        <v>5.3244381461048297E-2</v>
      </c>
      <c r="D3068">
        <v>5.3062020950956898E-2</v>
      </c>
      <c r="E3068">
        <v>5.3269371233829702E-2</v>
      </c>
      <c r="F3068">
        <v>5.1645071381641601E-2</v>
      </c>
      <c r="G3068">
        <v>4.9609414969919802E-2</v>
      </c>
      <c r="O3068">
        <f t="shared" si="132"/>
        <v>0</v>
      </c>
      <c r="R3068">
        <v>2.2290000000000001</v>
      </c>
      <c r="S3068">
        <f t="shared" si="131"/>
        <v>1.0055725</v>
      </c>
    </row>
    <row r="3069" spans="1:19">
      <c r="A3069">
        <v>3054</v>
      </c>
      <c r="B3069" s="7">
        <v>39499</v>
      </c>
      <c r="C3069">
        <v>5.7025438663458203E-2</v>
      </c>
      <c r="D3069">
        <v>5.64357052603945E-2</v>
      </c>
      <c r="E3069">
        <v>5.5946284103977603E-2</v>
      </c>
      <c r="F3069">
        <v>5.32400240697814E-2</v>
      </c>
      <c r="G3069">
        <v>5.0476772484833697E-2</v>
      </c>
      <c r="O3069">
        <f t="shared" si="132"/>
        <v>0</v>
      </c>
      <c r="R3069">
        <v>2.1930000000000001</v>
      </c>
      <c r="S3069">
        <f t="shared" si="131"/>
        <v>1.0054825000000001</v>
      </c>
    </row>
    <row r="3070" spans="1:19">
      <c r="A3070">
        <v>3055</v>
      </c>
      <c r="B3070" s="7">
        <v>39500</v>
      </c>
      <c r="C3070">
        <v>5.12185256385937E-2</v>
      </c>
      <c r="D3070">
        <v>5.2551328101967699E-2</v>
      </c>
      <c r="E3070">
        <v>5.23854960886148E-2</v>
      </c>
      <c r="F3070">
        <v>5.08817973335704E-2</v>
      </c>
      <c r="G3070">
        <v>4.8661607385322603E-2</v>
      </c>
      <c r="O3070">
        <f t="shared" si="132"/>
        <v>0</v>
      </c>
      <c r="R3070">
        <v>2.1920000000000002</v>
      </c>
      <c r="S3070">
        <f t="shared" si="131"/>
        <v>1.0054799999999999</v>
      </c>
    </row>
    <row r="3071" spans="1:19">
      <c r="A3071">
        <v>3056</v>
      </c>
      <c r="B3071" s="7">
        <v>39503</v>
      </c>
      <c r="C3071">
        <v>4.6759036048434802E-2</v>
      </c>
      <c r="D3071">
        <v>4.9364830035697201E-2</v>
      </c>
      <c r="E3071">
        <v>4.9686669942387802E-2</v>
      </c>
      <c r="F3071">
        <v>4.8704214733697501E-2</v>
      </c>
      <c r="G3071">
        <v>4.7158791438527699E-2</v>
      </c>
      <c r="O3071">
        <f t="shared" si="132"/>
        <v>0</v>
      </c>
      <c r="R3071">
        <v>2.1819999999999999</v>
      </c>
      <c r="S3071">
        <f t="shared" si="131"/>
        <v>1.005455</v>
      </c>
    </row>
    <row r="3072" spans="1:19">
      <c r="A3072">
        <v>3057</v>
      </c>
      <c r="B3072" s="7">
        <v>39504</v>
      </c>
      <c r="C3072">
        <v>4.2500281293553703E-2</v>
      </c>
      <c r="D3072">
        <v>4.5017138302801303E-2</v>
      </c>
      <c r="E3072">
        <v>4.67089089434813E-2</v>
      </c>
      <c r="F3072">
        <v>4.6795105723854397E-2</v>
      </c>
      <c r="G3072">
        <v>4.56817204704685E-2</v>
      </c>
      <c r="O3072">
        <f t="shared" si="132"/>
        <v>0</v>
      </c>
      <c r="R3072">
        <v>2.105</v>
      </c>
      <c r="S3072">
        <f t="shared" si="131"/>
        <v>1.0052624999999999</v>
      </c>
    </row>
    <row r="3073" spans="1:19">
      <c r="A3073">
        <v>3058</v>
      </c>
      <c r="B3073" s="7">
        <v>39505</v>
      </c>
      <c r="C3073">
        <v>4.5103556652146798E-2</v>
      </c>
      <c r="D3073">
        <v>4.83936976043986E-2</v>
      </c>
      <c r="E3073">
        <v>4.90822787789238E-2</v>
      </c>
      <c r="F3073">
        <v>4.8381063058122203E-2</v>
      </c>
      <c r="G3073">
        <v>4.6787027535023902E-2</v>
      </c>
      <c r="O3073">
        <f t="shared" si="132"/>
        <v>0</v>
      </c>
      <c r="R3073">
        <v>1.9670000000000001</v>
      </c>
      <c r="S3073">
        <f t="shared" si="131"/>
        <v>1.0049174999999999</v>
      </c>
    </row>
    <row r="3074" spans="1:19">
      <c r="A3074">
        <v>3059</v>
      </c>
      <c r="B3074" s="7">
        <v>39506</v>
      </c>
      <c r="C3074">
        <v>4.8432055864218199E-2</v>
      </c>
      <c r="D3074">
        <v>5.1251302772374802E-2</v>
      </c>
      <c r="E3074">
        <v>5.1343703721536703E-2</v>
      </c>
      <c r="F3074">
        <v>4.9972467238992201E-2</v>
      </c>
      <c r="G3074">
        <v>4.8169986195422398E-2</v>
      </c>
      <c r="O3074">
        <f t="shared" si="132"/>
        <v>0</v>
      </c>
      <c r="R3074">
        <v>1.905</v>
      </c>
      <c r="S3074">
        <f t="shared" si="131"/>
        <v>1.0047625</v>
      </c>
    </row>
    <row r="3075" spans="1:19">
      <c r="A3075">
        <v>3060</v>
      </c>
      <c r="B3075" s="7">
        <v>39507</v>
      </c>
      <c r="C3075">
        <v>6.3080654180167894E-2</v>
      </c>
      <c r="D3075">
        <v>6.4232891261264496E-2</v>
      </c>
      <c r="E3075">
        <v>6.1965886142869998E-2</v>
      </c>
      <c r="F3075">
        <v>5.7666046821205699E-2</v>
      </c>
      <c r="G3075">
        <v>5.3972641478051399E-2</v>
      </c>
      <c r="O3075">
        <f t="shared" si="132"/>
        <v>0</v>
      </c>
      <c r="R3075">
        <v>1.843</v>
      </c>
      <c r="S3075">
        <f t="shared" si="131"/>
        <v>1.0046075000000001</v>
      </c>
    </row>
    <row r="3076" spans="1:19">
      <c r="A3076">
        <v>3061</v>
      </c>
      <c r="B3076" s="7">
        <v>39510</v>
      </c>
      <c r="C3076">
        <v>6.1375082144432602E-2</v>
      </c>
      <c r="D3076">
        <v>6.1601479815317897E-2</v>
      </c>
      <c r="E3076">
        <v>5.9867319082531699E-2</v>
      </c>
      <c r="F3076">
        <v>5.60365421409234E-2</v>
      </c>
      <c r="G3076">
        <v>5.2783284875449497E-2</v>
      </c>
      <c r="O3076">
        <f t="shared" si="132"/>
        <v>0</v>
      </c>
      <c r="R3076">
        <v>1.6479999999999999</v>
      </c>
      <c r="S3076">
        <f t="shared" si="131"/>
        <v>1.0041199999999999</v>
      </c>
    </row>
    <row r="3077" spans="1:19">
      <c r="A3077">
        <v>3062</v>
      </c>
      <c r="B3077" s="7">
        <v>39511</v>
      </c>
      <c r="C3077">
        <v>5.8643557654887102E-2</v>
      </c>
      <c r="D3077">
        <v>5.8966571581278597E-2</v>
      </c>
      <c r="E3077">
        <v>5.8676028681625698E-2</v>
      </c>
      <c r="F3077">
        <v>5.4829544293840897E-2</v>
      </c>
      <c r="G3077">
        <v>5.2492812800221299E-2</v>
      </c>
      <c r="O3077">
        <f t="shared" si="132"/>
        <v>0</v>
      </c>
      <c r="R3077">
        <v>1.6539999999999999</v>
      </c>
      <c r="S3077">
        <f t="shared" si="131"/>
        <v>1.004135</v>
      </c>
    </row>
    <row r="3078" spans="1:19">
      <c r="A3078">
        <v>3063</v>
      </c>
      <c r="B3078" s="7">
        <v>39512</v>
      </c>
      <c r="C3078">
        <v>5.5612972156511703E-2</v>
      </c>
      <c r="D3078">
        <v>5.5708441548739801E-2</v>
      </c>
      <c r="E3078">
        <v>5.5220156224069401E-2</v>
      </c>
      <c r="F3078">
        <v>5.2568238367111303E-2</v>
      </c>
      <c r="G3078">
        <v>5.06678790978339E-2</v>
      </c>
      <c r="O3078">
        <f t="shared" si="132"/>
        <v>0</v>
      </c>
      <c r="R3078">
        <v>1.4950000000000001</v>
      </c>
      <c r="S3078">
        <f t="shared" si="131"/>
        <v>1.0037374999999999</v>
      </c>
    </row>
    <row r="3079" spans="1:19">
      <c r="A3079">
        <v>3064</v>
      </c>
      <c r="B3079" s="7">
        <v>39513</v>
      </c>
      <c r="C3079">
        <v>6.8934849483308303E-2</v>
      </c>
      <c r="D3079">
        <v>6.7437698457483597E-2</v>
      </c>
      <c r="E3079">
        <v>6.4993964567637494E-2</v>
      </c>
      <c r="F3079">
        <v>5.9408245017366697E-2</v>
      </c>
      <c r="G3079">
        <v>5.5328579732560203E-2</v>
      </c>
      <c r="O3079">
        <f t="shared" si="132"/>
        <v>0</v>
      </c>
      <c r="R3079">
        <v>1.3620000000000001</v>
      </c>
      <c r="S3079">
        <f t="shared" si="131"/>
        <v>1.0034050000000001</v>
      </c>
    </row>
    <row r="3080" spans="1:19">
      <c r="A3080">
        <v>3065</v>
      </c>
      <c r="B3080" s="7">
        <v>39514</v>
      </c>
      <c r="C3080">
        <v>6.9943878098640402E-2</v>
      </c>
      <c r="D3080">
        <v>6.8805537721655097E-2</v>
      </c>
      <c r="E3080">
        <v>6.5892532442080196E-2</v>
      </c>
      <c r="F3080">
        <v>5.9655630695749098E-2</v>
      </c>
      <c r="G3080">
        <v>5.5419380903311999E-2</v>
      </c>
      <c r="O3080">
        <f t="shared" si="132"/>
        <v>0</v>
      </c>
      <c r="R3080">
        <v>1.444</v>
      </c>
      <c r="S3080">
        <f t="shared" si="131"/>
        <v>1.0036099999999999</v>
      </c>
    </row>
    <row r="3081" spans="1:19">
      <c r="A3081">
        <v>3066</v>
      </c>
      <c r="B3081" s="7">
        <v>39517</v>
      </c>
      <c r="C3081">
        <v>7.8760899908454404E-2</v>
      </c>
      <c r="D3081">
        <v>7.5912335120135899E-2</v>
      </c>
      <c r="E3081">
        <v>7.1895242238993004E-2</v>
      </c>
      <c r="F3081">
        <v>6.4305854053390302E-2</v>
      </c>
      <c r="G3081">
        <v>5.9081203580041999E-2</v>
      </c>
      <c r="O3081">
        <f t="shared" si="132"/>
        <v>0</v>
      </c>
      <c r="R3081">
        <v>1.331</v>
      </c>
      <c r="S3081">
        <f t="shared" si="131"/>
        <v>1.0033274999999999</v>
      </c>
    </row>
    <row r="3082" spans="1:19">
      <c r="A3082">
        <v>3067</v>
      </c>
      <c r="B3082" s="7">
        <v>39518</v>
      </c>
      <c r="C3082">
        <v>6.4508882673707899E-2</v>
      </c>
      <c r="D3082">
        <v>6.3063338505061697E-2</v>
      </c>
      <c r="E3082">
        <v>6.11508767092966E-2</v>
      </c>
      <c r="F3082">
        <v>5.71818708242487E-2</v>
      </c>
      <c r="G3082">
        <v>5.4529827333015202E-2</v>
      </c>
      <c r="O3082">
        <f t="shared" si="132"/>
        <v>0</v>
      </c>
      <c r="R3082">
        <v>1.48</v>
      </c>
      <c r="S3082">
        <f t="shared" si="131"/>
        <v>1.0037</v>
      </c>
    </row>
    <row r="3083" spans="1:19">
      <c r="A3083">
        <v>3068</v>
      </c>
      <c r="B3083" s="7">
        <v>39519</v>
      </c>
      <c r="C3083">
        <v>6.7988638544020999E-2</v>
      </c>
      <c r="D3083">
        <v>6.7182074476880099E-2</v>
      </c>
      <c r="E3083">
        <v>6.5486448274796397E-2</v>
      </c>
      <c r="F3083">
        <v>6.08541403873556E-2</v>
      </c>
      <c r="G3083">
        <v>5.72832591734386E-2</v>
      </c>
      <c r="O3083">
        <f t="shared" si="132"/>
        <v>0</v>
      </c>
      <c r="R3083">
        <v>1.413</v>
      </c>
      <c r="S3083">
        <f t="shared" si="131"/>
        <v>1.0035324999999999</v>
      </c>
    </row>
    <row r="3084" spans="1:19">
      <c r="A3084">
        <v>3069</v>
      </c>
      <c r="B3084" s="7">
        <v>39520</v>
      </c>
      <c r="C3084">
        <v>6.6727493577599606E-2</v>
      </c>
      <c r="D3084">
        <v>6.6452378964707695E-2</v>
      </c>
      <c r="E3084">
        <v>6.5264970866888594E-2</v>
      </c>
      <c r="F3084">
        <v>6.19310521043034E-2</v>
      </c>
      <c r="G3084">
        <v>5.8489500890711602E-2</v>
      </c>
      <c r="O3084">
        <f t="shared" si="132"/>
        <v>0</v>
      </c>
      <c r="R3084">
        <v>1.3620000000000001</v>
      </c>
      <c r="S3084">
        <f t="shared" si="131"/>
        <v>1.0034050000000001</v>
      </c>
    </row>
    <row r="3085" spans="1:19">
      <c r="A3085">
        <v>3070</v>
      </c>
      <c r="B3085" s="7">
        <v>39521</v>
      </c>
      <c r="C3085">
        <v>9.0952880007431999E-2</v>
      </c>
      <c r="D3085">
        <v>8.1652637678873805E-2</v>
      </c>
      <c r="E3085">
        <v>7.7062461139561403E-2</v>
      </c>
      <c r="F3085">
        <v>7.00560548813116E-2</v>
      </c>
      <c r="G3085">
        <v>6.4349130598602103E-2</v>
      </c>
      <c r="O3085">
        <f t="shared" si="132"/>
        <v>0</v>
      </c>
      <c r="R3085">
        <v>1.167</v>
      </c>
      <c r="S3085">
        <f t="shared" si="131"/>
        <v>1.0029174999999999</v>
      </c>
    </row>
    <row r="3086" spans="1:19">
      <c r="A3086">
        <v>3071</v>
      </c>
      <c r="B3086" s="7">
        <v>39524</v>
      </c>
      <c r="C3086">
        <v>9.2743163751085197E-2</v>
      </c>
      <c r="D3086">
        <v>8.2154646613538704E-2</v>
      </c>
      <c r="E3086">
        <v>7.6182184475199297E-2</v>
      </c>
      <c r="F3086">
        <v>6.7874062678118893E-2</v>
      </c>
      <c r="G3086">
        <v>6.2720312585954299E-2</v>
      </c>
      <c r="O3086">
        <f t="shared" si="132"/>
        <v>0</v>
      </c>
      <c r="R3086">
        <v>1.004</v>
      </c>
      <c r="S3086">
        <f t="shared" si="131"/>
        <v>1.00251</v>
      </c>
    </row>
    <row r="3087" spans="1:19">
      <c r="A3087">
        <v>3072</v>
      </c>
      <c r="B3087" s="7">
        <v>39525</v>
      </c>
      <c r="C3087">
        <v>6.1617348352517802E-2</v>
      </c>
      <c r="D3087">
        <v>5.9878873452533302E-2</v>
      </c>
      <c r="E3087">
        <v>5.8046369473208598E-2</v>
      </c>
      <c r="F3087">
        <v>5.5743850943852098E-2</v>
      </c>
      <c r="G3087">
        <v>5.3595934922763003E-2</v>
      </c>
      <c r="O3087">
        <f t="shared" si="132"/>
        <v>0</v>
      </c>
      <c r="R3087">
        <v>0.88600000000000001</v>
      </c>
      <c r="S3087">
        <f t="shared" si="131"/>
        <v>1.0022150000000001</v>
      </c>
    </row>
    <row r="3088" spans="1:19">
      <c r="A3088">
        <v>3073</v>
      </c>
      <c r="B3088" s="7">
        <v>39526</v>
      </c>
      <c r="C3088">
        <v>8.1370976900720496E-2</v>
      </c>
      <c r="D3088">
        <v>7.5111659483713997E-2</v>
      </c>
      <c r="E3088">
        <v>7.1101189361103503E-2</v>
      </c>
      <c r="F3088">
        <v>6.5124320248771003E-2</v>
      </c>
      <c r="G3088">
        <v>6.0506255239637201E-2</v>
      </c>
      <c r="O3088">
        <f t="shared" si="132"/>
        <v>0</v>
      </c>
      <c r="R3088">
        <v>0.56499999999999995</v>
      </c>
      <c r="S3088">
        <f t="shared" si="131"/>
        <v>1.0014125</v>
      </c>
    </row>
    <row r="3089" spans="1:19">
      <c r="A3089">
        <v>3074</v>
      </c>
      <c r="B3089" s="7">
        <v>39527</v>
      </c>
      <c r="C3089">
        <v>6.2550537370088505E-2</v>
      </c>
      <c r="D3089">
        <v>6.4137462250563895E-2</v>
      </c>
      <c r="E3089">
        <v>6.2548003341211494E-2</v>
      </c>
      <c r="F3089">
        <v>5.91603298822342E-2</v>
      </c>
      <c r="G3089">
        <v>5.6549995722003102E-2</v>
      </c>
      <c r="O3089">
        <f t="shared" si="132"/>
        <v>0</v>
      </c>
      <c r="R3089">
        <v>0.57499999999999996</v>
      </c>
      <c r="S3089">
        <f t="shared" ref="S3089:S3152" si="133">1+R3089/100*90/360</f>
        <v>1.0014375</v>
      </c>
    </row>
    <row r="3090" spans="1:19">
      <c r="A3090">
        <v>3075</v>
      </c>
      <c r="B3090" s="7">
        <v>39531</v>
      </c>
      <c r="C3090">
        <v>5.9994711897874697E-2</v>
      </c>
      <c r="D3090">
        <v>6.0773359145881299E-2</v>
      </c>
      <c r="E3090">
        <v>5.8922610576141302E-2</v>
      </c>
      <c r="F3090">
        <v>5.6719763585827997E-2</v>
      </c>
      <c r="G3090">
        <v>5.4421016412798201E-2</v>
      </c>
      <c r="O3090">
        <f t="shared" si="132"/>
        <v>0</v>
      </c>
      <c r="R3090">
        <v>1.075</v>
      </c>
      <c r="S3090">
        <f t="shared" si="133"/>
        <v>1.0026875</v>
      </c>
    </row>
    <row r="3091" spans="1:19">
      <c r="A3091">
        <v>3076</v>
      </c>
      <c r="B3091" s="7">
        <v>39532</v>
      </c>
      <c r="C3091">
        <v>5.8903678224582499E-2</v>
      </c>
      <c r="D3091">
        <v>5.9734069380585897E-2</v>
      </c>
      <c r="E3091">
        <v>5.8852046703915001E-2</v>
      </c>
      <c r="F3091">
        <v>5.7233770966551398E-2</v>
      </c>
      <c r="G3091">
        <v>5.4713971530399003E-2</v>
      </c>
      <c r="O3091">
        <f t="shared" si="132"/>
        <v>0</v>
      </c>
      <c r="R3091">
        <v>1.2849999999999999</v>
      </c>
      <c r="S3091">
        <f t="shared" si="133"/>
        <v>1.0032125000000001</v>
      </c>
    </row>
    <row r="3092" spans="1:19">
      <c r="A3092">
        <v>3077</v>
      </c>
      <c r="B3092" s="7">
        <v>39533</v>
      </c>
      <c r="C3092">
        <v>6.0037325128070203E-2</v>
      </c>
      <c r="D3092">
        <v>6.17373994687693E-2</v>
      </c>
      <c r="E3092">
        <v>6.0961197859671398E-2</v>
      </c>
      <c r="F3092">
        <v>5.8542449172588003E-2</v>
      </c>
      <c r="G3092">
        <v>5.5938489109735402E-2</v>
      </c>
      <c r="O3092">
        <f t="shared" si="132"/>
        <v>0</v>
      </c>
      <c r="R3092">
        <v>1.27</v>
      </c>
      <c r="S3092">
        <f t="shared" si="133"/>
        <v>1.0031749999999999</v>
      </c>
    </row>
    <row r="3093" spans="1:19">
      <c r="A3093">
        <v>3078</v>
      </c>
      <c r="B3093" s="7">
        <v>39534</v>
      </c>
      <c r="C3093">
        <v>6.1543701324245803E-2</v>
      </c>
      <c r="D3093">
        <v>6.2200187481785199E-2</v>
      </c>
      <c r="E3093">
        <v>6.1297576285251697E-2</v>
      </c>
      <c r="F3093">
        <v>5.8906561712945803E-2</v>
      </c>
      <c r="G3093">
        <v>5.6479723234797802E-2</v>
      </c>
      <c r="O3093">
        <f t="shared" si="132"/>
        <v>0</v>
      </c>
      <c r="R3093">
        <v>1.27</v>
      </c>
      <c r="S3093">
        <f t="shared" si="133"/>
        <v>1.0031749999999999</v>
      </c>
    </row>
    <row r="3094" spans="1:19">
      <c r="A3094">
        <v>3079</v>
      </c>
      <c r="B3094" s="7">
        <v>39535</v>
      </c>
      <c r="C3094">
        <v>6.13921231764602E-2</v>
      </c>
      <c r="D3094">
        <v>6.2054454883242703E-2</v>
      </c>
      <c r="E3094">
        <v>6.1371920541078102E-2</v>
      </c>
      <c r="F3094">
        <v>5.87835900924892E-2</v>
      </c>
      <c r="G3094">
        <v>5.6177664839047202E-2</v>
      </c>
      <c r="O3094">
        <f t="shared" si="132"/>
        <v>0</v>
      </c>
      <c r="R3094">
        <v>1.3720000000000001</v>
      </c>
      <c r="S3094">
        <f t="shared" si="133"/>
        <v>1.00343</v>
      </c>
    </row>
    <row r="3095" spans="1:19">
      <c r="A3095">
        <v>3080</v>
      </c>
      <c r="B3095" s="7">
        <v>39538</v>
      </c>
      <c r="C3095">
        <v>6.0646002498191499E-2</v>
      </c>
      <c r="D3095">
        <v>5.95689110752999E-2</v>
      </c>
      <c r="E3095">
        <v>5.86335617320956E-2</v>
      </c>
      <c r="F3095">
        <v>5.67889311542005E-2</v>
      </c>
      <c r="G3095">
        <v>5.4387153418354303E-2</v>
      </c>
      <c r="O3095">
        <f t="shared" si="132"/>
        <v>0</v>
      </c>
      <c r="R3095">
        <v>1.321</v>
      </c>
      <c r="S3095">
        <f t="shared" si="133"/>
        <v>1.0033025</v>
      </c>
    </row>
    <row r="3096" spans="1:19">
      <c r="A3096">
        <v>3081</v>
      </c>
      <c r="B3096" s="7">
        <v>39539</v>
      </c>
      <c r="C3096">
        <v>4.7836999027661101E-2</v>
      </c>
      <c r="D3096">
        <v>4.8540670863472898E-2</v>
      </c>
      <c r="E3096">
        <v>4.9164127815461901E-2</v>
      </c>
      <c r="F3096">
        <v>4.9679156239559298E-2</v>
      </c>
      <c r="G3096">
        <v>4.8953397962972801E-2</v>
      </c>
      <c r="O3096">
        <f t="shared" si="132"/>
        <v>0</v>
      </c>
      <c r="R3096">
        <v>1.3979999999999999</v>
      </c>
      <c r="S3096">
        <f t="shared" si="133"/>
        <v>1.003495</v>
      </c>
    </row>
    <row r="3097" spans="1:19">
      <c r="A3097">
        <v>3082</v>
      </c>
      <c r="B3097" s="7">
        <v>39540</v>
      </c>
      <c r="C3097">
        <v>5.1328625882225698E-2</v>
      </c>
      <c r="D3097">
        <v>5.1831007909659998E-2</v>
      </c>
      <c r="E3097">
        <v>5.20006714487148E-2</v>
      </c>
      <c r="F3097">
        <v>5.1793348770986E-2</v>
      </c>
      <c r="G3097">
        <v>5.0571792381974803E-2</v>
      </c>
      <c r="O3097">
        <f t="shared" si="132"/>
        <v>0</v>
      </c>
      <c r="R3097">
        <v>1.3720000000000001</v>
      </c>
      <c r="S3097">
        <f t="shared" si="133"/>
        <v>1.00343</v>
      </c>
    </row>
    <row r="3098" spans="1:19">
      <c r="A3098">
        <v>3083</v>
      </c>
      <c r="B3098" s="7">
        <v>39541</v>
      </c>
      <c r="C3098">
        <v>5.1315674208758703E-2</v>
      </c>
      <c r="D3098">
        <v>5.1860703261849501E-2</v>
      </c>
      <c r="E3098">
        <v>5.2189694662465001E-2</v>
      </c>
      <c r="F3098">
        <v>5.2202507035750099E-2</v>
      </c>
      <c r="G3098">
        <v>5.08623046732955E-2</v>
      </c>
      <c r="O3098">
        <f t="shared" si="132"/>
        <v>0</v>
      </c>
      <c r="R3098">
        <v>1.393</v>
      </c>
      <c r="S3098">
        <f t="shared" si="133"/>
        <v>1.0034825000000001</v>
      </c>
    </row>
    <row r="3099" spans="1:19">
      <c r="A3099">
        <v>3084</v>
      </c>
      <c r="B3099" s="7">
        <v>39542</v>
      </c>
      <c r="C3099">
        <v>4.8388238298963902E-2</v>
      </c>
      <c r="D3099">
        <v>4.89108407684615E-2</v>
      </c>
      <c r="E3099">
        <v>4.92100219117255E-2</v>
      </c>
      <c r="F3099">
        <v>4.9680110610150201E-2</v>
      </c>
      <c r="G3099">
        <v>4.9163080595651401E-2</v>
      </c>
      <c r="O3099">
        <f t="shared" si="132"/>
        <v>0</v>
      </c>
      <c r="R3099">
        <v>1.3720000000000001</v>
      </c>
      <c r="S3099">
        <f t="shared" si="133"/>
        <v>1.00343</v>
      </c>
    </row>
    <row r="3100" spans="1:19">
      <c r="A3100">
        <v>3085</v>
      </c>
      <c r="B3100" s="7">
        <v>39545</v>
      </c>
      <c r="C3100">
        <v>4.69630690495541E-2</v>
      </c>
      <c r="D3100">
        <v>4.7054441384924699E-2</v>
      </c>
      <c r="E3100">
        <v>4.7100725320263603E-2</v>
      </c>
      <c r="F3100">
        <v>4.7574974610475301E-2</v>
      </c>
      <c r="G3100">
        <v>4.75199083422694E-2</v>
      </c>
      <c r="O3100">
        <f t="shared" si="132"/>
        <v>0</v>
      </c>
      <c r="R3100">
        <v>1.3919999999999999</v>
      </c>
      <c r="S3100">
        <f t="shared" si="133"/>
        <v>1.0034799999999999</v>
      </c>
    </row>
    <row r="3101" spans="1:19">
      <c r="A3101">
        <v>3086</v>
      </c>
      <c r="B3101" s="7">
        <v>39546</v>
      </c>
      <c r="C3101">
        <v>4.7817093376868597E-2</v>
      </c>
      <c r="D3101">
        <v>4.8011626905081602E-2</v>
      </c>
      <c r="E3101">
        <v>4.8022081098378001E-2</v>
      </c>
      <c r="F3101">
        <v>4.8420414635868297E-2</v>
      </c>
      <c r="G3101">
        <v>4.8137061179769999E-2</v>
      </c>
      <c r="O3101">
        <f t="shared" si="132"/>
        <v>0</v>
      </c>
      <c r="R3101">
        <v>1.377</v>
      </c>
      <c r="S3101">
        <f t="shared" si="133"/>
        <v>1.0034425</v>
      </c>
    </row>
    <row r="3102" spans="1:19">
      <c r="A3102">
        <v>3087</v>
      </c>
      <c r="B3102" s="7">
        <v>39547</v>
      </c>
      <c r="C3102">
        <v>5.0305753061613903E-2</v>
      </c>
      <c r="D3102">
        <v>5.0294293205394199E-2</v>
      </c>
      <c r="E3102">
        <v>5.0298581436156398E-2</v>
      </c>
      <c r="F3102">
        <v>5.0237211285911597E-2</v>
      </c>
      <c r="G3102">
        <v>4.9429957699031198E-2</v>
      </c>
      <c r="O3102">
        <f t="shared" si="132"/>
        <v>0</v>
      </c>
      <c r="R3102">
        <v>1.3</v>
      </c>
      <c r="S3102">
        <f t="shared" si="133"/>
        <v>1.00325</v>
      </c>
    </row>
    <row r="3103" spans="1:19">
      <c r="A3103">
        <v>3088</v>
      </c>
      <c r="B3103" s="7">
        <v>39548</v>
      </c>
      <c r="C3103">
        <v>4.5727258151139497E-2</v>
      </c>
      <c r="D3103">
        <v>4.71303416946562E-2</v>
      </c>
      <c r="E3103">
        <v>4.7361814836505298E-2</v>
      </c>
      <c r="F3103">
        <v>4.81020327834892E-2</v>
      </c>
      <c r="G3103">
        <v>4.7990329121141699E-2</v>
      </c>
      <c r="O3103">
        <f t="shared" si="132"/>
        <v>0</v>
      </c>
      <c r="R3103">
        <v>1.2390000000000001</v>
      </c>
      <c r="S3103">
        <f t="shared" si="133"/>
        <v>1.0030975</v>
      </c>
    </row>
    <row r="3104" spans="1:19">
      <c r="A3104">
        <v>3089</v>
      </c>
      <c r="B3104" s="7">
        <v>39549</v>
      </c>
      <c r="C3104">
        <v>5.2317021123341197E-2</v>
      </c>
      <c r="D3104">
        <v>5.2425150232504499E-2</v>
      </c>
      <c r="E3104">
        <v>5.2441364252166903E-2</v>
      </c>
      <c r="F3104">
        <v>5.16130115881063E-2</v>
      </c>
      <c r="G3104">
        <v>5.0546435617668098E-2</v>
      </c>
      <c r="O3104">
        <f t="shared" si="132"/>
        <v>0</v>
      </c>
      <c r="R3104">
        <v>1.1879999999999999</v>
      </c>
      <c r="S3104">
        <f t="shared" si="133"/>
        <v>1.0029699999999999</v>
      </c>
    </row>
    <row r="3105" spans="1:19">
      <c r="A3105">
        <v>3090</v>
      </c>
      <c r="B3105" s="7">
        <v>39552</v>
      </c>
      <c r="C3105">
        <v>5.4246199601154101E-2</v>
      </c>
      <c r="D3105">
        <v>5.3453295522423797E-2</v>
      </c>
      <c r="E3105">
        <v>5.3376026168343998E-2</v>
      </c>
      <c r="F3105">
        <v>5.2165169561380703E-2</v>
      </c>
      <c r="G3105">
        <v>5.0854688327533398E-2</v>
      </c>
      <c r="O3105">
        <f t="shared" si="132"/>
        <v>0</v>
      </c>
      <c r="R3105">
        <v>1.075</v>
      </c>
      <c r="S3105">
        <f t="shared" si="133"/>
        <v>1.0026875</v>
      </c>
    </row>
    <row r="3106" spans="1:19">
      <c r="A3106">
        <v>3091</v>
      </c>
      <c r="B3106" s="7">
        <v>39553</v>
      </c>
      <c r="C3106">
        <v>4.8970168150691398E-2</v>
      </c>
      <c r="D3106">
        <v>4.9821714558818501E-2</v>
      </c>
      <c r="E3106">
        <v>5.0110649704887003E-2</v>
      </c>
      <c r="F3106">
        <v>5.0441992171146102E-2</v>
      </c>
      <c r="G3106">
        <v>4.9794876385159302E-2</v>
      </c>
      <c r="O3106">
        <f t="shared" si="132"/>
        <v>0</v>
      </c>
      <c r="R3106">
        <v>1.1419999999999999</v>
      </c>
      <c r="S3106">
        <f t="shared" si="133"/>
        <v>1.0028550000000001</v>
      </c>
    </row>
    <row r="3107" spans="1:19">
      <c r="A3107">
        <v>3092</v>
      </c>
      <c r="B3107" s="7">
        <v>39554</v>
      </c>
      <c r="C3107">
        <v>3.95670488039487E-2</v>
      </c>
      <c r="D3107">
        <v>4.2005928499237698E-2</v>
      </c>
      <c r="E3107">
        <v>4.2610044330519597E-2</v>
      </c>
      <c r="F3107">
        <v>4.4532109887932797E-2</v>
      </c>
      <c r="G3107">
        <v>4.5129316391314601E-2</v>
      </c>
      <c r="O3107">
        <f t="shared" si="132"/>
        <v>0</v>
      </c>
      <c r="R3107">
        <v>1.127</v>
      </c>
      <c r="S3107">
        <f t="shared" si="133"/>
        <v>1.0028174999999999</v>
      </c>
    </row>
    <row r="3108" spans="1:19">
      <c r="A3108">
        <v>3093</v>
      </c>
      <c r="B3108" s="7">
        <v>39555</v>
      </c>
      <c r="C3108">
        <v>4.0401474437235199E-2</v>
      </c>
      <c r="D3108">
        <v>4.2120944551284199E-2</v>
      </c>
      <c r="E3108">
        <v>4.2917501532929503E-2</v>
      </c>
      <c r="F3108">
        <v>4.4967899598078197E-2</v>
      </c>
      <c r="G3108">
        <v>4.5496027567052399E-2</v>
      </c>
      <c r="O3108">
        <f t="shared" si="132"/>
        <v>0</v>
      </c>
      <c r="R3108">
        <v>1.28</v>
      </c>
      <c r="S3108">
        <f t="shared" si="133"/>
        <v>1.0032000000000001</v>
      </c>
    </row>
    <row r="3109" spans="1:19">
      <c r="A3109">
        <v>3094</v>
      </c>
      <c r="B3109" s="7">
        <v>39556</v>
      </c>
      <c r="C3109">
        <v>3.57348955013699E-2</v>
      </c>
      <c r="D3109">
        <v>3.8328808872288803E-2</v>
      </c>
      <c r="E3109">
        <v>3.9131591241214E-2</v>
      </c>
      <c r="F3109">
        <v>4.1623439076640997E-2</v>
      </c>
      <c r="G3109">
        <v>4.26751246871893E-2</v>
      </c>
      <c r="O3109">
        <f t="shared" si="132"/>
        <v>0</v>
      </c>
      <c r="R3109">
        <v>1.351</v>
      </c>
      <c r="S3109">
        <f t="shared" si="133"/>
        <v>1.0033775</v>
      </c>
    </row>
    <row r="3110" spans="1:19">
      <c r="A3110">
        <v>3095</v>
      </c>
      <c r="B3110" s="7">
        <v>39559</v>
      </c>
      <c r="C3110">
        <v>3.6641048634668098E-2</v>
      </c>
      <c r="D3110">
        <v>3.9800614608163198E-2</v>
      </c>
      <c r="E3110">
        <v>4.0654199809573299E-2</v>
      </c>
      <c r="F3110">
        <v>4.2005800998011197E-2</v>
      </c>
      <c r="G3110">
        <v>4.2645097588834002E-2</v>
      </c>
      <c r="O3110">
        <f t="shared" si="132"/>
        <v>0</v>
      </c>
      <c r="R3110">
        <v>1.3</v>
      </c>
      <c r="S3110">
        <f t="shared" si="133"/>
        <v>1.00325</v>
      </c>
    </row>
    <row r="3111" spans="1:19">
      <c r="A3111">
        <v>3096</v>
      </c>
      <c r="B3111" s="7">
        <v>39560</v>
      </c>
      <c r="C3111">
        <v>3.9458949012780097E-2</v>
      </c>
      <c r="D3111">
        <v>4.19350750245919E-2</v>
      </c>
      <c r="E3111">
        <v>4.27173802054195E-2</v>
      </c>
      <c r="F3111">
        <v>4.3895280573468899E-2</v>
      </c>
      <c r="G3111">
        <v>4.4333738664950002E-2</v>
      </c>
      <c r="O3111">
        <f t="shared" si="132"/>
        <v>0</v>
      </c>
      <c r="R3111">
        <v>1.2749999999999999</v>
      </c>
      <c r="S3111">
        <f t="shared" si="133"/>
        <v>1.0031874999999999</v>
      </c>
    </row>
    <row r="3112" spans="1:19">
      <c r="A3112">
        <v>3097</v>
      </c>
      <c r="B3112" s="7">
        <v>39561</v>
      </c>
      <c r="C3112">
        <v>3.5656253816692803E-2</v>
      </c>
      <c r="D3112">
        <v>3.9729217424242701E-2</v>
      </c>
      <c r="E3112">
        <v>4.10197714904472E-2</v>
      </c>
      <c r="F3112">
        <v>4.3172485934581499E-2</v>
      </c>
      <c r="G3112">
        <v>4.4083801840706399E-2</v>
      </c>
      <c r="O3112">
        <f t="shared" si="132"/>
        <v>0</v>
      </c>
      <c r="R3112">
        <v>1.2190000000000001</v>
      </c>
      <c r="S3112">
        <f t="shared" si="133"/>
        <v>1.0030475000000001</v>
      </c>
    </row>
    <row r="3113" spans="1:19">
      <c r="A3113">
        <v>3098</v>
      </c>
      <c r="B3113" s="7">
        <v>39562</v>
      </c>
      <c r="C3113">
        <v>3.4832536289966701E-2</v>
      </c>
      <c r="D3113">
        <v>3.7818308427431002E-2</v>
      </c>
      <c r="E3113">
        <v>3.9356890985980199E-2</v>
      </c>
      <c r="F3113">
        <v>4.16025162386525E-2</v>
      </c>
      <c r="G3113">
        <v>4.2678435323789801E-2</v>
      </c>
      <c r="O3113">
        <f t="shared" si="132"/>
        <v>0</v>
      </c>
      <c r="R3113">
        <v>1.2490000000000001</v>
      </c>
      <c r="S3113">
        <f t="shared" si="133"/>
        <v>1.0031224999999999</v>
      </c>
    </row>
    <row r="3114" spans="1:19">
      <c r="A3114">
        <v>3099</v>
      </c>
      <c r="B3114" s="7">
        <v>39563</v>
      </c>
      <c r="C3114">
        <v>3.3558502895643501E-2</v>
      </c>
      <c r="D3114">
        <v>3.5951292108411297E-2</v>
      </c>
      <c r="E3114">
        <v>3.76130209762097E-2</v>
      </c>
      <c r="F3114">
        <v>3.9644313857772902E-2</v>
      </c>
      <c r="G3114">
        <v>4.0682755046553901E-2</v>
      </c>
      <c r="O3114">
        <f t="shared" si="132"/>
        <v>0</v>
      </c>
      <c r="R3114">
        <v>1.3620000000000001</v>
      </c>
      <c r="S3114">
        <f t="shared" si="133"/>
        <v>1.0034050000000001</v>
      </c>
    </row>
    <row r="3115" spans="1:19">
      <c r="A3115">
        <v>3100</v>
      </c>
      <c r="B3115" s="7">
        <v>39566</v>
      </c>
      <c r="C3115">
        <v>3.5016845754206098E-2</v>
      </c>
      <c r="D3115">
        <v>3.5782424172120103E-2</v>
      </c>
      <c r="E3115">
        <v>3.73765978781452E-2</v>
      </c>
      <c r="F3115">
        <v>3.8988258802033403E-2</v>
      </c>
      <c r="G3115">
        <v>3.9766476713832599E-2</v>
      </c>
      <c r="O3115">
        <f t="shared" si="132"/>
        <v>0</v>
      </c>
      <c r="R3115">
        <v>1.3720000000000001</v>
      </c>
      <c r="S3115">
        <f t="shared" si="133"/>
        <v>1.00343</v>
      </c>
    </row>
    <row r="3116" spans="1:19">
      <c r="A3116">
        <v>3101</v>
      </c>
      <c r="B3116" s="7">
        <v>39567</v>
      </c>
      <c r="C3116">
        <v>3.7154551974187398E-2</v>
      </c>
      <c r="D3116">
        <v>3.7582200067974303E-2</v>
      </c>
      <c r="E3116">
        <v>3.88353773515299E-2</v>
      </c>
      <c r="F3116">
        <v>3.98378894800369E-2</v>
      </c>
      <c r="G3116">
        <v>4.0197457347590497E-2</v>
      </c>
      <c r="O3116">
        <f t="shared" si="132"/>
        <v>0</v>
      </c>
      <c r="R3116">
        <v>1.4690000000000001</v>
      </c>
      <c r="S3116">
        <f t="shared" si="133"/>
        <v>1.0036725</v>
      </c>
    </row>
    <row r="3117" spans="1:19">
      <c r="A3117">
        <v>3102</v>
      </c>
      <c r="B3117" s="7">
        <v>39568</v>
      </c>
      <c r="C3117">
        <v>3.90324489170015E-2</v>
      </c>
      <c r="D3117">
        <v>3.9022386123740503E-2</v>
      </c>
      <c r="E3117">
        <v>4.0082257708905999E-2</v>
      </c>
      <c r="F3117">
        <v>4.0369837402480999E-2</v>
      </c>
      <c r="G3117">
        <v>4.0048135862275298E-2</v>
      </c>
      <c r="O3117">
        <f t="shared" si="132"/>
        <v>0</v>
      </c>
      <c r="R3117">
        <v>1.3819999999999999</v>
      </c>
      <c r="S3117">
        <f t="shared" si="133"/>
        <v>1.003455</v>
      </c>
    </row>
    <row r="3118" spans="1:19">
      <c r="A3118">
        <v>3103</v>
      </c>
      <c r="B3118" s="7">
        <v>39569</v>
      </c>
      <c r="C3118">
        <v>3.30883807447723E-2</v>
      </c>
      <c r="D3118">
        <v>3.3300215194356803E-2</v>
      </c>
      <c r="E3118">
        <v>3.5238559546177502E-2</v>
      </c>
      <c r="F3118">
        <v>3.6741532093282299E-2</v>
      </c>
      <c r="G3118">
        <v>3.7557285292217503E-2</v>
      </c>
      <c r="O3118">
        <f t="shared" si="132"/>
        <v>0</v>
      </c>
      <c r="R3118">
        <v>1.403</v>
      </c>
      <c r="S3118">
        <f t="shared" si="133"/>
        <v>1.0035075</v>
      </c>
    </row>
    <row r="3119" spans="1:19">
      <c r="A3119">
        <v>3104</v>
      </c>
      <c r="B3119" s="7">
        <v>39570</v>
      </c>
      <c r="C3119">
        <v>3.16097633401951E-2</v>
      </c>
      <c r="D3119">
        <v>3.2080237787865902E-2</v>
      </c>
      <c r="E3119">
        <v>3.44391367748315E-2</v>
      </c>
      <c r="F3119">
        <v>3.6135698084390398E-2</v>
      </c>
      <c r="G3119">
        <v>3.6817668632266702E-2</v>
      </c>
      <c r="O3119">
        <f t="shared" si="132"/>
        <v>0</v>
      </c>
      <c r="R3119">
        <v>1.5049999999999999</v>
      </c>
      <c r="S3119">
        <f t="shared" si="133"/>
        <v>1.0037624999999999</v>
      </c>
    </row>
    <row r="3120" spans="1:19">
      <c r="A3120">
        <v>3105</v>
      </c>
      <c r="B3120" s="7">
        <v>39573</v>
      </c>
      <c r="C3120">
        <v>3.3057965270843301E-2</v>
      </c>
      <c r="D3120">
        <v>3.34486638455452E-2</v>
      </c>
      <c r="E3120">
        <v>3.5953334325990099E-2</v>
      </c>
      <c r="F3120">
        <v>3.7357829185523897E-2</v>
      </c>
      <c r="G3120">
        <v>3.7617104152802901E-2</v>
      </c>
      <c r="O3120">
        <f t="shared" si="132"/>
        <v>0</v>
      </c>
      <c r="R3120">
        <v>1.597</v>
      </c>
      <c r="S3120">
        <f t="shared" si="133"/>
        <v>1.0039925000000001</v>
      </c>
    </row>
    <row r="3121" spans="1:19">
      <c r="A3121">
        <v>3106</v>
      </c>
      <c r="B3121" s="7">
        <v>39574</v>
      </c>
      <c r="C3121">
        <v>3.0985351013264498E-2</v>
      </c>
      <c r="D3121">
        <v>3.1918814498419899E-2</v>
      </c>
      <c r="E3121">
        <v>3.5258578711347799E-2</v>
      </c>
      <c r="F3121">
        <v>3.7080941312564203E-2</v>
      </c>
      <c r="G3121">
        <v>3.7480903169899098E-2</v>
      </c>
      <c r="O3121">
        <f t="shared" si="132"/>
        <v>0</v>
      </c>
      <c r="R3121">
        <v>1.633</v>
      </c>
      <c r="S3121">
        <f t="shared" si="133"/>
        <v>1.0040825</v>
      </c>
    </row>
    <row r="3122" spans="1:19">
      <c r="A3122">
        <v>3107</v>
      </c>
      <c r="B3122" s="7">
        <v>39575</v>
      </c>
      <c r="C3122">
        <v>3.5736942332298502E-2</v>
      </c>
      <c r="D3122">
        <v>3.6637476773392998E-2</v>
      </c>
      <c r="E3122">
        <v>3.9642760087516403E-2</v>
      </c>
      <c r="F3122">
        <v>4.0414310339950202E-2</v>
      </c>
      <c r="G3122">
        <v>4.0083609282521603E-2</v>
      </c>
      <c r="O3122">
        <f t="shared" si="132"/>
        <v>0</v>
      </c>
      <c r="R3122">
        <v>1.669</v>
      </c>
      <c r="S3122">
        <f t="shared" si="133"/>
        <v>1.0041724999999999</v>
      </c>
    </row>
    <row r="3123" spans="1:19">
      <c r="A3123">
        <v>3108</v>
      </c>
      <c r="B3123" s="7">
        <v>39576</v>
      </c>
      <c r="C3123">
        <v>3.3397891832184598E-2</v>
      </c>
      <c r="D3123">
        <v>3.4692026984518301E-2</v>
      </c>
      <c r="E3123">
        <v>3.8065919372233803E-2</v>
      </c>
      <c r="F3123">
        <v>3.9380209479314802E-2</v>
      </c>
      <c r="G3123">
        <v>3.9724320784672501E-2</v>
      </c>
      <c r="O3123">
        <f t="shared" si="132"/>
        <v>0</v>
      </c>
      <c r="R3123">
        <v>1.659</v>
      </c>
      <c r="S3123">
        <f t="shared" si="133"/>
        <v>1.0041475</v>
      </c>
    </row>
    <row r="3124" spans="1:19">
      <c r="A3124">
        <v>3109</v>
      </c>
      <c r="B3124" s="7">
        <v>39577</v>
      </c>
      <c r="C3124">
        <v>3.4434805579953397E-2</v>
      </c>
      <c r="D3124">
        <v>3.5833557117180399E-2</v>
      </c>
      <c r="E3124">
        <v>3.9117890354505899E-2</v>
      </c>
      <c r="F3124">
        <v>4.0196786576602202E-2</v>
      </c>
      <c r="G3124">
        <v>4.04215313289467E-2</v>
      </c>
      <c r="O3124">
        <f t="shared" si="132"/>
        <v>0</v>
      </c>
      <c r="R3124">
        <v>1.6890000000000001</v>
      </c>
      <c r="S3124">
        <f t="shared" si="133"/>
        <v>1.0042225</v>
      </c>
    </row>
    <row r="3125" spans="1:19">
      <c r="A3125">
        <v>3110</v>
      </c>
      <c r="B3125" s="7">
        <v>39580</v>
      </c>
      <c r="C3125">
        <v>3.1564605855613298E-2</v>
      </c>
      <c r="D3125">
        <v>3.3622375165785097E-2</v>
      </c>
      <c r="E3125">
        <v>3.6649170158158099E-2</v>
      </c>
      <c r="F3125">
        <v>3.8303811025282797E-2</v>
      </c>
      <c r="G3125">
        <v>3.89729958299622E-2</v>
      </c>
      <c r="O3125">
        <f t="shared" ref="O3125:O3188" si="134">_xlfn.XLOOKUP(M3125,B:B,D:D)</f>
        <v>0</v>
      </c>
      <c r="R3125">
        <v>1.792</v>
      </c>
      <c r="S3125">
        <f t="shared" si="133"/>
        <v>1.00448</v>
      </c>
    </row>
    <row r="3126" spans="1:19">
      <c r="A3126">
        <v>3111</v>
      </c>
      <c r="B3126" s="7">
        <v>39581</v>
      </c>
      <c r="C3126">
        <v>3.1475025481374201E-2</v>
      </c>
      <c r="D3126">
        <v>3.3711414659305501E-2</v>
      </c>
      <c r="E3126">
        <v>3.6324599386683698E-2</v>
      </c>
      <c r="F3126">
        <v>3.82439036887878E-2</v>
      </c>
      <c r="G3126">
        <v>3.89974221770115E-2</v>
      </c>
      <c r="O3126">
        <f t="shared" si="134"/>
        <v>0</v>
      </c>
      <c r="R3126">
        <v>1.8280000000000001</v>
      </c>
      <c r="S3126">
        <f t="shared" si="133"/>
        <v>1.00457</v>
      </c>
    </row>
    <row r="3127" spans="1:19">
      <c r="A3127">
        <v>3112</v>
      </c>
      <c r="B3127" s="7">
        <v>39582</v>
      </c>
      <c r="C3127">
        <v>2.9829564342434198E-2</v>
      </c>
      <c r="D3127">
        <v>3.2444488484479901E-2</v>
      </c>
      <c r="E3127">
        <v>3.5236019760928002E-2</v>
      </c>
      <c r="F3127">
        <v>3.74217370339716E-2</v>
      </c>
      <c r="G3127">
        <v>3.8345591964319498E-2</v>
      </c>
      <c r="O3127">
        <f t="shared" si="134"/>
        <v>0</v>
      </c>
      <c r="R3127">
        <v>1.823</v>
      </c>
      <c r="S3127">
        <f t="shared" si="133"/>
        <v>1.0045575</v>
      </c>
    </row>
    <row r="3128" spans="1:19">
      <c r="A3128">
        <v>3113</v>
      </c>
      <c r="B3128" s="7">
        <v>39583</v>
      </c>
      <c r="C3128">
        <v>2.6097949743841602E-2</v>
      </c>
      <c r="D3128">
        <v>3.0078961821280999E-2</v>
      </c>
      <c r="E3128">
        <v>3.3259675225517503E-2</v>
      </c>
      <c r="F3128">
        <v>3.6165724026902699E-2</v>
      </c>
      <c r="G3128">
        <v>3.7425900248114999E-2</v>
      </c>
      <c r="O3128">
        <f t="shared" si="134"/>
        <v>0</v>
      </c>
      <c r="R3128">
        <v>1.833</v>
      </c>
      <c r="S3128">
        <f t="shared" si="133"/>
        <v>1.0045824999999999</v>
      </c>
    </row>
    <row r="3129" spans="1:19">
      <c r="A3129">
        <v>3114</v>
      </c>
      <c r="B3129" s="7">
        <v>39584</v>
      </c>
      <c r="C3129">
        <v>2.62674777279676E-2</v>
      </c>
      <c r="D3129">
        <v>3.0114331908264701E-2</v>
      </c>
      <c r="E3129">
        <v>3.3392119527206797E-2</v>
      </c>
      <c r="F3129">
        <v>3.7434751861822498E-2</v>
      </c>
      <c r="G3129">
        <v>3.8772154603258599E-2</v>
      </c>
      <c r="O3129">
        <f t="shared" si="134"/>
        <v>0</v>
      </c>
      <c r="R3129">
        <v>1.843</v>
      </c>
      <c r="S3129">
        <f t="shared" si="133"/>
        <v>1.0046075000000001</v>
      </c>
    </row>
    <row r="3130" spans="1:19">
      <c r="A3130">
        <v>3115</v>
      </c>
      <c r="B3130" s="7">
        <v>39587</v>
      </c>
      <c r="C3130">
        <v>2.7305757905419802E-2</v>
      </c>
      <c r="D3130">
        <v>3.1121003608777498E-2</v>
      </c>
      <c r="E3130">
        <v>3.4642835472926299E-2</v>
      </c>
      <c r="F3130">
        <v>3.8203878167933199E-2</v>
      </c>
      <c r="G3130">
        <v>3.9318112248580499E-2</v>
      </c>
      <c r="O3130">
        <f t="shared" si="134"/>
        <v>0</v>
      </c>
      <c r="R3130">
        <v>1.853</v>
      </c>
      <c r="S3130">
        <f t="shared" si="133"/>
        <v>1.0046325</v>
      </c>
    </row>
    <row r="3131" spans="1:19">
      <c r="A3131">
        <v>3116</v>
      </c>
      <c r="B3131" s="7">
        <v>39588</v>
      </c>
      <c r="C3131">
        <v>2.9494247152828199E-2</v>
      </c>
      <c r="D3131">
        <v>3.44556769583447E-2</v>
      </c>
      <c r="E3131">
        <v>3.7970169039565502E-2</v>
      </c>
      <c r="F3131">
        <v>4.0869041387604103E-2</v>
      </c>
      <c r="G3131">
        <v>4.1181463240985802E-2</v>
      </c>
      <c r="O3131">
        <f t="shared" si="134"/>
        <v>0</v>
      </c>
      <c r="R3131">
        <v>1.8640000000000001</v>
      </c>
      <c r="S3131">
        <f t="shared" si="133"/>
        <v>1.0046600000000001</v>
      </c>
    </row>
    <row r="3132" spans="1:19">
      <c r="A3132">
        <v>3117</v>
      </c>
      <c r="B3132" s="7">
        <v>39589</v>
      </c>
      <c r="C3132">
        <v>3.2666030657538599E-2</v>
      </c>
      <c r="D3132">
        <v>3.8757532292133801E-2</v>
      </c>
      <c r="E3132">
        <v>4.2083051737907697E-2</v>
      </c>
      <c r="F3132">
        <v>4.4538571128196897E-2</v>
      </c>
      <c r="G3132">
        <v>4.4270620667368497E-2</v>
      </c>
      <c r="O3132">
        <f t="shared" si="134"/>
        <v>0</v>
      </c>
      <c r="R3132">
        <v>1.8640000000000001</v>
      </c>
      <c r="S3132">
        <f t="shared" si="133"/>
        <v>1.0046600000000001</v>
      </c>
    </row>
    <row r="3133" spans="1:19">
      <c r="A3133">
        <v>3118</v>
      </c>
      <c r="B3133" s="7">
        <v>39590</v>
      </c>
      <c r="C3133">
        <v>3.01108284757724E-2</v>
      </c>
      <c r="D3133">
        <v>3.6025303624853802E-2</v>
      </c>
      <c r="E3133">
        <v>4.0205665093953603E-2</v>
      </c>
      <c r="F3133">
        <v>4.3359456385865199E-2</v>
      </c>
      <c r="G3133">
        <v>4.3886153202646799E-2</v>
      </c>
      <c r="O3133">
        <f t="shared" si="134"/>
        <v>0</v>
      </c>
      <c r="R3133">
        <v>1.8640000000000001</v>
      </c>
      <c r="S3133">
        <f t="shared" si="133"/>
        <v>1.0046600000000001</v>
      </c>
    </row>
    <row r="3134" spans="1:19">
      <c r="A3134">
        <v>3119</v>
      </c>
      <c r="B3134" s="7">
        <v>39591</v>
      </c>
      <c r="C3134">
        <v>3.4044743079016802E-2</v>
      </c>
      <c r="D3134">
        <v>3.9652371781400499E-2</v>
      </c>
      <c r="E3134">
        <v>4.3622035640226403E-2</v>
      </c>
      <c r="F3134">
        <v>4.5853349131011301E-2</v>
      </c>
      <c r="G3134">
        <v>4.55387537728821E-2</v>
      </c>
      <c r="O3134">
        <f t="shared" si="134"/>
        <v>0</v>
      </c>
      <c r="R3134">
        <v>1.853</v>
      </c>
      <c r="S3134">
        <f t="shared" si="133"/>
        <v>1.0046325</v>
      </c>
    </row>
    <row r="3135" spans="1:19">
      <c r="A3135">
        <v>3120</v>
      </c>
      <c r="B3135" s="7">
        <v>39595</v>
      </c>
      <c r="C3135">
        <v>3.4809075977236703E-2</v>
      </c>
      <c r="D3135">
        <v>3.8857374192240099E-2</v>
      </c>
      <c r="E3135">
        <v>4.2614163332478298E-2</v>
      </c>
      <c r="F3135">
        <v>4.45797548640521E-2</v>
      </c>
      <c r="G3135">
        <v>4.4684804944285499E-2</v>
      </c>
      <c r="O3135">
        <f t="shared" si="134"/>
        <v>0</v>
      </c>
      <c r="R3135">
        <v>1.8939999999999999</v>
      </c>
      <c r="S3135">
        <f t="shared" si="133"/>
        <v>1.0047349999999999</v>
      </c>
    </row>
    <row r="3136" spans="1:19">
      <c r="A3136">
        <v>3121</v>
      </c>
      <c r="B3136" s="7">
        <v>39596</v>
      </c>
      <c r="C3136">
        <v>3.2764313509539802E-2</v>
      </c>
      <c r="D3136">
        <v>3.6443178281535503E-2</v>
      </c>
      <c r="E3136">
        <v>4.1479954384474299E-2</v>
      </c>
      <c r="F3136">
        <v>4.4042166110301199E-2</v>
      </c>
      <c r="G3136">
        <v>4.42511848785287E-2</v>
      </c>
      <c r="O3136">
        <f t="shared" si="134"/>
        <v>0</v>
      </c>
      <c r="R3136">
        <v>1.885</v>
      </c>
      <c r="S3136">
        <f t="shared" si="133"/>
        <v>1.0047124999999999</v>
      </c>
    </row>
    <row r="3137" spans="1:19">
      <c r="A3137">
        <v>3122</v>
      </c>
      <c r="B3137" s="7">
        <v>39597</v>
      </c>
      <c r="C3137">
        <v>2.9408303676261301E-2</v>
      </c>
      <c r="D3137">
        <v>3.2927301292430503E-2</v>
      </c>
      <c r="E3137">
        <v>3.7948797410872398E-2</v>
      </c>
      <c r="F3137">
        <v>4.1850520908940599E-2</v>
      </c>
      <c r="G3137">
        <v>4.3609330012497498E-2</v>
      </c>
      <c r="O3137">
        <f t="shared" si="134"/>
        <v>0</v>
      </c>
      <c r="R3137">
        <v>1.905</v>
      </c>
      <c r="S3137">
        <f t="shared" si="133"/>
        <v>1.0047625</v>
      </c>
    </row>
    <row r="3138" spans="1:19">
      <c r="A3138">
        <v>3123</v>
      </c>
      <c r="B3138" s="7">
        <v>39598</v>
      </c>
      <c r="C3138">
        <v>2.7802974844226402E-2</v>
      </c>
      <c r="D3138">
        <v>3.1801846423729699E-2</v>
      </c>
      <c r="E3138">
        <v>3.6525053233089598E-2</v>
      </c>
      <c r="F3138">
        <v>4.0447531919985298E-2</v>
      </c>
      <c r="G3138">
        <v>4.2064476687633599E-2</v>
      </c>
      <c r="O3138">
        <f t="shared" si="134"/>
        <v>0</v>
      </c>
      <c r="R3138">
        <v>1.8839999999999999</v>
      </c>
      <c r="S3138">
        <f t="shared" si="133"/>
        <v>1.00471</v>
      </c>
    </row>
    <row r="3139" spans="1:19">
      <c r="A3139">
        <v>3124</v>
      </c>
      <c r="B3139" s="7">
        <v>39601</v>
      </c>
      <c r="C3139">
        <v>3.5508006926860201E-2</v>
      </c>
      <c r="D3139">
        <v>3.7673260052279299E-2</v>
      </c>
      <c r="E3139">
        <v>4.1197893177697703E-2</v>
      </c>
      <c r="F3139">
        <v>4.3975213840757497E-2</v>
      </c>
      <c r="G3139">
        <v>4.48270414439252E-2</v>
      </c>
      <c r="O3139">
        <f t="shared" si="134"/>
        <v>0</v>
      </c>
      <c r="R3139">
        <v>1.833</v>
      </c>
      <c r="S3139">
        <f t="shared" si="133"/>
        <v>1.0045824999999999</v>
      </c>
    </row>
    <row r="3140" spans="1:19">
      <c r="A3140">
        <v>3125</v>
      </c>
      <c r="B3140" s="7">
        <v>39602</v>
      </c>
      <c r="C3140">
        <v>3.6900777889317303E-2</v>
      </c>
      <c r="D3140">
        <v>3.9372872635591499E-2</v>
      </c>
      <c r="E3140">
        <v>4.2355980226215097E-2</v>
      </c>
      <c r="F3140">
        <v>4.4953418887509797E-2</v>
      </c>
      <c r="G3140">
        <v>4.5395774106995801E-2</v>
      </c>
      <c r="O3140">
        <f t="shared" si="134"/>
        <v>0</v>
      </c>
      <c r="R3140">
        <v>1.849</v>
      </c>
      <c r="S3140">
        <f t="shared" si="133"/>
        <v>1.0046225</v>
      </c>
    </row>
    <row r="3141" spans="1:19">
      <c r="A3141">
        <v>3126</v>
      </c>
      <c r="B3141" s="7">
        <v>39603</v>
      </c>
      <c r="C3141">
        <v>3.9865081463450698E-2</v>
      </c>
      <c r="D3141">
        <v>4.1289401854816499E-2</v>
      </c>
      <c r="E3141">
        <v>4.3763700841011902E-2</v>
      </c>
      <c r="F3141">
        <v>4.60637146082397E-2</v>
      </c>
      <c r="G3141">
        <v>4.6227661233159502E-2</v>
      </c>
      <c r="O3141">
        <f t="shared" si="134"/>
        <v>0</v>
      </c>
      <c r="R3141">
        <v>1.849</v>
      </c>
      <c r="S3141">
        <f t="shared" si="133"/>
        <v>1.0046225</v>
      </c>
    </row>
    <row r="3142" spans="1:19">
      <c r="A3142">
        <v>3127</v>
      </c>
      <c r="B3142" s="7">
        <v>39604</v>
      </c>
      <c r="C3142">
        <v>3.2249064519476497E-2</v>
      </c>
      <c r="D3142">
        <v>3.46401972128903E-2</v>
      </c>
      <c r="E3142">
        <v>3.8176622072955801E-2</v>
      </c>
      <c r="F3142">
        <v>4.1979139240527701E-2</v>
      </c>
      <c r="G3142">
        <v>4.3575650663994998E-2</v>
      </c>
      <c r="O3142">
        <f t="shared" si="134"/>
        <v>0</v>
      </c>
      <c r="R3142">
        <v>1.849</v>
      </c>
      <c r="S3142">
        <f t="shared" si="133"/>
        <v>1.0046225</v>
      </c>
    </row>
    <row r="3143" spans="1:19">
      <c r="A3143">
        <v>3128</v>
      </c>
      <c r="B3143" s="7">
        <v>39605</v>
      </c>
      <c r="C3143">
        <v>5.0584138379081399E-2</v>
      </c>
      <c r="D3143">
        <v>5.0846649297926302E-2</v>
      </c>
      <c r="E3143">
        <v>5.1058649831856102E-2</v>
      </c>
      <c r="F3143">
        <v>5.1296853016667199E-2</v>
      </c>
      <c r="G3143">
        <v>5.0674451358382298E-2</v>
      </c>
      <c r="O3143">
        <f t="shared" si="134"/>
        <v>0</v>
      </c>
      <c r="R3143">
        <v>1.8380000000000001</v>
      </c>
      <c r="S3143">
        <f t="shared" si="133"/>
        <v>1.0045949999999999</v>
      </c>
    </row>
    <row r="3144" spans="1:19">
      <c r="A3144">
        <v>3129</v>
      </c>
      <c r="B3144" s="7">
        <v>39608</v>
      </c>
      <c r="C3144">
        <v>4.9158370882413802E-2</v>
      </c>
      <c r="D3144">
        <v>4.9112933942626898E-2</v>
      </c>
      <c r="E3144">
        <v>4.9285830593217901E-2</v>
      </c>
      <c r="F3144">
        <v>4.9894961507522297E-2</v>
      </c>
      <c r="G3144">
        <v>4.9159914050276601E-2</v>
      </c>
      <c r="O3144">
        <f t="shared" si="134"/>
        <v>0</v>
      </c>
      <c r="R3144">
        <v>1.889</v>
      </c>
      <c r="S3144">
        <f t="shared" si="133"/>
        <v>1.0047225</v>
      </c>
    </row>
    <row r="3145" spans="1:19">
      <c r="A3145">
        <v>3130</v>
      </c>
      <c r="B3145" s="7">
        <v>39609</v>
      </c>
      <c r="C3145">
        <v>4.8002868706741898E-2</v>
      </c>
      <c r="D3145">
        <v>4.8097417772660203E-2</v>
      </c>
      <c r="E3145">
        <v>4.8562625181857999E-2</v>
      </c>
      <c r="F3145">
        <v>4.9198123371973199E-2</v>
      </c>
      <c r="G3145">
        <v>4.8986457676971497E-2</v>
      </c>
      <c r="O3145">
        <f t="shared" si="134"/>
        <v>0</v>
      </c>
      <c r="R3145">
        <v>2.0129999999999999</v>
      </c>
      <c r="S3145">
        <f t="shared" si="133"/>
        <v>1.0050325</v>
      </c>
    </row>
    <row r="3146" spans="1:19">
      <c r="A3146">
        <v>3131</v>
      </c>
      <c r="B3146" s="7">
        <v>39610</v>
      </c>
      <c r="C3146">
        <v>5.1953890837674002E-2</v>
      </c>
      <c r="D3146">
        <v>5.1700512317300697E-2</v>
      </c>
      <c r="E3146">
        <v>5.1183195887949201E-2</v>
      </c>
      <c r="F3146">
        <v>5.0814121981937403E-2</v>
      </c>
      <c r="G3146">
        <v>5.0115091533908702E-2</v>
      </c>
      <c r="O3146">
        <f t="shared" si="134"/>
        <v>0</v>
      </c>
      <c r="R3146">
        <v>1.9410000000000001</v>
      </c>
      <c r="S3146">
        <f t="shared" si="133"/>
        <v>1.0048524999999999</v>
      </c>
    </row>
    <row r="3147" spans="1:19">
      <c r="A3147">
        <v>3132</v>
      </c>
      <c r="B3147" s="7">
        <v>39611</v>
      </c>
      <c r="C3147">
        <v>4.9472900732393403E-2</v>
      </c>
      <c r="D3147">
        <v>4.9457850488717502E-2</v>
      </c>
      <c r="E3147">
        <v>4.90939893766437E-2</v>
      </c>
      <c r="F3147">
        <v>4.9209062510346402E-2</v>
      </c>
      <c r="G3147">
        <v>4.8966553580129503E-2</v>
      </c>
      <c r="O3147">
        <f t="shared" si="134"/>
        <v>0</v>
      </c>
      <c r="R3147">
        <v>1.992</v>
      </c>
      <c r="S3147">
        <f t="shared" si="133"/>
        <v>1.00498</v>
      </c>
    </row>
    <row r="3148" spans="1:19">
      <c r="A3148">
        <v>3133</v>
      </c>
      <c r="B3148" s="7">
        <v>39612</v>
      </c>
      <c r="C3148">
        <v>4.1024531406118003E-2</v>
      </c>
      <c r="D3148">
        <v>4.2821455915245797E-2</v>
      </c>
      <c r="E3148">
        <v>4.3924701105168398E-2</v>
      </c>
      <c r="F3148">
        <v>4.49627441089306E-2</v>
      </c>
      <c r="G3148">
        <v>4.5561352428480702E-2</v>
      </c>
      <c r="O3148">
        <f t="shared" si="134"/>
        <v>0</v>
      </c>
      <c r="R3148">
        <v>1.9710000000000001</v>
      </c>
      <c r="S3148">
        <f t="shared" si="133"/>
        <v>1.0049275</v>
      </c>
    </row>
    <row r="3149" spans="1:19">
      <c r="A3149">
        <v>3134</v>
      </c>
      <c r="B3149" s="7">
        <v>39615</v>
      </c>
      <c r="C3149">
        <v>4.00922760445118E-2</v>
      </c>
      <c r="D3149">
        <v>4.1800774934783097E-2</v>
      </c>
      <c r="E3149">
        <v>4.2778483689725498E-2</v>
      </c>
      <c r="F3149">
        <v>4.3619654721181803E-2</v>
      </c>
      <c r="G3149">
        <v>4.4221663481177897E-2</v>
      </c>
      <c r="O3149">
        <f t="shared" si="134"/>
        <v>0</v>
      </c>
      <c r="R3149">
        <v>1.9510000000000001</v>
      </c>
      <c r="S3149">
        <f t="shared" si="133"/>
        <v>1.0048775000000001</v>
      </c>
    </row>
    <row r="3150" spans="1:19">
      <c r="A3150">
        <v>3135</v>
      </c>
      <c r="B3150" s="7">
        <v>39616</v>
      </c>
      <c r="C3150">
        <v>4.0842764467783697E-2</v>
      </c>
      <c r="D3150">
        <v>4.26722459858484E-2</v>
      </c>
      <c r="E3150">
        <v>4.3329797891906503E-2</v>
      </c>
      <c r="F3150">
        <v>4.4351906934693597E-2</v>
      </c>
      <c r="G3150">
        <v>4.4294816493063299E-2</v>
      </c>
      <c r="O3150">
        <f t="shared" si="134"/>
        <v>0</v>
      </c>
      <c r="R3150">
        <v>1.982</v>
      </c>
      <c r="S3150">
        <f t="shared" si="133"/>
        <v>1.004955</v>
      </c>
    </row>
    <row r="3151" spans="1:19">
      <c r="A3151">
        <v>3136</v>
      </c>
      <c r="B3151" s="7">
        <v>39617</v>
      </c>
      <c r="C3151">
        <v>4.5238666018741103E-2</v>
      </c>
      <c r="D3151">
        <v>4.7352094448535699E-2</v>
      </c>
      <c r="E3151">
        <v>4.7398671281596499E-2</v>
      </c>
      <c r="F3151">
        <v>4.7406056206147698E-2</v>
      </c>
      <c r="G3151">
        <v>4.6871121970407797E-2</v>
      </c>
      <c r="O3151">
        <f t="shared" si="134"/>
        <v>0</v>
      </c>
      <c r="R3151">
        <v>1.92</v>
      </c>
      <c r="S3151">
        <f t="shared" si="133"/>
        <v>1.0047999999999999</v>
      </c>
    </row>
    <row r="3152" spans="1:19">
      <c r="A3152">
        <v>3137</v>
      </c>
      <c r="B3152" s="7">
        <v>39618</v>
      </c>
      <c r="C3152">
        <v>4.2111483021466702E-2</v>
      </c>
      <c r="D3152">
        <v>4.3940356275023899E-2</v>
      </c>
      <c r="E3152">
        <v>4.4542268108689498E-2</v>
      </c>
      <c r="F3152">
        <v>4.51208095743151E-2</v>
      </c>
      <c r="G3152">
        <v>4.49544834288403E-2</v>
      </c>
      <c r="O3152">
        <f t="shared" si="134"/>
        <v>0</v>
      </c>
      <c r="R3152">
        <v>1.91</v>
      </c>
      <c r="S3152">
        <f t="shared" si="133"/>
        <v>1.004775</v>
      </c>
    </row>
    <row r="3153" spans="1:19">
      <c r="A3153">
        <v>3138</v>
      </c>
      <c r="B3153" s="7">
        <v>39619</v>
      </c>
      <c r="C3153">
        <v>4.8061148569084298E-2</v>
      </c>
      <c r="D3153">
        <v>4.8849610954429697E-2</v>
      </c>
      <c r="E3153">
        <v>4.83763155426628E-2</v>
      </c>
      <c r="F3153">
        <v>4.7517522758393403E-2</v>
      </c>
      <c r="G3153">
        <v>4.6603847646444901E-2</v>
      </c>
      <c r="O3153">
        <f t="shared" si="134"/>
        <v>0</v>
      </c>
      <c r="R3153">
        <v>1.859</v>
      </c>
      <c r="S3153">
        <f t="shared" ref="S3153:S3216" si="135">1+R3153/100*90/360</f>
        <v>1.0046474999999999</v>
      </c>
    </row>
    <row r="3154" spans="1:19">
      <c r="A3154">
        <v>3139</v>
      </c>
      <c r="B3154" s="7">
        <v>39622</v>
      </c>
      <c r="C3154">
        <v>4.6072421683856897E-2</v>
      </c>
      <c r="D3154">
        <v>4.7238429733589798E-2</v>
      </c>
      <c r="E3154">
        <v>4.7376380246620102E-2</v>
      </c>
      <c r="F3154">
        <v>4.7187706211389797E-2</v>
      </c>
      <c r="G3154">
        <v>4.6374885900397997E-2</v>
      </c>
      <c r="O3154">
        <f t="shared" si="134"/>
        <v>0</v>
      </c>
      <c r="R3154">
        <v>1.889</v>
      </c>
      <c r="S3154">
        <f t="shared" si="135"/>
        <v>1.0047225</v>
      </c>
    </row>
    <row r="3155" spans="1:19">
      <c r="A3155">
        <v>3140</v>
      </c>
      <c r="B3155" s="7">
        <v>39623</v>
      </c>
      <c r="C3155">
        <v>4.5896887278161699E-2</v>
      </c>
      <c r="D3155">
        <v>4.7183333842347998E-2</v>
      </c>
      <c r="E3155">
        <v>4.7366086701577603E-2</v>
      </c>
      <c r="F3155">
        <v>4.7213803406484199E-2</v>
      </c>
      <c r="G3155">
        <v>4.6391598125996802E-2</v>
      </c>
      <c r="O3155">
        <f t="shared" si="134"/>
        <v>0</v>
      </c>
      <c r="R3155">
        <v>1.839</v>
      </c>
      <c r="S3155">
        <f t="shared" si="135"/>
        <v>1.0045975</v>
      </c>
    </row>
    <row r="3156" spans="1:19">
      <c r="A3156">
        <v>3141</v>
      </c>
      <c r="B3156" s="7">
        <v>39624</v>
      </c>
      <c r="C3156">
        <v>4.0654406064221098E-2</v>
      </c>
      <c r="D3156">
        <v>4.3117274640479097E-2</v>
      </c>
      <c r="E3156">
        <v>4.3731227405328602E-2</v>
      </c>
      <c r="F3156">
        <v>4.4311020321391698E-2</v>
      </c>
      <c r="G3156">
        <v>4.4283776835598199E-2</v>
      </c>
      <c r="O3156">
        <f t="shared" si="134"/>
        <v>0</v>
      </c>
      <c r="R3156">
        <v>1.798</v>
      </c>
      <c r="S3156">
        <f t="shared" si="135"/>
        <v>1.0044949999999999</v>
      </c>
    </row>
    <row r="3157" spans="1:19">
      <c r="A3157">
        <v>3142</v>
      </c>
      <c r="B3157" s="7">
        <v>39625</v>
      </c>
      <c r="C3157">
        <v>5.2918679635321597E-2</v>
      </c>
      <c r="D3157">
        <v>5.38318009382487E-2</v>
      </c>
      <c r="E3157">
        <v>5.2723477694385297E-2</v>
      </c>
      <c r="F3157">
        <v>5.0829413997154502E-2</v>
      </c>
      <c r="G3157">
        <v>4.8903749826693398E-2</v>
      </c>
      <c r="O3157">
        <f t="shared" si="134"/>
        <v>0</v>
      </c>
      <c r="R3157">
        <v>1.716</v>
      </c>
      <c r="S3157">
        <f t="shared" si="135"/>
        <v>1.0042899999999999</v>
      </c>
    </row>
    <row r="3158" spans="1:19">
      <c r="A3158">
        <v>3143</v>
      </c>
      <c r="B3158" s="7">
        <v>39626</v>
      </c>
      <c r="C3158">
        <v>5.1138876198073203E-2</v>
      </c>
      <c r="D3158">
        <v>5.2903424204596899E-2</v>
      </c>
      <c r="E3158">
        <v>5.17577894870314E-2</v>
      </c>
      <c r="F3158">
        <v>5.0392552466063799E-2</v>
      </c>
      <c r="G3158">
        <v>4.85826859971943E-2</v>
      </c>
      <c r="O3158">
        <f t="shared" si="134"/>
        <v>0</v>
      </c>
      <c r="R3158">
        <v>1.6639999999999999</v>
      </c>
      <c r="S3158">
        <f t="shared" si="135"/>
        <v>1.0041599999999999</v>
      </c>
    </row>
    <row r="3159" spans="1:19">
      <c r="A3159">
        <v>3144</v>
      </c>
      <c r="B3159" s="7">
        <v>39629</v>
      </c>
      <c r="C3159">
        <v>5.2907574802061999E-2</v>
      </c>
      <c r="D3159">
        <v>5.2152547981138803E-2</v>
      </c>
      <c r="E3159">
        <v>5.0838630158657999E-2</v>
      </c>
      <c r="F3159">
        <v>4.9457222794508898E-2</v>
      </c>
      <c r="G3159">
        <v>4.7776112458293003E-2</v>
      </c>
      <c r="O3159">
        <f t="shared" si="134"/>
        <v>0</v>
      </c>
      <c r="R3159">
        <v>1.736</v>
      </c>
      <c r="S3159">
        <f t="shared" si="135"/>
        <v>1.00434</v>
      </c>
    </row>
    <row r="3160" spans="1:19">
      <c r="A3160">
        <v>3145</v>
      </c>
      <c r="B3160" s="7">
        <v>39630</v>
      </c>
      <c r="C3160">
        <v>5.1791954721855403E-2</v>
      </c>
      <c r="D3160">
        <v>5.1165703773262398E-2</v>
      </c>
      <c r="E3160">
        <v>5.0372146932764802E-2</v>
      </c>
      <c r="F3160">
        <v>4.9198134060134797E-2</v>
      </c>
      <c r="G3160">
        <v>4.9487054750533201E-2</v>
      </c>
      <c r="O3160">
        <f t="shared" si="134"/>
        <v>0</v>
      </c>
      <c r="R3160">
        <v>1.869</v>
      </c>
      <c r="S3160">
        <f t="shared" si="135"/>
        <v>1.0046725000000001</v>
      </c>
    </row>
    <row r="3161" spans="1:19">
      <c r="A3161">
        <v>3146</v>
      </c>
      <c r="B3161" s="7">
        <v>39631</v>
      </c>
      <c r="C3161">
        <v>6.1619779373390499E-2</v>
      </c>
      <c r="D3161">
        <v>5.8782907190029703E-2</v>
      </c>
      <c r="E3161">
        <v>5.6496935740100902E-2</v>
      </c>
      <c r="F3161">
        <v>5.3143478130809302E-2</v>
      </c>
      <c r="G3161">
        <v>5.0059891502596501E-2</v>
      </c>
      <c r="O3161">
        <f t="shared" si="134"/>
        <v>0</v>
      </c>
      <c r="R3161">
        <v>1.8180000000000001</v>
      </c>
      <c r="S3161">
        <f t="shared" si="135"/>
        <v>1.004545</v>
      </c>
    </row>
    <row r="3162" spans="1:19">
      <c r="A3162">
        <v>3147</v>
      </c>
      <c r="B3162" s="7">
        <v>39632</v>
      </c>
      <c r="C3162">
        <v>5.7746528547499801E-2</v>
      </c>
      <c r="D3162">
        <v>5.5682717218955902E-2</v>
      </c>
      <c r="E3162">
        <v>5.4263161876813501E-2</v>
      </c>
      <c r="F3162">
        <v>5.1701463156577802E-2</v>
      </c>
      <c r="G3162">
        <v>4.9061077645696102E-2</v>
      </c>
      <c r="O3162">
        <f t="shared" si="134"/>
        <v>0</v>
      </c>
      <c r="R3162">
        <v>1.8480000000000001</v>
      </c>
      <c r="S3162">
        <f t="shared" si="135"/>
        <v>1.0046200000000001</v>
      </c>
    </row>
    <row r="3163" spans="1:19">
      <c r="A3163">
        <v>3148</v>
      </c>
      <c r="B3163" s="7">
        <v>39636</v>
      </c>
      <c r="C3163">
        <v>6.0810873787410999E-2</v>
      </c>
      <c r="D3163">
        <v>5.7680088682803499E-2</v>
      </c>
      <c r="E3163">
        <v>5.6213669084507097E-2</v>
      </c>
      <c r="F3163">
        <v>5.282939098693E-2</v>
      </c>
      <c r="G3163">
        <v>4.9871272930019903E-2</v>
      </c>
      <c r="O3163">
        <f t="shared" si="134"/>
        <v>0</v>
      </c>
      <c r="R3163">
        <v>1.8169999999999999</v>
      </c>
      <c r="S3163">
        <f t="shared" si="135"/>
        <v>1.0045424999999999</v>
      </c>
    </row>
    <row r="3164" spans="1:19">
      <c r="A3164">
        <v>3149</v>
      </c>
      <c r="B3164" s="7">
        <v>39637</v>
      </c>
      <c r="C3164">
        <v>4.9446520467877703E-2</v>
      </c>
      <c r="D3164">
        <v>4.8559693085936002E-2</v>
      </c>
      <c r="E3164">
        <v>4.8105483937438E-2</v>
      </c>
      <c r="F3164">
        <v>4.7403544179557798E-2</v>
      </c>
      <c r="G3164">
        <v>4.59943540311522E-2</v>
      </c>
      <c r="O3164">
        <f t="shared" si="134"/>
        <v>0</v>
      </c>
      <c r="R3164">
        <v>1.859</v>
      </c>
      <c r="S3164">
        <f t="shared" si="135"/>
        <v>1.0046474999999999</v>
      </c>
    </row>
    <row r="3165" spans="1:19">
      <c r="A3165">
        <v>3150</v>
      </c>
      <c r="B3165" s="7">
        <v>39638</v>
      </c>
      <c r="C3165">
        <v>5.9426478780063803E-2</v>
      </c>
      <c r="D3165">
        <v>5.6602466269598903E-2</v>
      </c>
      <c r="E3165">
        <v>5.5537702555632097E-2</v>
      </c>
      <c r="F3165">
        <v>5.2433052148848497E-2</v>
      </c>
      <c r="G3165">
        <v>4.9803514762535001E-2</v>
      </c>
      <c r="O3165">
        <f t="shared" si="134"/>
        <v>0</v>
      </c>
      <c r="R3165">
        <v>1.798</v>
      </c>
      <c r="S3165">
        <f t="shared" si="135"/>
        <v>1.0044949999999999</v>
      </c>
    </row>
    <row r="3166" spans="1:19">
      <c r="A3166">
        <v>3151</v>
      </c>
      <c r="B3166" s="7">
        <v>39639</v>
      </c>
      <c r="C3166">
        <v>6.1208971477464701E-2</v>
      </c>
      <c r="D3166">
        <v>5.7345565792322799E-2</v>
      </c>
      <c r="E3166">
        <v>5.6134452686461903E-2</v>
      </c>
      <c r="F3166">
        <v>5.2773447171913401E-2</v>
      </c>
      <c r="G3166">
        <v>5.0118630569099397E-2</v>
      </c>
      <c r="O3166">
        <f t="shared" si="134"/>
        <v>0</v>
      </c>
      <c r="R3166">
        <v>1.665</v>
      </c>
      <c r="S3166">
        <f t="shared" si="135"/>
        <v>1.0041625000000001</v>
      </c>
    </row>
    <row r="3167" spans="1:19">
      <c r="A3167">
        <v>3152</v>
      </c>
      <c r="B3167" s="7">
        <v>39640</v>
      </c>
      <c r="C3167">
        <v>7.2338407749345607E-2</v>
      </c>
      <c r="D3167">
        <v>6.4606772253287106E-2</v>
      </c>
      <c r="E3167">
        <v>6.2298558556502202E-2</v>
      </c>
      <c r="F3167">
        <v>5.62937410131467E-2</v>
      </c>
      <c r="G3167">
        <v>5.2554184923442201E-2</v>
      </c>
      <c r="O3167">
        <f t="shared" si="134"/>
        <v>0</v>
      </c>
      <c r="R3167">
        <v>1.583</v>
      </c>
      <c r="S3167">
        <f t="shared" si="135"/>
        <v>1.0039575000000001</v>
      </c>
    </row>
    <row r="3168" spans="1:19">
      <c r="A3168">
        <v>3153</v>
      </c>
      <c r="B3168" s="7">
        <v>39643</v>
      </c>
      <c r="C3168">
        <v>7.4717980756384902E-2</v>
      </c>
      <c r="D3168">
        <v>6.5995529815138801E-2</v>
      </c>
      <c r="E3168">
        <v>6.3795991573326799E-2</v>
      </c>
      <c r="F3168">
        <v>5.77369606823026E-2</v>
      </c>
      <c r="G3168">
        <v>5.3609025741942401E-2</v>
      </c>
      <c r="O3168">
        <f t="shared" si="134"/>
        <v>0</v>
      </c>
      <c r="R3168">
        <v>1.46</v>
      </c>
      <c r="S3168">
        <f t="shared" si="135"/>
        <v>1.0036499999999999</v>
      </c>
    </row>
    <row r="3169" spans="1:19">
      <c r="A3169">
        <v>3154</v>
      </c>
      <c r="B3169" s="7">
        <v>39644</v>
      </c>
      <c r="C3169">
        <v>7.4258666695430006E-2</v>
      </c>
      <c r="D3169">
        <v>6.7032444743124503E-2</v>
      </c>
      <c r="E3169">
        <v>6.4962198807553204E-2</v>
      </c>
      <c r="F3169">
        <v>5.8850907083545199E-2</v>
      </c>
      <c r="G3169">
        <v>5.4492759840127997E-2</v>
      </c>
      <c r="O3169">
        <f t="shared" si="134"/>
        <v>0</v>
      </c>
      <c r="R3169">
        <v>1.3380000000000001</v>
      </c>
      <c r="S3169">
        <f t="shared" si="135"/>
        <v>1.0033449999999999</v>
      </c>
    </row>
    <row r="3170" spans="1:19">
      <c r="A3170">
        <v>3155</v>
      </c>
      <c r="B3170" s="7">
        <v>39645</v>
      </c>
      <c r="C3170">
        <v>5.7911268441457497E-2</v>
      </c>
      <c r="D3170">
        <v>5.4776678645515199E-2</v>
      </c>
      <c r="E3170">
        <v>5.4055815892504903E-2</v>
      </c>
      <c r="F3170">
        <v>5.13087668985363E-2</v>
      </c>
      <c r="G3170">
        <v>4.8865238704251301E-2</v>
      </c>
      <c r="O3170">
        <f t="shared" si="134"/>
        <v>0</v>
      </c>
      <c r="R3170">
        <v>1.3580000000000001</v>
      </c>
      <c r="S3170">
        <f t="shared" si="135"/>
        <v>1.003395</v>
      </c>
    </row>
    <row r="3171" spans="1:19">
      <c r="A3171">
        <v>3156</v>
      </c>
      <c r="B3171" s="7">
        <v>39646</v>
      </c>
      <c r="C3171">
        <v>5.5872757111138802E-2</v>
      </c>
      <c r="D3171">
        <v>5.1857527702968503E-2</v>
      </c>
      <c r="E3171">
        <v>5.1483413804649499E-2</v>
      </c>
      <c r="F3171">
        <v>4.9635952671381198E-2</v>
      </c>
      <c r="G3171">
        <v>4.7607836142702697E-2</v>
      </c>
      <c r="O3171">
        <f t="shared" si="134"/>
        <v>0</v>
      </c>
      <c r="R3171">
        <v>1.399</v>
      </c>
      <c r="S3171">
        <f t="shared" si="135"/>
        <v>1.0034974999999999</v>
      </c>
    </row>
    <row r="3172" spans="1:19">
      <c r="A3172">
        <v>3157</v>
      </c>
      <c r="B3172" s="7">
        <v>39647</v>
      </c>
      <c r="C3172">
        <v>5.3749236589903999E-2</v>
      </c>
      <c r="D3172">
        <v>5.13209308819398E-2</v>
      </c>
      <c r="E3172">
        <v>5.0935908399452903E-2</v>
      </c>
      <c r="F3172">
        <v>4.92746121754674E-2</v>
      </c>
      <c r="G3172">
        <v>4.7729026926865502E-2</v>
      </c>
      <c r="O3172">
        <f t="shared" si="134"/>
        <v>0</v>
      </c>
      <c r="R3172">
        <v>1.46</v>
      </c>
      <c r="S3172">
        <f t="shared" si="135"/>
        <v>1.0036499999999999</v>
      </c>
    </row>
    <row r="3173" spans="1:19">
      <c r="A3173">
        <v>3158</v>
      </c>
      <c r="B3173" s="7">
        <v>39650</v>
      </c>
      <c r="C3173">
        <v>4.8932978102723401E-2</v>
      </c>
      <c r="D3173">
        <v>4.8893361811113999E-2</v>
      </c>
      <c r="E3173">
        <v>4.8810700917711503E-2</v>
      </c>
      <c r="F3173">
        <v>4.7918724365370501E-2</v>
      </c>
      <c r="G3173">
        <v>4.6679026298052297E-2</v>
      </c>
      <c r="O3173">
        <f t="shared" si="134"/>
        <v>0</v>
      </c>
      <c r="R3173">
        <v>1.429</v>
      </c>
      <c r="S3173">
        <f t="shared" si="135"/>
        <v>1.0035725</v>
      </c>
    </row>
    <row r="3174" spans="1:19">
      <c r="A3174">
        <v>3159</v>
      </c>
      <c r="B3174" s="7">
        <v>39651</v>
      </c>
      <c r="C3174">
        <v>3.9654915518307902E-2</v>
      </c>
      <c r="D3174">
        <v>4.18225602995606E-2</v>
      </c>
      <c r="E3174">
        <v>4.2797093493418099E-2</v>
      </c>
      <c r="F3174">
        <v>4.3529176623423399E-2</v>
      </c>
      <c r="G3174">
        <v>4.3364939973055697E-2</v>
      </c>
      <c r="O3174">
        <f t="shared" si="134"/>
        <v>0</v>
      </c>
      <c r="R3174">
        <v>1.542</v>
      </c>
      <c r="S3174">
        <f t="shared" si="135"/>
        <v>1.0038549999999999</v>
      </c>
    </row>
    <row r="3175" spans="1:19">
      <c r="A3175">
        <v>3160</v>
      </c>
      <c r="B3175" s="7">
        <v>39652</v>
      </c>
      <c r="C3175">
        <v>4.1557652286056498E-2</v>
      </c>
      <c r="D3175">
        <v>4.32787633608719E-2</v>
      </c>
      <c r="E3175">
        <v>4.41508973794522E-2</v>
      </c>
      <c r="F3175">
        <v>4.48208679383836E-2</v>
      </c>
      <c r="G3175">
        <v>4.38097335984442E-2</v>
      </c>
      <c r="O3175">
        <f t="shared" si="134"/>
        <v>0</v>
      </c>
      <c r="R3175">
        <v>1.552</v>
      </c>
      <c r="S3175">
        <f t="shared" si="135"/>
        <v>1.0038800000000001</v>
      </c>
    </row>
    <row r="3176" spans="1:19">
      <c r="A3176">
        <v>3161</v>
      </c>
      <c r="B3176" s="7">
        <v>39653</v>
      </c>
      <c r="C3176">
        <v>5.0527201670334601E-2</v>
      </c>
      <c r="D3176">
        <v>5.0680900726313399E-2</v>
      </c>
      <c r="E3176">
        <v>5.1056886440036101E-2</v>
      </c>
      <c r="F3176">
        <v>5.0020356649739202E-2</v>
      </c>
      <c r="G3176">
        <v>4.7491502560268899E-2</v>
      </c>
      <c r="O3176">
        <f t="shared" si="134"/>
        <v>0</v>
      </c>
      <c r="R3176">
        <v>1.6439999999999999</v>
      </c>
      <c r="S3176">
        <f t="shared" si="135"/>
        <v>1.0041100000000001</v>
      </c>
    </row>
    <row r="3177" spans="1:19">
      <c r="A3177">
        <v>3162</v>
      </c>
      <c r="B3177" s="7">
        <v>39654</v>
      </c>
      <c r="C3177">
        <v>4.6495425755170502E-2</v>
      </c>
      <c r="D3177">
        <v>4.7864804610564603E-2</v>
      </c>
      <c r="E3177">
        <v>4.8730567495647997E-2</v>
      </c>
      <c r="F3177">
        <v>4.8513255931688801E-2</v>
      </c>
      <c r="G3177">
        <v>4.6947613099986303E-2</v>
      </c>
      <c r="O3177">
        <f t="shared" si="134"/>
        <v>0</v>
      </c>
      <c r="R3177">
        <v>1.726</v>
      </c>
      <c r="S3177">
        <f t="shared" si="135"/>
        <v>1.0043150000000001</v>
      </c>
    </row>
    <row r="3178" spans="1:19">
      <c r="A3178">
        <v>3163</v>
      </c>
      <c r="B3178" s="7">
        <v>39657</v>
      </c>
      <c r="C3178">
        <v>5.5492987358286103E-2</v>
      </c>
      <c r="D3178">
        <v>5.3971888063119998E-2</v>
      </c>
      <c r="E3178">
        <v>5.3971812713428803E-2</v>
      </c>
      <c r="F3178">
        <v>5.2207833372496501E-2</v>
      </c>
      <c r="G3178">
        <v>4.9559466278340403E-2</v>
      </c>
      <c r="O3178">
        <f t="shared" si="134"/>
        <v>0</v>
      </c>
      <c r="R3178">
        <v>1.6950000000000001</v>
      </c>
      <c r="S3178">
        <f t="shared" si="135"/>
        <v>1.0042374999999999</v>
      </c>
    </row>
    <row r="3179" spans="1:19">
      <c r="A3179">
        <v>3164</v>
      </c>
      <c r="B3179" s="7">
        <v>39658</v>
      </c>
      <c r="C3179">
        <v>4.4811742815947998E-2</v>
      </c>
      <c r="D3179">
        <v>4.4475528578759901E-2</v>
      </c>
      <c r="E3179">
        <v>4.5394587546341E-2</v>
      </c>
      <c r="F3179">
        <v>4.5916779039202597E-2</v>
      </c>
      <c r="G3179">
        <v>4.5355227690950801E-2</v>
      </c>
      <c r="O3179">
        <f t="shared" si="134"/>
        <v>0</v>
      </c>
      <c r="R3179">
        <v>1.716</v>
      </c>
      <c r="S3179">
        <f t="shared" si="135"/>
        <v>1.0042899999999999</v>
      </c>
    </row>
    <row r="3180" spans="1:19">
      <c r="A3180">
        <v>3165</v>
      </c>
      <c r="B3180" s="7">
        <v>39659</v>
      </c>
      <c r="C3180">
        <v>4.1652663255044402E-2</v>
      </c>
      <c r="D3180">
        <v>4.1268436097085602E-2</v>
      </c>
      <c r="E3180">
        <v>4.2135839624639203E-2</v>
      </c>
      <c r="F3180">
        <v>4.3201432021656397E-2</v>
      </c>
      <c r="G3180">
        <v>4.32775589525113E-2</v>
      </c>
      <c r="O3180">
        <f t="shared" si="134"/>
        <v>0</v>
      </c>
      <c r="R3180">
        <v>1.6850000000000001</v>
      </c>
      <c r="S3180">
        <f t="shared" si="135"/>
        <v>1.0042125</v>
      </c>
    </row>
    <row r="3181" spans="1:19">
      <c r="A3181">
        <v>3166</v>
      </c>
      <c r="B3181" s="7">
        <v>39660</v>
      </c>
      <c r="C3181">
        <v>4.69917409094135E-2</v>
      </c>
      <c r="D3181">
        <v>4.6394513197037197E-2</v>
      </c>
      <c r="E3181">
        <v>4.6424151671247402E-2</v>
      </c>
      <c r="F3181">
        <v>4.6330673113669001E-2</v>
      </c>
      <c r="G3181">
        <v>4.5810372803142797E-2</v>
      </c>
      <c r="O3181">
        <f t="shared" si="134"/>
        <v>0</v>
      </c>
      <c r="R3181">
        <v>1.665</v>
      </c>
      <c r="S3181">
        <f t="shared" si="135"/>
        <v>1.0041625000000001</v>
      </c>
    </row>
    <row r="3182" spans="1:19">
      <c r="A3182">
        <v>3167</v>
      </c>
      <c r="B3182" s="7">
        <v>39661</v>
      </c>
      <c r="C3182">
        <v>4.8104154125349602E-2</v>
      </c>
      <c r="D3182">
        <v>4.8018918543468403E-2</v>
      </c>
      <c r="E3182">
        <v>4.8239415047541798E-2</v>
      </c>
      <c r="F3182">
        <v>4.7603274800206499E-2</v>
      </c>
      <c r="G3182">
        <v>4.6695046445806299E-2</v>
      </c>
      <c r="O3182">
        <f t="shared" si="134"/>
        <v>0</v>
      </c>
      <c r="R3182">
        <v>1.6639999999999999</v>
      </c>
      <c r="S3182">
        <f t="shared" si="135"/>
        <v>1.0041599999999999</v>
      </c>
    </row>
    <row r="3183" spans="1:19">
      <c r="A3183">
        <v>3168</v>
      </c>
      <c r="B3183" s="7">
        <v>39664</v>
      </c>
      <c r="C3183">
        <v>5.0821807903163901E-2</v>
      </c>
      <c r="D3183">
        <v>5.0591606974284498E-2</v>
      </c>
      <c r="E3183">
        <v>5.0259524932065203E-2</v>
      </c>
      <c r="F3183">
        <v>4.8784107763428099E-2</v>
      </c>
      <c r="G3183">
        <v>4.7492074435297703E-2</v>
      </c>
      <c r="O3183">
        <f t="shared" si="134"/>
        <v>0</v>
      </c>
      <c r="R3183">
        <v>1.6950000000000001</v>
      </c>
      <c r="S3183">
        <f t="shared" si="135"/>
        <v>1.0042374999999999</v>
      </c>
    </row>
    <row r="3184" spans="1:19">
      <c r="A3184">
        <v>3169</v>
      </c>
      <c r="B3184" s="7">
        <v>39665</v>
      </c>
      <c r="C3184">
        <v>4.0860788234204498E-2</v>
      </c>
      <c r="D3184">
        <v>4.1327175684544401E-2</v>
      </c>
      <c r="E3184">
        <v>4.2443996848079799E-2</v>
      </c>
      <c r="F3184">
        <v>4.3354476894438498E-2</v>
      </c>
      <c r="G3184">
        <v>4.3374670197500499E-2</v>
      </c>
      <c r="O3184">
        <f t="shared" si="134"/>
        <v>0</v>
      </c>
      <c r="R3184">
        <v>1.736</v>
      </c>
      <c r="S3184">
        <f t="shared" si="135"/>
        <v>1.00434</v>
      </c>
    </row>
    <row r="3185" spans="1:19">
      <c r="A3185">
        <v>3170</v>
      </c>
      <c r="B3185" s="7">
        <v>39666</v>
      </c>
      <c r="C3185">
        <v>3.8037307808792498E-2</v>
      </c>
      <c r="D3185">
        <v>3.8994694201922003E-2</v>
      </c>
      <c r="E3185">
        <v>4.0937228096041903E-2</v>
      </c>
      <c r="F3185">
        <v>4.2687508251136097E-2</v>
      </c>
      <c r="G3185">
        <v>4.3047300371754402E-2</v>
      </c>
      <c r="O3185">
        <f t="shared" si="134"/>
        <v>0</v>
      </c>
      <c r="R3185">
        <v>1.6439999999999999</v>
      </c>
      <c r="S3185">
        <f t="shared" si="135"/>
        <v>1.0041100000000001</v>
      </c>
    </row>
    <row r="3186" spans="1:19">
      <c r="A3186">
        <v>3171</v>
      </c>
      <c r="B3186" s="7">
        <v>39667</v>
      </c>
      <c r="C3186">
        <v>4.23332248878781E-2</v>
      </c>
      <c r="D3186">
        <v>4.2951941476419203E-2</v>
      </c>
      <c r="E3186">
        <v>4.45022996419202E-2</v>
      </c>
      <c r="F3186">
        <v>4.5438237753676197E-2</v>
      </c>
      <c r="G3186">
        <v>4.5215750186697101E-2</v>
      </c>
      <c r="O3186">
        <f t="shared" si="134"/>
        <v>0</v>
      </c>
      <c r="R3186">
        <v>1.675</v>
      </c>
      <c r="S3186">
        <f t="shared" si="135"/>
        <v>1.0041875</v>
      </c>
    </row>
    <row r="3187" spans="1:19">
      <c r="A3187">
        <v>3172</v>
      </c>
      <c r="B3187" s="7">
        <v>39668</v>
      </c>
      <c r="C3187">
        <v>3.8972648348268399E-2</v>
      </c>
      <c r="D3187">
        <v>4.0596101313753297E-2</v>
      </c>
      <c r="E3187">
        <v>4.2693915068045298E-2</v>
      </c>
      <c r="F3187">
        <v>4.40535087838861E-2</v>
      </c>
      <c r="G3187">
        <v>4.4145868304071197E-2</v>
      </c>
      <c r="O3187">
        <f t="shared" si="134"/>
        <v>0</v>
      </c>
      <c r="R3187">
        <v>1.6950000000000001</v>
      </c>
      <c r="S3187">
        <f t="shared" si="135"/>
        <v>1.0042374999999999</v>
      </c>
    </row>
    <row r="3188" spans="1:19">
      <c r="A3188">
        <v>3173</v>
      </c>
      <c r="B3188" s="7">
        <v>39671</v>
      </c>
      <c r="C3188">
        <v>3.97505682774867E-2</v>
      </c>
      <c r="D3188">
        <v>4.0981238092260397E-2</v>
      </c>
      <c r="E3188">
        <v>4.2651742362806597E-2</v>
      </c>
      <c r="F3188">
        <v>4.3864258251241003E-2</v>
      </c>
      <c r="G3188">
        <v>4.3888705474571403E-2</v>
      </c>
      <c r="O3188">
        <f t="shared" si="134"/>
        <v>0</v>
      </c>
      <c r="R3188">
        <v>1.8180000000000001</v>
      </c>
      <c r="S3188">
        <f t="shared" si="135"/>
        <v>1.004545</v>
      </c>
    </row>
    <row r="3189" spans="1:19">
      <c r="A3189">
        <v>3174</v>
      </c>
      <c r="B3189" s="7">
        <v>39672</v>
      </c>
      <c r="C3189">
        <v>4.3326698840589699E-2</v>
      </c>
      <c r="D3189">
        <v>4.4190800766220201E-2</v>
      </c>
      <c r="E3189">
        <v>4.5897749191960199E-2</v>
      </c>
      <c r="F3189">
        <v>4.64826436925651E-2</v>
      </c>
      <c r="G3189">
        <v>4.5836756798622098E-2</v>
      </c>
      <c r="O3189">
        <f t="shared" ref="O3189:O3252" si="136">_xlfn.XLOOKUP(M3189,B:B,D:D)</f>
        <v>0</v>
      </c>
      <c r="R3189">
        <v>1.859</v>
      </c>
      <c r="S3189">
        <f t="shared" si="135"/>
        <v>1.0046474999999999</v>
      </c>
    </row>
    <row r="3190" spans="1:19">
      <c r="A3190">
        <v>3175</v>
      </c>
      <c r="B3190" s="7">
        <v>39673</v>
      </c>
      <c r="C3190">
        <v>4.4237559546580998E-2</v>
      </c>
      <c r="D3190">
        <v>4.5887205410121402E-2</v>
      </c>
      <c r="E3190">
        <v>4.7167966337708998E-2</v>
      </c>
      <c r="F3190">
        <v>4.7469555747990999E-2</v>
      </c>
      <c r="G3190">
        <v>4.6871064195746097E-2</v>
      </c>
      <c r="O3190">
        <f t="shared" si="136"/>
        <v>0</v>
      </c>
      <c r="R3190">
        <v>1.8380000000000001</v>
      </c>
      <c r="S3190">
        <f t="shared" si="135"/>
        <v>1.0045949999999999</v>
      </c>
    </row>
    <row r="3191" spans="1:19">
      <c r="A3191">
        <v>3176</v>
      </c>
      <c r="B3191" s="7">
        <v>39674</v>
      </c>
      <c r="C3191">
        <v>3.9868100652037101E-2</v>
      </c>
      <c r="D3191">
        <v>4.1930895966125203E-2</v>
      </c>
      <c r="E3191">
        <v>4.3693540934451602E-2</v>
      </c>
      <c r="F3191">
        <v>4.5158925707232199E-2</v>
      </c>
      <c r="G3191">
        <v>4.5445876577668298E-2</v>
      </c>
      <c r="O3191">
        <f t="shared" si="136"/>
        <v>0</v>
      </c>
      <c r="R3191">
        <v>1.859</v>
      </c>
      <c r="S3191">
        <f t="shared" si="135"/>
        <v>1.0046474999999999</v>
      </c>
    </row>
    <row r="3192" spans="1:19">
      <c r="A3192">
        <v>3177</v>
      </c>
      <c r="B3192" s="7">
        <v>39675</v>
      </c>
      <c r="C3192">
        <v>3.7349736280936199E-2</v>
      </c>
      <c r="D3192">
        <v>4.0571395617437798E-2</v>
      </c>
      <c r="E3192">
        <v>4.25414526940502E-2</v>
      </c>
      <c r="F3192">
        <v>4.4255579924354901E-2</v>
      </c>
      <c r="G3192">
        <v>4.4676142659227903E-2</v>
      </c>
      <c r="O3192">
        <f t="shared" si="136"/>
        <v>0</v>
      </c>
      <c r="R3192">
        <v>1.8380000000000001</v>
      </c>
      <c r="S3192">
        <f t="shared" si="135"/>
        <v>1.0045949999999999</v>
      </c>
    </row>
    <row r="3193" spans="1:19">
      <c r="A3193">
        <v>3178</v>
      </c>
      <c r="B3193" s="7">
        <v>39678</v>
      </c>
      <c r="C3193">
        <v>4.1724589055072703E-2</v>
      </c>
      <c r="D3193">
        <v>4.47075032098481E-2</v>
      </c>
      <c r="E3193">
        <v>4.6003131086888999E-2</v>
      </c>
      <c r="F3193">
        <v>4.65258014681212E-2</v>
      </c>
      <c r="G3193">
        <v>4.6544973927109899E-2</v>
      </c>
      <c r="O3193">
        <f t="shared" si="136"/>
        <v>0</v>
      </c>
      <c r="R3193">
        <v>1.766</v>
      </c>
      <c r="S3193">
        <f t="shared" si="135"/>
        <v>1.0044150000000001</v>
      </c>
    </row>
    <row r="3194" spans="1:19">
      <c r="A3194">
        <v>3179</v>
      </c>
      <c r="B3194" s="7">
        <v>39679</v>
      </c>
      <c r="C3194">
        <v>4.2763936816533801E-2</v>
      </c>
      <c r="D3194">
        <v>4.5874427397848298E-2</v>
      </c>
      <c r="E3194">
        <v>4.7466262472984098E-2</v>
      </c>
      <c r="F3194">
        <v>4.7762033358783401E-2</v>
      </c>
      <c r="G3194">
        <v>4.7734996699600997E-2</v>
      </c>
      <c r="O3194">
        <f t="shared" si="136"/>
        <v>0</v>
      </c>
      <c r="R3194">
        <v>1.798</v>
      </c>
      <c r="S3194">
        <f t="shared" si="135"/>
        <v>1.0044949999999999</v>
      </c>
    </row>
    <row r="3195" spans="1:19">
      <c r="A3195">
        <v>3180</v>
      </c>
      <c r="B3195" s="7">
        <v>39680</v>
      </c>
      <c r="C3195">
        <v>3.90400120413971E-2</v>
      </c>
      <c r="D3195">
        <v>4.2507801437147101E-2</v>
      </c>
      <c r="E3195">
        <v>4.4939573767055999E-2</v>
      </c>
      <c r="F3195">
        <v>4.61511911940179E-2</v>
      </c>
      <c r="G3195">
        <v>4.6496918528730898E-2</v>
      </c>
      <c r="O3195">
        <f t="shared" si="136"/>
        <v>0</v>
      </c>
      <c r="R3195">
        <v>1.6850000000000001</v>
      </c>
      <c r="S3195">
        <f t="shared" si="135"/>
        <v>1.0042125</v>
      </c>
    </row>
    <row r="3196" spans="1:19">
      <c r="A3196">
        <v>3181</v>
      </c>
      <c r="B3196" s="7">
        <v>39681</v>
      </c>
      <c r="C3196">
        <v>3.5765648155842003E-2</v>
      </c>
      <c r="D3196">
        <v>4.0444648926927902E-2</v>
      </c>
      <c r="E3196">
        <v>4.33321197451077E-2</v>
      </c>
      <c r="F3196">
        <v>4.5378893904898299E-2</v>
      </c>
      <c r="G3196">
        <v>4.6204674675917101E-2</v>
      </c>
      <c r="O3196">
        <f t="shared" si="136"/>
        <v>0</v>
      </c>
      <c r="R3196">
        <v>1.716</v>
      </c>
      <c r="S3196">
        <f t="shared" si="135"/>
        <v>1.0042899999999999</v>
      </c>
    </row>
    <row r="3197" spans="1:19">
      <c r="A3197">
        <v>3182</v>
      </c>
      <c r="B3197" s="7">
        <v>39682</v>
      </c>
      <c r="C3197">
        <v>3.2591878849322201E-2</v>
      </c>
      <c r="D3197">
        <v>3.8677788401523798E-2</v>
      </c>
      <c r="E3197">
        <v>4.1748889733702298E-2</v>
      </c>
      <c r="F3197">
        <v>4.4475005198570901E-2</v>
      </c>
      <c r="G3197">
        <v>4.5561010545802402E-2</v>
      </c>
      <c r="O3197">
        <f t="shared" si="136"/>
        <v>0</v>
      </c>
      <c r="R3197">
        <v>1.6950000000000001</v>
      </c>
      <c r="S3197">
        <f t="shared" si="135"/>
        <v>1.0042374999999999</v>
      </c>
    </row>
    <row r="3198" spans="1:19">
      <c r="A3198">
        <v>3183</v>
      </c>
      <c r="B3198" s="7">
        <v>39685</v>
      </c>
      <c r="C3198">
        <v>4.0006267048665702E-2</v>
      </c>
      <c r="D3198">
        <v>4.4035589249218098E-2</v>
      </c>
      <c r="E3198">
        <v>4.6226064060744101E-2</v>
      </c>
      <c r="F3198">
        <v>4.7568087692270798E-2</v>
      </c>
      <c r="G3198">
        <v>4.7942571182982403E-2</v>
      </c>
      <c r="O3198">
        <f t="shared" si="136"/>
        <v>0</v>
      </c>
      <c r="R3198">
        <v>1.6739999999999999</v>
      </c>
      <c r="S3198">
        <f t="shared" si="135"/>
        <v>1.0041850000000001</v>
      </c>
    </row>
    <row r="3199" spans="1:19">
      <c r="A3199">
        <v>3184</v>
      </c>
      <c r="B3199" s="7">
        <v>39686</v>
      </c>
      <c r="C3199">
        <v>3.8025797616882497E-2</v>
      </c>
      <c r="D3199">
        <v>4.3031811700302597E-2</v>
      </c>
      <c r="E3199">
        <v>4.5494738816178701E-2</v>
      </c>
      <c r="F3199">
        <v>4.7204960201156297E-2</v>
      </c>
      <c r="G3199">
        <v>4.7716733143258298E-2</v>
      </c>
      <c r="O3199">
        <f t="shared" si="136"/>
        <v>0</v>
      </c>
      <c r="R3199">
        <v>1.706</v>
      </c>
      <c r="S3199">
        <f t="shared" si="135"/>
        <v>1.004265</v>
      </c>
    </row>
    <row r="3200" spans="1:19">
      <c r="A3200">
        <v>3185</v>
      </c>
      <c r="B3200" s="7">
        <v>39687</v>
      </c>
      <c r="C3200">
        <v>3.5474194675920397E-2</v>
      </c>
      <c r="D3200">
        <v>4.04521788483648E-2</v>
      </c>
      <c r="E3200">
        <v>4.2995317449856497E-2</v>
      </c>
      <c r="F3200">
        <v>4.5586481335406999E-2</v>
      </c>
      <c r="G3200">
        <v>4.6437086186650198E-2</v>
      </c>
      <c r="O3200">
        <f t="shared" si="136"/>
        <v>0</v>
      </c>
      <c r="R3200">
        <v>1.675</v>
      </c>
      <c r="S3200">
        <f t="shared" si="135"/>
        <v>1.0041875</v>
      </c>
    </row>
    <row r="3201" spans="1:19">
      <c r="A3201">
        <v>3186</v>
      </c>
      <c r="B3201" s="7">
        <v>39688</v>
      </c>
      <c r="C3201">
        <v>3.3938675640107302E-2</v>
      </c>
      <c r="D3201">
        <v>3.8279830285331398E-2</v>
      </c>
      <c r="E3201">
        <v>4.0814590277693401E-2</v>
      </c>
      <c r="F3201">
        <v>4.39938963913305E-2</v>
      </c>
      <c r="G3201">
        <v>4.50838796246028E-2</v>
      </c>
      <c r="O3201">
        <f t="shared" si="136"/>
        <v>0</v>
      </c>
      <c r="R3201">
        <v>1.736</v>
      </c>
      <c r="S3201">
        <f t="shared" si="135"/>
        <v>1.00434</v>
      </c>
    </row>
    <row r="3202" spans="1:19">
      <c r="A3202">
        <v>3187</v>
      </c>
      <c r="B3202" s="7">
        <v>39689</v>
      </c>
      <c r="C3202">
        <v>3.8529683928386703E-2</v>
      </c>
      <c r="D3202">
        <v>4.26538801210294E-2</v>
      </c>
      <c r="E3202">
        <v>4.4504665271409401E-2</v>
      </c>
      <c r="F3202">
        <v>4.6669218114136199E-2</v>
      </c>
      <c r="G3202">
        <v>4.7147258940674099E-2</v>
      </c>
      <c r="O3202">
        <f t="shared" si="136"/>
        <v>0</v>
      </c>
      <c r="R3202">
        <v>1.7150000000000001</v>
      </c>
      <c r="S3202">
        <f t="shared" si="135"/>
        <v>1.0042875</v>
      </c>
    </row>
    <row r="3203" spans="1:19">
      <c r="A3203">
        <v>3188</v>
      </c>
      <c r="B3203" s="7">
        <v>39693</v>
      </c>
      <c r="C3203">
        <v>4.4700701191928899E-2</v>
      </c>
      <c r="D3203">
        <v>4.60253797782047E-2</v>
      </c>
      <c r="E3203">
        <v>4.7053018320460903E-2</v>
      </c>
      <c r="F3203">
        <v>4.8211363276430198E-2</v>
      </c>
      <c r="G3203">
        <v>4.82779932789014E-2</v>
      </c>
      <c r="O3203">
        <f t="shared" si="136"/>
        <v>0</v>
      </c>
      <c r="R3203">
        <v>1.6850000000000001</v>
      </c>
      <c r="S3203">
        <f t="shared" si="135"/>
        <v>1.0042125</v>
      </c>
    </row>
    <row r="3204" spans="1:19">
      <c r="A3204">
        <v>3189</v>
      </c>
      <c r="B3204" s="7">
        <v>39694</v>
      </c>
      <c r="C3204">
        <v>4.3030160925289197E-2</v>
      </c>
      <c r="D3204">
        <v>4.4952778786796502E-2</v>
      </c>
      <c r="E3204">
        <v>4.6065579902283903E-2</v>
      </c>
      <c r="F3204">
        <v>4.7473809764424099E-2</v>
      </c>
      <c r="G3204">
        <v>4.8106215975206999E-2</v>
      </c>
      <c r="O3204">
        <f t="shared" si="136"/>
        <v>0</v>
      </c>
      <c r="R3204">
        <v>1.6850000000000001</v>
      </c>
      <c r="S3204">
        <f t="shared" si="135"/>
        <v>1.0042125</v>
      </c>
    </row>
    <row r="3205" spans="1:19">
      <c r="A3205">
        <v>3190</v>
      </c>
      <c r="B3205" s="7">
        <v>39695</v>
      </c>
      <c r="C3205">
        <v>5.3086714444162603E-2</v>
      </c>
      <c r="D3205">
        <v>5.2965168199647902E-2</v>
      </c>
      <c r="E3205">
        <v>5.2990577406934802E-2</v>
      </c>
      <c r="F3205">
        <v>5.1822101410095203E-2</v>
      </c>
      <c r="G3205">
        <v>5.1497740323927003E-2</v>
      </c>
      <c r="O3205">
        <f t="shared" si="136"/>
        <v>0</v>
      </c>
      <c r="R3205">
        <v>1.675</v>
      </c>
      <c r="S3205">
        <f t="shared" si="135"/>
        <v>1.0041875</v>
      </c>
    </row>
    <row r="3206" spans="1:19">
      <c r="A3206">
        <v>3191</v>
      </c>
      <c r="B3206" s="7">
        <v>39696</v>
      </c>
      <c r="C3206">
        <v>4.9387286606527303E-2</v>
      </c>
      <c r="D3206">
        <v>4.9982170583326199E-2</v>
      </c>
      <c r="E3206">
        <v>5.0228144096436202E-2</v>
      </c>
      <c r="F3206">
        <v>5.0306732703670101E-2</v>
      </c>
      <c r="G3206">
        <v>5.0596098089901002E-2</v>
      </c>
      <c r="O3206">
        <f t="shared" si="136"/>
        <v>0</v>
      </c>
      <c r="R3206">
        <v>1.7769999999999999</v>
      </c>
      <c r="S3206">
        <f t="shared" si="135"/>
        <v>1.0044424999999999</v>
      </c>
    </row>
    <row r="3207" spans="1:19">
      <c r="A3207">
        <v>3192</v>
      </c>
      <c r="B3207" s="7">
        <v>39699</v>
      </c>
      <c r="C3207">
        <v>4.8496478256885502E-2</v>
      </c>
      <c r="D3207">
        <v>4.8401607511576898E-2</v>
      </c>
      <c r="E3207">
        <v>4.8636649372129401E-2</v>
      </c>
      <c r="F3207">
        <v>4.86222494670141E-2</v>
      </c>
      <c r="G3207">
        <v>4.8636135260821597E-2</v>
      </c>
      <c r="O3207">
        <f t="shared" si="136"/>
        <v>0</v>
      </c>
      <c r="R3207">
        <v>1.7050000000000001</v>
      </c>
      <c r="S3207">
        <f t="shared" si="135"/>
        <v>1.0042625000000001</v>
      </c>
    </row>
    <row r="3208" spans="1:19">
      <c r="A3208">
        <v>3193</v>
      </c>
      <c r="B3208" s="7">
        <v>39700</v>
      </c>
      <c r="C3208">
        <v>6.0209834733747303E-2</v>
      </c>
      <c r="D3208">
        <v>5.78897957498569E-2</v>
      </c>
      <c r="E3208">
        <v>5.7132021136446602E-2</v>
      </c>
      <c r="F3208">
        <v>5.4377331252650297E-2</v>
      </c>
      <c r="G3208">
        <v>5.3162195730553898E-2</v>
      </c>
      <c r="O3208">
        <f t="shared" si="136"/>
        <v>0</v>
      </c>
      <c r="R3208">
        <v>1.665</v>
      </c>
      <c r="S3208">
        <f t="shared" si="135"/>
        <v>1.0041625000000001</v>
      </c>
    </row>
    <row r="3209" spans="1:19">
      <c r="A3209">
        <v>3194</v>
      </c>
      <c r="B3209" s="7">
        <v>39701</v>
      </c>
      <c r="C3209">
        <v>5.5446061071668898E-2</v>
      </c>
      <c r="D3209">
        <v>5.3990825909504797E-2</v>
      </c>
      <c r="E3209">
        <v>5.3438867382645902E-2</v>
      </c>
      <c r="F3209">
        <v>5.1587765130254697E-2</v>
      </c>
      <c r="G3209">
        <v>5.1122355596739701E-2</v>
      </c>
      <c r="O3209">
        <f t="shared" si="136"/>
        <v>0</v>
      </c>
      <c r="R3209">
        <v>1.6439999999999999</v>
      </c>
      <c r="S3209">
        <f t="shared" si="135"/>
        <v>1.0041100000000001</v>
      </c>
    </row>
    <row r="3210" spans="1:19">
      <c r="A3210">
        <v>3195</v>
      </c>
      <c r="B3210" s="7">
        <v>39702</v>
      </c>
      <c r="C3210">
        <v>5.5371859483045703E-2</v>
      </c>
      <c r="D3210">
        <v>5.3494145491926201E-2</v>
      </c>
      <c r="E3210">
        <v>5.2849305059739698E-2</v>
      </c>
      <c r="F3210">
        <v>5.0875093335252697E-2</v>
      </c>
      <c r="G3210">
        <v>5.0399400501038E-2</v>
      </c>
      <c r="O3210">
        <f t="shared" si="136"/>
        <v>0</v>
      </c>
      <c r="R3210">
        <v>1.613</v>
      </c>
      <c r="S3210">
        <f t="shared" si="135"/>
        <v>1.0040325000000001</v>
      </c>
    </row>
    <row r="3211" spans="1:19">
      <c r="A3211">
        <v>3196</v>
      </c>
      <c r="B3211" s="7">
        <v>39703</v>
      </c>
      <c r="C3211">
        <v>6.09508981649498E-2</v>
      </c>
      <c r="D3211">
        <v>5.7114089423323001E-2</v>
      </c>
      <c r="E3211">
        <v>5.5816664272516102E-2</v>
      </c>
      <c r="F3211">
        <v>5.2819504613361302E-2</v>
      </c>
      <c r="G3211">
        <v>5.13631463090699E-2</v>
      </c>
      <c r="O3211">
        <f t="shared" si="136"/>
        <v>0</v>
      </c>
      <c r="R3211">
        <v>1.47</v>
      </c>
      <c r="S3211">
        <f t="shared" si="135"/>
        <v>1.0036750000000001</v>
      </c>
    </row>
    <row r="3212" spans="1:19">
      <c r="A3212">
        <v>3197</v>
      </c>
      <c r="B3212" s="7">
        <v>39706</v>
      </c>
      <c r="C3212">
        <v>8.9165538528087798E-2</v>
      </c>
      <c r="D3212">
        <v>7.3346184489420305E-2</v>
      </c>
      <c r="E3212">
        <v>6.9591318547215994E-2</v>
      </c>
      <c r="F3212">
        <v>6.1487226067985998E-2</v>
      </c>
      <c r="G3212">
        <v>5.8867711486636602E-2</v>
      </c>
      <c r="O3212">
        <f t="shared" si="136"/>
        <v>0</v>
      </c>
      <c r="R3212">
        <v>0.81299999999999994</v>
      </c>
      <c r="S3212">
        <f t="shared" si="135"/>
        <v>1.0020325000000001</v>
      </c>
    </row>
    <row r="3213" spans="1:19">
      <c r="A3213">
        <v>3198</v>
      </c>
      <c r="B3213" s="7">
        <v>39707</v>
      </c>
      <c r="C3213">
        <v>8.3389197194528406E-2</v>
      </c>
      <c r="D3213">
        <v>6.9021722994217993E-2</v>
      </c>
      <c r="E3213">
        <v>6.5375354154663903E-2</v>
      </c>
      <c r="F3213">
        <v>5.8151633656396202E-2</v>
      </c>
      <c r="G3213">
        <v>5.639441497699E-2</v>
      </c>
      <c r="O3213">
        <f t="shared" si="136"/>
        <v>0</v>
      </c>
      <c r="R3213">
        <v>0.70099999999999996</v>
      </c>
      <c r="S3213">
        <f t="shared" si="135"/>
        <v>1.0017525</v>
      </c>
    </row>
    <row r="3214" spans="1:19">
      <c r="A3214">
        <v>3199</v>
      </c>
      <c r="B3214" s="7">
        <v>39708</v>
      </c>
      <c r="C3214">
        <v>0.11891865858155699</v>
      </c>
      <c r="D3214">
        <v>9.0103456569955595E-2</v>
      </c>
      <c r="E3214">
        <v>8.3276897019486401E-2</v>
      </c>
      <c r="F3214">
        <v>6.9835937185546204E-2</v>
      </c>
      <c r="G3214">
        <v>6.5101098780103006E-2</v>
      </c>
      <c r="O3214">
        <f t="shared" si="136"/>
        <v>0</v>
      </c>
      <c r="R3214">
        <v>6.0999999999999999E-2</v>
      </c>
      <c r="S3214">
        <f t="shared" si="135"/>
        <v>1.0001525</v>
      </c>
    </row>
    <row r="3215" spans="1:19">
      <c r="A3215">
        <v>3200</v>
      </c>
      <c r="B3215" s="7">
        <v>39709</v>
      </c>
      <c r="C3215">
        <v>9.74679535551327E-2</v>
      </c>
      <c r="D3215">
        <v>7.6871383467030596E-2</v>
      </c>
      <c r="E3215">
        <v>7.1153810052438399E-2</v>
      </c>
      <c r="F3215">
        <v>6.0460014707508801E-2</v>
      </c>
      <c r="G3215">
        <v>5.8724711671720803E-2</v>
      </c>
      <c r="O3215">
        <f t="shared" si="136"/>
        <v>0</v>
      </c>
      <c r="R3215">
        <v>7.5999999999999998E-2</v>
      </c>
      <c r="S3215">
        <f t="shared" si="135"/>
        <v>1.0001899999999999</v>
      </c>
    </row>
    <row r="3216" spans="1:19">
      <c r="A3216">
        <v>3201</v>
      </c>
      <c r="B3216" s="7">
        <v>39710</v>
      </c>
      <c r="C3216">
        <v>8.84957175865414E-2</v>
      </c>
      <c r="D3216">
        <v>7.0149357374009805E-2</v>
      </c>
      <c r="E3216">
        <v>6.5500959332226993E-2</v>
      </c>
      <c r="F3216">
        <v>5.74949484383903E-2</v>
      </c>
      <c r="G3216">
        <v>5.5319908679963697E-2</v>
      </c>
      <c r="O3216">
        <f t="shared" si="136"/>
        <v>0</v>
      </c>
      <c r="R3216">
        <v>0.92</v>
      </c>
      <c r="S3216">
        <f t="shared" si="135"/>
        <v>1.0023</v>
      </c>
    </row>
    <row r="3217" spans="1:19">
      <c r="A3217">
        <v>3202</v>
      </c>
      <c r="B3217" s="7">
        <v>39713</v>
      </c>
      <c r="C3217">
        <v>0.10978567715755599</v>
      </c>
      <c r="D3217">
        <v>8.6731639219995299E-2</v>
      </c>
      <c r="E3217">
        <v>7.88089670991136E-2</v>
      </c>
      <c r="F3217">
        <v>6.7064492852105306E-2</v>
      </c>
      <c r="G3217">
        <v>6.2073730783402899E-2</v>
      </c>
      <c r="O3217">
        <f t="shared" si="136"/>
        <v>0</v>
      </c>
      <c r="R3217">
        <v>0.83799999999999997</v>
      </c>
      <c r="S3217">
        <f t="shared" ref="S3217:S3280" si="137">1+R3217/100*90/360</f>
        <v>1.002095</v>
      </c>
    </row>
    <row r="3218" spans="1:19">
      <c r="A3218">
        <v>3203</v>
      </c>
      <c r="B3218" s="7">
        <v>39714</v>
      </c>
      <c r="C3218">
        <v>0.12072464452558999</v>
      </c>
      <c r="D3218">
        <v>9.3729314713228901E-2</v>
      </c>
      <c r="E3218">
        <v>8.4434682509356596E-2</v>
      </c>
      <c r="F3218">
        <v>7.1014494410454002E-2</v>
      </c>
      <c r="G3218">
        <v>6.4586524700058698E-2</v>
      </c>
      <c r="O3218">
        <f t="shared" si="136"/>
        <v>0</v>
      </c>
      <c r="R3218">
        <v>0.72099999999999997</v>
      </c>
      <c r="S3218">
        <f t="shared" si="137"/>
        <v>1.0018024999999999</v>
      </c>
    </row>
    <row r="3219" spans="1:19">
      <c r="A3219">
        <v>3204</v>
      </c>
      <c r="B3219" s="7">
        <v>39715</v>
      </c>
      <c r="C3219">
        <v>0.122073577184781</v>
      </c>
      <c r="D3219">
        <v>9.2470897818245398E-2</v>
      </c>
      <c r="E3219">
        <v>8.3400238095905799E-2</v>
      </c>
      <c r="F3219">
        <v>7.0485366994327003E-2</v>
      </c>
      <c r="G3219">
        <v>6.4448819106503505E-2</v>
      </c>
      <c r="O3219">
        <f t="shared" si="136"/>
        <v>0</v>
      </c>
      <c r="R3219">
        <v>0.46200000000000002</v>
      </c>
      <c r="S3219">
        <f t="shared" si="137"/>
        <v>1.001155</v>
      </c>
    </row>
    <row r="3220" spans="1:19">
      <c r="A3220">
        <v>3205</v>
      </c>
      <c r="B3220" s="7">
        <v>39716</v>
      </c>
      <c r="C3220">
        <v>0.10660861656658401</v>
      </c>
      <c r="D3220">
        <v>8.3090769601200695E-2</v>
      </c>
      <c r="E3220">
        <v>7.5260573753202303E-2</v>
      </c>
      <c r="F3220">
        <v>6.4906709209358399E-2</v>
      </c>
      <c r="G3220">
        <v>5.9890302768234802E-2</v>
      </c>
      <c r="O3220">
        <f t="shared" si="136"/>
        <v>0</v>
      </c>
      <c r="R3220">
        <v>0.75700000000000001</v>
      </c>
      <c r="S3220">
        <f t="shared" si="137"/>
        <v>1.0018925000000001</v>
      </c>
    </row>
    <row r="3221" spans="1:19">
      <c r="A3221">
        <v>3206</v>
      </c>
      <c r="B3221" s="7">
        <v>39717</v>
      </c>
      <c r="C3221">
        <v>0.122455207316277</v>
      </c>
      <c r="D3221">
        <v>8.9045973387639199E-2</v>
      </c>
      <c r="E3221">
        <v>7.8646963103633602E-2</v>
      </c>
      <c r="F3221">
        <v>6.6418979136870102E-2</v>
      </c>
      <c r="G3221">
        <v>6.0529090049649299E-2</v>
      </c>
      <c r="O3221">
        <f t="shared" si="136"/>
        <v>0</v>
      </c>
      <c r="R3221">
        <v>0.84799999999999998</v>
      </c>
      <c r="S3221">
        <f t="shared" si="137"/>
        <v>1.0021199999999999</v>
      </c>
    </row>
    <row r="3222" spans="1:19">
      <c r="A3222">
        <v>3207</v>
      </c>
      <c r="B3222" s="7">
        <v>39720</v>
      </c>
      <c r="C3222">
        <v>0.23105163379247601</v>
      </c>
      <c r="D3222">
        <v>0.15432018125889299</v>
      </c>
      <c r="E3222">
        <v>0.12780738019813101</v>
      </c>
      <c r="F3222">
        <v>9.5385579810496904E-2</v>
      </c>
      <c r="G3222">
        <v>8.0065122129963903E-2</v>
      </c>
      <c r="O3222">
        <f t="shared" si="136"/>
        <v>0</v>
      </c>
      <c r="R3222">
        <v>0.35</v>
      </c>
      <c r="S3222">
        <f t="shared" si="137"/>
        <v>1.000875</v>
      </c>
    </row>
    <row r="3223" spans="1:19">
      <c r="A3223">
        <v>3208</v>
      </c>
      <c r="B3223" s="7">
        <v>39721</v>
      </c>
      <c r="C3223">
        <v>0.14099319245471201</v>
      </c>
      <c r="D3223">
        <v>0.111445590882413</v>
      </c>
      <c r="E3223">
        <v>9.7394681840863598E-2</v>
      </c>
      <c r="F3223">
        <v>7.7206182669228102E-2</v>
      </c>
      <c r="G3223">
        <v>6.7058321205131E-2</v>
      </c>
      <c r="O3223">
        <f t="shared" si="136"/>
        <v>0</v>
      </c>
      <c r="R3223">
        <v>0.91</v>
      </c>
      <c r="S3223">
        <f t="shared" si="137"/>
        <v>1.002275</v>
      </c>
    </row>
    <row r="3224" spans="1:19">
      <c r="A3224">
        <v>3209</v>
      </c>
      <c r="B3224" s="7">
        <v>39722</v>
      </c>
      <c r="C3224">
        <v>0.13857972458790099</v>
      </c>
      <c r="D3224">
        <v>0.11716215345813399</v>
      </c>
      <c r="E3224">
        <v>0.10191376350732199</v>
      </c>
      <c r="F3224">
        <v>8.1123033663823604E-2</v>
      </c>
      <c r="G3224">
        <v>6.9882706012626195E-2</v>
      </c>
      <c r="O3224">
        <f t="shared" si="136"/>
        <v>0</v>
      </c>
      <c r="R3224">
        <v>0.80800000000000005</v>
      </c>
      <c r="S3224">
        <f t="shared" si="137"/>
        <v>1.0020199999999999</v>
      </c>
    </row>
    <row r="3225" spans="1:19">
      <c r="A3225">
        <v>3210</v>
      </c>
      <c r="B3225" s="7">
        <v>39723</v>
      </c>
      <c r="C3225">
        <v>0.172861462080869</v>
      </c>
      <c r="D3225">
        <v>0.15062362140249899</v>
      </c>
      <c r="E3225">
        <v>0.126502454413503</v>
      </c>
      <c r="F3225">
        <v>9.5885069619101398E-2</v>
      </c>
      <c r="G3225">
        <v>7.9508447483949293E-2</v>
      </c>
      <c r="O3225">
        <f t="shared" si="136"/>
        <v>0</v>
      </c>
      <c r="R3225">
        <v>0.60399999999999998</v>
      </c>
      <c r="S3225">
        <f t="shared" si="137"/>
        <v>1.0015099999999999</v>
      </c>
    </row>
    <row r="3226" spans="1:19">
      <c r="A3226">
        <v>3211</v>
      </c>
      <c r="B3226" s="7">
        <v>39724</v>
      </c>
      <c r="C3226">
        <v>0.163633800453682</v>
      </c>
      <c r="D3226">
        <v>0.14928051272894</v>
      </c>
      <c r="E3226">
        <v>0.125776136824889</v>
      </c>
      <c r="F3226">
        <v>9.6159945941114697E-2</v>
      </c>
      <c r="G3226">
        <v>7.8785217549944303E-2</v>
      </c>
      <c r="O3226">
        <f t="shared" si="136"/>
        <v>0</v>
      </c>
      <c r="R3226">
        <v>0.47199999999999998</v>
      </c>
      <c r="S3226">
        <f t="shared" si="137"/>
        <v>1.00118</v>
      </c>
    </row>
    <row r="3227" spans="1:19">
      <c r="A3227">
        <v>3212</v>
      </c>
      <c r="B3227" s="7">
        <v>39727</v>
      </c>
      <c r="C3227">
        <v>0.19356356579433201</v>
      </c>
      <c r="D3227">
        <v>0.169053778805241</v>
      </c>
      <c r="E3227">
        <v>0.14183912602197199</v>
      </c>
      <c r="F3227">
        <v>0.101786119966528</v>
      </c>
      <c r="G3227">
        <v>8.1977576677078501E-2</v>
      </c>
      <c r="O3227">
        <f t="shared" si="136"/>
        <v>0</v>
      </c>
      <c r="R3227">
        <v>0.47199999999999998</v>
      </c>
      <c r="S3227">
        <f t="shared" si="137"/>
        <v>1.00118</v>
      </c>
    </row>
    <row r="3228" spans="1:19">
      <c r="A3228">
        <v>3213</v>
      </c>
      <c r="B3228" s="7">
        <v>39728</v>
      </c>
      <c r="C3228">
        <v>0.232752236954125</v>
      </c>
      <c r="D3228">
        <v>0.19754948824898599</v>
      </c>
      <c r="E3228">
        <v>0.16696432959816199</v>
      </c>
      <c r="F3228">
        <v>0.114830394395478</v>
      </c>
      <c r="G3228">
        <v>9.0592350438208902E-2</v>
      </c>
      <c r="O3228">
        <f t="shared" si="136"/>
        <v>0</v>
      </c>
      <c r="R3228">
        <v>0.76700000000000002</v>
      </c>
      <c r="S3228">
        <f t="shared" si="137"/>
        <v>1.0019175</v>
      </c>
    </row>
    <row r="3229" spans="1:19">
      <c r="A3229">
        <v>3214</v>
      </c>
      <c r="B3229" s="7">
        <v>39729</v>
      </c>
      <c r="C3229">
        <v>0.26529890405523199</v>
      </c>
      <c r="D3229">
        <v>0.220642741971181</v>
      </c>
      <c r="E3229">
        <v>0.18415964217835501</v>
      </c>
      <c r="F3229">
        <v>0.12723194358875201</v>
      </c>
      <c r="G3229">
        <v>9.6224373668981497E-2</v>
      </c>
      <c r="O3229">
        <f t="shared" si="136"/>
        <v>0</v>
      </c>
      <c r="R3229">
        <v>0.61399999999999999</v>
      </c>
      <c r="S3229">
        <f t="shared" si="137"/>
        <v>1.0015350000000001</v>
      </c>
    </row>
    <row r="3230" spans="1:19">
      <c r="A3230">
        <v>3215</v>
      </c>
      <c r="B3230" s="7">
        <v>39730</v>
      </c>
      <c r="C3230">
        <v>0.33885912105319799</v>
      </c>
      <c r="D3230">
        <v>0.27834233530643498</v>
      </c>
      <c r="E3230">
        <v>0.22480180594281801</v>
      </c>
      <c r="F3230">
        <v>0.15182795792044901</v>
      </c>
      <c r="G3230">
        <v>0.11134574833394199</v>
      </c>
      <c r="O3230">
        <f t="shared" si="136"/>
        <v>0</v>
      </c>
      <c r="R3230">
        <v>0.52300000000000002</v>
      </c>
      <c r="S3230">
        <f t="shared" si="137"/>
        <v>1.0013075</v>
      </c>
    </row>
    <row r="3231" spans="1:19">
      <c r="A3231">
        <v>3216</v>
      </c>
      <c r="B3231" s="7">
        <v>39731</v>
      </c>
      <c r="C3231">
        <v>0.39969114030527703</v>
      </c>
      <c r="D3231">
        <v>0.30851405589442199</v>
      </c>
      <c r="E3231">
        <v>0.25353066742527502</v>
      </c>
      <c r="F3231">
        <v>0.160158207252453</v>
      </c>
      <c r="G3231">
        <v>0.11412269380019301</v>
      </c>
      <c r="O3231">
        <f t="shared" si="136"/>
        <v>0</v>
      </c>
      <c r="R3231">
        <v>0.188</v>
      </c>
      <c r="S3231">
        <f t="shared" si="137"/>
        <v>1.00047</v>
      </c>
    </row>
    <row r="3232" spans="1:19">
      <c r="A3232">
        <v>3217</v>
      </c>
      <c r="B3232" s="7">
        <v>39734</v>
      </c>
      <c r="C3232">
        <v>0.24280896426851001</v>
      </c>
      <c r="D3232">
        <v>0.193900714235857</v>
      </c>
      <c r="E3232">
        <v>0.17051061549912899</v>
      </c>
      <c r="F3232">
        <v>0.11564637168931401</v>
      </c>
      <c r="G3232">
        <v>8.9265815456532699E-2</v>
      </c>
      <c r="O3232">
        <f t="shared" si="136"/>
        <v>0</v>
      </c>
      <c r="R3232">
        <v>0.188</v>
      </c>
      <c r="S3232">
        <f t="shared" si="137"/>
        <v>1.00047</v>
      </c>
    </row>
    <row r="3233" spans="1:19">
      <c r="A3233">
        <v>3218</v>
      </c>
      <c r="B3233" s="7">
        <v>39735</v>
      </c>
      <c r="C3233">
        <v>0.24150542378020601</v>
      </c>
      <c r="D3233">
        <v>0.194597928933226</v>
      </c>
      <c r="E3233">
        <v>0.17377529229475999</v>
      </c>
      <c r="F3233">
        <v>0.123140114668537</v>
      </c>
      <c r="G3233">
        <v>9.5708939682274397E-2</v>
      </c>
      <c r="O3233">
        <f t="shared" si="136"/>
        <v>0</v>
      </c>
      <c r="R3233">
        <v>0.30399999999999999</v>
      </c>
      <c r="S3233">
        <f t="shared" si="137"/>
        <v>1.0007600000000001</v>
      </c>
    </row>
    <row r="3234" spans="1:19">
      <c r="A3234">
        <v>3219</v>
      </c>
      <c r="B3234" s="7">
        <v>39736</v>
      </c>
      <c r="C3234">
        <v>0.34249388373461498</v>
      </c>
      <c r="D3234">
        <v>0.26838538842832599</v>
      </c>
      <c r="E3234">
        <v>0.23528252828808399</v>
      </c>
      <c r="F3234">
        <v>0.16163822257784999</v>
      </c>
      <c r="G3234">
        <v>0.11911642740742601</v>
      </c>
      <c r="O3234">
        <f t="shared" si="136"/>
        <v>0</v>
      </c>
      <c r="R3234">
        <v>0.218</v>
      </c>
      <c r="S3234">
        <f t="shared" si="137"/>
        <v>1.000545</v>
      </c>
    </row>
    <row r="3235" spans="1:19">
      <c r="A3235">
        <v>3220</v>
      </c>
      <c r="B3235" s="7">
        <v>39737</v>
      </c>
      <c r="C3235">
        <v>0.337192895609146</v>
      </c>
      <c r="D3235">
        <v>0.25347941075031399</v>
      </c>
      <c r="E3235">
        <v>0.22019162157354899</v>
      </c>
      <c r="F3235">
        <v>0.150120785717507</v>
      </c>
      <c r="G3235">
        <v>0.112735287152957</v>
      </c>
      <c r="O3235">
        <f t="shared" si="136"/>
        <v>0</v>
      </c>
      <c r="R3235">
        <v>0.43099999999999999</v>
      </c>
      <c r="S3235">
        <f t="shared" si="137"/>
        <v>1.0010775000000001</v>
      </c>
    </row>
    <row r="3236" spans="1:19">
      <c r="A3236">
        <v>3221</v>
      </c>
      <c r="B3236" s="7">
        <v>39738</v>
      </c>
      <c r="C3236">
        <v>0.36113609203093999</v>
      </c>
      <c r="D3236">
        <v>0.27493630560415599</v>
      </c>
      <c r="E3236">
        <v>0.23958445384329799</v>
      </c>
      <c r="F3236">
        <v>0.161220634464674</v>
      </c>
      <c r="G3236">
        <v>0.12057669211662</v>
      </c>
      <c r="O3236">
        <f t="shared" si="136"/>
        <v>0</v>
      </c>
      <c r="R3236">
        <v>0.79700000000000004</v>
      </c>
      <c r="S3236">
        <f t="shared" si="137"/>
        <v>1.0019925000000001</v>
      </c>
    </row>
    <row r="3237" spans="1:19">
      <c r="A3237">
        <v>3222</v>
      </c>
      <c r="B3237" s="7">
        <v>39741</v>
      </c>
      <c r="C3237">
        <v>0.22457959953816301</v>
      </c>
      <c r="D3237">
        <v>0.19174894267960199</v>
      </c>
      <c r="E3237">
        <v>0.16836015539912999</v>
      </c>
      <c r="F3237">
        <v>0.129258277186376</v>
      </c>
      <c r="G3237">
        <v>0.103010991533784</v>
      </c>
      <c r="O3237">
        <f t="shared" si="136"/>
        <v>0</v>
      </c>
      <c r="R3237">
        <v>1.083</v>
      </c>
      <c r="S3237">
        <f t="shared" si="137"/>
        <v>1.0027075000000001</v>
      </c>
    </row>
    <row r="3238" spans="1:19">
      <c r="A3238">
        <v>3223</v>
      </c>
      <c r="B3238" s="7">
        <v>39742</v>
      </c>
      <c r="C3238">
        <v>0.23511102400408901</v>
      </c>
      <c r="D3238">
        <v>0.19745736037866499</v>
      </c>
      <c r="E3238">
        <v>0.173355604422057</v>
      </c>
      <c r="F3238">
        <v>0.13481455316073199</v>
      </c>
      <c r="G3238">
        <v>0.107175703421348</v>
      </c>
      <c r="O3238">
        <f t="shared" si="136"/>
        <v>0</v>
      </c>
      <c r="R3238">
        <v>1.073</v>
      </c>
      <c r="S3238">
        <f t="shared" si="137"/>
        <v>1.0026824999999999</v>
      </c>
    </row>
    <row r="3239" spans="1:19">
      <c r="A3239">
        <v>3224</v>
      </c>
      <c r="B3239" s="7">
        <v>39743</v>
      </c>
      <c r="C3239">
        <v>0.39458687380928398</v>
      </c>
      <c r="D3239">
        <v>0.28538475885092501</v>
      </c>
      <c r="E3239">
        <v>0.23813096491470501</v>
      </c>
      <c r="F3239">
        <v>0.17181820733450001</v>
      </c>
      <c r="G3239">
        <v>0.12823144660244101</v>
      </c>
      <c r="O3239">
        <f t="shared" si="136"/>
        <v>0</v>
      </c>
      <c r="R3239">
        <v>1.0109999999999999</v>
      </c>
      <c r="S3239">
        <f t="shared" si="137"/>
        <v>1.0025275</v>
      </c>
    </row>
    <row r="3240" spans="1:19">
      <c r="A3240">
        <v>3225</v>
      </c>
      <c r="B3240" s="7">
        <v>39744</v>
      </c>
      <c r="C3240">
        <v>0.38442753397746998</v>
      </c>
      <c r="D3240">
        <v>0.27828736705458001</v>
      </c>
      <c r="E3240">
        <v>0.23531053002362801</v>
      </c>
      <c r="F3240">
        <v>0.171198998453053</v>
      </c>
      <c r="G3240">
        <v>0.12581213744422501</v>
      </c>
      <c r="O3240">
        <f t="shared" si="136"/>
        <v>0</v>
      </c>
      <c r="R3240">
        <v>0.97099999999999997</v>
      </c>
      <c r="S3240">
        <f t="shared" si="137"/>
        <v>1.0024275</v>
      </c>
    </row>
    <row r="3241" spans="1:19">
      <c r="A3241">
        <v>3226</v>
      </c>
      <c r="B3241" s="7">
        <v>39745</v>
      </c>
      <c r="C3241">
        <v>0.50571725846112103</v>
      </c>
      <c r="D3241">
        <v>0.35365077197917499</v>
      </c>
      <c r="E3241">
        <v>0.29350603311493401</v>
      </c>
      <c r="F3241">
        <v>0.20667596001207</v>
      </c>
      <c r="G3241">
        <v>0.15520619174994901</v>
      </c>
      <c r="O3241">
        <f t="shared" si="136"/>
        <v>0</v>
      </c>
      <c r="R3241">
        <v>0.84799999999999998</v>
      </c>
      <c r="S3241">
        <f t="shared" si="137"/>
        <v>1.0021199999999999</v>
      </c>
    </row>
    <row r="3242" spans="1:19">
      <c r="A3242">
        <v>3227</v>
      </c>
      <c r="B3242" s="7">
        <v>39748</v>
      </c>
      <c r="C3242">
        <v>0.51092521000167301</v>
      </c>
      <c r="D3242">
        <v>0.36540772908174701</v>
      </c>
      <c r="E3242">
        <v>0.29886963804774302</v>
      </c>
      <c r="F3242">
        <v>0.209724779829496</v>
      </c>
      <c r="G3242">
        <v>0.15839122822132801</v>
      </c>
      <c r="O3242">
        <f t="shared" si="136"/>
        <v>0</v>
      </c>
      <c r="R3242">
        <v>0.75700000000000001</v>
      </c>
      <c r="S3242">
        <f t="shared" si="137"/>
        <v>1.0018925000000001</v>
      </c>
    </row>
    <row r="3243" spans="1:19">
      <c r="A3243">
        <v>3228</v>
      </c>
      <c r="B3243" s="7">
        <v>39749</v>
      </c>
      <c r="C3243">
        <v>0.35396266322115599</v>
      </c>
      <c r="D3243">
        <v>0.26146448804752598</v>
      </c>
      <c r="E3243">
        <v>0.22053665151044199</v>
      </c>
      <c r="F3243">
        <v>0.16506007208961199</v>
      </c>
      <c r="G3243">
        <v>0.131847268321026</v>
      </c>
      <c r="O3243">
        <f t="shared" si="136"/>
        <v>0</v>
      </c>
      <c r="R3243">
        <v>0.75700000000000001</v>
      </c>
      <c r="S3243">
        <f t="shared" si="137"/>
        <v>1.0018925000000001</v>
      </c>
    </row>
    <row r="3244" spans="1:19">
      <c r="A3244">
        <v>3229</v>
      </c>
      <c r="B3244" s="7">
        <v>39750</v>
      </c>
      <c r="C3244">
        <v>0.416034940193383</v>
      </c>
      <c r="D3244">
        <v>0.307731713233999</v>
      </c>
      <c r="E3244">
        <v>0.25398041378873498</v>
      </c>
      <c r="F3244">
        <v>0.18673325506098901</v>
      </c>
      <c r="G3244">
        <v>0.14661605332104399</v>
      </c>
      <c r="O3244">
        <f t="shared" si="136"/>
        <v>0</v>
      </c>
      <c r="R3244">
        <v>0.58399999999999996</v>
      </c>
      <c r="S3244">
        <f t="shared" si="137"/>
        <v>1.00146</v>
      </c>
    </row>
    <row r="3245" spans="1:19">
      <c r="A3245">
        <v>3230</v>
      </c>
      <c r="B3245" s="7">
        <v>39751</v>
      </c>
      <c r="C3245">
        <v>0.34162139468978497</v>
      </c>
      <c r="D3245">
        <v>0.26824423444411</v>
      </c>
      <c r="E3245">
        <v>0.22694081162656099</v>
      </c>
      <c r="F3245">
        <v>0.173204199236627</v>
      </c>
      <c r="G3245">
        <v>0.14044184658347</v>
      </c>
      <c r="O3245">
        <f t="shared" si="136"/>
        <v>0</v>
      </c>
      <c r="R3245">
        <v>0.38100000000000001</v>
      </c>
      <c r="S3245">
        <f t="shared" si="137"/>
        <v>1.0009524999999999</v>
      </c>
    </row>
    <row r="3246" spans="1:19">
      <c r="A3246">
        <v>3231</v>
      </c>
      <c r="B3246" s="7">
        <v>39752</v>
      </c>
      <c r="C3246">
        <v>0.29003547955678699</v>
      </c>
      <c r="D3246">
        <v>0.24740523349062801</v>
      </c>
      <c r="E3246">
        <v>0.21452443611625099</v>
      </c>
      <c r="F3246">
        <v>0.16966443198744099</v>
      </c>
      <c r="G3246">
        <v>0.13920186321134201</v>
      </c>
      <c r="O3246">
        <f t="shared" si="136"/>
        <v>0</v>
      </c>
      <c r="R3246">
        <v>0.438</v>
      </c>
      <c r="S3246">
        <f t="shared" si="137"/>
        <v>1.0010950000000001</v>
      </c>
    </row>
    <row r="3247" spans="1:19">
      <c r="A3247">
        <v>3232</v>
      </c>
      <c r="B3247" s="7">
        <v>39755</v>
      </c>
      <c r="C3247">
        <v>0.24120763050028099</v>
      </c>
      <c r="D3247">
        <v>0.21912890022781101</v>
      </c>
      <c r="E3247">
        <v>0.195788888799862</v>
      </c>
      <c r="F3247">
        <v>0.15800755475533601</v>
      </c>
      <c r="G3247">
        <v>0.132372583574211</v>
      </c>
      <c r="O3247">
        <f t="shared" si="136"/>
        <v>0</v>
      </c>
      <c r="R3247">
        <v>0.442</v>
      </c>
      <c r="S3247">
        <f t="shared" si="137"/>
        <v>1.0011049999999999</v>
      </c>
    </row>
    <row r="3248" spans="1:19">
      <c r="A3248">
        <v>3233</v>
      </c>
      <c r="B3248" s="7">
        <v>39756</v>
      </c>
      <c r="C3248">
        <v>0.183326932369584</v>
      </c>
      <c r="D3248">
        <v>0.16885363783204899</v>
      </c>
      <c r="E3248">
        <v>0.15712821969052801</v>
      </c>
      <c r="F3248">
        <v>0.135599212602312</v>
      </c>
      <c r="G3248">
        <v>0.118487794631589</v>
      </c>
      <c r="O3248">
        <f t="shared" si="136"/>
        <v>0</v>
      </c>
      <c r="R3248">
        <v>0.48199999999999998</v>
      </c>
      <c r="S3248">
        <f t="shared" si="137"/>
        <v>1.0012049999999999</v>
      </c>
    </row>
    <row r="3249" spans="1:19">
      <c r="A3249">
        <v>3234</v>
      </c>
      <c r="B3249" s="7">
        <v>39757</v>
      </c>
      <c r="C3249">
        <v>0.23016435458936599</v>
      </c>
      <c r="D3249">
        <v>0.20932719380515299</v>
      </c>
      <c r="E3249">
        <v>0.18931864707614801</v>
      </c>
      <c r="F3249">
        <v>0.15553597260146301</v>
      </c>
      <c r="G3249">
        <v>0.13195122459943301</v>
      </c>
      <c r="O3249">
        <f t="shared" si="136"/>
        <v>0</v>
      </c>
      <c r="R3249">
        <v>0.39100000000000001</v>
      </c>
      <c r="S3249">
        <f t="shared" si="137"/>
        <v>1.0009775000000001</v>
      </c>
    </row>
    <row r="3250" spans="1:19">
      <c r="A3250">
        <v>3235</v>
      </c>
      <c r="B3250" s="7">
        <v>39758</v>
      </c>
      <c r="C3250">
        <v>0.30581226644825599</v>
      </c>
      <c r="D3250">
        <v>0.27380335223471802</v>
      </c>
      <c r="E3250">
        <v>0.23956742196745201</v>
      </c>
      <c r="F3250">
        <v>0.18494187651625299</v>
      </c>
      <c r="G3250">
        <v>0.15092049491617901</v>
      </c>
      <c r="O3250">
        <f t="shared" si="136"/>
        <v>0</v>
      </c>
      <c r="R3250">
        <v>0.309</v>
      </c>
      <c r="S3250">
        <f t="shared" si="137"/>
        <v>1.0007725000000001</v>
      </c>
    </row>
    <row r="3251" spans="1:19">
      <c r="A3251">
        <v>3236</v>
      </c>
      <c r="B3251" s="7">
        <v>39759</v>
      </c>
      <c r="C3251">
        <v>0.25202173550609802</v>
      </c>
      <c r="D3251">
        <v>0.23354898890431899</v>
      </c>
      <c r="E3251">
        <v>0.21160741060284299</v>
      </c>
      <c r="F3251">
        <v>0.1665517581998</v>
      </c>
      <c r="G3251">
        <v>0.13845586606322999</v>
      </c>
      <c r="O3251">
        <f t="shared" si="136"/>
        <v>0</v>
      </c>
      <c r="R3251">
        <v>0.28899999999999998</v>
      </c>
      <c r="S3251">
        <f t="shared" si="137"/>
        <v>1.0007225</v>
      </c>
    </row>
    <row r="3252" spans="1:19">
      <c r="A3252">
        <v>3237</v>
      </c>
      <c r="B3252" s="7">
        <v>39762</v>
      </c>
      <c r="C3252">
        <v>0.27530001285920103</v>
      </c>
      <c r="D3252">
        <v>0.245925250069814</v>
      </c>
      <c r="E3252">
        <v>0.219087063441294</v>
      </c>
      <c r="F3252">
        <v>0.171243451131223</v>
      </c>
      <c r="G3252">
        <v>0.14209523702633001</v>
      </c>
      <c r="O3252">
        <f t="shared" si="136"/>
        <v>0</v>
      </c>
      <c r="R3252">
        <v>0.20799999999999999</v>
      </c>
      <c r="S3252">
        <f t="shared" si="137"/>
        <v>1.0005200000000001</v>
      </c>
    </row>
    <row r="3253" spans="1:19">
      <c r="A3253">
        <v>3238</v>
      </c>
      <c r="B3253" s="7">
        <v>39763</v>
      </c>
      <c r="C3253">
        <v>0.29371085119762702</v>
      </c>
      <c r="D3253">
        <v>0.25982133705182597</v>
      </c>
      <c r="E3253">
        <v>0.23015581443122099</v>
      </c>
      <c r="F3253">
        <v>0.17805453555765499</v>
      </c>
      <c r="G3253">
        <v>0.14706904495936199</v>
      </c>
      <c r="O3253">
        <f t="shared" ref="O3253:O3316" si="138">_xlfn.XLOOKUP(M3253,B:B,D:D)</f>
        <v>0</v>
      </c>
      <c r="R3253">
        <v>0.43099999999999999</v>
      </c>
      <c r="S3253">
        <f t="shared" si="137"/>
        <v>1.0010775000000001</v>
      </c>
    </row>
    <row r="3254" spans="1:19">
      <c r="A3254">
        <v>3239</v>
      </c>
      <c r="B3254" s="7">
        <v>39764</v>
      </c>
      <c r="C3254">
        <v>0.34948507403284501</v>
      </c>
      <c r="D3254">
        <v>0.30635450559986099</v>
      </c>
      <c r="E3254">
        <v>0.266967466493018</v>
      </c>
      <c r="F3254">
        <v>0.20009691103712299</v>
      </c>
      <c r="G3254">
        <v>0.16150130473495</v>
      </c>
      <c r="O3254">
        <f t="shared" si="138"/>
        <v>0</v>
      </c>
      <c r="R3254">
        <v>0.14699999999999999</v>
      </c>
      <c r="S3254">
        <f t="shared" si="137"/>
        <v>1.0003675000000001</v>
      </c>
    </row>
    <row r="3255" spans="1:19">
      <c r="A3255">
        <v>3240</v>
      </c>
      <c r="B3255" s="7">
        <v>39765</v>
      </c>
      <c r="C3255">
        <v>0.274253512184082</v>
      </c>
      <c r="D3255">
        <v>0.245365289252922</v>
      </c>
      <c r="E3255">
        <v>0.21857733102295601</v>
      </c>
      <c r="F3255">
        <v>0.171920506293186</v>
      </c>
      <c r="G3255">
        <v>0.144217772863552</v>
      </c>
      <c r="O3255">
        <f t="shared" si="138"/>
        <v>0</v>
      </c>
      <c r="R3255">
        <v>0.188</v>
      </c>
      <c r="S3255">
        <f t="shared" si="137"/>
        <v>1.00047</v>
      </c>
    </row>
    <row r="3256" spans="1:19">
      <c r="A3256">
        <v>3241</v>
      </c>
      <c r="B3256" s="7">
        <v>39766</v>
      </c>
      <c r="C3256">
        <v>0.34318320574549799</v>
      </c>
      <c r="D3256">
        <v>0.30177008981151998</v>
      </c>
      <c r="E3256">
        <v>0.26364084889323203</v>
      </c>
      <c r="F3256">
        <v>0.20109785871133901</v>
      </c>
      <c r="G3256">
        <v>0.16544938485034799</v>
      </c>
      <c r="O3256">
        <f t="shared" si="138"/>
        <v>0</v>
      </c>
      <c r="R3256">
        <v>0.13700000000000001</v>
      </c>
      <c r="S3256">
        <f t="shared" si="137"/>
        <v>1.0003424999999999</v>
      </c>
    </row>
    <row r="3257" spans="1:19">
      <c r="A3257">
        <v>3242</v>
      </c>
      <c r="B3257" s="7">
        <v>39769</v>
      </c>
      <c r="C3257">
        <v>0.40126708391205401</v>
      </c>
      <c r="D3257">
        <v>0.34199988496710099</v>
      </c>
      <c r="E3257">
        <v>0.28983019177654001</v>
      </c>
      <c r="F3257">
        <v>0.21634757562038301</v>
      </c>
      <c r="G3257">
        <v>0.17719651366045</v>
      </c>
      <c r="O3257">
        <f t="shared" si="138"/>
        <v>0</v>
      </c>
      <c r="R3257">
        <v>9.6000000000000002E-2</v>
      </c>
      <c r="S3257">
        <f t="shared" si="137"/>
        <v>1.00024</v>
      </c>
    </row>
    <row r="3258" spans="1:19">
      <c r="A3258">
        <v>3243</v>
      </c>
      <c r="B3258" s="7">
        <v>39770</v>
      </c>
      <c r="C3258">
        <v>0.388557098887304</v>
      </c>
      <c r="D3258">
        <v>0.33634740530806101</v>
      </c>
      <c r="E3258">
        <v>0.284811632778385</v>
      </c>
      <c r="F3258">
        <v>0.21377490088269899</v>
      </c>
      <c r="G3258">
        <v>0.17503249337447199</v>
      </c>
      <c r="O3258">
        <f t="shared" si="138"/>
        <v>0</v>
      </c>
      <c r="R3258">
        <v>0.11700000000000001</v>
      </c>
      <c r="S3258">
        <f t="shared" si="137"/>
        <v>1.0002925</v>
      </c>
    </row>
    <row r="3259" spans="1:19">
      <c r="A3259">
        <v>3244</v>
      </c>
      <c r="B3259" s="7">
        <v>39771</v>
      </c>
      <c r="C3259">
        <v>0.46979564480964903</v>
      </c>
      <c r="D3259">
        <v>0.40208926969356901</v>
      </c>
      <c r="E3259">
        <v>0.336747572269125</v>
      </c>
      <c r="F3259">
        <v>0.248957009455883</v>
      </c>
      <c r="G3259">
        <v>0.201393840072319</v>
      </c>
      <c r="O3259">
        <f t="shared" si="138"/>
        <v>0</v>
      </c>
      <c r="R3259">
        <v>6.6000000000000003E-2</v>
      </c>
      <c r="S3259">
        <f t="shared" si="137"/>
        <v>1.000165</v>
      </c>
    </row>
    <row r="3260" spans="1:19">
      <c r="A3260">
        <v>3245</v>
      </c>
      <c r="B3260" s="7">
        <v>39772</v>
      </c>
      <c r="C3260">
        <v>0.55647389379941803</v>
      </c>
      <c r="D3260">
        <v>0.46387614394370402</v>
      </c>
      <c r="E3260">
        <v>0.38650815583143999</v>
      </c>
      <c r="F3260">
        <v>0.27418490831611297</v>
      </c>
      <c r="G3260">
        <v>0.21892980354570801</v>
      </c>
      <c r="O3260">
        <f t="shared" si="138"/>
        <v>0</v>
      </c>
      <c r="R3260">
        <v>2.5000000000000001E-2</v>
      </c>
      <c r="S3260">
        <f t="shared" si="137"/>
        <v>1.0000625000000001</v>
      </c>
    </row>
    <row r="3261" spans="1:19">
      <c r="A3261">
        <v>3246</v>
      </c>
      <c r="B3261" s="7">
        <v>39773</v>
      </c>
      <c r="C3261">
        <v>0.435030139790482</v>
      </c>
      <c r="D3261">
        <v>0.37401489318950998</v>
      </c>
      <c r="E3261">
        <v>0.31674211744028602</v>
      </c>
      <c r="F3261">
        <v>0.230844016311649</v>
      </c>
      <c r="G3261">
        <v>0.18825433452797899</v>
      </c>
      <c r="O3261">
        <f t="shared" si="138"/>
        <v>0</v>
      </c>
      <c r="R3261">
        <v>1.4999999999999999E-2</v>
      </c>
      <c r="S3261">
        <f t="shared" si="137"/>
        <v>1.0000374999999999</v>
      </c>
    </row>
    <row r="3262" spans="1:19">
      <c r="A3262">
        <v>3247</v>
      </c>
      <c r="B3262" s="7">
        <v>39776</v>
      </c>
      <c r="C3262">
        <v>0.35002392125875098</v>
      </c>
      <c r="D3262">
        <v>0.31219531709652698</v>
      </c>
      <c r="E3262">
        <v>0.26223289009719603</v>
      </c>
      <c r="F3262">
        <v>0.199739254530958</v>
      </c>
      <c r="G3262">
        <v>0.16937606831201599</v>
      </c>
      <c r="O3262">
        <f t="shared" si="138"/>
        <v>0</v>
      </c>
      <c r="R3262">
        <v>1.4999999999999999E-2</v>
      </c>
      <c r="S3262">
        <f t="shared" si="137"/>
        <v>1.0000374999999999</v>
      </c>
    </row>
    <row r="3263" spans="1:19">
      <c r="A3263">
        <v>3248</v>
      </c>
      <c r="B3263" s="7">
        <v>39777</v>
      </c>
      <c r="C3263">
        <v>0.32157608804709897</v>
      </c>
      <c r="D3263">
        <v>0.29168684129939398</v>
      </c>
      <c r="E3263">
        <v>0.25258229326607101</v>
      </c>
      <c r="F3263">
        <v>0.19527238392433699</v>
      </c>
      <c r="G3263">
        <v>0.16523229717939</v>
      </c>
      <c r="O3263">
        <f t="shared" si="138"/>
        <v>0</v>
      </c>
      <c r="R3263">
        <v>0.106</v>
      </c>
      <c r="S3263">
        <f t="shared" si="137"/>
        <v>1.000265</v>
      </c>
    </row>
    <row r="3264" spans="1:19">
      <c r="A3264">
        <v>3249</v>
      </c>
      <c r="B3264" s="7">
        <v>39778</v>
      </c>
      <c r="C3264">
        <v>0.26610513375678801</v>
      </c>
      <c r="D3264">
        <v>0.24481590393394201</v>
      </c>
      <c r="E3264">
        <v>0.22289590231485501</v>
      </c>
      <c r="F3264">
        <v>0.18034914263974899</v>
      </c>
      <c r="G3264">
        <v>0.15522659367570801</v>
      </c>
      <c r="O3264">
        <f t="shared" si="138"/>
        <v>0</v>
      </c>
      <c r="R3264">
        <v>4.5999999999999999E-2</v>
      </c>
      <c r="S3264">
        <f t="shared" si="137"/>
        <v>1.0001150000000001</v>
      </c>
    </row>
    <row r="3265" spans="1:19">
      <c r="A3265">
        <v>3250</v>
      </c>
      <c r="B3265" s="7">
        <v>39780</v>
      </c>
      <c r="C3265">
        <v>0.27582272602045999</v>
      </c>
      <c r="D3265">
        <v>0.249929244576932</v>
      </c>
      <c r="E3265">
        <v>0.22404927480289299</v>
      </c>
      <c r="F3265">
        <v>0.18304882630012001</v>
      </c>
      <c r="G3265">
        <v>0.15883185570070099</v>
      </c>
      <c r="O3265">
        <f t="shared" si="138"/>
        <v>0</v>
      </c>
      <c r="R3265">
        <v>4.5999999999999999E-2</v>
      </c>
      <c r="S3265">
        <f t="shared" si="137"/>
        <v>1.0001150000000001</v>
      </c>
    </row>
    <row r="3266" spans="1:19">
      <c r="A3266">
        <v>3251</v>
      </c>
      <c r="B3266" s="7">
        <v>39783</v>
      </c>
      <c r="C3266">
        <v>0.40754963943614497</v>
      </c>
      <c r="D3266">
        <v>0.35131826028785501</v>
      </c>
      <c r="E3266">
        <v>0.295794601064997</v>
      </c>
      <c r="F3266">
        <v>0.22612529921756799</v>
      </c>
      <c r="G3266">
        <v>0.19069862500873599</v>
      </c>
      <c r="O3266">
        <f t="shared" si="138"/>
        <v>0</v>
      </c>
      <c r="R3266">
        <v>4.5999999999999999E-2</v>
      </c>
      <c r="S3266">
        <f t="shared" si="137"/>
        <v>1.0001150000000001</v>
      </c>
    </row>
    <row r="3267" spans="1:19">
      <c r="A3267">
        <v>3252</v>
      </c>
      <c r="B3267" s="7">
        <v>39784</v>
      </c>
      <c r="C3267">
        <v>0.34953156719808898</v>
      </c>
      <c r="D3267">
        <v>0.30960895379867398</v>
      </c>
      <c r="E3267">
        <v>0.27257848551372998</v>
      </c>
      <c r="F3267">
        <v>0.213057344445297</v>
      </c>
      <c r="G3267">
        <v>0.18074564089792</v>
      </c>
      <c r="O3267">
        <f t="shared" si="138"/>
        <v>0</v>
      </c>
      <c r="R3267">
        <v>5.6000000000000001E-2</v>
      </c>
      <c r="S3267">
        <f t="shared" si="137"/>
        <v>1.00014</v>
      </c>
    </row>
    <row r="3268" spans="1:19">
      <c r="A3268">
        <v>3253</v>
      </c>
      <c r="B3268" s="7">
        <v>39785</v>
      </c>
      <c r="C3268">
        <v>0.31767941648364101</v>
      </c>
      <c r="D3268">
        <v>0.28997834667736</v>
      </c>
      <c r="E3268">
        <v>0.26010969779846399</v>
      </c>
      <c r="F3268">
        <v>0.20463821352456499</v>
      </c>
      <c r="G3268">
        <v>0.175631669708779</v>
      </c>
      <c r="O3268">
        <f t="shared" si="138"/>
        <v>0</v>
      </c>
      <c r="R3268">
        <v>1.4999999999999999E-2</v>
      </c>
      <c r="S3268">
        <f t="shared" si="137"/>
        <v>1.0000374999999999</v>
      </c>
    </row>
    <row r="3269" spans="1:19">
      <c r="A3269">
        <v>3254</v>
      </c>
      <c r="B3269" s="7">
        <v>39786</v>
      </c>
      <c r="C3269">
        <v>0.35567061185501703</v>
      </c>
      <c r="D3269">
        <v>0.32355621089258901</v>
      </c>
      <c r="E3269">
        <v>0.289716817868023</v>
      </c>
      <c r="F3269">
        <v>0.22730295448650301</v>
      </c>
      <c r="G3269">
        <v>0.193114963947599</v>
      </c>
      <c r="O3269">
        <f t="shared" si="138"/>
        <v>0</v>
      </c>
      <c r="R3269">
        <v>-1.6E-2</v>
      </c>
      <c r="S3269">
        <f t="shared" si="137"/>
        <v>0.99995999999999996</v>
      </c>
    </row>
    <row r="3270" spans="1:19">
      <c r="A3270">
        <v>3255</v>
      </c>
      <c r="B3270" s="7">
        <v>39787</v>
      </c>
      <c r="C3270">
        <v>0.30038416610785101</v>
      </c>
      <c r="D3270">
        <v>0.28345602899662398</v>
      </c>
      <c r="E3270">
        <v>0.26342823963525802</v>
      </c>
      <c r="F3270">
        <v>0.21091047296162299</v>
      </c>
      <c r="G3270">
        <v>0.18305969793805199</v>
      </c>
      <c r="O3270">
        <f t="shared" si="138"/>
        <v>0</v>
      </c>
      <c r="R3270">
        <v>2.8000000000000001E-2</v>
      </c>
      <c r="S3270">
        <f t="shared" si="137"/>
        <v>1.00007</v>
      </c>
    </row>
    <row r="3271" spans="1:19">
      <c r="A3271">
        <v>3256</v>
      </c>
      <c r="B3271" s="7">
        <v>39790</v>
      </c>
      <c r="C3271">
        <v>0.275727858880288</v>
      </c>
      <c r="D3271">
        <v>0.259673779040624</v>
      </c>
      <c r="E3271">
        <v>0.24488795961062401</v>
      </c>
      <c r="F3271">
        <v>0.20078201737679699</v>
      </c>
      <c r="G3271">
        <v>0.17481229128933201</v>
      </c>
      <c r="O3271">
        <f t="shared" si="138"/>
        <v>0</v>
      </c>
      <c r="R3271">
        <v>1.4999999999999999E-2</v>
      </c>
      <c r="S3271">
        <f t="shared" si="137"/>
        <v>1.0000374999999999</v>
      </c>
    </row>
    <row r="3272" spans="1:19">
      <c r="A3272">
        <v>3257</v>
      </c>
      <c r="B3272" s="7">
        <v>39791</v>
      </c>
      <c r="C3272">
        <v>0.28958606163665102</v>
      </c>
      <c r="D3272">
        <v>0.27269672597549199</v>
      </c>
      <c r="E3272">
        <v>0.25851101153175099</v>
      </c>
      <c r="F3272">
        <v>0.21146708729691799</v>
      </c>
      <c r="G3272">
        <v>0.18211224897191</v>
      </c>
      <c r="O3272">
        <f t="shared" si="138"/>
        <v>0</v>
      </c>
      <c r="R3272">
        <v>3.0000000000000001E-3</v>
      </c>
      <c r="S3272">
        <f t="shared" si="137"/>
        <v>1.0000074999999999</v>
      </c>
    </row>
    <row r="3273" spans="1:19">
      <c r="A3273">
        <v>3258</v>
      </c>
      <c r="B3273" s="7">
        <v>39792</v>
      </c>
      <c r="C3273">
        <v>0.25935547166947298</v>
      </c>
      <c r="D3273">
        <v>0.25121827880411302</v>
      </c>
      <c r="E3273">
        <v>0.24210949520906699</v>
      </c>
      <c r="F3273">
        <v>0.20177550903354299</v>
      </c>
      <c r="G3273">
        <v>0.175410109807492</v>
      </c>
      <c r="O3273">
        <f t="shared" si="138"/>
        <v>0</v>
      </c>
      <c r="R3273">
        <v>-5.0000000000000001E-3</v>
      </c>
      <c r="S3273">
        <f t="shared" si="137"/>
        <v>0.99998750000000003</v>
      </c>
    </row>
    <row r="3274" spans="1:19">
      <c r="A3274">
        <v>3259</v>
      </c>
      <c r="B3274" s="7">
        <v>39793</v>
      </c>
      <c r="C3274">
        <v>0.25911382578101499</v>
      </c>
      <c r="D3274">
        <v>0.25069906984331503</v>
      </c>
      <c r="E3274">
        <v>0.24229528618915699</v>
      </c>
      <c r="F3274">
        <v>0.20212002988887301</v>
      </c>
      <c r="G3274">
        <v>0.174071830790274</v>
      </c>
      <c r="O3274">
        <f t="shared" si="138"/>
        <v>0</v>
      </c>
      <c r="R3274">
        <v>5.0000000000000001E-3</v>
      </c>
      <c r="S3274">
        <f t="shared" si="137"/>
        <v>1.0000125</v>
      </c>
    </row>
    <row r="3275" spans="1:19">
      <c r="A3275">
        <v>3260</v>
      </c>
      <c r="B3275" s="7">
        <v>39794</v>
      </c>
      <c r="C3275">
        <v>0.25381818331625799</v>
      </c>
      <c r="D3275">
        <v>0.24421667737956401</v>
      </c>
      <c r="E3275">
        <v>0.23618616010820001</v>
      </c>
      <c r="F3275">
        <v>0.19840442921701401</v>
      </c>
      <c r="G3275">
        <v>0.17162815356811501</v>
      </c>
      <c r="O3275">
        <f t="shared" si="138"/>
        <v>0</v>
      </c>
      <c r="R3275">
        <v>0.02</v>
      </c>
      <c r="S3275">
        <f t="shared" si="137"/>
        <v>1.0000500000000001</v>
      </c>
    </row>
    <row r="3276" spans="1:19">
      <c r="A3276">
        <v>3261</v>
      </c>
      <c r="B3276" s="7">
        <v>39797</v>
      </c>
      <c r="C3276">
        <v>0.280374834970406</v>
      </c>
      <c r="D3276">
        <v>0.25916410279039798</v>
      </c>
      <c r="E3276">
        <v>0.24939608693020801</v>
      </c>
      <c r="F3276">
        <v>0.20300076709703899</v>
      </c>
      <c r="G3276">
        <v>0.17478119315318899</v>
      </c>
      <c r="O3276">
        <f t="shared" si="138"/>
        <v>0</v>
      </c>
      <c r="R3276">
        <v>0.01</v>
      </c>
      <c r="S3276">
        <f t="shared" si="137"/>
        <v>1.0000249999999999</v>
      </c>
    </row>
    <row r="3277" spans="1:19">
      <c r="A3277">
        <v>3262</v>
      </c>
      <c r="B3277" s="7">
        <v>39798</v>
      </c>
      <c r="C3277">
        <v>0.230220203922233</v>
      </c>
      <c r="D3277">
        <v>0.220582244707936</v>
      </c>
      <c r="E3277">
        <v>0.21451764636937901</v>
      </c>
      <c r="F3277">
        <v>0.180287234098754</v>
      </c>
      <c r="G3277">
        <v>0.157234821832654</v>
      </c>
      <c r="O3277">
        <f t="shared" si="138"/>
        <v>0</v>
      </c>
      <c r="R3277">
        <v>3.0000000000000001E-3</v>
      </c>
      <c r="S3277">
        <f t="shared" si="137"/>
        <v>1.0000074999999999</v>
      </c>
    </row>
    <row r="3278" spans="1:19">
      <c r="A3278">
        <v>3263</v>
      </c>
      <c r="B3278" s="7">
        <v>39799</v>
      </c>
      <c r="C3278">
        <v>0.21769124889092201</v>
      </c>
      <c r="D3278">
        <v>0.215820956252776</v>
      </c>
      <c r="E3278">
        <v>0.211933012434464</v>
      </c>
      <c r="F3278">
        <v>0.178458010445737</v>
      </c>
      <c r="G3278">
        <v>0.15583515190181901</v>
      </c>
      <c r="O3278">
        <f t="shared" si="138"/>
        <v>0</v>
      </c>
      <c r="R3278">
        <v>1.4999999999999999E-2</v>
      </c>
      <c r="S3278">
        <f t="shared" si="137"/>
        <v>1.0000374999999999</v>
      </c>
    </row>
    <row r="3279" spans="1:19">
      <c r="A3279">
        <v>3264</v>
      </c>
      <c r="B3279" s="7">
        <v>39800</v>
      </c>
      <c r="C3279">
        <v>0.203486973381797</v>
      </c>
      <c r="D3279">
        <v>0.203525976878633</v>
      </c>
      <c r="E3279">
        <v>0.20002100119621999</v>
      </c>
      <c r="F3279">
        <v>0.17275431577123401</v>
      </c>
      <c r="G3279">
        <v>0.15176078403642601</v>
      </c>
      <c r="O3279">
        <f t="shared" si="138"/>
        <v>0</v>
      </c>
      <c r="R3279">
        <v>1.7000000000000001E-2</v>
      </c>
      <c r="S3279">
        <f t="shared" si="137"/>
        <v>1.0000424999999999</v>
      </c>
    </row>
    <row r="3280" spans="1:19">
      <c r="A3280">
        <v>3265</v>
      </c>
      <c r="B3280" s="7">
        <v>39801</v>
      </c>
      <c r="C3280">
        <v>0.17491355937126599</v>
      </c>
      <c r="D3280">
        <v>0.17303287179292001</v>
      </c>
      <c r="E3280">
        <v>0.172386857688932</v>
      </c>
      <c r="F3280">
        <v>0.157326835722011</v>
      </c>
      <c r="G3280">
        <v>0.141952352995217</v>
      </c>
      <c r="O3280">
        <f t="shared" si="138"/>
        <v>0</v>
      </c>
      <c r="R3280">
        <v>0.02</v>
      </c>
      <c r="S3280">
        <f t="shared" si="137"/>
        <v>1.0000500000000001</v>
      </c>
    </row>
    <row r="3281" spans="1:19">
      <c r="A3281">
        <v>3266</v>
      </c>
      <c r="B3281" s="7">
        <v>39804</v>
      </c>
      <c r="C3281">
        <v>0.173538420729976</v>
      </c>
      <c r="D3281">
        <v>0.17016310709662999</v>
      </c>
      <c r="E3281">
        <v>0.17115583288018199</v>
      </c>
      <c r="F3281">
        <v>0.15408427209030101</v>
      </c>
      <c r="G3281">
        <v>0.140525776398532</v>
      </c>
      <c r="O3281">
        <f t="shared" si="138"/>
        <v>0</v>
      </c>
      <c r="R3281">
        <v>1.7999999999999999E-2</v>
      </c>
      <c r="S3281">
        <f t="shared" ref="S3281:S3344" si="139">1+R3281/100*90/360</f>
        <v>1.0000450000000001</v>
      </c>
    </row>
    <row r="3282" spans="1:19">
      <c r="A3282">
        <v>3267</v>
      </c>
      <c r="B3282" s="7">
        <v>39805</v>
      </c>
      <c r="C3282">
        <v>0.180028473632875</v>
      </c>
      <c r="D3282">
        <v>0.17457047028575601</v>
      </c>
      <c r="E3282">
        <v>0.175395936923679</v>
      </c>
      <c r="F3282">
        <v>0.154824770549992</v>
      </c>
      <c r="G3282">
        <v>0.140959754221752</v>
      </c>
      <c r="O3282">
        <f t="shared" si="138"/>
        <v>0</v>
      </c>
      <c r="R3282">
        <v>0.01</v>
      </c>
      <c r="S3282">
        <f t="shared" si="139"/>
        <v>1.0000249999999999</v>
      </c>
    </row>
    <row r="3283" spans="1:19">
      <c r="A3283">
        <v>3268</v>
      </c>
      <c r="B3283" s="7">
        <v>39806</v>
      </c>
      <c r="C3283">
        <v>0.17479893098284</v>
      </c>
      <c r="D3283">
        <v>0.17124052470352899</v>
      </c>
      <c r="E3283">
        <v>0.17003688669869199</v>
      </c>
      <c r="F3283">
        <v>0.152385082737759</v>
      </c>
      <c r="G3283">
        <v>0.13860576150593401</v>
      </c>
      <c r="O3283">
        <f t="shared" si="138"/>
        <v>0</v>
      </c>
      <c r="R3283">
        <v>2.3E-2</v>
      </c>
      <c r="S3283">
        <f t="shared" si="139"/>
        <v>1.0000575</v>
      </c>
    </row>
    <row r="3284" spans="1:19">
      <c r="A3284">
        <v>3269</v>
      </c>
      <c r="B3284" s="7">
        <v>39808</v>
      </c>
      <c r="C3284">
        <v>0.167153258139776</v>
      </c>
      <c r="D3284">
        <v>0.165088654915131</v>
      </c>
      <c r="E3284">
        <v>0.16521642042976301</v>
      </c>
      <c r="F3284">
        <v>0.14984980478248</v>
      </c>
      <c r="G3284">
        <v>0.13662436287690899</v>
      </c>
      <c r="O3284">
        <f t="shared" si="138"/>
        <v>0</v>
      </c>
      <c r="R3284">
        <v>2.4E-2</v>
      </c>
      <c r="S3284">
        <f t="shared" si="139"/>
        <v>1.0000599999999999</v>
      </c>
    </row>
    <row r="3285" spans="1:19">
      <c r="A3285">
        <v>3270</v>
      </c>
      <c r="B3285" s="7">
        <v>39811</v>
      </c>
      <c r="C3285">
        <v>0.17225810679214501</v>
      </c>
      <c r="D3285">
        <v>0.16862778553214</v>
      </c>
      <c r="E3285">
        <v>0.16719868307730701</v>
      </c>
      <c r="F3285">
        <v>0.14952074522816999</v>
      </c>
      <c r="G3285">
        <v>0.136633145316296</v>
      </c>
      <c r="O3285">
        <f t="shared" si="138"/>
        <v>0</v>
      </c>
      <c r="R3285">
        <v>6.6000000000000003E-2</v>
      </c>
      <c r="S3285">
        <f t="shared" si="139"/>
        <v>1.000165</v>
      </c>
    </row>
    <row r="3286" spans="1:19">
      <c r="A3286">
        <v>3271</v>
      </c>
      <c r="B3286" s="7">
        <v>39812</v>
      </c>
      <c r="C3286">
        <v>0.150690896300818</v>
      </c>
      <c r="D3286">
        <v>0.15153650684919001</v>
      </c>
      <c r="E3286">
        <v>0.15372259448381001</v>
      </c>
      <c r="F3286">
        <v>0.140330556112361</v>
      </c>
      <c r="G3286">
        <v>0.129385130334917</v>
      </c>
      <c r="O3286">
        <f t="shared" si="138"/>
        <v>0</v>
      </c>
      <c r="R3286">
        <v>9.0999999999999998E-2</v>
      </c>
      <c r="S3286">
        <f t="shared" si="139"/>
        <v>1.0002275</v>
      </c>
    </row>
    <row r="3287" spans="1:19">
      <c r="A3287">
        <v>3272</v>
      </c>
      <c r="B3287" s="7">
        <v>39813</v>
      </c>
      <c r="C3287">
        <v>0.13439323051930699</v>
      </c>
      <c r="D3287">
        <v>0.137621292055775</v>
      </c>
      <c r="E3287">
        <v>0.140694478481772</v>
      </c>
      <c r="F3287">
        <v>0.13201749018637701</v>
      </c>
      <c r="G3287">
        <v>0.123558846352866</v>
      </c>
      <c r="O3287">
        <f t="shared" si="138"/>
        <v>0</v>
      </c>
      <c r="R3287">
        <v>8.1000000000000003E-2</v>
      </c>
      <c r="S3287">
        <f t="shared" si="139"/>
        <v>1.0002025000000001</v>
      </c>
    </row>
    <row r="3288" spans="1:19">
      <c r="A3288">
        <v>3273</v>
      </c>
      <c r="B3288" s="7">
        <v>39815</v>
      </c>
      <c r="C3288">
        <v>0.119985891702499</v>
      </c>
      <c r="D3288">
        <v>0.121671624774097</v>
      </c>
      <c r="E3288">
        <v>0.123593277229656</v>
      </c>
      <c r="F3288">
        <v>0.11787833650207501</v>
      </c>
      <c r="G3288">
        <v>0.113210144053862</v>
      </c>
      <c r="O3288">
        <f t="shared" si="138"/>
        <v>0</v>
      </c>
      <c r="R3288">
        <v>8.4000000000000005E-2</v>
      </c>
      <c r="S3288">
        <f t="shared" si="139"/>
        <v>1.00021</v>
      </c>
    </row>
    <row r="3289" spans="1:19">
      <c r="A3289">
        <v>3274</v>
      </c>
      <c r="B3289" s="7">
        <v>39818</v>
      </c>
      <c r="C3289">
        <v>0.13099520781806001</v>
      </c>
      <c r="D3289">
        <v>0.12997487608771</v>
      </c>
      <c r="E3289">
        <v>0.128518989707746</v>
      </c>
      <c r="F3289">
        <v>0.119227511773079</v>
      </c>
      <c r="G3289">
        <v>0.113100777069828</v>
      </c>
      <c r="O3289">
        <f t="shared" si="138"/>
        <v>0</v>
      </c>
      <c r="R3289">
        <v>9.0999999999999998E-2</v>
      </c>
      <c r="S3289">
        <f t="shared" si="139"/>
        <v>1.0002275</v>
      </c>
    </row>
    <row r="3290" spans="1:19">
      <c r="A3290">
        <v>3275</v>
      </c>
      <c r="B3290" s="7">
        <v>39819</v>
      </c>
      <c r="C3290">
        <v>0.12593336263264199</v>
      </c>
      <c r="D3290">
        <v>0.124983183092311</v>
      </c>
      <c r="E3290">
        <v>0.123542308003149</v>
      </c>
      <c r="F3290">
        <v>0.117019699178048</v>
      </c>
      <c r="G3290">
        <v>0.111541847902761</v>
      </c>
      <c r="O3290">
        <f t="shared" si="138"/>
        <v>0</v>
      </c>
      <c r="R3290">
        <v>0.14000000000000001</v>
      </c>
      <c r="S3290">
        <f t="shared" si="139"/>
        <v>1.0003500000000001</v>
      </c>
    </row>
    <row r="3291" spans="1:19">
      <c r="A3291">
        <v>3276</v>
      </c>
      <c r="B3291" s="7">
        <v>39820</v>
      </c>
      <c r="C3291">
        <v>0.15634623614578599</v>
      </c>
      <c r="D3291">
        <v>0.15314364600073199</v>
      </c>
      <c r="E3291">
        <v>0.14886218759898601</v>
      </c>
      <c r="F3291">
        <v>0.13115350675603701</v>
      </c>
      <c r="G3291">
        <v>0.12090457958584901</v>
      </c>
      <c r="O3291">
        <f t="shared" si="138"/>
        <v>0</v>
      </c>
      <c r="R3291">
        <v>9.6000000000000002E-2</v>
      </c>
      <c r="S3291">
        <f t="shared" si="139"/>
        <v>1.00024</v>
      </c>
    </row>
    <row r="3292" spans="1:19">
      <c r="A3292">
        <v>3277</v>
      </c>
      <c r="B3292" s="7">
        <v>39821</v>
      </c>
      <c r="C3292">
        <v>0.15070412607865899</v>
      </c>
      <c r="D3292">
        <v>0.151826590973655</v>
      </c>
      <c r="E3292">
        <v>0.14910644007017401</v>
      </c>
      <c r="F3292">
        <v>0.13097734645334499</v>
      </c>
      <c r="G3292">
        <v>0.120999868413838</v>
      </c>
      <c r="O3292">
        <f t="shared" si="138"/>
        <v>0</v>
      </c>
      <c r="R3292">
        <v>7.5999999999999998E-2</v>
      </c>
      <c r="S3292">
        <f t="shared" si="139"/>
        <v>1.0001899999999999</v>
      </c>
    </row>
    <row r="3293" spans="1:19">
      <c r="A3293">
        <v>3278</v>
      </c>
      <c r="B3293" s="7">
        <v>39822</v>
      </c>
      <c r="C3293">
        <v>0.15489856303505201</v>
      </c>
      <c r="D3293">
        <v>0.15841569602206701</v>
      </c>
      <c r="E3293">
        <v>0.155674663242445</v>
      </c>
      <c r="F3293">
        <v>0.13495041712469799</v>
      </c>
      <c r="G3293">
        <v>0.124575021751039</v>
      </c>
      <c r="O3293">
        <f t="shared" si="138"/>
        <v>0</v>
      </c>
      <c r="R3293">
        <v>6.0999999999999999E-2</v>
      </c>
      <c r="S3293">
        <f t="shared" si="139"/>
        <v>1.0001525</v>
      </c>
    </row>
    <row r="3294" spans="1:19">
      <c r="A3294">
        <v>3279</v>
      </c>
      <c r="B3294" s="7">
        <v>39825</v>
      </c>
      <c r="C3294">
        <v>0.181615318489521</v>
      </c>
      <c r="D3294">
        <v>0.18433468691490701</v>
      </c>
      <c r="E3294">
        <v>0.17790174273440701</v>
      </c>
      <c r="F3294">
        <v>0.14799447425919601</v>
      </c>
      <c r="G3294">
        <v>0.13391304887535799</v>
      </c>
      <c r="O3294">
        <f t="shared" si="138"/>
        <v>0</v>
      </c>
      <c r="R3294">
        <v>6.4000000000000001E-2</v>
      </c>
      <c r="S3294">
        <f t="shared" si="139"/>
        <v>1.0001599999999999</v>
      </c>
    </row>
    <row r="3295" spans="1:19">
      <c r="A3295">
        <v>3280</v>
      </c>
      <c r="B3295" s="7">
        <v>39826</v>
      </c>
      <c r="C3295">
        <v>0.16891475768763101</v>
      </c>
      <c r="D3295">
        <v>0.17737454054833199</v>
      </c>
      <c r="E3295">
        <v>0.172601351620601</v>
      </c>
      <c r="F3295">
        <v>0.14653544778168201</v>
      </c>
      <c r="G3295">
        <v>0.13249377710711399</v>
      </c>
      <c r="O3295">
        <f t="shared" si="138"/>
        <v>0</v>
      </c>
      <c r="R3295">
        <v>0.106</v>
      </c>
      <c r="S3295">
        <f t="shared" si="139"/>
        <v>1.000265</v>
      </c>
    </row>
    <row r="3296" spans="1:19">
      <c r="A3296">
        <v>3281</v>
      </c>
      <c r="B3296" s="7">
        <v>39827</v>
      </c>
      <c r="C3296">
        <v>0.20057234087207801</v>
      </c>
      <c r="D3296">
        <v>0.20686482494071001</v>
      </c>
      <c r="E3296">
        <v>0.199910175823868</v>
      </c>
      <c r="F3296">
        <v>0.164628605513643</v>
      </c>
      <c r="G3296">
        <v>0.145372401598752</v>
      </c>
      <c r="O3296">
        <f t="shared" si="138"/>
        <v>0</v>
      </c>
      <c r="R3296">
        <v>9.6000000000000002E-2</v>
      </c>
      <c r="S3296">
        <f t="shared" si="139"/>
        <v>1.00024</v>
      </c>
    </row>
    <row r="3297" spans="1:19">
      <c r="A3297">
        <v>3282</v>
      </c>
      <c r="B3297" s="7">
        <v>39828</v>
      </c>
      <c r="C3297">
        <v>0.198404403757452</v>
      </c>
      <c r="D3297">
        <v>0.19972799756412199</v>
      </c>
      <c r="E3297">
        <v>0.19524709933363299</v>
      </c>
      <c r="F3297">
        <v>0.16573851176325399</v>
      </c>
      <c r="G3297">
        <v>0.14652569171931601</v>
      </c>
      <c r="O3297">
        <f t="shared" si="138"/>
        <v>0</v>
      </c>
      <c r="R3297">
        <v>0.106</v>
      </c>
      <c r="S3297">
        <f t="shared" si="139"/>
        <v>1.000265</v>
      </c>
    </row>
    <row r="3298" spans="1:19">
      <c r="A3298">
        <v>3283</v>
      </c>
      <c r="B3298" s="7">
        <v>39829</v>
      </c>
      <c r="C3298">
        <v>0.17659522609467801</v>
      </c>
      <c r="D3298">
        <v>0.18719490705500599</v>
      </c>
      <c r="E3298">
        <v>0.18362747478518399</v>
      </c>
      <c r="F3298">
        <v>0.15942726122235201</v>
      </c>
      <c r="G3298">
        <v>0.141100918538906</v>
      </c>
      <c r="O3298">
        <f t="shared" si="138"/>
        <v>0</v>
      </c>
      <c r="R3298">
        <v>0.11700000000000001</v>
      </c>
      <c r="S3298">
        <f t="shared" si="139"/>
        <v>1.0002925</v>
      </c>
    </row>
    <row r="3299" spans="1:19">
      <c r="A3299">
        <v>3284</v>
      </c>
      <c r="B3299" s="7">
        <v>39833</v>
      </c>
      <c r="C3299">
        <v>0.25846903324943699</v>
      </c>
      <c r="D3299">
        <v>0.247575017235587</v>
      </c>
      <c r="E3299">
        <v>0.233142899409953</v>
      </c>
      <c r="F3299">
        <v>0.19110835174083399</v>
      </c>
      <c r="G3299">
        <v>0.16190905248962101</v>
      </c>
      <c r="O3299">
        <f t="shared" si="138"/>
        <v>0</v>
      </c>
      <c r="R3299">
        <v>0.106</v>
      </c>
      <c r="S3299">
        <f t="shared" si="139"/>
        <v>1.000265</v>
      </c>
    </row>
    <row r="3300" spans="1:19">
      <c r="A3300">
        <v>3285</v>
      </c>
      <c r="B3300" s="7">
        <v>39834</v>
      </c>
      <c r="C3300">
        <v>0.174740566250949</v>
      </c>
      <c r="D3300">
        <v>0.189386787992226</v>
      </c>
      <c r="E3300">
        <v>0.1840519601583</v>
      </c>
      <c r="F3300">
        <v>0.15996255043469401</v>
      </c>
      <c r="G3300">
        <v>0.13992293815698101</v>
      </c>
      <c r="O3300">
        <f t="shared" si="138"/>
        <v>0</v>
      </c>
      <c r="R3300">
        <v>0.115</v>
      </c>
      <c r="S3300">
        <f t="shared" si="139"/>
        <v>1.0002875</v>
      </c>
    </row>
    <row r="3301" spans="1:19">
      <c r="A3301">
        <v>3286</v>
      </c>
      <c r="B3301" s="7">
        <v>39835</v>
      </c>
      <c r="C3301">
        <v>0.18048149879565201</v>
      </c>
      <c r="D3301">
        <v>0.194326694762432</v>
      </c>
      <c r="E3301">
        <v>0.18905027098958799</v>
      </c>
      <c r="F3301">
        <v>0.16380467176810201</v>
      </c>
      <c r="G3301">
        <v>0.14190254929205301</v>
      </c>
      <c r="O3301">
        <f t="shared" si="138"/>
        <v>0</v>
      </c>
      <c r="R3301">
        <v>0.10100000000000001</v>
      </c>
      <c r="S3301">
        <f t="shared" si="139"/>
        <v>1.0002525</v>
      </c>
    </row>
    <row r="3302" spans="1:19">
      <c r="A3302">
        <v>3287</v>
      </c>
      <c r="B3302" s="7">
        <v>39836</v>
      </c>
      <c r="C3302">
        <v>0.17452672311322301</v>
      </c>
      <c r="D3302">
        <v>0.18783544363288299</v>
      </c>
      <c r="E3302">
        <v>0.18139061070951401</v>
      </c>
      <c r="F3302">
        <v>0.15908542242416701</v>
      </c>
      <c r="G3302">
        <v>0.13991166356820101</v>
      </c>
      <c r="O3302">
        <f t="shared" si="138"/>
        <v>0</v>
      </c>
      <c r="R3302">
        <v>0.10100000000000001</v>
      </c>
      <c r="S3302">
        <f t="shared" si="139"/>
        <v>1.0002525</v>
      </c>
    </row>
    <row r="3303" spans="1:19">
      <c r="A3303">
        <v>3288</v>
      </c>
      <c r="B3303" s="7">
        <v>39839</v>
      </c>
      <c r="C3303">
        <v>0.16553260584214199</v>
      </c>
      <c r="D3303">
        <v>0.174158621852296</v>
      </c>
      <c r="E3303">
        <v>0.16963114255853301</v>
      </c>
      <c r="F3303">
        <v>0.150320030209602</v>
      </c>
      <c r="G3303">
        <v>0.13440944407491101</v>
      </c>
      <c r="O3303">
        <f t="shared" si="138"/>
        <v>0</v>
      </c>
      <c r="R3303">
        <v>0.10100000000000001</v>
      </c>
      <c r="S3303">
        <f t="shared" si="139"/>
        <v>1.0002525</v>
      </c>
    </row>
    <row r="3304" spans="1:19">
      <c r="A3304">
        <v>3289</v>
      </c>
      <c r="B3304" s="7">
        <v>39840</v>
      </c>
      <c r="C3304">
        <v>0.14561068743444</v>
      </c>
      <c r="D3304">
        <v>0.157230112811168</v>
      </c>
      <c r="E3304">
        <v>0.15492747756244701</v>
      </c>
      <c r="F3304">
        <v>0.1415665128071</v>
      </c>
      <c r="G3304">
        <v>0.12862900131191901</v>
      </c>
      <c r="O3304">
        <f t="shared" si="138"/>
        <v>0</v>
      </c>
      <c r="R3304">
        <v>0.13500000000000001</v>
      </c>
      <c r="S3304">
        <f t="shared" si="139"/>
        <v>1.0003375000000001</v>
      </c>
    </row>
    <row r="3305" spans="1:19">
      <c r="A3305">
        <v>3290</v>
      </c>
      <c r="B3305" s="7">
        <v>39841</v>
      </c>
      <c r="C3305">
        <v>0.127139210286833</v>
      </c>
      <c r="D3305">
        <v>0.136114239889224</v>
      </c>
      <c r="E3305">
        <v>0.13356500075789099</v>
      </c>
      <c r="F3305">
        <v>0.12606679867201501</v>
      </c>
      <c r="G3305">
        <v>0.119543061518755</v>
      </c>
      <c r="O3305">
        <f t="shared" si="138"/>
        <v>0</v>
      </c>
      <c r="R3305">
        <v>0.18099999999999999</v>
      </c>
      <c r="S3305">
        <f t="shared" si="139"/>
        <v>1.0004525</v>
      </c>
    </row>
    <row r="3306" spans="1:19">
      <c r="A3306">
        <v>3291</v>
      </c>
      <c r="B3306" s="7">
        <v>39842</v>
      </c>
      <c r="C3306">
        <v>0.14972270529579701</v>
      </c>
      <c r="D3306">
        <v>0.15302324535096201</v>
      </c>
      <c r="E3306">
        <v>0.14581801934573499</v>
      </c>
      <c r="F3306">
        <v>0.133879979381025</v>
      </c>
      <c r="G3306">
        <v>0.12517456745459299</v>
      </c>
      <c r="O3306">
        <f t="shared" si="138"/>
        <v>0</v>
      </c>
      <c r="R3306">
        <v>0.223</v>
      </c>
      <c r="S3306">
        <f t="shared" si="139"/>
        <v>1.0005575</v>
      </c>
    </row>
    <row r="3307" spans="1:19">
      <c r="A3307">
        <v>3292</v>
      </c>
      <c r="B3307" s="7">
        <v>39843</v>
      </c>
      <c r="C3307">
        <v>0.170192955851276</v>
      </c>
      <c r="D3307">
        <v>0.16582444854126899</v>
      </c>
      <c r="E3307">
        <v>0.15510088176928299</v>
      </c>
      <c r="F3307">
        <v>0.14095385099562499</v>
      </c>
      <c r="G3307">
        <v>0.131461496069402</v>
      </c>
      <c r="O3307">
        <f t="shared" si="138"/>
        <v>0</v>
      </c>
      <c r="R3307">
        <v>0.23100000000000001</v>
      </c>
      <c r="S3307">
        <f t="shared" si="139"/>
        <v>1.0005774999999999</v>
      </c>
    </row>
    <row r="3308" spans="1:19">
      <c r="A3308">
        <v>3293</v>
      </c>
      <c r="B3308" s="7">
        <v>39846</v>
      </c>
      <c r="C3308">
        <v>0.16735536884065</v>
      </c>
      <c r="D3308">
        <v>0.16235431020968299</v>
      </c>
      <c r="E3308">
        <v>0.15153665778639699</v>
      </c>
      <c r="F3308">
        <v>0.137256872332429</v>
      </c>
      <c r="G3308">
        <v>0.128464818602679</v>
      </c>
      <c r="O3308">
        <f t="shared" si="138"/>
        <v>0</v>
      </c>
      <c r="R3308">
        <v>0.249</v>
      </c>
      <c r="S3308">
        <f t="shared" si="139"/>
        <v>1.0006225</v>
      </c>
    </row>
    <row r="3309" spans="1:19">
      <c r="A3309">
        <v>3294</v>
      </c>
      <c r="B3309" s="7">
        <v>39847</v>
      </c>
      <c r="C3309">
        <v>0.14758259745638999</v>
      </c>
      <c r="D3309">
        <v>0.14611690483262599</v>
      </c>
      <c r="E3309">
        <v>0.139138201409161</v>
      </c>
      <c r="F3309">
        <v>0.128888815699604</v>
      </c>
      <c r="G3309">
        <v>0.12226489616097599</v>
      </c>
      <c r="O3309">
        <f t="shared" si="138"/>
        <v>0</v>
      </c>
      <c r="R3309">
        <v>0.315</v>
      </c>
      <c r="S3309">
        <f t="shared" si="139"/>
        <v>1.0007874999999999</v>
      </c>
    </row>
    <row r="3310" spans="1:19">
      <c r="A3310">
        <v>3295</v>
      </c>
      <c r="B3310" s="7">
        <v>39848</v>
      </c>
      <c r="C3310">
        <v>0.15432131117713299</v>
      </c>
      <c r="D3310">
        <v>0.14966125678727901</v>
      </c>
      <c r="E3310">
        <v>0.14110725665262</v>
      </c>
      <c r="F3310">
        <v>0.12934198590802601</v>
      </c>
      <c r="G3310">
        <v>0.12255003144362001</v>
      </c>
      <c r="O3310">
        <f t="shared" si="138"/>
        <v>0</v>
      </c>
      <c r="R3310">
        <v>0.29399999999999998</v>
      </c>
      <c r="S3310">
        <f t="shared" si="139"/>
        <v>1.0007349999999999</v>
      </c>
    </row>
    <row r="3311" spans="1:19">
      <c r="A3311">
        <v>3296</v>
      </c>
      <c r="B3311" s="7">
        <v>39849</v>
      </c>
      <c r="C3311">
        <v>0.152568401936306</v>
      </c>
      <c r="D3311">
        <v>0.14816494317673901</v>
      </c>
      <c r="E3311">
        <v>0.14005326822681699</v>
      </c>
      <c r="F3311">
        <v>0.12764717092567701</v>
      </c>
      <c r="G3311">
        <v>0.12079120235694001</v>
      </c>
      <c r="O3311">
        <f t="shared" si="138"/>
        <v>0</v>
      </c>
      <c r="R3311">
        <v>0.27700000000000002</v>
      </c>
      <c r="S3311">
        <f t="shared" si="139"/>
        <v>1.0006925</v>
      </c>
    </row>
    <row r="3312" spans="1:19">
      <c r="A3312">
        <v>3297</v>
      </c>
      <c r="B3312" s="7">
        <v>39850</v>
      </c>
      <c r="C3312">
        <v>0.15501133907343301</v>
      </c>
      <c r="D3312">
        <v>0.14833881942018901</v>
      </c>
      <c r="E3312">
        <v>0.13888431958131001</v>
      </c>
      <c r="F3312">
        <v>0.12555301750394501</v>
      </c>
      <c r="G3312">
        <v>0.118440378456865</v>
      </c>
      <c r="O3312">
        <f t="shared" si="138"/>
        <v>0</v>
      </c>
      <c r="R3312">
        <v>0.27900000000000003</v>
      </c>
      <c r="S3312">
        <f t="shared" si="139"/>
        <v>1.0006975</v>
      </c>
    </row>
    <row r="3313" spans="1:19">
      <c r="A3313">
        <v>3298</v>
      </c>
      <c r="B3313" s="7">
        <v>39853</v>
      </c>
      <c r="C3313">
        <v>0.15401612680736099</v>
      </c>
      <c r="D3313">
        <v>0.14662460872635999</v>
      </c>
      <c r="E3313">
        <v>0.13836432763399001</v>
      </c>
      <c r="F3313">
        <v>0.12506913923468099</v>
      </c>
      <c r="G3313">
        <v>0.11778544648445199</v>
      </c>
      <c r="O3313">
        <f t="shared" si="138"/>
        <v>0</v>
      </c>
      <c r="R3313">
        <v>0.27600000000000002</v>
      </c>
      <c r="S3313">
        <f t="shared" si="139"/>
        <v>1.0006900000000001</v>
      </c>
    </row>
    <row r="3314" spans="1:19">
      <c r="A3314">
        <v>3299</v>
      </c>
      <c r="B3314" s="7">
        <v>39854</v>
      </c>
      <c r="C3314">
        <v>0.182533675992783</v>
      </c>
      <c r="D3314">
        <v>0.17192439137954599</v>
      </c>
      <c r="E3314">
        <v>0.16178424376178399</v>
      </c>
      <c r="F3314">
        <v>0.14110031991998301</v>
      </c>
      <c r="G3314">
        <v>0.130079758280537</v>
      </c>
      <c r="O3314">
        <f t="shared" si="138"/>
        <v>0</v>
      </c>
      <c r="R3314">
        <v>0.32100000000000001</v>
      </c>
      <c r="S3314">
        <f t="shared" si="139"/>
        <v>1.0008025</v>
      </c>
    </row>
    <row r="3315" spans="1:19">
      <c r="A3315">
        <v>3300</v>
      </c>
      <c r="B3315" s="7">
        <v>39855</v>
      </c>
      <c r="C3315">
        <v>0.163403056367174</v>
      </c>
      <c r="D3315">
        <v>0.156244608348936</v>
      </c>
      <c r="E3315">
        <v>0.148728459819822</v>
      </c>
      <c r="F3315">
        <v>0.132372875403239</v>
      </c>
      <c r="G3315">
        <v>0.123394991670834</v>
      </c>
      <c r="O3315">
        <f t="shared" si="138"/>
        <v>0</v>
      </c>
      <c r="R3315">
        <v>0.309</v>
      </c>
      <c r="S3315">
        <f t="shared" si="139"/>
        <v>1.0007725000000001</v>
      </c>
    </row>
    <row r="3316" spans="1:19">
      <c r="A3316">
        <v>3301</v>
      </c>
      <c r="B3316" s="7">
        <v>39856</v>
      </c>
      <c r="C3316">
        <v>0.152902749528323</v>
      </c>
      <c r="D3316">
        <v>0.14845335927435499</v>
      </c>
      <c r="E3316">
        <v>0.14378107844407101</v>
      </c>
      <c r="F3316">
        <v>0.130048550202018</v>
      </c>
      <c r="G3316">
        <v>0.12069099257025701</v>
      </c>
      <c r="O3316">
        <f t="shared" si="138"/>
        <v>0</v>
      </c>
      <c r="R3316">
        <v>0.29399999999999998</v>
      </c>
      <c r="S3316">
        <f t="shared" si="139"/>
        <v>1.0007349999999999</v>
      </c>
    </row>
    <row r="3317" spans="1:19">
      <c r="A3317">
        <v>3302</v>
      </c>
      <c r="B3317" s="7">
        <v>39857</v>
      </c>
      <c r="C3317">
        <v>0.15188274132426399</v>
      </c>
      <c r="D3317">
        <v>0.145699977307686</v>
      </c>
      <c r="E3317">
        <v>0.14094689582208</v>
      </c>
      <c r="F3317">
        <v>0.127587499411142</v>
      </c>
      <c r="G3317">
        <v>0.119742112396754</v>
      </c>
      <c r="O3317">
        <f t="shared" ref="O3317:O3380" si="140">_xlfn.XLOOKUP(M3317,B:B,D:D)</f>
        <v>0</v>
      </c>
      <c r="R3317">
        <v>0.29399999999999998</v>
      </c>
      <c r="S3317">
        <f t="shared" si="139"/>
        <v>1.0007349999999999</v>
      </c>
    </row>
    <row r="3318" spans="1:19">
      <c r="A3318">
        <v>3303</v>
      </c>
      <c r="B3318" s="7">
        <v>39861</v>
      </c>
      <c r="C3318">
        <v>0.19828412478059099</v>
      </c>
      <c r="D3318">
        <v>0.17733972933699199</v>
      </c>
      <c r="E3318">
        <v>0.165510373075547</v>
      </c>
      <c r="F3318">
        <v>0.14235363969228301</v>
      </c>
      <c r="G3318">
        <v>0.129815763801259</v>
      </c>
      <c r="O3318">
        <f t="shared" si="140"/>
        <v>0</v>
      </c>
      <c r="R3318">
        <v>0.28799999999999998</v>
      </c>
      <c r="S3318">
        <f t="shared" si="139"/>
        <v>1.0007200000000001</v>
      </c>
    </row>
    <row r="3319" spans="1:19">
      <c r="A3319">
        <v>3304</v>
      </c>
      <c r="B3319" s="7">
        <v>39862</v>
      </c>
      <c r="C3319">
        <v>0.186675975103655</v>
      </c>
      <c r="D3319">
        <v>0.17214720172262901</v>
      </c>
      <c r="E3319">
        <v>0.162563857614587</v>
      </c>
      <c r="F3319">
        <v>0.142235260759522</v>
      </c>
      <c r="G3319">
        <v>0.13012402892721001</v>
      </c>
      <c r="O3319">
        <f t="shared" si="140"/>
        <v>0</v>
      </c>
      <c r="R3319">
        <v>0.309</v>
      </c>
      <c r="S3319">
        <f t="shared" si="139"/>
        <v>1.0007725000000001</v>
      </c>
    </row>
    <row r="3320" spans="1:19">
      <c r="A3320">
        <v>3305</v>
      </c>
      <c r="B3320" s="7">
        <v>39863</v>
      </c>
      <c r="C3320">
        <v>0.18875817715783999</v>
      </c>
      <c r="D3320">
        <v>0.17323012691325801</v>
      </c>
      <c r="E3320">
        <v>0.16495164058654699</v>
      </c>
      <c r="F3320">
        <v>0.144207349976537</v>
      </c>
      <c r="G3320">
        <v>0.13090439005073501</v>
      </c>
      <c r="O3320">
        <f t="shared" si="140"/>
        <v>0</v>
      </c>
      <c r="R3320">
        <v>0.30499999999999999</v>
      </c>
      <c r="S3320">
        <f t="shared" si="139"/>
        <v>1.0007625</v>
      </c>
    </row>
    <row r="3321" spans="1:19">
      <c r="A3321">
        <v>3306</v>
      </c>
      <c r="B3321" s="7">
        <v>39864</v>
      </c>
      <c r="C3321">
        <v>0.20178642495959401</v>
      </c>
      <c r="D3321">
        <v>0.18167564013649601</v>
      </c>
      <c r="E3321">
        <v>0.172270497747885</v>
      </c>
      <c r="F3321">
        <v>0.149345916399656</v>
      </c>
      <c r="G3321">
        <v>0.134980151892821</v>
      </c>
      <c r="O3321">
        <f t="shared" si="140"/>
        <v>0</v>
      </c>
      <c r="R3321">
        <v>0.27400000000000002</v>
      </c>
      <c r="S3321">
        <f t="shared" si="139"/>
        <v>1.000685</v>
      </c>
    </row>
    <row r="3322" spans="1:19">
      <c r="A3322">
        <v>3307</v>
      </c>
      <c r="B3322" s="7">
        <v>39867</v>
      </c>
      <c r="C3322">
        <v>0.24115054456959101</v>
      </c>
      <c r="D3322">
        <v>0.21391438005284</v>
      </c>
      <c r="E3322">
        <v>0.196008641818574</v>
      </c>
      <c r="F3322">
        <v>0.164260891735242</v>
      </c>
      <c r="G3322">
        <v>0.14558508952555799</v>
      </c>
      <c r="O3322">
        <f t="shared" si="140"/>
        <v>0</v>
      </c>
      <c r="R3322">
        <v>0.27400000000000002</v>
      </c>
      <c r="S3322">
        <f t="shared" si="139"/>
        <v>1.000685</v>
      </c>
    </row>
    <row r="3323" spans="1:19">
      <c r="A3323">
        <v>3308</v>
      </c>
      <c r="B3323" s="7">
        <v>39868</v>
      </c>
      <c r="C3323">
        <v>0.17409669478791401</v>
      </c>
      <c r="D3323">
        <v>0.164765841061428</v>
      </c>
      <c r="E3323">
        <v>0.15756695923143199</v>
      </c>
      <c r="F3323">
        <v>0.13874382797968701</v>
      </c>
      <c r="G3323">
        <v>0.12741284528656999</v>
      </c>
      <c r="O3323">
        <f t="shared" si="140"/>
        <v>0</v>
      </c>
      <c r="R3323">
        <v>0.307</v>
      </c>
      <c r="S3323">
        <f t="shared" si="139"/>
        <v>1.0007675</v>
      </c>
    </row>
    <row r="3324" spans="1:19">
      <c r="A3324">
        <v>3309</v>
      </c>
      <c r="B3324" s="7">
        <v>39869</v>
      </c>
      <c r="C3324">
        <v>0.17531828309987799</v>
      </c>
      <c r="D3324">
        <v>0.16508730941125399</v>
      </c>
      <c r="E3324">
        <v>0.15863899802314901</v>
      </c>
      <c r="F3324">
        <v>0.14064780320009801</v>
      </c>
      <c r="G3324">
        <v>0.12916957569416099</v>
      </c>
      <c r="O3324">
        <f t="shared" si="140"/>
        <v>0</v>
      </c>
      <c r="R3324">
        <v>0.30199999999999999</v>
      </c>
      <c r="S3324">
        <f t="shared" si="139"/>
        <v>1.0007550000000001</v>
      </c>
    </row>
    <row r="3325" spans="1:19">
      <c r="A3325">
        <v>3310</v>
      </c>
      <c r="B3325" s="7">
        <v>39870</v>
      </c>
      <c r="C3325">
        <v>0.17701696030282801</v>
      </c>
      <c r="D3325">
        <v>0.16736477935286101</v>
      </c>
      <c r="E3325">
        <v>0.16041250762253101</v>
      </c>
      <c r="F3325">
        <v>0.14259489948273199</v>
      </c>
      <c r="G3325">
        <v>0.13104670804044199</v>
      </c>
      <c r="O3325">
        <f t="shared" si="140"/>
        <v>0</v>
      </c>
      <c r="R3325">
        <v>0.27200000000000002</v>
      </c>
      <c r="S3325">
        <f t="shared" si="139"/>
        <v>1.00068</v>
      </c>
    </row>
    <row r="3326" spans="1:19">
      <c r="A3326">
        <v>3311</v>
      </c>
      <c r="B3326" s="7">
        <v>39871</v>
      </c>
      <c r="C3326">
        <v>0.188733934576578</v>
      </c>
      <c r="D3326">
        <v>0.172975141264407</v>
      </c>
      <c r="E3326">
        <v>0.163978306514759</v>
      </c>
      <c r="F3326">
        <v>0.14497494904611199</v>
      </c>
      <c r="G3326">
        <v>0.13242024475380801</v>
      </c>
      <c r="O3326">
        <f t="shared" si="140"/>
        <v>0</v>
      </c>
      <c r="R3326">
        <v>0.252</v>
      </c>
      <c r="S3326">
        <f t="shared" si="139"/>
        <v>1.0006299999999999</v>
      </c>
    </row>
    <row r="3327" spans="1:19">
      <c r="A3327">
        <v>3312</v>
      </c>
      <c r="B3327" s="7">
        <v>39874</v>
      </c>
      <c r="C3327">
        <v>0.241488097586783</v>
      </c>
      <c r="D3327">
        <v>0.21702298857250299</v>
      </c>
      <c r="E3327">
        <v>0.195985296242702</v>
      </c>
      <c r="F3327">
        <v>0.16672282236948499</v>
      </c>
      <c r="G3327">
        <v>0.146708282690303</v>
      </c>
      <c r="O3327">
        <f t="shared" si="140"/>
        <v>0</v>
      </c>
      <c r="R3327">
        <v>0.23799999999999999</v>
      </c>
      <c r="S3327">
        <f t="shared" si="139"/>
        <v>1.0005949999999999</v>
      </c>
    </row>
    <row r="3328" spans="1:19">
      <c r="A3328">
        <v>3313</v>
      </c>
      <c r="B3328" s="7">
        <v>39875</v>
      </c>
      <c r="C3328">
        <v>0.212833765410885</v>
      </c>
      <c r="D3328">
        <v>0.196561395804283</v>
      </c>
      <c r="E3328">
        <v>0.18148221697429501</v>
      </c>
      <c r="F3328">
        <v>0.15703781618488499</v>
      </c>
      <c r="G3328">
        <v>0.13945421331247901</v>
      </c>
      <c r="O3328">
        <f t="shared" si="140"/>
        <v>0</v>
      </c>
      <c r="R3328">
        <v>0.25900000000000001</v>
      </c>
      <c r="S3328">
        <f t="shared" si="139"/>
        <v>1.0006474999999999</v>
      </c>
    </row>
    <row r="3329" spans="1:19">
      <c r="A3329">
        <v>3314</v>
      </c>
      <c r="B3329" s="7">
        <v>39876</v>
      </c>
      <c r="C3329">
        <v>0.185134365784732</v>
      </c>
      <c r="D3329">
        <v>0.17123227441194899</v>
      </c>
      <c r="E3329">
        <v>0.15771965482396899</v>
      </c>
      <c r="F3329">
        <v>0.13908605137324001</v>
      </c>
      <c r="G3329">
        <v>0.125238127346148</v>
      </c>
      <c r="O3329">
        <f t="shared" si="140"/>
        <v>0</v>
      </c>
      <c r="R3329">
        <v>0.254</v>
      </c>
      <c r="S3329">
        <f t="shared" si="139"/>
        <v>1.0006349999999999</v>
      </c>
    </row>
    <row r="3330" spans="1:19">
      <c r="A3330">
        <v>3315</v>
      </c>
      <c r="B3330" s="7">
        <v>39877</v>
      </c>
      <c r="C3330">
        <v>0.219454257891743</v>
      </c>
      <c r="D3330">
        <v>0.19837134782260499</v>
      </c>
      <c r="E3330">
        <v>0.177729024782907</v>
      </c>
      <c r="F3330">
        <v>0.15336165950224701</v>
      </c>
      <c r="G3330">
        <v>0.134196083974885</v>
      </c>
      <c r="O3330">
        <f t="shared" si="140"/>
        <v>0</v>
      </c>
      <c r="R3330">
        <v>0.192</v>
      </c>
      <c r="S3330">
        <f t="shared" si="139"/>
        <v>1.00048</v>
      </c>
    </row>
    <row r="3331" spans="1:19">
      <c r="A3331">
        <v>3316</v>
      </c>
      <c r="B3331" s="7">
        <v>39878</v>
      </c>
      <c r="C3331">
        <v>0.20981601130566099</v>
      </c>
      <c r="D3331">
        <v>0.193704250897106</v>
      </c>
      <c r="E3331">
        <v>0.17642123553976499</v>
      </c>
      <c r="F3331">
        <v>0.14913217267241899</v>
      </c>
      <c r="G3331">
        <v>0.13036894637628099</v>
      </c>
      <c r="O3331">
        <f t="shared" si="140"/>
        <v>0</v>
      </c>
      <c r="R3331">
        <v>0.20100000000000001</v>
      </c>
      <c r="S3331">
        <f t="shared" si="139"/>
        <v>1.0005025000000001</v>
      </c>
    </row>
    <row r="3332" spans="1:19">
      <c r="A3332">
        <v>3317</v>
      </c>
      <c r="B3332" s="7">
        <v>39881</v>
      </c>
      <c r="C3332">
        <v>0.21204625316779499</v>
      </c>
      <c r="D3332">
        <v>0.194365415970956</v>
      </c>
      <c r="E3332">
        <v>0.1760511521292</v>
      </c>
      <c r="F3332">
        <v>0.14814489182707</v>
      </c>
      <c r="G3332">
        <v>0.12989798534928701</v>
      </c>
      <c r="O3332">
        <f t="shared" si="140"/>
        <v>0</v>
      </c>
      <c r="R3332">
        <v>0.20599999999999999</v>
      </c>
      <c r="S3332">
        <f t="shared" si="139"/>
        <v>1.000515</v>
      </c>
    </row>
    <row r="3333" spans="1:19">
      <c r="A3333">
        <v>3318</v>
      </c>
      <c r="B3333" s="7">
        <v>39882</v>
      </c>
      <c r="C3333">
        <v>0.16730513628629901</v>
      </c>
      <c r="D3333">
        <v>0.15784241820546899</v>
      </c>
      <c r="E3333">
        <v>0.14715389501292001</v>
      </c>
      <c r="F3333">
        <v>0.12777548513595699</v>
      </c>
      <c r="G3333">
        <v>0.114577511838947</v>
      </c>
      <c r="O3333">
        <f t="shared" si="140"/>
        <v>0</v>
      </c>
      <c r="R3333">
        <v>0.23799999999999999</v>
      </c>
      <c r="S3333">
        <f t="shared" si="139"/>
        <v>1.0005949999999999</v>
      </c>
    </row>
    <row r="3334" spans="1:19">
      <c r="A3334">
        <v>3319</v>
      </c>
      <c r="B3334" s="7">
        <v>39883</v>
      </c>
      <c r="C3334">
        <v>0.16670316067444099</v>
      </c>
      <c r="D3334">
        <v>0.15999058454753701</v>
      </c>
      <c r="E3334">
        <v>0.15017290008322601</v>
      </c>
      <c r="F3334">
        <v>0.13138229260071599</v>
      </c>
      <c r="G3334">
        <v>0.116948594337507</v>
      </c>
      <c r="O3334">
        <f t="shared" si="140"/>
        <v>0</v>
      </c>
      <c r="R3334">
        <v>0.223</v>
      </c>
      <c r="S3334">
        <f t="shared" si="139"/>
        <v>1.0005575</v>
      </c>
    </row>
    <row r="3335" spans="1:19">
      <c r="A3335">
        <v>3320</v>
      </c>
      <c r="B3335" s="7">
        <v>39884</v>
      </c>
      <c r="C3335">
        <v>0.15158181415899299</v>
      </c>
      <c r="D3335">
        <v>0.14701742356971301</v>
      </c>
      <c r="E3335">
        <v>0.13919833430628001</v>
      </c>
      <c r="F3335">
        <v>0.124032585938413</v>
      </c>
      <c r="G3335">
        <v>0.11221622864184901</v>
      </c>
      <c r="O3335">
        <f t="shared" si="140"/>
        <v>0</v>
      </c>
      <c r="R3335">
        <v>0.19600000000000001</v>
      </c>
      <c r="S3335">
        <f t="shared" si="139"/>
        <v>1.0004900000000001</v>
      </c>
    </row>
    <row r="3336" spans="1:19">
      <c r="A3336">
        <v>3321</v>
      </c>
      <c r="B3336" s="7">
        <v>39885</v>
      </c>
      <c r="C3336">
        <v>0.15884228082153201</v>
      </c>
      <c r="D3336">
        <v>0.15243643445701199</v>
      </c>
      <c r="E3336">
        <v>0.144412984194764</v>
      </c>
      <c r="F3336">
        <v>0.12865284470781799</v>
      </c>
      <c r="G3336">
        <v>0.117050704829401</v>
      </c>
      <c r="O3336">
        <f t="shared" si="140"/>
        <v>0</v>
      </c>
      <c r="R3336">
        <v>0.193</v>
      </c>
      <c r="S3336">
        <f t="shared" si="139"/>
        <v>1.0004824999999999</v>
      </c>
    </row>
    <row r="3337" spans="1:19">
      <c r="A3337">
        <v>3322</v>
      </c>
      <c r="B3337" s="7">
        <v>39888</v>
      </c>
      <c r="C3337">
        <v>0.17099085440817399</v>
      </c>
      <c r="D3337">
        <v>0.161274603604667</v>
      </c>
      <c r="E3337">
        <v>0.152173537805878</v>
      </c>
      <c r="F3337">
        <v>0.133547747489387</v>
      </c>
      <c r="G3337">
        <v>0.119761160437218</v>
      </c>
      <c r="O3337">
        <f t="shared" si="140"/>
        <v>0</v>
      </c>
      <c r="R3337">
        <v>0.22900000000000001</v>
      </c>
      <c r="S3337">
        <f t="shared" si="139"/>
        <v>1.0005725000000001</v>
      </c>
    </row>
    <row r="3338" spans="1:19">
      <c r="A3338">
        <v>3323</v>
      </c>
      <c r="B3338" s="7">
        <v>39889</v>
      </c>
      <c r="C3338">
        <v>0.145935111370119</v>
      </c>
      <c r="D3338">
        <v>0.14236370269960799</v>
      </c>
      <c r="E3338">
        <v>0.13796179914516499</v>
      </c>
      <c r="F3338">
        <v>0.12363502980718299</v>
      </c>
      <c r="G3338">
        <v>0.112581093453043</v>
      </c>
      <c r="O3338">
        <f t="shared" si="140"/>
        <v>0</v>
      </c>
      <c r="R3338">
        <v>0.23200000000000001</v>
      </c>
      <c r="S3338">
        <f t="shared" si="139"/>
        <v>1.00058</v>
      </c>
    </row>
    <row r="3339" spans="1:19">
      <c r="A3339">
        <v>3324</v>
      </c>
      <c r="B3339" s="7">
        <v>39890</v>
      </c>
      <c r="C3339">
        <v>0.14379112983147699</v>
      </c>
      <c r="D3339">
        <v>0.140053532485406</v>
      </c>
      <c r="E3339">
        <v>0.13603669726509399</v>
      </c>
      <c r="F3339">
        <v>0.123216172591794</v>
      </c>
      <c r="G3339">
        <v>0.112676066623874</v>
      </c>
      <c r="O3339">
        <f t="shared" si="140"/>
        <v>0</v>
      </c>
      <c r="R3339">
        <v>0.20300000000000001</v>
      </c>
      <c r="S3339">
        <f t="shared" si="139"/>
        <v>1.0005075000000001</v>
      </c>
    </row>
    <row r="3340" spans="1:19">
      <c r="A3340">
        <v>3325</v>
      </c>
      <c r="B3340" s="7">
        <v>39891</v>
      </c>
      <c r="C3340">
        <v>0.16746399169744799</v>
      </c>
      <c r="D3340">
        <v>0.16216118618283901</v>
      </c>
      <c r="E3340">
        <v>0.155636445981362</v>
      </c>
      <c r="F3340">
        <v>0.13744400504467799</v>
      </c>
      <c r="G3340">
        <v>0.124139163870135</v>
      </c>
      <c r="O3340">
        <f t="shared" si="140"/>
        <v>0</v>
      </c>
      <c r="R3340">
        <v>0.191</v>
      </c>
      <c r="S3340">
        <f t="shared" si="139"/>
        <v>1.0004774999999999</v>
      </c>
    </row>
    <row r="3341" spans="1:19">
      <c r="A3341">
        <v>3326</v>
      </c>
      <c r="B3341" s="7">
        <v>39892</v>
      </c>
      <c r="C3341">
        <v>0.183349717035375</v>
      </c>
      <c r="D3341">
        <v>0.180378682377447</v>
      </c>
      <c r="E3341">
        <v>0.173503122294212</v>
      </c>
      <c r="F3341">
        <v>0.15080531333838801</v>
      </c>
      <c r="G3341">
        <v>0.13434311693359899</v>
      </c>
      <c r="O3341">
        <f t="shared" si="140"/>
        <v>0</v>
      </c>
      <c r="R3341">
        <v>0.20599999999999999</v>
      </c>
      <c r="S3341">
        <f t="shared" si="139"/>
        <v>1.000515</v>
      </c>
    </row>
    <row r="3342" spans="1:19">
      <c r="A3342">
        <v>3327</v>
      </c>
      <c r="B3342" s="7">
        <v>39895</v>
      </c>
      <c r="C3342">
        <v>0.15908592999344201</v>
      </c>
      <c r="D3342">
        <v>0.151130062756162</v>
      </c>
      <c r="E3342">
        <v>0.14536524488180699</v>
      </c>
      <c r="F3342">
        <v>0.13154993680843699</v>
      </c>
      <c r="G3342">
        <v>0.12041754047559</v>
      </c>
      <c r="O3342">
        <f t="shared" si="140"/>
        <v>0</v>
      </c>
      <c r="R3342">
        <v>0.193</v>
      </c>
      <c r="S3342">
        <f t="shared" si="139"/>
        <v>1.0004824999999999</v>
      </c>
    </row>
    <row r="3343" spans="1:19">
      <c r="A3343">
        <v>3328</v>
      </c>
      <c r="B3343" s="7">
        <v>39896</v>
      </c>
      <c r="C3343">
        <v>0.16601718816201799</v>
      </c>
      <c r="D3343">
        <v>0.159768296584791</v>
      </c>
      <c r="E3343">
        <v>0.15245066202895899</v>
      </c>
      <c r="F3343">
        <v>0.137402996032604</v>
      </c>
      <c r="G3343">
        <v>0.123738016363712</v>
      </c>
      <c r="O3343">
        <f t="shared" si="140"/>
        <v>0</v>
      </c>
      <c r="R3343">
        <v>0.21099999999999999</v>
      </c>
      <c r="S3343">
        <f t="shared" si="139"/>
        <v>1.0005275</v>
      </c>
    </row>
    <row r="3344" spans="1:19">
      <c r="A3344">
        <v>3329</v>
      </c>
      <c r="B3344" s="7">
        <v>39897</v>
      </c>
      <c r="C3344">
        <v>0.15575555640727301</v>
      </c>
      <c r="D3344">
        <v>0.15189764865834701</v>
      </c>
      <c r="E3344">
        <v>0.14567703772474</v>
      </c>
      <c r="F3344">
        <v>0.132250975888897</v>
      </c>
      <c r="G3344">
        <v>0.120158621909342</v>
      </c>
      <c r="O3344">
        <f t="shared" si="140"/>
        <v>0</v>
      </c>
      <c r="R3344">
        <v>0.188</v>
      </c>
      <c r="S3344">
        <f t="shared" si="139"/>
        <v>1.00047</v>
      </c>
    </row>
    <row r="3345" spans="1:19">
      <c r="A3345">
        <v>3330</v>
      </c>
      <c r="B3345" s="7">
        <v>39898</v>
      </c>
      <c r="C3345">
        <v>0.14664235001002399</v>
      </c>
      <c r="D3345">
        <v>0.14178412456627901</v>
      </c>
      <c r="E3345">
        <v>0.13744384561717601</v>
      </c>
      <c r="F3345">
        <v>0.12670386959039001</v>
      </c>
      <c r="G3345">
        <v>0.116746227322914</v>
      </c>
      <c r="O3345">
        <f t="shared" si="140"/>
        <v>0</v>
      </c>
      <c r="R3345">
        <v>0.14499999999999999</v>
      </c>
      <c r="S3345">
        <f t="shared" ref="S3345:S3408" si="141">1+R3345/100*90/360</f>
        <v>1.0003625</v>
      </c>
    </row>
    <row r="3346" spans="1:19">
      <c r="A3346">
        <v>3331</v>
      </c>
      <c r="B3346" s="7">
        <v>39899</v>
      </c>
      <c r="C3346">
        <v>0.15282989571116701</v>
      </c>
      <c r="D3346">
        <v>0.15305647129203401</v>
      </c>
      <c r="E3346">
        <v>0.14788383439595301</v>
      </c>
      <c r="F3346">
        <v>0.13508936971306601</v>
      </c>
      <c r="G3346">
        <v>0.122652419806907</v>
      </c>
      <c r="O3346">
        <f t="shared" si="140"/>
        <v>0</v>
      </c>
      <c r="R3346">
        <v>0.13200000000000001</v>
      </c>
      <c r="S3346">
        <f t="shared" si="141"/>
        <v>1.0003299999999999</v>
      </c>
    </row>
    <row r="3347" spans="1:19">
      <c r="A3347">
        <v>3332</v>
      </c>
      <c r="B3347" s="7">
        <v>39902</v>
      </c>
      <c r="C3347">
        <v>0.18294944197389401</v>
      </c>
      <c r="D3347">
        <v>0.176612644460448</v>
      </c>
      <c r="E3347">
        <v>0.16928425203455799</v>
      </c>
      <c r="F3347">
        <v>0.14971525486814499</v>
      </c>
      <c r="G3347">
        <v>0.13429776299145599</v>
      </c>
      <c r="O3347">
        <f t="shared" si="140"/>
        <v>0</v>
      </c>
      <c r="R3347">
        <v>0.13200000000000001</v>
      </c>
      <c r="S3347">
        <f t="shared" si="141"/>
        <v>1.0003299999999999</v>
      </c>
    </row>
    <row r="3348" spans="1:19">
      <c r="A3348">
        <v>3333</v>
      </c>
      <c r="B3348" s="7">
        <v>39903</v>
      </c>
      <c r="C3348">
        <v>0.17245756269906201</v>
      </c>
      <c r="D3348">
        <v>0.16861047273078</v>
      </c>
      <c r="E3348">
        <v>0.16386044208930101</v>
      </c>
      <c r="F3348">
        <v>0.14550199052056401</v>
      </c>
      <c r="G3348">
        <v>0.130171345002562</v>
      </c>
      <c r="O3348">
        <f t="shared" si="140"/>
        <v>0</v>
      </c>
      <c r="R3348">
        <v>0.20599999999999999</v>
      </c>
      <c r="S3348">
        <f t="shared" si="141"/>
        <v>1.000515</v>
      </c>
    </row>
    <row r="3349" spans="1:19">
      <c r="A3349">
        <v>3334</v>
      </c>
      <c r="B3349" s="7">
        <v>39904</v>
      </c>
      <c r="C3349">
        <v>0.158393878751834</v>
      </c>
      <c r="D3349">
        <v>0.157680965282014</v>
      </c>
      <c r="E3349">
        <v>0.155790310635709</v>
      </c>
      <c r="F3349">
        <v>0.141055862234017</v>
      </c>
      <c r="G3349">
        <v>0.12741843805713701</v>
      </c>
      <c r="O3349">
        <f t="shared" si="140"/>
        <v>0</v>
      </c>
      <c r="R3349">
        <v>0.20300000000000001</v>
      </c>
      <c r="S3349">
        <f t="shared" si="141"/>
        <v>1.0005075000000001</v>
      </c>
    </row>
    <row r="3350" spans="1:19">
      <c r="A3350">
        <v>3335</v>
      </c>
      <c r="B3350" s="7">
        <v>39905</v>
      </c>
      <c r="C3350">
        <v>0.16310519088918499</v>
      </c>
      <c r="D3350">
        <v>0.15885952343643001</v>
      </c>
      <c r="E3350">
        <v>0.154868302664949</v>
      </c>
      <c r="F3350">
        <v>0.14137836302323101</v>
      </c>
      <c r="G3350">
        <v>0.12750269251778201</v>
      </c>
      <c r="O3350">
        <f t="shared" si="140"/>
        <v>0</v>
      </c>
      <c r="R3350">
        <v>0.21099999999999999</v>
      </c>
      <c r="S3350">
        <f t="shared" si="141"/>
        <v>1.0005275</v>
      </c>
    </row>
    <row r="3351" spans="1:19">
      <c r="A3351">
        <v>3336</v>
      </c>
      <c r="B3351" s="7">
        <v>39906</v>
      </c>
      <c r="C3351">
        <v>0.14709037857668</v>
      </c>
      <c r="D3351">
        <v>0.14790925759684601</v>
      </c>
      <c r="E3351">
        <v>0.146885477100722</v>
      </c>
      <c r="F3351">
        <v>0.13727219513960601</v>
      </c>
      <c r="G3351">
        <v>0.125505134449414</v>
      </c>
      <c r="O3351">
        <f t="shared" si="140"/>
        <v>0</v>
      </c>
      <c r="R3351">
        <v>0.20599999999999999</v>
      </c>
      <c r="S3351">
        <f t="shared" si="141"/>
        <v>1.000515</v>
      </c>
    </row>
    <row r="3352" spans="1:19">
      <c r="A3352">
        <v>3337</v>
      </c>
      <c r="B3352" s="7">
        <v>39909</v>
      </c>
      <c r="C3352">
        <v>0.15043402813600801</v>
      </c>
      <c r="D3352">
        <v>0.14977852887284701</v>
      </c>
      <c r="E3352">
        <v>0.148343111037533</v>
      </c>
      <c r="F3352">
        <v>0.138566921421995</v>
      </c>
      <c r="G3352">
        <v>0.12614456716678299</v>
      </c>
      <c r="O3352">
        <f t="shared" si="140"/>
        <v>0</v>
      </c>
      <c r="R3352">
        <v>0.191</v>
      </c>
      <c r="S3352">
        <f t="shared" si="141"/>
        <v>1.0004774999999999</v>
      </c>
    </row>
    <row r="3353" spans="1:19">
      <c r="A3353">
        <v>3338</v>
      </c>
      <c r="B3353" s="7">
        <v>39910</v>
      </c>
      <c r="C3353">
        <v>0.15052682103168299</v>
      </c>
      <c r="D3353">
        <v>0.15297563738249001</v>
      </c>
      <c r="E3353">
        <v>0.15133866905517501</v>
      </c>
      <c r="F3353">
        <v>0.14076070758495299</v>
      </c>
      <c r="G3353">
        <v>0.12817921825760101</v>
      </c>
      <c r="O3353">
        <f t="shared" si="140"/>
        <v>0</v>
      </c>
      <c r="R3353">
        <v>0.19600000000000001</v>
      </c>
      <c r="S3353">
        <f t="shared" si="141"/>
        <v>1.0004900000000001</v>
      </c>
    </row>
    <row r="3354" spans="1:19">
      <c r="A3354">
        <v>3339</v>
      </c>
      <c r="B3354" s="7">
        <v>39911</v>
      </c>
      <c r="C3354">
        <v>0.139286877067135</v>
      </c>
      <c r="D3354">
        <v>0.14196131928285399</v>
      </c>
      <c r="E3354">
        <v>0.141381147700225</v>
      </c>
      <c r="F3354">
        <v>0.135084200313209</v>
      </c>
      <c r="G3354">
        <v>0.124571581334447</v>
      </c>
      <c r="O3354">
        <f t="shared" si="140"/>
        <v>0</v>
      </c>
      <c r="R3354">
        <v>0.18099999999999999</v>
      </c>
      <c r="S3354">
        <f t="shared" si="141"/>
        <v>1.0004525</v>
      </c>
    </row>
    <row r="3355" spans="1:19">
      <c r="A3355">
        <v>3340</v>
      </c>
      <c r="B3355" s="7">
        <v>39912</v>
      </c>
      <c r="C3355">
        <v>0.127683050750938</v>
      </c>
      <c r="D3355">
        <v>0.13300159252011901</v>
      </c>
      <c r="E3355">
        <v>0.132484775426921</v>
      </c>
      <c r="F3355">
        <v>0.127692503017933</v>
      </c>
      <c r="G3355">
        <v>0.118655764854168</v>
      </c>
      <c r="O3355">
        <f t="shared" si="140"/>
        <v>0</v>
      </c>
      <c r="R3355">
        <v>0.18099999999999999</v>
      </c>
      <c r="S3355">
        <f t="shared" si="141"/>
        <v>1.0004525</v>
      </c>
    </row>
    <row r="3356" spans="1:19">
      <c r="A3356">
        <v>3341</v>
      </c>
      <c r="B3356" s="7">
        <v>39916</v>
      </c>
      <c r="C3356">
        <v>0.13205626810711599</v>
      </c>
      <c r="D3356">
        <v>0.13295102634327399</v>
      </c>
      <c r="E3356">
        <v>0.13214788357565299</v>
      </c>
      <c r="F3356">
        <v>0.12693243865623399</v>
      </c>
      <c r="G3356">
        <v>0.11808841859108</v>
      </c>
      <c r="O3356">
        <f t="shared" si="140"/>
        <v>0</v>
      </c>
      <c r="R3356">
        <v>0.17199999999999999</v>
      </c>
      <c r="S3356">
        <f t="shared" si="141"/>
        <v>1.0004299999999999</v>
      </c>
    </row>
    <row r="3357" spans="1:19">
      <c r="A3357">
        <v>3342</v>
      </c>
      <c r="B3357" s="7">
        <v>39917</v>
      </c>
      <c r="C3357">
        <v>0.13340101279090699</v>
      </c>
      <c r="D3357">
        <v>0.13408370298883299</v>
      </c>
      <c r="E3357">
        <v>0.133800012405803</v>
      </c>
      <c r="F3357">
        <v>0.12938712343468001</v>
      </c>
      <c r="G3357">
        <v>0.120828982552962</v>
      </c>
      <c r="O3357">
        <f t="shared" si="140"/>
        <v>0</v>
      </c>
      <c r="R3357">
        <v>0.16700000000000001</v>
      </c>
      <c r="S3357">
        <f t="shared" si="141"/>
        <v>1.0004175</v>
      </c>
    </row>
    <row r="3358" spans="1:19">
      <c r="A3358">
        <v>3343</v>
      </c>
      <c r="B3358" s="7">
        <v>39918</v>
      </c>
      <c r="C3358">
        <v>0.121410162231818</v>
      </c>
      <c r="D3358">
        <v>0.12833486978901501</v>
      </c>
      <c r="E3358">
        <v>0.12809443137222401</v>
      </c>
      <c r="F3358">
        <v>0.124548334074807</v>
      </c>
      <c r="G3358">
        <v>0.117596341742185</v>
      </c>
      <c r="O3358">
        <f t="shared" si="140"/>
        <v>0</v>
      </c>
      <c r="R3358">
        <v>0.14599999999999999</v>
      </c>
      <c r="S3358">
        <f t="shared" si="141"/>
        <v>1.0003649999999999</v>
      </c>
    </row>
    <row r="3359" spans="1:19">
      <c r="A3359">
        <v>3344</v>
      </c>
      <c r="B3359" s="7">
        <v>39919</v>
      </c>
      <c r="C3359">
        <v>0.113577399325042</v>
      </c>
      <c r="D3359">
        <v>0.119665889146278</v>
      </c>
      <c r="E3359">
        <v>0.120088930549017</v>
      </c>
      <c r="F3359">
        <v>0.11803331480493701</v>
      </c>
      <c r="G3359">
        <v>0.112449041525803</v>
      </c>
      <c r="O3359">
        <f t="shared" si="140"/>
        <v>0</v>
      </c>
      <c r="R3359">
        <v>0.127</v>
      </c>
      <c r="S3359">
        <f t="shared" si="141"/>
        <v>1.0003175</v>
      </c>
    </row>
    <row r="3360" spans="1:19">
      <c r="A3360">
        <v>3345</v>
      </c>
      <c r="B3360" s="7">
        <v>39920</v>
      </c>
      <c r="C3360">
        <v>0.104400683552667</v>
      </c>
      <c r="D3360">
        <v>0.112634850673357</v>
      </c>
      <c r="E3360">
        <v>0.113014594852109</v>
      </c>
      <c r="F3360">
        <v>0.111977234289885</v>
      </c>
      <c r="G3360">
        <v>0.107276893113396</v>
      </c>
      <c r="O3360">
        <f t="shared" si="140"/>
        <v>0</v>
      </c>
      <c r="R3360">
        <v>0.13500000000000001</v>
      </c>
      <c r="S3360">
        <f t="shared" si="141"/>
        <v>1.0003375000000001</v>
      </c>
    </row>
    <row r="3361" spans="1:19">
      <c r="A3361">
        <v>3346</v>
      </c>
      <c r="B3361" s="7">
        <v>39923</v>
      </c>
      <c r="C3361">
        <v>0.14018678073368601</v>
      </c>
      <c r="D3361">
        <v>0.13726594243708101</v>
      </c>
      <c r="E3361">
        <v>0.13373794693446001</v>
      </c>
      <c r="F3361">
        <v>0.126349055555246</v>
      </c>
      <c r="G3361">
        <v>0.11781660370546</v>
      </c>
      <c r="O3361">
        <f t="shared" si="140"/>
        <v>0</v>
      </c>
      <c r="R3361">
        <v>0.127</v>
      </c>
      <c r="S3361">
        <f t="shared" si="141"/>
        <v>1.0003175</v>
      </c>
    </row>
    <row r="3362" spans="1:19">
      <c r="A3362">
        <v>3347</v>
      </c>
      <c r="B3362" s="7">
        <v>39924</v>
      </c>
      <c r="C3362">
        <v>0.12316696979958699</v>
      </c>
      <c r="D3362">
        <v>0.12274790860941</v>
      </c>
      <c r="E3362">
        <v>0.121143367324589</v>
      </c>
      <c r="F3362">
        <v>0.11805545671405999</v>
      </c>
      <c r="G3362">
        <v>0.112529650531525</v>
      </c>
      <c r="O3362">
        <f t="shared" si="140"/>
        <v>0</v>
      </c>
      <c r="R3362">
        <v>0.14699999999999999</v>
      </c>
      <c r="S3362">
        <f t="shared" si="141"/>
        <v>1.0003675000000001</v>
      </c>
    </row>
    <row r="3363" spans="1:19">
      <c r="A3363">
        <v>3348</v>
      </c>
      <c r="B3363" s="7">
        <v>39925</v>
      </c>
      <c r="C3363">
        <v>0.12762592239040499</v>
      </c>
      <c r="D3363">
        <v>0.12696974987280299</v>
      </c>
      <c r="E3363">
        <v>0.12422919166278901</v>
      </c>
      <c r="F3363">
        <v>0.120302388034772</v>
      </c>
      <c r="G3363">
        <v>0.11466658611217</v>
      </c>
      <c r="O3363">
        <f t="shared" si="140"/>
        <v>0</v>
      </c>
      <c r="R3363">
        <v>0.13600000000000001</v>
      </c>
      <c r="S3363">
        <f t="shared" si="141"/>
        <v>1.00034</v>
      </c>
    </row>
    <row r="3364" spans="1:19">
      <c r="A3364">
        <v>3349</v>
      </c>
      <c r="B3364" s="7">
        <v>39926</v>
      </c>
      <c r="C3364">
        <v>0.122845064095971</v>
      </c>
      <c r="D3364">
        <v>0.12311573777535</v>
      </c>
      <c r="E3364">
        <v>0.121499245358931</v>
      </c>
      <c r="F3364">
        <v>0.118377152586103</v>
      </c>
      <c r="G3364">
        <v>0.113094818240825</v>
      </c>
      <c r="O3364">
        <f t="shared" si="140"/>
        <v>0</v>
      </c>
      <c r="R3364">
        <v>0.10100000000000001</v>
      </c>
      <c r="S3364">
        <f t="shared" si="141"/>
        <v>1.0002525</v>
      </c>
    </row>
    <row r="3365" spans="1:19">
      <c r="A3365">
        <v>3350</v>
      </c>
      <c r="B3365" s="7">
        <v>39927</v>
      </c>
      <c r="C3365">
        <v>0.119854868528707</v>
      </c>
      <c r="D3365">
        <v>0.121689293111769</v>
      </c>
      <c r="E3365">
        <v>0.120333442221964</v>
      </c>
      <c r="F3365">
        <v>0.117036299399969</v>
      </c>
      <c r="G3365">
        <v>0.112232252662016</v>
      </c>
      <c r="O3365">
        <f t="shared" si="140"/>
        <v>0</v>
      </c>
      <c r="R3365">
        <v>0.10100000000000001</v>
      </c>
      <c r="S3365">
        <f t="shared" si="141"/>
        <v>1.0002525</v>
      </c>
    </row>
    <row r="3366" spans="1:19">
      <c r="A3366">
        <v>3351</v>
      </c>
      <c r="B3366" s="7">
        <v>39930</v>
      </c>
      <c r="C3366">
        <v>0.131793258137096</v>
      </c>
      <c r="D3366">
        <v>0.128245070711687</v>
      </c>
      <c r="E3366">
        <v>0.125357818154895</v>
      </c>
      <c r="F3366">
        <v>0.12027397007964299</v>
      </c>
      <c r="G3366">
        <v>0.11489309599490399</v>
      </c>
      <c r="O3366">
        <f t="shared" si="140"/>
        <v>0</v>
      </c>
      <c r="R3366">
        <v>8.8999999999999996E-2</v>
      </c>
      <c r="S3366">
        <f t="shared" si="141"/>
        <v>1.0002225</v>
      </c>
    </row>
    <row r="3367" spans="1:19">
      <c r="A3367">
        <v>3352</v>
      </c>
      <c r="B3367" s="7">
        <v>39931</v>
      </c>
      <c r="C3367">
        <v>0.127823182268787</v>
      </c>
      <c r="D3367">
        <v>0.12532061750833901</v>
      </c>
      <c r="E3367">
        <v>0.12329549681376099</v>
      </c>
      <c r="F3367">
        <v>0.118945191579864</v>
      </c>
      <c r="G3367">
        <v>0.112391351287079</v>
      </c>
      <c r="O3367">
        <f t="shared" si="140"/>
        <v>0</v>
      </c>
      <c r="R3367">
        <v>0.122</v>
      </c>
      <c r="S3367">
        <f t="shared" si="141"/>
        <v>1.000305</v>
      </c>
    </row>
    <row r="3368" spans="1:19">
      <c r="A3368">
        <v>3353</v>
      </c>
      <c r="B3368" s="7">
        <v>39932</v>
      </c>
      <c r="C3368">
        <v>0.11545695474379</v>
      </c>
      <c r="D3368">
        <v>0.114098727739963</v>
      </c>
      <c r="E3368">
        <v>0.112726881562525</v>
      </c>
      <c r="F3368">
        <v>0.11080546921795401</v>
      </c>
      <c r="G3368">
        <v>0.106315161139096</v>
      </c>
      <c r="O3368">
        <f t="shared" si="140"/>
        <v>0</v>
      </c>
      <c r="R3368">
        <v>9.6000000000000002E-2</v>
      </c>
      <c r="S3368">
        <f t="shared" si="141"/>
        <v>1.00024</v>
      </c>
    </row>
    <row r="3369" spans="1:19">
      <c r="A3369">
        <v>3354</v>
      </c>
      <c r="B3369" s="7">
        <v>39933</v>
      </c>
      <c r="C3369">
        <v>0.117147532995426</v>
      </c>
      <c r="D3369">
        <v>0.116384297523523</v>
      </c>
      <c r="E3369">
        <v>0.115064829913911</v>
      </c>
      <c r="F3369">
        <v>0.1123086634716</v>
      </c>
      <c r="G3369">
        <v>0.106802851626932</v>
      </c>
      <c r="O3369">
        <f t="shared" si="140"/>
        <v>0</v>
      </c>
      <c r="R3369">
        <v>0.13</v>
      </c>
      <c r="S3369">
        <f t="shared" si="141"/>
        <v>1.0003249999999999</v>
      </c>
    </row>
    <row r="3370" spans="1:19">
      <c r="A3370">
        <v>3355</v>
      </c>
      <c r="B3370" s="7">
        <v>39934</v>
      </c>
      <c r="C3370">
        <v>0.111607316184502</v>
      </c>
      <c r="D3370">
        <v>0.110736513424226</v>
      </c>
      <c r="E3370">
        <v>0.10993160181195299</v>
      </c>
      <c r="F3370">
        <v>0.108400885307933</v>
      </c>
      <c r="G3370">
        <v>0.103271230516573</v>
      </c>
      <c r="O3370">
        <f t="shared" si="140"/>
        <v>0</v>
      </c>
      <c r="R3370">
        <v>0.14799999999999999</v>
      </c>
      <c r="S3370">
        <f t="shared" si="141"/>
        <v>1.00037</v>
      </c>
    </row>
    <row r="3371" spans="1:19">
      <c r="A3371">
        <v>3356</v>
      </c>
      <c r="B3371" s="7">
        <v>39937</v>
      </c>
      <c r="C3371">
        <v>0.103986702213237</v>
      </c>
      <c r="D3371">
        <v>0.102750617755538</v>
      </c>
      <c r="E3371">
        <v>0.102206659534109</v>
      </c>
      <c r="F3371">
        <v>0.101003276092408</v>
      </c>
      <c r="G3371">
        <v>9.6905952896179801E-2</v>
      </c>
      <c r="O3371">
        <f t="shared" si="140"/>
        <v>0</v>
      </c>
      <c r="R3371">
        <v>0.184</v>
      </c>
      <c r="S3371">
        <f t="shared" si="141"/>
        <v>1.0004599999999999</v>
      </c>
    </row>
    <row r="3372" spans="1:19">
      <c r="A3372">
        <v>3357</v>
      </c>
      <c r="B3372" s="7">
        <v>39938</v>
      </c>
      <c r="C3372">
        <v>0.10216899731357799</v>
      </c>
      <c r="D3372">
        <v>0.101516511406262</v>
      </c>
      <c r="E3372">
        <v>0.101587486071572</v>
      </c>
      <c r="F3372">
        <v>0.101322786275299</v>
      </c>
      <c r="G3372">
        <v>9.7505104229721001E-2</v>
      </c>
      <c r="O3372">
        <f t="shared" si="140"/>
        <v>0</v>
      </c>
      <c r="R3372">
        <v>0.188</v>
      </c>
      <c r="S3372">
        <f t="shared" si="141"/>
        <v>1.00047</v>
      </c>
    </row>
    <row r="3373" spans="1:19">
      <c r="A3373">
        <v>3358</v>
      </c>
      <c r="B3373" s="7">
        <v>39939</v>
      </c>
      <c r="C3373">
        <v>9.4592382766247096E-2</v>
      </c>
      <c r="D3373">
        <v>9.44230683454471E-2</v>
      </c>
      <c r="E3373">
        <v>9.5077189862385197E-2</v>
      </c>
      <c r="F3373">
        <v>9.5426443223527599E-2</v>
      </c>
      <c r="G3373">
        <v>9.1794971368692496E-2</v>
      </c>
      <c r="O3373">
        <f t="shared" si="140"/>
        <v>0</v>
      </c>
      <c r="R3373">
        <v>0.184</v>
      </c>
      <c r="S3373">
        <f t="shared" si="141"/>
        <v>1.0004599999999999</v>
      </c>
    </row>
    <row r="3374" spans="1:19">
      <c r="A3374">
        <v>3359</v>
      </c>
      <c r="B3374" s="7">
        <v>39940</v>
      </c>
      <c r="C3374">
        <v>0.10226740156396399</v>
      </c>
      <c r="D3374">
        <v>0.101112219238905</v>
      </c>
      <c r="E3374">
        <v>0.10064385028200599</v>
      </c>
      <c r="F3374">
        <v>9.8750071051519603E-2</v>
      </c>
      <c r="G3374">
        <v>9.3777238932201606E-2</v>
      </c>
      <c r="O3374">
        <f t="shared" si="140"/>
        <v>0</v>
      </c>
      <c r="R3374">
        <v>0.183</v>
      </c>
      <c r="S3374">
        <f t="shared" si="141"/>
        <v>1.0004575</v>
      </c>
    </row>
    <row r="3375" spans="1:19">
      <c r="A3375">
        <v>3360</v>
      </c>
      <c r="B3375" s="7">
        <v>39941</v>
      </c>
      <c r="C3375">
        <v>9.1033878821443898E-2</v>
      </c>
      <c r="D3375">
        <v>9.0856960531541894E-2</v>
      </c>
      <c r="E3375">
        <v>9.1136824674943898E-2</v>
      </c>
      <c r="F3375">
        <v>9.0761632600403805E-2</v>
      </c>
      <c r="G3375">
        <v>8.7174179958806303E-2</v>
      </c>
      <c r="O3375">
        <f t="shared" si="140"/>
        <v>0</v>
      </c>
      <c r="R3375">
        <v>0.17599999999999999</v>
      </c>
      <c r="S3375">
        <f t="shared" si="141"/>
        <v>1.00044</v>
      </c>
    </row>
    <row r="3376" spans="1:19">
      <c r="A3376">
        <v>3361</v>
      </c>
      <c r="B3376" s="7">
        <v>39944</v>
      </c>
      <c r="C3376">
        <v>9.9829164455937799E-2</v>
      </c>
      <c r="D3376">
        <v>9.7234693297346006E-2</v>
      </c>
      <c r="E3376">
        <v>9.6763705790082796E-2</v>
      </c>
      <c r="F3376">
        <v>9.4730251395329701E-2</v>
      </c>
      <c r="G3376">
        <v>9.0405187043251997E-2</v>
      </c>
      <c r="O3376">
        <f t="shared" si="140"/>
        <v>0</v>
      </c>
      <c r="R3376">
        <v>0.16500000000000001</v>
      </c>
      <c r="S3376">
        <f t="shared" si="141"/>
        <v>1.0004124999999999</v>
      </c>
    </row>
    <row r="3377" spans="1:19">
      <c r="A3377">
        <v>3362</v>
      </c>
      <c r="B3377" s="7">
        <v>39945</v>
      </c>
      <c r="C3377">
        <v>9.1845844218990003E-2</v>
      </c>
      <c r="D3377">
        <v>9.1904918330403096E-2</v>
      </c>
      <c r="E3377">
        <v>9.2586445956170299E-2</v>
      </c>
      <c r="F3377">
        <v>9.1818061592164699E-2</v>
      </c>
      <c r="G3377">
        <v>8.7833297906397906E-2</v>
      </c>
      <c r="O3377">
        <f t="shared" si="140"/>
        <v>0</v>
      </c>
      <c r="R3377">
        <v>0.186</v>
      </c>
      <c r="S3377">
        <f t="shared" si="141"/>
        <v>1.0004649999999999</v>
      </c>
    </row>
    <row r="3378" spans="1:19">
      <c r="A3378">
        <v>3363</v>
      </c>
      <c r="B3378" s="7">
        <v>39946</v>
      </c>
      <c r="C3378">
        <v>0.101886050580102</v>
      </c>
      <c r="D3378">
        <v>9.9575764112623297E-2</v>
      </c>
      <c r="E3378">
        <v>9.9164870209973902E-2</v>
      </c>
      <c r="F3378">
        <v>9.6281250497239707E-2</v>
      </c>
      <c r="G3378">
        <v>9.0603511690372507E-2</v>
      </c>
      <c r="O3378">
        <f t="shared" si="140"/>
        <v>0</v>
      </c>
      <c r="R3378">
        <v>0.17</v>
      </c>
      <c r="S3378">
        <f t="shared" si="141"/>
        <v>1.0004249999999999</v>
      </c>
    </row>
    <row r="3379" spans="1:19">
      <c r="A3379">
        <v>3364</v>
      </c>
      <c r="B3379" s="7">
        <v>39947</v>
      </c>
      <c r="C3379">
        <v>8.7892946466679001E-2</v>
      </c>
      <c r="D3379">
        <v>8.8298424787261201E-2</v>
      </c>
      <c r="E3379">
        <v>8.9074740345737494E-2</v>
      </c>
      <c r="F3379">
        <v>8.7987681321747904E-2</v>
      </c>
      <c r="G3379">
        <v>8.3907843380572694E-2</v>
      </c>
      <c r="O3379">
        <f t="shared" si="140"/>
        <v>0</v>
      </c>
      <c r="R3379">
        <v>0.157</v>
      </c>
      <c r="S3379">
        <f t="shared" si="141"/>
        <v>1.0003925</v>
      </c>
    </row>
    <row r="3380" spans="1:19">
      <c r="A3380">
        <v>3365</v>
      </c>
      <c r="B3380" s="7">
        <v>39948</v>
      </c>
      <c r="C3380">
        <v>9.6977589459073796E-2</v>
      </c>
      <c r="D3380">
        <v>9.5130729144979803E-2</v>
      </c>
      <c r="E3380">
        <v>9.46897120451414E-2</v>
      </c>
      <c r="F3380">
        <v>9.2166478634999896E-2</v>
      </c>
      <c r="G3380">
        <v>8.6986568333209197E-2</v>
      </c>
      <c r="O3380">
        <f t="shared" si="140"/>
        <v>0</v>
      </c>
      <c r="R3380">
        <v>0.161</v>
      </c>
      <c r="S3380">
        <f t="shared" si="141"/>
        <v>1.0004025000000001</v>
      </c>
    </row>
    <row r="3381" spans="1:19">
      <c r="A3381">
        <v>3366</v>
      </c>
      <c r="B3381" s="7">
        <v>39951</v>
      </c>
      <c r="C3381">
        <v>7.9370070793988903E-2</v>
      </c>
      <c r="D3381">
        <v>8.0081635129665998E-2</v>
      </c>
      <c r="E3381">
        <v>8.24509475699748E-2</v>
      </c>
      <c r="F3381">
        <v>8.2462803017339395E-2</v>
      </c>
      <c r="G3381">
        <v>7.9262975528554103E-2</v>
      </c>
      <c r="O3381">
        <f t="shared" ref="O3381:O3444" si="142">_xlfn.XLOOKUP(M3381,B:B,D:D)</f>
        <v>0</v>
      </c>
      <c r="R3381">
        <v>0.16200000000000001</v>
      </c>
      <c r="S3381">
        <f t="shared" si="141"/>
        <v>1.000405</v>
      </c>
    </row>
    <row r="3382" spans="1:19">
      <c r="A3382">
        <v>3367</v>
      </c>
      <c r="B3382" s="7">
        <v>39952</v>
      </c>
      <c r="C3382">
        <v>7.3968181267969002E-2</v>
      </c>
      <c r="D3382">
        <v>7.5935089913236803E-2</v>
      </c>
      <c r="E3382">
        <v>7.8792088015148906E-2</v>
      </c>
      <c r="F3382">
        <v>7.9461879475336603E-2</v>
      </c>
      <c r="G3382">
        <v>7.6928608698220505E-2</v>
      </c>
      <c r="O3382">
        <f t="shared" si="142"/>
        <v>0</v>
      </c>
      <c r="R3382">
        <v>0.18099999999999999</v>
      </c>
      <c r="S3382">
        <f t="shared" si="141"/>
        <v>1.0004525</v>
      </c>
    </row>
    <row r="3383" spans="1:19">
      <c r="A3383">
        <v>3368</v>
      </c>
      <c r="B3383" s="7">
        <v>39953</v>
      </c>
      <c r="C3383">
        <v>7.6348247620791801E-2</v>
      </c>
      <c r="D3383">
        <v>7.7935624096161504E-2</v>
      </c>
      <c r="E3383">
        <v>7.9804215341813797E-2</v>
      </c>
      <c r="F3383">
        <v>7.9765188002769397E-2</v>
      </c>
      <c r="G3383">
        <v>7.6845975805990702E-2</v>
      </c>
      <c r="O3383">
        <f t="shared" si="142"/>
        <v>0</v>
      </c>
      <c r="R3383">
        <v>0.17199999999999999</v>
      </c>
      <c r="S3383">
        <f t="shared" si="141"/>
        <v>1.0004299999999999</v>
      </c>
    </row>
    <row r="3384" spans="1:19">
      <c r="A3384">
        <v>3369</v>
      </c>
      <c r="B3384" s="7">
        <v>39954</v>
      </c>
      <c r="C3384">
        <v>8.9751296555687102E-2</v>
      </c>
      <c r="D3384">
        <v>8.8848676959963901E-2</v>
      </c>
      <c r="E3384">
        <v>8.9195759751846099E-2</v>
      </c>
      <c r="F3384">
        <v>8.6495546726687494E-2</v>
      </c>
      <c r="G3384">
        <v>8.1571888956587194E-2</v>
      </c>
      <c r="O3384">
        <f t="shared" si="142"/>
        <v>0</v>
      </c>
      <c r="R3384">
        <v>0.18099999999999999</v>
      </c>
      <c r="S3384">
        <f t="shared" si="141"/>
        <v>1.0004525</v>
      </c>
    </row>
    <row r="3385" spans="1:19">
      <c r="A3385">
        <v>3370</v>
      </c>
      <c r="B3385" s="7">
        <v>39955</v>
      </c>
      <c r="C3385">
        <v>9.2686653044059306E-2</v>
      </c>
      <c r="D3385">
        <v>9.08680971128112E-2</v>
      </c>
      <c r="E3385">
        <v>9.1269555793928606E-2</v>
      </c>
      <c r="F3385">
        <v>8.8438036575675394E-2</v>
      </c>
      <c r="G3385">
        <v>8.3075547746567502E-2</v>
      </c>
      <c r="O3385">
        <f t="shared" si="142"/>
        <v>0</v>
      </c>
      <c r="R3385">
        <v>0.17899999999999999</v>
      </c>
      <c r="S3385">
        <f t="shared" si="141"/>
        <v>1.0004474999999999</v>
      </c>
    </row>
    <row r="3386" spans="1:19">
      <c r="A3386">
        <v>3371</v>
      </c>
      <c r="B3386" s="7">
        <v>39959</v>
      </c>
      <c r="C3386">
        <v>8.25426981047062E-2</v>
      </c>
      <c r="D3386">
        <v>8.0491407222998301E-2</v>
      </c>
      <c r="E3386">
        <v>8.2580391993487906E-2</v>
      </c>
      <c r="F3386">
        <v>8.1763114123041103E-2</v>
      </c>
      <c r="G3386">
        <v>7.7467807194202001E-2</v>
      </c>
      <c r="O3386">
        <f t="shared" si="142"/>
        <v>0</v>
      </c>
      <c r="R3386">
        <v>0.17499999999999999</v>
      </c>
      <c r="S3386">
        <f t="shared" si="141"/>
        <v>1.0004375000000001</v>
      </c>
    </row>
    <row r="3387" spans="1:19">
      <c r="A3387">
        <v>3372</v>
      </c>
      <c r="B3387" s="7">
        <v>39960</v>
      </c>
      <c r="C3387">
        <v>9.2852387240613607E-2</v>
      </c>
      <c r="D3387">
        <v>8.7533071020556005E-2</v>
      </c>
      <c r="E3387">
        <v>8.7904954529091001E-2</v>
      </c>
      <c r="F3387">
        <v>8.55771014757849E-2</v>
      </c>
      <c r="G3387">
        <v>8.0447058365168703E-2</v>
      </c>
      <c r="O3387">
        <f t="shared" si="142"/>
        <v>0</v>
      </c>
      <c r="R3387">
        <v>0.16</v>
      </c>
      <c r="S3387">
        <f t="shared" si="141"/>
        <v>1.0004</v>
      </c>
    </row>
    <row r="3388" spans="1:19">
      <c r="A3388">
        <v>3373</v>
      </c>
      <c r="B3388" s="7">
        <v>39961</v>
      </c>
      <c r="C3388">
        <v>8.7250747535705997E-2</v>
      </c>
      <c r="D3388">
        <v>8.4354357100594302E-2</v>
      </c>
      <c r="E3388">
        <v>8.5798585431281604E-2</v>
      </c>
      <c r="F3388">
        <v>8.3833680771157895E-2</v>
      </c>
      <c r="G3388">
        <v>7.9086146519334696E-2</v>
      </c>
      <c r="O3388">
        <f t="shared" si="142"/>
        <v>0</v>
      </c>
      <c r="R3388">
        <v>0.13800000000000001</v>
      </c>
      <c r="S3388">
        <f t="shared" si="141"/>
        <v>1.000345</v>
      </c>
    </row>
    <row r="3389" spans="1:19">
      <c r="A3389">
        <v>3374</v>
      </c>
      <c r="B3389" s="7">
        <v>39962</v>
      </c>
      <c r="C3389">
        <v>7.5887470102384696E-2</v>
      </c>
      <c r="D3389">
        <v>7.6177929713645898E-2</v>
      </c>
      <c r="E3389">
        <v>7.9776419325154502E-2</v>
      </c>
      <c r="F3389">
        <v>8.0055434460443997E-2</v>
      </c>
      <c r="G3389">
        <v>7.6157809737941104E-2</v>
      </c>
      <c r="O3389">
        <f t="shared" si="142"/>
        <v>0</v>
      </c>
      <c r="R3389">
        <v>0.13500000000000001</v>
      </c>
      <c r="S3389">
        <f t="shared" si="141"/>
        <v>1.0003375000000001</v>
      </c>
    </row>
    <row r="3390" spans="1:19">
      <c r="A3390">
        <v>3375</v>
      </c>
      <c r="B3390" s="7">
        <v>39965</v>
      </c>
      <c r="C3390">
        <v>7.7823687456757301E-2</v>
      </c>
      <c r="D3390">
        <v>7.5809719535314901E-2</v>
      </c>
      <c r="E3390">
        <v>7.7531912465925307E-2</v>
      </c>
      <c r="F3390">
        <v>7.7253884650791305E-2</v>
      </c>
      <c r="G3390">
        <v>7.3940867639745694E-2</v>
      </c>
      <c r="O3390">
        <f t="shared" si="142"/>
        <v>0</v>
      </c>
      <c r="R3390">
        <v>9.6000000000000002E-2</v>
      </c>
      <c r="S3390">
        <f t="shared" si="141"/>
        <v>1.00024</v>
      </c>
    </row>
    <row r="3391" spans="1:19">
      <c r="A3391">
        <v>3376</v>
      </c>
      <c r="B3391" s="7">
        <v>39966</v>
      </c>
      <c r="C3391">
        <v>7.6749582953736406E-2</v>
      </c>
      <c r="D3391">
        <v>7.6006462343128994E-2</v>
      </c>
      <c r="E3391">
        <v>7.7520757505641205E-2</v>
      </c>
      <c r="F3391">
        <v>7.6946641912307503E-2</v>
      </c>
      <c r="G3391">
        <v>7.3851928043783502E-2</v>
      </c>
      <c r="O3391">
        <f t="shared" si="142"/>
        <v>0</v>
      </c>
      <c r="R3391">
        <v>0.13100000000000001</v>
      </c>
      <c r="S3391">
        <f t="shared" si="141"/>
        <v>1.0003275</v>
      </c>
    </row>
    <row r="3392" spans="1:19">
      <c r="A3392">
        <v>3377</v>
      </c>
      <c r="B3392" s="7">
        <v>39967</v>
      </c>
      <c r="C3392">
        <v>8.4257950958364497E-2</v>
      </c>
      <c r="D3392">
        <v>8.4667007412416395E-2</v>
      </c>
      <c r="E3392">
        <v>8.5416461327273596E-2</v>
      </c>
      <c r="F3392">
        <v>8.3128451627512201E-2</v>
      </c>
      <c r="G3392">
        <v>7.90381516047549E-2</v>
      </c>
      <c r="O3392">
        <f t="shared" si="142"/>
        <v>0</v>
      </c>
      <c r="R3392">
        <v>0.127</v>
      </c>
      <c r="S3392">
        <f t="shared" si="141"/>
        <v>1.0003175</v>
      </c>
    </row>
    <row r="3393" spans="1:19">
      <c r="A3393">
        <v>3378</v>
      </c>
      <c r="B3393" s="7">
        <v>39968</v>
      </c>
      <c r="C3393">
        <v>8.0043433093744301E-2</v>
      </c>
      <c r="D3393">
        <v>8.0971195416480998E-2</v>
      </c>
      <c r="E3393">
        <v>8.2412206287317505E-2</v>
      </c>
      <c r="F3393">
        <v>8.1448156948470601E-2</v>
      </c>
      <c r="G3393">
        <v>7.7749144087919497E-2</v>
      </c>
      <c r="O3393">
        <f t="shared" si="142"/>
        <v>0</v>
      </c>
      <c r="R3393">
        <v>0.14199999999999999</v>
      </c>
      <c r="S3393">
        <f t="shared" si="141"/>
        <v>1.0003550000000001</v>
      </c>
    </row>
    <row r="3394" spans="1:19">
      <c r="A3394">
        <v>3379</v>
      </c>
      <c r="B3394" s="7">
        <v>39969</v>
      </c>
      <c r="C3394">
        <v>7.8864384622983605E-2</v>
      </c>
      <c r="D3394">
        <v>8.1379360999039405E-2</v>
      </c>
      <c r="E3394">
        <v>8.2996464955706006E-2</v>
      </c>
      <c r="F3394">
        <v>8.1988333276663994E-2</v>
      </c>
      <c r="G3394">
        <v>7.8112976050010899E-2</v>
      </c>
      <c r="O3394">
        <f t="shared" si="142"/>
        <v>0</v>
      </c>
      <c r="R3394">
        <v>0.183</v>
      </c>
      <c r="S3394">
        <f t="shared" si="141"/>
        <v>1.0004575</v>
      </c>
    </row>
    <row r="3395" spans="1:19">
      <c r="A3395">
        <v>3380</v>
      </c>
      <c r="B3395" s="7">
        <v>39972</v>
      </c>
      <c r="C3395">
        <v>7.8578056429998794E-2</v>
      </c>
      <c r="D3395">
        <v>8.1964322994490801E-2</v>
      </c>
      <c r="E3395">
        <v>8.3060765184916494E-2</v>
      </c>
      <c r="F3395">
        <v>8.2404618606104693E-2</v>
      </c>
      <c r="G3395">
        <v>7.8511423049156495E-2</v>
      </c>
      <c r="O3395">
        <f t="shared" si="142"/>
        <v>0</v>
      </c>
      <c r="R3395">
        <v>0.17799999999999999</v>
      </c>
      <c r="S3395">
        <f t="shared" si="141"/>
        <v>1.000445</v>
      </c>
    </row>
    <row r="3396" spans="1:19">
      <c r="A3396">
        <v>3381</v>
      </c>
      <c r="B3396" s="7">
        <v>39973</v>
      </c>
      <c r="C3396">
        <v>7.0254470838730904E-2</v>
      </c>
      <c r="D3396">
        <v>7.5296554458466503E-2</v>
      </c>
      <c r="E3396">
        <v>7.7290608772318095E-2</v>
      </c>
      <c r="F3396">
        <v>7.8446452631364405E-2</v>
      </c>
      <c r="G3396">
        <v>7.5638135490589703E-2</v>
      </c>
      <c r="O3396">
        <f t="shared" si="142"/>
        <v>0</v>
      </c>
      <c r="R3396">
        <v>0.17499999999999999</v>
      </c>
      <c r="S3396">
        <f t="shared" si="141"/>
        <v>1.0004375000000001</v>
      </c>
    </row>
    <row r="3397" spans="1:19">
      <c r="A3397">
        <v>3382</v>
      </c>
      <c r="B3397" s="7">
        <v>39974</v>
      </c>
      <c r="C3397">
        <v>7.2450205734921502E-2</v>
      </c>
      <c r="D3397">
        <v>7.6719751773428504E-2</v>
      </c>
      <c r="E3397">
        <v>7.8152100376773503E-2</v>
      </c>
      <c r="F3397">
        <v>7.8770416450789693E-2</v>
      </c>
      <c r="G3397">
        <v>7.5567042526020006E-2</v>
      </c>
      <c r="O3397">
        <f t="shared" si="142"/>
        <v>0</v>
      </c>
      <c r="R3397">
        <v>0.17799999999999999</v>
      </c>
      <c r="S3397">
        <f t="shared" si="141"/>
        <v>1.000445</v>
      </c>
    </row>
    <row r="3398" spans="1:19">
      <c r="A3398">
        <v>3383</v>
      </c>
      <c r="B3398" s="7">
        <v>39975</v>
      </c>
      <c r="C3398">
        <v>7.0139223276104307E-2</v>
      </c>
      <c r="D3398">
        <v>7.2743712329761998E-2</v>
      </c>
      <c r="E3398">
        <v>7.3467919132021206E-2</v>
      </c>
      <c r="F3398">
        <v>7.44431454622696E-2</v>
      </c>
      <c r="G3398">
        <v>7.2145746679807096E-2</v>
      </c>
      <c r="O3398">
        <f t="shared" si="142"/>
        <v>0</v>
      </c>
      <c r="R3398">
        <v>0.17499999999999999</v>
      </c>
      <c r="S3398">
        <f t="shared" si="141"/>
        <v>1.0004375000000001</v>
      </c>
    </row>
    <row r="3399" spans="1:19">
      <c r="A3399">
        <v>3384</v>
      </c>
      <c r="B3399" s="7">
        <v>39976</v>
      </c>
      <c r="C3399">
        <v>6.9000178754582697E-2</v>
      </c>
      <c r="D3399">
        <v>7.0746185835709699E-2</v>
      </c>
      <c r="E3399">
        <v>7.1467199914633697E-2</v>
      </c>
      <c r="F3399">
        <v>7.3152328267118205E-2</v>
      </c>
      <c r="G3399">
        <v>7.0867046460702104E-2</v>
      </c>
      <c r="O3399">
        <f t="shared" si="142"/>
        <v>0</v>
      </c>
      <c r="R3399">
        <v>0.17</v>
      </c>
      <c r="S3399">
        <f t="shared" si="141"/>
        <v>1.0004249999999999</v>
      </c>
    </row>
    <row r="3400" spans="1:19">
      <c r="A3400">
        <v>3385</v>
      </c>
      <c r="B3400" s="7">
        <v>39979</v>
      </c>
      <c r="C3400">
        <v>8.4051569211771898E-2</v>
      </c>
      <c r="D3400">
        <v>8.0977927968676505E-2</v>
      </c>
      <c r="E3400">
        <v>8.1365217765680606E-2</v>
      </c>
      <c r="F3400">
        <v>7.9900280555590897E-2</v>
      </c>
      <c r="G3400">
        <v>7.5676511495566798E-2</v>
      </c>
      <c r="O3400">
        <f t="shared" si="142"/>
        <v>0</v>
      </c>
      <c r="R3400">
        <v>0.155</v>
      </c>
      <c r="S3400">
        <f t="shared" si="141"/>
        <v>1.0003875</v>
      </c>
    </row>
    <row r="3401" spans="1:19">
      <c r="A3401">
        <v>3386</v>
      </c>
      <c r="B3401" s="7">
        <v>39980</v>
      </c>
      <c r="C3401">
        <v>9.0382083284533399E-2</v>
      </c>
      <c r="D3401">
        <v>8.73268470140416E-2</v>
      </c>
      <c r="E3401">
        <v>8.6243223728332694E-2</v>
      </c>
      <c r="F3401">
        <v>8.2793443897479793E-2</v>
      </c>
      <c r="G3401">
        <v>7.7912757816604006E-2</v>
      </c>
      <c r="O3401">
        <f t="shared" si="142"/>
        <v>0</v>
      </c>
      <c r="R3401">
        <v>0.16800000000000001</v>
      </c>
      <c r="S3401">
        <f t="shared" si="141"/>
        <v>1.0004200000000001</v>
      </c>
    </row>
    <row r="3402" spans="1:19">
      <c r="A3402">
        <v>3387</v>
      </c>
      <c r="B3402" s="7">
        <v>39981</v>
      </c>
      <c r="C3402">
        <v>8.47982817709209E-2</v>
      </c>
      <c r="D3402">
        <v>8.5901258266203595E-2</v>
      </c>
      <c r="E3402">
        <v>8.5237883781164203E-2</v>
      </c>
      <c r="F3402">
        <v>8.2444632323465702E-2</v>
      </c>
      <c r="G3402">
        <v>7.7834394058286904E-2</v>
      </c>
      <c r="O3402">
        <f t="shared" si="142"/>
        <v>0</v>
      </c>
      <c r="R3402">
        <v>0.16500000000000001</v>
      </c>
      <c r="S3402">
        <f t="shared" si="141"/>
        <v>1.0004124999999999</v>
      </c>
    </row>
    <row r="3403" spans="1:19">
      <c r="A3403">
        <v>3388</v>
      </c>
      <c r="B3403" s="7">
        <v>39982</v>
      </c>
      <c r="C3403">
        <v>7.6905456538724395E-2</v>
      </c>
      <c r="D3403">
        <v>8.0754069515847599E-2</v>
      </c>
      <c r="E3403">
        <v>8.0883158153218004E-2</v>
      </c>
      <c r="F3403">
        <v>7.9326015491198804E-2</v>
      </c>
      <c r="G3403">
        <v>7.5802479744344606E-2</v>
      </c>
      <c r="O3403">
        <f t="shared" si="142"/>
        <v>0</v>
      </c>
      <c r="R3403">
        <v>0.17799999999999999</v>
      </c>
      <c r="S3403">
        <f t="shared" si="141"/>
        <v>1.000445</v>
      </c>
    </row>
    <row r="3404" spans="1:19">
      <c r="A3404">
        <v>3389</v>
      </c>
      <c r="B3404" s="7">
        <v>39983</v>
      </c>
      <c r="C3404">
        <v>6.5848885172689803E-2</v>
      </c>
      <c r="D3404">
        <v>7.4415920705571001E-2</v>
      </c>
      <c r="E3404">
        <v>7.6271968981043797E-2</v>
      </c>
      <c r="F3404">
        <v>7.7478426767241093E-2</v>
      </c>
      <c r="G3404">
        <v>7.5635226900941099E-2</v>
      </c>
      <c r="O3404">
        <f t="shared" si="142"/>
        <v>0</v>
      </c>
      <c r="R3404">
        <v>0.17299999999999999</v>
      </c>
      <c r="S3404">
        <f t="shared" si="141"/>
        <v>1.0004325000000001</v>
      </c>
    </row>
    <row r="3405" spans="1:19">
      <c r="A3405">
        <v>3390</v>
      </c>
      <c r="B3405" s="7">
        <v>39986</v>
      </c>
      <c r="C3405">
        <v>8.4656637674268398E-2</v>
      </c>
      <c r="D3405">
        <v>8.7075279329874397E-2</v>
      </c>
      <c r="E3405">
        <v>8.7367861609997793E-2</v>
      </c>
      <c r="F3405">
        <v>8.6385956085467702E-2</v>
      </c>
      <c r="G3405">
        <v>8.2094033152621093E-2</v>
      </c>
      <c r="O3405">
        <f t="shared" si="142"/>
        <v>0</v>
      </c>
      <c r="R3405">
        <v>0.188</v>
      </c>
      <c r="S3405">
        <f t="shared" si="141"/>
        <v>1.00047</v>
      </c>
    </row>
    <row r="3406" spans="1:19">
      <c r="A3406">
        <v>3391</v>
      </c>
      <c r="B3406" s="7">
        <v>39987</v>
      </c>
      <c r="C3406">
        <v>8.1547389591605401E-2</v>
      </c>
      <c r="D3406">
        <v>8.3292411423256496E-2</v>
      </c>
      <c r="E3406">
        <v>8.3857273009729505E-2</v>
      </c>
      <c r="F3406">
        <v>8.3708680050742001E-2</v>
      </c>
      <c r="G3406">
        <v>7.9510371590746601E-2</v>
      </c>
      <c r="O3406">
        <f t="shared" si="142"/>
        <v>0</v>
      </c>
      <c r="R3406">
        <v>0.19800000000000001</v>
      </c>
      <c r="S3406">
        <f t="shared" si="141"/>
        <v>1.0004949999999999</v>
      </c>
    </row>
    <row r="3407" spans="1:19">
      <c r="A3407">
        <v>3392</v>
      </c>
      <c r="B3407" s="7">
        <v>39988</v>
      </c>
      <c r="C3407">
        <v>7.37843688486262E-2</v>
      </c>
      <c r="D3407">
        <v>7.7821496644559604E-2</v>
      </c>
      <c r="E3407">
        <v>7.9491790276686597E-2</v>
      </c>
      <c r="F3407">
        <v>8.0098631224771497E-2</v>
      </c>
      <c r="G3407">
        <v>7.7959404937419596E-2</v>
      </c>
      <c r="O3407">
        <f t="shared" si="142"/>
        <v>0</v>
      </c>
      <c r="R3407">
        <v>0.186</v>
      </c>
      <c r="S3407">
        <f t="shared" si="141"/>
        <v>1.0004649999999999</v>
      </c>
    </row>
    <row r="3408" spans="1:19">
      <c r="A3408">
        <v>3393</v>
      </c>
      <c r="B3408" s="7">
        <v>39989</v>
      </c>
      <c r="C3408">
        <v>6.1039869122491E-2</v>
      </c>
      <c r="D3408">
        <v>6.7070940531319206E-2</v>
      </c>
      <c r="E3408">
        <v>7.0283309347955694E-2</v>
      </c>
      <c r="F3408">
        <v>7.3534313338662297E-2</v>
      </c>
      <c r="G3408">
        <v>7.3138089931887196E-2</v>
      </c>
      <c r="O3408">
        <f t="shared" si="142"/>
        <v>0</v>
      </c>
      <c r="R3408">
        <v>0.17</v>
      </c>
      <c r="S3408">
        <f t="shared" si="141"/>
        <v>1.0004249999999999</v>
      </c>
    </row>
    <row r="3409" spans="1:19">
      <c r="A3409">
        <v>3394</v>
      </c>
      <c r="B3409" s="7">
        <v>39990</v>
      </c>
      <c r="C3409">
        <v>5.7152617019460103E-2</v>
      </c>
      <c r="D3409">
        <v>6.51542813912733E-2</v>
      </c>
      <c r="E3409">
        <v>6.8643020428889798E-2</v>
      </c>
      <c r="F3409">
        <v>7.2479242543052297E-2</v>
      </c>
      <c r="G3409">
        <v>7.2352049428769896E-2</v>
      </c>
      <c r="O3409">
        <f t="shared" si="142"/>
        <v>0</v>
      </c>
      <c r="R3409">
        <v>0.17799999999999999</v>
      </c>
      <c r="S3409">
        <f t="shared" ref="S3409:S3472" si="143">1+R3409/100*90/360</f>
        <v>1.000445</v>
      </c>
    </row>
    <row r="3410" spans="1:19">
      <c r="A3410">
        <v>3395</v>
      </c>
      <c r="B3410" s="7">
        <v>39993</v>
      </c>
      <c r="C3410">
        <v>5.6693582022239397E-2</v>
      </c>
      <c r="D3410">
        <v>6.0078022739643099E-2</v>
      </c>
      <c r="E3410">
        <v>6.3631062794051202E-2</v>
      </c>
      <c r="F3410">
        <v>6.8084072202292401E-2</v>
      </c>
      <c r="G3410">
        <v>6.8395616644497101E-2</v>
      </c>
      <c r="O3410">
        <f t="shared" si="142"/>
        <v>0</v>
      </c>
      <c r="R3410">
        <v>0.18099999999999999</v>
      </c>
      <c r="S3410">
        <f t="shared" si="143"/>
        <v>1.0004525</v>
      </c>
    </row>
    <row r="3411" spans="1:19">
      <c r="A3411">
        <v>3396</v>
      </c>
      <c r="B3411" s="7">
        <v>39994</v>
      </c>
      <c r="C3411">
        <v>6.1405348975870001E-2</v>
      </c>
      <c r="D3411">
        <v>6.4162915493165204E-2</v>
      </c>
      <c r="E3411">
        <v>6.7475947926501897E-2</v>
      </c>
      <c r="F3411">
        <v>7.0597023936070799E-2</v>
      </c>
      <c r="G3411">
        <v>7.0017426227674207E-2</v>
      </c>
      <c r="O3411">
        <f t="shared" si="142"/>
        <v>0</v>
      </c>
      <c r="R3411">
        <v>0.188</v>
      </c>
      <c r="S3411">
        <f t="shared" si="143"/>
        <v>1.00047</v>
      </c>
    </row>
    <row r="3412" spans="1:19">
      <c r="A3412">
        <v>3397</v>
      </c>
      <c r="B3412" s="7">
        <v>39995</v>
      </c>
      <c r="C3412">
        <v>6.2238802367232997E-2</v>
      </c>
      <c r="D3412">
        <v>6.4775997050704706E-2</v>
      </c>
      <c r="E3412">
        <v>6.7922636133482595E-2</v>
      </c>
      <c r="F3412">
        <v>6.9965498411147603E-2</v>
      </c>
      <c r="G3412">
        <v>6.9208408776792602E-2</v>
      </c>
      <c r="O3412">
        <f t="shared" si="142"/>
        <v>0</v>
      </c>
      <c r="R3412">
        <v>0.16700000000000001</v>
      </c>
      <c r="S3412">
        <f t="shared" si="143"/>
        <v>1.0004175</v>
      </c>
    </row>
    <row r="3413" spans="1:19">
      <c r="A3413">
        <v>3398</v>
      </c>
      <c r="B3413" s="7">
        <v>39996</v>
      </c>
      <c r="C3413">
        <v>7.1224485920369396E-2</v>
      </c>
      <c r="D3413">
        <v>7.3157523055874502E-2</v>
      </c>
      <c r="E3413">
        <v>7.6056225668784602E-2</v>
      </c>
      <c r="F3413">
        <v>7.6444491093916198E-2</v>
      </c>
      <c r="G3413">
        <v>7.4172209082810303E-2</v>
      </c>
      <c r="O3413">
        <f t="shared" si="142"/>
        <v>0</v>
      </c>
      <c r="R3413">
        <v>0.161</v>
      </c>
      <c r="S3413">
        <f t="shared" si="143"/>
        <v>1.0004025000000001</v>
      </c>
    </row>
    <row r="3414" spans="1:19">
      <c r="A3414">
        <v>3399</v>
      </c>
      <c r="B3414" s="7">
        <v>40000</v>
      </c>
      <c r="C3414">
        <v>7.3317361338040204E-2</v>
      </c>
      <c r="D3414">
        <v>7.4723805845063995E-2</v>
      </c>
      <c r="E3414">
        <v>7.6414468522484402E-2</v>
      </c>
      <c r="F3414">
        <v>7.6840144474869004E-2</v>
      </c>
      <c r="G3414">
        <v>7.3963204127790894E-2</v>
      </c>
      <c r="O3414">
        <f t="shared" si="142"/>
        <v>0</v>
      </c>
      <c r="R3414">
        <v>0.157</v>
      </c>
      <c r="S3414">
        <f t="shared" si="143"/>
        <v>1.0003925</v>
      </c>
    </row>
    <row r="3415" spans="1:19">
      <c r="A3415">
        <v>3400</v>
      </c>
      <c r="B3415" s="7">
        <v>40001</v>
      </c>
      <c r="C3415">
        <v>8.2310642690822999E-2</v>
      </c>
      <c r="D3415">
        <v>8.2970088307658299E-2</v>
      </c>
      <c r="E3415">
        <v>8.3832034080494805E-2</v>
      </c>
      <c r="F3415">
        <v>8.18463684496894E-2</v>
      </c>
      <c r="G3415">
        <v>7.7734470567766695E-2</v>
      </c>
      <c r="O3415">
        <f t="shared" si="142"/>
        <v>0</v>
      </c>
      <c r="R3415">
        <v>0.186</v>
      </c>
      <c r="S3415">
        <f t="shared" si="143"/>
        <v>1.0004649999999999</v>
      </c>
    </row>
    <row r="3416" spans="1:19">
      <c r="A3416">
        <v>3401</v>
      </c>
      <c r="B3416" s="7">
        <v>40002</v>
      </c>
      <c r="C3416">
        <v>8.5321101468232602E-2</v>
      </c>
      <c r="D3416">
        <v>8.5098300404832197E-2</v>
      </c>
      <c r="E3416">
        <v>8.5621802394312399E-2</v>
      </c>
      <c r="F3416">
        <v>8.3360956753009793E-2</v>
      </c>
      <c r="G3416">
        <v>7.88251501341522E-2</v>
      </c>
      <c r="O3416">
        <f t="shared" si="142"/>
        <v>0</v>
      </c>
      <c r="R3416">
        <v>0.18099999999999999</v>
      </c>
      <c r="S3416">
        <f t="shared" si="143"/>
        <v>1.0004525</v>
      </c>
    </row>
    <row r="3417" spans="1:19">
      <c r="A3417">
        <v>3402</v>
      </c>
      <c r="B3417" s="7">
        <v>40003</v>
      </c>
      <c r="C3417">
        <v>7.8883886579379101E-2</v>
      </c>
      <c r="D3417">
        <v>8.1914731505582497E-2</v>
      </c>
      <c r="E3417">
        <v>8.3354213235109803E-2</v>
      </c>
      <c r="F3417">
        <v>8.1972659758588404E-2</v>
      </c>
      <c r="G3417">
        <v>7.8167725459839799E-2</v>
      </c>
      <c r="O3417">
        <f t="shared" si="142"/>
        <v>0</v>
      </c>
      <c r="R3417">
        <v>0.18099999999999999</v>
      </c>
      <c r="S3417">
        <f t="shared" si="143"/>
        <v>1.0004525</v>
      </c>
    </row>
    <row r="3418" spans="1:19">
      <c r="A3418">
        <v>3403</v>
      </c>
      <c r="B3418" s="7">
        <v>40004</v>
      </c>
      <c r="C3418">
        <v>7.5684925211572801E-2</v>
      </c>
      <c r="D3418">
        <v>8.0257200876844098E-2</v>
      </c>
      <c r="E3418">
        <v>8.2065521647846001E-2</v>
      </c>
      <c r="F3418">
        <v>8.1920273052540293E-2</v>
      </c>
      <c r="G3418">
        <v>7.8535988066658194E-2</v>
      </c>
      <c r="O3418">
        <f t="shared" si="142"/>
        <v>0</v>
      </c>
      <c r="R3418">
        <v>0.17199999999999999</v>
      </c>
      <c r="S3418">
        <f t="shared" si="143"/>
        <v>1.0004299999999999</v>
      </c>
    </row>
    <row r="3419" spans="1:19">
      <c r="A3419">
        <v>3404</v>
      </c>
      <c r="B3419" s="7">
        <v>40007</v>
      </c>
      <c r="C3419">
        <v>6.6960933142385298E-2</v>
      </c>
      <c r="D3419">
        <v>7.1089756811020297E-2</v>
      </c>
      <c r="E3419">
        <v>7.30836308987656E-2</v>
      </c>
      <c r="F3419">
        <v>7.6454386966588198E-2</v>
      </c>
      <c r="G3419">
        <v>7.4776915856902507E-2</v>
      </c>
      <c r="O3419">
        <f t="shared" si="142"/>
        <v>0</v>
      </c>
      <c r="R3419">
        <v>0.18099999999999999</v>
      </c>
      <c r="S3419">
        <f t="shared" si="143"/>
        <v>1.0004525</v>
      </c>
    </row>
    <row r="3420" spans="1:19">
      <c r="A3420">
        <v>3405</v>
      </c>
      <c r="B3420" s="7">
        <v>40008</v>
      </c>
      <c r="C3420">
        <v>6.4305562849871906E-2</v>
      </c>
      <c r="D3420">
        <v>6.9872668252571199E-2</v>
      </c>
      <c r="E3420">
        <v>7.1712087419333603E-2</v>
      </c>
      <c r="F3420">
        <v>7.4916518720217595E-2</v>
      </c>
      <c r="G3420">
        <v>7.3607428531423699E-2</v>
      </c>
      <c r="O3420">
        <f t="shared" si="142"/>
        <v>0</v>
      </c>
      <c r="R3420">
        <v>0.18099999999999999</v>
      </c>
      <c r="S3420">
        <f t="shared" si="143"/>
        <v>1.0004525</v>
      </c>
    </row>
    <row r="3421" spans="1:19">
      <c r="A3421">
        <v>3406</v>
      </c>
      <c r="B3421" s="7">
        <v>40009</v>
      </c>
      <c r="C3421">
        <v>6.3182880826405205E-2</v>
      </c>
      <c r="D3421">
        <v>6.6642314580183007E-2</v>
      </c>
      <c r="E3421">
        <v>6.8465581176406401E-2</v>
      </c>
      <c r="F3421">
        <v>7.1568588163089003E-2</v>
      </c>
      <c r="G3421">
        <v>7.0743007750012896E-2</v>
      </c>
      <c r="O3421">
        <f t="shared" si="142"/>
        <v>0</v>
      </c>
      <c r="R3421">
        <v>0.18099999999999999</v>
      </c>
      <c r="S3421">
        <f t="shared" si="143"/>
        <v>1.0004525</v>
      </c>
    </row>
    <row r="3422" spans="1:19">
      <c r="A3422">
        <v>3407</v>
      </c>
      <c r="B3422" s="7">
        <v>40010</v>
      </c>
      <c r="C3422">
        <v>6.0385937795958203E-2</v>
      </c>
      <c r="D3422">
        <v>6.4659307855197301E-2</v>
      </c>
      <c r="E3422">
        <v>6.6462924607949003E-2</v>
      </c>
      <c r="F3422">
        <v>7.0709323612796998E-2</v>
      </c>
      <c r="G3422">
        <v>6.9864689100442801E-2</v>
      </c>
      <c r="O3422">
        <f t="shared" si="142"/>
        <v>0</v>
      </c>
      <c r="R3422">
        <v>0.17</v>
      </c>
      <c r="S3422">
        <f t="shared" si="143"/>
        <v>1.0004249999999999</v>
      </c>
    </row>
    <row r="3423" spans="1:19">
      <c r="A3423">
        <v>3408</v>
      </c>
      <c r="B3423" s="7">
        <v>40011</v>
      </c>
      <c r="C3423">
        <v>5.6983172933302399E-2</v>
      </c>
      <c r="D3423">
        <v>6.4733869934265401E-2</v>
      </c>
      <c r="E3423">
        <v>6.6954646118653205E-2</v>
      </c>
      <c r="F3423">
        <v>7.0085841305893404E-2</v>
      </c>
      <c r="G3423">
        <v>6.9255393124149606E-2</v>
      </c>
      <c r="O3423">
        <f t="shared" si="142"/>
        <v>0</v>
      </c>
      <c r="R3423">
        <v>0.16700000000000001</v>
      </c>
      <c r="S3423">
        <f t="shared" si="143"/>
        <v>1.0004175</v>
      </c>
    </row>
    <row r="3424" spans="1:19">
      <c r="A3424">
        <v>3409</v>
      </c>
      <c r="B3424" s="7">
        <v>40014</v>
      </c>
      <c r="C3424">
        <v>5.4600607330656803E-2</v>
      </c>
      <c r="D3424">
        <v>6.0780199161333003E-2</v>
      </c>
      <c r="E3424">
        <v>6.3375184203568302E-2</v>
      </c>
      <c r="F3424">
        <v>6.68552933453576E-2</v>
      </c>
      <c r="G3424">
        <v>6.6734631834602404E-2</v>
      </c>
      <c r="O3424">
        <f t="shared" si="142"/>
        <v>0</v>
      </c>
      <c r="R3424">
        <v>0.16800000000000001</v>
      </c>
      <c r="S3424">
        <f t="shared" si="143"/>
        <v>1.0004200000000001</v>
      </c>
    </row>
    <row r="3425" spans="1:19">
      <c r="A3425">
        <v>3410</v>
      </c>
      <c r="B3425" s="7">
        <v>40015</v>
      </c>
      <c r="C3425">
        <v>5.2649550601814199E-2</v>
      </c>
      <c r="D3425">
        <v>6.0010125486621699E-2</v>
      </c>
      <c r="E3425">
        <v>6.2964327575798507E-2</v>
      </c>
      <c r="F3425">
        <v>6.6134891975624499E-2</v>
      </c>
      <c r="G3425">
        <v>6.6399744525399304E-2</v>
      </c>
      <c r="O3425">
        <f t="shared" si="142"/>
        <v>0</v>
      </c>
      <c r="R3425">
        <v>0.187</v>
      </c>
      <c r="S3425">
        <f t="shared" si="143"/>
        <v>1.0004675000000001</v>
      </c>
    </row>
    <row r="3426" spans="1:19">
      <c r="A3426">
        <v>3411</v>
      </c>
      <c r="B3426" s="7">
        <v>40016</v>
      </c>
      <c r="C3426">
        <v>5.0562297823975602E-2</v>
      </c>
      <c r="D3426">
        <v>5.8340474668089198E-2</v>
      </c>
      <c r="E3426">
        <v>6.1739932060134201E-2</v>
      </c>
      <c r="F3426">
        <v>6.5028180123082605E-2</v>
      </c>
      <c r="G3426">
        <v>6.5575943156067504E-2</v>
      </c>
      <c r="O3426">
        <f t="shared" si="142"/>
        <v>0</v>
      </c>
      <c r="R3426">
        <v>0.186</v>
      </c>
      <c r="S3426">
        <f t="shared" si="143"/>
        <v>1.0004649999999999</v>
      </c>
    </row>
    <row r="3427" spans="1:19">
      <c r="A3427">
        <v>3412</v>
      </c>
      <c r="B3427" s="7">
        <v>40017</v>
      </c>
      <c r="C3427">
        <v>5.0442634453491099E-2</v>
      </c>
      <c r="D3427">
        <v>5.5921203628302003E-2</v>
      </c>
      <c r="E3427">
        <v>5.9333328458723203E-2</v>
      </c>
      <c r="F3427">
        <v>6.2725645431071494E-2</v>
      </c>
      <c r="G3427">
        <v>6.3704125988573404E-2</v>
      </c>
      <c r="O3427">
        <f t="shared" si="142"/>
        <v>0</v>
      </c>
      <c r="R3427">
        <v>0.186</v>
      </c>
      <c r="S3427">
        <f t="shared" si="143"/>
        <v>1.0004649999999999</v>
      </c>
    </row>
    <row r="3428" spans="1:19">
      <c r="A3428">
        <v>3413</v>
      </c>
      <c r="B3428" s="7">
        <v>40018</v>
      </c>
      <c r="C3428">
        <v>4.8508763732853503E-2</v>
      </c>
      <c r="D3428">
        <v>5.4660213535853798E-2</v>
      </c>
      <c r="E3428">
        <v>5.8848377991060699E-2</v>
      </c>
      <c r="F3428">
        <v>6.2654237256670603E-2</v>
      </c>
      <c r="G3428">
        <v>6.3452392232988694E-2</v>
      </c>
      <c r="O3428">
        <f t="shared" si="142"/>
        <v>0</v>
      </c>
      <c r="R3428">
        <v>0.183</v>
      </c>
      <c r="S3428">
        <f t="shared" si="143"/>
        <v>1.0004575</v>
      </c>
    </row>
    <row r="3429" spans="1:19">
      <c r="A3429">
        <v>3414</v>
      </c>
      <c r="B3429" s="7">
        <v>40021</v>
      </c>
      <c r="C3429">
        <v>5.2683772353533102E-2</v>
      </c>
      <c r="D3429">
        <v>5.7309470804856003E-2</v>
      </c>
      <c r="E3429">
        <v>6.1002617432126101E-2</v>
      </c>
      <c r="F3429">
        <v>6.3374931669702705E-2</v>
      </c>
      <c r="G3429">
        <v>6.3734189378554601E-2</v>
      </c>
      <c r="O3429">
        <f t="shared" si="142"/>
        <v>0</v>
      </c>
      <c r="R3429">
        <v>0.191</v>
      </c>
      <c r="S3429">
        <f t="shared" si="143"/>
        <v>1.0004774999999999</v>
      </c>
    </row>
    <row r="3430" spans="1:19">
      <c r="A3430">
        <v>3415</v>
      </c>
      <c r="B3430" s="7">
        <v>40022</v>
      </c>
      <c r="C3430">
        <v>5.4319210639190103E-2</v>
      </c>
      <c r="D3430">
        <v>6.1207483365230297E-2</v>
      </c>
      <c r="E3430">
        <v>6.5061230923082497E-2</v>
      </c>
      <c r="F3430">
        <v>6.7022026957857306E-2</v>
      </c>
      <c r="G3430">
        <v>6.6113492231489199E-2</v>
      </c>
      <c r="O3430">
        <f t="shared" si="142"/>
        <v>0</v>
      </c>
      <c r="R3430">
        <v>0.188</v>
      </c>
      <c r="S3430">
        <f t="shared" si="143"/>
        <v>1.00047</v>
      </c>
    </row>
    <row r="3431" spans="1:19">
      <c r="A3431">
        <v>3416</v>
      </c>
      <c r="B3431" s="7">
        <v>40023</v>
      </c>
      <c r="C3431">
        <v>5.7651987493185598E-2</v>
      </c>
      <c r="D3431">
        <v>6.3857384306763701E-2</v>
      </c>
      <c r="E3431">
        <v>6.7634376854786807E-2</v>
      </c>
      <c r="F3431">
        <v>6.9018939237361202E-2</v>
      </c>
      <c r="G3431">
        <v>6.7467857128870601E-2</v>
      </c>
      <c r="O3431">
        <f t="shared" si="142"/>
        <v>0</v>
      </c>
      <c r="R3431">
        <v>0.183</v>
      </c>
      <c r="S3431">
        <f t="shared" si="143"/>
        <v>1.0004575</v>
      </c>
    </row>
    <row r="3432" spans="1:19">
      <c r="A3432">
        <v>3417</v>
      </c>
      <c r="B3432" s="7">
        <v>40024</v>
      </c>
      <c r="C3432">
        <v>5.6682963711775398E-2</v>
      </c>
      <c r="D3432">
        <v>6.2811155960568299E-2</v>
      </c>
      <c r="E3432">
        <v>6.6421320657183397E-2</v>
      </c>
      <c r="F3432">
        <v>6.7591708257570493E-2</v>
      </c>
      <c r="G3432">
        <v>6.6111134378268294E-2</v>
      </c>
      <c r="O3432">
        <f t="shared" si="142"/>
        <v>0</v>
      </c>
      <c r="R3432">
        <v>0.18099999999999999</v>
      </c>
      <c r="S3432">
        <f t="shared" si="143"/>
        <v>1.0004525</v>
      </c>
    </row>
    <row r="3433" spans="1:19">
      <c r="A3433">
        <v>3418</v>
      </c>
      <c r="B3433" s="7">
        <v>40025</v>
      </c>
      <c r="C3433">
        <v>5.92435325085683E-2</v>
      </c>
      <c r="D3433">
        <v>6.3493104473491796E-2</v>
      </c>
      <c r="E3433">
        <v>6.6637018253129995E-2</v>
      </c>
      <c r="F3433">
        <v>6.7657166554316001E-2</v>
      </c>
      <c r="G3433">
        <v>6.6006524725667801E-2</v>
      </c>
      <c r="O3433">
        <f t="shared" si="142"/>
        <v>0</v>
      </c>
      <c r="R3433">
        <v>0.18099999999999999</v>
      </c>
      <c r="S3433">
        <f t="shared" si="143"/>
        <v>1.0004525</v>
      </c>
    </row>
    <row r="3434" spans="1:19">
      <c r="A3434">
        <v>3419</v>
      </c>
      <c r="B3434" s="7">
        <v>40028</v>
      </c>
      <c r="C3434">
        <v>5.9772790436548699E-2</v>
      </c>
      <c r="D3434">
        <v>6.1747238611462099E-2</v>
      </c>
      <c r="E3434">
        <v>6.4516769209144204E-2</v>
      </c>
      <c r="F3434">
        <v>6.5427604991058097E-2</v>
      </c>
      <c r="G3434">
        <v>6.4351401205662295E-2</v>
      </c>
      <c r="O3434">
        <f t="shared" si="142"/>
        <v>0</v>
      </c>
      <c r="R3434">
        <v>0.17499999999999999</v>
      </c>
      <c r="S3434">
        <f t="shared" si="143"/>
        <v>1.0004375000000001</v>
      </c>
    </row>
    <row r="3435" spans="1:19">
      <c r="A3435">
        <v>3420</v>
      </c>
      <c r="B3435" s="7">
        <v>40029</v>
      </c>
      <c r="C3435">
        <v>5.7171108320837903E-2</v>
      </c>
      <c r="D3435">
        <v>5.9391259661283502E-2</v>
      </c>
      <c r="E3435">
        <v>6.2081293806041202E-2</v>
      </c>
      <c r="F3435">
        <v>6.3811640831900801E-2</v>
      </c>
      <c r="G3435">
        <v>6.3413234182931599E-2</v>
      </c>
      <c r="O3435">
        <f t="shared" si="142"/>
        <v>0</v>
      </c>
      <c r="R3435">
        <v>0.183</v>
      </c>
      <c r="S3435">
        <f t="shared" si="143"/>
        <v>1.0004575</v>
      </c>
    </row>
    <row r="3436" spans="1:19">
      <c r="A3436">
        <v>3421</v>
      </c>
      <c r="B3436" s="7">
        <v>40030</v>
      </c>
      <c r="C3436">
        <v>5.6270869985019102E-2</v>
      </c>
      <c r="D3436">
        <v>5.8858754673932097E-2</v>
      </c>
      <c r="E3436">
        <v>6.2128600302958997E-2</v>
      </c>
      <c r="F3436">
        <v>6.3939349275840204E-2</v>
      </c>
      <c r="G3436">
        <v>6.3534229114375104E-2</v>
      </c>
      <c r="O3436">
        <f t="shared" si="142"/>
        <v>0</v>
      </c>
      <c r="R3436">
        <v>0.18099999999999999</v>
      </c>
      <c r="S3436">
        <f t="shared" si="143"/>
        <v>1.0004525</v>
      </c>
    </row>
    <row r="3437" spans="1:19">
      <c r="A3437">
        <v>3422</v>
      </c>
      <c r="B3437" s="7">
        <v>40031</v>
      </c>
      <c r="C3437">
        <v>6.0697002700167799E-2</v>
      </c>
      <c r="D3437">
        <v>6.2982938127412305E-2</v>
      </c>
      <c r="E3437">
        <v>6.5566241581951595E-2</v>
      </c>
      <c r="F3437">
        <v>6.6342864033078305E-2</v>
      </c>
      <c r="G3437">
        <v>6.5188937519283605E-2</v>
      </c>
      <c r="O3437">
        <f t="shared" si="142"/>
        <v>0</v>
      </c>
      <c r="R3437">
        <v>0.17</v>
      </c>
      <c r="S3437">
        <f t="shared" si="143"/>
        <v>1.0004249999999999</v>
      </c>
    </row>
    <row r="3438" spans="1:19">
      <c r="A3438">
        <v>3423</v>
      </c>
      <c r="B3438" s="7">
        <v>40032</v>
      </c>
      <c r="C3438">
        <v>5.6777934979594998E-2</v>
      </c>
      <c r="D3438">
        <v>5.8609445272397503E-2</v>
      </c>
      <c r="E3438">
        <v>6.1293496518841001E-2</v>
      </c>
      <c r="F3438">
        <v>6.2944374171931397E-2</v>
      </c>
      <c r="G3438">
        <v>6.2676145551183296E-2</v>
      </c>
      <c r="O3438">
        <f t="shared" si="142"/>
        <v>0</v>
      </c>
      <c r="R3438">
        <v>0.17499999999999999</v>
      </c>
      <c r="S3438">
        <f t="shared" si="143"/>
        <v>1.0004375000000001</v>
      </c>
    </row>
    <row r="3439" spans="1:19">
      <c r="A3439">
        <v>3424</v>
      </c>
      <c r="B3439" s="7">
        <v>40035</v>
      </c>
      <c r="C3439">
        <v>5.7544300438833303E-2</v>
      </c>
      <c r="D3439">
        <v>5.9992527103547598E-2</v>
      </c>
      <c r="E3439">
        <v>6.2228463213603001E-2</v>
      </c>
      <c r="F3439">
        <v>6.3434992428156894E-2</v>
      </c>
      <c r="G3439">
        <v>6.3085192839166401E-2</v>
      </c>
      <c r="O3439">
        <f t="shared" si="142"/>
        <v>0</v>
      </c>
      <c r="R3439">
        <v>0.16200000000000001</v>
      </c>
      <c r="S3439">
        <f t="shared" si="143"/>
        <v>1.000405</v>
      </c>
    </row>
    <row r="3440" spans="1:19">
      <c r="A3440">
        <v>3425</v>
      </c>
      <c r="B3440" s="7">
        <v>40036</v>
      </c>
      <c r="C3440">
        <v>6.1174012916913899E-2</v>
      </c>
      <c r="D3440">
        <v>6.4415578171052201E-2</v>
      </c>
      <c r="E3440">
        <v>6.6358298477034894E-2</v>
      </c>
      <c r="F3440">
        <v>6.6806692577350196E-2</v>
      </c>
      <c r="G3440">
        <v>6.5421993506197706E-2</v>
      </c>
      <c r="O3440">
        <f t="shared" si="142"/>
        <v>0</v>
      </c>
      <c r="R3440">
        <v>0.18099999999999999</v>
      </c>
      <c r="S3440">
        <f t="shared" si="143"/>
        <v>1.0004525</v>
      </c>
    </row>
    <row r="3441" spans="1:19">
      <c r="A3441">
        <v>3426</v>
      </c>
      <c r="B3441" s="7">
        <v>40037</v>
      </c>
      <c r="C3441">
        <v>5.8404861966069303E-2</v>
      </c>
      <c r="D3441">
        <v>6.2119898461531597E-2</v>
      </c>
      <c r="E3441">
        <v>6.4520140714502197E-2</v>
      </c>
      <c r="F3441">
        <v>6.5478416164955297E-2</v>
      </c>
      <c r="G3441">
        <v>6.4731039379635702E-2</v>
      </c>
      <c r="O3441">
        <f t="shared" si="142"/>
        <v>0</v>
      </c>
      <c r="R3441">
        <v>0.17499999999999999</v>
      </c>
      <c r="S3441">
        <f t="shared" si="143"/>
        <v>1.0004375000000001</v>
      </c>
    </row>
    <row r="3442" spans="1:19">
      <c r="A3442">
        <v>3427</v>
      </c>
      <c r="B3442" s="7">
        <v>40038</v>
      </c>
      <c r="C3442">
        <v>5.5664388042252398E-2</v>
      </c>
      <c r="D3442">
        <v>5.97833384898179E-2</v>
      </c>
      <c r="E3442">
        <v>6.2642888730189E-2</v>
      </c>
      <c r="F3442">
        <v>6.43391564018682E-2</v>
      </c>
      <c r="G3442">
        <v>6.3948300966969199E-2</v>
      </c>
      <c r="O3442">
        <f t="shared" si="142"/>
        <v>0</v>
      </c>
      <c r="R3442">
        <v>0.17199999999999999</v>
      </c>
      <c r="S3442">
        <f t="shared" si="143"/>
        <v>1.0004299999999999</v>
      </c>
    </row>
    <row r="3443" spans="1:19">
      <c r="A3443">
        <v>3428</v>
      </c>
      <c r="B3443" s="7">
        <v>40039</v>
      </c>
      <c r="C3443">
        <v>5.4711459430509798E-2</v>
      </c>
      <c r="D3443">
        <v>5.9113859858503301E-2</v>
      </c>
      <c r="E3443">
        <v>6.2153416646746701E-2</v>
      </c>
      <c r="F3443">
        <v>6.4136472426510396E-2</v>
      </c>
      <c r="G3443">
        <v>6.4113758825284695E-2</v>
      </c>
      <c r="O3443">
        <f t="shared" si="142"/>
        <v>0</v>
      </c>
      <c r="R3443">
        <v>0.17100000000000001</v>
      </c>
      <c r="S3443">
        <f t="shared" si="143"/>
        <v>1.0004275</v>
      </c>
    </row>
    <row r="3444" spans="1:19">
      <c r="A3444">
        <v>3429</v>
      </c>
      <c r="B3444" s="7">
        <v>40042</v>
      </c>
      <c r="C3444">
        <v>6.9876230815950804E-2</v>
      </c>
      <c r="D3444">
        <v>7.1707604310929596E-2</v>
      </c>
      <c r="E3444">
        <v>7.3273415443482301E-2</v>
      </c>
      <c r="F3444">
        <v>7.2255064260656601E-2</v>
      </c>
      <c r="G3444">
        <v>6.9875496964402206E-2</v>
      </c>
      <c r="O3444">
        <f t="shared" si="142"/>
        <v>0</v>
      </c>
      <c r="R3444">
        <v>0.17199999999999999</v>
      </c>
      <c r="S3444">
        <f t="shared" si="143"/>
        <v>1.0004299999999999</v>
      </c>
    </row>
    <row r="3445" spans="1:19">
      <c r="A3445">
        <v>3430</v>
      </c>
      <c r="B3445" s="7">
        <v>40043</v>
      </c>
      <c r="C3445">
        <v>6.2478463015670303E-2</v>
      </c>
      <c r="D3445">
        <v>6.6768562137480406E-2</v>
      </c>
      <c r="E3445">
        <v>6.9003468086271294E-2</v>
      </c>
      <c r="F3445">
        <v>6.9374199086544297E-2</v>
      </c>
      <c r="G3445">
        <v>6.7773713071231201E-2</v>
      </c>
      <c r="O3445">
        <f t="shared" ref="O3445:O3508" si="144">_xlfn.XLOOKUP(M3445,B:B,D:D)</f>
        <v>0</v>
      </c>
      <c r="R3445">
        <v>0.183</v>
      </c>
      <c r="S3445">
        <f t="shared" si="143"/>
        <v>1.0004575</v>
      </c>
    </row>
    <row r="3446" spans="1:19">
      <c r="A3446">
        <v>3431</v>
      </c>
      <c r="B3446" s="7">
        <v>40044</v>
      </c>
      <c r="C3446">
        <v>6.1484904734325399E-2</v>
      </c>
      <c r="D3446">
        <v>6.5305523729849504E-2</v>
      </c>
      <c r="E3446">
        <v>6.8119889688507199E-2</v>
      </c>
      <c r="F3446">
        <v>6.9289641176258104E-2</v>
      </c>
      <c r="G3446">
        <v>6.8034145955274503E-2</v>
      </c>
      <c r="O3446">
        <f t="shared" si="144"/>
        <v>0</v>
      </c>
      <c r="R3446">
        <v>0.16200000000000001</v>
      </c>
      <c r="S3446">
        <f t="shared" si="143"/>
        <v>1.000405</v>
      </c>
    </row>
    <row r="3447" spans="1:19">
      <c r="A3447">
        <v>3432</v>
      </c>
      <c r="B3447" s="7">
        <v>40045</v>
      </c>
      <c r="C3447">
        <v>5.4606981191086999E-2</v>
      </c>
      <c r="D3447">
        <v>6.1153237237623601E-2</v>
      </c>
      <c r="E3447">
        <v>6.4935087120219406E-2</v>
      </c>
      <c r="F3447">
        <v>6.6980292413116094E-2</v>
      </c>
      <c r="G3447">
        <v>6.6479250557625796E-2</v>
      </c>
      <c r="O3447">
        <f t="shared" si="144"/>
        <v>0</v>
      </c>
      <c r="R3447">
        <v>0.157</v>
      </c>
      <c r="S3447">
        <f t="shared" si="143"/>
        <v>1.0003925</v>
      </c>
    </row>
    <row r="3448" spans="1:19">
      <c r="A3448">
        <v>3433</v>
      </c>
      <c r="B3448" s="7">
        <v>40046</v>
      </c>
      <c r="C3448">
        <v>5.39957627401483E-2</v>
      </c>
      <c r="D3448">
        <v>5.8858167702527199E-2</v>
      </c>
      <c r="E3448">
        <v>6.28500434053339E-2</v>
      </c>
      <c r="F3448">
        <v>6.5679556019854701E-2</v>
      </c>
      <c r="G3448">
        <v>6.5466338752894801E-2</v>
      </c>
      <c r="O3448">
        <f t="shared" si="144"/>
        <v>0</v>
      </c>
      <c r="R3448">
        <v>0.161</v>
      </c>
      <c r="S3448">
        <f t="shared" si="143"/>
        <v>1.0004025000000001</v>
      </c>
    </row>
    <row r="3449" spans="1:19">
      <c r="A3449">
        <v>3434</v>
      </c>
      <c r="B3449" s="7">
        <v>40049</v>
      </c>
      <c r="C3449">
        <v>5.46168240586071E-2</v>
      </c>
      <c r="D3449">
        <v>6.12158149095283E-2</v>
      </c>
      <c r="E3449">
        <v>6.4903213131354207E-2</v>
      </c>
      <c r="F3449">
        <v>6.69097785494219E-2</v>
      </c>
      <c r="G3449">
        <v>6.6159896192489701E-2</v>
      </c>
      <c r="O3449">
        <f t="shared" si="144"/>
        <v>0</v>
      </c>
      <c r="R3449">
        <v>0.157</v>
      </c>
      <c r="S3449">
        <f t="shared" si="143"/>
        <v>1.0003925</v>
      </c>
    </row>
    <row r="3450" spans="1:19">
      <c r="A3450">
        <v>3435</v>
      </c>
      <c r="B3450" s="7">
        <v>40050</v>
      </c>
      <c r="C3450">
        <v>5.3787463122510502E-2</v>
      </c>
      <c r="D3450">
        <v>6.10289957097567E-2</v>
      </c>
      <c r="E3450">
        <v>6.50794587379038E-2</v>
      </c>
      <c r="F3450">
        <v>6.7348778834965498E-2</v>
      </c>
      <c r="G3450">
        <v>6.65161615419642E-2</v>
      </c>
      <c r="O3450">
        <f t="shared" si="144"/>
        <v>0</v>
      </c>
      <c r="R3450">
        <v>0.16</v>
      </c>
      <c r="S3450">
        <f t="shared" si="143"/>
        <v>1.0004</v>
      </c>
    </row>
    <row r="3451" spans="1:19">
      <c r="A3451">
        <v>3436</v>
      </c>
      <c r="B3451" s="7">
        <v>40051</v>
      </c>
      <c r="C3451">
        <v>5.3449230443632603E-2</v>
      </c>
      <c r="D3451">
        <v>6.1960824785545501E-2</v>
      </c>
      <c r="E3451">
        <v>6.6161965148139198E-2</v>
      </c>
      <c r="F3451">
        <v>6.8317954752309007E-2</v>
      </c>
      <c r="G3451">
        <v>6.7470929261211302E-2</v>
      </c>
      <c r="O3451">
        <f t="shared" si="144"/>
        <v>0</v>
      </c>
      <c r="R3451">
        <v>0.15</v>
      </c>
      <c r="S3451">
        <f t="shared" si="143"/>
        <v>1.000375</v>
      </c>
    </row>
    <row r="3452" spans="1:19">
      <c r="A3452">
        <v>3437</v>
      </c>
      <c r="B3452" s="7">
        <v>40052</v>
      </c>
      <c r="C3452">
        <v>5.2410232640679399E-2</v>
      </c>
      <c r="D3452">
        <v>6.1349504821013499E-2</v>
      </c>
      <c r="E3452">
        <v>6.5963952861598799E-2</v>
      </c>
      <c r="F3452">
        <v>6.7765177687734601E-2</v>
      </c>
      <c r="G3452">
        <v>6.7186227345509705E-2</v>
      </c>
      <c r="O3452">
        <f t="shared" si="144"/>
        <v>0</v>
      </c>
      <c r="R3452">
        <v>0.14499999999999999</v>
      </c>
      <c r="S3452">
        <f t="shared" si="143"/>
        <v>1.0003625</v>
      </c>
    </row>
    <row r="3453" spans="1:19">
      <c r="A3453">
        <v>3438</v>
      </c>
      <c r="B3453" s="7">
        <v>40053</v>
      </c>
      <c r="C3453">
        <v>5.2819889096298603E-2</v>
      </c>
      <c r="D3453">
        <v>6.1778034841873601E-2</v>
      </c>
      <c r="E3453">
        <v>6.6039249168825698E-2</v>
      </c>
      <c r="F3453">
        <v>6.7965263141462506E-2</v>
      </c>
      <c r="G3453">
        <v>6.7345344234667495E-2</v>
      </c>
      <c r="O3453">
        <f t="shared" si="144"/>
        <v>0</v>
      </c>
      <c r="R3453">
        <v>0.14199999999999999</v>
      </c>
      <c r="S3453">
        <f t="shared" si="143"/>
        <v>1.0003550000000001</v>
      </c>
    </row>
    <row r="3454" spans="1:19">
      <c r="A3454">
        <v>3439</v>
      </c>
      <c r="B3454" s="7">
        <v>40056</v>
      </c>
      <c r="C3454">
        <v>5.9703971603574997E-2</v>
      </c>
      <c r="D3454">
        <v>6.6181587101050598E-2</v>
      </c>
      <c r="E3454">
        <v>6.9343870974059196E-2</v>
      </c>
      <c r="F3454">
        <v>7.0253318701446896E-2</v>
      </c>
      <c r="G3454">
        <v>6.91053640374059E-2</v>
      </c>
      <c r="O3454">
        <f t="shared" si="144"/>
        <v>0</v>
      </c>
      <c r="R3454">
        <v>0.13200000000000001</v>
      </c>
      <c r="S3454">
        <f t="shared" si="143"/>
        <v>1.0003299999999999</v>
      </c>
    </row>
    <row r="3455" spans="1:19">
      <c r="A3455">
        <v>3440</v>
      </c>
      <c r="B3455" s="7">
        <v>40057</v>
      </c>
      <c r="C3455">
        <v>7.3960857030483801E-2</v>
      </c>
      <c r="D3455">
        <v>7.6556584691336096E-2</v>
      </c>
      <c r="E3455">
        <v>7.7742417731155603E-2</v>
      </c>
      <c r="F3455">
        <v>7.62847571674692E-2</v>
      </c>
      <c r="G3455">
        <v>7.3402472777173003E-2</v>
      </c>
      <c r="O3455">
        <f t="shared" si="144"/>
        <v>0</v>
      </c>
      <c r="R3455">
        <v>0.13400000000000001</v>
      </c>
      <c r="S3455">
        <f t="shared" si="143"/>
        <v>1.000335</v>
      </c>
    </row>
    <row r="3456" spans="1:19">
      <c r="A3456">
        <v>3441</v>
      </c>
      <c r="B3456" s="7">
        <v>40058</v>
      </c>
      <c r="C3456">
        <v>7.4290407783468099E-2</v>
      </c>
      <c r="D3456">
        <v>7.7614729863739199E-2</v>
      </c>
      <c r="E3456">
        <v>7.9020432688391096E-2</v>
      </c>
      <c r="F3456">
        <v>7.7414964235892406E-2</v>
      </c>
      <c r="G3456">
        <v>7.4999817522023199E-2</v>
      </c>
      <c r="O3456">
        <f t="shared" si="144"/>
        <v>0</v>
      </c>
      <c r="R3456">
        <v>0.13400000000000001</v>
      </c>
      <c r="S3456">
        <f t="shared" si="143"/>
        <v>1.000335</v>
      </c>
    </row>
    <row r="3457" spans="1:19">
      <c r="A3457">
        <v>3442</v>
      </c>
      <c r="B3457" s="7">
        <v>40059</v>
      </c>
      <c r="C3457">
        <v>6.4419990767052099E-2</v>
      </c>
      <c r="D3457">
        <v>6.9250853375725702E-2</v>
      </c>
      <c r="E3457">
        <v>7.1305698812876198E-2</v>
      </c>
      <c r="F3457">
        <v>7.1604297194862498E-2</v>
      </c>
      <c r="G3457">
        <v>7.0813518230923495E-2</v>
      </c>
      <c r="O3457">
        <f t="shared" si="144"/>
        <v>0</v>
      </c>
      <c r="R3457">
        <v>0.127</v>
      </c>
      <c r="S3457">
        <f t="shared" si="143"/>
        <v>1.0003175</v>
      </c>
    </row>
    <row r="3458" spans="1:19">
      <c r="A3458">
        <v>3443</v>
      </c>
      <c r="B3458" s="7">
        <v>40060</v>
      </c>
      <c r="C3458">
        <v>5.60713084425098E-2</v>
      </c>
      <c r="D3458">
        <v>6.2805627654752505E-2</v>
      </c>
      <c r="E3458">
        <v>6.5902139264454193E-2</v>
      </c>
      <c r="F3458">
        <v>6.7830525984988704E-2</v>
      </c>
      <c r="G3458">
        <v>6.8239989266674794E-2</v>
      </c>
      <c r="O3458">
        <f t="shared" si="144"/>
        <v>0</v>
      </c>
      <c r="R3458">
        <v>0.13100000000000001</v>
      </c>
      <c r="S3458">
        <f t="shared" si="143"/>
        <v>1.0003275</v>
      </c>
    </row>
    <row r="3459" spans="1:19">
      <c r="A3459">
        <v>3444</v>
      </c>
      <c r="B3459" s="7">
        <v>40064</v>
      </c>
      <c r="C3459">
        <v>5.7851973803416903E-2</v>
      </c>
      <c r="D3459">
        <v>6.3545912363288395E-2</v>
      </c>
      <c r="E3459">
        <v>6.4888597475396603E-2</v>
      </c>
      <c r="F3459">
        <v>6.67572886860828E-2</v>
      </c>
      <c r="G3459">
        <v>6.7346574291513195E-2</v>
      </c>
      <c r="O3459">
        <f t="shared" si="144"/>
        <v>0</v>
      </c>
      <c r="R3459">
        <v>0.127</v>
      </c>
      <c r="S3459">
        <f t="shared" si="143"/>
        <v>1.0003175</v>
      </c>
    </row>
    <row r="3460" spans="1:19">
      <c r="A3460">
        <v>3445</v>
      </c>
      <c r="B3460" s="7">
        <v>40065</v>
      </c>
      <c r="C3460">
        <v>5.2261215444906098E-2</v>
      </c>
      <c r="D3460">
        <v>5.9118959346405299E-2</v>
      </c>
      <c r="E3460">
        <v>6.0729465655019903E-2</v>
      </c>
      <c r="F3460">
        <v>6.3577283360410894E-2</v>
      </c>
      <c r="G3460">
        <v>6.4710412722582697E-2</v>
      </c>
      <c r="O3460">
        <f t="shared" si="144"/>
        <v>0</v>
      </c>
      <c r="R3460">
        <v>0.14000000000000001</v>
      </c>
      <c r="S3460">
        <f t="shared" si="143"/>
        <v>1.0003500000000001</v>
      </c>
    </row>
    <row r="3461" spans="1:19">
      <c r="A3461">
        <v>3446</v>
      </c>
      <c r="B3461" s="7">
        <v>40066</v>
      </c>
      <c r="C3461">
        <v>4.8850500306539799E-2</v>
      </c>
      <c r="D3461">
        <v>5.4745767226830298E-2</v>
      </c>
      <c r="E3461">
        <v>5.6184389726250103E-2</v>
      </c>
      <c r="F3461">
        <v>5.9557995059310302E-2</v>
      </c>
      <c r="G3461">
        <v>6.1580112554612598E-2</v>
      </c>
      <c r="O3461">
        <f t="shared" si="144"/>
        <v>0</v>
      </c>
      <c r="R3461">
        <v>0.14199999999999999</v>
      </c>
      <c r="S3461">
        <f t="shared" si="143"/>
        <v>1.0003550000000001</v>
      </c>
    </row>
    <row r="3462" spans="1:19">
      <c r="A3462">
        <v>3447</v>
      </c>
      <c r="B3462" s="7">
        <v>40067</v>
      </c>
      <c r="C3462">
        <v>5.1669455613961697E-2</v>
      </c>
      <c r="D3462">
        <v>5.6870577703192898E-2</v>
      </c>
      <c r="E3462">
        <v>5.7848953898454597E-2</v>
      </c>
      <c r="F3462">
        <v>6.08935310225351E-2</v>
      </c>
      <c r="G3462">
        <v>6.2535389396521299E-2</v>
      </c>
      <c r="O3462">
        <f t="shared" si="144"/>
        <v>0</v>
      </c>
      <c r="R3462">
        <v>0.14000000000000001</v>
      </c>
      <c r="S3462">
        <f t="shared" si="143"/>
        <v>1.0003500000000001</v>
      </c>
    </row>
    <row r="3463" spans="1:19">
      <c r="A3463">
        <v>3448</v>
      </c>
      <c r="B3463" s="7">
        <v>40070</v>
      </c>
      <c r="C3463">
        <v>5.1020950427200201E-2</v>
      </c>
      <c r="D3463">
        <v>5.5525702747860103E-2</v>
      </c>
      <c r="E3463">
        <v>5.6468138756667001E-2</v>
      </c>
      <c r="F3463">
        <v>5.99609088946228E-2</v>
      </c>
      <c r="G3463">
        <v>6.1852733112103701E-2</v>
      </c>
      <c r="O3463">
        <f t="shared" si="144"/>
        <v>0</v>
      </c>
      <c r="R3463">
        <v>0.13500000000000001</v>
      </c>
      <c r="S3463">
        <f t="shared" si="143"/>
        <v>1.0003375000000001</v>
      </c>
    </row>
    <row r="3464" spans="1:19">
      <c r="A3464">
        <v>3449</v>
      </c>
      <c r="B3464" s="7">
        <v>40071</v>
      </c>
      <c r="C3464">
        <v>4.8971852533322098E-2</v>
      </c>
      <c r="D3464">
        <v>5.4547930476667901E-2</v>
      </c>
      <c r="E3464">
        <v>5.5636870768175001E-2</v>
      </c>
      <c r="F3464">
        <v>5.9377296316133303E-2</v>
      </c>
      <c r="G3464">
        <v>6.14769884278848E-2</v>
      </c>
      <c r="O3464">
        <f t="shared" si="144"/>
        <v>0</v>
      </c>
      <c r="R3464">
        <v>0.13</v>
      </c>
      <c r="S3464">
        <f t="shared" si="143"/>
        <v>1.0003249999999999</v>
      </c>
    </row>
    <row r="3465" spans="1:19">
      <c r="A3465">
        <v>3450</v>
      </c>
      <c r="B3465" s="7">
        <v>40072</v>
      </c>
      <c r="C3465">
        <v>5.0112836369122699E-2</v>
      </c>
      <c r="D3465">
        <v>5.3507399304667302E-2</v>
      </c>
      <c r="E3465">
        <v>5.4488006234958697E-2</v>
      </c>
      <c r="F3465">
        <v>5.8008780094477803E-2</v>
      </c>
      <c r="G3465">
        <v>6.0310950437999299E-2</v>
      </c>
      <c r="O3465">
        <f t="shared" si="144"/>
        <v>0</v>
      </c>
      <c r="R3465">
        <v>0.106</v>
      </c>
      <c r="S3465">
        <f t="shared" si="143"/>
        <v>1.000265</v>
      </c>
    </row>
    <row r="3466" spans="1:19">
      <c r="A3466">
        <v>3451</v>
      </c>
      <c r="B3466" s="7">
        <v>40073</v>
      </c>
      <c r="C3466">
        <v>5.0884629483848802E-2</v>
      </c>
      <c r="D3466">
        <v>5.4800302652754901E-2</v>
      </c>
      <c r="E3466">
        <v>5.5427737418633098E-2</v>
      </c>
      <c r="F3466">
        <v>5.8848866672610099E-2</v>
      </c>
      <c r="G3466">
        <v>6.1056333092564703E-2</v>
      </c>
      <c r="O3466">
        <f t="shared" si="144"/>
        <v>0</v>
      </c>
      <c r="R3466">
        <v>9.1999999999999998E-2</v>
      </c>
      <c r="S3466">
        <f t="shared" si="143"/>
        <v>1.00023</v>
      </c>
    </row>
    <row r="3467" spans="1:19">
      <c r="A3467">
        <v>3452</v>
      </c>
      <c r="B3467" s="7">
        <v>40074</v>
      </c>
      <c r="C3467">
        <v>4.9810027703992101E-2</v>
      </c>
      <c r="D3467">
        <v>5.5624784496236902E-2</v>
      </c>
      <c r="E3467">
        <v>5.6614743447369199E-2</v>
      </c>
      <c r="F3467">
        <v>5.9585744400278598E-2</v>
      </c>
      <c r="G3467">
        <v>6.14033595958179E-2</v>
      </c>
      <c r="O3467">
        <f t="shared" si="144"/>
        <v>0</v>
      </c>
      <c r="R3467">
        <v>8.4000000000000005E-2</v>
      </c>
      <c r="S3467">
        <f t="shared" si="143"/>
        <v>1.00021</v>
      </c>
    </row>
    <row r="3468" spans="1:19">
      <c r="A3468">
        <v>3453</v>
      </c>
      <c r="B3468" s="7">
        <v>40077</v>
      </c>
      <c r="C3468">
        <v>4.94271365720967E-2</v>
      </c>
      <c r="D3468">
        <v>5.5754194315183199E-2</v>
      </c>
      <c r="E3468">
        <v>5.71437472739438E-2</v>
      </c>
      <c r="F3468">
        <v>6.0301124074281599E-2</v>
      </c>
      <c r="G3468">
        <v>6.1818357974261301E-2</v>
      </c>
      <c r="O3468">
        <f t="shared" si="144"/>
        <v>0</v>
      </c>
      <c r="R3468">
        <v>8.8999999999999996E-2</v>
      </c>
      <c r="S3468">
        <f t="shared" si="143"/>
        <v>1.0002225</v>
      </c>
    </row>
    <row r="3469" spans="1:19">
      <c r="A3469">
        <v>3454</v>
      </c>
      <c r="B3469" s="7">
        <v>40078</v>
      </c>
      <c r="C3469">
        <v>4.5800080874787603E-2</v>
      </c>
      <c r="D3469">
        <v>5.33552369072905E-2</v>
      </c>
      <c r="E3469">
        <v>5.5320841765110797E-2</v>
      </c>
      <c r="F3469">
        <v>5.9384335667665003E-2</v>
      </c>
      <c r="G3469">
        <v>6.1235482098311998E-2</v>
      </c>
      <c r="O3469">
        <f t="shared" si="144"/>
        <v>0</v>
      </c>
      <c r="R3469">
        <v>0.10199999999999999</v>
      </c>
      <c r="S3469">
        <f t="shared" si="143"/>
        <v>1.0002549999999999</v>
      </c>
    </row>
    <row r="3470" spans="1:19">
      <c r="A3470">
        <v>3455</v>
      </c>
      <c r="B3470" s="7">
        <v>40079</v>
      </c>
      <c r="C3470">
        <v>4.7739771268324398E-2</v>
      </c>
      <c r="D3470">
        <v>5.5135657228606701E-2</v>
      </c>
      <c r="E3470">
        <v>5.6874078366792702E-2</v>
      </c>
      <c r="F3470">
        <v>6.0800088306441E-2</v>
      </c>
      <c r="G3470">
        <v>6.2434404592462203E-2</v>
      </c>
      <c r="O3470">
        <f t="shared" si="144"/>
        <v>0</v>
      </c>
      <c r="R3470">
        <v>9.6000000000000002E-2</v>
      </c>
      <c r="S3470">
        <f t="shared" si="143"/>
        <v>1.00024</v>
      </c>
    </row>
    <row r="3471" spans="1:19">
      <c r="A3471">
        <v>3456</v>
      </c>
      <c r="B3471" s="7">
        <v>40080</v>
      </c>
      <c r="C3471">
        <v>5.2828348771828799E-2</v>
      </c>
      <c r="D3471">
        <v>5.9221896626360702E-2</v>
      </c>
      <c r="E3471">
        <v>6.0832900790413001E-2</v>
      </c>
      <c r="F3471">
        <v>6.3959566703898504E-2</v>
      </c>
      <c r="G3471">
        <v>6.50906323009183E-2</v>
      </c>
      <c r="O3471">
        <f t="shared" si="144"/>
        <v>0</v>
      </c>
      <c r="R3471">
        <v>9.4E-2</v>
      </c>
      <c r="S3471">
        <f t="shared" si="143"/>
        <v>1.000235</v>
      </c>
    </row>
    <row r="3472" spans="1:19">
      <c r="A3472">
        <v>3457</v>
      </c>
      <c r="B3472" s="7">
        <v>40081</v>
      </c>
      <c r="C3472">
        <v>5.5707914230601799E-2</v>
      </c>
      <c r="D3472">
        <v>6.0029765795385E-2</v>
      </c>
      <c r="E3472">
        <v>6.0956196448271098E-2</v>
      </c>
      <c r="F3472">
        <v>6.37273177513661E-2</v>
      </c>
      <c r="G3472">
        <v>6.4404168265445205E-2</v>
      </c>
      <c r="O3472">
        <f t="shared" si="144"/>
        <v>0</v>
      </c>
      <c r="R3472">
        <v>0.10100000000000001</v>
      </c>
      <c r="S3472">
        <f t="shared" si="143"/>
        <v>1.0002525</v>
      </c>
    </row>
    <row r="3473" spans="1:19">
      <c r="A3473">
        <v>3458</v>
      </c>
      <c r="B3473" s="7">
        <v>40084</v>
      </c>
      <c r="C3473">
        <v>5.4332542665740301E-2</v>
      </c>
      <c r="D3473">
        <v>5.6134033352422501E-2</v>
      </c>
      <c r="E3473">
        <v>5.7171833897413697E-2</v>
      </c>
      <c r="F3473">
        <v>6.0691530804071601E-2</v>
      </c>
      <c r="G3473">
        <v>6.2287568232313101E-2</v>
      </c>
      <c r="O3473">
        <f t="shared" si="144"/>
        <v>0</v>
      </c>
      <c r="R3473">
        <v>9.0999999999999998E-2</v>
      </c>
      <c r="S3473">
        <f t="shared" ref="S3473:S3536" si="145">1+R3473/100*90/360</f>
        <v>1.0002275</v>
      </c>
    </row>
    <row r="3474" spans="1:19">
      <c r="A3474">
        <v>3459</v>
      </c>
      <c r="B3474" s="7">
        <v>40085</v>
      </c>
      <c r="C3474">
        <v>5.5315141593007898E-2</v>
      </c>
      <c r="D3474">
        <v>5.6410507672546302E-2</v>
      </c>
      <c r="E3474">
        <v>5.7198481775620001E-2</v>
      </c>
      <c r="F3474">
        <v>6.0760739031835702E-2</v>
      </c>
      <c r="G3474">
        <v>6.2440648277218E-2</v>
      </c>
      <c r="O3474">
        <f t="shared" si="144"/>
        <v>0</v>
      </c>
      <c r="R3474">
        <v>0.126</v>
      </c>
      <c r="S3474">
        <f t="shared" si="145"/>
        <v>1.0003150000000001</v>
      </c>
    </row>
    <row r="3475" spans="1:19">
      <c r="A3475">
        <v>3460</v>
      </c>
      <c r="B3475" s="7">
        <v>40086</v>
      </c>
      <c r="C3475">
        <v>5.8456928080496497E-2</v>
      </c>
      <c r="D3475">
        <v>5.8426822370779397E-2</v>
      </c>
      <c r="E3475">
        <v>5.8574525151889101E-2</v>
      </c>
      <c r="F3475">
        <v>6.1314858760925801E-2</v>
      </c>
      <c r="G3475">
        <v>6.2698676530733105E-2</v>
      </c>
      <c r="O3475">
        <f t="shared" si="144"/>
        <v>0</v>
      </c>
      <c r="R3475">
        <v>0.113</v>
      </c>
      <c r="S3475">
        <f t="shared" si="145"/>
        <v>1.0002825</v>
      </c>
    </row>
    <row r="3476" spans="1:19">
      <c r="A3476">
        <v>3461</v>
      </c>
      <c r="B3476" s="7">
        <v>40087</v>
      </c>
      <c r="C3476">
        <v>7.0652903373557105E-2</v>
      </c>
      <c r="D3476">
        <v>6.8491352717376205E-2</v>
      </c>
      <c r="E3476">
        <v>6.6985986215160803E-2</v>
      </c>
      <c r="F3476">
        <v>6.7592375712602695E-2</v>
      </c>
      <c r="G3476">
        <v>6.7277085653424495E-2</v>
      </c>
      <c r="O3476">
        <f t="shared" si="144"/>
        <v>0</v>
      </c>
      <c r="R3476">
        <v>9.9000000000000005E-2</v>
      </c>
      <c r="S3476">
        <f t="shared" si="145"/>
        <v>1.0002475</v>
      </c>
    </row>
    <row r="3477" spans="1:19">
      <c r="A3477">
        <v>3462</v>
      </c>
      <c r="B3477" s="7">
        <v>40088</v>
      </c>
      <c r="C3477">
        <v>7.1424219383625795E-2</v>
      </c>
      <c r="D3477">
        <v>6.98050543528866E-2</v>
      </c>
      <c r="E3477">
        <v>6.8577473049748802E-2</v>
      </c>
      <c r="F3477">
        <v>6.8586049213591599E-2</v>
      </c>
      <c r="G3477">
        <v>6.7455049245819201E-2</v>
      </c>
      <c r="O3477">
        <f t="shared" si="144"/>
        <v>0</v>
      </c>
      <c r="R3477">
        <v>9.2999999999999999E-2</v>
      </c>
      <c r="S3477">
        <f t="shared" si="145"/>
        <v>1.0002325000000001</v>
      </c>
    </row>
    <row r="3478" spans="1:19">
      <c r="A3478">
        <v>3463</v>
      </c>
      <c r="B3478" s="7">
        <v>40091</v>
      </c>
      <c r="C3478">
        <v>6.3397788902125704E-2</v>
      </c>
      <c r="D3478">
        <v>6.28985081953682E-2</v>
      </c>
      <c r="E3478">
        <v>6.2565122162413403E-2</v>
      </c>
      <c r="F3478">
        <v>6.4041931486178996E-2</v>
      </c>
      <c r="G3478">
        <v>6.3831065831310693E-2</v>
      </c>
      <c r="O3478">
        <f t="shared" si="144"/>
        <v>0</v>
      </c>
      <c r="R3478">
        <v>9.2999999999999999E-2</v>
      </c>
      <c r="S3478">
        <f t="shared" si="145"/>
        <v>1.0002325000000001</v>
      </c>
    </row>
    <row r="3479" spans="1:19">
      <c r="A3479">
        <v>3464</v>
      </c>
      <c r="B3479" s="7">
        <v>40092</v>
      </c>
      <c r="C3479">
        <v>5.79483157127186E-2</v>
      </c>
      <c r="D3479">
        <v>5.85012117669838E-2</v>
      </c>
      <c r="E3479">
        <v>5.8596520565722301E-2</v>
      </c>
      <c r="F3479">
        <v>6.07257619201403E-2</v>
      </c>
      <c r="G3479">
        <v>6.1543459134237602E-2</v>
      </c>
      <c r="O3479">
        <f t="shared" si="144"/>
        <v>0</v>
      </c>
      <c r="R3479">
        <v>7.3999999999999996E-2</v>
      </c>
      <c r="S3479">
        <f t="shared" si="145"/>
        <v>1.0001850000000001</v>
      </c>
    </row>
    <row r="3480" spans="1:19">
      <c r="A3480">
        <v>3465</v>
      </c>
      <c r="B3480" s="7">
        <v>40093</v>
      </c>
      <c r="C3480">
        <v>5.4442490673546999E-2</v>
      </c>
      <c r="D3480">
        <v>5.6091298341698598E-2</v>
      </c>
      <c r="E3480">
        <v>5.6656046584035301E-2</v>
      </c>
      <c r="F3480">
        <v>5.9749386272992297E-2</v>
      </c>
      <c r="G3480">
        <v>6.0858356696245598E-2</v>
      </c>
      <c r="O3480">
        <f t="shared" si="144"/>
        <v>0</v>
      </c>
      <c r="R3480">
        <v>6.3E-2</v>
      </c>
      <c r="S3480">
        <f t="shared" si="145"/>
        <v>1.0001575</v>
      </c>
    </row>
    <row r="3481" spans="1:19">
      <c r="A3481">
        <v>3466</v>
      </c>
      <c r="B3481" s="7">
        <v>40094</v>
      </c>
      <c r="C3481">
        <v>5.3750131997227502E-2</v>
      </c>
      <c r="D3481">
        <v>5.5407446105560303E-2</v>
      </c>
      <c r="E3481">
        <v>5.5873815790269198E-2</v>
      </c>
      <c r="F3481">
        <v>5.90737811284009E-2</v>
      </c>
      <c r="G3481">
        <v>6.0160034680710801E-2</v>
      </c>
      <c r="O3481">
        <f t="shared" si="144"/>
        <v>0</v>
      </c>
      <c r="R3481">
        <v>6.3E-2</v>
      </c>
      <c r="S3481">
        <f t="shared" si="145"/>
        <v>1.0001575</v>
      </c>
    </row>
    <row r="3482" spans="1:19">
      <c r="A3482">
        <v>3467</v>
      </c>
      <c r="B3482" s="7">
        <v>40095</v>
      </c>
      <c r="C3482">
        <v>4.8363250362011501E-2</v>
      </c>
      <c r="D3482">
        <v>5.0895933106770201E-2</v>
      </c>
      <c r="E3482">
        <v>5.1736158742539597E-2</v>
      </c>
      <c r="F3482">
        <v>5.62033489618484E-2</v>
      </c>
      <c r="G3482">
        <v>5.7974311043632702E-2</v>
      </c>
      <c r="O3482">
        <f t="shared" si="144"/>
        <v>0</v>
      </c>
      <c r="R3482">
        <v>6.9000000000000006E-2</v>
      </c>
      <c r="S3482">
        <f t="shared" si="145"/>
        <v>1.0001724999999999</v>
      </c>
    </row>
    <row r="3483" spans="1:19">
      <c r="A3483">
        <v>3468</v>
      </c>
      <c r="B3483" s="7">
        <v>40098</v>
      </c>
      <c r="C3483">
        <v>5.01212946094131E-2</v>
      </c>
      <c r="D3483">
        <v>5.2262175620424699E-2</v>
      </c>
      <c r="E3483">
        <v>5.2633358774681199E-2</v>
      </c>
      <c r="F3483">
        <v>5.6391284823098103E-2</v>
      </c>
      <c r="G3483">
        <v>5.7875525877519797E-2</v>
      </c>
      <c r="O3483">
        <f t="shared" si="144"/>
        <v>0</v>
      </c>
      <c r="R3483">
        <v>6.6000000000000003E-2</v>
      </c>
      <c r="S3483">
        <f t="shared" si="145"/>
        <v>1.000165</v>
      </c>
    </row>
    <row r="3484" spans="1:19">
      <c r="A3484">
        <v>3469</v>
      </c>
      <c r="B3484" s="7">
        <v>40099</v>
      </c>
      <c r="C3484">
        <v>4.9192950129402703E-2</v>
      </c>
      <c r="D3484">
        <v>5.1727647282500303E-2</v>
      </c>
      <c r="E3484">
        <v>5.2148155419705099E-2</v>
      </c>
      <c r="F3484">
        <v>5.6366325146104797E-2</v>
      </c>
      <c r="G3484">
        <v>5.7841992423090502E-2</v>
      </c>
      <c r="O3484">
        <f t="shared" si="144"/>
        <v>0</v>
      </c>
      <c r="R3484">
        <v>6.4000000000000001E-2</v>
      </c>
      <c r="S3484">
        <f t="shared" si="145"/>
        <v>1.0001599999999999</v>
      </c>
    </row>
    <row r="3485" spans="1:19">
      <c r="A3485">
        <v>3470</v>
      </c>
      <c r="B3485" s="7">
        <v>40100</v>
      </c>
      <c r="C3485">
        <v>4.8398353214508603E-2</v>
      </c>
      <c r="D3485">
        <v>5.06409189126115E-2</v>
      </c>
      <c r="E3485">
        <v>5.11222201779436E-2</v>
      </c>
      <c r="F3485">
        <v>5.5538358479222102E-2</v>
      </c>
      <c r="G3485">
        <v>5.6994173172988799E-2</v>
      </c>
      <c r="O3485">
        <f t="shared" si="144"/>
        <v>0</v>
      </c>
      <c r="R3485">
        <v>7.0999999999999994E-2</v>
      </c>
      <c r="S3485">
        <f t="shared" si="145"/>
        <v>1.0001774999999999</v>
      </c>
    </row>
    <row r="3486" spans="1:19">
      <c r="A3486">
        <v>3471</v>
      </c>
      <c r="B3486" s="7">
        <v>40101</v>
      </c>
      <c r="C3486">
        <v>4.3708496180783901E-2</v>
      </c>
      <c r="D3486">
        <v>4.6836374021548603E-2</v>
      </c>
      <c r="E3486">
        <v>4.7867094673418098E-2</v>
      </c>
      <c r="F3486">
        <v>5.3412579455905801E-2</v>
      </c>
      <c r="G3486">
        <v>5.5573471035614302E-2</v>
      </c>
      <c r="O3486">
        <f t="shared" si="144"/>
        <v>0</v>
      </c>
      <c r="R3486">
        <v>5.8000000000000003E-2</v>
      </c>
      <c r="S3486">
        <f t="shared" si="145"/>
        <v>1.0001450000000001</v>
      </c>
    </row>
    <row r="3487" spans="1:19">
      <c r="A3487">
        <v>3472</v>
      </c>
      <c r="B3487" s="7">
        <v>40102</v>
      </c>
      <c r="C3487">
        <v>4.29562332584471E-2</v>
      </c>
      <c r="D3487">
        <v>4.76857797696345E-2</v>
      </c>
      <c r="E3487">
        <v>4.8811328045234997E-2</v>
      </c>
      <c r="F3487">
        <v>5.4066290966087401E-2</v>
      </c>
      <c r="G3487">
        <v>5.6043925991505802E-2</v>
      </c>
      <c r="O3487">
        <f t="shared" si="144"/>
        <v>0</v>
      </c>
      <c r="R3487">
        <v>6.2E-2</v>
      </c>
      <c r="S3487">
        <f t="shared" si="145"/>
        <v>1.0001549999999999</v>
      </c>
    </row>
    <row r="3488" spans="1:19">
      <c r="A3488">
        <v>3473</v>
      </c>
      <c r="B3488" s="7">
        <v>40105</v>
      </c>
      <c r="C3488">
        <v>4.1323452898094498E-2</v>
      </c>
      <c r="D3488">
        <v>4.6090506087193499E-2</v>
      </c>
      <c r="E3488">
        <v>4.7695941031120299E-2</v>
      </c>
      <c r="F3488">
        <v>5.2185156301510799E-2</v>
      </c>
      <c r="G3488">
        <v>5.4593328736614301E-2</v>
      </c>
      <c r="O3488">
        <f t="shared" si="144"/>
        <v>0</v>
      </c>
      <c r="R3488">
        <v>6.6000000000000003E-2</v>
      </c>
      <c r="S3488">
        <f t="shared" si="145"/>
        <v>1.000165</v>
      </c>
    </row>
    <row r="3489" spans="1:19">
      <c r="A3489">
        <v>3474</v>
      </c>
      <c r="B3489" s="7">
        <v>40106</v>
      </c>
      <c r="C3489">
        <v>4.1015776596265201E-2</v>
      </c>
      <c r="D3489">
        <v>4.6365991965575899E-2</v>
      </c>
      <c r="E3489">
        <v>4.8039060965229897E-2</v>
      </c>
      <c r="F3489">
        <v>5.2817369303896702E-2</v>
      </c>
      <c r="G3489">
        <v>5.5182593251260299E-2</v>
      </c>
      <c r="O3489">
        <f t="shared" si="144"/>
        <v>0</v>
      </c>
      <c r="R3489">
        <v>0.08</v>
      </c>
      <c r="S3489">
        <f t="shared" si="145"/>
        <v>1.0002</v>
      </c>
    </row>
    <row r="3490" spans="1:19">
      <c r="A3490">
        <v>3475</v>
      </c>
      <c r="B3490" s="7">
        <v>40107</v>
      </c>
      <c r="C3490">
        <v>4.38877068766843E-2</v>
      </c>
      <c r="D3490">
        <v>4.8507990632215697E-2</v>
      </c>
      <c r="E3490">
        <v>4.95451425878888E-2</v>
      </c>
      <c r="F3490">
        <v>5.3919140447851399E-2</v>
      </c>
      <c r="G3490">
        <v>5.6057947821702002E-2</v>
      </c>
      <c r="O3490">
        <f t="shared" si="144"/>
        <v>0</v>
      </c>
      <c r="R3490">
        <v>6.9000000000000006E-2</v>
      </c>
      <c r="S3490">
        <f t="shared" si="145"/>
        <v>1.0001724999999999</v>
      </c>
    </row>
    <row r="3491" spans="1:19">
      <c r="A3491">
        <v>3476</v>
      </c>
      <c r="B3491" s="7">
        <v>40108</v>
      </c>
      <c r="C3491">
        <v>3.8735019795907898E-2</v>
      </c>
      <c r="D3491">
        <v>4.44306920521075E-2</v>
      </c>
      <c r="E3491">
        <v>4.6381859867649498E-2</v>
      </c>
      <c r="F3491">
        <v>5.1468733181304502E-2</v>
      </c>
      <c r="G3491">
        <v>5.37344124433436E-2</v>
      </c>
      <c r="O3491">
        <f t="shared" si="144"/>
        <v>0</v>
      </c>
      <c r="R3491">
        <v>4.9000000000000002E-2</v>
      </c>
      <c r="S3491">
        <f t="shared" si="145"/>
        <v>1.0001225</v>
      </c>
    </row>
    <row r="3492" spans="1:19">
      <c r="A3492">
        <v>3477</v>
      </c>
      <c r="B3492" s="7">
        <v>40109</v>
      </c>
      <c r="C3492">
        <v>4.4610816511026101E-2</v>
      </c>
      <c r="D3492">
        <v>4.8514525115571798E-2</v>
      </c>
      <c r="E3492">
        <v>5.0091119278625598E-2</v>
      </c>
      <c r="F3492">
        <v>5.4418583087275402E-2</v>
      </c>
      <c r="G3492">
        <v>5.5942144924993699E-2</v>
      </c>
      <c r="O3492">
        <f t="shared" si="144"/>
        <v>0</v>
      </c>
      <c r="R3492">
        <v>5.6000000000000001E-2</v>
      </c>
      <c r="S3492">
        <f t="shared" si="145"/>
        <v>1.00014</v>
      </c>
    </row>
    <row r="3493" spans="1:19">
      <c r="A3493">
        <v>3478</v>
      </c>
      <c r="B3493" s="7">
        <v>40112</v>
      </c>
      <c r="C3493">
        <v>5.4153541518785001E-2</v>
      </c>
      <c r="D3493">
        <v>5.4420156644757099E-2</v>
      </c>
      <c r="E3493">
        <v>5.49559861600896E-2</v>
      </c>
      <c r="F3493">
        <v>5.7746540306515597E-2</v>
      </c>
      <c r="G3493">
        <v>5.8253777036067503E-2</v>
      </c>
      <c r="O3493">
        <f t="shared" si="144"/>
        <v>0</v>
      </c>
      <c r="R3493">
        <v>5.5E-2</v>
      </c>
      <c r="S3493">
        <f t="shared" si="145"/>
        <v>1.0001374999999999</v>
      </c>
    </row>
    <row r="3494" spans="1:19">
      <c r="A3494">
        <v>3479</v>
      </c>
      <c r="B3494" s="7">
        <v>40113</v>
      </c>
      <c r="C3494">
        <v>5.5256235856374201E-2</v>
      </c>
      <c r="D3494">
        <v>5.4631248152899797E-2</v>
      </c>
      <c r="E3494">
        <v>5.5102597688800499E-2</v>
      </c>
      <c r="F3494">
        <v>5.7728838284313598E-2</v>
      </c>
      <c r="G3494">
        <v>5.8291757360258802E-2</v>
      </c>
      <c r="O3494">
        <f t="shared" si="144"/>
        <v>0</v>
      </c>
      <c r="R3494">
        <v>7.5999999999999998E-2</v>
      </c>
      <c r="S3494">
        <f t="shared" si="145"/>
        <v>1.0001899999999999</v>
      </c>
    </row>
    <row r="3495" spans="1:19">
      <c r="A3495">
        <v>3480</v>
      </c>
      <c r="B3495" s="7">
        <v>40114</v>
      </c>
      <c r="C3495">
        <v>6.8959738934853507E-2</v>
      </c>
      <c r="D3495">
        <v>6.4615097303967597E-2</v>
      </c>
      <c r="E3495">
        <v>6.3383293526608694E-2</v>
      </c>
      <c r="F3495">
        <v>6.3016344756275697E-2</v>
      </c>
      <c r="G3495">
        <v>6.18182960582715E-2</v>
      </c>
      <c r="O3495">
        <f t="shared" si="144"/>
        <v>0</v>
      </c>
      <c r="R3495">
        <v>6.4000000000000001E-2</v>
      </c>
      <c r="S3495">
        <f t="shared" si="145"/>
        <v>1.0001599999999999</v>
      </c>
    </row>
    <row r="3496" spans="1:19">
      <c r="A3496">
        <v>3481</v>
      </c>
      <c r="B3496" s="7">
        <v>40115</v>
      </c>
      <c r="C3496">
        <v>5.3211782990648798E-2</v>
      </c>
      <c r="D3496">
        <v>5.4325486673859599E-2</v>
      </c>
      <c r="E3496">
        <v>5.5137972955040797E-2</v>
      </c>
      <c r="F3496">
        <v>5.7389076795996197E-2</v>
      </c>
      <c r="G3496">
        <v>5.7807818900274199E-2</v>
      </c>
      <c r="O3496">
        <f t="shared" si="144"/>
        <v>0</v>
      </c>
      <c r="R3496">
        <v>5.2999999999999999E-2</v>
      </c>
      <c r="S3496">
        <f t="shared" si="145"/>
        <v>1.0001325000000001</v>
      </c>
    </row>
    <row r="3497" spans="1:19">
      <c r="A3497">
        <v>3482</v>
      </c>
      <c r="B3497" s="7">
        <v>40116</v>
      </c>
      <c r="C3497">
        <v>8.3620270012167597E-2</v>
      </c>
      <c r="D3497">
        <v>7.3539150584457105E-2</v>
      </c>
      <c r="E3497">
        <v>7.02836717282221E-2</v>
      </c>
      <c r="F3497">
        <v>6.7237595458558994E-2</v>
      </c>
      <c r="G3497">
        <v>6.4496773297615301E-2</v>
      </c>
      <c r="O3497">
        <f t="shared" si="144"/>
        <v>0</v>
      </c>
      <c r="R3497">
        <v>0.05</v>
      </c>
      <c r="S3497">
        <f t="shared" si="145"/>
        <v>1.0001249999999999</v>
      </c>
    </row>
    <row r="3498" spans="1:19">
      <c r="A3498">
        <v>3483</v>
      </c>
      <c r="B3498" s="7">
        <v>40119</v>
      </c>
      <c r="C3498">
        <v>7.5774542631787595E-2</v>
      </c>
      <c r="D3498">
        <v>7.2213565420309905E-2</v>
      </c>
      <c r="E3498">
        <v>6.9982183239094206E-2</v>
      </c>
      <c r="F3498">
        <v>6.69380466975764E-2</v>
      </c>
      <c r="G3498">
        <v>6.4366808846270607E-2</v>
      </c>
      <c r="O3498">
        <f t="shared" si="144"/>
        <v>0</v>
      </c>
      <c r="R3498">
        <v>4.3999999999999997E-2</v>
      </c>
      <c r="S3498">
        <f t="shared" si="145"/>
        <v>1.0001100000000001</v>
      </c>
    </row>
    <row r="3499" spans="1:19">
      <c r="A3499">
        <v>3484</v>
      </c>
      <c r="B3499" s="7">
        <v>40120</v>
      </c>
      <c r="C3499">
        <v>7.1352490703629701E-2</v>
      </c>
      <c r="D3499">
        <v>7.0594478290791393E-2</v>
      </c>
      <c r="E3499">
        <v>6.9919922951302005E-2</v>
      </c>
      <c r="F3499">
        <v>6.7843214321999898E-2</v>
      </c>
      <c r="G3499">
        <v>6.5447084839972594E-2</v>
      </c>
      <c r="O3499">
        <f t="shared" si="144"/>
        <v>0</v>
      </c>
      <c r="R3499">
        <v>5.0999999999999997E-2</v>
      </c>
      <c r="S3499">
        <f t="shared" si="145"/>
        <v>1.0001275000000001</v>
      </c>
    </row>
    <row r="3500" spans="1:19">
      <c r="A3500">
        <v>3485</v>
      </c>
      <c r="B3500" s="7">
        <v>40121</v>
      </c>
      <c r="C3500">
        <v>6.8868599541701103E-2</v>
      </c>
      <c r="D3500">
        <v>6.8532785629303095E-2</v>
      </c>
      <c r="E3500">
        <v>6.8283450539712395E-2</v>
      </c>
      <c r="F3500">
        <v>6.6660017571858493E-2</v>
      </c>
      <c r="G3500">
        <v>6.4963386508445894E-2</v>
      </c>
      <c r="O3500">
        <f t="shared" si="144"/>
        <v>0</v>
      </c>
      <c r="R3500">
        <v>4.9000000000000002E-2</v>
      </c>
      <c r="S3500">
        <f t="shared" si="145"/>
        <v>1.0001225</v>
      </c>
    </row>
    <row r="3501" spans="1:19">
      <c r="A3501">
        <v>3486</v>
      </c>
      <c r="B3501" s="7">
        <v>40122</v>
      </c>
      <c r="C3501">
        <v>5.7319990585788898E-2</v>
      </c>
      <c r="D3501">
        <v>5.8258921320452003E-2</v>
      </c>
      <c r="E3501">
        <v>5.9887325622115802E-2</v>
      </c>
      <c r="F3501">
        <v>6.1232303034404099E-2</v>
      </c>
      <c r="G3501">
        <v>6.0901628373736201E-2</v>
      </c>
      <c r="O3501">
        <f t="shared" si="144"/>
        <v>0</v>
      </c>
      <c r="R3501">
        <v>3.9E-2</v>
      </c>
      <c r="S3501">
        <f t="shared" si="145"/>
        <v>1.0000975000000001</v>
      </c>
    </row>
    <row r="3502" spans="1:19">
      <c r="A3502">
        <v>3487</v>
      </c>
      <c r="B3502" s="7">
        <v>40123</v>
      </c>
      <c r="C3502">
        <v>5.2678760229009497E-2</v>
      </c>
      <c r="D3502">
        <v>5.4486568850057301E-2</v>
      </c>
      <c r="E3502">
        <v>5.6942203892170702E-2</v>
      </c>
      <c r="F3502">
        <v>5.9434653771881903E-2</v>
      </c>
      <c r="G3502">
        <v>5.9851147229096797E-2</v>
      </c>
      <c r="O3502">
        <f t="shared" si="144"/>
        <v>0</v>
      </c>
      <c r="R3502">
        <v>4.7E-2</v>
      </c>
      <c r="S3502">
        <f t="shared" si="145"/>
        <v>1.0001175</v>
      </c>
    </row>
    <row r="3503" spans="1:19">
      <c r="A3503">
        <v>3488</v>
      </c>
      <c r="B3503" s="7">
        <v>40126</v>
      </c>
      <c r="C3503">
        <v>4.7368848785348902E-2</v>
      </c>
      <c r="D3503">
        <v>4.9404391406958299E-2</v>
      </c>
      <c r="E3503">
        <v>5.2194540237247102E-2</v>
      </c>
      <c r="F3503">
        <v>5.5657045779169502E-2</v>
      </c>
      <c r="G3503">
        <v>5.7085953330251703E-2</v>
      </c>
      <c r="O3503">
        <f t="shared" si="144"/>
        <v>0</v>
      </c>
      <c r="R3503">
        <v>4.9000000000000002E-2</v>
      </c>
      <c r="S3503">
        <f t="shared" si="145"/>
        <v>1.0001225</v>
      </c>
    </row>
    <row r="3504" spans="1:19">
      <c r="A3504">
        <v>3489</v>
      </c>
      <c r="B3504" s="7">
        <v>40127</v>
      </c>
      <c r="C3504">
        <v>4.7258579696439998E-2</v>
      </c>
      <c r="D3504">
        <v>5.0149328316004299E-2</v>
      </c>
      <c r="E3504">
        <v>5.3238434648744497E-2</v>
      </c>
      <c r="F3504">
        <v>5.6864567307192401E-2</v>
      </c>
      <c r="G3504">
        <v>5.7995224234997401E-2</v>
      </c>
      <c r="O3504">
        <f t="shared" si="144"/>
        <v>0</v>
      </c>
      <c r="R3504">
        <v>6.3E-2</v>
      </c>
      <c r="S3504">
        <f t="shared" si="145"/>
        <v>1.0001575</v>
      </c>
    </row>
    <row r="3505" spans="1:19">
      <c r="A3505">
        <v>3490</v>
      </c>
      <c r="B3505" s="7">
        <v>40128</v>
      </c>
      <c r="C3505">
        <v>4.7743187591373602E-2</v>
      </c>
      <c r="D3505">
        <v>5.0918408036610199E-2</v>
      </c>
      <c r="E3505">
        <v>5.4209117278012697E-2</v>
      </c>
      <c r="F3505">
        <v>5.7811626752581398E-2</v>
      </c>
      <c r="G3505">
        <v>5.9096815603510197E-2</v>
      </c>
      <c r="O3505">
        <f t="shared" si="144"/>
        <v>0</v>
      </c>
      <c r="R3505">
        <v>6.0999999999999999E-2</v>
      </c>
      <c r="S3505">
        <f t="shared" si="145"/>
        <v>1.0001525</v>
      </c>
    </row>
    <row r="3506" spans="1:19">
      <c r="A3506">
        <v>3491</v>
      </c>
      <c r="B3506" s="7">
        <v>40129</v>
      </c>
      <c r="C3506">
        <v>5.3632921140746199E-2</v>
      </c>
      <c r="D3506">
        <v>5.6608190300673801E-2</v>
      </c>
      <c r="E3506">
        <v>5.9212569120850302E-2</v>
      </c>
      <c r="F3506">
        <v>6.1732947082418298E-2</v>
      </c>
      <c r="G3506">
        <v>6.2344698434248898E-2</v>
      </c>
      <c r="O3506">
        <f t="shared" si="144"/>
        <v>0</v>
      </c>
      <c r="R3506">
        <v>5.6000000000000001E-2</v>
      </c>
      <c r="S3506">
        <f t="shared" si="145"/>
        <v>1.00014</v>
      </c>
    </row>
    <row r="3507" spans="1:19">
      <c r="A3507">
        <v>3492</v>
      </c>
      <c r="B3507" s="7">
        <v>40130</v>
      </c>
      <c r="C3507">
        <v>4.9295253173902903E-2</v>
      </c>
      <c r="D3507">
        <v>5.3342074194091801E-2</v>
      </c>
      <c r="E3507">
        <v>5.6925475032123203E-2</v>
      </c>
      <c r="F3507">
        <v>6.0344488241457397E-2</v>
      </c>
      <c r="G3507">
        <v>6.1238461094280598E-2</v>
      </c>
      <c r="O3507">
        <f t="shared" si="144"/>
        <v>0</v>
      </c>
      <c r="R3507">
        <v>5.7000000000000002E-2</v>
      </c>
      <c r="S3507">
        <f t="shared" si="145"/>
        <v>1.0001424999999999</v>
      </c>
    </row>
    <row r="3508" spans="1:19">
      <c r="A3508">
        <v>3493</v>
      </c>
      <c r="B3508" s="7">
        <v>40133</v>
      </c>
      <c r="C3508">
        <v>4.7519457255364599E-2</v>
      </c>
      <c r="D3508">
        <v>5.1428525140322402E-2</v>
      </c>
      <c r="E3508">
        <v>5.4749096464847602E-2</v>
      </c>
      <c r="F3508">
        <v>5.8610564079953201E-2</v>
      </c>
      <c r="G3508">
        <v>5.9691586503556902E-2</v>
      </c>
      <c r="O3508">
        <f t="shared" si="144"/>
        <v>0</v>
      </c>
      <c r="R3508">
        <v>6.0999999999999999E-2</v>
      </c>
      <c r="S3508">
        <f t="shared" si="145"/>
        <v>1.0001525</v>
      </c>
    </row>
    <row r="3509" spans="1:19">
      <c r="A3509">
        <v>3494</v>
      </c>
      <c r="B3509" s="7">
        <v>40134</v>
      </c>
      <c r="C3509">
        <v>4.5321665992788598E-2</v>
      </c>
      <c r="D3509">
        <v>4.9715516570488297E-2</v>
      </c>
      <c r="E3509">
        <v>5.3868901301904998E-2</v>
      </c>
      <c r="F3509">
        <v>5.8588436050514101E-2</v>
      </c>
      <c r="G3509">
        <v>5.9859273597048797E-2</v>
      </c>
      <c r="O3509">
        <f t="shared" ref="O3509:O3572" si="146">_xlfn.XLOOKUP(M3509,B:B,D:D)</f>
        <v>0</v>
      </c>
      <c r="R3509">
        <v>5.8999999999999997E-2</v>
      </c>
      <c r="S3509">
        <f t="shared" si="145"/>
        <v>1.0001475</v>
      </c>
    </row>
    <row r="3510" spans="1:19">
      <c r="A3510">
        <v>3495</v>
      </c>
      <c r="B3510" s="7">
        <v>40135</v>
      </c>
      <c r="C3510">
        <v>4.3281506447944297E-2</v>
      </c>
      <c r="D3510">
        <v>4.8080520499353997E-2</v>
      </c>
      <c r="E3510">
        <v>5.3020302200390397E-2</v>
      </c>
      <c r="F3510">
        <v>5.8427642185033601E-2</v>
      </c>
      <c r="G3510">
        <v>5.9950656029720301E-2</v>
      </c>
      <c r="O3510">
        <f t="shared" si="146"/>
        <v>0</v>
      </c>
      <c r="R3510">
        <v>2.5000000000000001E-2</v>
      </c>
      <c r="S3510">
        <f t="shared" si="145"/>
        <v>1.0000625000000001</v>
      </c>
    </row>
    <row r="3511" spans="1:19">
      <c r="A3511">
        <v>3496</v>
      </c>
      <c r="B3511" s="7">
        <v>40136</v>
      </c>
      <c r="C3511">
        <v>4.5907369929063899E-2</v>
      </c>
      <c r="D3511">
        <v>4.9489367730767501E-2</v>
      </c>
      <c r="E3511">
        <v>5.4526627400972798E-2</v>
      </c>
      <c r="F3511">
        <v>6.0354820378319102E-2</v>
      </c>
      <c r="G3511">
        <v>6.1825928856058601E-2</v>
      </c>
      <c r="O3511">
        <f t="shared" si="146"/>
        <v>0</v>
      </c>
      <c r="R3511">
        <v>0.01</v>
      </c>
      <c r="S3511">
        <f t="shared" si="145"/>
        <v>1.0000249999999999</v>
      </c>
    </row>
    <row r="3512" spans="1:19">
      <c r="A3512">
        <v>3497</v>
      </c>
      <c r="B3512" s="7">
        <v>40137</v>
      </c>
      <c r="C3512">
        <v>4.3551517717670497E-2</v>
      </c>
      <c r="D3512">
        <v>4.7639656506101198E-2</v>
      </c>
      <c r="E3512">
        <v>5.2820932519967799E-2</v>
      </c>
      <c r="F3512">
        <v>5.9212908153543499E-2</v>
      </c>
      <c r="G3512">
        <v>6.0875164227515099E-2</v>
      </c>
      <c r="O3512">
        <f t="shared" si="146"/>
        <v>0</v>
      </c>
      <c r="R3512">
        <v>0.01</v>
      </c>
      <c r="S3512">
        <f t="shared" si="145"/>
        <v>1.0000249999999999</v>
      </c>
    </row>
    <row r="3513" spans="1:19">
      <c r="A3513">
        <v>3498</v>
      </c>
      <c r="B3513" s="7">
        <v>40140</v>
      </c>
      <c r="C3513">
        <v>3.8968609108364999E-2</v>
      </c>
      <c r="D3513">
        <v>4.3379549772874899E-2</v>
      </c>
      <c r="E3513">
        <v>4.9500872263070303E-2</v>
      </c>
      <c r="F3513">
        <v>5.6616887022325701E-2</v>
      </c>
      <c r="G3513">
        <v>5.8475749872762002E-2</v>
      </c>
      <c r="O3513">
        <f t="shared" si="146"/>
        <v>0</v>
      </c>
      <c r="R3513">
        <v>1.4999999999999999E-2</v>
      </c>
      <c r="S3513">
        <f t="shared" si="145"/>
        <v>1.0000374999999999</v>
      </c>
    </row>
    <row r="3514" spans="1:19">
      <c r="A3514">
        <v>3499</v>
      </c>
      <c r="B3514" s="7">
        <v>40141</v>
      </c>
      <c r="C3514">
        <v>3.6478580461478498E-2</v>
      </c>
      <c r="D3514">
        <v>4.1595810477069103E-2</v>
      </c>
      <c r="E3514">
        <v>4.8087123266452703E-2</v>
      </c>
      <c r="F3514">
        <v>5.5519905406828399E-2</v>
      </c>
      <c r="G3514">
        <v>5.7480315625630898E-2</v>
      </c>
      <c r="O3514">
        <f t="shared" si="146"/>
        <v>0</v>
      </c>
      <c r="R3514">
        <v>4.1000000000000002E-2</v>
      </c>
      <c r="S3514">
        <f t="shared" si="145"/>
        <v>1.0001024999999999</v>
      </c>
    </row>
    <row r="3515" spans="1:19">
      <c r="A3515">
        <v>3500</v>
      </c>
      <c r="B3515" s="7">
        <v>40142</v>
      </c>
      <c r="C3515">
        <v>3.66188368075668E-2</v>
      </c>
      <c r="D3515">
        <v>4.1624873440110698E-2</v>
      </c>
      <c r="E3515">
        <v>4.7840721227301999E-2</v>
      </c>
      <c r="F3515">
        <v>5.5406796571693499E-2</v>
      </c>
      <c r="G3515">
        <v>5.7200381908064701E-2</v>
      </c>
      <c r="O3515">
        <f t="shared" si="146"/>
        <v>0</v>
      </c>
      <c r="R3515">
        <v>0.04</v>
      </c>
      <c r="S3515">
        <f t="shared" si="145"/>
        <v>1.0001</v>
      </c>
    </row>
    <row r="3516" spans="1:19">
      <c r="A3516">
        <v>3501</v>
      </c>
      <c r="B3516" s="7">
        <v>40144</v>
      </c>
      <c r="C3516">
        <v>5.4040391433555199E-2</v>
      </c>
      <c r="D3516">
        <v>5.3736152685041498E-2</v>
      </c>
      <c r="E3516">
        <v>5.7947513394630501E-2</v>
      </c>
      <c r="F3516">
        <v>6.2965300038444805E-2</v>
      </c>
      <c r="G3516">
        <v>6.2697445793043496E-2</v>
      </c>
      <c r="O3516">
        <f t="shared" si="146"/>
        <v>0</v>
      </c>
      <c r="R3516">
        <v>0.02</v>
      </c>
      <c r="S3516">
        <f t="shared" si="145"/>
        <v>1.0000500000000001</v>
      </c>
    </row>
    <row r="3517" spans="1:19">
      <c r="A3517">
        <v>3502</v>
      </c>
      <c r="B3517" s="7">
        <v>40147</v>
      </c>
      <c r="C3517">
        <v>5.1848418545203299E-2</v>
      </c>
      <c r="D3517">
        <v>5.3412284196595897E-2</v>
      </c>
      <c r="E3517">
        <v>5.7106082598542801E-2</v>
      </c>
      <c r="F3517">
        <v>6.188103676225E-2</v>
      </c>
      <c r="G3517">
        <v>6.2344563715406802E-2</v>
      </c>
      <c r="O3517">
        <f t="shared" si="146"/>
        <v>0</v>
      </c>
      <c r="R3517">
        <v>5.1999999999999998E-2</v>
      </c>
      <c r="S3517">
        <f t="shared" si="145"/>
        <v>1.00013</v>
      </c>
    </row>
    <row r="3518" spans="1:19">
      <c r="A3518">
        <v>3503</v>
      </c>
      <c r="B3518" s="7">
        <v>40148</v>
      </c>
      <c r="C3518">
        <v>4.35948658862245E-2</v>
      </c>
      <c r="D3518">
        <v>4.7378793365277699E-2</v>
      </c>
      <c r="E3518">
        <v>5.24173379879386E-2</v>
      </c>
      <c r="F3518">
        <v>5.8297522096628099E-2</v>
      </c>
      <c r="G3518">
        <v>5.9929647233631103E-2</v>
      </c>
      <c r="O3518">
        <f t="shared" si="146"/>
        <v>0</v>
      </c>
      <c r="R3518">
        <v>5.0999999999999997E-2</v>
      </c>
      <c r="S3518">
        <f t="shared" si="145"/>
        <v>1.0001275000000001</v>
      </c>
    </row>
    <row r="3519" spans="1:19">
      <c r="A3519">
        <v>3504</v>
      </c>
      <c r="B3519" s="7">
        <v>40149</v>
      </c>
      <c r="C3519">
        <v>4.0966037792985903E-2</v>
      </c>
      <c r="D3519">
        <v>4.6170411100972898E-2</v>
      </c>
      <c r="E3519">
        <v>5.1919109235636397E-2</v>
      </c>
      <c r="F3519">
        <v>5.8470564321244402E-2</v>
      </c>
      <c r="G3519">
        <v>5.9952893829146203E-2</v>
      </c>
      <c r="O3519">
        <f t="shared" si="146"/>
        <v>0</v>
      </c>
      <c r="R3519">
        <v>4.3999999999999997E-2</v>
      </c>
      <c r="S3519">
        <f t="shared" si="145"/>
        <v>1.0001100000000001</v>
      </c>
    </row>
    <row r="3520" spans="1:19">
      <c r="A3520">
        <v>3505</v>
      </c>
      <c r="B3520" s="7">
        <v>40150</v>
      </c>
      <c r="C3520">
        <v>4.4551762957733297E-2</v>
      </c>
      <c r="D3520">
        <v>5.0335379348269503E-2</v>
      </c>
      <c r="E3520">
        <v>5.5015214232407898E-2</v>
      </c>
      <c r="F3520">
        <v>6.0750219983463298E-2</v>
      </c>
      <c r="G3520">
        <v>6.1486169057595998E-2</v>
      </c>
      <c r="O3520">
        <f t="shared" si="146"/>
        <v>0</v>
      </c>
      <c r="R3520">
        <v>4.2000000000000003E-2</v>
      </c>
      <c r="S3520">
        <f t="shared" si="145"/>
        <v>1.000105</v>
      </c>
    </row>
    <row r="3521" spans="1:19">
      <c r="A3521">
        <v>3506</v>
      </c>
      <c r="B3521" s="7">
        <v>40151</v>
      </c>
      <c r="C3521">
        <v>4.2872882347075598E-2</v>
      </c>
      <c r="D3521">
        <v>4.8155618827097603E-2</v>
      </c>
      <c r="E3521">
        <v>5.27284306907616E-2</v>
      </c>
      <c r="F3521">
        <v>5.8947844402212797E-2</v>
      </c>
      <c r="G3521">
        <v>6.0366227916961397E-2</v>
      </c>
      <c r="O3521">
        <f t="shared" si="146"/>
        <v>0</v>
      </c>
      <c r="R3521">
        <v>4.3999999999999997E-2</v>
      </c>
      <c r="S3521">
        <f t="shared" si="145"/>
        <v>1.0001100000000001</v>
      </c>
    </row>
    <row r="3522" spans="1:19">
      <c r="A3522">
        <v>3507</v>
      </c>
      <c r="B3522" s="7">
        <v>40154</v>
      </c>
      <c r="C3522">
        <v>4.4717378509241699E-2</v>
      </c>
      <c r="D3522">
        <v>5.0584841154308197E-2</v>
      </c>
      <c r="E3522">
        <v>5.3810010963472099E-2</v>
      </c>
      <c r="F3522">
        <v>5.9216087899510397E-2</v>
      </c>
      <c r="G3522">
        <v>6.0437120059942201E-2</v>
      </c>
      <c r="O3522">
        <f t="shared" si="146"/>
        <v>0</v>
      </c>
      <c r="R3522">
        <v>0.02</v>
      </c>
      <c r="S3522">
        <f t="shared" si="145"/>
        <v>1.0000500000000001</v>
      </c>
    </row>
    <row r="3523" spans="1:19">
      <c r="A3523">
        <v>3508</v>
      </c>
      <c r="B3523" s="7">
        <v>40155</v>
      </c>
      <c r="C3523">
        <v>4.99396556404689E-2</v>
      </c>
      <c r="D3523">
        <v>5.4410524143058199E-2</v>
      </c>
      <c r="E3523">
        <v>5.6919931439204E-2</v>
      </c>
      <c r="F3523">
        <v>6.1877358261821502E-2</v>
      </c>
      <c r="G3523">
        <v>6.2238572515643999E-2</v>
      </c>
      <c r="O3523">
        <f t="shared" si="146"/>
        <v>0</v>
      </c>
      <c r="R3523">
        <v>2.5000000000000001E-2</v>
      </c>
      <c r="S3523">
        <f t="shared" si="145"/>
        <v>1.0000625000000001</v>
      </c>
    </row>
    <row r="3524" spans="1:19">
      <c r="A3524">
        <v>3509</v>
      </c>
      <c r="B3524" s="7">
        <v>40156</v>
      </c>
      <c r="C3524">
        <v>4.6600618157668298E-2</v>
      </c>
      <c r="D3524">
        <v>5.3454076416011603E-2</v>
      </c>
      <c r="E3524">
        <v>5.5786490311993599E-2</v>
      </c>
      <c r="F3524">
        <v>6.08035264684927E-2</v>
      </c>
      <c r="G3524">
        <v>6.1293011347676202E-2</v>
      </c>
      <c r="O3524">
        <f t="shared" si="146"/>
        <v>0</v>
      </c>
      <c r="R3524">
        <v>2.5000000000000001E-2</v>
      </c>
      <c r="S3524">
        <f t="shared" si="145"/>
        <v>1.0000625000000001</v>
      </c>
    </row>
    <row r="3525" spans="1:19">
      <c r="A3525">
        <v>3510</v>
      </c>
      <c r="B3525" s="7">
        <v>40157</v>
      </c>
      <c r="C3525">
        <v>4.3895263896739901E-2</v>
      </c>
      <c r="D3525">
        <v>5.1583702163103699E-2</v>
      </c>
      <c r="E3525">
        <v>5.3844044200229299E-2</v>
      </c>
      <c r="F3525">
        <v>5.9827455351443903E-2</v>
      </c>
      <c r="G3525">
        <v>6.0624414239635001E-2</v>
      </c>
      <c r="O3525">
        <f t="shared" si="146"/>
        <v>0</v>
      </c>
      <c r="R3525">
        <v>2.5000000000000001E-2</v>
      </c>
      <c r="S3525">
        <f t="shared" si="145"/>
        <v>1.0000625000000001</v>
      </c>
    </row>
    <row r="3526" spans="1:19">
      <c r="A3526">
        <v>3511</v>
      </c>
      <c r="B3526" s="7">
        <v>40158</v>
      </c>
      <c r="C3526">
        <v>4.1601813418709797E-2</v>
      </c>
      <c r="D3526">
        <v>4.9645717875887001E-2</v>
      </c>
      <c r="E3526">
        <v>5.2234027431013998E-2</v>
      </c>
      <c r="F3526">
        <v>5.8681412055470797E-2</v>
      </c>
      <c r="G3526">
        <v>5.9450841026463801E-2</v>
      </c>
      <c r="O3526">
        <f t="shared" si="146"/>
        <v>0</v>
      </c>
      <c r="R3526">
        <v>2.5000000000000001E-2</v>
      </c>
      <c r="S3526">
        <f t="shared" si="145"/>
        <v>1.0000625000000001</v>
      </c>
    </row>
    <row r="3527" spans="1:19">
      <c r="A3527">
        <v>3512</v>
      </c>
      <c r="B3527" s="7">
        <v>40161</v>
      </c>
      <c r="C3527">
        <v>3.9187093961438497E-2</v>
      </c>
      <c r="D3527">
        <v>4.78096893238244E-2</v>
      </c>
      <c r="E3527">
        <v>5.04636355130616E-2</v>
      </c>
      <c r="F3527">
        <v>5.7378975613967202E-2</v>
      </c>
      <c r="G3527">
        <v>5.8493100106639502E-2</v>
      </c>
      <c r="O3527">
        <f t="shared" si="146"/>
        <v>0</v>
      </c>
      <c r="R3527">
        <v>2.5000000000000001E-2</v>
      </c>
      <c r="S3527">
        <f t="shared" si="145"/>
        <v>1.0000625000000001</v>
      </c>
    </row>
    <row r="3528" spans="1:19">
      <c r="A3528">
        <v>3513</v>
      </c>
      <c r="B3528" s="7">
        <v>40162</v>
      </c>
      <c r="C3528">
        <v>4.1956445647826801E-2</v>
      </c>
      <c r="D3528">
        <v>4.8797317703475999E-2</v>
      </c>
      <c r="E3528">
        <v>5.1359268741041797E-2</v>
      </c>
      <c r="F3528">
        <v>5.7685303839817202E-2</v>
      </c>
      <c r="G3528">
        <v>5.8587431667607201E-2</v>
      </c>
      <c r="O3528">
        <f t="shared" si="146"/>
        <v>0</v>
      </c>
      <c r="R3528">
        <v>4.5999999999999999E-2</v>
      </c>
      <c r="S3528">
        <f t="shared" si="145"/>
        <v>1.0001150000000001</v>
      </c>
    </row>
    <row r="3529" spans="1:19">
      <c r="A3529">
        <v>3514</v>
      </c>
      <c r="B3529" s="7">
        <v>40163</v>
      </c>
      <c r="C3529">
        <v>3.8995239810186703E-2</v>
      </c>
      <c r="D3529">
        <v>4.5996082126123002E-2</v>
      </c>
      <c r="E3529">
        <v>4.8342036043523003E-2</v>
      </c>
      <c r="F3529">
        <v>5.5072815131953799E-2</v>
      </c>
      <c r="G3529">
        <v>5.6369935053426502E-2</v>
      </c>
      <c r="O3529">
        <f t="shared" si="146"/>
        <v>0</v>
      </c>
      <c r="R3529">
        <v>3.9E-2</v>
      </c>
      <c r="S3529">
        <f t="shared" si="145"/>
        <v>1.0000975000000001</v>
      </c>
    </row>
    <row r="3530" spans="1:19">
      <c r="A3530">
        <v>3515</v>
      </c>
      <c r="B3530" s="7">
        <v>40164</v>
      </c>
      <c r="C3530">
        <v>4.4901759393392401E-2</v>
      </c>
      <c r="D3530">
        <v>4.9161180478104E-2</v>
      </c>
      <c r="E3530">
        <v>5.0931317333730498E-2</v>
      </c>
      <c r="F3530">
        <v>5.6775430523614202E-2</v>
      </c>
      <c r="G3530">
        <v>5.78156304500528E-2</v>
      </c>
      <c r="O3530">
        <f t="shared" si="146"/>
        <v>0</v>
      </c>
      <c r="R3530">
        <v>4.2000000000000003E-2</v>
      </c>
      <c r="S3530">
        <f t="shared" si="145"/>
        <v>1.000105</v>
      </c>
    </row>
    <row r="3531" spans="1:19">
      <c r="A3531">
        <v>3516</v>
      </c>
      <c r="B3531" s="7">
        <v>40165</v>
      </c>
      <c r="C3531">
        <v>4.0983873316744301E-2</v>
      </c>
      <c r="D3531">
        <v>4.7300222899770997E-2</v>
      </c>
      <c r="E3531">
        <v>4.9496639334686399E-2</v>
      </c>
      <c r="F3531">
        <v>5.56699675304895E-2</v>
      </c>
      <c r="G3531">
        <v>5.66791924998949E-2</v>
      </c>
      <c r="O3531">
        <f t="shared" si="146"/>
        <v>0</v>
      </c>
      <c r="R3531">
        <v>4.2000000000000003E-2</v>
      </c>
      <c r="S3531">
        <f t="shared" si="145"/>
        <v>1.000105</v>
      </c>
    </row>
    <row r="3532" spans="1:19">
      <c r="A3532">
        <v>3517</v>
      </c>
      <c r="B3532" s="7">
        <v>40168</v>
      </c>
      <c r="C3532">
        <v>3.4654200385666301E-2</v>
      </c>
      <c r="D3532">
        <v>4.2564943128543802E-2</v>
      </c>
      <c r="E3532">
        <v>4.57285344226541E-2</v>
      </c>
      <c r="F3532">
        <v>5.2518561554429299E-2</v>
      </c>
      <c r="G3532">
        <v>5.4488085763614601E-2</v>
      </c>
      <c r="O3532">
        <f t="shared" si="146"/>
        <v>0</v>
      </c>
      <c r="R3532">
        <v>4.7E-2</v>
      </c>
      <c r="S3532">
        <f t="shared" si="145"/>
        <v>1.0001175</v>
      </c>
    </row>
    <row r="3533" spans="1:19">
      <c r="A3533">
        <v>3518</v>
      </c>
      <c r="B3533" s="7">
        <v>40169</v>
      </c>
      <c r="C3533">
        <v>3.1619001266104403E-2</v>
      </c>
      <c r="D3533">
        <v>3.93580437554912E-2</v>
      </c>
      <c r="E3533">
        <v>4.2889392833842598E-2</v>
      </c>
      <c r="F3533">
        <v>5.0123587117090702E-2</v>
      </c>
      <c r="G3533">
        <v>5.24201016753146E-2</v>
      </c>
      <c r="O3533">
        <f t="shared" si="146"/>
        <v>0</v>
      </c>
      <c r="R3533">
        <v>7.4999999999999997E-2</v>
      </c>
      <c r="S3533">
        <f t="shared" si="145"/>
        <v>1.0001875</v>
      </c>
    </row>
    <row r="3534" spans="1:19">
      <c r="A3534">
        <v>3519</v>
      </c>
      <c r="B3534" s="7">
        <v>40170</v>
      </c>
      <c r="C3534">
        <v>3.1801300008897998E-2</v>
      </c>
      <c r="D3534">
        <v>3.92816809568938E-2</v>
      </c>
      <c r="E3534">
        <v>4.2606864481459797E-2</v>
      </c>
      <c r="F3534">
        <v>4.98559777886576E-2</v>
      </c>
      <c r="G3534">
        <v>5.20664129927167E-2</v>
      </c>
      <c r="O3534">
        <f t="shared" si="146"/>
        <v>0</v>
      </c>
      <c r="R3534">
        <v>5.8999999999999997E-2</v>
      </c>
      <c r="S3534">
        <f t="shared" si="145"/>
        <v>1.0001475</v>
      </c>
    </row>
    <row r="3535" spans="1:19">
      <c r="A3535">
        <v>3520</v>
      </c>
      <c r="B3535" s="7">
        <v>40171</v>
      </c>
      <c r="C3535">
        <v>3.0969493178409701E-2</v>
      </c>
      <c r="D3535">
        <v>3.8557053638259703E-2</v>
      </c>
      <c r="E3535">
        <v>4.1684695631688203E-2</v>
      </c>
      <c r="F3535">
        <v>4.9005971097571897E-2</v>
      </c>
      <c r="G3535">
        <v>5.12148738893312E-2</v>
      </c>
      <c r="O3535">
        <f t="shared" si="146"/>
        <v>0</v>
      </c>
      <c r="R3535">
        <v>4.4999999999999998E-2</v>
      </c>
      <c r="S3535">
        <f t="shared" si="145"/>
        <v>1.0001125</v>
      </c>
    </row>
    <row r="3536" spans="1:19">
      <c r="A3536">
        <v>3521</v>
      </c>
      <c r="B3536" s="7">
        <v>40175</v>
      </c>
      <c r="C3536">
        <v>3.4588623970357002E-2</v>
      </c>
      <c r="D3536">
        <v>3.90893537358507E-2</v>
      </c>
      <c r="E3536">
        <v>4.1879216415480799E-2</v>
      </c>
      <c r="F3536">
        <v>4.8778319627712001E-2</v>
      </c>
      <c r="G3536">
        <v>5.0827016590022797E-2</v>
      </c>
      <c r="O3536">
        <f t="shared" si="146"/>
        <v>0</v>
      </c>
      <c r="R3536">
        <v>6.0999999999999999E-2</v>
      </c>
      <c r="S3536">
        <f t="shared" si="145"/>
        <v>1.0001525</v>
      </c>
    </row>
    <row r="3537" spans="1:19">
      <c r="A3537">
        <v>3522</v>
      </c>
      <c r="B3537" s="7">
        <v>40176</v>
      </c>
      <c r="C3537">
        <v>3.5822265092017302E-2</v>
      </c>
      <c r="D3537">
        <v>3.9381963388332802E-2</v>
      </c>
      <c r="E3537">
        <v>4.2269755376895597E-2</v>
      </c>
      <c r="F3537">
        <v>4.9037502598327697E-2</v>
      </c>
      <c r="G3537">
        <v>5.1031925956121799E-2</v>
      </c>
      <c r="O3537">
        <f t="shared" si="146"/>
        <v>0</v>
      </c>
      <c r="R3537">
        <v>9.1999999999999998E-2</v>
      </c>
      <c r="S3537">
        <f t="shared" ref="S3537:S3600" si="147">1+R3537/100*90/360</f>
        <v>1.00023</v>
      </c>
    </row>
    <row r="3538" spans="1:19">
      <c r="A3538">
        <v>3523</v>
      </c>
      <c r="B3538" s="7">
        <v>40177</v>
      </c>
      <c r="C3538">
        <v>3.6228466046529101E-2</v>
      </c>
      <c r="D3538">
        <v>3.9276975796487097E-2</v>
      </c>
      <c r="E3538">
        <v>4.2343021066060103E-2</v>
      </c>
      <c r="F3538">
        <v>4.9142336673255502E-2</v>
      </c>
      <c r="G3538">
        <v>5.0797650103233602E-2</v>
      </c>
      <c r="O3538">
        <f t="shared" si="146"/>
        <v>0</v>
      </c>
      <c r="R3538">
        <v>4.5999999999999999E-2</v>
      </c>
      <c r="S3538">
        <f t="shared" si="147"/>
        <v>1.0001150000000001</v>
      </c>
    </row>
    <row r="3539" spans="1:19">
      <c r="A3539">
        <v>3524</v>
      </c>
      <c r="B3539" s="7">
        <v>40178</v>
      </c>
      <c r="C3539">
        <v>4.2252737196227103E-2</v>
      </c>
      <c r="D3539">
        <v>4.44459100417725E-2</v>
      </c>
      <c r="E3539">
        <v>4.72257469217537E-2</v>
      </c>
      <c r="F3539">
        <v>5.2229885191092999E-2</v>
      </c>
      <c r="G3539">
        <v>5.3055804672244203E-2</v>
      </c>
      <c r="O3539">
        <f t="shared" si="146"/>
        <v>0</v>
      </c>
      <c r="R3539">
        <v>5.2999999999999999E-2</v>
      </c>
      <c r="S3539">
        <f t="shared" si="147"/>
        <v>1.0001325000000001</v>
      </c>
    </row>
    <row r="3540" spans="1:19">
      <c r="A3540">
        <v>3525</v>
      </c>
      <c r="B3540" s="7">
        <v>40182</v>
      </c>
      <c r="C3540">
        <v>3.6605415979146801E-2</v>
      </c>
      <c r="D3540">
        <v>4.0173917862078502E-2</v>
      </c>
      <c r="E3540">
        <v>4.2959645994133398E-2</v>
      </c>
      <c r="F3540">
        <v>4.88314378913682E-2</v>
      </c>
      <c r="G3540">
        <v>5.0444252285759203E-2</v>
      </c>
      <c r="O3540">
        <f t="shared" si="146"/>
        <v>0</v>
      </c>
      <c r="R3540">
        <v>0.06</v>
      </c>
      <c r="S3540">
        <f t="shared" si="147"/>
        <v>1.0001500000000001</v>
      </c>
    </row>
    <row r="3541" spans="1:19">
      <c r="A3541">
        <v>3526</v>
      </c>
      <c r="B3541" s="7">
        <v>40183</v>
      </c>
      <c r="C3541">
        <v>3.4769828275817399E-2</v>
      </c>
      <c r="D3541">
        <v>3.8662390708240298E-2</v>
      </c>
      <c r="E3541">
        <v>4.1357397611107599E-2</v>
      </c>
      <c r="F3541">
        <v>4.7598847775215301E-2</v>
      </c>
      <c r="G3541">
        <v>4.91530915134697E-2</v>
      </c>
      <c r="O3541">
        <f t="shared" si="146"/>
        <v>0</v>
      </c>
      <c r="R3541">
        <v>6.6000000000000003E-2</v>
      </c>
      <c r="S3541">
        <f t="shared" si="147"/>
        <v>1.000165</v>
      </c>
    </row>
    <row r="3542" spans="1:19">
      <c r="A3542">
        <v>3527</v>
      </c>
      <c r="B3542" s="7">
        <v>40184</v>
      </c>
      <c r="C3542">
        <v>3.36764684294205E-2</v>
      </c>
      <c r="D3542">
        <v>3.7207755369647398E-2</v>
      </c>
      <c r="E3542">
        <v>3.94065365074589E-2</v>
      </c>
      <c r="F3542">
        <v>4.5539150160168601E-2</v>
      </c>
      <c r="G3542">
        <v>4.7049037737465903E-2</v>
      </c>
      <c r="O3542">
        <f t="shared" si="146"/>
        <v>0</v>
      </c>
      <c r="R3542">
        <v>5.3999999999999999E-2</v>
      </c>
      <c r="S3542">
        <f t="shared" si="147"/>
        <v>1.000135</v>
      </c>
    </row>
    <row r="3543" spans="1:19">
      <c r="A3543">
        <v>3528</v>
      </c>
      <c r="B3543" s="7">
        <v>40185</v>
      </c>
      <c r="C3543">
        <v>3.2828714732663397E-2</v>
      </c>
      <c r="D3543">
        <v>3.6300491016274097E-2</v>
      </c>
      <c r="E3543">
        <v>3.8308823599807501E-2</v>
      </c>
      <c r="F3543">
        <v>4.4129992960282603E-2</v>
      </c>
      <c r="G3543">
        <v>4.5972565654741303E-2</v>
      </c>
      <c r="O3543">
        <f t="shared" si="146"/>
        <v>0</v>
      </c>
      <c r="R3543">
        <v>4.9000000000000002E-2</v>
      </c>
      <c r="S3543">
        <f t="shared" si="147"/>
        <v>1.0001225</v>
      </c>
    </row>
    <row r="3544" spans="1:19">
      <c r="A3544">
        <v>3529</v>
      </c>
      <c r="B3544" s="7">
        <v>40186</v>
      </c>
      <c r="C3544">
        <v>3.0519791981090599E-2</v>
      </c>
      <c r="D3544">
        <v>3.4601547211007E-2</v>
      </c>
      <c r="E3544">
        <v>3.6653221199825801E-2</v>
      </c>
      <c r="F3544">
        <v>4.2483867937501398E-2</v>
      </c>
      <c r="G3544">
        <v>4.3988265986759201E-2</v>
      </c>
      <c r="O3544">
        <f t="shared" si="146"/>
        <v>0</v>
      </c>
      <c r="R3544">
        <v>4.4999999999999998E-2</v>
      </c>
      <c r="S3544">
        <f t="shared" si="147"/>
        <v>1.0001125</v>
      </c>
    </row>
    <row r="3545" spans="1:19">
      <c r="A3545">
        <v>3530</v>
      </c>
      <c r="B3545" s="7">
        <v>40189</v>
      </c>
      <c r="C3545">
        <v>3.1775932717590501E-2</v>
      </c>
      <c r="D3545">
        <v>3.5617752925345997E-2</v>
      </c>
      <c r="E3545">
        <v>3.7234727468409501E-2</v>
      </c>
      <c r="F3545">
        <v>4.2139850503715499E-2</v>
      </c>
      <c r="G3545">
        <v>4.3078137287421402E-2</v>
      </c>
      <c r="O3545">
        <f t="shared" si="146"/>
        <v>0</v>
      </c>
      <c r="R3545">
        <v>2.5000000000000001E-2</v>
      </c>
      <c r="S3545">
        <f t="shared" si="147"/>
        <v>1.0000625000000001</v>
      </c>
    </row>
    <row r="3546" spans="1:19">
      <c r="A3546">
        <v>3531</v>
      </c>
      <c r="B3546" s="7">
        <v>40190</v>
      </c>
      <c r="C3546">
        <v>3.4606534452967699E-2</v>
      </c>
      <c r="D3546">
        <v>3.9029044934986698E-2</v>
      </c>
      <c r="E3546">
        <v>4.04296449650106E-2</v>
      </c>
      <c r="F3546">
        <v>4.42648276799604E-2</v>
      </c>
      <c r="G3546">
        <v>4.4432008078315002E-2</v>
      </c>
      <c r="O3546">
        <f t="shared" si="146"/>
        <v>0</v>
      </c>
      <c r="R3546">
        <v>4.3999999999999997E-2</v>
      </c>
      <c r="S3546">
        <f t="shared" si="147"/>
        <v>1.0001100000000001</v>
      </c>
    </row>
    <row r="3547" spans="1:19">
      <c r="A3547">
        <v>3532</v>
      </c>
      <c r="B3547" s="7">
        <v>40191</v>
      </c>
      <c r="C3547">
        <v>3.0791821013885001E-2</v>
      </c>
      <c r="D3547">
        <v>3.5631612950753601E-2</v>
      </c>
      <c r="E3547">
        <v>3.7032044162713801E-2</v>
      </c>
      <c r="F3547">
        <v>4.1447598557982003E-2</v>
      </c>
      <c r="G3547">
        <v>4.2231558331192499E-2</v>
      </c>
      <c r="O3547">
        <f t="shared" si="146"/>
        <v>0</v>
      </c>
      <c r="R3547">
        <v>5.3999999999999999E-2</v>
      </c>
      <c r="S3547">
        <f t="shared" si="147"/>
        <v>1.000135</v>
      </c>
    </row>
    <row r="3548" spans="1:19">
      <c r="A3548">
        <v>3533</v>
      </c>
      <c r="B3548" s="7">
        <v>40192</v>
      </c>
      <c r="C3548">
        <v>2.9984800908154901E-2</v>
      </c>
      <c r="D3548">
        <v>3.4695105501663902E-2</v>
      </c>
      <c r="E3548">
        <v>3.6229311083115501E-2</v>
      </c>
      <c r="F3548">
        <v>4.0575251332106099E-2</v>
      </c>
      <c r="G3548">
        <v>4.1254340255621101E-2</v>
      </c>
      <c r="O3548">
        <f t="shared" si="146"/>
        <v>0</v>
      </c>
      <c r="R3548">
        <v>5.6000000000000001E-2</v>
      </c>
      <c r="S3548">
        <f t="shared" si="147"/>
        <v>1.00014</v>
      </c>
    </row>
    <row r="3549" spans="1:19">
      <c r="A3549">
        <v>3534</v>
      </c>
      <c r="B3549" s="7">
        <v>40193</v>
      </c>
      <c r="C3549">
        <v>3.1139295265203901E-2</v>
      </c>
      <c r="D3549">
        <v>3.68653385388924E-2</v>
      </c>
      <c r="E3549">
        <v>3.8545869805013802E-2</v>
      </c>
      <c r="F3549">
        <v>4.2705630453488498E-2</v>
      </c>
      <c r="G3549">
        <v>4.3283812242857898E-2</v>
      </c>
      <c r="O3549">
        <f t="shared" si="146"/>
        <v>0</v>
      </c>
      <c r="R3549">
        <v>5.7000000000000002E-2</v>
      </c>
      <c r="S3549">
        <f t="shared" si="147"/>
        <v>1.0001424999999999</v>
      </c>
    </row>
    <row r="3550" spans="1:19">
      <c r="A3550">
        <v>3535</v>
      </c>
      <c r="B3550" s="7">
        <v>40197</v>
      </c>
      <c r="C3550">
        <v>2.7425834127765E-2</v>
      </c>
      <c r="D3550">
        <v>3.3948170558350102E-2</v>
      </c>
      <c r="E3550">
        <v>3.6076279552438299E-2</v>
      </c>
      <c r="F3550">
        <v>3.9984898159149199E-2</v>
      </c>
      <c r="G3550">
        <v>4.1150845668260903E-2</v>
      </c>
      <c r="O3550">
        <f t="shared" si="146"/>
        <v>0</v>
      </c>
      <c r="R3550">
        <v>4.9000000000000002E-2</v>
      </c>
      <c r="S3550">
        <f t="shared" si="147"/>
        <v>1.0001225</v>
      </c>
    </row>
    <row r="3551" spans="1:19">
      <c r="A3551">
        <v>3536</v>
      </c>
      <c r="B3551" s="7">
        <v>40198</v>
      </c>
      <c r="C3551">
        <v>3.0630778312972898E-2</v>
      </c>
      <c r="D3551">
        <v>3.6144697914246897E-2</v>
      </c>
      <c r="E3551">
        <v>3.8057151889665297E-2</v>
      </c>
      <c r="F3551">
        <v>4.1371580842934998E-2</v>
      </c>
      <c r="G3551">
        <v>4.2146358762223397E-2</v>
      </c>
      <c r="O3551">
        <f t="shared" si="146"/>
        <v>0</v>
      </c>
      <c r="R3551">
        <v>5.0999999999999997E-2</v>
      </c>
      <c r="S3551">
        <f t="shared" si="147"/>
        <v>1.0001275000000001</v>
      </c>
    </row>
    <row r="3552" spans="1:19">
      <c r="A3552">
        <v>3537</v>
      </c>
      <c r="B3552" s="7">
        <v>40199</v>
      </c>
      <c r="C3552">
        <v>4.2386649750234803E-2</v>
      </c>
      <c r="D3552">
        <v>4.4366025110155402E-2</v>
      </c>
      <c r="E3552">
        <v>4.5223936344725303E-2</v>
      </c>
      <c r="F3552">
        <v>4.6136393899183697E-2</v>
      </c>
      <c r="G3552">
        <v>4.5530212600350298E-2</v>
      </c>
      <c r="O3552">
        <f t="shared" si="146"/>
        <v>0</v>
      </c>
      <c r="R3552">
        <v>4.3999999999999997E-2</v>
      </c>
      <c r="S3552">
        <f t="shared" si="147"/>
        <v>1.0001100000000001</v>
      </c>
    </row>
    <row r="3553" spans="1:19">
      <c r="A3553">
        <v>3538</v>
      </c>
      <c r="B3553" s="7">
        <v>40200</v>
      </c>
      <c r="C3553">
        <v>6.6301269118843903E-2</v>
      </c>
      <c r="D3553">
        <v>6.07679799084241E-2</v>
      </c>
      <c r="E3553">
        <v>5.8765506763365699E-2</v>
      </c>
      <c r="F3553">
        <v>5.4823365246667199E-2</v>
      </c>
      <c r="G3553">
        <v>5.2029739130546399E-2</v>
      </c>
      <c r="O3553">
        <f t="shared" si="146"/>
        <v>0</v>
      </c>
      <c r="R3553">
        <v>4.9000000000000002E-2</v>
      </c>
      <c r="S3553">
        <f t="shared" si="147"/>
        <v>1.0001225</v>
      </c>
    </row>
    <row r="3554" spans="1:19">
      <c r="A3554">
        <v>3539</v>
      </c>
      <c r="B3554" s="7">
        <v>40203</v>
      </c>
      <c r="C3554">
        <v>5.5493549831130598E-2</v>
      </c>
      <c r="D3554">
        <v>5.3449173233382802E-2</v>
      </c>
      <c r="E3554">
        <v>5.2670310312881899E-2</v>
      </c>
      <c r="F3554">
        <v>5.1021078616670802E-2</v>
      </c>
      <c r="G3554">
        <v>4.9594764870017599E-2</v>
      </c>
      <c r="O3554">
        <f t="shared" si="146"/>
        <v>0</v>
      </c>
      <c r="R3554">
        <v>4.9000000000000002E-2</v>
      </c>
      <c r="S3554">
        <f t="shared" si="147"/>
        <v>1.0001225</v>
      </c>
    </row>
    <row r="3555" spans="1:19">
      <c r="A3555">
        <v>3540</v>
      </c>
      <c r="B3555" s="7">
        <v>40204</v>
      </c>
      <c r="C3555">
        <v>5.1262480839638601E-2</v>
      </c>
      <c r="D3555">
        <v>5.2891216162456699E-2</v>
      </c>
      <c r="E3555">
        <v>5.2887691393858897E-2</v>
      </c>
      <c r="F3555">
        <v>5.14104076889456E-2</v>
      </c>
      <c r="G3555">
        <v>4.9492190966082199E-2</v>
      </c>
      <c r="O3555">
        <f t="shared" si="146"/>
        <v>0</v>
      </c>
      <c r="R3555">
        <v>6.6000000000000003E-2</v>
      </c>
      <c r="S3555">
        <f t="shared" si="147"/>
        <v>1.000165</v>
      </c>
    </row>
    <row r="3556" spans="1:19">
      <c r="A3556">
        <v>3541</v>
      </c>
      <c r="B3556" s="7">
        <v>40205</v>
      </c>
      <c r="C3556">
        <v>4.6722750511782797E-2</v>
      </c>
      <c r="D3556">
        <v>4.96389517495337E-2</v>
      </c>
      <c r="E3556">
        <v>4.9920431593170098E-2</v>
      </c>
      <c r="F3556">
        <v>4.9742947767322201E-2</v>
      </c>
      <c r="G3556">
        <v>4.8533510431488E-2</v>
      </c>
      <c r="O3556">
        <f t="shared" si="146"/>
        <v>0</v>
      </c>
      <c r="R3556">
        <v>7.3999999999999996E-2</v>
      </c>
      <c r="S3556">
        <f t="shared" si="147"/>
        <v>1.0001850000000001</v>
      </c>
    </row>
    <row r="3557" spans="1:19">
      <c r="A3557">
        <v>3542</v>
      </c>
      <c r="B3557" s="7">
        <v>40206</v>
      </c>
      <c r="C3557">
        <v>4.8752027223488301E-2</v>
      </c>
      <c r="D3557">
        <v>5.0850974825735501E-2</v>
      </c>
      <c r="E3557">
        <v>5.1408138335004301E-2</v>
      </c>
      <c r="F3557">
        <v>5.10125087798705E-2</v>
      </c>
      <c r="G3557">
        <v>4.9533031748325497E-2</v>
      </c>
      <c r="O3557">
        <f t="shared" si="146"/>
        <v>0</v>
      </c>
      <c r="R3557">
        <v>7.3999999999999996E-2</v>
      </c>
      <c r="S3557">
        <f t="shared" si="147"/>
        <v>1.0001850000000001</v>
      </c>
    </row>
    <row r="3558" spans="1:19">
      <c r="A3558">
        <v>3543</v>
      </c>
      <c r="B3558" s="7">
        <v>40207</v>
      </c>
      <c r="C3558">
        <v>5.2713924664266699E-2</v>
      </c>
      <c r="D3558">
        <v>5.37931384648698E-2</v>
      </c>
      <c r="E3558">
        <v>5.39782504155406E-2</v>
      </c>
      <c r="F3558">
        <v>5.2937662009828301E-2</v>
      </c>
      <c r="G3558">
        <v>5.1363836882226899E-2</v>
      </c>
      <c r="O3558">
        <f t="shared" si="146"/>
        <v>0</v>
      </c>
      <c r="R3558">
        <v>7.3999999999999996E-2</v>
      </c>
      <c r="S3558">
        <f t="shared" si="147"/>
        <v>1.0001850000000001</v>
      </c>
    </row>
    <row r="3559" spans="1:19">
      <c r="A3559">
        <v>3544</v>
      </c>
      <c r="B3559" s="7">
        <v>40210</v>
      </c>
      <c r="C3559">
        <v>4.5416274412383703E-2</v>
      </c>
      <c r="D3559">
        <v>4.6813811655092401E-2</v>
      </c>
      <c r="E3559">
        <v>4.7604090942199799E-2</v>
      </c>
      <c r="F3559">
        <v>4.8457656527101697E-2</v>
      </c>
      <c r="G3559">
        <v>4.7672372517756197E-2</v>
      </c>
      <c r="O3559">
        <f t="shared" si="146"/>
        <v>0</v>
      </c>
      <c r="R3559">
        <v>8.8999999999999996E-2</v>
      </c>
      <c r="S3559">
        <f t="shared" si="147"/>
        <v>1.0002225</v>
      </c>
    </row>
    <row r="3560" spans="1:19">
      <c r="A3560">
        <v>3545</v>
      </c>
      <c r="B3560" s="7">
        <v>40211</v>
      </c>
      <c r="C3560">
        <v>4.0659336808855799E-2</v>
      </c>
      <c r="D3560">
        <v>4.2811911323343298E-2</v>
      </c>
      <c r="E3560">
        <v>4.44859525736373E-2</v>
      </c>
      <c r="F3560">
        <v>4.5972948969624297E-2</v>
      </c>
      <c r="G3560">
        <v>4.5529533546912901E-2</v>
      </c>
      <c r="O3560">
        <f t="shared" si="146"/>
        <v>0</v>
      </c>
      <c r="R3560">
        <v>9.1999999999999998E-2</v>
      </c>
      <c r="S3560">
        <f t="shared" si="147"/>
        <v>1.00023</v>
      </c>
    </row>
    <row r="3561" spans="1:19">
      <c r="A3561">
        <v>3546</v>
      </c>
      <c r="B3561" s="7">
        <v>40212</v>
      </c>
      <c r="C3561">
        <v>4.2437352698817002E-2</v>
      </c>
      <c r="D3561">
        <v>4.4237418678589602E-2</v>
      </c>
      <c r="E3561">
        <v>4.5812345556574097E-2</v>
      </c>
      <c r="F3561">
        <v>4.69816973629235E-2</v>
      </c>
      <c r="G3561">
        <v>4.6603741995735699E-2</v>
      </c>
      <c r="O3561">
        <f t="shared" si="146"/>
        <v>0</v>
      </c>
      <c r="R3561">
        <v>9.1999999999999998E-2</v>
      </c>
      <c r="S3561">
        <f t="shared" si="147"/>
        <v>1.00023</v>
      </c>
    </row>
    <row r="3562" spans="1:19">
      <c r="A3562">
        <v>3547</v>
      </c>
      <c r="B3562" s="7">
        <v>40213</v>
      </c>
      <c r="C3562">
        <v>6.0181281614299899E-2</v>
      </c>
      <c r="D3562">
        <v>5.9187474377943597E-2</v>
      </c>
      <c r="E3562">
        <v>5.8055756148937002E-2</v>
      </c>
      <c r="F3562">
        <v>5.5859093251059297E-2</v>
      </c>
      <c r="G3562">
        <v>5.3666114800124898E-2</v>
      </c>
      <c r="O3562">
        <f t="shared" si="146"/>
        <v>0</v>
      </c>
      <c r="R3562">
        <v>8.8999999999999996E-2</v>
      </c>
      <c r="S3562">
        <f t="shared" si="147"/>
        <v>1.0002225</v>
      </c>
    </row>
    <row r="3563" spans="1:19">
      <c r="A3563">
        <v>3548</v>
      </c>
      <c r="B3563" s="7">
        <v>40214</v>
      </c>
      <c r="C3563">
        <v>5.9770905295256999E-2</v>
      </c>
      <c r="D3563">
        <v>5.8899105443462503E-2</v>
      </c>
      <c r="E3563">
        <v>5.7680217445608001E-2</v>
      </c>
      <c r="F3563">
        <v>5.6071818056844497E-2</v>
      </c>
      <c r="G3563">
        <v>5.4200851805336001E-2</v>
      </c>
      <c r="O3563">
        <f t="shared" si="146"/>
        <v>0</v>
      </c>
      <c r="R3563">
        <v>0.09</v>
      </c>
      <c r="S3563">
        <f t="shared" si="147"/>
        <v>1.0002249999999999</v>
      </c>
    </row>
    <row r="3564" spans="1:19">
      <c r="A3564">
        <v>3549</v>
      </c>
      <c r="B3564" s="7">
        <v>40217</v>
      </c>
      <c r="C3564">
        <v>6.2500059824490195E-2</v>
      </c>
      <c r="D3564">
        <v>6.1345825219675798E-2</v>
      </c>
      <c r="E3564">
        <v>6.0158687216673799E-2</v>
      </c>
      <c r="F3564">
        <v>5.7619547390525001E-2</v>
      </c>
      <c r="G3564">
        <v>5.5404827018198599E-2</v>
      </c>
      <c r="O3564">
        <f t="shared" si="146"/>
        <v>0</v>
      </c>
      <c r="R3564">
        <v>9.4E-2</v>
      </c>
      <c r="S3564">
        <f t="shared" si="147"/>
        <v>1.000235</v>
      </c>
    </row>
    <row r="3565" spans="1:19">
      <c r="A3565">
        <v>3550</v>
      </c>
      <c r="B3565" s="7">
        <v>40218</v>
      </c>
      <c r="C3565">
        <v>5.8132575189932499E-2</v>
      </c>
      <c r="D3565">
        <v>5.7833718215820597E-2</v>
      </c>
      <c r="E3565">
        <v>5.73904278380327E-2</v>
      </c>
      <c r="F3565">
        <v>5.5906069940251699E-2</v>
      </c>
      <c r="G3565">
        <v>5.4253704342361903E-2</v>
      </c>
      <c r="O3565">
        <f t="shared" si="146"/>
        <v>0</v>
      </c>
      <c r="R3565">
        <v>0.106</v>
      </c>
      <c r="S3565">
        <f t="shared" si="147"/>
        <v>1.000265</v>
      </c>
    </row>
    <row r="3566" spans="1:19">
      <c r="A3566">
        <v>3551</v>
      </c>
      <c r="B3566" s="7">
        <v>40219</v>
      </c>
      <c r="C3566">
        <v>5.7360032449498298E-2</v>
      </c>
      <c r="D3566">
        <v>5.7083570226254099E-2</v>
      </c>
      <c r="E3566">
        <v>5.6866499548791798E-2</v>
      </c>
      <c r="F3566">
        <v>5.5431853622798101E-2</v>
      </c>
      <c r="G3566">
        <v>5.3926338930321102E-2</v>
      </c>
      <c r="O3566">
        <f t="shared" si="146"/>
        <v>0</v>
      </c>
      <c r="R3566">
        <v>0.104</v>
      </c>
      <c r="S3566">
        <f t="shared" si="147"/>
        <v>1.0002599999999999</v>
      </c>
    </row>
    <row r="3567" spans="1:19">
      <c r="A3567">
        <v>3552</v>
      </c>
      <c r="B3567" s="7">
        <v>40220</v>
      </c>
      <c r="C3567">
        <v>5.1562971648127301E-2</v>
      </c>
      <c r="D3567">
        <v>5.23180566626976E-2</v>
      </c>
      <c r="E3567">
        <v>5.2689742743975698E-2</v>
      </c>
      <c r="F3567">
        <v>5.2670256485740301E-2</v>
      </c>
      <c r="G3567">
        <v>5.1491301132370403E-2</v>
      </c>
      <c r="O3567">
        <f t="shared" si="146"/>
        <v>0</v>
      </c>
      <c r="R3567">
        <v>9.8000000000000004E-2</v>
      </c>
      <c r="S3567">
        <f t="shared" si="147"/>
        <v>1.0002450000000001</v>
      </c>
    </row>
    <row r="3568" spans="1:19">
      <c r="A3568">
        <v>3553</v>
      </c>
      <c r="B3568" s="7">
        <v>40221</v>
      </c>
      <c r="C3568">
        <v>5.0286757512845601E-2</v>
      </c>
      <c r="D3568">
        <v>5.2433736811633498E-2</v>
      </c>
      <c r="E3568">
        <v>5.31951271806737E-2</v>
      </c>
      <c r="F3568">
        <v>5.3025665327269399E-2</v>
      </c>
      <c r="G3568">
        <v>5.1690228540426E-2</v>
      </c>
      <c r="O3568">
        <f t="shared" si="146"/>
        <v>0</v>
      </c>
      <c r="R3568">
        <v>9.1999999999999998E-2</v>
      </c>
      <c r="S3568">
        <f t="shared" si="147"/>
        <v>1.00023</v>
      </c>
    </row>
    <row r="3569" spans="1:19">
      <c r="A3569">
        <v>3554</v>
      </c>
      <c r="B3569" s="7">
        <v>40225</v>
      </c>
      <c r="C3569">
        <v>4.4491745253821997E-2</v>
      </c>
      <c r="D3569">
        <v>4.6322695801790298E-2</v>
      </c>
      <c r="E3569">
        <v>4.8124928991691497E-2</v>
      </c>
      <c r="F3569">
        <v>4.9260187587259599E-2</v>
      </c>
      <c r="G3569">
        <v>4.8626219918194401E-2</v>
      </c>
      <c r="O3569">
        <f t="shared" si="146"/>
        <v>0</v>
      </c>
      <c r="R3569">
        <v>9.0999999999999998E-2</v>
      </c>
      <c r="S3569">
        <f t="shared" si="147"/>
        <v>1.0002275</v>
      </c>
    </row>
    <row r="3570" spans="1:19">
      <c r="A3570">
        <v>3555</v>
      </c>
      <c r="B3570" s="7">
        <v>40226</v>
      </c>
      <c r="C3570">
        <v>4.2735180012923597E-2</v>
      </c>
      <c r="D3570">
        <v>4.48159494430539E-2</v>
      </c>
      <c r="E3570">
        <v>4.68492561412246E-2</v>
      </c>
      <c r="F3570">
        <v>4.8062147613206499E-2</v>
      </c>
      <c r="G3570">
        <v>4.7656131605012003E-2</v>
      </c>
      <c r="O3570">
        <f t="shared" si="146"/>
        <v>0</v>
      </c>
      <c r="R3570">
        <v>9.1999999999999998E-2</v>
      </c>
      <c r="S3570">
        <f t="shared" si="147"/>
        <v>1.00023</v>
      </c>
    </row>
    <row r="3571" spans="1:19">
      <c r="A3571">
        <v>3556</v>
      </c>
      <c r="B3571" s="7">
        <v>40227</v>
      </c>
      <c r="C3571">
        <v>3.7723887900085899E-2</v>
      </c>
      <c r="D3571">
        <v>4.1029824410902999E-2</v>
      </c>
      <c r="E3571">
        <v>4.3838142437482602E-2</v>
      </c>
      <c r="F3571">
        <v>4.5477952023102702E-2</v>
      </c>
      <c r="G3571">
        <v>4.5513294714028797E-2</v>
      </c>
      <c r="O3571">
        <f t="shared" si="146"/>
        <v>0</v>
      </c>
      <c r="R3571">
        <v>0.112</v>
      </c>
      <c r="S3571">
        <f t="shared" si="147"/>
        <v>1.0002800000000001</v>
      </c>
    </row>
    <row r="3572" spans="1:19">
      <c r="A3572">
        <v>3557</v>
      </c>
      <c r="B3572" s="7">
        <v>40228</v>
      </c>
      <c r="C3572">
        <v>3.6020638734315401E-2</v>
      </c>
      <c r="D3572">
        <v>3.8931979980595902E-2</v>
      </c>
      <c r="E3572">
        <v>4.1954098102099997E-2</v>
      </c>
      <c r="F3572">
        <v>4.3794798553714098E-2</v>
      </c>
      <c r="G3572">
        <v>4.4234526000155497E-2</v>
      </c>
      <c r="O3572">
        <f t="shared" si="146"/>
        <v>0</v>
      </c>
      <c r="R3572">
        <v>9.9000000000000005E-2</v>
      </c>
      <c r="S3572">
        <f t="shared" si="147"/>
        <v>1.0002475</v>
      </c>
    </row>
    <row r="3573" spans="1:19">
      <c r="A3573">
        <v>3558</v>
      </c>
      <c r="B3573" s="7">
        <v>40231</v>
      </c>
      <c r="C3573">
        <v>3.58823477214949E-2</v>
      </c>
      <c r="D3573">
        <v>3.7291694596004399E-2</v>
      </c>
      <c r="E3573">
        <v>4.0460184182587497E-2</v>
      </c>
      <c r="F3573">
        <v>4.2924740106249103E-2</v>
      </c>
      <c r="G3573">
        <v>4.3450409870526202E-2</v>
      </c>
      <c r="O3573">
        <f t="shared" ref="O3573:O3636" si="148">_xlfn.XLOOKUP(M3573,B:B,D:D)</f>
        <v>0</v>
      </c>
      <c r="R3573">
        <v>8.8999999999999996E-2</v>
      </c>
      <c r="S3573">
        <f t="shared" si="147"/>
        <v>1.0002225</v>
      </c>
    </row>
    <row r="3574" spans="1:19">
      <c r="A3574">
        <v>3559</v>
      </c>
      <c r="B3574" s="7">
        <v>40232</v>
      </c>
      <c r="C3574">
        <v>4.1930715257364498E-2</v>
      </c>
      <c r="D3574">
        <v>4.2364346965988502E-2</v>
      </c>
      <c r="E3574">
        <v>4.4277212293045903E-2</v>
      </c>
      <c r="F3574">
        <v>4.5540126394440099E-2</v>
      </c>
      <c r="G3574">
        <v>4.5597497913255E-2</v>
      </c>
      <c r="O3574">
        <f t="shared" si="148"/>
        <v>0</v>
      </c>
      <c r="R3574">
        <v>0.115</v>
      </c>
      <c r="S3574">
        <f t="shared" si="147"/>
        <v>1.0002875</v>
      </c>
    </row>
    <row r="3575" spans="1:19">
      <c r="A3575">
        <v>3560</v>
      </c>
      <c r="B3575" s="7">
        <v>40233</v>
      </c>
      <c r="C3575">
        <v>3.6796509998373202E-2</v>
      </c>
      <c r="D3575">
        <v>3.8438849402019602E-2</v>
      </c>
      <c r="E3575">
        <v>4.1090987985333401E-2</v>
      </c>
      <c r="F3575">
        <v>4.3559248791371102E-2</v>
      </c>
      <c r="G3575">
        <v>4.3876051602970499E-2</v>
      </c>
      <c r="O3575">
        <f t="shared" si="148"/>
        <v>0</v>
      </c>
      <c r="R3575">
        <v>0.115</v>
      </c>
      <c r="S3575">
        <f t="shared" si="147"/>
        <v>1.0002875</v>
      </c>
    </row>
    <row r="3576" spans="1:19">
      <c r="A3576">
        <v>3561</v>
      </c>
      <c r="B3576" s="7">
        <v>40234</v>
      </c>
      <c r="C3576">
        <v>3.6867163560340803E-2</v>
      </c>
      <c r="D3576">
        <v>3.8516245319007603E-2</v>
      </c>
      <c r="E3576">
        <v>4.1224114345416001E-2</v>
      </c>
      <c r="F3576">
        <v>4.4045463415697497E-2</v>
      </c>
      <c r="G3576">
        <v>4.4229030389683899E-2</v>
      </c>
      <c r="O3576">
        <f t="shared" si="148"/>
        <v>0</v>
      </c>
      <c r="R3576">
        <v>0.12</v>
      </c>
      <c r="S3576">
        <f t="shared" si="147"/>
        <v>1.0003</v>
      </c>
    </row>
    <row r="3577" spans="1:19">
      <c r="A3577">
        <v>3562</v>
      </c>
      <c r="B3577" s="7">
        <v>40235</v>
      </c>
      <c r="C3577">
        <v>3.4533334303247301E-2</v>
      </c>
      <c r="D3577">
        <v>3.72051039821404E-2</v>
      </c>
      <c r="E3577">
        <v>4.0079342678351802E-2</v>
      </c>
      <c r="F3577">
        <v>4.2998639171520199E-2</v>
      </c>
      <c r="G3577">
        <v>4.3449485623573501E-2</v>
      </c>
      <c r="O3577">
        <f t="shared" si="148"/>
        <v>0</v>
      </c>
      <c r="R3577">
        <v>0.12</v>
      </c>
      <c r="S3577">
        <f t="shared" si="147"/>
        <v>1.0003</v>
      </c>
    </row>
    <row r="3578" spans="1:19">
      <c r="A3578">
        <v>3563</v>
      </c>
      <c r="B3578" s="7">
        <v>40238</v>
      </c>
      <c r="C3578">
        <v>3.3679340623629803E-2</v>
      </c>
      <c r="D3578">
        <v>3.6203855478743698E-2</v>
      </c>
      <c r="E3578">
        <v>3.8542124150260301E-2</v>
      </c>
      <c r="F3578">
        <v>4.1726246773886401E-2</v>
      </c>
      <c r="G3578">
        <v>4.2396272227733303E-2</v>
      </c>
      <c r="O3578">
        <f t="shared" si="148"/>
        <v>0</v>
      </c>
      <c r="R3578">
        <v>0.128</v>
      </c>
      <c r="S3578">
        <f t="shared" si="147"/>
        <v>1.0003200000000001</v>
      </c>
    </row>
    <row r="3579" spans="1:19">
      <c r="A3579">
        <v>3564</v>
      </c>
      <c r="B3579" s="7">
        <v>40239</v>
      </c>
      <c r="C3579">
        <v>3.3047752636975E-2</v>
      </c>
      <c r="D3579">
        <v>3.5623205191303402E-2</v>
      </c>
      <c r="E3579">
        <v>3.7630598926532401E-2</v>
      </c>
      <c r="F3579">
        <v>4.0865547237245101E-2</v>
      </c>
      <c r="G3579">
        <v>4.1551893982594401E-2</v>
      </c>
      <c r="O3579">
        <f t="shared" si="148"/>
        <v>0</v>
      </c>
      <c r="R3579">
        <v>0.13</v>
      </c>
      <c r="S3579">
        <f t="shared" si="147"/>
        <v>1.0003249999999999</v>
      </c>
    </row>
    <row r="3580" spans="1:19">
      <c r="A3580">
        <v>3565</v>
      </c>
      <c r="B3580" s="7">
        <v>40240</v>
      </c>
      <c r="C3580">
        <v>3.2535919974046403E-2</v>
      </c>
      <c r="D3580">
        <v>3.5033353257715498E-2</v>
      </c>
      <c r="E3580">
        <v>3.67934898973434E-2</v>
      </c>
      <c r="F3580">
        <v>4.0054265167078801E-2</v>
      </c>
      <c r="G3580">
        <v>4.0772967057039297E-2</v>
      </c>
      <c r="O3580">
        <f t="shared" si="148"/>
        <v>0</v>
      </c>
      <c r="R3580">
        <v>0.14000000000000001</v>
      </c>
      <c r="S3580">
        <f t="shared" si="147"/>
        <v>1.0003500000000001</v>
      </c>
    </row>
    <row r="3581" spans="1:19">
      <c r="A3581">
        <v>3566</v>
      </c>
      <c r="B3581" s="7">
        <v>40241</v>
      </c>
      <c r="C3581">
        <v>3.2056156959213003E-2</v>
      </c>
      <c r="D3581">
        <v>3.5042720947466001E-2</v>
      </c>
      <c r="E3581">
        <v>3.6660620555236098E-2</v>
      </c>
      <c r="F3581">
        <v>4.03617180031378E-2</v>
      </c>
      <c r="G3581">
        <v>4.1179241476051301E-2</v>
      </c>
      <c r="O3581">
        <f t="shared" si="148"/>
        <v>0</v>
      </c>
      <c r="R3581">
        <v>0.14000000000000001</v>
      </c>
      <c r="S3581">
        <f t="shared" si="147"/>
        <v>1.0003500000000001</v>
      </c>
    </row>
    <row r="3582" spans="1:19">
      <c r="A3582">
        <v>3567</v>
      </c>
      <c r="B3582" s="7">
        <v>40242</v>
      </c>
      <c r="C3582">
        <v>2.83714753129693E-2</v>
      </c>
      <c r="D3582">
        <v>3.1611677175100598E-2</v>
      </c>
      <c r="E3582">
        <v>3.3506629691874699E-2</v>
      </c>
      <c r="F3582">
        <v>3.8124545732285298E-2</v>
      </c>
      <c r="G3582">
        <v>3.9488188740458903E-2</v>
      </c>
      <c r="O3582">
        <f t="shared" si="148"/>
        <v>0</v>
      </c>
      <c r="R3582">
        <v>0.14799999999999999</v>
      </c>
      <c r="S3582">
        <f t="shared" si="147"/>
        <v>1.00037</v>
      </c>
    </row>
    <row r="3583" spans="1:19">
      <c r="A3583">
        <v>3568</v>
      </c>
      <c r="B3583" s="7">
        <v>40245</v>
      </c>
      <c r="C3583">
        <v>2.9262930914756999E-2</v>
      </c>
      <c r="D3583">
        <v>3.2417252144569898E-2</v>
      </c>
      <c r="E3583">
        <v>3.3610661472676502E-2</v>
      </c>
      <c r="F3583">
        <v>3.8083216497672497E-2</v>
      </c>
      <c r="G3583">
        <v>3.9379964448914E-2</v>
      </c>
      <c r="O3583">
        <f t="shared" si="148"/>
        <v>0</v>
      </c>
      <c r="R3583">
        <v>0.15</v>
      </c>
      <c r="S3583">
        <f t="shared" si="147"/>
        <v>1.000375</v>
      </c>
    </row>
    <row r="3584" spans="1:19">
      <c r="A3584">
        <v>3569</v>
      </c>
      <c r="B3584" s="7">
        <v>40246</v>
      </c>
      <c r="C3584">
        <v>2.99038568590425E-2</v>
      </c>
      <c r="D3584">
        <v>3.2806112172908901E-2</v>
      </c>
      <c r="E3584">
        <v>3.3854086321132397E-2</v>
      </c>
      <c r="F3584">
        <v>3.8272539580517503E-2</v>
      </c>
      <c r="G3584">
        <v>3.9306086052683903E-2</v>
      </c>
      <c r="O3584">
        <f t="shared" si="148"/>
        <v>0</v>
      </c>
      <c r="R3584">
        <v>0.155</v>
      </c>
      <c r="S3584">
        <f t="shared" si="147"/>
        <v>1.0003875</v>
      </c>
    </row>
    <row r="3585" spans="1:19">
      <c r="A3585">
        <v>3570</v>
      </c>
      <c r="B3585" s="7">
        <v>40247</v>
      </c>
      <c r="C3585">
        <v>3.1517021308225E-2</v>
      </c>
      <c r="D3585">
        <v>3.4105104969187998E-2</v>
      </c>
      <c r="E3585">
        <v>3.5008341111334197E-2</v>
      </c>
      <c r="F3585">
        <v>3.94674713712624E-2</v>
      </c>
      <c r="G3585">
        <v>4.0333759775555603E-2</v>
      </c>
      <c r="O3585">
        <f t="shared" si="148"/>
        <v>0</v>
      </c>
      <c r="R3585">
        <v>0.15</v>
      </c>
      <c r="S3585">
        <f t="shared" si="147"/>
        <v>1.000375</v>
      </c>
    </row>
    <row r="3586" spans="1:19">
      <c r="A3586">
        <v>3571</v>
      </c>
      <c r="B3586" s="7">
        <v>40248</v>
      </c>
      <c r="C3586">
        <v>3.0276483021174E-2</v>
      </c>
      <c r="D3586">
        <v>3.4556996715988698E-2</v>
      </c>
      <c r="E3586">
        <v>3.5745429942121702E-2</v>
      </c>
      <c r="F3586">
        <v>4.0246430609792397E-2</v>
      </c>
      <c r="G3586">
        <v>4.1143435781940997E-2</v>
      </c>
      <c r="O3586">
        <f t="shared" si="148"/>
        <v>0</v>
      </c>
      <c r="R3586">
        <v>0.15</v>
      </c>
      <c r="S3586">
        <f t="shared" si="147"/>
        <v>1.000375</v>
      </c>
    </row>
    <row r="3587" spans="1:19">
      <c r="A3587">
        <v>3572</v>
      </c>
      <c r="B3587" s="7">
        <v>40249</v>
      </c>
      <c r="C3587">
        <v>2.90215152744887E-2</v>
      </c>
      <c r="D3587">
        <v>3.3899503233448099E-2</v>
      </c>
      <c r="E3587">
        <v>3.5133115644099003E-2</v>
      </c>
      <c r="F3587">
        <v>3.9763772151921603E-2</v>
      </c>
      <c r="G3587">
        <v>4.0775777524701698E-2</v>
      </c>
      <c r="O3587">
        <f t="shared" si="148"/>
        <v>0</v>
      </c>
      <c r="R3587">
        <v>0.14699999999999999</v>
      </c>
      <c r="S3587">
        <f t="shared" si="147"/>
        <v>1.0003675000000001</v>
      </c>
    </row>
    <row r="3588" spans="1:19">
      <c r="A3588">
        <v>3573</v>
      </c>
      <c r="B3588" s="7">
        <v>40252</v>
      </c>
      <c r="C3588">
        <v>2.9675579802469799E-2</v>
      </c>
      <c r="D3588">
        <v>3.44209483621985E-2</v>
      </c>
      <c r="E3588">
        <v>3.5370201507200098E-2</v>
      </c>
      <c r="F3588">
        <v>3.99939702035884E-2</v>
      </c>
      <c r="G3588">
        <v>4.0961829743896498E-2</v>
      </c>
      <c r="O3588">
        <f t="shared" si="148"/>
        <v>0</v>
      </c>
      <c r="R3588">
        <v>0.15</v>
      </c>
      <c r="S3588">
        <f t="shared" si="147"/>
        <v>1.000375</v>
      </c>
    </row>
    <row r="3589" spans="1:19">
      <c r="A3589">
        <v>3574</v>
      </c>
      <c r="B3589" s="7">
        <v>40253</v>
      </c>
      <c r="C3589">
        <v>2.7935117301911901E-2</v>
      </c>
      <c r="D3589">
        <v>3.2457554249585102E-2</v>
      </c>
      <c r="E3589">
        <v>3.3501945983765297E-2</v>
      </c>
      <c r="F3589">
        <v>3.8508612580063599E-2</v>
      </c>
      <c r="G3589">
        <v>3.9886400267219797E-2</v>
      </c>
      <c r="O3589">
        <f t="shared" si="148"/>
        <v>0</v>
      </c>
      <c r="R3589">
        <v>0.16500000000000001</v>
      </c>
      <c r="S3589">
        <f t="shared" si="147"/>
        <v>1.0004124999999999</v>
      </c>
    </row>
    <row r="3590" spans="1:19">
      <c r="A3590">
        <v>3575</v>
      </c>
      <c r="B3590" s="7">
        <v>40254</v>
      </c>
      <c r="C3590">
        <v>2.5503840962413801E-2</v>
      </c>
      <c r="D3590">
        <v>3.0931703045676801E-2</v>
      </c>
      <c r="E3590">
        <v>3.2287015812282799E-2</v>
      </c>
      <c r="F3590">
        <v>3.7516701649096998E-2</v>
      </c>
      <c r="G3590">
        <v>3.8876993987060897E-2</v>
      </c>
      <c r="O3590">
        <f t="shared" si="148"/>
        <v>0</v>
      </c>
      <c r="R3590">
        <v>0.152</v>
      </c>
      <c r="S3590">
        <f t="shared" si="147"/>
        <v>1.00038</v>
      </c>
    </row>
    <row r="3591" spans="1:19">
      <c r="A3591">
        <v>3576</v>
      </c>
      <c r="B3591" s="7">
        <v>40255</v>
      </c>
      <c r="C3591">
        <v>2.4626422220074901E-2</v>
      </c>
      <c r="D3591">
        <v>3.02181040518982E-2</v>
      </c>
      <c r="E3591">
        <v>3.1546963472266203E-2</v>
      </c>
      <c r="F3591">
        <v>3.7129461776995103E-2</v>
      </c>
      <c r="G3591">
        <v>3.87829354242369E-2</v>
      </c>
      <c r="O3591">
        <f t="shared" si="148"/>
        <v>0</v>
      </c>
      <c r="R3591">
        <v>0.15</v>
      </c>
      <c r="S3591">
        <f t="shared" si="147"/>
        <v>1.000375</v>
      </c>
    </row>
    <row r="3592" spans="1:19">
      <c r="A3592">
        <v>3577</v>
      </c>
      <c r="B3592" s="7">
        <v>40256</v>
      </c>
      <c r="C3592">
        <v>2.5815888903306699E-2</v>
      </c>
      <c r="D3592">
        <v>3.1542095824088699E-2</v>
      </c>
      <c r="E3592">
        <v>3.3101946530490797E-2</v>
      </c>
      <c r="F3592">
        <v>3.8598547298271599E-2</v>
      </c>
      <c r="G3592">
        <v>4.0180468707739801E-2</v>
      </c>
      <c r="O3592">
        <f t="shared" si="148"/>
        <v>0</v>
      </c>
      <c r="R3592">
        <v>0.14899999999999999</v>
      </c>
      <c r="S3592">
        <f t="shared" si="147"/>
        <v>1.0003725000000001</v>
      </c>
    </row>
    <row r="3593" spans="1:19">
      <c r="A3593">
        <v>3578</v>
      </c>
      <c r="B3593" s="7">
        <v>40259</v>
      </c>
      <c r="C3593">
        <v>2.40836517368021E-2</v>
      </c>
      <c r="D3593">
        <v>3.08935585275096E-2</v>
      </c>
      <c r="E3593">
        <v>3.26914143492898E-2</v>
      </c>
      <c r="F3593">
        <v>3.7692405116884799E-2</v>
      </c>
      <c r="G3593">
        <v>3.9860190276177598E-2</v>
      </c>
      <c r="O3593">
        <f t="shared" si="148"/>
        <v>0</v>
      </c>
      <c r="R3593">
        <v>0.14199999999999999</v>
      </c>
      <c r="S3593">
        <f t="shared" si="147"/>
        <v>1.0003550000000001</v>
      </c>
    </row>
    <row r="3594" spans="1:19">
      <c r="A3594">
        <v>3579</v>
      </c>
      <c r="B3594" s="7">
        <v>40260</v>
      </c>
      <c r="C3594">
        <v>2.22290883965722E-2</v>
      </c>
      <c r="D3594">
        <v>2.9175176699695701E-2</v>
      </c>
      <c r="E3594">
        <v>3.12401009477788E-2</v>
      </c>
      <c r="F3594">
        <v>3.66706128522237E-2</v>
      </c>
      <c r="G3594">
        <v>3.8903493042088497E-2</v>
      </c>
      <c r="O3594">
        <f t="shared" si="148"/>
        <v>0</v>
      </c>
      <c r="R3594">
        <v>0.13500000000000001</v>
      </c>
      <c r="S3594">
        <f t="shared" si="147"/>
        <v>1.0003375000000001</v>
      </c>
    </row>
    <row r="3595" spans="1:19">
      <c r="A3595">
        <v>3580</v>
      </c>
      <c r="B3595" s="7">
        <v>40261</v>
      </c>
      <c r="C3595">
        <v>2.5578497210462198E-2</v>
      </c>
      <c r="D3595">
        <v>3.1743490800706799E-2</v>
      </c>
      <c r="E3595">
        <v>3.3545371175509299E-2</v>
      </c>
      <c r="F3595">
        <v>3.8155096051955897E-2</v>
      </c>
      <c r="G3595">
        <v>4.0253156851052102E-2</v>
      </c>
      <c r="O3595">
        <f t="shared" si="148"/>
        <v>0</v>
      </c>
      <c r="R3595">
        <v>0.13800000000000001</v>
      </c>
      <c r="S3595">
        <f t="shared" si="147"/>
        <v>1.000345</v>
      </c>
    </row>
    <row r="3596" spans="1:19">
      <c r="A3596">
        <v>3581</v>
      </c>
      <c r="B3596" s="7">
        <v>40262</v>
      </c>
      <c r="C3596">
        <v>2.9022016002327101E-2</v>
      </c>
      <c r="D3596">
        <v>3.3792624869136999E-2</v>
      </c>
      <c r="E3596">
        <v>3.5441296236976998E-2</v>
      </c>
      <c r="F3596">
        <v>3.9669290078433103E-2</v>
      </c>
      <c r="G3596">
        <v>4.10936332276612E-2</v>
      </c>
      <c r="O3596">
        <f t="shared" si="148"/>
        <v>0</v>
      </c>
      <c r="R3596">
        <v>0.13500000000000001</v>
      </c>
      <c r="S3596">
        <f t="shared" si="147"/>
        <v>1.0003375000000001</v>
      </c>
    </row>
    <row r="3597" spans="1:19">
      <c r="A3597">
        <v>3582</v>
      </c>
      <c r="B3597" s="7">
        <v>40263</v>
      </c>
      <c r="C3597">
        <v>2.64178680427265E-2</v>
      </c>
      <c r="D3597">
        <v>3.2402736498345297E-2</v>
      </c>
      <c r="E3597">
        <v>3.4074041032108301E-2</v>
      </c>
      <c r="F3597">
        <v>3.8651472113105698E-2</v>
      </c>
      <c r="G3597">
        <v>4.0383779476133197E-2</v>
      </c>
      <c r="O3597">
        <f t="shared" si="148"/>
        <v>0</v>
      </c>
      <c r="R3597">
        <v>0.14000000000000001</v>
      </c>
      <c r="S3597">
        <f t="shared" si="147"/>
        <v>1.0003500000000001</v>
      </c>
    </row>
    <row r="3598" spans="1:19">
      <c r="A3598">
        <v>3583</v>
      </c>
      <c r="B3598" s="7">
        <v>40266</v>
      </c>
      <c r="C3598">
        <v>2.6962140252303899E-2</v>
      </c>
      <c r="D3598">
        <v>3.076378004751E-2</v>
      </c>
      <c r="E3598">
        <v>3.2580530871336201E-2</v>
      </c>
      <c r="F3598">
        <v>3.7749624335474803E-2</v>
      </c>
      <c r="G3598">
        <v>3.9634226808848101E-2</v>
      </c>
      <c r="O3598">
        <f t="shared" si="148"/>
        <v>0</v>
      </c>
      <c r="R3598">
        <v>0.13100000000000001</v>
      </c>
      <c r="S3598">
        <f t="shared" si="147"/>
        <v>1.0003275</v>
      </c>
    </row>
    <row r="3599" spans="1:19">
      <c r="A3599">
        <v>3584</v>
      </c>
      <c r="B3599" s="7">
        <v>40267</v>
      </c>
      <c r="C3599">
        <v>2.6854085667681899E-2</v>
      </c>
      <c r="D3599">
        <v>2.9874777876209999E-2</v>
      </c>
      <c r="E3599">
        <v>3.19569063789681E-2</v>
      </c>
      <c r="F3599">
        <v>3.7210821799701602E-2</v>
      </c>
      <c r="G3599">
        <v>3.9362607568309602E-2</v>
      </c>
      <c r="O3599">
        <f t="shared" si="148"/>
        <v>0</v>
      </c>
      <c r="R3599">
        <v>0.155</v>
      </c>
      <c r="S3599">
        <f t="shared" si="147"/>
        <v>1.0003875</v>
      </c>
    </row>
    <row r="3600" spans="1:19">
      <c r="A3600">
        <v>3585</v>
      </c>
      <c r="B3600" s="7">
        <v>40268</v>
      </c>
      <c r="C3600">
        <v>2.8862724592770901E-2</v>
      </c>
      <c r="D3600">
        <v>3.08622296687877E-2</v>
      </c>
      <c r="E3600">
        <v>3.2827117406963001E-2</v>
      </c>
      <c r="F3600">
        <v>3.77609471928863E-2</v>
      </c>
      <c r="G3600">
        <v>3.9897538858270402E-2</v>
      </c>
      <c r="O3600">
        <f t="shared" si="148"/>
        <v>0</v>
      </c>
      <c r="R3600">
        <v>0.155</v>
      </c>
      <c r="S3600">
        <f t="shared" si="147"/>
        <v>1.0003875</v>
      </c>
    </row>
    <row r="3601" spans="1:19">
      <c r="A3601">
        <v>3586</v>
      </c>
      <c r="B3601" s="7">
        <v>40269</v>
      </c>
      <c r="C3601">
        <v>2.8753469962105701E-2</v>
      </c>
      <c r="D3601">
        <v>3.0668823219828299E-2</v>
      </c>
      <c r="E3601">
        <v>3.2858309391542898E-2</v>
      </c>
      <c r="F3601">
        <v>3.7893311869959097E-2</v>
      </c>
      <c r="G3601">
        <v>4.0180061071303598E-2</v>
      </c>
      <c r="O3601">
        <f t="shared" si="148"/>
        <v>0</v>
      </c>
      <c r="R3601">
        <v>0.157</v>
      </c>
      <c r="S3601">
        <f t="shared" ref="S3601:S3664" si="149">1+R3601/100*90/360</f>
        <v>1.0003925</v>
      </c>
    </row>
    <row r="3602" spans="1:19">
      <c r="A3602">
        <v>3587</v>
      </c>
      <c r="B3602" s="7">
        <v>40273</v>
      </c>
      <c r="C3602">
        <v>2.6837406543989601E-2</v>
      </c>
      <c r="D3602">
        <v>2.8976179673128599E-2</v>
      </c>
      <c r="E3602">
        <v>3.0901939572146701E-2</v>
      </c>
      <c r="F3602">
        <v>3.6167699368810501E-2</v>
      </c>
      <c r="G3602">
        <v>3.8800428550594901E-2</v>
      </c>
      <c r="O3602">
        <f t="shared" si="148"/>
        <v>0</v>
      </c>
      <c r="R3602">
        <v>0.16500000000000001</v>
      </c>
      <c r="S3602">
        <f t="shared" si="149"/>
        <v>1.0004124999999999</v>
      </c>
    </row>
    <row r="3603" spans="1:19">
      <c r="A3603">
        <v>3588</v>
      </c>
      <c r="B3603" s="7">
        <v>40274</v>
      </c>
      <c r="C3603">
        <v>2.49913102910557E-2</v>
      </c>
      <c r="D3603">
        <v>2.7484506640655899E-2</v>
      </c>
      <c r="E3603">
        <v>2.94544207487921E-2</v>
      </c>
      <c r="F3603">
        <v>3.5378598001597497E-2</v>
      </c>
      <c r="G3603">
        <v>3.8485817569189097E-2</v>
      </c>
      <c r="O3603">
        <f t="shared" si="148"/>
        <v>0</v>
      </c>
      <c r="R3603">
        <v>0.16800000000000001</v>
      </c>
      <c r="S3603">
        <f t="shared" si="149"/>
        <v>1.0004200000000001</v>
      </c>
    </row>
    <row r="3604" spans="1:19">
      <c r="A3604">
        <v>3589</v>
      </c>
      <c r="B3604" s="7">
        <v>40275</v>
      </c>
      <c r="C3604">
        <v>2.6029302033080501E-2</v>
      </c>
      <c r="D3604">
        <v>2.83600867809079E-2</v>
      </c>
      <c r="E3604">
        <v>3.0135987148859299E-2</v>
      </c>
      <c r="F3604">
        <v>3.6095406857984298E-2</v>
      </c>
      <c r="G3604">
        <v>3.8907651894526399E-2</v>
      </c>
      <c r="O3604">
        <f t="shared" si="148"/>
        <v>0</v>
      </c>
      <c r="R3604">
        <v>0.16500000000000001</v>
      </c>
      <c r="S3604">
        <f t="shared" si="149"/>
        <v>1.0004124999999999</v>
      </c>
    </row>
    <row r="3605" spans="1:19">
      <c r="A3605">
        <v>3590</v>
      </c>
      <c r="B3605" s="7">
        <v>40276</v>
      </c>
      <c r="C3605">
        <v>2.5073582501897299E-2</v>
      </c>
      <c r="D3605">
        <v>2.76297901799538E-2</v>
      </c>
      <c r="E3605">
        <v>2.93440854845275E-2</v>
      </c>
      <c r="F3605">
        <v>3.5793646042640598E-2</v>
      </c>
      <c r="G3605">
        <v>3.89194716468719E-2</v>
      </c>
      <c r="O3605">
        <f t="shared" si="148"/>
        <v>0</v>
      </c>
      <c r="R3605">
        <v>0.16</v>
      </c>
      <c r="S3605">
        <f t="shared" si="149"/>
        <v>1.0004</v>
      </c>
    </row>
    <row r="3606" spans="1:19">
      <c r="A3606">
        <v>3591</v>
      </c>
      <c r="B3606" s="7">
        <v>40277</v>
      </c>
      <c r="C3606">
        <v>2.40666288708263E-2</v>
      </c>
      <c r="D3606">
        <v>2.66596557701398E-2</v>
      </c>
      <c r="E3606">
        <v>2.8403716363766901E-2</v>
      </c>
      <c r="F3606">
        <v>3.5131349049903803E-2</v>
      </c>
      <c r="G3606">
        <v>3.8446463581675298E-2</v>
      </c>
      <c r="O3606">
        <f t="shared" si="148"/>
        <v>0</v>
      </c>
      <c r="R3606">
        <v>0.152</v>
      </c>
      <c r="S3606">
        <f t="shared" si="149"/>
        <v>1.00038</v>
      </c>
    </row>
    <row r="3607" spans="1:19">
      <c r="A3607">
        <v>3592</v>
      </c>
      <c r="B3607" s="7">
        <v>40280</v>
      </c>
      <c r="C3607">
        <v>2.5082405786133102E-2</v>
      </c>
      <c r="D3607">
        <v>2.80473802084646E-2</v>
      </c>
      <c r="E3607">
        <v>2.9423470456605299E-2</v>
      </c>
      <c r="F3607">
        <v>3.5369345715978599E-2</v>
      </c>
      <c r="G3607">
        <v>3.8666938898310001E-2</v>
      </c>
      <c r="O3607">
        <f t="shared" si="148"/>
        <v>0</v>
      </c>
      <c r="R3607">
        <v>0.14000000000000001</v>
      </c>
      <c r="S3607">
        <f t="shared" si="149"/>
        <v>1.0003500000000001</v>
      </c>
    </row>
    <row r="3608" spans="1:19">
      <c r="A3608">
        <v>3593</v>
      </c>
      <c r="B3608" s="7">
        <v>40281</v>
      </c>
      <c r="C3608">
        <v>2.5275810523935498E-2</v>
      </c>
      <c r="D3608">
        <v>2.8113711146509599E-2</v>
      </c>
      <c r="E3608">
        <v>2.9415984247275401E-2</v>
      </c>
      <c r="F3608">
        <v>3.5700034274505701E-2</v>
      </c>
      <c r="G3608">
        <v>3.8988737217034802E-2</v>
      </c>
      <c r="O3608">
        <f t="shared" si="148"/>
        <v>0</v>
      </c>
      <c r="R3608">
        <v>0.155</v>
      </c>
      <c r="S3608">
        <f t="shared" si="149"/>
        <v>1.0003875</v>
      </c>
    </row>
    <row r="3609" spans="1:19">
      <c r="A3609">
        <v>3594</v>
      </c>
      <c r="B3609" s="7">
        <v>40282</v>
      </c>
      <c r="C3609">
        <v>2.36846330130344E-2</v>
      </c>
      <c r="D3609">
        <v>2.6813098422510201E-2</v>
      </c>
      <c r="E3609">
        <v>2.80953061802089E-2</v>
      </c>
      <c r="F3609">
        <v>3.5025182764053898E-2</v>
      </c>
      <c r="G3609">
        <v>3.87310236185711E-2</v>
      </c>
      <c r="O3609">
        <f t="shared" si="148"/>
        <v>0</v>
      </c>
      <c r="R3609">
        <v>0.155</v>
      </c>
      <c r="S3609">
        <f t="shared" si="149"/>
        <v>1.0003875</v>
      </c>
    </row>
    <row r="3610" spans="1:19">
      <c r="A3610">
        <v>3595</v>
      </c>
      <c r="B3610" s="7">
        <v>40283</v>
      </c>
      <c r="C3610">
        <v>2.4145657995072199E-2</v>
      </c>
      <c r="D3610">
        <v>2.7455519305348699E-2</v>
      </c>
      <c r="E3610">
        <v>2.8976985998132299E-2</v>
      </c>
      <c r="F3610">
        <v>3.59915269467877E-2</v>
      </c>
      <c r="G3610">
        <v>3.9859891827662502E-2</v>
      </c>
      <c r="O3610">
        <f t="shared" si="148"/>
        <v>0</v>
      </c>
      <c r="R3610">
        <v>0.155</v>
      </c>
      <c r="S3610">
        <f t="shared" si="149"/>
        <v>1.0003875</v>
      </c>
    </row>
    <row r="3611" spans="1:19">
      <c r="A3611">
        <v>3596</v>
      </c>
      <c r="B3611" s="7">
        <v>40284</v>
      </c>
      <c r="C3611">
        <v>2.9970307633485099E-2</v>
      </c>
      <c r="D3611">
        <v>3.17112336760755E-2</v>
      </c>
      <c r="E3611">
        <v>3.3127604196181E-2</v>
      </c>
      <c r="F3611">
        <v>3.9475473898260699E-2</v>
      </c>
      <c r="G3611">
        <v>4.2663707529950197E-2</v>
      </c>
      <c r="O3611">
        <f t="shared" si="148"/>
        <v>0</v>
      </c>
      <c r="R3611">
        <v>0.156</v>
      </c>
      <c r="S3611">
        <f t="shared" si="149"/>
        <v>1.0003899999999999</v>
      </c>
    </row>
    <row r="3612" spans="1:19">
      <c r="A3612">
        <v>3597</v>
      </c>
      <c r="B3612" s="7">
        <v>40287</v>
      </c>
      <c r="C3612">
        <v>2.6514272424812701E-2</v>
      </c>
      <c r="D3612">
        <v>2.9642564921731201E-2</v>
      </c>
      <c r="E3612">
        <v>3.25733750530511E-2</v>
      </c>
      <c r="F3612">
        <v>3.9093760121058301E-2</v>
      </c>
      <c r="G3612">
        <v>4.31671467979719E-2</v>
      </c>
      <c r="O3612">
        <f t="shared" si="148"/>
        <v>0</v>
      </c>
      <c r="R3612">
        <v>0.151</v>
      </c>
      <c r="S3612">
        <f t="shared" si="149"/>
        <v>1.0003774999999999</v>
      </c>
    </row>
    <row r="3613" spans="1:19">
      <c r="A3613">
        <v>3598</v>
      </c>
      <c r="B3613" s="7">
        <v>40288</v>
      </c>
      <c r="C3613">
        <v>2.2349185824591899E-2</v>
      </c>
      <c r="D3613">
        <v>2.6833323217802098E-2</v>
      </c>
      <c r="E3613">
        <v>2.9788981684275299E-2</v>
      </c>
      <c r="F3613">
        <v>3.6982879816583498E-2</v>
      </c>
      <c r="G3613">
        <v>4.1311869874364998E-2</v>
      </c>
      <c r="O3613">
        <f t="shared" si="148"/>
        <v>0</v>
      </c>
      <c r="R3613">
        <v>0.151</v>
      </c>
      <c r="S3613">
        <f t="shared" si="149"/>
        <v>1.0003774999999999</v>
      </c>
    </row>
    <row r="3614" spans="1:19">
      <c r="A3614">
        <v>3599</v>
      </c>
      <c r="B3614" s="7">
        <v>40289</v>
      </c>
      <c r="C3614">
        <v>2.2918227823453E-2</v>
      </c>
      <c r="D3614">
        <v>2.80918148507124E-2</v>
      </c>
      <c r="E3614">
        <v>3.06609676996463E-2</v>
      </c>
      <c r="F3614">
        <v>3.74574204916093E-2</v>
      </c>
      <c r="G3614">
        <v>4.2190323660571301E-2</v>
      </c>
      <c r="O3614">
        <f t="shared" si="148"/>
        <v>0</v>
      </c>
      <c r="R3614">
        <v>0.15</v>
      </c>
      <c r="S3614">
        <f t="shared" si="149"/>
        <v>1.000375</v>
      </c>
    </row>
    <row r="3615" spans="1:19">
      <c r="A3615">
        <v>3600</v>
      </c>
      <c r="B3615" s="7">
        <v>40290</v>
      </c>
      <c r="C3615">
        <v>2.2760416774491601E-2</v>
      </c>
      <c r="D3615">
        <v>2.8329991192749499E-2</v>
      </c>
      <c r="E3615">
        <v>3.1061086264488998E-2</v>
      </c>
      <c r="F3615">
        <v>3.7743171822046499E-2</v>
      </c>
      <c r="G3615">
        <v>4.2283278646923099E-2</v>
      </c>
      <c r="O3615">
        <f t="shared" si="148"/>
        <v>0</v>
      </c>
      <c r="R3615">
        <v>0.155</v>
      </c>
      <c r="S3615">
        <f t="shared" si="149"/>
        <v>1.0003875</v>
      </c>
    </row>
    <row r="3616" spans="1:19">
      <c r="A3616">
        <v>3601</v>
      </c>
      <c r="B3616" s="7">
        <v>40291</v>
      </c>
      <c r="C3616">
        <v>2.3410161429453201E-2</v>
      </c>
      <c r="D3616">
        <v>2.84004588170115E-2</v>
      </c>
      <c r="E3616">
        <v>3.1268047103097503E-2</v>
      </c>
      <c r="F3616">
        <v>3.8019738318846003E-2</v>
      </c>
      <c r="G3616">
        <v>4.1846821300289501E-2</v>
      </c>
      <c r="O3616">
        <f t="shared" si="148"/>
        <v>0</v>
      </c>
      <c r="R3616">
        <v>0.155</v>
      </c>
      <c r="S3616">
        <f t="shared" si="149"/>
        <v>1.0003875</v>
      </c>
    </row>
    <row r="3617" spans="1:19">
      <c r="A3617">
        <v>3602</v>
      </c>
      <c r="B3617" s="7">
        <v>40294</v>
      </c>
      <c r="C3617">
        <v>2.6342865882532599E-2</v>
      </c>
      <c r="D3617">
        <v>3.0108872271985401E-2</v>
      </c>
      <c r="E3617">
        <v>3.2784218341681201E-2</v>
      </c>
      <c r="F3617">
        <v>3.9319186232262798E-2</v>
      </c>
      <c r="G3617">
        <v>4.2929331552374099E-2</v>
      </c>
      <c r="O3617">
        <f t="shared" si="148"/>
        <v>0</v>
      </c>
      <c r="R3617">
        <v>0.155</v>
      </c>
      <c r="S3617">
        <f t="shared" si="149"/>
        <v>1.0003875</v>
      </c>
    </row>
    <row r="3618" spans="1:19">
      <c r="A3618">
        <v>3603</v>
      </c>
      <c r="B3618" s="7">
        <v>40295</v>
      </c>
      <c r="C3618">
        <v>4.6258799159623103E-2</v>
      </c>
      <c r="D3618">
        <v>4.2604070109775703E-2</v>
      </c>
      <c r="E3618">
        <v>4.3285587863521498E-2</v>
      </c>
      <c r="F3618">
        <v>4.6764227324496699E-2</v>
      </c>
      <c r="G3618">
        <v>4.86779470527237E-2</v>
      </c>
      <c r="O3618">
        <f t="shared" si="148"/>
        <v>0</v>
      </c>
      <c r="R3618">
        <v>0.15</v>
      </c>
      <c r="S3618">
        <f t="shared" si="149"/>
        <v>1.000375</v>
      </c>
    </row>
    <row r="3619" spans="1:19">
      <c r="A3619">
        <v>3604</v>
      </c>
      <c r="B3619" s="7">
        <v>40296</v>
      </c>
      <c r="C3619">
        <v>3.8465045204320397E-2</v>
      </c>
      <c r="D3619">
        <v>4.0021844868993697E-2</v>
      </c>
      <c r="E3619">
        <v>4.1328018248267401E-2</v>
      </c>
      <c r="F3619">
        <v>4.5360978668279803E-2</v>
      </c>
      <c r="G3619">
        <v>4.7808977531641698E-2</v>
      </c>
      <c r="O3619">
        <f t="shared" si="148"/>
        <v>0</v>
      </c>
      <c r="R3619">
        <v>0.157</v>
      </c>
      <c r="S3619">
        <f t="shared" si="149"/>
        <v>1.0003925</v>
      </c>
    </row>
    <row r="3620" spans="1:19">
      <c r="A3620">
        <v>3605</v>
      </c>
      <c r="B3620" s="7">
        <v>40297</v>
      </c>
      <c r="C3620">
        <v>2.9132686932222901E-2</v>
      </c>
      <c r="D3620">
        <v>3.3298561398143002E-2</v>
      </c>
      <c r="E3620">
        <v>3.61684125703172E-2</v>
      </c>
      <c r="F3620">
        <v>4.2111347297907997E-2</v>
      </c>
      <c r="G3620">
        <v>4.5302815559411798E-2</v>
      </c>
      <c r="O3620">
        <f t="shared" si="148"/>
        <v>0</v>
      </c>
      <c r="R3620">
        <v>0.157</v>
      </c>
      <c r="S3620">
        <f t="shared" si="149"/>
        <v>1.0003925</v>
      </c>
    </row>
    <row r="3621" spans="1:19">
      <c r="A3621">
        <v>3606</v>
      </c>
      <c r="B3621" s="7">
        <v>40298</v>
      </c>
      <c r="C3621">
        <v>4.2605339655355602E-2</v>
      </c>
      <c r="D3621">
        <v>4.4126299351949901E-2</v>
      </c>
      <c r="E3621">
        <v>4.5731010743520699E-2</v>
      </c>
      <c r="F3621">
        <v>4.95880127828505E-2</v>
      </c>
      <c r="G3621">
        <v>5.1241294222889901E-2</v>
      </c>
      <c r="O3621">
        <f t="shared" si="148"/>
        <v>0</v>
      </c>
      <c r="R3621">
        <v>0.159</v>
      </c>
      <c r="S3621">
        <f t="shared" si="149"/>
        <v>1.0003975000000001</v>
      </c>
    </row>
    <row r="3622" spans="1:19">
      <c r="A3622">
        <v>3607</v>
      </c>
      <c r="B3622" s="7">
        <v>40301</v>
      </c>
      <c r="C3622">
        <v>3.5886309590905802E-2</v>
      </c>
      <c r="D3622">
        <v>3.8129209943287397E-2</v>
      </c>
      <c r="E3622">
        <v>4.0816872508810199E-2</v>
      </c>
      <c r="F3622">
        <v>4.6057145779876303E-2</v>
      </c>
      <c r="G3622">
        <v>4.8606319957696001E-2</v>
      </c>
      <c r="O3622">
        <f t="shared" si="148"/>
        <v>0</v>
      </c>
      <c r="R3622">
        <v>0.16500000000000001</v>
      </c>
      <c r="S3622">
        <f t="shared" si="149"/>
        <v>1.0004124999999999</v>
      </c>
    </row>
    <row r="3623" spans="1:19">
      <c r="A3623">
        <v>3608</v>
      </c>
      <c r="B3623" s="7">
        <v>40302</v>
      </c>
      <c r="C3623">
        <v>5.0221271073340297E-2</v>
      </c>
      <c r="D3623">
        <v>5.0173991794965497E-2</v>
      </c>
      <c r="E3623">
        <v>5.1602302565519002E-2</v>
      </c>
      <c r="F3623">
        <v>5.46653506713159E-2</v>
      </c>
      <c r="G3623">
        <v>5.5874595462117899E-2</v>
      </c>
      <c r="O3623">
        <f t="shared" si="148"/>
        <v>0</v>
      </c>
      <c r="R3623">
        <v>0.16600000000000001</v>
      </c>
      <c r="S3623">
        <f t="shared" si="149"/>
        <v>1.0004150000000001</v>
      </c>
    </row>
    <row r="3624" spans="1:19">
      <c r="A3624">
        <v>3609</v>
      </c>
      <c r="B3624" s="7">
        <v>40303</v>
      </c>
      <c r="C3624">
        <v>5.4273657655502301E-2</v>
      </c>
      <c r="D3624">
        <v>5.5008603549328801E-2</v>
      </c>
      <c r="E3624">
        <v>5.6406602979932698E-2</v>
      </c>
      <c r="F3624">
        <v>5.8762944579065397E-2</v>
      </c>
      <c r="G3624">
        <v>5.9815240087205797E-2</v>
      </c>
      <c r="O3624">
        <f t="shared" si="148"/>
        <v>0</v>
      </c>
      <c r="R3624">
        <v>0.151</v>
      </c>
      <c r="S3624">
        <f t="shared" si="149"/>
        <v>1.0003774999999999</v>
      </c>
    </row>
    <row r="3625" spans="1:19">
      <c r="A3625">
        <v>3610</v>
      </c>
      <c r="B3625" s="7">
        <v>40304</v>
      </c>
      <c r="C3625">
        <v>8.2921034136841404E-2</v>
      </c>
      <c r="D3625">
        <v>8.0734297353212706E-2</v>
      </c>
      <c r="E3625">
        <v>7.9648767609407395E-2</v>
      </c>
      <c r="F3625">
        <v>7.3923495846705697E-2</v>
      </c>
      <c r="G3625">
        <v>7.3486506712577698E-2</v>
      </c>
      <c r="O3625">
        <f t="shared" si="148"/>
        <v>0</v>
      </c>
      <c r="R3625">
        <v>0.11</v>
      </c>
      <c r="S3625">
        <f t="shared" si="149"/>
        <v>1.000275</v>
      </c>
    </row>
    <row r="3626" spans="1:19">
      <c r="A3626">
        <v>3611</v>
      </c>
      <c r="B3626" s="7">
        <v>40305</v>
      </c>
      <c r="C3626">
        <v>0.12588952106682799</v>
      </c>
      <c r="D3626">
        <v>0.113961227107506</v>
      </c>
      <c r="E3626">
        <v>0.103550224305222</v>
      </c>
      <c r="F3626">
        <v>9.1455449844448505E-2</v>
      </c>
      <c r="G3626">
        <v>8.4663939755176595E-2</v>
      </c>
      <c r="O3626">
        <f t="shared" si="148"/>
        <v>0</v>
      </c>
      <c r="R3626">
        <v>0.125</v>
      </c>
      <c r="S3626">
        <f t="shared" si="149"/>
        <v>1.0003124999999999</v>
      </c>
    </row>
    <row r="3627" spans="1:19">
      <c r="A3627">
        <v>3612</v>
      </c>
      <c r="B3627" s="7">
        <v>40308</v>
      </c>
      <c r="C3627">
        <v>6.71974813706189E-2</v>
      </c>
      <c r="D3627">
        <v>6.6430526081072194E-2</v>
      </c>
      <c r="E3627">
        <v>6.5816454779413197E-2</v>
      </c>
      <c r="F3627">
        <v>6.5563842969191904E-2</v>
      </c>
      <c r="G3627">
        <v>6.4716371585527205E-2</v>
      </c>
      <c r="O3627">
        <f t="shared" si="148"/>
        <v>0</v>
      </c>
      <c r="R3627">
        <v>0.15</v>
      </c>
      <c r="S3627">
        <f t="shared" si="149"/>
        <v>1.000375</v>
      </c>
    </row>
    <row r="3628" spans="1:19">
      <c r="A3628">
        <v>3613</v>
      </c>
      <c r="B3628" s="7">
        <v>40309</v>
      </c>
      <c r="C3628">
        <v>6.6139622147846702E-2</v>
      </c>
      <c r="D3628">
        <v>6.5556878599359603E-2</v>
      </c>
      <c r="E3628">
        <v>6.5446751019742094E-2</v>
      </c>
      <c r="F3628">
        <v>6.5258122416476494E-2</v>
      </c>
      <c r="G3628">
        <v>6.4009357260045904E-2</v>
      </c>
      <c r="O3628">
        <f t="shared" si="148"/>
        <v>0</v>
      </c>
      <c r="R3628">
        <v>0.157</v>
      </c>
      <c r="S3628">
        <f t="shared" si="149"/>
        <v>1.0003925</v>
      </c>
    </row>
    <row r="3629" spans="1:19">
      <c r="A3629">
        <v>3614</v>
      </c>
      <c r="B3629" s="7">
        <v>40310</v>
      </c>
      <c r="C3629">
        <v>5.63582832558202E-2</v>
      </c>
      <c r="D3629">
        <v>5.6958981592557897E-2</v>
      </c>
      <c r="E3629">
        <v>5.7204325573007302E-2</v>
      </c>
      <c r="F3629">
        <v>5.7873230103031803E-2</v>
      </c>
      <c r="G3629">
        <v>5.6966449822304401E-2</v>
      </c>
      <c r="O3629">
        <f t="shared" si="148"/>
        <v>0</v>
      </c>
      <c r="R3629">
        <v>0.155</v>
      </c>
      <c r="S3629">
        <f t="shared" si="149"/>
        <v>1.0003875</v>
      </c>
    </row>
    <row r="3630" spans="1:19">
      <c r="A3630">
        <v>3615</v>
      </c>
      <c r="B3630" s="7">
        <v>40311</v>
      </c>
      <c r="C3630">
        <v>6.0218442245120601E-2</v>
      </c>
      <c r="D3630">
        <v>6.0493141019933701E-2</v>
      </c>
      <c r="E3630">
        <v>6.0536369468336203E-2</v>
      </c>
      <c r="F3630">
        <v>5.9702880164659702E-2</v>
      </c>
      <c r="G3630">
        <v>5.87637693787256E-2</v>
      </c>
      <c r="O3630">
        <f t="shared" si="148"/>
        <v>0</v>
      </c>
      <c r="R3630">
        <v>0.16</v>
      </c>
      <c r="S3630">
        <f t="shared" si="149"/>
        <v>1.0004</v>
      </c>
    </row>
    <row r="3631" spans="1:19">
      <c r="A3631">
        <v>3616</v>
      </c>
      <c r="B3631" s="7">
        <v>40312</v>
      </c>
      <c r="C3631">
        <v>8.0584548563441993E-2</v>
      </c>
      <c r="D3631">
        <v>7.7514226660695004E-2</v>
      </c>
      <c r="E3631">
        <v>7.46054074607225E-2</v>
      </c>
      <c r="F3631">
        <v>6.9814546779815301E-2</v>
      </c>
      <c r="G3631">
        <v>6.6696289583871998E-2</v>
      </c>
      <c r="O3631">
        <f t="shared" si="148"/>
        <v>0</v>
      </c>
      <c r="R3631">
        <v>0.15</v>
      </c>
      <c r="S3631">
        <f t="shared" si="149"/>
        <v>1.000375</v>
      </c>
    </row>
    <row r="3632" spans="1:19">
      <c r="A3632">
        <v>3617</v>
      </c>
      <c r="B3632" s="7">
        <v>40315</v>
      </c>
      <c r="C3632">
        <v>7.7516109718843901E-2</v>
      </c>
      <c r="D3632">
        <v>7.3883181240880405E-2</v>
      </c>
      <c r="E3632">
        <v>7.2400183334206294E-2</v>
      </c>
      <c r="F3632">
        <v>6.9167882004112696E-2</v>
      </c>
      <c r="G3632">
        <v>6.7012950545382199E-2</v>
      </c>
      <c r="O3632">
        <f t="shared" si="148"/>
        <v>0</v>
      </c>
      <c r="R3632">
        <v>0.156</v>
      </c>
      <c r="S3632">
        <f t="shared" si="149"/>
        <v>1.0003899999999999</v>
      </c>
    </row>
    <row r="3633" spans="1:19">
      <c r="A3633">
        <v>3618</v>
      </c>
      <c r="B3633" s="7">
        <v>40316</v>
      </c>
      <c r="C3633">
        <v>9.1659913195134599E-2</v>
      </c>
      <c r="D3633">
        <v>8.6761797494479098E-2</v>
      </c>
      <c r="E3633">
        <v>8.2611817809934304E-2</v>
      </c>
      <c r="F3633">
        <v>7.6463494877479096E-2</v>
      </c>
      <c r="G3633">
        <v>7.2455998045370298E-2</v>
      </c>
      <c r="O3633">
        <f t="shared" si="148"/>
        <v>0</v>
      </c>
      <c r="R3633">
        <v>0.17</v>
      </c>
      <c r="S3633">
        <f t="shared" si="149"/>
        <v>1.0004249999999999</v>
      </c>
    </row>
    <row r="3634" spans="1:19">
      <c r="A3634">
        <v>3619</v>
      </c>
      <c r="B3634" s="7">
        <v>40317</v>
      </c>
      <c r="C3634">
        <v>9.9802607360668497E-2</v>
      </c>
      <c r="D3634">
        <v>9.2029227819345305E-2</v>
      </c>
      <c r="E3634">
        <v>8.7772978404365695E-2</v>
      </c>
      <c r="F3634">
        <v>8.1459415265663193E-2</v>
      </c>
      <c r="G3634">
        <v>7.6834865351647505E-2</v>
      </c>
      <c r="O3634">
        <f t="shared" si="148"/>
        <v>0</v>
      </c>
      <c r="R3634">
        <v>0.16700000000000001</v>
      </c>
      <c r="S3634">
        <f t="shared" si="149"/>
        <v>1.0004175</v>
      </c>
    </row>
    <row r="3635" spans="1:19">
      <c r="A3635">
        <v>3620</v>
      </c>
      <c r="B3635" s="7">
        <v>40318</v>
      </c>
      <c r="C3635">
        <v>0.16653203483516399</v>
      </c>
      <c r="D3635">
        <v>0.13790384390366001</v>
      </c>
      <c r="E3635">
        <v>0.124499001756413</v>
      </c>
      <c r="F3635">
        <v>0.10773897381332399</v>
      </c>
      <c r="G3635">
        <v>9.8059975582146006E-2</v>
      </c>
      <c r="O3635">
        <f t="shared" si="148"/>
        <v>0</v>
      </c>
      <c r="R3635">
        <v>0.16</v>
      </c>
      <c r="S3635">
        <f t="shared" si="149"/>
        <v>1.0004</v>
      </c>
    </row>
    <row r="3636" spans="1:19">
      <c r="A3636">
        <v>3621</v>
      </c>
      <c r="B3636" s="7">
        <v>40319</v>
      </c>
      <c r="C3636">
        <v>0.12798795532111101</v>
      </c>
      <c r="D3636">
        <v>0.114510514668657</v>
      </c>
      <c r="E3636">
        <v>0.107192591801217</v>
      </c>
      <c r="F3636">
        <v>9.6527817804262298E-2</v>
      </c>
      <c r="G3636">
        <v>9.0660692770014498E-2</v>
      </c>
      <c r="O3636">
        <f t="shared" si="148"/>
        <v>0</v>
      </c>
      <c r="R3636">
        <v>0.157</v>
      </c>
      <c r="S3636">
        <f t="shared" si="149"/>
        <v>1.0003925</v>
      </c>
    </row>
    <row r="3637" spans="1:19">
      <c r="A3637">
        <v>3622</v>
      </c>
      <c r="B3637" s="7">
        <v>40322</v>
      </c>
      <c r="C3637">
        <v>0.12022397871939899</v>
      </c>
      <c r="D3637">
        <v>0.109728649643085</v>
      </c>
      <c r="E3637">
        <v>0.102324088776185</v>
      </c>
      <c r="F3637">
        <v>9.3475247899705405E-2</v>
      </c>
      <c r="G3637">
        <v>8.8565685461548499E-2</v>
      </c>
      <c r="O3637">
        <f t="shared" ref="O3637:O3700" si="150">_xlfn.XLOOKUP(M3637,B:B,D:D)</f>
        <v>0</v>
      </c>
      <c r="R3637">
        <v>0.15</v>
      </c>
      <c r="S3637">
        <f t="shared" si="149"/>
        <v>1.000375</v>
      </c>
    </row>
    <row r="3638" spans="1:19">
      <c r="A3638">
        <v>3623</v>
      </c>
      <c r="B3638" s="7">
        <v>40323</v>
      </c>
      <c r="C3638">
        <v>0.10173890474733099</v>
      </c>
      <c r="D3638">
        <v>9.7530027276753306E-2</v>
      </c>
      <c r="E3638">
        <v>9.39567334964138E-2</v>
      </c>
      <c r="F3638">
        <v>8.8504720077966406E-2</v>
      </c>
      <c r="G3638">
        <v>8.4863453014523402E-2</v>
      </c>
      <c r="O3638">
        <f t="shared" si="150"/>
        <v>0</v>
      </c>
      <c r="R3638">
        <v>0.16300000000000001</v>
      </c>
      <c r="S3638">
        <f t="shared" si="149"/>
        <v>1.0004074999999999</v>
      </c>
    </row>
    <row r="3639" spans="1:19">
      <c r="A3639">
        <v>3624</v>
      </c>
      <c r="B3639" s="7">
        <v>40324</v>
      </c>
      <c r="C3639">
        <v>0.1014993475241</v>
      </c>
      <c r="D3639">
        <v>9.2784902064236702E-2</v>
      </c>
      <c r="E3639">
        <v>8.8923934552636794E-2</v>
      </c>
      <c r="F3639">
        <v>8.4516234148484498E-2</v>
      </c>
      <c r="G3639">
        <v>8.2041443470158806E-2</v>
      </c>
      <c r="O3639">
        <f t="shared" si="150"/>
        <v>0</v>
      </c>
      <c r="R3639">
        <v>0.16500000000000001</v>
      </c>
      <c r="S3639">
        <f t="shared" si="149"/>
        <v>1.0004124999999999</v>
      </c>
    </row>
    <row r="3640" spans="1:19">
      <c r="A3640">
        <v>3625</v>
      </c>
      <c r="B3640" s="7">
        <v>40325</v>
      </c>
      <c r="C3640">
        <v>7.2598821349761505E-2</v>
      </c>
      <c r="D3640">
        <v>7.2106291947857906E-2</v>
      </c>
      <c r="E3640">
        <v>7.1726731187415405E-2</v>
      </c>
      <c r="F3640">
        <v>7.1270950719947906E-2</v>
      </c>
      <c r="G3640">
        <v>7.0954341608876606E-2</v>
      </c>
      <c r="O3640">
        <f t="shared" si="150"/>
        <v>0</v>
      </c>
      <c r="R3640">
        <v>0.16500000000000001</v>
      </c>
      <c r="S3640">
        <f t="shared" si="149"/>
        <v>1.0004124999999999</v>
      </c>
    </row>
    <row r="3641" spans="1:19">
      <c r="A3641">
        <v>3626</v>
      </c>
      <c r="B3641" s="7">
        <v>40326</v>
      </c>
      <c r="C3641">
        <v>8.5065788193372502E-2</v>
      </c>
      <c r="D3641">
        <v>8.1230887687582506E-2</v>
      </c>
      <c r="E3641">
        <v>7.8261272867358303E-2</v>
      </c>
      <c r="F3641">
        <v>7.5671211971085603E-2</v>
      </c>
      <c r="G3641">
        <v>7.3850288493721397E-2</v>
      </c>
      <c r="O3641">
        <f t="shared" si="150"/>
        <v>0</v>
      </c>
      <c r="R3641">
        <v>0.16</v>
      </c>
      <c r="S3641">
        <f t="shared" si="149"/>
        <v>1.0004</v>
      </c>
    </row>
    <row r="3642" spans="1:19">
      <c r="A3642">
        <v>3627</v>
      </c>
      <c r="B3642" s="7">
        <v>40330</v>
      </c>
      <c r="C3642">
        <v>0.10556760566411399</v>
      </c>
      <c r="D3642">
        <v>9.5519084104297394E-2</v>
      </c>
      <c r="E3642">
        <v>8.90858031328116E-2</v>
      </c>
      <c r="F3642">
        <v>8.1602852935275305E-2</v>
      </c>
      <c r="G3642">
        <v>7.7509378910041005E-2</v>
      </c>
      <c r="O3642">
        <f t="shared" si="150"/>
        <v>0</v>
      </c>
      <c r="R3642">
        <v>0.151</v>
      </c>
      <c r="S3642">
        <f t="shared" si="149"/>
        <v>1.0003774999999999</v>
      </c>
    </row>
    <row r="3643" spans="1:19">
      <c r="A3643">
        <v>3628</v>
      </c>
      <c r="B3643" s="7">
        <v>40331</v>
      </c>
      <c r="C3643">
        <v>7.5845098463101807E-2</v>
      </c>
      <c r="D3643">
        <v>7.3571253219817001E-2</v>
      </c>
      <c r="E3643">
        <v>7.2232877728717004E-2</v>
      </c>
      <c r="F3643">
        <v>7.04552112274269E-2</v>
      </c>
      <c r="G3643">
        <v>6.8826465264364103E-2</v>
      </c>
      <c r="O3643">
        <f t="shared" si="150"/>
        <v>0</v>
      </c>
      <c r="R3643">
        <v>0.15</v>
      </c>
      <c r="S3643">
        <f t="shared" si="149"/>
        <v>1.000375</v>
      </c>
    </row>
    <row r="3644" spans="1:19">
      <c r="A3644">
        <v>3629</v>
      </c>
      <c r="B3644" s="7">
        <v>40332</v>
      </c>
      <c r="C3644">
        <v>7.4437121752700702E-2</v>
      </c>
      <c r="D3644">
        <v>7.1996025705745495E-2</v>
      </c>
      <c r="E3644">
        <v>7.0542874708800302E-2</v>
      </c>
      <c r="F3644">
        <v>6.88329769051019E-2</v>
      </c>
      <c r="G3644">
        <v>6.6968967754918299E-2</v>
      </c>
      <c r="O3644">
        <f t="shared" si="150"/>
        <v>0</v>
      </c>
      <c r="R3644">
        <v>0.14000000000000001</v>
      </c>
      <c r="S3644">
        <f t="shared" si="149"/>
        <v>1.0003500000000001</v>
      </c>
    </row>
    <row r="3645" spans="1:19">
      <c r="A3645">
        <v>3630</v>
      </c>
      <c r="B3645" s="7">
        <v>40333</v>
      </c>
      <c r="C3645">
        <v>0.108751761209645</v>
      </c>
      <c r="D3645">
        <v>9.7942931175384301E-2</v>
      </c>
      <c r="E3645">
        <v>9.2005580671446902E-2</v>
      </c>
      <c r="F3645">
        <v>8.2470614785561197E-2</v>
      </c>
      <c r="G3645">
        <v>7.7425219440358198E-2</v>
      </c>
      <c r="O3645">
        <f t="shared" si="150"/>
        <v>0</v>
      </c>
      <c r="R3645">
        <v>0.126</v>
      </c>
      <c r="S3645">
        <f t="shared" si="149"/>
        <v>1.0003150000000001</v>
      </c>
    </row>
    <row r="3646" spans="1:19">
      <c r="A3646">
        <v>3631</v>
      </c>
      <c r="B3646" s="7">
        <v>40336</v>
      </c>
      <c r="C3646">
        <v>0.11278368570606399</v>
      </c>
      <c r="D3646">
        <v>0.10194518107523801</v>
      </c>
      <c r="E3646">
        <v>9.6220918506630199E-2</v>
      </c>
      <c r="F3646">
        <v>8.5116956497770305E-2</v>
      </c>
      <c r="G3646">
        <v>7.8965803441201493E-2</v>
      </c>
      <c r="O3646">
        <f t="shared" si="150"/>
        <v>0</v>
      </c>
      <c r="R3646">
        <v>0.112</v>
      </c>
      <c r="S3646">
        <f t="shared" si="149"/>
        <v>1.0002800000000001</v>
      </c>
    </row>
    <row r="3647" spans="1:19">
      <c r="A3647">
        <v>3632</v>
      </c>
      <c r="B3647" s="7">
        <v>40337</v>
      </c>
      <c r="C3647">
        <v>9.4489445625749305E-2</v>
      </c>
      <c r="D3647">
        <v>8.9748428493656301E-2</v>
      </c>
      <c r="E3647">
        <v>8.6207672102515995E-2</v>
      </c>
      <c r="F3647">
        <v>8.0427026905547899E-2</v>
      </c>
      <c r="G3647">
        <v>7.6167535673138401E-2</v>
      </c>
      <c r="O3647">
        <f t="shared" si="150"/>
        <v>0</v>
      </c>
      <c r="R3647">
        <v>0.11700000000000001</v>
      </c>
      <c r="S3647">
        <f t="shared" si="149"/>
        <v>1.0002925</v>
      </c>
    </row>
    <row r="3648" spans="1:19">
      <c r="A3648">
        <v>3633</v>
      </c>
      <c r="B3648" s="7">
        <v>40338</v>
      </c>
      <c r="C3648">
        <v>9.6731437747254803E-2</v>
      </c>
      <c r="D3648">
        <v>9.1710235981480703E-2</v>
      </c>
      <c r="E3648">
        <v>8.8714134421811502E-2</v>
      </c>
      <c r="F3648">
        <v>8.2659758306994194E-2</v>
      </c>
      <c r="G3648">
        <v>7.8133525328455605E-2</v>
      </c>
      <c r="O3648">
        <f t="shared" si="150"/>
        <v>0</v>
      </c>
      <c r="R3648">
        <v>9.5000000000000001E-2</v>
      </c>
      <c r="S3648">
        <f t="shared" si="149"/>
        <v>1.0002374999999999</v>
      </c>
    </row>
    <row r="3649" spans="1:19">
      <c r="A3649">
        <v>3634</v>
      </c>
      <c r="B3649" s="7">
        <v>40339</v>
      </c>
      <c r="C3649">
        <v>7.8505825166313298E-2</v>
      </c>
      <c r="D3649">
        <v>7.6928471147995794E-2</v>
      </c>
      <c r="E3649">
        <v>7.5366465922442505E-2</v>
      </c>
      <c r="F3649">
        <v>7.3847693374868295E-2</v>
      </c>
      <c r="G3649">
        <v>7.1843335299081101E-2</v>
      </c>
      <c r="O3649">
        <f t="shared" si="150"/>
        <v>0</v>
      </c>
      <c r="R3649">
        <v>8.5000000000000006E-2</v>
      </c>
      <c r="S3649">
        <f t="shared" si="149"/>
        <v>1.0002124999999999</v>
      </c>
    </row>
    <row r="3650" spans="1:19">
      <c r="A3650">
        <v>3635</v>
      </c>
      <c r="B3650" s="7">
        <v>40340</v>
      </c>
      <c r="C3650">
        <v>7.0741032400637296E-2</v>
      </c>
      <c r="D3650">
        <v>7.2233025138019394E-2</v>
      </c>
      <c r="E3650">
        <v>7.1634122434248201E-2</v>
      </c>
      <c r="F3650">
        <v>7.1556875103026302E-2</v>
      </c>
      <c r="G3650">
        <v>7.0119554489460695E-2</v>
      </c>
      <c r="O3650">
        <f t="shared" si="150"/>
        <v>0</v>
      </c>
      <c r="R3650">
        <v>7.3999999999999996E-2</v>
      </c>
      <c r="S3650">
        <f t="shared" si="149"/>
        <v>1.0001850000000001</v>
      </c>
    </row>
    <row r="3651" spans="1:19">
      <c r="A3651">
        <v>3636</v>
      </c>
      <c r="B3651" s="7">
        <v>40343</v>
      </c>
      <c r="C3651">
        <v>7.2510540340031002E-2</v>
      </c>
      <c r="D3651">
        <v>7.3108625676896299E-2</v>
      </c>
      <c r="E3651">
        <v>7.2243489655508406E-2</v>
      </c>
      <c r="F3651">
        <v>7.1579788784734005E-2</v>
      </c>
      <c r="G3651">
        <v>6.9908540290729904E-2</v>
      </c>
      <c r="O3651">
        <f t="shared" si="150"/>
        <v>0</v>
      </c>
      <c r="R3651">
        <v>5.6000000000000001E-2</v>
      </c>
      <c r="S3651">
        <f t="shared" si="149"/>
        <v>1.00014</v>
      </c>
    </row>
    <row r="3652" spans="1:19">
      <c r="A3652">
        <v>3637</v>
      </c>
      <c r="B3652" s="7">
        <v>40344</v>
      </c>
      <c r="C3652">
        <v>5.7960283916318002E-2</v>
      </c>
      <c r="D3652">
        <v>6.0218782598316901E-2</v>
      </c>
      <c r="E3652">
        <v>6.05432572731383E-2</v>
      </c>
      <c r="F3652">
        <v>6.2470647124143998E-2</v>
      </c>
      <c r="G3652">
        <v>6.2191750461760197E-2</v>
      </c>
      <c r="O3652">
        <f t="shared" si="150"/>
        <v>0</v>
      </c>
      <c r="R3652">
        <v>8.1000000000000003E-2</v>
      </c>
      <c r="S3652">
        <f t="shared" si="149"/>
        <v>1.0002025000000001</v>
      </c>
    </row>
    <row r="3653" spans="1:19">
      <c r="A3653">
        <v>3638</v>
      </c>
      <c r="B3653" s="7">
        <v>40345</v>
      </c>
      <c r="C3653">
        <v>5.9332026865599699E-2</v>
      </c>
      <c r="D3653">
        <v>6.1922088507061497E-2</v>
      </c>
      <c r="E3653">
        <v>6.18746511376147E-2</v>
      </c>
      <c r="F3653">
        <v>6.3168430114574903E-2</v>
      </c>
      <c r="G3653">
        <v>6.2405127596249603E-2</v>
      </c>
      <c r="O3653">
        <f t="shared" si="150"/>
        <v>0</v>
      </c>
      <c r="R3653">
        <v>9.4E-2</v>
      </c>
      <c r="S3653">
        <f t="shared" si="149"/>
        <v>1.000235</v>
      </c>
    </row>
    <row r="3654" spans="1:19">
      <c r="A3654">
        <v>3639</v>
      </c>
      <c r="B3654" s="7">
        <v>40346</v>
      </c>
      <c r="C3654">
        <v>5.4506983234135199E-2</v>
      </c>
      <c r="D3654">
        <v>5.9041225413137603E-2</v>
      </c>
      <c r="E3654">
        <v>5.8934426569704199E-2</v>
      </c>
      <c r="F3654">
        <v>6.09389777152817E-2</v>
      </c>
      <c r="G3654">
        <v>6.0692798133619497E-2</v>
      </c>
      <c r="O3654">
        <f t="shared" si="150"/>
        <v>0</v>
      </c>
      <c r="R3654">
        <v>9.1999999999999998E-2</v>
      </c>
      <c r="S3654">
        <f t="shared" si="149"/>
        <v>1.00023</v>
      </c>
    </row>
    <row r="3655" spans="1:19">
      <c r="A3655">
        <v>3640</v>
      </c>
      <c r="B3655" s="7">
        <v>40347</v>
      </c>
      <c r="C3655">
        <v>4.8408663704944101E-2</v>
      </c>
      <c r="D3655">
        <v>5.4175745582278001E-2</v>
      </c>
      <c r="E3655">
        <v>5.5063248459745098E-2</v>
      </c>
      <c r="F3655">
        <v>5.8639789810289E-2</v>
      </c>
      <c r="G3655">
        <v>5.8783270027094797E-2</v>
      </c>
      <c r="O3655">
        <f t="shared" si="150"/>
        <v>0</v>
      </c>
      <c r="R3655">
        <v>9.9000000000000005E-2</v>
      </c>
      <c r="S3655">
        <f t="shared" si="149"/>
        <v>1.0002475</v>
      </c>
    </row>
    <row r="3656" spans="1:19">
      <c r="A3656">
        <v>3641</v>
      </c>
      <c r="B3656" s="7">
        <v>40350</v>
      </c>
      <c r="C3656">
        <v>5.37080981284433E-2</v>
      </c>
      <c r="D3656">
        <v>5.7175057645910903E-2</v>
      </c>
      <c r="E3656">
        <v>5.7703824273392698E-2</v>
      </c>
      <c r="F3656">
        <v>5.9936386551404201E-2</v>
      </c>
      <c r="G3656">
        <v>5.9281115341574098E-2</v>
      </c>
      <c r="O3656">
        <f t="shared" si="150"/>
        <v>0</v>
      </c>
      <c r="R3656">
        <v>0.113</v>
      </c>
      <c r="S3656">
        <f t="shared" si="149"/>
        <v>1.0002825</v>
      </c>
    </row>
    <row r="3657" spans="1:19">
      <c r="A3657">
        <v>3642</v>
      </c>
      <c r="B3657" s="7">
        <v>40351</v>
      </c>
      <c r="C3657">
        <v>6.2929040620489402E-2</v>
      </c>
      <c r="D3657">
        <v>6.3733578356464496E-2</v>
      </c>
      <c r="E3657">
        <v>6.43954326597274E-2</v>
      </c>
      <c r="F3657">
        <v>6.4882768241890806E-2</v>
      </c>
      <c r="G3657">
        <v>6.3643108933954806E-2</v>
      </c>
      <c r="O3657">
        <f t="shared" si="150"/>
        <v>0</v>
      </c>
      <c r="R3657">
        <v>0.123</v>
      </c>
      <c r="S3657">
        <f t="shared" si="149"/>
        <v>1.0003074999999999</v>
      </c>
    </row>
    <row r="3658" spans="1:19">
      <c r="A3658">
        <v>3643</v>
      </c>
      <c r="B3658" s="7">
        <v>40352</v>
      </c>
      <c r="C3658">
        <v>6.1773315854378501E-2</v>
      </c>
      <c r="D3658">
        <v>6.4413636675164698E-2</v>
      </c>
      <c r="E3658">
        <v>6.4925643935149296E-2</v>
      </c>
      <c r="F3658">
        <v>6.6282419608005405E-2</v>
      </c>
      <c r="G3658">
        <v>6.4532341408946106E-2</v>
      </c>
      <c r="O3658">
        <f t="shared" si="150"/>
        <v>0</v>
      </c>
      <c r="R3658">
        <v>0.125</v>
      </c>
      <c r="S3658">
        <f t="shared" si="149"/>
        <v>1.0003124999999999</v>
      </c>
    </row>
    <row r="3659" spans="1:19">
      <c r="A3659">
        <v>3644</v>
      </c>
      <c r="B3659" s="7">
        <v>40353</v>
      </c>
      <c r="C3659">
        <v>7.8016333748177499E-2</v>
      </c>
      <c r="D3659">
        <v>7.6750171741437598E-2</v>
      </c>
      <c r="E3659">
        <v>7.58967164773523E-2</v>
      </c>
      <c r="F3659">
        <v>7.3850619468832798E-2</v>
      </c>
      <c r="G3659">
        <v>7.0785494929008E-2</v>
      </c>
      <c r="O3659">
        <f t="shared" si="150"/>
        <v>0</v>
      </c>
      <c r="R3659">
        <v>0.126</v>
      </c>
      <c r="S3659">
        <f t="shared" si="149"/>
        <v>1.0003150000000001</v>
      </c>
    </row>
    <row r="3660" spans="1:19">
      <c r="A3660">
        <v>3645</v>
      </c>
      <c r="B3660" s="7">
        <v>40354</v>
      </c>
      <c r="C3660">
        <v>6.9016398194503295E-2</v>
      </c>
      <c r="D3660">
        <v>7.1195442242502793E-2</v>
      </c>
      <c r="E3660">
        <v>7.1554992308416998E-2</v>
      </c>
      <c r="F3660">
        <v>7.2027416632270802E-2</v>
      </c>
      <c r="G3660">
        <v>6.9949341724304601E-2</v>
      </c>
      <c r="O3660">
        <f t="shared" si="150"/>
        <v>0</v>
      </c>
      <c r="R3660">
        <v>0.13200000000000001</v>
      </c>
      <c r="S3660">
        <f t="shared" si="149"/>
        <v>1.0003299999999999</v>
      </c>
    </row>
    <row r="3661" spans="1:19">
      <c r="A3661">
        <v>3646</v>
      </c>
      <c r="B3661" s="7">
        <v>40357</v>
      </c>
      <c r="C3661">
        <v>7.1377312979073904E-2</v>
      </c>
      <c r="D3661">
        <v>7.1890099533739898E-2</v>
      </c>
      <c r="E3661">
        <v>7.2482680091133303E-2</v>
      </c>
      <c r="F3661">
        <v>7.3241072546267993E-2</v>
      </c>
      <c r="G3661">
        <v>7.0747592138867901E-2</v>
      </c>
      <c r="O3661">
        <f t="shared" si="150"/>
        <v>0</v>
      </c>
      <c r="R3661">
        <v>0.14000000000000001</v>
      </c>
      <c r="S3661">
        <f t="shared" si="149"/>
        <v>1.0003500000000001</v>
      </c>
    </row>
    <row r="3662" spans="1:19">
      <c r="A3662">
        <v>3647</v>
      </c>
      <c r="B3662" s="7">
        <v>40358</v>
      </c>
      <c r="C3662">
        <v>0.102555411312952</v>
      </c>
      <c r="D3662">
        <v>9.4431826509826094E-2</v>
      </c>
      <c r="E3662">
        <v>9.1734561312482796E-2</v>
      </c>
      <c r="F3662">
        <v>8.7448814833433003E-2</v>
      </c>
      <c r="G3662">
        <v>8.2803990076267805E-2</v>
      </c>
      <c r="O3662">
        <f t="shared" si="150"/>
        <v>0</v>
      </c>
      <c r="R3662">
        <v>0.14699999999999999</v>
      </c>
      <c r="S3662">
        <f t="shared" si="149"/>
        <v>1.0003675000000001</v>
      </c>
    </row>
    <row r="3663" spans="1:19">
      <c r="A3663">
        <v>3648</v>
      </c>
      <c r="B3663" s="7">
        <v>40359</v>
      </c>
      <c r="C3663">
        <v>0.101040466600734</v>
      </c>
      <c r="D3663">
        <v>9.7373225054265294E-2</v>
      </c>
      <c r="E3663">
        <v>9.5376570296496904E-2</v>
      </c>
      <c r="F3663">
        <v>9.0945667196734803E-2</v>
      </c>
      <c r="G3663">
        <v>8.5936515806647601E-2</v>
      </c>
      <c r="O3663">
        <f t="shared" si="150"/>
        <v>0</v>
      </c>
      <c r="R3663">
        <v>0.17499999999999999</v>
      </c>
      <c r="S3663">
        <f t="shared" si="149"/>
        <v>1.0004375000000001</v>
      </c>
    </row>
    <row r="3664" spans="1:19">
      <c r="A3664">
        <v>3649</v>
      </c>
      <c r="B3664" s="7">
        <v>40360</v>
      </c>
      <c r="C3664">
        <v>9.3372473544812901E-2</v>
      </c>
      <c r="D3664">
        <v>9.2350078864081003E-2</v>
      </c>
      <c r="E3664">
        <v>9.2498284077966703E-2</v>
      </c>
      <c r="F3664">
        <v>9.0311393192357994E-2</v>
      </c>
      <c r="G3664">
        <v>8.6076942826588204E-2</v>
      </c>
      <c r="O3664">
        <f t="shared" si="150"/>
        <v>0</v>
      </c>
      <c r="R3664">
        <v>0.17</v>
      </c>
      <c r="S3664">
        <f t="shared" si="149"/>
        <v>1.0004249999999999</v>
      </c>
    </row>
    <row r="3665" spans="1:19">
      <c r="A3665">
        <v>3650</v>
      </c>
      <c r="B3665" s="7">
        <v>40361</v>
      </c>
      <c r="C3665">
        <v>7.9857287028194807E-2</v>
      </c>
      <c r="D3665">
        <v>8.1539253751177904E-2</v>
      </c>
      <c r="E3665">
        <v>8.4273051708626603E-2</v>
      </c>
      <c r="F3665">
        <v>8.6307109443919894E-2</v>
      </c>
      <c r="G3665">
        <v>8.4128244131383506E-2</v>
      </c>
      <c r="O3665">
        <f t="shared" si="150"/>
        <v>0</v>
      </c>
      <c r="R3665">
        <v>0.16500000000000001</v>
      </c>
      <c r="S3665">
        <f t="shared" ref="S3665:S3728" si="151">1+R3665/100*90/360</f>
        <v>1.0004124999999999</v>
      </c>
    </row>
    <row r="3666" spans="1:19">
      <c r="A3666">
        <v>3651</v>
      </c>
      <c r="B3666" s="7">
        <v>40365</v>
      </c>
      <c r="C3666">
        <v>7.7521953333239094E-2</v>
      </c>
      <c r="D3666">
        <v>7.9412258714071607E-2</v>
      </c>
      <c r="E3666">
        <v>8.1179898973908204E-2</v>
      </c>
      <c r="F3666">
        <v>8.3581815731696499E-2</v>
      </c>
      <c r="G3666">
        <v>8.1536714934879698E-2</v>
      </c>
      <c r="O3666">
        <f t="shared" si="150"/>
        <v>0</v>
      </c>
      <c r="R3666">
        <v>0.16500000000000001</v>
      </c>
      <c r="S3666">
        <f t="shared" si="151"/>
        <v>1.0004124999999999</v>
      </c>
    </row>
    <row r="3667" spans="1:19">
      <c r="A3667">
        <v>3652</v>
      </c>
      <c r="B3667" s="7">
        <v>40366</v>
      </c>
      <c r="C3667">
        <v>6.4056082229363098E-2</v>
      </c>
      <c r="D3667">
        <v>6.6900112987112098E-2</v>
      </c>
      <c r="E3667">
        <v>6.9150832237659596E-2</v>
      </c>
      <c r="F3667">
        <v>7.3573102660351497E-2</v>
      </c>
      <c r="G3667">
        <v>7.3867086459081702E-2</v>
      </c>
      <c r="O3667">
        <f t="shared" si="150"/>
        <v>0</v>
      </c>
      <c r="R3667">
        <v>0.157</v>
      </c>
      <c r="S3667">
        <f t="shared" si="151"/>
        <v>1.0003925</v>
      </c>
    </row>
    <row r="3668" spans="1:19">
      <c r="A3668">
        <v>3653</v>
      </c>
      <c r="B3668" s="7">
        <v>40367</v>
      </c>
      <c r="C3668">
        <v>5.9343849780244498E-2</v>
      </c>
      <c r="D3668">
        <v>6.2540134005539594E-2</v>
      </c>
      <c r="E3668">
        <v>6.4790628409055598E-2</v>
      </c>
      <c r="F3668">
        <v>7.0324035805525306E-2</v>
      </c>
      <c r="G3668">
        <v>7.1182423943115095E-2</v>
      </c>
      <c r="O3668">
        <f t="shared" si="150"/>
        <v>0</v>
      </c>
      <c r="R3668">
        <v>0.15</v>
      </c>
      <c r="S3668">
        <f t="shared" si="151"/>
        <v>1.000375</v>
      </c>
    </row>
    <row r="3669" spans="1:19">
      <c r="A3669">
        <v>3654</v>
      </c>
      <c r="B3669" s="7">
        <v>40368</v>
      </c>
      <c r="C3669">
        <v>5.5011631317056303E-2</v>
      </c>
      <c r="D3669">
        <v>5.8706397345200299E-2</v>
      </c>
      <c r="E3669">
        <v>6.1305298302384598E-2</v>
      </c>
      <c r="F3669">
        <v>6.7536273685337003E-2</v>
      </c>
      <c r="G3669">
        <v>6.9184416577158001E-2</v>
      </c>
      <c r="O3669">
        <f t="shared" si="150"/>
        <v>0</v>
      </c>
      <c r="R3669">
        <v>0.15</v>
      </c>
      <c r="S3669">
        <f t="shared" si="151"/>
        <v>1.000375</v>
      </c>
    </row>
    <row r="3670" spans="1:19">
      <c r="A3670">
        <v>3655</v>
      </c>
      <c r="B3670" s="7">
        <v>40371</v>
      </c>
      <c r="C3670">
        <v>5.7810452048716598E-2</v>
      </c>
      <c r="D3670">
        <v>6.1210737464227602E-2</v>
      </c>
      <c r="E3670">
        <v>6.3358756145972306E-2</v>
      </c>
      <c r="F3670">
        <v>6.8751540720624602E-2</v>
      </c>
      <c r="G3670">
        <v>6.9765003694357203E-2</v>
      </c>
      <c r="O3670">
        <f t="shared" si="150"/>
        <v>0</v>
      </c>
      <c r="R3670">
        <v>0.14199999999999999</v>
      </c>
      <c r="S3670">
        <f t="shared" si="151"/>
        <v>1.0003550000000001</v>
      </c>
    </row>
    <row r="3671" spans="1:19">
      <c r="A3671">
        <v>3656</v>
      </c>
      <c r="B3671" s="7">
        <v>40372</v>
      </c>
      <c r="C3671">
        <v>5.5992546057006702E-2</v>
      </c>
      <c r="D3671">
        <v>5.9578547818537997E-2</v>
      </c>
      <c r="E3671">
        <v>6.15619837164453E-2</v>
      </c>
      <c r="F3671">
        <v>6.60465708208893E-2</v>
      </c>
      <c r="G3671">
        <v>6.7411739992022296E-2</v>
      </c>
      <c r="O3671">
        <f t="shared" si="150"/>
        <v>0</v>
      </c>
      <c r="R3671">
        <v>0.152</v>
      </c>
      <c r="S3671">
        <f t="shared" si="151"/>
        <v>1.00038</v>
      </c>
    </row>
    <row r="3672" spans="1:19">
      <c r="A3672">
        <v>3657</v>
      </c>
      <c r="B3672" s="7">
        <v>40373</v>
      </c>
      <c r="C3672">
        <v>5.8323286462334499E-2</v>
      </c>
      <c r="D3672">
        <v>6.2093302013676403E-2</v>
      </c>
      <c r="E3672">
        <v>6.4179973337877005E-2</v>
      </c>
      <c r="F3672">
        <v>6.8884425125357501E-2</v>
      </c>
      <c r="G3672">
        <v>7.0018920998728099E-2</v>
      </c>
      <c r="O3672">
        <f t="shared" si="150"/>
        <v>0</v>
      </c>
      <c r="R3672">
        <v>0.15</v>
      </c>
      <c r="S3672">
        <f t="shared" si="151"/>
        <v>1.000375</v>
      </c>
    </row>
    <row r="3673" spans="1:19">
      <c r="A3673">
        <v>3658</v>
      </c>
      <c r="B3673" s="7">
        <v>40374</v>
      </c>
      <c r="C3673">
        <v>5.8105845945650401E-2</v>
      </c>
      <c r="D3673">
        <v>6.2119612655423401E-2</v>
      </c>
      <c r="E3673">
        <v>6.4692420103560605E-2</v>
      </c>
      <c r="F3673">
        <v>6.99062597678098E-2</v>
      </c>
      <c r="G3673">
        <v>7.1794441831631695E-2</v>
      </c>
      <c r="O3673">
        <f t="shared" si="150"/>
        <v>0</v>
      </c>
      <c r="R3673">
        <v>0.152</v>
      </c>
      <c r="S3673">
        <f t="shared" si="151"/>
        <v>1.00038</v>
      </c>
    </row>
    <row r="3674" spans="1:19">
      <c r="A3674">
        <v>3659</v>
      </c>
      <c r="B3674" s="7">
        <v>40375</v>
      </c>
      <c r="C3674">
        <v>6.5174737646923206E-2</v>
      </c>
      <c r="D3674">
        <v>7.0372826251517598E-2</v>
      </c>
      <c r="E3674">
        <v>7.2812670122890194E-2</v>
      </c>
      <c r="F3674">
        <v>7.7493285556880107E-2</v>
      </c>
      <c r="G3674">
        <v>7.8161096499529195E-2</v>
      </c>
      <c r="O3674">
        <f t="shared" si="150"/>
        <v>0</v>
      </c>
      <c r="R3674">
        <v>0.15</v>
      </c>
      <c r="S3674">
        <f t="shared" si="151"/>
        <v>1.000375</v>
      </c>
    </row>
    <row r="3675" spans="1:19">
      <c r="A3675">
        <v>3660</v>
      </c>
      <c r="B3675" s="7">
        <v>40378</v>
      </c>
      <c r="C3675">
        <v>5.9541546162040201E-2</v>
      </c>
      <c r="D3675">
        <v>6.5815736005711306E-2</v>
      </c>
      <c r="E3675">
        <v>6.8933431661616598E-2</v>
      </c>
      <c r="F3675">
        <v>7.3888207616496004E-2</v>
      </c>
      <c r="G3675">
        <v>7.5475265781660902E-2</v>
      </c>
      <c r="O3675">
        <f t="shared" si="150"/>
        <v>0</v>
      </c>
      <c r="R3675">
        <v>0.152</v>
      </c>
      <c r="S3675">
        <f t="shared" si="151"/>
        <v>1.00038</v>
      </c>
    </row>
    <row r="3676" spans="1:19">
      <c r="A3676">
        <v>3661</v>
      </c>
      <c r="B3676" s="7">
        <v>40379</v>
      </c>
      <c r="C3676">
        <v>5.1762709947944602E-2</v>
      </c>
      <c r="D3676">
        <v>5.8840266228990801E-2</v>
      </c>
      <c r="E3676">
        <v>6.2057847338033698E-2</v>
      </c>
      <c r="F3676">
        <v>6.7150766689426794E-2</v>
      </c>
      <c r="G3676">
        <v>6.9491435505390303E-2</v>
      </c>
      <c r="O3676">
        <f t="shared" si="150"/>
        <v>0</v>
      </c>
      <c r="R3676">
        <v>0.155</v>
      </c>
      <c r="S3676">
        <f t="shared" si="151"/>
        <v>1.0003875</v>
      </c>
    </row>
    <row r="3677" spans="1:19">
      <c r="A3677">
        <v>3662</v>
      </c>
      <c r="B3677" s="7">
        <v>40380</v>
      </c>
      <c r="C3677">
        <v>5.9524639640186297E-2</v>
      </c>
      <c r="D3677">
        <v>6.45583957306409E-2</v>
      </c>
      <c r="E3677">
        <v>6.7212235717480501E-2</v>
      </c>
      <c r="F3677">
        <v>7.0746614613880904E-2</v>
      </c>
      <c r="G3677">
        <v>7.2128146784523506E-2</v>
      </c>
      <c r="O3677">
        <f t="shared" si="150"/>
        <v>0</v>
      </c>
      <c r="R3677">
        <v>0.155</v>
      </c>
      <c r="S3677">
        <f t="shared" si="151"/>
        <v>1.0003875</v>
      </c>
    </row>
    <row r="3678" spans="1:19">
      <c r="A3678">
        <v>3663</v>
      </c>
      <c r="B3678" s="7">
        <v>40381</v>
      </c>
      <c r="C3678">
        <v>5.3084074127843703E-2</v>
      </c>
      <c r="D3678">
        <v>5.8078435366353001E-2</v>
      </c>
      <c r="E3678">
        <v>6.06238576689834E-2</v>
      </c>
      <c r="F3678">
        <v>6.5235956247118296E-2</v>
      </c>
      <c r="G3678">
        <v>6.7499708054263099E-2</v>
      </c>
      <c r="O3678">
        <f t="shared" si="150"/>
        <v>0</v>
      </c>
      <c r="R3678">
        <v>0.15</v>
      </c>
      <c r="S3678">
        <f t="shared" si="151"/>
        <v>1.000375</v>
      </c>
    </row>
    <row r="3679" spans="1:19">
      <c r="A3679">
        <v>3664</v>
      </c>
      <c r="B3679" s="7">
        <v>40382</v>
      </c>
      <c r="C3679">
        <v>4.9033339780879703E-2</v>
      </c>
      <c r="D3679">
        <v>5.4988425241283299E-2</v>
      </c>
      <c r="E3679">
        <v>5.8060784347439498E-2</v>
      </c>
      <c r="F3679">
        <v>6.3307465714332004E-2</v>
      </c>
      <c r="G3679">
        <v>6.6130365461384802E-2</v>
      </c>
      <c r="O3679">
        <f t="shared" si="150"/>
        <v>0</v>
      </c>
      <c r="R3679">
        <v>0.15</v>
      </c>
      <c r="S3679">
        <f t="shared" si="151"/>
        <v>1.000375</v>
      </c>
    </row>
    <row r="3680" spans="1:19">
      <c r="A3680">
        <v>3665</v>
      </c>
      <c r="B3680" s="7">
        <v>40385</v>
      </c>
      <c r="C3680">
        <v>4.4799466969684003E-2</v>
      </c>
      <c r="D3680">
        <v>5.1099190215153002E-2</v>
      </c>
      <c r="E3680">
        <v>5.4903144701675503E-2</v>
      </c>
      <c r="F3680">
        <v>6.0542458228963002E-2</v>
      </c>
      <c r="G3680">
        <v>6.3092225163932203E-2</v>
      </c>
      <c r="O3680">
        <f t="shared" si="150"/>
        <v>0</v>
      </c>
      <c r="R3680">
        <v>0.157</v>
      </c>
      <c r="S3680">
        <f t="shared" si="151"/>
        <v>1.0003925</v>
      </c>
    </row>
    <row r="3681" spans="1:19">
      <c r="A3681">
        <v>3666</v>
      </c>
      <c r="B3681" s="7">
        <v>40386</v>
      </c>
      <c r="C3681">
        <v>4.5943958471199399E-2</v>
      </c>
      <c r="D3681">
        <v>5.1530928539072797E-2</v>
      </c>
      <c r="E3681">
        <v>5.4975991837890099E-2</v>
      </c>
      <c r="F3681">
        <v>5.9851945980942102E-2</v>
      </c>
      <c r="G3681">
        <v>6.1985565562653999E-2</v>
      </c>
      <c r="O3681">
        <f t="shared" si="150"/>
        <v>0</v>
      </c>
      <c r="R3681">
        <v>0.152</v>
      </c>
      <c r="S3681">
        <f t="shared" si="151"/>
        <v>1.00038</v>
      </c>
    </row>
    <row r="3682" spans="1:19">
      <c r="A3682">
        <v>3667</v>
      </c>
      <c r="B3682" s="7">
        <v>40387</v>
      </c>
      <c r="C3682">
        <v>4.9916118399459003E-2</v>
      </c>
      <c r="D3682">
        <v>5.4947163151846799E-2</v>
      </c>
      <c r="E3682">
        <v>5.7754028987121203E-2</v>
      </c>
      <c r="F3682">
        <v>6.1045555478913098E-2</v>
      </c>
      <c r="G3682">
        <v>6.24644473739304E-2</v>
      </c>
      <c r="O3682">
        <f t="shared" si="150"/>
        <v>0</v>
      </c>
      <c r="R3682">
        <v>0.151</v>
      </c>
      <c r="S3682">
        <f t="shared" si="151"/>
        <v>1.0003774999999999</v>
      </c>
    </row>
    <row r="3683" spans="1:19">
      <c r="A3683">
        <v>3668</v>
      </c>
      <c r="B3683" s="7">
        <v>40388</v>
      </c>
      <c r="C3683">
        <v>4.8604086333462998E-2</v>
      </c>
      <c r="D3683">
        <v>5.4966100828617998E-2</v>
      </c>
      <c r="E3683">
        <v>5.7863745347184997E-2</v>
      </c>
      <c r="F3683">
        <v>6.0792954292431298E-2</v>
      </c>
      <c r="G3683">
        <v>6.2124546053427897E-2</v>
      </c>
      <c r="O3683">
        <f t="shared" si="150"/>
        <v>0</v>
      </c>
      <c r="R3683">
        <v>0.15</v>
      </c>
      <c r="S3683">
        <f t="shared" si="151"/>
        <v>1.000375</v>
      </c>
    </row>
    <row r="3684" spans="1:19">
      <c r="A3684">
        <v>3669</v>
      </c>
      <c r="B3684" s="7">
        <v>40389</v>
      </c>
      <c r="C3684">
        <v>4.80201382813462E-2</v>
      </c>
      <c r="D3684">
        <v>5.4552921472647301E-2</v>
      </c>
      <c r="E3684">
        <v>5.8131869028509899E-2</v>
      </c>
      <c r="F3684">
        <v>6.1198482623531898E-2</v>
      </c>
      <c r="G3684">
        <v>6.19465904033479E-2</v>
      </c>
      <c r="O3684">
        <f t="shared" si="150"/>
        <v>0</v>
      </c>
      <c r="R3684">
        <v>0.14499999999999999</v>
      </c>
      <c r="S3684">
        <f t="shared" si="151"/>
        <v>1.0003625</v>
      </c>
    </row>
    <row r="3685" spans="1:19">
      <c r="A3685">
        <v>3670</v>
      </c>
      <c r="B3685" s="7">
        <v>40392</v>
      </c>
      <c r="C3685">
        <v>4.2755923753170097E-2</v>
      </c>
      <c r="D3685">
        <v>4.6592588895095002E-2</v>
      </c>
      <c r="E3685">
        <v>5.0551443633842702E-2</v>
      </c>
      <c r="F3685">
        <v>5.4740265059134201E-2</v>
      </c>
      <c r="G3685">
        <v>5.6978948688047003E-2</v>
      </c>
      <c r="O3685">
        <f t="shared" si="150"/>
        <v>0</v>
      </c>
      <c r="R3685">
        <v>0.14499999999999999</v>
      </c>
      <c r="S3685">
        <f t="shared" si="151"/>
        <v>1.0003625</v>
      </c>
    </row>
    <row r="3686" spans="1:19">
      <c r="A3686">
        <v>3671</v>
      </c>
      <c r="B3686" s="7">
        <v>40393</v>
      </c>
      <c r="C3686">
        <v>4.6292952955215301E-2</v>
      </c>
      <c r="D3686">
        <v>4.9887931463165502E-2</v>
      </c>
      <c r="E3686">
        <v>5.3120283339341899E-2</v>
      </c>
      <c r="F3686">
        <v>5.7087083280796903E-2</v>
      </c>
      <c r="G3686">
        <v>5.8607061805356103E-2</v>
      </c>
      <c r="O3686">
        <f t="shared" si="150"/>
        <v>0</v>
      </c>
      <c r="R3686">
        <v>0.14599999999999999</v>
      </c>
      <c r="S3686">
        <f t="shared" si="151"/>
        <v>1.0003649999999999</v>
      </c>
    </row>
    <row r="3687" spans="1:19">
      <c r="A3687">
        <v>3672</v>
      </c>
      <c r="B3687" s="7">
        <v>40394</v>
      </c>
      <c r="C3687">
        <v>4.4861643330533899E-2</v>
      </c>
      <c r="D3687">
        <v>4.8877023057333102E-2</v>
      </c>
      <c r="E3687">
        <v>5.2543833237573903E-2</v>
      </c>
      <c r="F3687">
        <v>5.6440395721650202E-2</v>
      </c>
      <c r="G3687">
        <v>5.7988119095356699E-2</v>
      </c>
      <c r="O3687">
        <f t="shared" si="150"/>
        <v>0</v>
      </c>
      <c r="R3687">
        <v>0.15</v>
      </c>
      <c r="S3687">
        <f t="shared" si="151"/>
        <v>1.000375</v>
      </c>
    </row>
    <row r="3688" spans="1:19">
      <c r="A3688">
        <v>3673</v>
      </c>
      <c r="B3688" s="7">
        <v>40395</v>
      </c>
      <c r="C3688">
        <v>4.4392670881544298E-2</v>
      </c>
      <c r="D3688">
        <v>4.96864080109648E-2</v>
      </c>
      <c r="E3688">
        <v>5.3973804329921701E-2</v>
      </c>
      <c r="F3688">
        <v>5.7980405306279202E-2</v>
      </c>
      <c r="G3688">
        <v>5.9413032325377702E-2</v>
      </c>
      <c r="O3688">
        <f t="shared" si="150"/>
        <v>0</v>
      </c>
      <c r="R3688">
        <v>0.14499999999999999</v>
      </c>
      <c r="S3688">
        <f t="shared" si="151"/>
        <v>1.0003625</v>
      </c>
    </row>
    <row r="3689" spans="1:19">
      <c r="A3689">
        <v>3674</v>
      </c>
      <c r="B3689" s="7">
        <v>40396</v>
      </c>
      <c r="C3689">
        <v>4.3525405961334099E-2</v>
      </c>
      <c r="D3689">
        <v>4.9447742274010803E-2</v>
      </c>
      <c r="E3689">
        <v>5.4103065378000102E-2</v>
      </c>
      <c r="F3689">
        <v>5.8407506457405299E-2</v>
      </c>
      <c r="G3689">
        <v>5.9844867427362801E-2</v>
      </c>
      <c r="O3689">
        <f t="shared" si="150"/>
        <v>0</v>
      </c>
      <c r="R3689">
        <v>0.14199999999999999</v>
      </c>
      <c r="S3689">
        <f t="shared" si="151"/>
        <v>1.0003550000000001</v>
      </c>
    </row>
    <row r="3690" spans="1:19">
      <c r="A3690">
        <v>3675</v>
      </c>
      <c r="B3690" s="7">
        <v>40399</v>
      </c>
      <c r="C3690">
        <v>4.33436593410945E-2</v>
      </c>
      <c r="D3690">
        <v>4.94942454953331E-2</v>
      </c>
      <c r="E3690">
        <v>5.3750140512390701E-2</v>
      </c>
      <c r="F3690">
        <v>5.7770237757730498E-2</v>
      </c>
      <c r="G3690">
        <v>5.8995038035101997E-2</v>
      </c>
      <c r="O3690">
        <f t="shared" si="150"/>
        <v>0</v>
      </c>
      <c r="R3690">
        <v>0.14199999999999999</v>
      </c>
      <c r="S3690">
        <f t="shared" si="151"/>
        <v>1.0003550000000001</v>
      </c>
    </row>
    <row r="3691" spans="1:19">
      <c r="A3691">
        <v>3676</v>
      </c>
      <c r="B3691" s="7">
        <v>40400</v>
      </c>
      <c r="C3691">
        <v>4.4595749097936802E-2</v>
      </c>
      <c r="D3691">
        <v>5.1334983918243801E-2</v>
      </c>
      <c r="E3691">
        <v>5.5484786134009499E-2</v>
      </c>
      <c r="F3691">
        <v>5.9450819738688702E-2</v>
      </c>
      <c r="G3691">
        <v>6.0571877936827098E-2</v>
      </c>
      <c r="O3691">
        <f t="shared" si="150"/>
        <v>0</v>
      </c>
      <c r="R3691">
        <v>0.15</v>
      </c>
      <c r="S3691">
        <f t="shared" si="151"/>
        <v>1.000375</v>
      </c>
    </row>
    <row r="3692" spans="1:19">
      <c r="A3692">
        <v>3677</v>
      </c>
      <c r="B3692" s="7">
        <v>40401</v>
      </c>
      <c r="C3692">
        <v>5.6946149032681199E-2</v>
      </c>
      <c r="D3692">
        <v>6.3173776398190301E-2</v>
      </c>
      <c r="E3692">
        <v>6.6180979476358398E-2</v>
      </c>
      <c r="F3692">
        <v>6.8376135003115804E-2</v>
      </c>
      <c r="G3692">
        <v>6.8110570700634102E-2</v>
      </c>
      <c r="O3692">
        <f t="shared" si="150"/>
        <v>0</v>
      </c>
      <c r="R3692">
        <v>0.15</v>
      </c>
      <c r="S3692">
        <f t="shared" si="151"/>
        <v>1.000375</v>
      </c>
    </row>
    <row r="3693" spans="1:19">
      <c r="A3693">
        <v>3678</v>
      </c>
      <c r="B3693" s="7">
        <v>40402</v>
      </c>
      <c r="C3693">
        <v>5.96482085421031E-2</v>
      </c>
      <c r="D3693">
        <v>6.5587823073794696E-2</v>
      </c>
      <c r="E3693">
        <v>6.8517359337249603E-2</v>
      </c>
      <c r="F3693">
        <v>7.0247558015433795E-2</v>
      </c>
      <c r="G3693">
        <v>6.9768694251977903E-2</v>
      </c>
      <c r="O3693">
        <f t="shared" si="150"/>
        <v>0</v>
      </c>
      <c r="R3693">
        <v>0.152</v>
      </c>
      <c r="S3693">
        <f t="shared" si="151"/>
        <v>1.00038</v>
      </c>
    </row>
    <row r="3694" spans="1:19">
      <c r="A3694">
        <v>3679</v>
      </c>
      <c r="B3694" s="7">
        <v>40403</v>
      </c>
      <c r="C3694">
        <v>6.2616766868051399E-2</v>
      </c>
      <c r="D3694">
        <v>6.8876630495022795E-2</v>
      </c>
      <c r="E3694">
        <v>7.1311413592048706E-2</v>
      </c>
      <c r="F3694">
        <v>7.3328327399933099E-2</v>
      </c>
      <c r="G3694">
        <v>7.2888080834275795E-2</v>
      </c>
      <c r="O3694">
        <f t="shared" si="150"/>
        <v>0</v>
      </c>
      <c r="R3694">
        <v>0.152</v>
      </c>
      <c r="S3694">
        <f t="shared" si="151"/>
        <v>1.00038</v>
      </c>
    </row>
    <row r="3695" spans="1:19">
      <c r="A3695">
        <v>3680</v>
      </c>
      <c r="B3695" s="7">
        <v>40406</v>
      </c>
      <c r="C3695">
        <v>6.1192972181621598E-2</v>
      </c>
      <c r="D3695">
        <v>6.8123493308546806E-2</v>
      </c>
      <c r="E3695">
        <v>7.0925546168126102E-2</v>
      </c>
      <c r="F3695">
        <v>7.2961012088177707E-2</v>
      </c>
      <c r="G3695">
        <v>7.2545584895625598E-2</v>
      </c>
      <c r="O3695">
        <f t="shared" si="150"/>
        <v>0</v>
      </c>
      <c r="R3695">
        <v>0.155</v>
      </c>
      <c r="S3695">
        <f t="shared" si="151"/>
        <v>1.0003875</v>
      </c>
    </row>
    <row r="3696" spans="1:19">
      <c r="A3696">
        <v>3681</v>
      </c>
      <c r="B3696" s="7">
        <v>40407</v>
      </c>
      <c r="C3696">
        <v>5.2827206162495997E-2</v>
      </c>
      <c r="D3696">
        <v>6.1858959046381702E-2</v>
      </c>
      <c r="E3696">
        <v>6.5709587795436397E-2</v>
      </c>
      <c r="F3696">
        <v>6.9143340059076006E-2</v>
      </c>
      <c r="G3696">
        <v>6.9452239557310794E-2</v>
      </c>
      <c r="O3696">
        <f t="shared" si="150"/>
        <v>0</v>
      </c>
      <c r="R3696">
        <v>0.158</v>
      </c>
      <c r="S3696">
        <f t="shared" si="151"/>
        <v>1.0003949999999999</v>
      </c>
    </row>
    <row r="3697" spans="1:19">
      <c r="A3697">
        <v>3682</v>
      </c>
      <c r="B3697" s="7">
        <v>40408</v>
      </c>
      <c r="C3697">
        <v>5.1166585375844703E-2</v>
      </c>
      <c r="D3697">
        <v>5.94777513668674E-2</v>
      </c>
      <c r="E3697">
        <v>6.3402015274065499E-2</v>
      </c>
      <c r="F3697">
        <v>6.75478054066532E-2</v>
      </c>
      <c r="G3697">
        <v>6.8288269112626504E-2</v>
      </c>
      <c r="O3697">
        <f t="shared" si="150"/>
        <v>0</v>
      </c>
      <c r="R3697">
        <v>0.155</v>
      </c>
      <c r="S3697">
        <f t="shared" si="151"/>
        <v>1.0003875</v>
      </c>
    </row>
    <row r="3698" spans="1:19">
      <c r="A3698">
        <v>3683</v>
      </c>
      <c r="B3698" s="7">
        <v>40409</v>
      </c>
      <c r="C3698">
        <v>6.0894308089198997E-2</v>
      </c>
      <c r="D3698">
        <v>6.73767568219273E-2</v>
      </c>
      <c r="E3698">
        <v>7.0425912616981598E-2</v>
      </c>
      <c r="F3698">
        <v>7.3091038817467993E-2</v>
      </c>
      <c r="G3698">
        <v>7.2919821772286203E-2</v>
      </c>
      <c r="O3698">
        <f t="shared" si="150"/>
        <v>0</v>
      </c>
      <c r="R3698">
        <v>0.15</v>
      </c>
      <c r="S3698">
        <f t="shared" si="151"/>
        <v>1.000375</v>
      </c>
    </row>
    <row r="3699" spans="1:19">
      <c r="A3699">
        <v>3684</v>
      </c>
      <c r="B3699" s="7">
        <v>40410</v>
      </c>
      <c r="C3699">
        <v>5.7335921755302E-2</v>
      </c>
      <c r="D3699">
        <v>6.59589252856881E-2</v>
      </c>
      <c r="E3699">
        <v>7.1059845395802707E-2</v>
      </c>
      <c r="F3699">
        <v>7.3931892634225505E-2</v>
      </c>
      <c r="G3699">
        <v>7.3976633938335395E-2</v>
      </c>
      <c r="O3699">
        <f t="shared" si="150"/>
        <v>0</v>
      </c>
      <c r="R3699">
        <v>0.15</v>
      </c>
      <c r="S3699">
        <f t="shared" si="151"/>
        <v>1.000375</v>
      </c>
    </row>
    <row r="3700" spans="1:19">
      <c r="A3700">
        <v>3685</v>
      </c>
      <c r="B3700" s="7">
        <v>40413</v>
      </c>
      <c r="C3700">
        <v>5.6071180035982798E-2</v>
      </c>
      <c r="D3700">
        <v>6.4547427001273E-2</v>
      </c>
      <c r="E3700">
        <v>6.9604078223555799E-2</v>
      </c>
      <c r="F3700">
        <v>7.2714751559134205E-2</v>
      </c>
      <c r="G3700">
        <v>7.3777984012192294E-2</v>
      </c>
      <c r="O3700">
        <f t="shared" si="150"/>
        <v>0</v>
      </c>
      <c r="R3700">
        <v>0.155</v>
      </c>
      <c r="S3700">
        <f t="shared" si="151"/>
        <v>1.0003875</v>
      </c>
    </row>
    <row r="3701" spans="1:19">
      <c r="A3701">
        <v>3686</v>
      </c>
      <c r="B3701" s="7">
        <v>40414</v>
      </c>
      <c r="C3701">
        <v>6.5421590917186301E-2</v>
      </c>
      <c r="D3701">
        <v>7.0636681623813702E-2</v>
      </c>
      <c r="E3701">
        <v>7.4570153055263405E-2</v>
      </c>
      <c r="F3701">
        <v>7.7084330567348397E-2</v>
      </c>
      <c r="G3701">
        <v>7.7210573850773401E-2</v>
      </c>
      <c r="O3701">
        <f t="shared" ref="O3701:O3764" si="152">_xlfn.XLOOKUP(M3701,B:B,D:D)</f>
        <v>0</v>
      </c>
      <c r="R3701">
        <v>0.155</v>
      </c>
      <c r="S3701">
        <f t="shared" si="151"/>
        <v>1.0003875</v>
      </c>
    </row>
    <row r="3702" spans="1:19">
      <c r="A3702">
        <v>3687</v>
      </c>
      <c r="B3702" s="7">
        <v>40415</v>
      </c>
      <c r="C3702">
        <v>6.2349600543778201E-2</v>
      </c>
      <c r="D3702">
        <v>6.8236613171210797E-2</v>
      </c>
      <c r="E3702">
        <v>7.2486923275083201E-2</v>
      </c>
      <c r="F3702">
        <v>7.5098566992440205E-2</v>
      </c>
      <c r="G3702">
        <v>7.5995800994802201E-2</v>
      </c>
      <c r="O3702">
        <f t="shared" si="152"/>
        <v>0</v>
      </c>
      <c r="R3702">
        <v>0.155</v>
      </c>
      <c r="S3702">
        <f t="shared" si="151"/>
        <v>1.0003875</v>
      </c>
    </row>
    <row r="3703" spans="1:19">
      <c r="A3703">
        <v>3688</v>
      </c>
      <c r="B3703" s="7">
        <v>40416</v>
      </c>
      <c r="C3703">
        <v>6.5115593794440499E-2</v>
      </c>
      <c r="D3703">
        <v>7.0179252284335594E-2</v>
      </c>
      <c r="E3703">
        <v>7.4388100103021298E-2</v>
      </c>
      <c r="F3703">
        <v>7.7083650736330694E-2</v>
      </c>
      <c r="G3703">
        <v>7.7695715767568202E-2</v>
      </c>
      <c r="O3703">
        <f t="shared" si="152"/>
        <v>0</v>
      </c>
      <c r="R3703">
        <v>0.15</v>
      </c>
      <c r="S3703">
        <f t="shared" si="151"/>
        <v>1.000375</v>
      </c>
    </row>
    <row r="3704" spans="1:19">
      <c r="A3704">
        <v>3689</v>
      </c>
      <c r="B3704" s="7">
        <v>40417</v>
      </c>
      <c r="C3704">
        <v>5.3436759762180402E-2</v>
      </c>
      <c r="D3704">
        <v>6.0073521897512402E-2</v>
      </c>
      <c r="E3704">
        <v>6.5859588553832796E-2</v>
      </c>
      <c r="F3704">
        <v>7.0551242309913595E-2</v>
      </c>
      <c r="G3704">
        <v>7.2579955469847302E-2</v>
      </c>
      <c r="O3704">
        <f t="shared" si="152"/>
        <v>0</v>
      </c>
      <c r="R3704">
        <v>0.14299999999999999</v>
      </c>
      <c r="S3704">
        <f t="shared" si="151"/>
        <v>1.0003575</v>
      </c>
    </row>
    <row r="3705" spans="1:19">
      <c r="A3705">
        <v>3690</v>
      </c>
      <c r="B3705" s="7">
        <v>40420</v>
      </c>
      <c r="C3705">
        <v>6.5925006255867599E-2</v>
      </c>
      <c r="D3705">
        <v>6.8567538126934599E-2</v>
      </c>
      <c r="E3705">
        <v>7.2304174823237199E-2</v>
      </c>
      <c r="F3705">
        <v>7.5597897177992798E-2</v>
      </c>
      <c r="G3705">
        <v>7.6193403107610205E-2</v>
      </c>
      <c r="O3705">
        <f t="shared" si="152"/>
        <v>0</v>
      </c>
      <c r="R3705">
        <v>0.13500000000000001</v>
      </c>
      <c r="S3705">
        <f t="shared" si="151"/>
        <v>1.0003375000000001</v>
      </c>
    </row>
    <row r="3706" spans="1:19">
      <c r="A3706">
        <v>3691</v>
      </c>
      <c r="B3706" s="7">
        <v>40421</v>
      </c>
      <c r="C3706">
        <v>6.5165396005461701E-2</v>
      </c>
      <c r="D3706">
        <v>6.7265002829669102E-2</v>
      </c>
      <c r="E3706">
        <v>7.1410374404755395E-2</v>
      </c>
      <c r="F3706">
        <v>7.5459303453541002E-2</v>
      </c>
      <c r="G3706">
        <v>7.6657905002137997E-2</v>
      </c>
      <c r="O3706">
        <f t="shared" si="152"/>
        <v>0</v>
      </c>
      <c r="R3706">
        <v>0.13700000000000001</v>
      </c>
      <c r="S3706">
        <f t="shared" si="151"/>
        <v>1.0003424999999999</v>
      </c>
    </row>
    <row r="3707" spans="1:19">
      <c r="A3707">
        <v>3692</v>
      </c>
      <c r="B3707" s="7">
        <v>40422</v>
      </c>
      <c r="C3707">
        <v>5.3510025639190398E-2</v>
      </c>
      <c r="D3707">
        <v>5.7414630825797598E-2</v>
      </c>
      <c r="E3707">
        <v>6.2382510704976801E-2</v>
      </c>
      <c r="F3707">
        <v>6.8196962969441305E-2</v>
      </c>
      <c r="G3707">
        <v>7.0731719952306205E-2</v>
      </c>
      <c r="O3707">
        <f t="shared" si="152"/>
        <v>0</v>
      </c>
      <c r="R3707">
        <v>0.13500000000000001</v>
      </c>
      <c r="S3707">
        <f t="shared" si="151"/>
        <v>1.0003375000000001</v>
      </c>
    </row>
    <row r="3708" spans="1:19">
      <c r="A3708">
        <v>3693</v>
      </c>
      <c r="B3708" s="7">
        <v>40423</v>
      </c>
      <c r="C3708">
        <v>4.9236793779822298E-2</v>
      </c>
      <c r="D3708">
        <v>5.3569994474817799E-2</v>
      </c>
      <c r="E3708">
        <v>5.85620611868908E-2</v>
      </c>
      <c r="F3708">
        <v>6.4965301418794599E-2</v>
      </c>
      <c r="G3708">
        <v>6.8005467862501501E-2</v>
      </c>
      <c r="O3708">
        <f t="shared" si="152"/>
        <v>0</v>
      </c>
      <c r="R3708">
        <v>0.13300000000000001</v>
      </c>
      <c r="S3708">
        <f t="shared" si="151"/>
        <v>1.0003325000000001</v>
      </c>
    </row>
    <row r="3709" spans="1:19">
      <c r="A3709">
        <v>3694</v>
      </c>
      <c r="B3709" s="7">
        <v>40424</v>
      </c>
      <c r="C3709">
        <v>4.03366027631758E-2</v>
      </c>
      <c r="D3709">
        <v>4.8006102287498298E-2</v>
      </c>
      <c r="E3709">
        <v>5.2597107784037901E-2</v>
      </c>
      <c r="F3709">
        <v>6.0451154440229499E-2</v>
      </c>
      <c r="G3709">
        <v>6.42707366307846E-2</v>
      </c>
      <c r="O3709">
        <f t="shared" si="152"/>
        <v>0</v>
      </c>
      <c r="R3709">
        <v>0.13</v>
      </c>
      <c r="S3709">
        <f t="shared" si="151"/>
        <v>1.0003249999999999</v>
      </c>
    </row>
    <row r="3710" spans="1:19">
      <c r="A3710">
        <v>3695</v>
      </c>
      <c r="B3710" s="7">
        <v>40428</v>
      </c>
      <c r="C3710">
        <v>5.0493408398109903E-2</v>
      </c>
      <c r="D3710">
        <v>5.65134431509638E-2</v>
      </c>
      <c r="E3710">
        <v>5.86569548923426E-2</v>
      </c>
      <c r="F3710">
        <v>6.4941718360731093E-2</v>
      </c>
      <c r="G3710">
        <v>6.7496666106604694E-2</v>
      </c>
      <c r="O3710">
        <f t="shared" si="152"/>
        <v>0</v>
      </c>
      <c r="R3710">
        <v>0.13</v>
      </c>
      <c r="S3710">
        <f t="shared" si="151"/>
        <v>1.0003249999999999</v>
      </c>
    </row>
    <row r="3711" spans="1:19">
      <c r="A3711">
        <v>3696</v>
      </c>
      <c r="B3711" s="7">
        <v>40429</v>
      </c>
      <c r="C3711">
        <v>4.8573118293192899E-2</v>
      </c>
      <c r="D3711">
        <v>5.4762719832733099E-2</v>
      </c>
      <c r="E3711">
        <v>5.7033642368733997E-2</v>
      </c>
      <c r="F3711">
        <v>6.3679191750407496E-2</v>
      </c>
      <c r="G3711">
        <v>6.6397505365375004E-2</v>
      </c>
      <c r="O3711">
        <f t="shared" si="152"/>
        <v>0</v>
      </c>
      <c r="R3711">
        <v>0.13500000000000001</v>
      </c>
      <c r="S3711">
        <f t="shared" si="151"/>
        <v>1.0003375000000001</v>
      </c>
    </row>
    <row r="3712" spans="1:19">
      <c r="A3712">
        <v>3697</v>
      </c>
      <c r="B3712" s="7">
        <v>40430</v>
      </c>
      <c r="C3712">
        <v>4.62938939477468E-2</v>
      </c>
      <c r="D3712">
        <v>5.3494435550717E-2</v>
      </c>
      <c r="E3712">
        <v>5.5397613890517998E-2</v>
      </c>
      <c r="F3712">
        <v>6.1814579534076299E-2</v>
      </c>
      <c r="G3712">
        <v>6.4614654445172906E-2</v>
      </c>
      <c r="O3712">
        <f t="shared" si="152"/>
        <v>0</v>
      </c>
      <c r="R3712">
        <v>0.14000000000000001</v>
      </c>
      <c r="S3712">
        <f t="shared" si="151"/>
        <v>1.0003500000000001</v>
      </c>
    </row>
    <row r="3713" spans="1:19">
      <c r="A3713">
        <v>3698</v>
      </c>
      <c r="B3713" s="7">
        <v>40431</v>
      </c>
      <c r="C3713">
        <v>4.32963463136012E-2</v>
      </c>
      <c r="D3713">
        <v>5.0761555254515402E-2</v>
      </c>
      <c r="E3713">
        <v>5.2935438259722301E-2</v>
      </c>
      <c r="F3713">
        <v>6.0270402037165799E-2</v>
      </c>
      <c r="G3713">
        <v>6.2901073893560699E-2</v>
      </c>
      <c r="O3713">
        <f t="shared" si="152"/>
        <v>0</v>
      </c>
      <c r="R3713">
        <v>0.13700000000000001</v>
      </c>
      <c r="S3713">
        <f t="shared" si="151"/>
        <v>1.0003424999999999</v>
      </c>
    </row>
    <row r="3714" spans="1:19">
      <c r="A3714">
        <v>3699</v>
      </c>
      <c r="B3714" s="7">
        <v>40434</v>
      </c>
      <c r="C3714">
        <v>4.0810031315098E-2</v>
      </c>
      <c r="D3714">
        <v>4.74705208973056E-2</v>
      </c>
      <c r="E3714">
        <v>4.9419904962690699E-2</v>
      </c>
      <c r="F3714">
        <v>5.6928233841216501E-2</v>
      </c>
      <c r="G3714">
        <v>5.9864898362424798E-2</v>
      </c>
      <c r="O3714">
        <f t="shared" si="152"/>
        <v>0</v>
      </c>
      <c r="R3714">
        <v>0.14199999999999999</v>
      </c>
      <c r="S3714">
        <f t="shared" si="151"/>
        <v>1.0003550000000001</v>
      </c>
    </row>
    <row r="3715" spans="1:19">
      <c r="A3715">
        <v>3700</v>
      </c>
      <c r="B3715" s="7">
        <v>40435</v>
      </c>
      <c r="C3715">
        <v>4.1627216566598298E-2</v>
      </c>
      <c r="D3715">
        <v>4.83035832074514E-2</v>
      </c>
      <c r="E3715">
        <v>4.9741195154517998E-2</v>
      </c>
      <c r="F3715">
        <v>5.6917091692346801E-2</v>
      </c>
      <c r="G3715">
        <v>5.96384405755419E-2</v>
      </c>
      <c r="O3715">
        <f t="shared" si="152"/>
        <v>0</v>
      </c>
      <c r="R3715">
        <v>0.14499999999999999</v>
      </c>
      <c r="S3715">
        <f t="shared" si="151"/>
        <v>1.0003625</v>
      </c>
    </row>
    <row r="3716" spans="1:19">
      <c r="A3716">
        <v>3701</v>
      </c>
      <c r="B3716" s="7">
        <v>40436</v>
      </c>
      <c r="C3716">
        <v>4.3861639758567703E-2</v>
      </c>
      <c r="D3716">
        <v>4.90466759346131E-2</v>
      </c>
      <c r="E3716">
        <v>5.0447502668454998E-2</v>
      </c>
      <c r="F3716">
        <v>5.7458307970081203E-2</v>
      </c>
      <c r="G3716">
        <v>5.9908525542966697E-2</v>
      </c>
      <c r="O3716">
        <f t="shared" si="152"/>
        <v>0</v>
      </c>
      <c r="R3716">
        <v>0.151</v>
      </c>
      <c r="S3716">
        <f t="shared" si="151"/>
        <v>1.0003774999999999</v>
      </c>
    </row>
    <row r="3717" spans="1:19">
      <c r="A3717">
        <v>3702</v>
      </c>
      <c r="B3717" s="7">
        <v>40437</v>
      </c>
      <c r="C3717">
        <v>4.2481762261233499E-2</v>
      </c>
      <c r="D3717">
        <v>4.8523815741702697E-2</v>
      </c>
      <c r="E3717">
        <v>5.07894267030541E-2</v>
      </c>
      <c r="F3717">
        <v>5.8177189861710603E-2</v>
      </c>
      <c r="G3717">
        <v>6.0701022589584597E-2</v>
      </c>
      <c r="O3717">
        <f t="shared" si="152"/>
        <v>0</v>
      </c>
      <c r="R3717">
        <v>0.155</v>
      </c>
      <c r="S3717">
        <f t="shared" si="151"/>
        <v>1.0003875</v>
      </c>
    </row>
    <row r="3718" spans="1:19">
      <c r="A3718">
        <v>3703</v>
      </c>
      <c r="B3718" s="7">
        <v>40438</v>
      </c>
      <c r="C3718">
        <v>4.0992573972373499E-2</v>
      </c>
      <c r="D3718">
        <v>4.7883184183274599E-2</v>
      </c>
      <c r="E3718">
        <v>5.0254488396388103E-2</v>
      </c>
      <c r="F3718">
        <v>5.8114336314029E-2</v>
      </c>
      <c r="G3718">
        <v>6.0900116596760798E-2</v>
      </c>
      <c r="O3718">
        <f t="shared" si="152"/>
        <v>0</v>
      </c>
      <c r="R3718">
        <v>0.152</v>
      </c>
      <c r="S3718">
        <f t="shared" si="151"/>
        <v>1.00038</v>
      </c>
    </row>
    <row r="3719" spans="1:19">
      <c r="A3719">
        <v>3704</v>
      </c>
      <c r="B3719" s="7">
        <v>40441</v>
      </c>
      <c r="C3719">
        <v>3.7809137023953401E-2</v>
      </c>
      <c r="D3719">
        <v>4.5566174787972202E-2</v>
      </c>
      <c r="E3719">
        <v>4.7814545888213503E-2</v>
      </c>
      <c r="F3719">
        <v>5.5440887902836897E-2</v>
      </c>
      <c r="G3719">
        <v>5.8464028177300897E-2</v>
      </c>
      <c r="O3719">
        <f t="shared" si="152"/>
        <v>0</v>
      </c>
      <c r="R3719">
        <v>0.155</v>
      </c>
      <c r="S3719">
        <f t="shared" si="151"/>
        <v>1.0003875</v>
      </c>
    </row>
    <row r="3720" spans="1:19">
      <c r="A3720">
        <v>3705</v>
      </c>
      <c r="B3720" s="7">
        <v>40442</v>
      </c>
      <c r="C3720">
        <v>4.2027153436045898E-2</v>
      </c>
      <c r="D3720">
        <v>4.7685215479185201E-2</v>
      </c>
      <c r="E3720">
        <v>4.9678474914302301E-2</v>
      </c>
      <c r="F3720">
        <v>5.7059555875360199E-2</v>
      </c>
      <c r="G3720">
        <v>5.9771036829353801E-2</v>
      </c>
      <c r="O3720">
        <f t="shared" si="152"/>
        <v>0</v>
      </c>
      <c r="R3720">
        <v>0.16</v>
      </c>
      <c r="S3720">
        <f t="shared" si="151"/>
        <v>1.0004</v>
      </c>
    </row>
    <row r="3721" spans="1:19">
      <c r="A3721">
        <v>3706</v>
      </c>
      <c r="B3721" s="7">
        <v>40443</v>
      </c>
      <c r="C3721">
        <v>4.2224485973305602E-2</v>
      </c>
      <c r="D3721">
        <v>4.872309064212E-2</v>
      </c>
      <c r="E3721">
        <v>5.1100514540242697E-2</v>
      </c>
      <c r="F3721">
        <v>5.8776067449288101E-2</v>
      </c>
      <c r="G3721">
        <v>6.1383776717795699E-2</v>
      </c>
      <c r="O3721">
        <f t="shared" si="152"/>
        <v>0</v>
      </c>
      <c r="R3721">
        <v>0.157</v>
      </c>
      <c r="S3721">
        <f t="shared" si="151"/>
        <v>1.0003925</v>
      </c>
    </row>
    <row r="3722" spans="1:19">
      <c r="A3722">
        <v>3707</v>
      </c>
      <c r="B3722" s="7">
        <v>40444</v>
      </c>
      <c r="C3722">
        <v>4.83460135911268E-2</v>
      </c>
      <c r="D3722">
        <v>5.3356049599724002E-2</v>
      </c>
      <c r="E3722">
        <v>5.53434224504573E-2</v>
      </c>
      <c r="F3722">
        <v>6.2359258630992002E-2</v>
      </c>
      <c r="G3722">
        <v>6.4176440142018107E-2</v>
      </c>
      <c r="O3722">
        <f t="shared" si="152"/>
        <v>0</v>
      </c>
      <c r="R3722">
        <v>0.155</v>
      </c>
      <c r="S3722">
        <f t="shared" si="151"/>
        <v>1.0003875</v>
      </c>
    </row>
    <row r="3723" spans="1:19">
      <c r="A3723">
        <v>3708</v>
      </c>
      <c r="B3723" s="7">
        <v>40445</v>
      </c>
      <c r="C3723">
        <v>3.8400892622721401E-2</v>
      </c>
      <c r="D3723">
        <v>4.6010594894002201E-2</v>
      </c>
      <c r="E3723">
        <v>4.91177288763874E-2</v>
      </c>
      <c r="F3723">
        <v>5.7587554032670102E-2</v>
      </c>
      <c r="G3723">
        <v>6.0197031502597198E-2</v>
      </c>
      <c r="O3723">
        <f t="shared" si="152"/>
        <v>0</v>
      </c>
      <c r="R3723">
        <v>0.14499999999999999</v>
      </c>
      <c r="S3723">
        <f t="shared" si="151"/>
        <v>1.0003625</v>
      </c>
    </row>
    <row r="3724" spans="1:19">
      <c r="A3724">
        <v>3709</v>
      </c>
      <c r="B3724" s="7">
        <v>40448</v>
      </c>
      <c r="C3724">
        <v>4.4276387164552497E-2</v>
      </c>
      <c r="D3724">
        <v>4.8484160895157398E-2</v>
      </c>
      <c r="E3724">
        <v>5.0996261868615597E-2</v>
      </c>
      <c r="F3724">
        <v>5.90984842398787E-2</v>
      </c>
      <c r="G3724">
        <v>6.1296339528173302E-2</v>
      </c>
      <c r="O3724">
        <f t="shared" si="152"/>
        <v>0</v>
      </c>
      <c r="R3724">
        <v>0.13500000000000001</v>
      </c>
      <c r="S3724">
        <f t="shared" si="151"/>
        <v>1.0003375000000001</v>
      </c>
    </row>
    <row r="3725" spans="1:19">
      <c r="A3725">
        <v>3710</v>
      </c>
      <c r="B3725" s="7">
        <v>40449</v>
      </c>
      <c r="C3725">
        <v>4.43992031488964E-2</v>
      </c>
      <c r="D3725">
        <v>4.8356396920766098E-2</v>
      </c>
      <c r="E3725">
        <v>5.1111984258251503E-2</v>
      </c>
      <c r="F3725">
        <v>5.93104874674222E-2</v>
      </c>
      <c r="G3725">
        <v>6.16969120117941E-2</v>
      </c>
      <c r="O3725">
        <f t="shared" si="152"/>
        <v>0</v>
      </c>
      <c r="R3725">
        <v>0.152</v>
      </c>
      <c r="S3725">
        <f t="shared" si="151"/>
        <v>1.00038</v>
      </c>
    </row>
    <row r="3726" spans="1:19">
      <c r="A3726">
        <v>3711</v>
      </c>
      <c r="B3726" s="7">
        <v>40450</v>
      </c>
      <c r="C3726">
        <v>4.8945006496211502E-2</v>
      </c>
      <c r="D3726">
        <v>5.1733383137484601E-2</v>
      </c>
      <c r="E3726">
        <v>5.4144394481323702E-2</v>
      </c>
      <c r="F3726">
        <v>6.1445690797724398E-2</v>
      </c>
      <c r="G3726">
        <v>6.3400927812416297E-2</v>
      </c>
      <c r="O3726">
        <f t="shared" si="152"/>
        <v>0</v>
      </c>
      <c r="R3726">
        <v>0.16</v>
      </c>
      <c r="S3726">
        <f t="shared" si="151"/>
        <v>1.0004</v>
      </c>
    </row>
    <row r="3727" spans="1:19">
      <c r="A3727">
        <v>3712</v>
      </c>
      <c r="B3727" s="7">
        <v>40451</v>
      </c>
      <c r="C3727">
        <v>5.1136984634898901E-2</v>
      </c>
      <c r="D3727">
        <v>5.30303485654713E-2</v>
      </c>
      <c r="E3727">
        <v>5.5547830040414498E-2</v>
      </c>
      <c r="F3727">
        <v>6.3038019358091002E-2</v>
      </c>
      <c r="G3727">
        <v>6.4631157786897403E-2</v>
      </c>
      <c r="O3727">
        <f t="shared" si="152"/>
        <v>0</v>
      </c>
      <c r="R3727">
        <v>0.158</v>
      </c>
      <c r="S3727">
        <f t="shared" si="151"/>
        <v>1.0003949999999999</v>
      </c>
    </row>
    <row r="3728" spans="1:19">
      <c r="A3728">
        <v>3713</v>
      </c>
      <c r="B3728" s="7">
        <v>40452</v>
      </c>
      <c r="C3728">
        <v>4.70247611219397E-2</v>
      </c>
      <c r="D3728">
        <v>4.9791403771241798E-2</v>
      </c>
      <c r="E3728">
        <v>5.3021027658858501E-2</v>
      </c>
      <c r="F3728">
        <v>6.1412830215424603E-2</v>
      </c>
      <c r="G3728">
        <v>6.3467319685780496E-2</v>
      </c>
      <c r="O3728">
        <f t="shared" si="152"/>
        <v>0</v>
      </c>
      <c r="R3728">
        <v>0.155</v>
      </c>
      <c r="S3728">
        <f t="shared" si="151"/>
        <v>1.0003875</v>
      </c>
    </row>
    <row r="3729" spans="1:19">
      <c r="A3729">
        <v>3714</v>
      </c>
      <c r="B3729" s="7">
        <v>40455</v>
      </c>
      <c r="C3729">
        <v>5.1246709597454199E-2</v>
      </c>
      <c r="D3729">
        <v>5.4238218061496E-2</v>
      </c>
      <c r="E3729">
        <v>5.6862326417419298E-2</v>
      </c>
      <c r="F3729">
        <v>6.4212633605452402E-2</v>
      </c>
      <c r="G3729">
        <v>6.56721109890466E-2</v>
      </c>
      <c r="O3729">
        <f t="shared" si="152"/>
        <v>0</v>
      </c>
      <c r="R3729">
        <v>0.152</v>
      </c>
      <c r="S3729">
        <f t="shared" ref="S3729:S3792" si="153">1+R3729/100*90/360</f>
        <v>1.00038</v>
      </c>
    </row>
    <row r="3730" spans="1:19">
      <c r="A3730">
        <v>3715</v>
      </c>
      <c r="B3730" s="7">
        <v>40456</v>
      </c>
      <c r="C3730">
        <v>4.3593975386175203E-2</v>
      </c>
      <c r="D3730">
        <v>4.7484705694849701E-2</v>
      </c>
      <c r="E3730">
        <v>5.0458272170712998E-2</v>
      </c>
      <c r="F3730">
        <v>5.94774351466918E-2</v>
      </c>
      <c r="G3730">
        <v>6.1941972504550899E-2</v>
      </c>
      <c r="O3730">
        <f t="shared" si="152"/>
        <v>0</v>
      </c>
      <c r="R3730">
        <v>0.11799999999999999</v>
      </c>
      <c r="S3730">
        <f t="shared" si="153"/>
        <v>1.0002949999999999</v>
      </c>
    </row>
    <row r="3731" spans="1:19">
      <c r="A3731">
        <v>3716</v>
      </c>
      <c r="B3731" s="7">
        <v>40457</v>
      </c>
      <c r="C3731">
        <v>4.2355107485386102E-2</v>
      </c>
      <c r="D3731">
        <v>4.7193868521738298E-2</v>
      </c>
      <c r="E3731">
        <v>4.99952814839646E-2</v>
      </c>
      <c r="F3731">
        <v>5.9470299462649E-2</v>
      </c>
      <c r="G3731">
        <v>6.2311275505733003E-2</v>
      </c>
      <c r="O3731">
        <f t="shared" si="152"/>
        <v>0</v>
      </c>
      <c r="R3731">
        <v>0.12</v>
      </c>
      <c r="S3731">
        <f t="shared" si="153"/>
        <v>1.0003</v>
      </c>
    </row>
    <row r="3732" spans="1:19">
      <c r="A3732">
        <v>3717</v>
      </c>
      <c r="B3732" s="7">
        <v>40458</v>
      </c>
      <c r="C3732">
        <v>4.3081842758079102E-2</v>
      </c>
      <c r="D3732">
        <v>4.7813304276506E-2</v>
      </c>
      <c r="E3732">
        <v>5.0523261502469899E-2</v>
      </c>
      <c r="F3732">
        <v>6.0279272438309203E-2</v>
      </c>
      <c r="G3732">
        <v>6.3031186657073301E-2</v>
      </c>
      <c r="O3732">
        <f t="shared" si="152"/>
        <v>0</v>
      </c>
      <c r="R3732">
        <v>0.12</v>
      </c>
      <c r="S3732">
        <f t="shared" si="153"/>
        <v>1.0003</v>
      </c>
    </row>
    <row r="3733" spans="1:19">
      <c r="A3733">
        <v>3718</v>
      </c>
      <c r="B3733" s="7">
        <v>40459</v>
      </c>
      <c r="C3733">
        <v>3.94618798911852E-2</v>
      </c>
      <c r="D3733">
        <v>4.4278218086733198E-2</v>
      </c>
      <c r="E3733">
        <v>4.6981587972457897E-2</v>
      </c>
      <c r="F3733">
        <v>5.7359997892595299E-2</v>
      </c>
      <c r="G3733">
        <v>6.0713674177501398E-2</v>
      </c>
      <c r="O3733">
        <f t="shared" si="152"/>
        <v>0</v>
      </c>
      <c r="R3733">
        <v>0.12</v>
      </c>
      <c r="S3733">
        <f t="shared" si="153"/>
        <v>1.0003</v>
      </c>
    </row>
    <row r="3734" spans="1:19">
      <c r="A3734">
        <v>3719</v>
      </c>
      <c r="B3734" s="7">
        <v>40462</v>
      </c>
      <c r="C3734">
        <v>3.8778118617899003E-2</v>
      </c>
      <c r="D3734">
        <v>4.46246830250836E-2</v>
      </c>
      <c r="E3734">
        <v>4.6981943329819101E-2</v>
      </c>
      <c r="F3734">
        <v>5.7015545999891101E-2</v>
      </c>
      <c r="G3734">
        <v>6.0174191976957198E-2</v>
      </c>
      <c r="O3734">
        <f t="shared" si="152"/>
        <v>0</v>
      </c>
      <c r="R3734">
        <v>0.12</v>
      </c>
      <c r="S3734">
        <f t="shared" si="153"/>
        <v>1.0003</v>
      </c>
    </row>
    <row r="3735" spans="1:19">
      <c r="A3735">
        <v>3720</v>
      </c>
      <c r="B3735" s="7">
        <v>40463</v>
      </c>
      <c r="C3735">
        <v>3.7167788604720697E-2</v>
      </c>
      <c r="D3735">
        <v>4.2611937582653199E-2</v>
      </c>
      <c r="E3735">
        <v>4.4984130352837298E-2</v>
      </c>
      <c r="F3735">
        <v>5.5202591979402298E-2</v>
      </c>
      <c r="G3735">
        <v>5.8654422434692301E-2</v>
      </c>
      <c r="O3735">
        <f t="shared" si="152"/>
        <v>0</v>
      </c>
      <c r="R3735">
        <v>0.12</v>
      </c>
      <c r="S3735">
        <f t="shared" si="153"/>
        <v>1.0003</v>
      </c>
    </row>
    <row r="3736" spans="1:19">
      <c r="A3736">
        <v>3721</v>
      </c>
      <c r="B3736" s="7">
        <v>40464</v>
      </c>
      <c r="C3736">
        <v>3.6653872520814298E-2</v>
      </c>
      <c r="D3736">
        <v>4.1882163549372999E-2</v>
      </c>
      <c r="E3736">
        <v>4.3913095629352403E-2</v>
      </c>
      <c r="F3736">
        <v>5.3678634497748401E-2</v>
      </c>
      <c r="G3736">
        <v>5.7197629482052897E-2</v>
      </c>
      <c r="O3736">
        <f t="shared" si="152"/>
        <v>0</v>
      </c>
      <c r="R3736">
        <v>0.13200000000000001</v>
      </c>
      <c r="S3736">
        <f t="shared" si="153"/>
        <v>1.0003299999999999</v>
      </c>
    </row>
    <row r="3737" spans="1:19">
      <c r="A3737">
        <v>3722</v>
      </c>
      <c r="B3737" s="7">
        <v>40465</v>
      </c>
      <c r="C3737">
        <v>3.9861112781821403E-2</v>
      </c>
      <c r="D3737">
        <v>4.44167133506852E-2</v>
      </c>
      <c r="E3737">
        <v>4.6440370725285902E-2</v>
      </c>
      <c r="F3737">
        <v>5.56149328532499E-2</v>
      </c>
      <c r="G3737">
        <v>5.8737710585029003E-2</v>
      </c>
      <c r="O3737">
        <f t="shared" si="152"/>
        <v>0</v>
      </c>
      <c r="R3737">
        <v>0.14000000000000001</v>
      </c>
      <c r="S3737">
        <f t="shared" si="153"/>
        <v>1.0003500000000001</v>
      </c>
    </row>
    <row r="3738" spans="1:19">
      <c r="A3738">
        <v>3723</v>
      </c>
      <c r="B3738" s="7">
        <v>40466</v>
      </c>
      <c r="C3738">
        <v>3.6252191291431798E-2</v>
      </c>
      <c r="D3738">
        <v>4.24373948624613E-2</v>
      </c>
      <c r="E3738">
        <v>4.4959366667391802E-2</v>
      </c>
      <c r="F3738">
        <v>5.4924447684493997E-2</v>
      </c>
      <c r="G3738">
        <v>5.8249750690039397E-2</v>
      </c>
      <c r="O3738">
        <f t="shared" si="152"/>
        <v>0</v>
      </c>
      <c r="R3738">
        <v>0.14000000000000001</v>
      </c>
      <c r="S3738">
        <f t="shared" si="153"/>
        <v>1.0003500000000001</v>
      </c>
    </row>
    <row r="3739" spans="1:19">
      <c r="A3739">
        <v>3724</v>
      </c>
      <c r="B3739" s="7">
        <v>40469</v>
      </c>
      <c r="C3739">
        <v>3.3219264654376301E-2</v>
      </c>
      <c r="D3739">
        <v>4.0126229812641703E-2</v>
      </c>
      <c r="E3739">
        <v>4.3513485460647802E-2</v>
      </c>
      <c r="F3739">
        <v>5.2253670565449203E-2</v>
      </c>
      <c r="G3739">
        <v>5.6080994102316997E-2</v>
      </c>
      <c r="O3739">
        <f t="shared" si="152"/>
        <v>0</v>
      </c>
      <c r="R3739">
        <v>0.14000000000000001</v>
      </c>
      <c r="S3739">
        <f t="shared" si="153"/>
        <v>1.0003500000000001</v>
      </c>
    </row>
    <row r="3740" spans="1:19">
      <c r="A3740">
        <v>3725</v>
      </c>
      <c r="B3740" s="7">
        <v>40470</v>
      </c>
      <c r="C3740">
        <v>3.9643879387402998E-2</v>
      </c>
      <c r="D3740">
        <v>4.4926571593830497E-2</v>
      </c>
      <c r="E3740">
        <v>4.7656465820408E-2</v>
      </c>
      <c r="F3740">
        <v>5.5661564334069602E-2</v>
      </c>
      <c r="G3740">
        <v>5.8932203941316E-2</v>
      </c>
      <c r="O3740">
        <f t="shared" si="152"/>
        <v>0</v>
      </c>
      <c r="R3740">
        <v>0.14000000000000001</v>
      </c>
      <c r="S3740">
        <f t="shared" si="153"/>
        <v>1.0003500000000001</v>
      </c>
    </row>
    <row r="3741" spans="1:19">
      <c r="A3741">
        <v>3726</v>
      </c>
      <c r="B3741" s="7">
        <v>40471</v>
      </c>
      <c r="C3741">
        <v>3.5369482029387E-2</v>
      </c>
      <c r="D3741">
        <v>4.0676390178922398E-2</v>
      </c>
      <c r="E3741">
        <v>4.3648558894924999E-2</v>
      </c>
      <c r="F3741">
        <v>5.2406893051936201E-2</v>
      </c>
      <c r="G3741">
        <v>5.6031988285652902E-2</v>
      </c>
      <c r="O3741">
        <f t="shared" si="152"/>
        <v>0</v>
      </c>
      <c r="R3741">
        <v>0.13700000000000001</v>
      </c>
      <c r="S3741">
        <f t="shared" si="153"/>
        <v>1.0003424999999999</v>
      </c>
    </row>
    <row r="3742" spans="1:19">
      <c r="A3742">
        <v>3727</v>
      </c>
      <c r="B3742" s="7">
        <v>40472</v>
      </c>
      <c r="C3742">
        <v>3.3669508021245298E-2</v>
      </c>
      <c r="D3742">
        <v>3.8548557966694499E-2</v>
      </c>
      <c r="E3742">
        <v>4.2210472003383501E-2</v>
      </c>
      <c r="F3742">
        <v>5.0947352885204501E-2</v>
      </c>
      <c r="G3742">
        <v>5.4435088276037803E-2</v>
      </c>
      <c r="O3742">
        <f t="shared" si="152"/>
        <v>0</v>
      </c>
      <c r="R3742">
        <v>0.127</v>
      </c>
      <c r="S3742">
        <f t="shared" si="153"/>
        <v>1.0003175</v>
      </c>
    </row>
    <row r="3743" spans="1:19">
      <c r="A3743">
        <v>3728</v>
      </c>
      <c r="B3743" s="7">
        <v>40473</v>
      </c>
      <c r="C3743">
        <v>3.1693922737399301E-2</v>
      </c>
      <c r="D3743">
        <v>3.66309438438591E-2</v>
      </c>
      <c r="E3743">
        <v>4.0096761592407403E-2</v>
      </c>
      <c r="F3743">
        <v>4.9253480864156998E-2</v>
      </c>
      <c r="G3743">
        <v>5.3093049146469298E-2</v>
      </c>
      <c r="O3743">
        <f t="shared" si="152"/>
        <v>0</v>
      </c>
      <c r="R3743">
        <v>0.125</v>
      </c>
      <c r="S3743">
        <f t="shared" si="153"/>
        <v>1.0003124999999999</v>
      </c>
    </row>
    <row r="3744" spans="1:19">
      <c r="A3744">
        <v>3729</v>
      </c>
      <c r="B3744" s="7">
        <v>40476</v>
      </c>
      <c r="C3744">
        <v>3.5230764018850398E-2</v>
      </c>
      <c r="D3744">
        <v>3.82010923698946E-2</v>
      </c>
      <c r="E3744">
        <v>4.1116997673062303E-2</v>
      </c>
      <c r="F3744">
        <v>4.9342354217263303E-2</v>
      </c>
      <c r="G3744">
        <v>5.22076500591028E-2</v>
      </c>
      <c r="O3744">
        <f t="shared" si="152"/>
        <v>0</v>
      </c>
      <c r="R3744">
        <v>0.12</v>
      </c>
      <c r="S3744">
        <f t="shared" si="153"/>
        <v>1.0003</v>
      </c>
    </row>
    <row r="3745" spans="1:19">
      <c r="A3745">
        <v>3730</v>
      </c>
      <c r="B3745" s="7">
        <v>40477</v>
      </c>
      <c r="C3745">
        <v>3.6821726166817503E-2</v>
      </c>
      <c r="D3745">
        <v>3.95658351924673E-2</v>
      </c>
      <c r="E3745">
        <v>4.2554889897592901E-2</v>
      </c>
      <c r="F3745">
        <v>4.9956754627034201E-2</v>
      </c>
      <c r="G3745">
        <v>5.2091124884270298E-2</v>
      </c>
      <c r="O3745">
        <f t="shared" si="152"/>
        <v>0</v>
      </c>
      <c r="R3745">
        <v>0.13200000000000001</v>
      </c>
      <c r="S3745">
        <f t="shared" si="153"/>
        <v>1.0003299999999999</v>
      </c>
    </row>
    <row r="3746" spans="1:19">
      <c r="A3746">
        <v>3731</v>
      </c>
      <c r="B3746" s="7">
        <v>40478</v>
      </c>
      <c r="C3746">
        <v>3.8177439411413099E-2</v>
      </c>
      <c r="D3746">
        <v>4.0633652994607299E-2</v>
      </c>
      <c r="E3746">
        <v>4.3738145959050602E-2</v>
      </c>
      <c r="F3746">
        <v>5.1089951168809197E-2</v>
      </c>
      <c r="G3746">
        <v>5.2710505875140201E-2</v>
      </c>
      <c r="O3746">
        <f t="shared" si="152"/>
        <v>0</v>
      </c>
      <c r="R3746">
        <v>0.13500000000000001</v>
      </c>
      <c r="S3746">
        <f t="shared" si="153"/>
        <v>1.0003375000000001</v>
      </c>
    </row>
    <row r="3747" spans="1:19">
      <c r="A3747">
        <v>3732</v>
      </c>
      <c r="B3747" s="7">
        <v>40479</v>
      </c>
      <c r="C3747">
        <v>3.8653132278518597E-2</v>
      </c>
      <c r="D3747">
        <v>4.0943802790710901E-2</v>
      </c>
      <c r="E3747">
        <v>4.4113706456864001E-2</v>
      </c>
      <c r="F3747">
        <v>5.1145122081525003E-2</v>
      </c>
      <c r="G3747">
        <v>5.2532751261985602E-2</v>
      </c>
      <c r="O3747">
        <f t="shared" si="152"/>
        <v>0</v>
      </c>
      <c r="R3747">
        <v>0.128</v>
      </c>
      <c r="S3747">
        <f t="shared" si="153"/>
        <v>1.0003200000000001</v>
      </c>
    </row>
    <row r="3748" spans="1:19">
      <c r="A3748">
        <v>3733</v>
      </c>
      <c r="B3748" s="7">
        <v>40480</v>
      </c>
      <c r="C3748">
        <v>4.03752025165941E-2</v>
      </c>
      <c r="D3748">
        <v>4.1847633026157197E-2</v>
      </c>
      <c r="E3748">
        <v>4.4661930598975101E-2</v>
      </c>
      <c r="F3748">
        <v>5.1088433388305703E-2</v>
      </c>
      <c r="G3748">
        <v>5.2176125710039198E-2</v>
      </c>
      <c r="O3748">
        <f t="shared" si="152"/>
        <v>0</v>
      </c>
      <c r="R3748">
        <v>0.11600000000000001</v>
      </c>
      <c r="S3748">
        <f t="shared" si="153"/>
        <v>1.0002899999999999</v>
      </c>
    </row>
    <row r="3749" spans="1:19">
      <c r="A3749">
        <v>3734</v>
      </c>
      <c r="B3749" s="7">
        <v>40483</v>
      </c>
      <c r="C3749">
        <v>4.3464344135578002E-2</v>
      </c>
      <c r="D3749">
        <v>4.4240119344405603E-2</v>
      </c>
      <c r="E3749">
        <v>4.6511660837426798E-2</v>
      </c>
      <c r="F3749">
        <v>5.2246471299018701E-2</v>
      </c>
      <c r="G3749">
        <v>5.3108412386701602E-2</v>
      </c>
      <c r="O3749">
        <f t="shared" si="152"/>
        <v>0</v>
      </c>
      <c r="R3749">
        <v>0.106</v>
      </c>
      <c r="S3749">
        <f t="shared" si="153"/>
        <v>1.000265</v>
      </c>
    </row>
    <row r="3750" spans="1:19">
      <c r="A3750">
        <v>3735</v>
      </c>
      <c r="B3750" s="7">
        <v>40484</v>
      </c>
      <c r="C3750">
        <v>4.2332826387615798E-2</v>
      </c>
      <c r="D3750">
        <v>4.3084283643247102E-2</v>
      </c>
      <c r="E3750">
        <v>4.5358784852422097E-2</v>
      </c>
      <c r="F3750">
        <v>5.0852649160314498E-2</v>
      </c>
      <c r="G3750">
        <v>5.1893352655535803E-2</v>
      </c>
      <c r="O3750">
        <f t="shared" si="152"/>
        <v>0</v>
      </c>
      <c r="R3750">
        <v>0.123</v>
      </c>
      <c r="S3750">
        <f t="shared" si="153"/>
        <v>1.0003074999999999</v>
      </c>
    </row>
    <row r="3751" spans="1:19">
      <c r="A3751">
        <v>3736</v>
      </c>
      <c r="B3751" s="7">
        <v>40485</v>
      </c>
      <c r="C3751">
        <v>3.5493985049762401E-2</v>
      </c>
      <c r="D3751">
        <v>3.72177813721912E-2</v>
      </c>
      <c r="E3751">
        <v>4.0135817460863601E-2</v>
      </c>
      <c r="F3751">
        <v>4.7015613009368198E-2</v>
      </c>
      <c r="G3751">
        <v>4.8995736816874601E-2</v>
      </c>
      <c r="O3751">
        <f t="shared" si="152"/>
        <v>0</v>
      </c>
      <c r="R3751">
        <v>0.123</v>
      </c>
      <c r="S3751">
        <f t="shared" si="153"/>
        <v>1.0003074999999999</v>
      </c>
    </row>
    <row r="3752" spans="1:19">
      <c r="A3752">
        <v>3737</v>
      </c>
      <c r="B3752" s="7">
        <v>40486</v>
      </c>
      <c r="C3752">
        <v>3.1261771084897597E-2</v>
      </c>
      <c r="D3752">
        <v>3.2968566309997199E-2</v>
      </c>
      <c r="E3752">
        <v>3.57692102740731E-2</v>
      </c>
      <c r="F3752">
        <v>4.2833298806823503E-2</v>
      </c>
      <c r="G3752">
        <v>4.52173854507592E-2</v>
      </c>
      <c r="O3752">
        <f t="shared" si="152"/>
        <v>0</v>
      </c>
      <c r="R3752">
        <v>0.12</v>
      </c>
      <c r="S3752">
        <f t="shared" si="153"/>
        <v>1.0003</v>
      </c>
    </row>
    <row r="3753" spans="1:19">
      <c r="A3753">
        <v>3738</v>
      </c>
      <c r="B3753" s="7">
        <v>40487</v>
      </c>
      <c r="C3753">
        <v>3.0684633294838001E-2</v>
      </c>
      <c r="D3753">
        <v>3.2689533605682698E-2</v>
      </c>
      <c r="E3753">
        <v>3.5912015615899601E-2</v>
      </c>
      <c r="F3753">
        <v>4.35155422675048E-2</v>
      </c>
      <c r="G3753">
        <v>4.5983851976214997E-2</v>
      </c>
      <c r="O3753">
        <f t="shared" si="152"/>
        <v>0</v>
      </c>
      <c r="R3753">
        <v>0.12</v>
      </c>
      <c r="S3753">
        <f t="shared" si="153"/>
        <v>1.0003</v>
      </c>
    </row>
    <row r="3754" spans="1:19">
      <c r="A3754">
        <v>3739</v>
      </c>
      <c r="B3754" s="7">
        <v>40490</v>
      </c>
      <c r="C3754">
        <v>3.0267242126484101E-2</v>
      </c>
      <c r="D3754">
        <v>3.2997463064483201E-2</v>
      </c>
      <c r="E3754">
        <v>3.6259899470744802E-2</v>
      </c>
      <c r="F3754">
        <v>4.4081144528239503E-2</v>
      </c>
      <c r="G3754">
        <v>4.6466678195464899E-2</v>
      </c>
      <c r="O3754">
        <f t="shared" si="152"/>
        <v>0</v>
      </c>
      <c r="R3754">
        <v>0.11600000000000001</v>
      </c>
      <c r="S3754">
        <f t="shared" si="153"/>
        <v>1.0002899999999999</v>
      </c>
    </row>
    <row r="3755" spans="1:19">
      <c r="A3755">
        <v>3740</v>
      </c>
      <c r="B3755" s="7">
        <v>40491</v>
      </c>
      <c r="C3755">
        <v>3.3100558763902103E-2</v>
      </c>
      <c r="D3755">
        <v>3.5276728514827702E-2</v>
      </c>
      <c r="E3755">
        <v>3.8300015185836499E-2</v>
      </c>
      <c r="F3755">
        <v>4.5712650512396202E-2</v>
      </c>
      <c r="G3755">
        <v>4.7949271509490902E-2</v>
      </c>
      <c r="O3755">
        <f t="shared" si="152"/>
        <v>0</v>
      </c>
      <c r="R3755">
        <v>0.125</v>
      </c>
      <c r="S3755">
        <f t="shared" si="153"/>
        <v>1.0003124999999999</v>
      </c>
    </row>
    <row r="3756" spans="1:19">
      <c r="A3756">
        <v>3741</v>
      </c>
      <c r="B3756" s="7">
        <v>40492</v>
      </c>
      <c r="C3756">
        <v>3.0545661908960599E-2</v>
      </c>
      <c r="D3756">
        <v>3.3841966017170398E-2</v>
      </c>
      <c r="E3756">
        <v>3.7408369883212597E-2</v>
      </c>
      <c r="F3756">
        <v>4.5485022564077798E-2</v>
      </c>
      <c r="G3756">
        <v>4.76292678679772E-2</v>
      </c>
      <c r="O3756">
        <f t="shared" si="152"/>
        <v>0</v>
      </c>
      <c r="R3756">
        <v>0.13200000000000001</v>
      </c>
      <c r="S3756">
        <f t="shared" si="153"/>
        <v>1.0003299999999999</v>
      </c>
    </row>
    <row r="3757" spans="1:19">
      <c r="A3757">
        <v>3742</v>
      </c>
      <c r="B3757" s="7">
        <v>40493</v>
      </c>
      <c r="C3757">
        <v>3.0964340232124399E-2</v>
      </c>
      <c r="D3757">
        <v>3.4449312276157502E-2</v>
      </c>
      <c r="E3757">
        <v>3.7889432599082902E-2</v>
      </c>
      <c r="F3757">
        <v>4.6065174049523601E-2</v>
      </c>
      <c r="G3757">
        <v>4.8307492339340501E-2</v>
      </c>
      <c r="O3757">
        <f t="shared" si="152"/>
        <v>0</v>
      </c>
      <c r="R3757">
        <v>0.13</v>
      </c>
      <c r="S3757">
        <f t="shared" si="153"/>
        <v>1.0003249999999999</v>
      </c>
    </row>
    <row r="3758" spans="1:19">
      <c r="A3758">
        <v>3743</v>
      </c>
      <c r="B3758" s="7">
        <v>40494</v>
      </c>
      <c r="C3758">
        <v>3.7319236637387197E-2</v>
      </c>
      <c r="D3758">
        <v>3.98554874144912E-2</v>
      </c>
      <c r="E3758">
        <v>4.2971973382450797E-2</v>
      </c>
      <c r="F3758">
        <v>5.0374283250824402E-2</v>
      </c>
      <c r="G3758">
        <v>5.2032971376484799E-2</v>
      </c>
      <c r="O3758">
        <f t="shared" si="152"/>
        <v>0</v>
      </c>
      <c r="R3758">
        <v>0.13</v>
      </c>
      <c r="S3758">
        <f t="shared" si="153"/>
        <v>1.0003249999999999</v>
      </c>
    </row>
    <row r="3759" spans="1:19">
      <c r="A3759">
        <v>3744</v>
      </c>
      <c r="B3759" s="7">
        <v>40497</v>
      </c>
      <c r="C3759">
        <v>3.6703549032235001E-2</v>
      </c>
      <c r="D3759">
        <v>3.9558550463141502E-2</v>
      </c>
      <c r="E3759">
        <v>4.3015015939849903E-2</v>
      </c>
      <c r="F3759">
        <v>4.9595250934537198E-2</v>
      </c>
      <c r="G3759">
        <v>5.1095401271133899E-2</v>
      </c>
      <c r="O3759">
        <f t="shared" si="152"/>
        <v>0</v>
      </c>
      <c r="R3759">
        <v>0.13200000000000001</v>
      </c>
      <c r="S3759">
        <f t="shared" si="153"/>
        <v>1.0003299999999999</v>
      </c>
    </row>
    <row r="3760" spans="1:19">
      <c r="A3760">
        <v>3745</v>
      </c>
      <c r="B3760" s="7">
        <v>40498</v>
      </c>
      <c r="C3760">
        <v>4.5002357033087699E-2</v>
      </c>
      <c r="D3760">
        <v>4.5721711726157202E-2</v>
      </c>
      <c r="E3760">
        <v>4.8837731618801498E-2</v>
      </c>
      <c r="F3760">
        <v>5.4686846138134203E-2</v>
      </c>
      <c r="G3760">
        <v>5.5369198437113798E-2</v>
      </c>
      <c r="O3760">
        <f t="shared" si="152"/>
        <v>0</v>
      </c>
      <c r="R3760">
        <v>0.13800000000000001</v>
      </c>
      <c r="S3760">
        <f t="shared" si="153"/>
        <v>1.000345</v>
      </c>
    </row>
    <row r="3761" spans="1:19">
      <c r="A3761">
        <v>3746</v>
      </c>
      <c r="B3761" s="7">
        <v>40499</v>
      </c>
      <c r="C3761">
        <v>4.2098500343535003E-2</v>
      </c>
      <c r="D3761">
        <v>4.4014187899006199E-2</v>
      </c>
      <c r="E3761">
        <v>4.7518215869051098E-2</v>
      </c>
      <c r="F3761">
        <v>5.3433240984189202E-2</v>
      </c>
      <c r="G3761">
        <v>5.4524683725193097E-2</v>
      </c>
      <c r="O3761">
        <f t="shared" si="152"/>
        <v>0</v>
      </c>
      <c r="R3761">
        <v>0.13700000000000001</v>
      </c>
      <c r="S3761">
        <f t="shared" si="153"/>
        <v>1.0003424999999999</v>
      </c>
    </row>
    <row r="3762" spans="1:19">
      <c r="A3762">
        <v>3747</v>
      </c>
      <c r="B3762" s="7">
        <v>40500</v>
      </c>
      <c r="C3762">
        <v>3.2170601580132199E-2</v>
      </c>
      <c r="D3762">
        <v>3.6097681280505597E-2</v>
      </c>
      <c r="E3762">
        <v>4.1221678743176497E-2</v>
      </c>
      <c r="F3762">
        <v>4.91491544184227E-2</v>
      </c>
      <c r="G3762">
        <v>5.1084902724153398E-2</v>
      </c>
      <c r="O3762">
        <f t="shared" si="152"/>
        <v>0</v>
      </c>
      <c r="R3762">
        <v>0.13800000000000001</v>
      </c>
      <c r="S3762">
        <f t="shared" si="153"/>
        <v>1.000345</v>
      </c>
    </row>
    <row r="3763" spans="1:19">
      <c r="A3763">
        <v>3748</v>
      </c>
      <c r="B3763" s="7">
        <v>40501</v>
      </c>
      <c r="C3763">
        <v>2.89434779498569E-2</v>
      </c>
      <c r="D3763">
        <v>3.38094983990666E-2</v>
      </c>
      <c r="E3763">
        <v>3.8498689026220598E-2</v>
      </c>
      <c r="F3763">
        <v>4.8007184523517002E-2</v>
      </c>
      <c r="G3763">
        <v>5.0097652369308299E-2</v>
      </c>
      <c r="O3763">
        <f t="shared" si="152"/>
        <v>0</v>
      </c>
      <c r="R3763">
        <v>0.13500000000000001</v>
      </c>
      <c r="S3763">
        <f t="shared" si="153"/>
        <v>1.0003375000000001</v>
      </c>
    </row>
    <row r="3764" spans="1:19">
      <c r="A3764">
        <v>3749</v>
      </c>
      <c r="B3764" s="7">
        <v>40504</v>
      </c>
      <c r="C3764">
        <v>2.94093032503875E-2</v>
      </c>
      <c r="D3764">
        <v>3.2965040650520902E-2</v>
      </c>
      <c r="E3764">
        <v>3.7330686636918499E-2</v>
      </c>
      <c r="F3764">
        <v>4.6384554410459002E-2</v>
      </c>
      <c r="G3764">
        <v>4.8662241769238002E-2</v>
      </c>
      <c r="O3764">
        <f t="shared" si="152"/>
        <v>0</v>
      </c>
      <c r="R3764">
        <v>0.13</v>
      </c>
      <c r="S3764">
        <f t="shared" si="153"/>
        <v>1.0003249999999999</v>
      </c>
    </row>
    <row r="3765" spans="1:19">
      <c r="A3765">
        <v>3750</v>
      </c>
      <c r="B3765" s="7">
        <v>40505</v>
      </c>
      <c r="C3765">
        <v>3.7173201914448797E-2</v>
      </c>
      <c r="D3765">
        <v>3.8204349368848797E-2</v>
      </c>
      <c r="E3765">
        <v>4.1913325089441601E-2</v>
      </c>
      <c r="F3765">
        <v>4.9760225711702299E-2</v>
      </c>
      <c r="G3765">
        <v>5.13918028385787E-2</v>
      </c>
      <c r="O3765">
        <f t="shared" ref="O3765:O3828" si="154">_xlfn.XLOOKUP(M3765,B:B,D:D)</f>
        <v>0</v>
      </c>
      <c r="R3765">
        <v>0.14099999999999999</v>
      </c>
      <c r="S3765">
        <f t="shared" si="153"/>
        <v>1.0003525</v>
      </c>
    </row>
    <row r="3766" spans="1:19">
      <c r="A3766">
        <v>3751</v>
      </c>
      <c r="B3766" s="7">
        <v>40506</v>
      </c>
      <c r="C3766">
        <v>3.2573788297266801E-2</v>
      </c>
      <c r="D3766">
        <v>3.4605064453140197E-2</v>
      </c>
      <c r="E3766">
        <v>3.8467439757825697E-2</v>
      </c>
      <c r="F3766">
        <v>4.7394157413163301E-2</v>
      </c>
      <c r="G3766">
        <v>4.9688551580630999E-2</v>
      </c>
      <c r="O3766">
        <f t="shared" si="154"/>
        <v>0</v>
      </c>
      <c r="R3766">
        <v>0.157</v>
      </c>
      <c r="S3766">
        <f t="shared" si="153"/>
        <v>1.0003925</v>
      </c>
    </row>
    <row r="3767" spans="1:19">
      <c r="A3767">
        <v>3752</v>
      </c>
      <c r="B3767" s="7">
        <v>40508</v>
      </c>
      <c r="C3767">
        <v>4.0848525717527701E-2</v>
      </c>
      <c r="D3767">
        <v>4.1112989459186101E-2</v>
      </c>
      <c r="E3767">
        <v>4.4175965737717503E-2</v>
      </c>
      <c r="F3767">
        <v>5.1228929406196097E-2</v>
      </c>
      <c r="G3767">
        <v>5.27411886470057E-2</v>
      </c>
      <c r="O3767">
        <f t="shared" si="154"/>
        <v>0</v>
      </c>
      <c r="R3767">
        <v>0.157</v>
      </c>
      <c r="S3767">
        <f t="shared" si="153"/>
        <v>1.0003925</v>
      </c>
    </row>
    <row r="3768" spans="1:19">
      <c r="A3768">
        <v>3753</v>
      </c>
      <c r="B3768" s="7">
        <v>40511</v>
      </c>
      <c r="C3768">
        <v>4.0155469611299899E-2</v>
      </c>
      <c r="D3768">
        <v>4.1731506682882197E-2</v>
      </c>
      <c r="E3768">
        <v>4.5225969704961101E-2</v>
      </c>
      <c r="F3768">
        <v>5.2247519049119902E-2</v>
      </c>
      <c r="G3768">
        <v>5.3386934915643801E-2</v>
      </c>
      <c r="O3768">
        <f t="shared" si="154"/>
        <v>0</v>
      </c>
      <c r="R3768">
        <v>0.16</v>
      </c>
      <c r="S3768">
        <f t="shared" si="153"/>
        <v>1.0004</v>
      </c>
    </row>
    <row r="3769" spans="1:19">
      <c r="A3769">
        <v>3754</v>
      </c>
      <c r="B3769" s="7">
        <v>40512</v>
      </c>
      <c r="C3769">
        <v>4.7278271327102397E-2</v>
      </c>
      <c r="D3769">
        <v>4.8382563827583998E-2</v>
      </c>
      <c r="E3769">
        <v>5.1156161049247403E-2</v>
      </c>
      <c r="F3769">
        <v>5.6371765110882599E-2</v>
      </c>
      <c r="G3769">
        <v>5.6580642761993198E-2</v>
      </c>
      <c r="O3769">
        <f t="shared" si="154"/>
        <v>0</v>
      </c>
      <c r="R3769">
        <v>0.16500000000000001</v>
      </c>
      <c r="S3769">
        <f t="shared" si="153"/>
        <v>1.0004124999999999</v>
      </c>
    </row>
    <row r="3770" spans="1:19">
      <c r="A3770">
        <v>3755</v>
      </c>
      <c r="B3770" s="7">
        <v>40513</v>
      </c>
      <c r="C3770">
        <v>3.8310617806162003E-2</v>
      </c>
      <c r="D3770">
        <v>4.26041912875866E-2</v>
      </c>
      <c r="E3770">
        <v>4.6431689898413397E-2</v>
      </c>
      <c r="F3770">
        <v>5.3229534505383203E-2</v>
      </c>
      <c r="G3770">
        <v>5.41559450032238E-2</v>
      </c>
      <c r="O3770">
        <f t="shared" si="154"/>
        <v>0</v>
      </c>
      <c r="R3770">
        <v>0.161</v>
      </c>
      <c r="S3770">
        <f t="shared" si="153"/>
        <v>1.0004025000000001</v>
      </c>
    </row>
    <row r="3771" spans="1:19">
      <c r="A3771">
        <v>3756</v>
      </c>
      <c r="B3771" s="7">
        <v>40514</v>
      </c>
      <c r="C3771">
        <v>3.2195551036719998E-2</v>
      </c>
      <c r="D3771">
        <v>3.6080811092103697E-2</v>
      </c>
      <c r="E3771">
        <v>4.0153104380784801E-2</v>
      </c>
      <c r="F3771">
        <v>4.8267449090320401E-2</v>
      </c>
      <c r="G3771">
        <v>5.0072710366098602E-2</v>
      </c>
      <c r="O3771">
        <f t="shared" si="154"/>
        <v>0</v>
      </c>
      <c r="R3771">
        <v>0.15</v>
      </c>
      <c r="S3771">
        <f t="shared" si="153"/>
        <v>1.000375</v>
      </c>
    </row>
    <row r="3772" spans="1:19">
      <c r="A3772">
        <v>3757</v>
      </c>
      <c r="B3772" s="7">
        <v>40515</v>
      </c>
      <c r="C3772">
        <v>2.7127751612121699E-2</v>
      </c>
      <c r="D3772">
        <v>3.1597064600467802E-2</v>
      </c>
      <c r="E3772">
        <v>3.6109256623542703E-2</v>
      </c>
      <c r="F3772">
        <v>4.5310213740817298E-2</v>
      </c>
      <c r="G3772">
        <v>4.7787844390472303E-2</v>
      </c>
      <c r="O3772">
        <f t="shared" si="154"/>
        <v>0</v>
      </c>
      <c r="R3772">
        <v>0.13700000000000001</v>
      </c>
      <c r="S3772">
        <f t="shared" si="153"/>
        <v>1.0003424999999999</v>
      </c>
    </row>
    <row r="3773" spans="1:19">
      <c r="A3773">
        <v>3758</v>
      </c>
      <c r="B3773" s="7">
        <v>40518</v>
      </c>
      <c r="C3773">
        <v>2.79607553409057E-2</v>
      </c>
      <c r="D3773">
        <v>3.1854944256794297E-2</v>
      </c>
      <c r="E3773">
        <v>3.5973355758116901E-2</v>
      </c>
      <c r="F3773">
        <v>4.5023492664406098E-2</v>
      </c>
      <c r="G3773">
        <v>4.75485526445232E-2</v>
      </c>
      <c r="O3773">
        <f t="shared" si="154"/>
        <v>0</v>
      </c>
      <c r="R3773">
        <v>0.13</v>
      </c>
      <c r="S3773">
        <f t="shared" si="153"/>
        <v>1.0003249999999999</v>
      </c>
    </row>
    <row r="3774" spans="1:19">
      <c r="A3774">
        <v>3759</v>
      </c>
      <c r="B3774" s="7">
        <v>40519</v>
      </c>
      <c r="C3774">
        <v>2.8345638952755499E-2</v>
      </c>
      <c r="D3774">
        <v>3.2534469700836399E-2</v>
      </c>
      <c r="E3774">
        <v>3.6483565960583803E-2</v>
      </c>
      <c r="F3774">
        <v>4.4512457091376002E-2</v>
      </c>
      <c r="G3774">
        <v>4.70572533242508E-2</v>
      </c>
      <c r="O3774">
        <f t="shared" si="154"/>
        <v>0</v>
      </c>
      <c r="R3774">
        <v>0.14199999999999999</v>
      </c>
      <c r="S3774">
        <f t="shared" si="153"/>
        <v>1.0003550000000001</v>
      </c>
    </row>
    <row r="3775" spans="1:19">
      <c r="A3775">
        <v>3760</v>
      </c>
      <c r="B3775" s="7">
        <v>40520</v>
      </c>
      <c r="C3775">
        <v>2.7192379318043001E-2</v>
      </c>
      <c r="D3775">
        <v>3.11893294763422E-2</v>
      </c>
      <c r="E3775">
        <v>3.4630091266315402E-2</v>
      </c>
      <c r="F3775">
        <v>4.2783693325248999E-2</v>
      </c>
      <c r="G3775">
        <v>4.55340211605548E-2</v>
      </c>
      <c r="O3775">
        <f t="shared" si="154"/>
        <v>0</v>
      </c>
      <c r="R3775">
        <v>0.14000000000000001</v>
      </c>
      <c r="S3775">
        <f t="shared" si="153"/>
        <v>1.0003500000000001</v>
      </c>
    </row>
    <row r="3776" spans="1:19">
      <c r="A3776">
        <v>3761</v>
      </c>
      <c r="B3776" s="7">
        <v>40521</v>
      </c>
      <c r="C3776">
        <v>2.58027781651008E-2</v>
      </c>
      <c r="D3776">
        <v>2.9889170769583299E-2</v>
      </c>
      <c r="E3776">
        <v>3.29515998796324E-2</v>
      </c>
      <c r="F3776">
        <v>4.1191634474714703E-2</v>
      </c>
      <c r="G3776">
        <v>4.3993373947888798E-2</v>
      </c>
      <c r="O3776">
        <f t="shared" si="154"/>
        <v>0</v>
      </c>
      <c r="R3776">
        <v>0.14000000000000001</v>
      </c>
      <c r="S3776">
        <f t="shared" si="153"/>
        <v>1.0003500000000001</v>
      </c>
    </row>
    <row r="3777" spans="1:19">
      <c r="A3777">
        <v>3762</v>
      </c>
      <c r="B3777" s="7">
        <v>40522</v>
      </c>
      <c r="C3777">
        <v>2.6596518902201299E-2</v>
      </c>
      <c r="D3777">
        <v>3.0019200134321002E-2</v>
      </c>
      <c r="E3777">
        <v>3.25240902999872E-2</v>
      </c>
      <c r="F3777">
        <v>4.0341758144810697E-2</v>
      </c>
      <c r="G3777">
        <v>4.3019152901806197E-2</v>
      </c>
      <c r="O3777">
        <f t="shared" si="154"/>
        <v>0</v>
      </c>
      <c r="R3777">
        <v>0.122</v>
      </c>
      <c r="S3777">
        <f t="shared" si="153"/>
        <v>1.000305</v>
      </c>
    </row>
    <row r="3778" spans="1:19">
      <c r="A3778">
        <v>3763</v>
      </c>
      <c r="B3778" s="7">
        <v>40525</v>
      </c>
      <c r="C3778">
        <v>2.9967457101244301E-2</v>
      </c>
      <c r="D3778">
        <v>3.2657539889785099E-2</v>
      </c>
      <c r="E3778">
        <v>3.45278948994312E-2</v>
      </c>
      <c r="F3778">
        <v>4.14975713293666E-2</v>
      </c>
      <c r="G3778">
        <v>4.3704594010091399E-2</v>
      </c>
      <c r="O3778">
        <f t="shared" si="154"/>
        <v>0</v>
      </c>
      <c r="R3778">
        <v>0.125</v>
      </c>
      <c r="S3778">
        <f t="shared" si="153"/>
        <v>1.0003124999999999</v>
      </c>
    </row>
    <row r="3779" spans="1:19">
      <c r="A3779">
        <v>3764</v>
      </c>
      <c r="B3779" s="7">
        <v>40526</v>
      </c>
      <c r="C3779">
        <v>2.9766335934727401E-2</v>
      </c>
      <c r="D3779">
        <v>3.2525207550738601E-2</v>
      </c>
      <c r="E3779">
        <v>3.4254687578913597E-2</v>
      </c>
      <c r="F3779">
        <v>4.12667814842042E-2</v>
      </c>
      <c r="G3779">
        <v>4.3524354277816597E-2</v>
      </c>
      <c r="O3779">
        <f t="shared" si="154"/>
        <v>0</v>
      </c>
      <c r="R3779">
        <v>0.14199999999999999</v>
      </c>
      <c r="S3779">
        <f t="shared" si="153"/>
        <v>1.0003550000000001</v>
      </c>
    </row>
    <row r="3780" spans="1:19">
      <c r="A3780">
        <v>3765</v>
      </c>
      <c r="B3780" s="7">
        <v>40527</v>
      </c>
      <c r="C3780">
        <v>3.10291815796414E-2</v>
      </c>
      <c r="D3780">
        <v>3.4172558796064498E-2</v>
      </c>
      <c r="E3780">
        <v>3.5737638069219403E-2</v>
      </c>
      <c r="F3780">
        <v>4.2491310100170203E-2</v>
      </c>
      <c r="G3780">
        <v>4.46758258452652E-2</v>
      </c>
      <c r="O3780">
        <f t="shared" si="154"/>
        <v>0</v>
      </c>
      <c r="R3780">
        <v>0.14000000000000001</v>
      </c>
      <c r="S3780">
        <f t="shared" si="153"/>
        <v>1.0003500000000001</v>
      </c>
    </row>
    <row r="3781" spans="1:19">
      <c r="A3781">
        <v>3766</v>
      </c>
      <c r="B3781" s="7">
        <v>40528</v>
      </c>
      <c r="C3781">
        <v>2.8886111962639401E-2</v>
      </c>
      <c r="D3781">
        <v>3.3154180031696401E-2</v>
      </c>
      <c r="E3781">
        <v>3.4683997936507803E-2</v>
      </c>
      <c r="F3781">
        <v>4.19849511966702E-2</v>
      </c>
      <c r="G3781">
        <v>4.4329249712110698E-2</v>
      </c>
      <c r="O3781">
        <f t="shared" si="154"/>
        <v>0</v>
      </c>
      <c r="R3781">
        <v>0.13</v>
      </c>
      <c r="S3781">
        <f t="shared" si="153"/>
        <v>1.0003249999999999</v>
      </c>
    </row>
    <row r="3782" spans="1:19">
      <c r="A3782">
        <v>3767</v>
      </c>
      <c r="B3782" s="7">
        <v>40529</v>
      </c>
      <c r="C3782">
        <v>2.5006930406543799E-2</v>
      </c>
      <c r="D3782">
        <v>3.0380743431230602E-2</v>
      </c>
      <c r="E3782">
        <v>3.2752174953971799E-2</v>
      </c>
      <c r="F3782">
        <v>4.1190473425898197E-2</v>
      </c>
      <c r="G3782">
        <v>4.4023606016816E-2</v>
      </c>
      <c r="O3782">
        <f t="shared" si="154"/>
        <v>0</v>
      </c>
      <c r="R3782">
        <v>0.106</v>
      </c>
      <c r="S3782">
        <f t="shared" si="153"/>
        <v>1.000265</v>
      </c>
    </row>
    <row r="3783" spans="1:19">
      <c r="A3783">
        <v>3768</v>
      </c>
      <c r="B3783" s="7">
        <v>40532</v>
      </c>
      <c r="C3783">
        <v>2.40212583939458E-2</v>
      </c>
      <c r="D3783">
        <v>2.9697268293270102E-2</v>
      </c>
      <c r="E3783">
        <v>3.2502477396473002E-2</v>
      </c>
      <c r="F3783">
        <v>4.0237713897122801E-2</v>
      </c>
      <c r="G3783">
        <v>4.3419415957187298E-2</v>
      </c>
      <c r="O3783">
        <f t="shared" si="154"/>
        <v>0</v>
      </c>
      <c r="R3783">
        <v>0.106</v>
      </c>
      <c r="S3783">
        <f t="shared" si="153"/>
        <v>1.000265</v>
      </c>
    </row>
    <row r="3784" spans="1:19">
      <c r="A3784">
        <v>3769</v>
      </c>
      <c r="B3784" s="7">
        <v>40533</v>
      </c>
      <c r="C3784">
        <v>2.4449542110558099E-2</v>
      </c>
      <c r="D3784">
        <v>2.9509578127975E-2</v>
      </c>
      <c r="E3784">
        <v>3.2141766802440699E-2</v>
      </c>
      <c r="F3784">
        <v>3.9968769752420898E-2</v>
      </c>
      <c r="G3784">
        <v>4.3276920458070599E-2</v>
      </c>
      <c r="O3784">
        <f t="shared" si="154"/>
        <v>0</v>
      </c>
      <c r="R3784">
        <v>0.13700000000000001</v>
      </c>
      <c r="S3784">
        <f t="shared" si="153"/>
        <v>1.0003424999999999</v>
      </c>
    </row>
    <row r="3785" spans="1:19">
      <c r="A3785">
        <v>3770</v>
      </c>
      <c r="B3785" s="7">
        <v>40534</v>
      </c>
      <c r="C3785">
        <v>2.1790705943565601E-2</v>
      </c>
      <c r="D3785">
        <v>2.7919590600950402E-2</v>
      </c>
      <c r="E3785">
        <v>3.0814001857973401E-2</v>
      </c>
      <c r="F3785">
        <v>3.9343753227130997E-2</v>
      </c>
      <c r="G3785">
        <v>4.3051484390986501E-2</v>
      </c>
      <c r="O3785">
        <f t="shared" si="154"/>
        <v>0</v>
      </c>
      <c r="R3785">
        <v>0.13500000000000001</v>
      </c>
      <c r="S3785">
        <f t="shared" si="153"/>
        <v>1.0003375000000001</v>
      </c>
    </row>
    <row r="3786" spans="1:19">
      <c r="A3786">
        <v>3771</v>
      </c>
      <c r="B3786" s="7">
        <v>40535</v>
      </c>
      <c r="C3786">
        <v>2.42100014300872E-2</v>
      </c>
      <c r="D3786">
        <v>3.0976078105119698E-2</v>
      </c>
      <c r="E3786">
        <v>3.3506859070400102E-2</v>
      </c>
      <c r="F3786">
        <v>4.1555997791572E-2</v>
      </c>
      <c r="G3786">
        <v>4.4815040276709399E-2</v>
      </c>
      <c r="O3786">
        <f t="shared" si="154"/>
        <v>0</v>
      </c>
      <c r="R3786">
        <v>0.13700000000000001</v>
      </c>
      <c r="S3786">
        <f t="shared" si="153"/>
        <v>1.0003424999999999</v>
      </c>
    </row>
    <row r="3787" spans="1:19">
      <c r="A3787">
        <v>3772</v>
      </c>
      <c r="B3787" s="7">
        <v>40539</v>
      </c>
      <c r="C3787">
        <v>2.64746648114157E-2</v>
      </c>
      <c r="D3787">
        <v>3.3189234419235297E-2</v>
      </c>
      <c r="E3787">
        <v>3.5778248401255701E-2</v>
      </c>
      <c r="F3787">
        <v>4.3317316774084701E-2</v>
      </c>
      <c r="G3787">
        <v>4.5966726176387897E-2</v>
      </c>
      <c r="O3787">
        <f t="shared" si="154"/>
        <v>0</v>
      </c>
      <c r="R3787">
        <v>0.13100000000000001</v>
      </c>
      <c r="S3787">
        <f t="shared" si="153"/>
        <v>1.0003275</v>
      </c>
    </row>
    <row r="3788" spans="1:19">
      <c r="A3788">
        <v>3773</v>
      </c>
      <c r="B3788" s="7">
        <v>40540</v>
      </c>
      <c r="C3788">
        <v>2.5812376503523301E-2</v>
      </c>
      <c r="D3788">
        <v>3.3372873188729703E-2</v>
      </c>
      <c r="E3788">
        <v>3.5966453182958297E-2</v>
      </c>
      <c r="F3788">
        <v>4.3812205798135002E-2</v>
      </c>
      <c r="G3788">
        <v>4.6380206169575999E-2</v>
      </c>
      <c r="O3788">
        <f t="shared" si="154"/>
        <v>0</v>
      </c>
      <c r="R3788">
        <v>0.14299999999999999</v>
      </c>
      <c r="S3788">
        <f t="shared" si="153"/>
        <v>1.0003575</v>
      </c>
    </row>
    <row r="3789" spans="1:19">
      <c r="A3789">
        <v>3774</v>
      </c>
      <c r="B3789" s="7">
        <v>40541</v>
      </c>
      <c r="C3789">
        <v>2.4901011220893599E-2</v>
      </c>
      <c r="D3789">
        <v>3.2239713527053397E-2</v>
      </c>
      <c r="E3789">
        <v>3.5130101564602299E-2</v>
      </c>
      <c r="F3789">
        <v>4.3576763081870598E-2</v>
      </c>
      <c r="G3789">
        <v>4.6278355661447002E-2</v>
      </c>
      <c r="O3789">
        <f t="shared" si="154"/>
        <v>0</v>
      </c>
      <c r="R3789">
        <v>0.125</v>
      </c>
      <c r="S3789">
        <f t="shared" si="153"/>
        <v>1.0003124999999999</v>
      </c>
    </row>
    <row r="3790" spans="1:19">
      <c r="A3790">
        <v>3775</v>
      </c>
      <c r="B3790" s="7">
        <v>40542</v>
      </c>
      <c r="C3790">
        <v>2.5937704890485299E-2</v>
      </c>
      <c r="D3790">
        <v>3.3012073794164501E-2</v>
      </c>
      <c r="E3790">
        <v>3.5715357974325498E-2</v>
      </c>
      <c r="F3790">
        <v>4.4136511041528499E-2</v>
      </c>
      <c r="G3790">
        <v>4.6803337030843502E-2</v>
      </c>
      <c r="O3790">
        <f t="shared" si="154"/>
        <v>0</v>
      </c>
      <c r="R3790">
        <v>0.113</v>
      </c>
      <c r="S3790">
        <f t="shared" si="153"/>
        <v>1.0002825</v>
      </c>
    </row>
    <row r="3791" spans="1:19">
      <c r="A3791">
        <v>3776</v>
      </c>
      <c r="B3791" s="7">
        <v>40543</v>
      </c>
      <c r="C3791">
        <v>2.8046807610915301E-2</v>
      </c>
      <c r="D3791">
        <v>3.3635680652217101E-2</v>
      </c>
      <c r="E3791">
        <v>3.6087738653710497E-2</v>
      </c>
      <c r="F3791">
        <v>4.4387082221992301E-2</v>
      </c>
      <c r="G3791">
        <v>4.70674113265643E-2</v>
      </c>
      <c r="O3791">
        <f t="shared" si="154"/>
        <v>0</v>
      </c>
      <c r="R3791">
        <v>0.125</v>
      </c>
      <c r="S3791">
        <f t="shared" si="153"/>
        <v>1.0003124999999999</v>
      </c>
    </row>
    <row r="3792" spans="1:19">
      <c r="A3792">
        <v>3777</v>
      </c>
      <c r="B3792" s="7">
        <v>40546</v>
      </c>
      <c r="C3792">
        <v>2.8025303149016901E-2</v>
      </c>
      <c r="D3792">
        <v>3.1388934508599198E-2</v>
      </c>
      <c r="E3792">
        <v>3.38798167034619E-2</v>
      </c>
      <c r="F3792">
        <v>4.2713523094333003E-2</v>
      </c>
      <c r="G3792">
        <v>4.5561846479594201E-2</v>
      </c>
      <c r="O3792">
        <f t="shared" si="154"/>
        <v>0</v>
      </c>
      <c r="R3792">
        <v>0.125</v>
      </c>
      <c r="S3792">
        <f t="shared" si="153"/>
        <v>1.0003124999999999</v>
      </c>
    </row>
    <row r="3793" spans="1:19">
      <c r="A3793">
        <v>3778</v>
      </c>
      <c r="B3793" s="7">
        <v>40547</v>
      </c>
      <c r="C3793">
        <v>2.8209018578404001E-2</v>
      </c>
      <c r="D3793">
        <v>3.1431712182174498E-2</v>
      </c>
      <c r="E3793">
        <v>3.4100413661284502E-2</v>
      </c>
      <c r="F3793">
        <v>4.2837080002315203E-2</v>
      </c>
      <c r="G3793">
        <v>4.5481649019407801E-2</v>
      </c>
      <c r="O3793">
        <f t="shared" si="154"/>
        <v>0</v>
      </c>
      <c r="R3793">
        <v>0.14000000000000001</v>
      </c>
      <c r="S3793">
        <f t="shared" ref="S3793:S3856" si="155">1+R3793/100*90/360</f>
        <v>1.0003500000000001</v>
      </c>
    </row>
    <row r="3794" spans="1:19">
      <c r="A3794">
        <v>3779</v>
      </c>
      <c r="B3794" s="7">
        <v>40548</v>
      </c>
      <c r="C3794">
        <v>2.7162524531160401E-2</v>
      </c>
      <c r="D3794">
        <v>2.9813837163484101E-2</v>
      </c>
      <c r="E3794">
        <v>3.2115431720583301E-2</v>
      </c>
      <c r="F3794">
        <v>4.0874868075425001E-2</v>
      </c>
      <c r="G3794">
        <v>4.3666413134764999E-2</v>
      </c>
      <c r="O3794">
        <f t="shared" si="154"/>
        <v>0</v>
      </c>
      <c r="R3794">
        <v>0.14000000000000001</v>
      </c>
      <c r="S3794">
        <f t="shared" si="155"/>
        <v>1.0003500000000001</v>
      </c>
    </row>
    <row r="3795" spans="1:19">
      <c r="A3795">
        <v>3780</v>
      </c>
      <c r="B3795" s="7">
        <v>40549</v>
      </c>
      <c r="C3795">
        <v>2.8588635038803201E-2</v>
      </c>
      <c r="D3795">
        <v>3.1116837142032502E-2</v>
      </c>
      <c r="E3795">
        <v>3.3200941208335999E-2</v>
      </c>
      <c r="F3795">
        <v>4.12728776538639E-2</v>
      </c>
      <c r="G3795">
        <v>4.3991079395153697E-2</v>
      </c>
      <c r="O3795">
        <f t="shared" si="154"/>
        <v>0</v>
      </c>
      <c r="R3795">
        <v>0.14499999999999999</v>
      </c>
      <c r="S3795">
        <f t="shared" si="155"/>
        <v>1.0003625</v>
      </c>
    </row>
    <row r="3796" spans="1:19">
      <c r="A3796">
        <v>3781</v>
      </c>
      <c r="B3796" s="7">
        <v>40550</v>
      </c>
      <c r="C3796">
        <v>2.8000789710184399E-2</v>
      </c>
      <c r="D3796">
        <v>3.0784689597874299E-2</v>
      </c>
      <c r="E3796">
        <v>3.2886191763479997E-2</v>
      </c>
      <c r="F3796">
        <v>4.1378177228016698E-2</v>
      </c>
      <c r="G3796">
        <v>4.4057986127065997E-2</v>
      </c>
      <c r="O3796">
        <f t="shared" si="154"/>
        <v>0</v>
      </c>
      <c r="R3796">
        <v>0.14000000000000001</v>
      </c>
      <c r="S3796">
        <f t="shared" si="155"/>
        <v>1.0003500000000001</v>
      </c>
    </row>
    <row r="3797" spans="1:19">
      <c r="A3797">
        <v>3782</v>
      </c>
      <c r="B3797" s="7">
        <v>40553</v>
      </c>
      <c r="C3797">
        <v>2.87005211662263E-2</v>
      </c>
      <c r="D3797">
        <v>3.1492138333924599E-2</v>
      </c>
      <c r="E3797">
        <v>3.3674709181273202E-2</v>
      </c>
      <c r="F3797">
        <v>4.1437312653130297E-2</v>
      </c>
      <c r="G3797">
        <v>4.4221417319769002E-2</v>
      </c>
      <c r="O3797">
        <f t="shared" si="154"/>
        <v>0</v>
      </c>
      <c r="R3797">
        <v>0.14000000000000001</v>
      </c>
      <c r="S3797">
        <f t="shared" si="155"/>
        <v>1.0003500000000001</v>
      </c>
    </row>
    <row r="3798" spans="1:19">
      <c r="A3798">
        <v>3783</v>
      </c>
      <c r="B3798" s="7">
        <v>40554</v>
      </c>
      <c r="C3798">
        <v>2.6447497980401101E-2</v>
      </c>
      <c r="D3798">
        <v>2.9867258204473699E-2</v>
      </c>
      <c r="E3798">
        <v>3.2168240588390802E-2</v>
      </c>
      <c r="F3798">
        <v>4.0421160928174701E-2</v>
      </c>
      <c r="G3798">
        <v>4.3459422558727402E-2</v>
      </c>
      <c r="O3798">
        <f t="shared" si="154"/>
        <v>0</v>
      </c>
      <c r="R3798">
        <v>0.15</v>
      </c>
      <c r="S3798">
        <f t="shared" si="155"/>
        <v>1.000375</v>
      </c>
    </row>
    <row r="3799" spans="1:19">
      <c r="A3799">
        <v>3784</v>
      </c>
      <c r="B3799" s="7">
        <v>40555</v>
      </c>
      <c r="C3799">
        <v>2.4502726201820198E-2</v>
      </c>
      <c r="D3799">
        <v>2.8171877348897902E-2</v>
      </c>
      <c r="E3799">
        <v>3.0275232019683799E-2</v>
      </c>
      <c r="F3799">
        <v>3.7953138944138598E-2</v>
      </c>
      <c r="G3799">
        <v>4.1383668503885501E-2</v>
      </c>
      <c r="O3799">
        <f t="shared" si="154"/>
        <v>0</v>
      </c>
      <c r="R3799">
        <v>0.14699999999999999</v>
      </c>
      <c r="S3799">
        <f t="shared" si="155"/>
        <v>1.0003675000000001</v>
      </c>
    </row>
    <row r="3800" spans="1:19">
      <c r="A3800">
        <v>3785</v>
      </c>
      <c r="B3800" s="7">
        <v>40556</v>
      </c>
      <c r="C3800">
        <v>2.5071123520858302E-2</v>
      </c>
      <c r="D3800">
        <v>2.8477047536974099E-2</v>
      </c>
      <c r="E3800">
        <v>3.0432981487988699E-2</v>
      </c>
      <c r="F3800">
        <v>3.7930550498249102E-2</v>
      </c>
      <c r="G3800">
        <v>4.1293719863016901E-2</v>
      </c>
      <c r="O3800">
        <f t="shared" si="154"/>
        <v>0</v>
      </c>
      <c r="R3800">
        <v>0.14499999999999999</v>
      </c>
      <c r="S3800">
        <f t="shared" si="155"/>
        <v>1.0003625</v>
      </c>
    </row>
    <row r="3801" spans="1:19">
      <c r="A3801">
        <v>3786</v>
      </c>
      <c r="B3801" s="7">
        <v>40557</v>
      </c>
      <c r="C3801">
        <v>2.14569508370227E-2</v>
      </c>
      <c r="D3801">
        <v>2.52498689116223E-2</v>
      </c>
      <c r="E3801">
        <v>2.7367900402045901E-2</v>
      </c>
      <c r="F3801">
        <v>3.5655516361853497E-2</v>
      </c>
      <c r="G3801">
        <v>3.9594878867117801E-2</v>
      </c>
      <c r="O3801">
        <f t="shared" si="154"/>
        <v>0</v>
      </c>
      <c r="R3801">
        <v>0.15</v>
      </c>
      <c r="S3801">
        <f t="shared" si="155"/>
        <v>1.000375</v>
      </c>
    </row>
    <row r="3802" spans="1:19">
      <c r="A3802">
        <v>3787</v>
      </c>
      <c r="B3802" s="7">
        <v>40561</v>
      </c>
      <c r="C3802">
        <v>2.25961608926263E-2</v>
      </c>
      <c r="D3802">
        <v>2.57879506859463E-2</v>
      </c>
      <c r="E3802">
        <v>2.77124016693845E-2</v>
      </c>
      <c r="F3802">
        <v>3.5425899032349502E-2</v>
      </c>
      <c r="G3802">
        <v>3.9324055561638802E-2</v>
      </c>
      <c r="O3802">
        <f t="shared" si="154"/>
        <v>0</v>
      </c>
      <c r="R3802">
        <v>0.15</v>
      </c>
      <c r="S3802">
        <f t="shared" si="155"/>
        <v>1.000375</v>
      </c>
    </row>
    <row r="3803" spans="1:19">
      <c r="A3803">
        <v>3788</v>
      </c>
      <c r="B3803" s="7">
        <v>40562</v>
      </c>
      <c r="C3803">
        <v>2.73940295953615E-2</v>
      </c>
      <c r="D3803">
        <v>3.02202917072966E-2</v>
      </c>
      <c r="E3803">
        <v>3.1880190580681499E-2</v>
      </c>
      <c r="F3803">
        <v>3.8060551286014703E-2</v>
      </c>
      <c r="G3803">
        <v>4.14327971627345E-2</v>
      </c>
      <c r="O3803">
        <f t="shared" si="154"/>
        <v>0</v>
      </c>
      <c r="R3803">
        <v>0.16</v>
      </c>
      <c r="S3803">
        <f t="shared" si="155"/>
        <v>1.0004</v>
      </c>
    </row>
    <row r="3804" spans="1:19">
      <c r="A3804">
        <v>3789</v>
      </c>
      <c r="B3804" s="7">
        <v>40563</v>
      </c>
      <c r="C3804">
        <v>2.8906683634643101E-2</v>
      </c>
      <c r="D3804">
        <v>3.0829672852039001E-2</v>
      </c>
      <c r="E3804">
        <v>3.22883643068037E-2</v>
      </c>
      <c r="F3804">
        <v>3.8325117663967199E-2</v>
      </c>
      <c r="G3804">
        <v>4.1523985518875199E-2</v>
      </c>
      <c r="O3804">
        <f t="shared" si="154"/>
        <v>0</v>
      </c>
      <c r="R3804">
        <v>0.16</v>
      </c>
      <c r="S3804">
        <f t="shared" si="155"/>
        <v>1.0004</v>
      </c>
    </row>
    <row r="3805" spans="1:19">
      <c r="A3805">
        <v>3790</v>
      </c>
      <c r="B3805" s="7">
        <v>40564</v>
      </c>
      <c r="C3805">
        <v>2.9044527010193499E-2</v>
      </c>
      <c r="D3805">
        <v>3.0671658161041102E-2</v>
      </c>
      <c r="E3805">
        <v>3.2405748930103902E-2</v>
      </c>
      <c r="F3805">
        <v>3.8461694000532502E-2</v>
      </c>
      <c r="G3805">
        <v>4.1757316002380702E-2</v>
      </c>
      <c r="O3805">
        <f t="shared" si="154"/>
        <v>0</v>
      </c>
      <c r="R3805">
        <v>0.155</v>
      </c>
      <c r="S3805">
        <f t="shared" si="155"/>
        <v>1.0003875</v>
      </c>
    </row>
    <row r="3806" spans="1:19">
      <c r="A3806">
        <v>3791</v>
      </c>
      <c r="B3806" s="7">
        <v>40567</v>
      </c>
      <c r="C3806">
        <v>2.6381078888925401E-2</v>
      </c>
      <c r="D3806">
        <v>2.8672633160595401E-2</v>
      </c>
      <c r="E3806">
        <v>3.10021443994823E-2</v>
      </c>
      <c r="F3806">
        <v>3.6879531057996802E-2</v>
      </c>
      <c r="G3806">
        <v>4.0183578678904798E-2</v>
      </c>
      <c r="O3806">
        <f t="shared" si="154"/>
        <v>0</v>
      </c>
      <c r="R3806">
        <v>0.155</v>
      </c>
      <c r="S3806">
        <f t="shared" si="155"/>
        <v>1.0003875</v>
      </c>
    </row>
    <row r="3807" spans="1:19">
      <c r="A3807">
        <v>3792</v>
      </c>
      <c r="B3807" s="7">
        <v>40568</v>
      </c>
      <c r="C3807">
        <v>2.6287505289298199E-2</v>
      </c>
      <c r="D3807">
        <v>2.79913741161276E-2</v>
      </c>
      <c r="E3807">
        <v>3.0413012492566099E-2</v>
      </c>
      <c r="F3807">
        <v>3.6323310346132003E-2</v>
      </c>
      <c r="G3807">
        <v>3.9356612940725899E-2</v>
      </c>
      <c r="O3807">
        <f t="shared" si="154"/>
        <v>0</v>
      </c>
      <c r="R3807">
        <v>0.155</v>
      </c>
      <c r="S3807">
        <f t="shared" si="155"/>
        <v>1.0003875</v>
      </c>
    </row>
    <row r="3808" spans="1:19">
      <c r="A3808">
        <v>3793</v>
      </c>
      <c r="B3808" s="7">
        <v>40569</v>
      </c>
      <c r="C3808">
        <v>2.3380470011393699E-2</v>
      </c>
      <c r="D3808">
        <v>2.6268955673629898E-2</v>
      </c>
      <c r="E3808">
        <v>2.8684558627887501E-2</v>
      </c>
      <c r="F3808">
        <v>3.4563004935614601E-2</v>
      </c>
      <c r="G3808">
        <v>3.7872767119523101E-2</v>
      </c>
      <c r="O3808">
        <f t="shared" si="154"/>
        <v>0</v>
      </c>
      <c r="R3808">
        <v>0.16</v>
      </c>
      <c r="S3808">
        <f t="shared" si="155"/>
        <v>1.0004</v>
      </c>
    </row>
    <row r="3809" spans="1:19">
      <c r="A3809">
        <v>3794</v>
      </c>
      <c r="B3809" s="7">
        <v>40570</v>
      </c>
      <c r="C3809">
        <v>2.2381065223024299E-2</v>
      </c>
      <c r="D3809">
        <v>2.51075330134609E-2</v>
      </c>
      <c r="E3809">
        <v>2.7400848990521299E-2</v>
      </c>
      <c r="F3809">
        <v>3.3418077312927702E-2</v>
      </c>
      <c r="G3809">
        <v>3.6721059632175E-2</v>
      </c>
      <c r="O3809">
        <f t="shared" si="154"/>
        <v>0</v>
      </c>
      <c r="R3809">
        <v>0.14499999999999999</v>
      </c>
      <c r="S3809">
        <f t="shared" si="155"/>
        <v>1.0003625</v>
      </c>
    </row>
    <row r="3810" spans="1:19">
      <c r="A3810">
        <v>3795</v>
      </c>
      <c r="B3810" s="7">
        <v>40571</v>
      </c>
      <c r="C3810">
        <v>3.5153899627652897E-2</v>
      </c>
      <c r="D3810">
        <v>3.3770599631841099E-2</v>
      </c>
      <c r="E3810">
        <v>3.4448052036471201E-2</v>
      </c>
      <c r="F3810">
        <v>3.7994305079519203E-2</v>
      </c>
      <c r="G3810">
        <v>4.0050782375960603E-2</v>
      </c>
      <c r="O3810">
        <f t="shared" si="154"/>
        <v>0</v>
      </c>
      <c r="R3810">
        <v>0.14499999999999999</v>
      </c>
      <c r="S3810">
        <f t="shared" si="155"/>
        <v>1.0003625</v>
      </c>
    </row>
    <row r="3811" spans="1:19">
      <c r="A3811">
        <v>3796</v>
      </c>
      <c r="B3811" s="7">
        <v>40574</v>
      </c>
      <c r="C3811">
        <v>3.22663569103337E-2</v>
      </c>
      <c r="D3811">
        <v>3.2203184306924301E-2</v>
      </c>
      <c r="E3811">
        <v>3.29514638056667E-2</v>
      </c>
      <c r="F3811">
        <v>3.6489019103361102E-2</v>
      </c>
      <c r="G3811">
        <v>3.8628512520510597E-2</v>
      </c>
      <c r="O3811">
        <f t="shared" si="154"/>
        <v>0</v>
      </c>
      <c r="R3811">
        <v>0.15</v>
      </c>
      <c r="S3811">
        <f t="shared" si="155"/>
        <v>1.000375</v>
      </c>
    </row>
    <row r="3812" spans="1:19">
      <c r="A3812">
        <v>3797</v>
      </c>
      <c r="B3812" s="7">
        <v>40575</v>
      </c>
      <c r="C3812">
        <v>2.6997796459606201E-2</v>
      </c>
      <c r="D3812">
        <v>2.8067062760878E-2</v>
      </c>
      <c r="E3812">
        <v>2.94188626885321E-2</v>
      </c>
      <c r="F3812">
        <v>3.3713695483001599E-2</v>
      </c>
      <c r="G3812">
        <v>3.61362587597336E-2</v>
      </c>
      <c r="O3812">
        <f t="shared" si="154"/>
        <v>0</v>
      </c>
      <c r="R3812">
        <v>0.155</v>
      </c>
      <c r="S3812">
        <f t="shared" si="155"/>
        <v>1.0003875</v>
      </c>
    </row>
    <row r="3813" spans="1:19">
      <c r="A3813">
        <v>3798</v>
      </c>
      <c r="B3813" s="7">
        <v>40576</v>
      </c>
      <c r="C3813">
        <v>2.6643503030033901E-2</v>
      </c>
      <c r="D3813">
        <v>2.7843738728333799E-2</v>
      </c>
      <c r="E3813">
        <v>2.9548030885726499E-2</v>
      </c>
      <c r="F3813">
        <v>3.3986082641838299E-2</v>
      </c>
      <c r="G3813">
        <v>3.6304462037976201E-2</v>
      </c>
      <c r="O3813">
        <f t="shared" si="154"/>
        <v>0</v>
      </c>
      <c r="R3813">
        <v>0.155</v>
      </c>
      <c r="S3813">
        <f t="shared" si="155"/>
        <v>1.0003875</v>
      </c>
    </row>
    <row r="3814" spans="1:19">
      <c r="A3814">
        <v>3799</v>
      </c>
      <c r="B3814" s="7">
        <v>40577</v>
      </c>
      <c r="C3814">
        <v>2.5185495442069401E-2</v>
      </c>
      <c r="D3814">
        <v>2.6905292477415601E-2</v>
      </c>
      <c r="E3814">
        <v>2.9026661791579401E-2</v>
      </c>
      <c r="F3814">
        <v>3.3563505613841201E-2</v>
      </c>
      <c r="G3814">
        <v>3.5669855855194998E-2</v>
      </c>
      <c r="O3814">
        <f t="shared" si="154"/>
        <v>0</v>
      </c>
      <c r="R3814">
        <v>0.14699999999999999</v>
      </c>
      <c r="S3814">
        <f t="shared" si="155"/>
        <v>1.0003675000000001</v>
      </c>
    </row>
    <row r="3815" spans="1:19">
      <c r="A3815">
        <v>3800</v>
      </c>
      <c r="B3815" s="7">
        <v>40578</v>
      </c>
      <c r="C3815">
        <v>2.33036951796231E-2</v>
      </c>
      <c r="D3815">
        <v>2.5166594939958299E-2</v>
      </c>
      <c r="E3815">
        <v>2.7397332975037599E-2</v>
      </c>
      <c r="F3815">
        <v>3.2297207975268E-2</v>
      </c>
      <c r="G3815">
        <v>3.4866994110073803E-2</v>
      </c>
      <c r="O3815">
        <f t="shared" si="154"/>
        <v>0</v>
      </c>
      <c r="R3815">
        <v>0.15</v>
      </c>
      <c r="S3815">
        <f t="shared" si="155"/>
        <v>1.000375</v>
      </c>
    </row>
    <row r="3816" spans="1:19">
      <c r="A3816">
        <v>3801</v>
      </c>
      <c r="B3816" s="7">
        <v>40581</v>
      </c>
      <c r="C3816">
        <v>2.36246781533761E-2</v>
      </c>
      <c r="D3816">
        <v>2.5320551414175201E-2</v>
      </c>
      <c r="E3816">
        <v>2.7321494159859301E-2</v>
      </c>
      <c r="F3816">
        <v>3.1853179481426498E-2</v>
      </c>
      <c r="G3816">
        <v>3.4222064068638598E-2</v>
      </c>
      <c r="O3816">
        <f t="shared" si="154"/>
        <v>0</v>
      </c>
      <c r="R3816">
        <v>0.14699999999999999</v>
      </c>
      <c r="S3816">
        <f t="shared" si="155"/>
        <v>1.0003675000000001</v>
      </c>
    </row>
    <row r="3817" spans="1:19">
      <c r="A3817">
        <v>3802</v>
      </c>
      <c r="B3817" s="7">
        <v>40582</v>
      </c>
      <c r="C3817">
        <v>2.2282332064898099E-2</v>
      </c>
      <c r="D3817">
        <v>2.4280582279186801E-2</v>
      </c>
      <c r="E3817">
        <v>2.6307890364778801E-2</v>
      </c>
      <c r="F3817">
        <v>3.1127579304578799E-2</v>
      </c>
      <c r="G3817">
        <v>3.3311368062922099E-2</v>
      </c>
      <c r="O3817">
        <f t="shared" si="154"/>
        <v>0</v>
      </c>
      <c r="R3817">
        <v>0.15</v>
      </c>
      <c r="S3817">
        <f t="shared" si="155"/>
        <v>1.000375</v>
      </c>
    </row>
    <row r="3818" spans="1:19">
      <c r="A3818">
        <v>3803</v>
      </c>
      <c r="B3818" s="7">
        <v>40583</v>
      </c>
      <c r="C3818">
        <v>2.31526651065617E-2</v>
      </c>
      <c r="D3818">
        <v>2.4889499532863499E-2</v>
      </c>
      <c r="E3818">
        <v>2.6609574826920501E-2</v>
      </c>
      <c r="F3818">
        <v>3.1529498099447599E-2</v>
      </c>
      <c r="G3818">
        <v>3.3694578762191597E-2</v>
      </c>
      <c r="O3818">
        <f t="shared" si="154"/>
        <v>0</v>
      </c>
      <c r="R3818">
        <v>0.13600000000000001</v>
      </c>
      <c r="S3818">
        <f t="shared" si="155"/>
        <v>1.00034</v>
      </c>
    </row>
    <row r="3819" spans="1:19">
      <c r="A3819">
        <v>3804</v>
      </c>
      <c r="B3819" s="7">
        <v>40584</v>
      </c>
      <c r="C3819">
        <v>2.2779016491104202E-2</v>
      </c>
      <c r="D3819">
        <v>2.49192593120958E-2</v>
      </c>
      <c r="E3819">
        <v>2.6764394544930299E-2</v>
      </c>
      <c r="F3819">
        <v>3.1438893175983099E-2</v>
      </c>
      <c r="G3819">
        <v>3.3641268398447603E-2</v>
      </c>
      <c r="O3819">
        <f t="shared" si="154"/>
        <v>0</v>
      </c>
      <c r="R3819">
        <v>0.115</v>
      </c>
      <c r="S3819">
        <f t="shared" si="155"/>
        <v>1.0002875</v>
      </c>
    </row>
    <row r="3820" spans="1:19">
      <c r="A3820">
        <v>3805</v>
      </c>
      <c r="B3820" s="7">
        <v>40585</v>
      </c>
      <c r="C3820">
        <v>2.1573815291435702E-2</v>
      </c>
      <c r="D3820">
        <v>2.3717735272220701E-2</v>
      </c>
      <c r="E3820">
        <v>2.5757400802163301E-2</v>
      </c>
      <c r="F3820">
        <v>3.0505702407387501E-2</v>
      </c>
      <c r="G3820">
        <v>3.26403504648567E-2</v>
      </c>
      <c r="O3820">
        <f t="shared" si="154"/>
        <v>0</v>
      </c>
      <c r="R3820">
        <v>0.11700000000000001</v>
      </c>
      <c r="S3820">
        <f t="shared" si="155"/>
        <v>1.0002925</v>
      </c>
    </row>
    <row r="3821" spans="1:19">
      <c r="A3821">
        <v>3806</v>
      </c>
      <c r="B3821" s="7">
        <v>40588</v>
      </c>
      <c r="C3821">
        <v>2.2432652370164501E-2</v>
      </c>
      <c r="D3821">
        <v>2.4066941429772899E-2</v>
      </c>
      <c r="E3821">
        <v>2.62111034522442E-2</v>
      </c>
      <c r="F3821">
        <v>3.0404370489296301E-2</v>
      </c>
      <c r="G3821">
        <v>3.2504373854566303E-2</v>
      </c>
      <c r="O3821">
        <f t="shared" si="154"/>
        <v>0</v>
      </c>
      <c r="R3821">
        <v>0.115</v>
      </c>
      <c r="S3821">
        <f t="shared" si="155"/>
        <v>1.0002875</v>
      </c>
    </row>
    <row r="3822" spans="1:19">
      <c r="A3822">
        <v>3807</v>
      </c>
      <c r="B3822" s="7">
        <v>40589</v>
      </c>
      <c r="C3822">
        <v>2.35327188074178E-2</v>
      </c>
      <c r="D3822">
        <v>2.5517977315320201E-2</v>
      </c>
      <c r="E3822">
        <v>2.74074869752544E-2</v>
      </c>
      <c r="F3822">
        <v>3.1407809101644701E-2</v>
      </c>
      <c r="G3822">
        <v>3.32977330260927E-2</v>
      </c>
      <c r="O3822">
        <f t="shared" si="154"/>
        <v>0</v>
      </c>
      <c r="R3822">
        <v>0.125</v>
      </c>
      <c r="S3822">
        <f t="shared" si="155"/>
        <v>1.0003124999999999</v>
      </c>
    </row>
    <row r="3823" spans="1:19">
      <c r="A3823">
        <v>3808</v>
      </c>
      <c r="B3823" s="7">
        <v>40590</v>
      </c>
      <c r="C3823">
        <v>2.3967356071545098E-2</v>
      </c>
      <c r="D3823">
        <v>2.57200767386624E-2</v>
      </c>
      <c r="E3823">
        <v>2.7368480407462099E-2</v>
      </c>
      <c r="F3823">
        <v>3.1103244928549299E-2</v>
      </c>
      <c r="G3823">
        <v>3.3015650846552898E-2</v>
      </c>
      <c r="O3823">
        <f t="shared" si="154"/>
        <v>0</v>
      </c>
      <c r="R3823">
        <v>0.112</v>
      </c>
      <c r="S3823">
        <f t="shared" si="155"/>
        <v>1.0002800000000001</v>
      </c>
    </row>
    <row r="3824" spans="1:19">
      <c r="A3824">
        <v>3809</v>
      </c>
      <c r="B3824" s="7">
        <v>40591</v>
      </c>
      <c r="C3824">
        <v>2.3862948354826899E-2</v>
      </c>
      <c r="D3824">
        <v>2.63224335744951E-2</v>
      </c>
      <c r="E3824">
        <v>2.8451050909179602E-2</v>
      </c>
      <c r="F3824">
        <v>3.2445041632685398E-2</v>
      </c>
      <c r="G3824">
        <v>3.4223382970829101E-2</v>
      </c>
      <c r="O3824">
        <f t="shared" si="154"/>
        <v>0</v>
      </c>
      <c r="R3824">
        <v>9.4E-2</v>
      </c>
      <c r="S3824">
        <f t="shared" si="155"/>
        <v>1.000235</v>
      </c>
    </row>
    <row r="3825" spans="1:19">
      <c r="A3825">
        <v>3810</v>
      </c>
      <c r="B3825" s="7">
        <v>40592</v>
      </c>
      <c r="C3825">
        <v>2.3075183628862399E-2</v>
      </c>
      <c r="D3825">
        <v>2.63245344773251E-2</v>
      </c>
      <c r="E3825">
        <v>2.9039039016181298E-2</v>
      </c>
      <c r="F3825">
        <v>3.3152675074967899E-2</v>
      </c>
      <c r="G3825">
        <v>3.4907932134057303E-2</v>
      </c>
      <c r="O3825">
        <f t="shared" si="154"/>
        <v>0</v>
      </c>
      <c r="R3825">
        <v>9.4E-2</v>
      </c>
      <c r="S3825">
        <f t="shared" si="155"/>
        <v>1.000235</v>
      </c>
    </row>
    <row r="3826" spans="1:19">
      <c r="A3826">
        <v>3811</v>
      </c>
      <c r="B3826" s="7">
        <v>40596</v>
      </c>
      <c r="C3826">
        <v>3.7864060966393602E-2</v>
      </c>
      <c r="D3826">
        <v>3.8031193072140701E-2</v>
      </c>
      <c r="E3826">
        <v>3.8534944659609403E-2</v>
      </c>
      <c r="F3826">
        <v>4.0490118777728699E-2</v>
      </c>
      <c r="G3826">
        <v>4.08673857373874E-2</v>
      </c>
      <c r="O3826">
        <f t="shared" si="154"/>
        <v>0</v>
      </c>
      <c r="R3826">
        <v>0.106</v>
      </c>
      <c r="S3826">
        <f t="shared" si="155"/>
        <v>1.000265</v>
      </c>
    </row>
    <row r="3827" spans="1:19">
      <c r="A3827">
        <v>3812</v>
      </c>
      <c r="B3827" s="7">
        <v>40597</v>
      </c>
      <c r="C3827">
        <v>4.1532416154885198E-2</v>
      </c>
      <c r="D3827">
        <v>4.1074820892729701E-2</v>
      </c>
      <c r="E3827">
        <v>4.1447246071731801E-2</v>
      </c>
      <c r="F3827">
        <v>4.2899097107168098E-2</v>
      </c>
      <c r="G3827">
        <v>4.2802778936459E-2</v>
      </c>
      <c r="O3827">
        <f t="shared" si="154"/>
        <v>0</v>
      </c>
      <c r="R3827">
        <v>0.122</v>
      </c>
      <c r="S3827">
        <f t="shared" si="155"/>
        <v>1.000305</v>
      </c>
    </row>
    <row r="3828" spans="1:19">
      <c r="A3828">
        <v>3813</v>
      </c>
      <c r="B3828" s="7">
        <v>40598</v>
      </c>
      <c r="C3828">
        <v>3.8603005168599498E-2</v>
      </c>
      <c r="D3828">
        <v>3.89813610020412E-2</v>
      </c>
      <c r="E3828">
        <v>4.0517184904176398E-2</v>
      </c>
      <c r="F3828">
        <v>4.27579851861093E-2</v>
      </c>
      <c r="G3828">
        <v>4.2884039377818803E-2</v>
      </c>
      <c r="O3828">
        <f t="shared" si="154"/>
        <v>0</v>
      </c>
      <c r="R3828">
        <v>0.122</v>
      </c>
      <c r="S3828">
        <f t="shared" si="155"/>
        <v>1.000305</v>
      </c>
    </row>
    <row r="3829" spans="1:19">
      <c r="A3829">
        <v>3814</v>
      </c>
      <c r="B3829" s="7">
        <v>40599</v>
      </c>
      <c r="C3829">
        <v>3.1248319770113199E-2</v>
      </c>
      <c r="D3829">
        <v>3.3049541952521203E-2</v>
      </c>
      <c r="E3829">
        <v>3.5039005949561497E-2</v>
      </c>
      <c r="F3829">
        <v>3.8658209907784701E-2</v>
      </c>
      <c r="G3829">
        <v>3.9396154600637397E-2</v>
      </c>
      <c r="O3829">
        <f t="shared" ref="O3829:O3892" si="156">_xlfn.XLOOKUP(M3829,B:B,D:D)</f>
        <v>0</v>
      </c>
      <c r="R3829">
        <v>0.13</v>
      </c>
      <c r="S3829">
        <f t="shared" si="155"/>
        <v>1.0003249999999999</v>
      </c>
    </row>
    <row r="3830" spans="1:19">
      <c r="A3830">
        <v>3815</v>
      </c>
      <c r="B3830" s="7">
        <v>40602</v>
      </c>
      <c r="C3830">
        <v>2.89824202612286E-2</v>
      </c>
      <c r="D3830">
        <v>3.11031335207573E-2</v>
      </c>
      <c r="E3830">
        <v>3.3164534594447202E-2</v>
      </c>
      <c r="F3830">
        <v>3.72217691163702E-2</v>
      </c>
      <c r="G3830">
        <v>3.8139080714894698E-2</v>
      </c>
      <c r="O3830">
        <f t="shared" si="156"/>
        <v>0</v>
      </c>
      <c r="R3830">
        <v>0.14000000000000001</v>
      </c>
      <c r="S3830">
        <f t="shared" si="155"/>
        <v>1.0003500000000001</v>
      </c>
    </row>
    <row r="3831" spans="1:19">
      <c r="A3831">
        <v>3816</v>
      </c>
      <c r="B3831" s="7">
        <v>40603</v>
      </c>
      <c r="C3831">
        <v>3.6347816415218698E-2</v>
      </c>
      <c r="D3831">
        <v>3.7596387609149198E-2</v>
      </c>
      <c r="E3831">
        <v>3.8544976571060201E-2</v>
      </c>
      <c r="F3831">
        <v>4.1206425872971797E-2</v>
      </c>
      <c r="G3831">
        <v>4.1359984403248798E-2</v>
      </c>
      <c r="O3831">
        <f t="shared" si="156"/>
        <v>0</v>
      </c>
      <c r="R3831">
        <v>0.14000000000000001</v>
      </c>
      <c r="S3831">
        <f t="shared" si="155"/>
        <v>1.0003500000000001</v>
      </c>
    </row>
    <row r="3832" spans="1:19">
      <c r="A3832">
        <v>3817</v>
      </c>
      <c r="B3832" s="7">
        <v>40604</v>
      </c>
      <c r="C3832">
        <v>3.6639701792471502E-2</v>
      </c>
      <c r="D3832">
        <v>3.7913409063329198E-2</v>
      </c>
      <c r="E3832">
        <v>3.88337194350774E-2</v>
      </c>
      <c r="F3832">
        <v>4.1404336620606497E-2</v>
      </c>
      <c r="G3832">
        <v>4.1592276859609298E-2</v>
      </c>
      <c r="O3832">
        <f t="shared" si="156"/>
        <v>0</v>
      </c>
      <c r="R3832">
        <v>0.127</v>
      </c>
      <c r="S3832">
        <f t="shared" si="155"/>
        <v>1.0003175</v>
      </c>
    </row>
    <row r="3833" spans="1:19">
      <c r="A3833">
        <v>3818</v>
      </c>
      <c r="B3833" s="7">
        <v>40605</v>
      </c>
      <c r="C3833">
        <v>2.9292087753386299E-2</v>
      </c>
      <c r="D3833">
        <v>3.2791303915729798E-2</v>
      </c>
      <c r="E3833">
        <v>3.4638710417307698E-2</v>
      </c>
      <c r="F3833">
        <v>3.8461440715335901E-2</v>
      </c>
      <c r="G3833">
        <v>3.93110448844851E-2</v>
      </c>
      <c r="O3833">
        <f t="shared" si="156"/>
        <v>0</v>
      </c>
      <c r="R3833">
        <v>0.126</v>
      </c>
      <c r="S3833">
        <f t="shared" si="155"/>
        <v>1.0003150000000001</v>
      </c>
    </row>
    <row r="3834" spans="1:19">
      <c r="A3834">
        <v>3819</v>
      </c>
      <c r="B3834" s="7">
        <v>40606</v>
      </c>
      <c r="C3834">
        <v>3.1286555997085103E-2</v>
      </c>
      <c r="D3834">
        <v>3.4419027329276597E-2</v>
      </c>
      <c r="E3834">
        <v>3.6275659222153998E-2</v>
      </c>
      <c r="F3834">
        <v>4.01569660816209E-2</v>
      </c>
      <c r="G3834">
        <v>4.0691004585314799E-2</v>
      </c>
      <c r="O3834">
        <f t="shared" si="156"/>
        <v>0</v>
      </c>
      <c r="R3834">
        <v>0.11600000000000001</v>
      </c>
      <c r="S3834">
        <f t="shared" si="155"/>
        <v>1.0002899999999999</v>
      </c>
    </row>
    <row r="3835" spans="1:19">
      <c r="A3835">
        <v>3820</v>
      </c>
      <c r="B3835" s="7">
        <v>40609</v>
      </c>
      <c r="C3835">
        <v>3.69670415262758E-2</v>
      </c>
      <c r="D3835">
        <v>3.9049592158692102E-2</v>
      </c>
      <c r="E3835">
        <v>4.0022284208036801E-2</v>
      </c>
      <c r="F3835">
        <v>4.27768733758856E-2</v>
      </c>
      <c r="G3835">
        <v>4.2857518743310397E-2</v>
      </c>
      <c r="O3835">
        <f t="shared" si="156"/>
        <v>0</v>
      </c>
      <c r="R3835">
        <v>0.105</v>
      </c>
      <c r="S3835">
        <f t="shared" si="155"/>
        <v>1.0002625000000001</v>
      </c>
    </row>
    <row r="3836" spans="1:19">
      <c r="A3836">
        <v>3821</v>
      </c>
      <c r="B3836" s="7">
        <v>40610</v>
      </c>
      <c r="C3836">
        <v>3.3714383856633598E-2</v>
      </c>
      <c r="D3836">
        <v>3.6459522538974103E-2</v>
      </c>
      <c r="E3836">
        <v>3.7837350460283303E-2</v>
      </c>
      <c r="F3836">
        <v>4.1366200132199098E-2</v>
      </c>
      <c r="G3836">
        <v>4.1832445333882098E-2</v>
      </c>
      <c r="O3836">
        <f t="shared" si="156"/>
        <v>0</v>
      </c>
      <c r="R3836">
        <v>0.11</v>
      </c>
      <c r="S3836">
        <f t="shared" si="155"/>
        <v>1.000275</v>
      </c>
    </row>
    <row r="3837" spans="1:19">
      <c r="A3837">
        <v>3822</v>
      </c>
      <c r="B3837" s="7">
        <v>40611</v>
      </c>
      <c r="C3837">
        <v>3.44467166547614E-2</v>
      </c>
      <c r="D3837">
        <v>3.7327876288619798E-2</v>
      </c>
      <c r="E3837">
        <v>3.861891780335E-2</v>
      </c>
      <c r="F3837">
        <v>4.1925776220845097E-2</v>
      </c>
      <c r="G3837">
        <v>4.2349929655158998E-2</v>
      </c>
      <c r="O3837">
        <f t="shared" si="156"/>
        <v>0</v>
      </c>
      <c r="R3837">
        <v>9.6000000000000002E-2</v>
      </c>
      <c r="S3837">
        <f t="shared" si="155"/>
        <v>1.00024</v>
      </c>
    </row>
    <row r="3838" spans="1:19">
      <c r="A3838">
        <v>3823</v>
      </c>
      <c r="B3838" s="7">
        <v>40612</v>
      </c>
      <c r="C3838">
        <v>4.2347868648841602E-2</v>
      </c>
      <c r="D3838">
        <v>4.2713655173410303E-2</v>
      </c>
      <c r="E3838">
        <v>4.3176147541395697E-2</v>
      </c>
      <c r="F3838">
        <v>4.5646890471603599E-2</v>
      </c>
      <c r="G3838">
        <v>4.5722223826764601E-2</v>
      </c>
      <c r="O3838">
        <f t="shared" si="156"/>
        <v>0</v>
      </c>
      <c r="R3838">
        <v>7.1999999999999995E-2</v>
      </c>
      <c r="S3838">
        <f t="shared" si="155"/>
        <v>1.0001800000000001</v>
      </c>
    </row>
    <row r="3839" spans="1:19">
      <c r="A3839">
        <v>3824</v>
      </c>
      <c r="B3839" s="7">
        <v>40613</v>
      </c>
      <c r="C3839">
        <v>3.7408905061959201E-2</v>
      </c>
      <c r="D3839">
        <v>3.9737935316280497E-2</v>
      </c>
      <c r="E3839">
        <v>4.0639562275606902E-2</v>
      </c>
      <c r="F3839">
        <v>4.3948936582154402E-2</v>
      </c>
      <c r="G3839">
        <v>4.44323071143021E-2</v>
      </c>
      <c r="O3839">
        <f t="shared" si="156"/>
        <v>0</v>
      </c>
      <c r="R3839">
        <v>7.3999999999999996E-2</v>
      </c>
      <c r="S3839">
        <f t="shared" si="155"/>
        <v>1.0001850000000001</v>
      </c>
    </row>
    <row r="3840" spans="1:19">
      <c r="A3840">
        <v>3825</v>
      </c>
      <c r="B3840" s="7">
        <v>40616</v>
      </c>
      <c r="C3840">
        <v>3.9747327153534399E-2</v>
      </c>
      <c r="D3840">
        <v>4.0997988125887397E-2</v>
      </c>
      <c r="E3840">
        <v>4.1820457277545103E-2</v>
      </c>
      <c r="F3840">
        <v>4.5470372106525998E-2</v>
      </c>
      <c r="G3840">
        <v>4.5834201869885301E-2</v>
      </c>
      <c r="O3840">
        <f t="shared" si="156"/>
        <v>0</v>
      </c>
      <c r="R3840">
        <v>7.9000000000000001E-2</v>
      </c>
      <c r="S3840">
        <f t="shared" si="155"/>
        <v>1.0001975000000001</v>
      </c>
    </row>
    <row r="3841" spans="1:19">
      <c r="A3841">
        <v>3826</v>
      </c>
      <c r="B3841" s="7">
        <v>40617</v>
      </c>
      <c r="C3841">
        <v>5.0822227169226603E-2</v>
      </c>
      <c r="D3841">
        <v>4.7368452505144702E-2</v>
      </c>
      <c r="E3841">
        <v>4.7332102998098799E-2</v>
      </c>
      <c r="F3841">
        <v>4.8782468153936998E-2</v>
      </c>
      <c r="G3841">
        <v>4.8237071475108501E-2</v>
      </c>
      <c r="O3841">
        <f t="shared" si="156"/>
        <v>0</v>
      </c>
      <c r="R3841">
        <v>9.4E-2</v>
      </c>
      <c r="S3841">
        <f t="shared" si="155"/>
        <v>1.000235</v>
      </c>
    </row>
    <row r="3842" spans="1:19">
      <c r="A3842">
        <v>3827</v>
      </c>
      <c r="B3842" s="7">
        <v>40618</v>
      </c>
      <c r="C3842">
        <v>7.4232614080966305E-2</v>
      </c>
      <c r="D3842">
        <v>6.2187679352099998E-2</v>
      </c>
      <c r="E3842">
        <v>5.9761030754234702E-2</v>
      </c>
      <c r="F3842">
        <v>5.6281384607681402E-2</v>
      </c>
      <c r="G3842">
        <v>5.3850637481936303E-2</v>
      </c>
      <c r="O3842">
        <f t="shared" si="156"/>
        <v>0</v>
      </c>
      <c r="R3842">
        <v>8.8999999999999996E-2</v>
      </c>
      <c r="S3842">
        <f t="shared" si="155"/>
        <v>1.0002225</v>
      </c>
    </row>
    <row r="3843" spans="1:19">
      <c r="A3843">
        <v>3828</v>
      </c>
      <c r="B3843" s="7">
        <v>40619</v>
      </c>
      <c r="C3843">
        <v>6.0384309379106701E-2</v>
      </c>
      <c r="D3843">
        <v>5.33228168354795E-2</v>
      </c>
      <c r="E3843">
        <v>5.2133590994611699E-2</v>
      </c>
      <c r="F3843">
        <v>5.1383907863532301E-2</v>
      </c>
      <c r="G3843">
        <v>4.9576379111137901E-2</v>
      </c>
      <c r="O3843">
        <f t="shared" si="156"/>
        <v>0</v>
      </c>
      <c r="R3843">
        <v>7.9000000000000001E-2</v>
      </c>
      <c r="S3843">
        <f t="shared" si="155"/>
        <v>1.0001975000000001</v>
      </c>
    </row>
    <row r="3844" spans="1:19">
      <c r="A3844">
        <v>3829</v>
      </c>
      <c r="B3844" s="7">
        <v>40620</v>
      </c>
      <c r="C3844">
        <v>5.1480734053353197E-2</v>
      </c>
      <c r="D3844">
        <v>4.8154501156059099E-2</v>
      </c>
      <c r="E3844">
        <v>4.7805288556825101E-2</v>
      </c>
      <c r="F3844">
        <v>4.8988390181495603E-2</v>
      </c>
      <c r="G3844">
        <v>4.8054978534477898E-2</v>
      </c>
      <c r="O3844">
        <f t="shared" si="156"/>
        <v>0</v>
      </c>
      <c r="R3844">
        <v>6.9000000000000006E-2</v>
      </c>
      <c r="S3844">
        <f t="shared" si="155"/>
        <v>1.0001724999999999</v>
      </c>
    </row>
    <row r="3845" spans="1:19">
      <c r="A3845">
        <v>3830</v>
      </c>
      <c r="B3845" s="7">
        <v>40623</v>
      </c>
      <c r="C3845">
        <v>3.6599358937007699E-2</v>
      </c>
      <c r="D3845">
        <v>3.8429961101217498E-2</v>
      </c>
      <c r="E3845">
        <v>3.9276456841419102E-2</v>
      </c>
      <c r="F3845">
        <v>4.2961711435224197E-2</v>
      </c>
      <c r="G3845">
        <v>4.3622484040267598E-2</v>
      </c>
      <c r="O3845">
        <f t="shared" si="156"/>
        <v>0</v>
      </c>
      <c r="R3845">
        <v>7.3999999999999996E-2</v>
      </c>
      <c r="S3845">
        <f t="shared" si="155"/>
        <v>1.0001850000000001</v>
      </c>
    </row>
    <row r="3846" spans="1:19">
      <c r="A3846">
        <v>3831</v>
      </c>
      <c r="B3846" s="7">
        <v>40624</v>
      </c>
      <c r="C3846">
        <v>3.54809614655896E-2</v>
      </c>
      <c r="D3846">
        <v>3.7467771303493401E-2</v>
      </c>
      <c r="E3846">
        <v>3.8671752816265698E-2</v>
      </c>
      <c r="F3846">
        <v>4.2431093083249598E-2</v>
      </c>
      <c r="G3846">
        <v>4.3460890065226701E-2</v>
      </c>
      <c r="O3846">
        <f t="shared" si="156"/>
        <v>0</v>
      </c>
      <c r="R3846">
        <v>9.0999999999999998E-2</v>
      </c>
      <c r="S3846">
        <f t="shared" si="155"/>
        <v>1.0002275</v>
      </c>
    </row>
    <row r="3847" spans="1:19">
      <c r="A3847">
        <v>3832</v>
      </c>
      <c r="B3847" s="7">
        <v>40625</v>
      </c>
      <c r="C3847">
        <v>3.18604919997608E-2</v>
      </c>
      <c r="D3847">
        <v>3.4373739441317698E-2</v>
      </c>
      <c r="E3847">
        <v>3.6044774765433697E-2</v>
      </c>
      <c r="F3847">
        <v>4.05721888614912E-2</v>
      </c>
      <c r="G3847">
        <v>4.2454039762993299E-2</v>
      </c>
      <c r="O3847">
        <f t="shared" si="156"/>
        <v>0</v>
      </c>
      <c r="R3847">
        <v>8.8999999999999996E-2</v>
      </c>
      <c r="S3847">
        <f t="shared" si="155"/>
        <v>1.0002225</v>
      </c>
    </row>
    <row r="3848" spans="1:19">
      <c r="A3848">
        <v>3833</v>
      </c>
      <c r="B3848" s="7">
        <v>40626</v>
      </c>
      <c r="C3848">
        <v>2.8109491955610098E-2</v>
      </c>
      <c r="D3848">
        <v>3.1507359086798199E-2</v>
      </c>
      <c r="E3848">
        <v>3.3162834483351097E-2</v>
      </c>
      <c r="F3848">
        <v>3.8345470357293798E-2</v>
      </c>
      <c r="G3848">
        <v>4.0375197622019E-2</v>
      </c>
      <c r="O3848">
        <f t="shared" si="156"/>
        <v>0</v>
      </c>
      <c r="R3848">
        <v>7.9000000000000001E-2</v>
      </c>
      <c r="S3848">
        <f t="shared" si="155"/>
        <v>1.0001975000000001</v>
      </c>
    </row>
    <row r="3849" spans="1:19">
      <c r="A3849">
        <v>3834</v>
      </c>
      <c r="B3849" s="7">
        <v>40627</v>
      </c>
      <c r="C3849">
        <v>2.7402274808164599E-2</v>
      </c>
      <c r="D3849">
        <v>3.1334255210075601E-2</v>
      </c>
      <c r="E3849">
        <v>3.32664027673868E-2</v>
      </c>
      <c r="F3849">
        <v>3.86081866154954E-2</v>
      </c>
      <c r="G3849">
        <v>4.0473996299819903E-2</v>
      </c>
      <c r="O3849">
        <f t="shared" si="156"/>
        <v>0</v>
      </c>
      <c r="R3849">
        <v>8.5000000000000006E-2</v>
      </c>
      <c r="S3849">
        <f t="shared" si="155"/>
        <v>1.0002124999999999</v>
      </c>
    </row>
    <row r="3850" spans="1:19">
      <c r="A3850">
        <v>3835</v>
      </c>
      <c r="B3850" s="7">
        <v>40630</v>
      </c>
      <c r="C3850">
        <v>3.1799064042244897E-2</v>
      </c>
      <c r="D3850">
        <v>3.3213057935309001E-2</v>
      </c>
      <c r="E3850">
        <v>3.4738286668028202E-2</v>
      </c>
      <c r="F3850">
        <v>3.9425094211291298E-2</v>
      </c>
      <c r="G3850">
        <v>4.11923589484256E-2</v>
      </c>
      <c r="O3850">
        <f t="shared" si="156"/>
        <v>0</v>
      </c>
      <c r="R3850">
        <v>8.4000000000000005E-2</v>
      </c>
      <c r="S3850">
        <f t="shared" si="155"/>
        <v>1.00021</v>
      </c>
    </row>
    <row r="3851" spans="1:19">
      <c r="A3851">
        <v>3836</v>
      </c>
      <c r="B3851" s="7">
        <v>40631</v>
      </c>
      <c r="C3851">
        <v>2.97664387312957E-2</v>
      </c>
      <c r="D3851">
        <v>3.1341990713814702E-2</v>
      </c>
      <c r="E3851">
        <v>3.2952113661473798E-2</v>
      </c>
      <c r="F3851">
        <v>3.8024327796023397E-2</v>
      </c>
      <c r="G3851">
        <v>4.0054080859908102E-2</v>
      </c>
      <c r="O3851">
        <f t="shared" si="156"/>
        <v>0</v>
      </c>
      <c r="R3851">
        <v>9.9000000000000005E-2</v>
      </c>
      <c r="S3851">
        <f t="shared" si="155"/>
        <v>1.0002475</v>
      </c>
    </row>
    <row r="3852" spans="1:19">
      <c r="A3852">
        <v>3837</v>
      </c>
      <c r="B3852" s="7">
        <v>40632</v>
      </c>
      <c r="C3852">
        <v>2.8414827694765901E-2</v>
      </c>
      <c r="D3852">
        <v>3.00089611395058E-2</v>
      </c>
      <c r="E3852">
        <v>3.1747464741597502E-2</v>
      </c>
      <c r="F3852">
        <v>3.6979846132411801E-2</v>
      </c>
      <c r="G3852">
        <v>3.9113139780466301E-2</v>
      </c>
      <c r="O3852">
        <f t="shared" si="156"/>
        <v>0</v>
      </c>
      <c r="R3852">
        <v>9.4E-2</v>
      </c>
      <c r="S3852">
        <f t="shared" si="155"/>
        <v>1.000235</v>
      </c>
    </row>
    <row r="3853" spans="1:19">
      <c r="A3853">
        <v>3838</v>
      </c>
      <c r="B3853" s="7">
        <v>40633</v>
      </c>
      <c r="C3853">
        <v>2.8848944006994798E-2</v>
      </c>
      <c r="D3853">
        <v>3.0175419522252701E-2</v>
      </c>
      <c r="E3853">
        <v>3.2077674642748299E-2</v>
      </c>
      <c r="F3853">
        <v>3.7523213064754403E-2</v>
      </c>
      <c r="G3853">
        <v>3.9442262917677398E-2</v>
      </c>
      <c r="O3853">
        <f t="shared" si="156"/>
        <v>0</v>
      </c>
      <c r="R3853">
        <v>9.4E-2</v>
      </c>
      <c r="S3853">
        <f t="shared" si="155"/>
        <v>1.000235</v>
      </c>
    </row>
    <row r="3854" spans="1:19">
      <c r="A3854">
        <v>3839</v>
      </c>
      <c r="B3854" s="7">
        <v>40634</v>
      </c>
      <c r="C3854">
        <v>2.7650752004993E-2</v>
      </c>
      <c r="D3854">
        <v>2.9490908151323901E-2</v>
      </c>
      <c r="E3854">
        <v>3.1444388312327397E-2</v>
      </c>
      <c r="F3854">
        <v>3.6612971044218803E-2</v>
      </c>
      <c r="G3854">
        <v>3.8953157442673698E-2</v>
      </c>
      <c r="O3854">
        <f t="shared" si="156"/>
        <v>0</v>
      </c>
      <c r="R3854">
        <v>6.0999999999999999E-2</v>
      </c>
      <c r="S3854">
        <f t="shared" si="155"/>
        <v>1.0001525</v>
      </c>
    </row>
    <row r="3855" spans="1:19">
      <c r="A3855">
        <v>3840</v>
      </c>
      <c r="B3855" s="7">
        <v>40637</v>
      </c>
      <c r="C3855">
        <v>2.7606623919390599E-2</v>
      </c>
      <c r="D3855">
        <v>2.94552958240447E-2</v>
      </c>
      <c r="E3855">
        <v>3.1177992719483301E-2</v>
      </c>
      <c r="F3855">
        <v>3.6525531873285201E-2</v>
      </c>
      <c r="G3855">
        <v>3.8769578662638901E-2</v>
      </c>
      <c r="O3855">
        <f t="shared" si="156"/>
        <v>0</v>
      </c>
      <c r="R3855">
        <v>3.7999999999999999E-2</v>
      </c>
      <c r="S3855">
        <f t="shared" si="155"/>
        <v>1.000095</v>
      </c>
    </row>
    <row r="3856" spans="1:19">
      <c r="A3856">
        <v>3841</v>
      </c>
      <c r="B3856" s="7">
        <v>40638</v>
      </c>
      <c r="C3856">
        <v>2.6320722187678398E-2</v>
      </c>
      <c r="D3856">
        <v>2.85681680225532E-2</v>
      </c>
      <c r="E3856">
        <v>3.0197172742705301E-2</v>
      </c>
      <c r="F3856">
        <v>3.5925944276602603E-2</v>
      </c>
      <c r="G3856">
        <v>3.82271439641911E-2</v>
      </c>
      <c r="O3856">
        <f t="shared" si="156"/>
        <v>0</v>
      </c>
      <c r="R3856">
        <v>6.8000000000000005E-2</v>
      </c>
      <c r="S3856">
        <f t="shared" si="155"/>
        <v>1.00017</v>
      </c>
    </row>
    <row r="3857" spans="1:19">
      <c r="A3857">
        <v>3842</v>
      </c>
      <c r="B3857" s="7">
        <v>40639</v>
      </c>
      <c r="C3857">
        <v>2.5452073603260301E-2</v>
      </c>
      <c r="D3857">
        <v>2.7970426339722101E-2</v>
      </c>
      <c r="E3857">
        <v>2.9686953399740298E-2</v>
      </c>
      <c r="F3857">
        <v>3.5773969643392002E-2</v>
      </c>
      <c r="G3857">
        <v>3.8385586549637002E-2</v>
      </c>
      <c r="O3857">
        <f t="shared" si="156"/>
        <v>0</v>
      </c>
      <c r="R3857">
        <v>5.8000000000000003E-2</v>
      </c>
      <c r="S3857">
        <f t="shared" ref="S3857:S3920" si="157">1+R3857/100*90/360</f>
        <v>1.0001450000000001</v>
      </c>
    </row>
    <row r="3858" spans="1:19">
      <c r="A3858">
        <v>3843</v>
      </c>
      <c r="B3858" s="7">
        <v>40640</v>
      </c>
      <c r="C3858">
        <v>2.6267335553170099E-2</v>
      </c>
      <c r="D3858">
        <v>2.9229691197514798E-2</v>
      </c>
      <c r="E3858">
        <v>3.09992105144632E-2</v>
      </c>
      <c r="F3858">
        <v>3.7071180798198801E-2</v>
      </c>
      <c r="G3858">
        <v>3.9724466388127398E-2</v>
      </c>
      <c r="O3858">
        <f t="shared" si="156"/>
        <v>0</v>
      </c>
      <c r="R3858">
        <v>3.7999999999999999E-2</v>
      </c>
      <c r="S3858">
        <f t="shared" si="157"/>
        <v>1.000095</v>
      </c>
    </row>
    <row r="3859" spans="1:19">
      <c r="A3859">
        <v>3844</v>
      </c>
      <c r="B3859" s="7">
        <v>40641</v>
      </c>
      <c r="C3859">
        <v>2.8027880037936201E-2</v>
      </c>
      <c r="D3859">
        <v>3.1034371632328701E-2</v>
      </c>
      <c r="E3859">
        <v>3.2747390045517397E-2</v>
      </c>
      <c r="F3859">
        <v>3.8643419439434001E-2</v>
      </c>
      <c r="G3859">
        <v>4.1059362487865701E-2</v>
      </c>
      <c r="O3859">
        <f t="shared" si="156"/>
        <v>0</v>
      </c>
      <c r="R3859">
        <v>4.1000000000000002E-2</v>
      </c>
      <c r="S3859">
        <f t="shared" si="157"/>
        <v>1.0001024999999999</v>
      </c>
    </row>
    <row r="3860" spans="1:19">
      <c r="A3860">
        <v>3845</v>
      </c>
      <c r="B3860" s="7">
        <v>40644</v>
      </c>
      <c r="C3860">
        <v>2.7423462126116599E-2</v>
      </c>
      <c r="D3860">
        <v>3.1175374978994402E-2</v>
      </c>
      <c r="E3860">
        <v>3.2660332752699597E-2</v>
      </c>
      <c r="F3860">
        <v>3.8469685786296899E-2</v>
      </c>
      <c r="G3860">
        <v>4.0900035594742298E-2</v>
      </c>
      <c r="O3860">
        <f t="shared" si="156"/>
        <v>0</v>
      </c>
      <c r="R3860">
        <v>3.7999999999999999E-2</v>
      </c>
      <c r="S3860">
        <f t="shared" si="157"/>
        <v>1.000095</v>
      </c>
    </row>
    <row r="3861" spans="1:19">
      <c r="A3861">
        <v>3846</v>
      </c>
      <c r="B3861" s="7">
        <v>40645</v>
      </c>
      <c r="C3861">
        <v>2.9035202482761601E-2</v>
      </c>
      <c r="D3861">
        <v>3.2168509432619098E-2</v>
      </c>
      <c r="E3861">
        <v>3.3550155493371703E-2</v>
      </c>
      <c r="F3861">
        <v>3.9447190757116501E-2</v>
      </c>
      <c r="G3861">
        <v>4.16753618683375E-2</v>
      </c>
      <c r="O3861">
        <f t="shared" si="156"/>
        <v>0</v>
      </c>
      <c r="R3861">
        <v>4.8000000000000001E-2</v>
      </c>
      <c r="S3861">
        <f t="shared" si="157"/>
        <v>1.0001199999999999</v>
      </c>
    </row>
    <row r="3862" spans="1:19">
      <c r="A3862">
        <v>3847</v>
      </c>
      <c r="B3862" s="7">
        <v>40646</v>
      </c>
      <c r="C3862">
        <v>2.7270196840859101E-2</v>
      </c>
      <c r="D3862">
        <v>3.0724487602337001E-2</v>
      </c>
      <c r="E3862">
        <v>3.2103778880424101E-2</v>
      </c>
      <c r="F3862">
        <v>3.8506610205497102E-2</v>
      </c>
      <c r="G3862">
        <v>4.1077625248230901E-2</v>
      </c>
      <c r="O3862">
        <f t="shared" si="156"/>
        <v>0</v>
      </c>
      <c r="R3862">
        <v>5.2999999999999999E-2</v>
      </c>
      <c r="S3862">
        <f t="shared" si="157"/>
        <v>1.0001325000000001</v>
      </c>
    </row>
    <row r="3863" spans="1:19">
      <c r="A3863">
        <v>3848</v>
      </c>
      <c r="B3863" s="7">
        <v>40647</v>
      </c>
      <c r="C3863">
        <v>2.53649257355015E-2</v>
      </c>
      <c r="D3863">
        <v>2.95002397081882E-2</v>
      </c>
      <c r="E3863">
        <v>3.1235864989202201E-2</v>
      </c>
      <c r="F3863">
        <v>3.8365685340981302E-2</v>
      </c>
      <c r="G3863">
        <v>4.1018914536318E-2</v>
      </c>
      <c r="O3863">
        <f t="shared" si="156"/>
        <v>0</v>
      </c>
      <c r="R3863">
        <v>6.8000000000000005E-2</v>
      </c>
      <c r="S3863">
        <f t="shared" si="157"/>
        <v>1.00017</v>
      </c>
    </row>
    <row r="3864" spans="1:19">
      <c r="A3864">
        <v>3849</v>
      </c>
      <c r="B3864" s="7">
        <v>40648</v>
      </c>
      <c r="C3864">
        <v>2.3362635104666098E-2</v>
      </c>
      <c r="D3864">
        <v>2.79188969212383E-2</v>
      </c>
      <c r="E3864">
        <v>2.97692881902673E-2</v>
      </c>
      <c r="F3864">
        <v>3.7224270727101501E-2</v>
      </c>
      <c r="G3864">
        <v>4.00543842584557E-2</v>
      </c>
      <c r="O3864">
        <f t="shared" si="156"/>
        <v>0</v>
      </c>
      <c r="R3864">
        <v>6.3E-2</v>
      </c>
      <c r="S3864">
        <f t="shared" si="157"/>
        <v>1.0001575</v>
      </c>
    </row>
    <row r="3865" spans="1:19">
      <c r="A3865">
        <v>3850</v>
      </c>
      <c r="B3865" s="7">
        <v>40651</v>
      </c>
      <c r="C3865">
        <v>2.5946012844821599E-2</v>
      </c>
      <c r="D3865">
        <v>3.0016498265019301E-2</v>
      </c>
      <c r="E3865">
        <v>3.2231323679144101E-2</v>
      </c>
      <c r="F3865">
        <v>3.8791508325815398E-2</v>
      </c>
      <c r="G3865">
        <v>4.1605467027028997E-2</v>
      </c>
      <c r="O3865">
        <f t="shared" si="156"/>
        <v>0</v>
      </c>
      <c r="R3865">
        <v>5.2999999999999999E-2</v>
      </c>
      <c r="S3865">
        <f t="shared" si="157"/>
        <v>1.0001325000000001</v>
      </c>
    </row>
    <row r="3866" spans="1:19">
      <c r="A3866">
        <v>3851</v>
      </c>
      <c r="B3866" s="7">
        <v>40652</v>
      </c>
      <c r="C3866">
        <v>2.2022371155009698E-2</v>
      </c>
      <c r="D3866">
        <v>2.66570955884829E-2</v>
      </c>
      <c r="E3866">
        <v>2.95697127756222E-2</v>
      </c>
      <c r="F3866">
        <v>3.68725020263381E-2</v>
      </c>
      <c r="G3866">
        <v>4.0069508566471602E-2</v>
      </c>
      <c r="O3866">
        <f t="shared" si="156"/>
        <v>0</v>
      </c>
      <c r="R3866">
        <v>5.6000000000000001E-2</v>
      </c>
      <c r="S3866">
        <f t="shared" si="157"/>
        <v>1.00014</v>
      </c>
    </row>
    <row r="3867" spans="1:19">
      <c r="A3867">
        <v>3852</v>
      </c>
      <c r="B3867" s="7">
        <v>40653</v>
      </c>
      <c r="C3867">
        <v>2.0222230942652599E-2</v>
      </c>
      <c r="D3867">
        <v>2.5344063269878401E-2</v>
      </c>
      <c r="E3867">
        <v>2.7994553495139501E-2</v>
      </c>
      <c r="F3867">
        <v>3.51568558548737E-2</v>
      </c>
      <c r="G3867">
        <v>3.8342444043410501E-2</v>
      </c>
      <c r="O3867">
        <f t="shared" si="156"/>
        <v>0</v>
      </c>
      <c r="R3867">
        <v>5.8000000000000003E-2</v>
      </c>
      <c r="S3867">
        <f t="shared" si="157"/>
        <v>1.0001450000000001</v>
      </c>
    </row>
    <row r="3868" spans="1:19">
      <c r="A3868">
        <v>3853</v>
      </c>
      <c r="B3868" s="7">
        <v>40654</v>
      </c>
      <c r="C3868">
        <v>1.7960518910459598E-2</v>
      </c>
      <c r="D3868">
        <v>2.3588419893692199E-2</v>
      </c>
      <c r="E3868">
        <v>2.6693002219892799E-2</v>
      </c>
      <c r="F3868">
        <v>3.4250132518753001E-2</v>
      </c>
      <c r="G3868">
        <v>3.7718597243267198E-2</v>
      </c>
      <c r="O3868">
        <f t="shared" si="156"/>
        <v>0</v>
      </c>
      <c r="R3868">
        <v>5.2999999999999999E-2</v>
      </c>
      <c r="S3868">
        <f t="shared" si="157"/>
        <v>1.0001325000000001</v>
      </c>
    </row>
    <row r="3869" spans="1:19">
      <c r="A3869">
        <v>3854</v>
      </c>
      <c r="B3869" s="7">
        <v>40658</v>
      </c>
      <c r="C3869">
        <v>2.0528487112916001E-2</v>
      </c>
      <c r="D3869">
        <v>2.4941422206816902E-2</v>
      </c>
      <c r="E3869">
        <v>2.7853153816422199E-2</v>
      </c>
      <c r="F3869">
        <v>3.4814907255917897E-2</v>
      </c>
      <c r="G3869">
        <v>3.8073909307267798E-2</v>
      </c>
      <c r="O3869">
        <f t="shared" si="156"/>
        <v>0</v>
      </c>
      <c r="R3869">
        <v>4.8000000000000001E-2</v>
      </c>
      <c r="S3869">
        <f t="shared" si="157"/>
        <v>1.0001199999999999</v>
      </c>
    </row>
    <row r="3870" spans="1:19">
      <c r="A3870">
        <v>3855</v>
      </c>
      <c r="B3870" s="7">
        <v>40659</v>
      </c>
      <c r="C3870">
        <v>2.0223359882636301E-2</v>
      </c>
      <c r="D3870">
        <v>2.41096951843249E-2</v>
      </c>
      <c r="E3870">
        <v>2.7438600380486799E-2</v>
      </c>
      <c r="F3870">
        <v>3.3171397080050499E-2</v>
      </c>
      <c r="G3870">
        <v>3.7188657632842098E-2</v>
      </c>
      <c r="O3870">
        <f t="shared" si="156"/>
        <v>0</v>
      </c>
      <c r="R3870">
        <v>5.8000000000000003E-2</v>
      </c>
      <c r="S3870">
        <f t="shared" si="157"/>
        <v>1.0001450000000001</v>
      </c>
    </row>
    <row r="3871" spans="1:19">
      <c r="A3871">
        <v>3856</v>
      </c>
      <c r="B3871" s="7">
        <v>40660</v>
      </c>
      <c r="C3871">
        <v>1.9584233604706399E-2</v>
      </c>
      <c r="D3871">
        <v>2.3490530117268999E-2</v>
      </c>
      <c r="E3871">
        <v>2.6705592594306202E-2</v>
      </c>
      <c r="F3871">
        <v>3.2379249160500403E-2</v>
      </c>
      <c r="G3871">
        <v>3.6550577939796498E-2</v>
      </c>
      <c r="O3871">
        <f t="shared" si="156"/>
        <v>0</v>
      </c>
      <c r="R3871">
        <v>5.2999999999999999E-2</v>
      </c>
      <c r="S3871">
        <f t="shared" si="157"/>
        <v>1.0001325000000001</v>
      </c>
    </row>
    <row r="3872" spans="1:19">
      <c r="A3872">
        <v>3857</v>
      </c>
      <c r="B3872" s="7">
        <v>40661</v>
      </c>
      <c r="C3872">
        <v>1.7549114521397902E-2</v>
      </c>
      <c r="D3872">
        <v>2.1818302091797501E-2</v>
      </c>
      <c r="E3872">
        <v>2.5321835203843499E-2</v>
      </c>
      <c r="F3872">
        <v>3.1269194521091399E-2</v>
      </c>
      <c r="G3872">
        <v>3.5724700719807503E-2</v>
      </c>
      <c r="O3872">
        <f t="shared" si="156"/>
        <v>0</v>
      </c>
      <c r="R3872">
        <v>4.1000000000000002E-2</v>
      </c>
      <c r="S3872">
        <f t="shared" si="157"/>
        <v>1.0001024999999999</v>
      </c>
    </row>
    <row r="3873" spans="1:19">
      <c r="A3873">
        <v>3858</v>
      </c>
      <c r="B3873" s="7">
        <v>40662</v>
      </c>
      <c r="C3873">
        <v>1.8795255786021699E-2</v>
      </c>
      <c r="D3873">
        <v>2.2702369942606201E-2</v>
      </c>
      <c r="E3873">
        <v>2.6051005866382301E-2</v>
      </c>
      <c r="F3873">
        <v>3.1626630347139702E-2</v>
      </c>
      <c r="G3873">
        <v>3.5713097837173302E-2</v>
      </c>
      <c r="O3873">
        <f t="shared" si="156"/>
        <v>0</v>
      </c>
      <c r="R3873">
        <v>4.1000000000000002E-2</v>
      </c>
      <c r="S3873">
        <f t="shared" si="157"/>
        <v>1.0001024999999999</v>
      </c>
    </row>
    <row r="3874" spans="1:19">
      <c r="A3874">
        <v>3859</v>
      </c>
      <c r="B3874" s="7">
        <v>40665</v>
      </c>
      <c r="C3874">
        <v>2.29644778896528E-2</v>
      </c>
      <c r="D3874">
        <v>2.5293528302573299E-2</v>
      </c>
      <c r="E3874">
        <v>2.8447016143939401E-2</v>
      </c>
      <c r="F3874">
        <v>3.3550496332641899E-2</v>
      </c>
      <c r="G3874">
        <v>3.7098591420083302E-2</v>
      </c>
      <c r="O3874">
        <f t="shared" si="156"/>
        <v>0</v>
      </c>
      <c r="R3874">
        <v>3.3000000000000002E-2</v>
      </c>
      <c r="S3874">
        <f t="shared" si="157"/>
        <v>1.0000825</v>
      </c>
    </row>
    <row r="3875" spans="1:19">
      <c r="A3875">
        <v>3860</v>
      </c>
      <c r="B3875" s="7">
        <v>40666</v>
      </c>
      <c r="C3875">
        <v>2.5183805934788101E-2</v>
      </c>
      <c r="D3875">
        <v>2.74629546264747E-2</v>
      </c>
      <c r="E3875">
        <v>2.9977886589382299E-2</v>
      </c>
      <c r="F3875">
        <v>3.50720527694161E-2</v>
      </c>
      <c r="G3875">
        <v>3.8256810335046902E-2</v>
      </c>
      <c r="O3875">
        <f t="shared" si="156"/>
        <v>0</v>
      </c>
      <c r="R3875">
        <v>2.5000000000000001E-2</v>
      </c>
      <c r="S3875">
        <f t="shared" si="157"/>
        <v>1.0000625000000001</v>
      </c>
    </row>
    <row r="3876" spans="1:19">
      <c r="A3876">
        <v>3861</v>
      </c>
      <c r="B3876" s="7">
        <v>40667</v>
      </c>
      <c r="C3876">
        <v>2.67317898127724E-2</v>
      </c>
      <c r="D3876">
        <v>2.8708126903362399E-2</v>
      </c>
      <c r="E3876">
        <v>3.1287763190606499E-2</v>
      </c>
      <c r="F3876">
        <v>3.6284652588474901E-2</v>
      </c>
      <c r="G3876">
        <v>3.9212848895882203E-2</v>
      </c>
      <c r="O3876">
        <f t="shared" si="156"/>
        <v>0</v>
      </c>
      <c r="R3876">
        <v>1.7999999999999999E-2</v>
      </c>
      <c r="S3876">
        <f t="shared" si="157"/>
        <v>1.0000450000000001</v>
      </c>
    </row>
    <row r="3877" spans="1:19">
      <c r="A3877">
        <v>3862</v>
      </c>
      <c r="B3877" s="7">
        <v>40668</v>
      </c>
      <c r="C3877">
        <v>3.0480102099117001E-2</v>
      </c>
      <c r="D3877">
        <v>3.1637773780323397E-2</v>
      </c>
      <c r="E3877">
        <v>3.3671980099743697E-2</v>
      </c>
      <c r="F3877">
        <v>3.8053082233654098E-2</v>
      </c>
      <c r="G3877">
        <v>4.0646006928211097E-2</v>
      </c>
      <c r="O3877">
        <f t="shared" si="156"/>
        <v>0</v>
      </c>
      <c r="R3877">
        <v>1.2999999999999999E-2</v>
      </c>
      <c r="S3877">
        <f t="shared" si="157"/>
        <v>1.0000325000000001</v>
      </c>
    </row>
    <row r="3878" spans="1:19">
      <c r="A3878">
        <v>3863</v>
      </c>
      <c r="B3878" s="7">
        <v>40669</v>
      </c>
      <c r="C3878">
        <v>2.9577101412628402E-2</v>
      </c>
      <c r="D3878">
        <v>3.05484170493605E-2</v>
      </c>
      <c r="E3878">
        <v>3.2497896525440703E-2</v>
      </c>
      <c r="F3878">
        <v>3.6877633823114299E-2</v>
      </c>
      <c r="G3878">
        <v>3.9660222518934501E-2</v>
      </c>
      <c r="O3878">
        <f t="shared" si="156"/>
        <v>0</v>
      </c>
      <c r="R3878">
        <v>8.0000000000000002E-3</v>
      </c>
      <c r="S3878">
        <f t="shared" si="157"/>
        <v>1.0000199999999999</v>
      </c>
    </row>
    <row r="3879" spans="1:19">
      <c r="A3879">
        <v>3864</v>
      </c>
      <c r="B3879" s="7">
        <v>40672</v>
      </c>
      <c r="C3879">
        <v>2.6596849394301899E-2</v>
      </c>
      <c r="D3879">
        <v>2.8471187476928801E-2</v>
      </c>
      <c r="E3879">
        <v>3.0826612034888502E-2</v>
      </c>
      <c r="F3879">
        <v>3.5829521597118601E-2</v>
      </c>
      <c r="G3879">
        <v>3.8979518341367599E-2</v>
      </c>
      <c r="O3879">
        <f t="shared" si="156"/>
        <v>0</v>
      </c>
      <c r="R3879">
        <v>8.0000000000000002E-3</v>
      </c>
      <c r="S3879">
        <f t="shared" si="157"/>
        <v>1.0000199999999999</v>
      </c>
    </row>
    <row r="3880" spans="1:19">
      <c r="A3880">
        <v>3865</v>
      </c>
      <c r="B3880" s="7">
        <v>40673</v>
      </c>
      <c r="C3880">
        <v>2.2840458475031501E-2</v>
      </c>
      <c r="D3880">
        <v>2.5240426097950401E-2</v>
      </c>
      <c r="E3880">
        <v>2.8111809912576498E-2</v>
      </c>
      <c r="F3880">
        <v>3.4000727023447599E-2</v>
      </c>
      <c r="G3880">
        <v>3.7603653178994299E-2</v>
      </c>
      <c r="O3880">
        <f t="shared" si="156"/>
        <v>0</v>
      </c>
      <c r="R3880">
        <v>2.8000000000000001E-2</v>
      </c>
      <c r="S3880">
        <f t="shared" si="157"/>
        <v>1.00007</v>
      </c>
    </row>
    <row r="3881" spans="1:19">
      <c r="A3881">
        <v>3866</v>
      </c>
      <c r="B3881" s="7">
        <v>40674</v>
      </c>
      <c r="C3881">
        <v>2.5821432987861201E-2</v>
      </c>
      <c r="D3881">
        <v>2.7536299196025401E-2</v>
      </c>
      <c r="E3881">
        <v>3.02139075115836E-2</v>
      </c>
      <c r="F3881">
        <v>3.5723557753089698E-2</v>
      </c>
      <c r="G3881">
        <v>3.9154944374052099E-2</v>
      </c>
      <c r="O3881">
        <f t="shared" si="156"/>
        <v>0</v>
      </c>
      <c r="R3881">
        <v>1.7999999999999999E-2</v>
      </c>
      <c r="S3881">
        <f t="shared" si="157"/>
        <v>1.0000450000000001</v>
      </c>
    </row>
    <row r="3882" spans="1:19">
      <c r="A3882">
        <v>3867</v>
      </c>
      <c r="B3882" s="7">
        <v>40675</v>
      </c>
      <c r="C3882">
        <v>2.3542035427139101E-2</v>
      </c>
      <c r="D3882">
        <v>2.5732290935679501E-2</v>
      </c>
      <c r="E3882">
        <v>2.8700059738373699E-2</v>
      </c>
      <c r="F3882">
        <v>3.4648187999998498E-2</v>
      </c>
      <c r="G3882">
        <v>3.8503013000924298E-2</v>
      </c>
      <c r="O3882">
        <f t="shared" si="156"/>
        <v>0</v>
      </c>
      <c r="R3882">
        <v>1.7999999999999999E-2</v>
      </c>
      <c r="S3882">
        <f t="shared" si="157"/>
        <v>1.0000450000000001</v>
      </c>
    </row>
    <row r="3883" spans="1:19">
      <c r="A3883">
        <v>3868</v>
      </c>
      <c r="B3883" s="7">
        <v>40676</v>
      </c>
      <c r="C3883">
        <v>2.6163443306792E-2</v>
      </c>
      <c r="D3883">
        <v>2.75824100543198E-2</v>
      </c>
      <c r="E3883">
        <v>3.0317430173125701E-2</v>
      </c>
      <c r="F3883">
        <v>3.5881897151769399E-2</v>
      </c>
      <c r="G3883">
        <v>3.9468214579757702E-2</v>
      </c>
      <c r="O3883">
        <f t="shared" si="156"/>
        <v>0</v>
      </c>
      <c r="R3883">
        <v>2.5000000000000001E-2</v>
      </c>
      <c r="S3883">
        <f t="shared" si="157"/>
        <v>1.0000625000000001</v>
      </c>
    </row>
    <row r="3884" spans="1:19">
      <c r="A3884">
        <v>3869</v>
      </c>
      <c r="B3884" s="7">
        <v>40679</v>
      </c>
      <c r="C3884">
        <v>2.9244971787836301E-2</v>
      </c>
      <c r="D3884">
        <v>3.0374261331828599E-2</v>
      </c>
      <c r="E3884">
        <v>3.2789825338599601E-2</v>
      </c>
      <c r="F3884">
        <v>3.7477177588916097E-2</v>
      </c>
      <c r="G3884">
        <v>4.0512575473445299E-2</v>
      </c>
      <c r="O3884">
        <f t="shared" si="156"/>
        <v>0</v>
      </c>
      <c r="R3884">
        <v>2.3E-2</v>
      </c>
      <c r="S3884">
        <f t="shared" si="157"/>
        <v>1.0000575</v>
      </c>
    </row>
    <row r="3885" spans="1:19">
      <c r="A3885">
        <v>3870</v>
      </c>
      <c r="B3885" s="7">
        <v>40680</v>
      </c>
      <c r="C3885">
        <v>2.8055435515722399E-2</v>
      </c>
      <c r="D3885">
        <v>2.9286626806719299E-2</v>
      </c>
      <c r="E3885">
        <v>3.2150883895677503E-2</v>
      </c>
      <c r="F3885">
        <v>3.6808398892903597E-2</v>
      </c>
      <c r="G3885">
        <v>4.0212351935427902E-2</v>
      </c>
      <c r="O3885">
        <f t="shared" si="156"/>
        <v>0</v>
      </c>
      <c r="R3885">
        <v>3.7999999999999999E-2</v>
      </c>
      <c r="S3885">
        <f t="shared" si="157"/>
        <v>1.000095</v>
      </c>
    </row>
    <row r="3886" spans="1:19">
      <c r="A3886">
        <v>3871</v>
      </c>
      <c r="B3886" s="7">
        <v>40681</v>
      </c>
      <c r="C3886">
        <v>2.36092428764016E-2</v>
      </c>
      <c r="D3886">
        <v>2.6022205076542501E-2</v>
      </c>
      <c r="E3886">
        <v>2.9363766506141298E-2</v>
      </c>
      <c r="F3886">
        <v>3.4606764520420399E-2</v>
      </c>
      <c r="G3886">
        <v>3.8344759397661403E-2</v>
      </c>
      <c r="O3886">
        <f t="shared" si="156"/>
        <v>0</v>
      </c>
      <c r="R3886">
        <v>4.1000000000000002E-2</v>
      </c>
      <c r="S3886">
        <f t="shared" si="157"/>
        <v>1.0001024999999999</v>
      </c>
    </row>
    <row r="3887" spans="1:19">
      <c r="A3887">
        <v>3872</v>
      </c>
      <c r="B3887" s="7">
        <v>40682</v>
      </c>
      <c r="C3887">
        <v>2.1633939038644801E-2</v>
      </c>
      <c r="D3887">
        <v>2.46266455715696E-2</v>
      </c>
      <c r="E3887">
        <v>2.8385079633431499E-2</v>
      </c>
      <c r="F3887">
        <v>3.4041026605599302E-2</v>
      </c>
      <c r="G3887">
        <v>3.8087999808065501E-2</v>
      </c>
      <c r="O3887">
        <f t="shared" si="156"/>
        <v>0</v>
      </c>
      <c r="R3887">
        <v>4.2999999999999997E-2</v>
      </c>
      <c r="S3887">
        <f t="shared" si="157"/>
        <v>1.0001074999999999</v>
      </c>
    </row>
    <row r="3888" spans="1:19">
      <c r="A3888">
        <v>3873</v>
      </c>
      <c r="B3888" s="7">
        <v>40683</v>
      </c>
      <c r="C3888">
        <v>2.5563934052641402E-2</v>
      </c>
      <c r="D3888">
        <v>2.6994691664714101E-2</v>
      </c>
      <c r="E3888">
        <v>3.0292689767252901E-2</v>
      </c>
      <c r="F3888">
        <v>3.5680958774063298E-2</v>
      </c>
      <c r="G3888">
        <v>3.9586748243694903E-2</v>
      </c>
      <c r="O3888">
        <f t="shared" si="156"/>
        <v>0</v>
      </c>
      <c r="R3888">
        <v>4.5999999999999999E-2</v>
      </c>
      <c r="S3888">
        <f t="shared" si="157"/>
        <v>1.0001150000000001</v>
      </c>
    </row>
    <row r="3889" spans="1:19">
      <c r="A3889">
        <v>3874</v>
      </c>
      <c r="B3889" s="7">
        <v>40686</v>
      </c>
      <c r="C3889">
        <v>2.8764633335292899E-2</v>
      </c>
      <c r="D3889">
        <v>2.9684115023377901E-2</v>
      </c>
      <c r="E3889">
        <v>3.2784440367900201E-2</v>
      </c>
      <c r="F3889">
        <v>3.7712933527062703E-2</v>
      </c>
      <c r="G3889">
        <v>4.1188726997538699E-2</v>
      </c>
      <c r="O3889">
        <f t="shared" si="156"/>
        <v>0</v>
      </c>
      <c r="R3889">
        <v>4.8000000000000001E-2</v>
      </c>
      <c r="S3889">
        <f t="shared" si="157"/>
        <v>1.0001199999999999</v>
      </c>
    </row>
    <row r="3890" spans="1:19">
      <c r="A3890">
        <v>3875</v>
      </c>
      <c r="B3890" s="7">
        <v>40687</v>
      </c>
      <c r="C3890">
        <v>2.7830909375757201E-2</v>
      </c>
      <c r="D3890">
        <v>2.89885178158996E-2</v>
      </c>
      <c r="E3890">
        <v>3.2145664922857801E-2</v>
      </c>
      <c r="F3890">
        <v>3.7403890683121603E-2</v>
      </c>
      <c r="G3890">
        <v>4.1012172558853803E-2</v>
      </c>
      <c r="O3890">
        <f t="shared" si="156"/>
        <v>0</v>
      </c>
      <c r="R3890">
        <v>5.2999999999999999E-2</v>
      </c>
      <c r="S3890">
        <f t="shared" si="157"/>
        <v>1.0001325000000001</v>
      </c>
    </row>
    <row r="3891" spans="1:19">
      <c r="A3891">
        <v>3876</v>
      </c>
      <c r="B3891" s="7">
        <v>40688</v>
      </c>
      <c r="C3891">
        <v>2.5316185941342301E-2</v>
      </c>
      <c r="D3891">
        <v>2.7229239983266901E-2</v>
      </c>
      <c r="E3891">
        <v>3.0672855919594899E-2</v>
      </c>
      <c r="F3891">
        <v>3.64661032855167E-2</v>
      </c>
      <c r="G3891">
        <v>4.0316844867124203E-2</v>
      </c>
      <c r="O3891">
        <f t="shared" si="156"/>
        <v>0</v>
      </c>
      <c r="R3891">
        <v>4.8000000000000001E-2</v>
      </c>
      <c r="S3891">
        <f t="shared" si="157"/>
        <v>1.0001199999999999</v>
      </c>
    </row>
    <row r="3892" spans="1:19">
      <c r="A3892">
        <v>3877</v>
      </c>
      <c r="B3892" s="7">
        <v>40689</v>
      </c>
      <c r="C3892">
        <v>2.3292214577366702E-2</v>
      </c>
      <c r="D3892">
        <v>2.5833122756464499E-2</v>
      </c>
      <c r="E3892">
        <v>2.9044888168114499E-2</v>
      </c>
      <c r="F3892">
        <v>3.4585816929720702E-2</v>
      </c>
      <c r="G3892">
        <v>3.8335933034305797E-2</v>
      </c>
      <c r="O3892">
        <f t="shared" si="156"/>
        <v>0</v>
      </c>
      <c r="R3892">
        <v>4.8000000000000001E-2</v>
      </c>
      <c r="S3892">
        <f t="shared" si="157"/>
        <v>1.0001199999999999</v>
      </c>
    </row>
    <row r="3893" spans="1:19">
      <c r="A3893">
        <v>3878</v>
      </c>
      <c r="B3893" s="7">
        <v>40690</v>
      </c>
      <c r="C3893">
        <v>2.2802363715476E-2</v>
      </c>
      <c r="D3893">
        <v>2.51966469759894E-2</v>
      </c>
      <c r="E3893">
        <v>2.82364909575946E-2</v>
      </c>
      <c r="F3893">
        <v>3.3581785575501601E-2</v>
      </c>
      <c r="G3893">
        <v>3.70982083023286E-2</v>
      </c>
      <c r="O3893">
        <f t="shared" ref="O3893:O3956" si="158">_xlfn.XLOOKUP(M3893,B:B,D:D)</f>
        <v>0</v>
      </c>
      <c r="R3893">
        <v>4.5999999999999999E-2</v>
      </c>
      <c r="S3893">
        <f t="shared" si="157"/>
        <v>1.0001150000000001</v>
      </c>
    </row>
    <row r="3894" spans="1:19">
      <c r="A3894">
        <v>3879</v>
      </c>
      <c r="B3894" s="7">
        <v>40694</v>
      </c>
      <c r="C3894">
        <v>2.1790291082427402E-2</v>
      </c>
      <c r="D3894">
        <v>2.3768789775157399E-2</v>
      </c>
      <c r="E3894">
        <v>2.64256422297089E-2</v>
      </c>
      <c r="F3894">
        <v>3.1968004448845802E-2</v>
      </c>
      <c r="G3894">
        <v>3.5484725186160297E-2</v>
      </c>
      <c r="O3894">
        <f t="shared" si="158"/>
        <v>0</v>
      </c>
      <c r="R3894">
        <v>4.8000000000000001E-2</v>
      </c>
      <c r="S3894">
        <f t="shared" si="157"/>
        <v>1.0001199999999999</v>
      </c>
    </row>
    <row r="3895" spans="1:19">
      <c r="A3895">
        <v>3880</v>
      </c>
      <c r="B3895" s="7">
        <v>40695</v>
      </c>
      <c r="C3895">
        <v>3.0370687348681102E-2</v>
      </c>
      <c r="D3895">
        <v>3.06764004903433E-2</v>
      </c>
      <c r="E3895">
        <v>3.2005237452225603E-2</v>
      </c>
      <c r="F3895">
        <v>3.5997369280768202E-2</v>
      </c>
      <c r="G3895">
        <v>3.8495180044761997E-2</v>
      </c>
      <c r="O3895">
        <f t="shared" si="158"/>
        <v>0</v>
      </c>
      <c r="R3895">
        <v>4.2999999999999997E-2</v>
      </c>
      <c r="S3895">
        <f t="shared" si="157"/>
        <v>1.0001074999999999</v>
      </c>
    </row>
    <row r="3896" spans="1:19">
      <c r="A3896">
        <v>3881</v>
      </c>
      <c r="B3896" s="7">
        <v>40696</v>
      </c>
      <c r="C3896">
        <v>2.9746787014001901E-2</v>
      </c>
      <c r="D3896">
        <v>3.0420972010568099E-2</v>
      </c>
      <c r="E3896">
        <v>3.1820974702487799E-2</v>
      </c>
      <c r="F3896">
        <v>3.6018372868525703E-2</v>
      </c>
      <c r="G3896">
        <v>3.8537115852545399E-2</v>
      </c>
      <c r="O3896">
        <f t="shared" si="158"/>
        <v>0</v>
      </c>
      <c r="R3896">
        <v>3.7999999999999999E-2</v>
      </c>
      <c r="S3896">
        <f t="shared" si="157"/>
        <v>1.000095</v>
      </c>
    </row>
    <row r="3897" spans="1:19">
      <c r="A3897">
        <v>3882</v>
      </c>
      <c r="B3897" s="7">
        <v>40697</v>
      </c>
      <c r="C3897">
        <v>2.9114623265584502E-2</v>
      </c>
      <c r="D3897">
        <v>3.03812013826655E-2</v>
      </c>
      <c r="E3897">
        <v>3.1918212439734903E-2</v>
      </c>
      <c r="F3897">
        <v>3.6405846922075297E-2</v>
      </c>
      <c r="G3897">
        <v>3.9256271931085003E-2</v>
      </c>
      <c r="O3897">
        <f t="shared" si="158"/>
        <v>0</v>
      </c>
      <c r="R3897">
        <v>3.3000000000000002E-2</v>
      </c>
      <c r="S3897">
        <f t="shared" si="157"/>
        <v>1.0000825</v>
      </c>
    </row>
    <row r="3898" spans="1:19">
      <c r="A3898">
        <v>3883</v>
      </c>
      <c r="B3898" s="7">
        <v>40700</v>
      </c>
      <c r="C3898">
        <v>3.1508137952883902E-2</v>
      </c>
      <c r="D3898">
        <v>3.23187697737383E-2</v>
      </c>
      <c r="E3898">
        <v>3.3411505108229697E-2</v>
      </c>
      <c r="F3898">
        <v>3.7787935186893301E-2</v>
      </c>
      <c r="G3898">
        <v>4.0317006123689297E-2</v>
      </c>
      <c r="O3898">
        <f t="shared" si="158"/>
        <v>0</v>
      </c>
      <c r="R3898">
        <v>2.5000000000000001E-2</v>
      </c>
      <c r="S3898">
        <f t="shared" si="157"/>
        <v>1.0000625000000001</v>
      </c>
    </row>
    <row r="3899" spans="1:19">
      <c r="A3899">
        <v>3884</v>
      </c>
      <c r="B3899" s="7">
        <v>40701</v>
      </c>
      <c r="C3899">
        <v>3.0412611123883399E-2</v>
      </c>
      <c r="D3899">
        <v>3.17489263170046E-2</v>
      </c>
      <c r="E3899">
        <v>3.2511829795811603E-2</v>
      </c>
      <c r="F3899">
        <v>3.7210099747667501E-2</v>
      </c>
      <c r="G3899">
        <v>3.99561141669698E-2</v>
      </c>
      <c r="O3899">
        <f t="shared" si="158"/>
        <v>0</v>
      </c>
      <c r="R3899">
        <v>3.7999999999999999E-2</v>
      </c>
      <c r="S3899">
        <f t="shared" si="157"/>
        <v>1.000095</v>
      </c>
    </row>
    <row r="3900" spans="1:19">
      <c r="A3900">
        <v>3885</v>
      </c>
      <c r="B3900" s="7">
        <v>40702</v>
      </c>
      <c r="C3900">
        <v>3.1728429355141301E-2</v>
      </c>
      <c r="D3900">
        <v>3.2987793006096597E-2</v>
      </c>
      <c r="E3900">
        <v>3.3609656566357698E-2</v>
      </c>
      <c r="F3900">
        <v>3.77932248184095E-2</v>
      </c>
      <c r="G3900">
        <v>4.0273097426791103E-2</v>
      </c>
      <c r="O3900">
        <f t="shared" si="158"/>
        <v>0</v>
      </c>
      <c r="R3900">
        <v>3.5999999999999997E-2</v>
      </c>
      <c r="S3900">
        <f t="shared" si="157"/>
        <v>1.0000899999999999</v>
      </c>
    </row>
    <row r="3901" spans="1:19">
      <c r="A3901">
        <v>3886</v>
      </c>
      <c r="B3901" s="7">
        <v>40703</v>
      </c>
      <c r="C3901">
        <v>2.8762152999491301E-2</v>
      </c>
      <c r="D3901">
        <v>3.0260456961251701E-2</v>
      </c>
      <c r="E3901">
        <v>3.1046339160958399E-2</v>
      </c>
      <c r="F3901">
        <v>3.5958382236438498E-2</v>
      </c>
      <c r="G3901">
        <v>3.87804468299046E-2</v>
      </c>
      <c r="O3901">
        <f t="shared" si="158"/>
        <v>0</v>
      </c>
      <c r="R3901">
        <v>3.7999999999999999E-2</v>
      </c>
      <c r="S3901">
        <f t="shared" si="157"/>
        <v>1.000095</v>
      </c>
    </row>
    <row r="3902" spans="1:19">
      <c r="A3902">
        <v>3887</v>
      </c>
      <c r="B3902" s="7">
        <v>40704</v>
      </c>
      <c r="C3902">
        <v>3.2520968629706E-2</v>
      </c>
      <c r="D3902">
        <v>3.3371553235384703E-2</v>
      </c>
      <c r="E3902">
        <v>3.4006435675461202E-2</v>
      </c>
      <c r="F3902">
        <v>3.8269156655578701E-2</v>
      </c>
      <c r="G3902">
        <v>4.0672419376929399E-2</v>
      </c>
      <c r="O3902">
        <f t="shared" si="158"/>
        <v>0</v>
      </c>
      <c r="R3902">
        <v>4.2999999999999997E-2</v>
      </c>
      <c r="S3902">
        <f t="shared" si="157"/>
        <v>1.0001074999999999</v>
      </c>
    </row>
    <row r="3903" spans="1:19">
      <c r="A3903">
        <v>3888</v>
      </c>
      <c r="B3903" s="7">
        <v>40707</v>
      </c>
      <c r="C3903">
        <v>3.4329218427933003E-2</v>
      </c>
      <c r="D3903">
        <v>3.47172138364642E-2</v>
      </c>
      <c r="E3903">
        <v>3.4947205704734703E-2</v>
      </c>
      <c r="F3903">
        <v>3.87378313240027E-2</v>
      </c>
      <c r="G3903">
        <v>4.0950195055912901E-2</v>
      </c>
      <c r="O3903">
        <f t="shared" si="158"/>
        <v>0</v>
      </c>
      <c r="R3903">
        <v>4.1000000000000002E-2</v>
      </c>
      <c r="S3903">
        <f t="shared" si="157"/>
        <v>1.0001024999999999</v>
      </c>
    </row>
    <row r="3904" spans="1:19">
      <c r="A3904">
        <v>3889</v>
      </c>
      <c r="B3904" s="7">
        <v>40708</v>
      </c>
      <c r="C3904">
        <v>3.0392613347322999E-2</v>
      </c>
      <c r="D3904">
        <v>3.1500072933386199E-2</v>
      </c>
      <c r="E3904">
        <v>3.2017096199013002E-2</v>
      </c>
      <c r="F3904">
        <v>3.6362493687907498E-2</v>
      </c>
      <c r="G3904">
        <v>3.9002279132877501E-2</v>
      </c>
      <c r="O3904">
        <f t="shared" si="158"/>
        <v>0</v>
      </c>
      <c r="R3904">
        <v>4.8000000000000001E-2</v>
      </c>
      <c r="S3904">
        <f t="shared" si="157"/>
        <v>1.0001199999999999</v>
      </c>
    </row>
    <row r="3905" spans="1:19">
      <c r="A3905">
        <v>3890</v>
      </c>
      <c r="B3905" s="7">
        <v>40709</v>
      </c>
      <c r="C3905">
        <v>4.02679163227255E-2</v>
      </c>
      <c r="D3905">
        <v>3.9276022523656098E-2</v>
      </c>
      <c r="E3905">
        <v>3.8933253298754002E-2</v>
      </c>
      <c r="F3905">
        <v>4.14872396995647E-2</v>
      </c>
      <c r="G3905">
        <v>4.3077492530270302E-2</v>
      </c>
      <c r="O3905">
        <f t="shared" si="158"/>
        <v>0</v>
      </c>
      <c r="R3905">
        <v>4.8000000000000001E-2</v>
      </c>
      <c r="S3905">
        <f t="shared" si="157"/>
        <v>1.0001199999999999</v>
      </c>
    </row>
    <row r="3906" spans="1:19">
      <c r="A3906">
        <v>3891</v>
      </c>
      <c r="B3906" s="7">
        <v>40710</v>
      </c>
      <c r="C3906">
        <v>4.6230334366510299E-2</v>
      </c>
      <c r="D3906">
        <v>4.2972451667287803E-2</v>
      </c>
      <c r="E3906">
        <v>4.2393270414032701E-2</v>
      </c>
      <c r="F3906">
        <v>4.4640412043970498E-2</v>
      </c>
      <c r="G3906">
        <v>4.5437570812096602E-2</v>
      </c>
      <c r="O3906">
        <f t="shared" si="158"/>
        <v>0</v>
      </c>
      <c r="R3906">
        <v>3.5999999999999997E-2</v>
      </c>
      <c r="S3906">
        <f t="shared" si="157"/>
        <v>1.0000899999999999</v>
      </c>
    </row>
    <row r="3907" spans="1:19">
      <c r="A3907">
        <v>3892</v>
      </c>
      <c r="B3907" s="7">
        <v>40711</v>
      </c>
      <c r="C3907">
        <v>4.2909270292668299E-2</v>
      </c>
      <c r="D3907">
        <v>4.1666187198493299E-2</v>
      </c>
      <c r="E3907">
        <v>4.1418841917479E-2</v>
      </c>
      <c r="F3907">
        <v>4.3915127738458903E-2</v>
      </c>
      <c r="G3907">
        <v>4.5396201811391902E-2</v>
      </c>
      <c r="O3907">
        <f t="shared" si="158"/>
        <v>0</v>
      </c>
      <c r="R3907">
        <v>3.1E-2</v>
      </c>
      <c r="S3907">
        <f t="shared" si="157"/>
        <v>1.0000775</v>
      </c>
    </row>
    <row r="3908" spans="1:19">
      <c r="A3908">
        <v>3893</v>
      </c>
      <c r="B3908" s="7">
        <v>40714</v>
      </c>
      <c r="C3908">
        <v>3.6522193643651099E-2</v>
      </c>
      <c r="D3908">
        <v>3.67118509160387E-2</v>
      </c>
      <c r="E3908">
        <v>3.7504480705552803E-2</v>
      </c>
      <c r="F3908">
        <v>4.1307759574066599E-2</v>
      </c>
      <c r="G3908">
        <v>4.3418664343900598E-2</v>
      </c>
      <c r="O3908">
        <f t="shared" si="158"/>
        <v>0</v>
      </c>
      <c r="R3908">
        <v>2.3E-2</v>
      </c>
      <c r="S3908">
        <f t="shared" si="157"/>
        <v>1.0000575</v>
      </c>
    </row>
    <row r="3909" spans="1:19">
      <c r="A3909">
        <v>3894</v>
      </c>
      <c r="B3909" s="7">
        <v>40715</v>
      </c>
      <c r="C3909">
        <v>3.1910533507954003E-2</v>
      </c>
      <c r="D3909">
        <v>3.2563850989485402E-2</v>
      </c>
      <c r="E3909">
        <v>3.3897596319312502E-2</v>
      </c>
      <c r="F3909">
        <v>3.8644812196896298E-2</v>
      </c>
      <c r="G3909">
        <v>4.1337095350071802E-2</v>
      </c>
      <c r="O3909">
        <f t="shared" si="158"/>
        <v>0</v>
      </c>
      <c r="R3909">
        <v>2.3E-2</v>
      </c>
      <c r="S3909">
        <f t="shared" si="157"/>
        <v>1.0000575</v>
      </c>
    </row>
    <row r="3910" spans="1:19">
      <c r="A3910">
        <v>3895</v>
      </c>
      <c r="B3910" s="7">
        <v>40716</v>
      </c>
      <c r="C3910">
        <v>3.0660661861029202E-2</v>
      </c>
      <c r="D3910">
        <v>3.34128389302112E-2</v>
      </c>
      <c r="E3910">
        <v>3.4895829751269598E-2</v>
      </c>
      <c r="F3910">
        <v>3.97232566074718E-2</v>
      </c>
      <c r="G3910">
        <v>4.2647009100049503E-2</v>
      </c>
      <c r="O3910">
        <f t="shared" si="158"/>
        <v>0</v>
      </c>
      <c r="R3910">
        <v>1.4999999999999999E-2</v>
      </c>
      <c r="S3910">
        <f t="shared" si="157"/>
        <v>1.0000374999999999</v>
      </c>
    </row>
    <row r="3911" spans="1:19">
      <c r="A3911">
        <v>3896</v>
      </c>
      <c r="B3911" s="7">
        <v>40717</v>
      </c>
      <c r="C3911">
        <v>3.3794241066022697E-2</v>
      </c>
      <c r="D3911">
        <v>3.4489065055726402E-2</v>
      </c>
      <c r="E3911">
        <v>3.5556780457256902E-2</v>
      </c>
      <c r="F3911">
        <v>4.0489440016352497E-2</v>
      </c>
      <c r="G3911">
        <v>4.3656697648993201E-2</v>
      </c>
      <c r="O3911">
        <f t="shared" si="158"/>
        <v>0</v>
      </c>
      <c r="R3911">
        <v>8.0000000000000002E-3</v>
      </c>
      <c r="S3911">
        <f t="shared" si="157"/>
        <v>1.0000199999999999</v>
      </c>
    </row>
    <row r="3912" spans="1:19">
      <c r="A3912">
        <v>3897</v>
      </c>
      <c r="B3912" s="7">
        <v>40718</v>
      </c>
      <c r="C3912">
        <v>4.1084010541358303E-2</v>
      </c>
      <c r="D3912">
        <v>3.9435965344528298E-2</v>
      </c>
      <c r="E3912">
        <v>3.9906591183666802E-2</v>
      </c>
      <c r="F3912">
        <v>4.37551457168339E-2</v>
      </c>
      <c r="G3912">
        <v>4.6438731174644303E-2</v>
      </c>
      <c r="O3912">
        <f t="shared" si="158"/>
        <v>0</v>
      </c>
      <c r="R3912">
        <v>0.01</v>
      </c>
      <c r="S3912">
        <f t="shared" si="157"/>
        <v>1.0000249999999999</v>
      </c>
    </row>
    <row r="3913" spans="1:19">
      <c r="A3913">
        <v>3898</v>
      </c>
      <c r="B3913" s="7">
        <v>40721</v>
      </c>
      <c r="C3913">
        <v>3.8245678844679602E-2</v>
      </c>
      <c r="D3913">
        <v>3.6917284631022701E-2</v>
      </c>
      <c r="E3913">
        <v>3.7786255103527601E-2</v>
      </c>
      <c r="F3913">
        <v>4.1826560344406301E-2</v>
      </c>
      <c r="G3913">
        <v>4.5001731940920497E-2</v>
      </c>
      <c r="O3913">
        <f t="shared" si="158"/>
        <v>0</v>
      </c>
      <c r="R3913">
        <v>1.4999999999999999E-2</v>
      </c>
      <c r="S3913">
        <f t="shared" si="157"/>
        <v>1.0000374999999999</v>
      </c>
    </row>
    <row r="3914" spans="1:19">
      <c r="A3914">
        <v>3899</v>
      </c>
      <c r="B3914" s="7">
        <v>40722</v>
      </c>
      <c r="C3914">
        <v>3.2933810871242697E-2</v>
      </c>
      <c r="D3914">
        <v>3.323662375921E-2</v>
      </c>
      <c r="E3914">
        <v>3.4284848513636099E-2</v>
      </c>
      <c r="F3914">
        <v>3.9828672426488999E-2</v>
      </c>
      <c r="G3914">
        <v>4.3068673577285999E-2</v>
      </c>
      <c r="O3914">
        <f t="shared" si="158"/>
        <v>0</v>
      </c>
      <c r="R3914">
        <v>2.5000000000000001E-2</v>
      </c>
      <c r="S3914">
        <f t="shared" si="157"/>
        <v>1.0000625000000001</v>
      </c>
    </row>
    <row r="3915" spans="1:19">
      <c r="A3915">
        <v>3900</v>
      </c>
      <c r="B3915" s="7">
        <v>40723</v>
      </c>
      <c r="C3915">
        <v>2.7680181186534199E-2</v>
      </c>
      <c r="D3915">
        <v>2.84915704281016E-2</v>
      </c>
      <c r="E3915">
        <v>3.0350755810317001E-2</v>
      </c>
      <c r="F3915">
        <v>3.6973945935026398E-2</v>
      </c>
      <c r="G3915">
        <v>4.1505128491292502E-2</v>
      </c>
      <c r="O3915">
        <f t="shared" si="158"/>
        <v>0</v>
      </c>
      <c r="R3915">
        <v>2.5000000000000001E-2</v>
      </c>
      <c r="S3915">
        <f t="shared" si="157"/>
        <v>1.0000625000000001</v>
      </c>
    </row>
    <row r="3916" spans="1:19">
      <c r="A3916">
        <v>3901</v>
      </c>
      <c r="B3916" s="7">
        <v>40724</v>
      </c>
      <c r="C3916">
        <v>2.5099460123011098E-2</v>
      </c>
      <c r="D3916">
        <v>2.6196921747585401E-2</v>
      </c>
      <c r="E3916">
        <v>2.8163361707621602E-2</v>
      </c>
      <c r="F3916">
        <v>3.4830160039546303E-2</v>
      </c>
      <c r="G3916">
        <v>3.9511658826324798E-2</v>
      </c>
      <c r="O3916">
        <f t="shared" si="158"/>
        <v>0</v>
      </c>
      <c r="R3916">
        <v>1.4999999999999999E-2</v>
      </c>
      <c r="S3916">
        <f t="shared" si="157"/>
        <v>1.0000374999999999</v>
      </c>
    </row>
    <row r="3917" spans="1:19">
      <c r="A3917">
        <v>3902</v>
      </c>
      <c r="B3917" s="7">
        <v>40725</v>
      </c>
      <c r="C3917">
        <v>2.40721158576515E-2</v>
      </c>
      <c r="D3917">
        <v>2.46695821433481E-2</v>
      </c>
      <c r="E3917">
        <v>2.62338322583094E-2</v>
      </c>
      <c r="F3917">
        <v>3.1903031910616199E-2</v>
      </c>
      <c r="G3917">
        <v>3.6100688008995102E-2</v>
      </c>
      <c r="O3917">
        <f t="shared" si="158"/>
        <v>0</v>
      </c>
      <c r="R3917">
        <v>1.7999999999999999E-2</v>
      </c>
      <c r="S3917">
        <f t="shared" si="157"/>
        <v>1.0000450000000001</v>
      </c>
    </row>
    <row r="3918" spans="1:19">
      <c r="A3918">
        <v>3903</v>
      </c>
      <c r="B3918" s="7">
        <v>40729</v>
      </c>
      <c r="C3918">
        <v>2.4581475066312902E-2</v>
      </c>
      <c r="D3918">
        <v>2.5797222525643301E-2</v>
      </c>
      <c r="E3918">
        <v>2.7373600472810899E-2</v>
      </c>
      <c r="F3918">
        <v>3.2509532617582403E-2</v>
      </c>
      <c r="G3918">
        <v>3.63193978051609E-2</v>
      </c>
      <c r="O3918">
        <f t="shared" si="158"/>
        <v>0</v>
      </c>
      <c r="R3918">
        <v>0</v>
      </c>
      <c r="S3918">
        <f t="shared" si="157"/>
        <v>1</v>
      </c>
    </row>
    <row r="3919" spans="1:19">
      <c r="A3919">
        <v>3904</v>
      </c>
      <c r="B3919" s="7">
        <v>40730</v>
      </c>
      <c r="C3919">
        <v>2.5317750494504899E-2</v>
      </c>
      <c r="D3919">
        <v>2.6484868624013599E-2</v>
      </c>
      <c r="E3919">
        <v>2.8050296840493601E-2</v>
      </c>
      <c r="F3919">
        <v>3.2834047531759503E-2</v>
      </c>
      <c r="G3919">
        <v>3.6596100853399698E-2</v>
      </c>
      <c r="O3919">
        <f t="shared" si="158"/>
        <v>0</v>
      </c>
      <c r="R3919">
        <v>8.0000000000000002E-3</v>
      </c>
      <c r="S3919">
        <f t="shared" si="157"/>
        <v>1.0000199999999999</v>
      </c>
    </row>
    <row r="3920" spans="1:19">
      <c r="A3920">
        <v>3905</v>
      </c>
      <c r="B3920" s="7">
        <v>40731</v>
      </c>
      <c r="C3920">
        <v>2.4188390479957099E-2</v>
      </c>
      <c r="D3920">
        <v>2.5503473708321001E-2</v>
      </c>
      <c r="E3920">
        <v>2.7036603622118599E-2</v>
      </c>
      <c r="F3920">
        <v>3.1418160423307903E-2</v>
      </c>
      <c r="G3920">
        <v>3.5217083483173102E-2</v>
      </c>
      <c r="O3920">
        <f t="shared" si="158"/>
        <v>0</v>
      </c>
      <c r="R3920">
        <v>2.3E-2</v>
      </c>
      <c r="S3920">
        <f t="shared" si="157"/>
        <v>1.0000575</v>
      </c>
    </row>
    <row r="3921" spans="1:19">
      <c r="A3921">
        <v>3906</v>
      </c>
      <c r="B3921" s="7">
        <v>40732</v>
      </c>
      <c r="C3921">
        <v>2.4436676216352201E-2</v>
      </c>
      <c r="D3921">
        <v>2.6149553124069101E-2</v>
      </c>
      <c r="E3921">
        <v>2.7884055991052901E-2</v>
      </c>
      <c r="F3921">
        <v>3.2457171462024703E-2</v>
      </c>
      <c r="G3921">
        <v>3.6201037355334198E-2</v>
      </c>
      <c r="O3921">
        <f t="shared" si="158"/>
        <v>0</v>
      </c>
      <c r="R3921">
        <v>2.5000000000000001E-2</v>
      </c>
      <c r="S3921">
        <f t="shared" ref="S3921:S3984" si="159">1+R3921/100*90/360</f>
        <v>1.0000625000000001</v>
      </c>
    </row>
    <row r="3922" spans="1:19">
      <c r="A3922">
        <v>3907</v>
      </c>
      <c r="B3922" s="7">
        <v>40735</v>
      </c>
      <c r="C3922">
        <v>3.2511084177310398E-2</v>
      </c>
      <c r="D3922">
        <v>3.3133566144698999E-2</v>
      </c>
      <c r="E3922">
        <v>3.4094415304125401E-2</v>
      </c>
      <c r="F3922">
        <v>3.7095057959673099E-2</v>
      </c>
      <c r="G3922">
        <v>3.9859519385797598E-2</v>
      </c>
      <c r="O3922">
        <f t="shared" si="158"/>
        <v>0</v>
      </c>
      <c r="R3922">
        <v>1.4999999999999999E-2</v>
      </c>
      <c r="S3922">
        <f t="shared" si="159"/>
        <v>1.0000374999999999</v>
      </c>
    </row>
    <row r="3923" spans="1:19">
      <c r="A3923">
        <v>3908</v>
      </c>
      <c r="B3923" s="7">
        <v>40736</v>
      </c>
      <c r="C3923">
        <v>3.6406679431176203E-2</v>
      </c>
      <c r="D3923">
        <v>3.6425279510514198E-2</v>
      </c>
      <c r="E3923">
        <v>3.6745741730014998E-2</v>
      </c>
      <c r="F3923">
        <v>3.8960432338962799E-2</v>
      </c>
      <c r="G3923">
        <v>4.1494326317240801E-2</v>
      </c>
      <c r="O3923">
        <f t="shared" si="158"/>
        <v>0</v>
      </c>
      <c r="R3923">
        <v>2.3E-2</v>
      </c>
      <c r="S3923">
        <f t="shared" si="159"/>
        <v>1.0000575</v>
      </c>
    </row>
    <row r="3924" spans="1:19">
      <c r="A3924">
        <v>3909</v>
      </c>
      <c r="B3924" s="7">
        <v>40737</v>
      </c>
      <c r="C3924">
        <v>3.5649163596806102E-2</v>
      </c>
      <c r="D3924">
        <v>3.5981206959435998E-2</v>
      </c>
      <c r="E3924">
        <v>3.6671008422031401E-2</v>
      </c>
      <c r="F3924">
        <v>3.9250444304720203E-2</v>
      </c>
      <c r="G3924">
        <v>4.1788774068987497E-2</v>
      </c>
      <c r="O3924">
        <f t="shared" si="158"/>
        <v>0</v>
      </c>
      <c r="R3924">
        <v>0</v>
      </c>
      <c r="S3924">
        <f t="shared" si="159"/>
        <v>1</v>
      </c>
    </row>
    <row r="3925" spans="1:19">
      <c r="A3925">
        <v>3910</v>
      </c>
      <c r="B3925" s="7">
        <v>40738</v>
      </c>
      <c r="C3925">
        <v>3.8830306812467498E-2</v>
      </c>
      <c r="D3925">
        <v>3.8718353232701001E-2</v>
      </c>
      <c r="E3925">
        <v>3.9243093803904699E-2</v>
      </c>
      <c r="F3925">
        <v>4.1183132766184898E-2</v>
      </c>
      <c r="G3925">
        <v>4.3152307558484398E-2</v>
      </c>
      <c r="O3925">
        <f t="shared" si="158"/>
        <v>0</v>
      </c>
      <c r="R3925">
        <v>8.0000000000000002E-3</v>
      </c>
      <c r="S3925">
        <f t="shared" si="159"/>
        <v>1.0000199999999999</v>
      </c>
    </row>
    <row r="3926" spans="1:19">
      <c r="A3926">
        <v>3911</v>
      </c>
      <c r="B3926" s="7">
        <v>40739</v>
      </c>
      <c r="C3926">
        <v>3.4237023587881103E-2</v>
      </c>
      <c r="D3926">
        <v>3.60720146187948E-2</v>
      </c>
      <c r="E3926">
        <v>3.6840435532027802E-2</v>
      </c>
      <c r="F3926">
        <v>3.9729062651750899E-2</v>
      </c>
      <c r="G3926">
        <v>4.20977686823907E-2</v>
      </c>
      <c r="O3926">
        <f t="shared" si="158"/>
        <v>0</v>
      </c>
      <c r="R3926">
        <v>8.0000000000000002E-3</v>
      </c>
      <c r="S3926">
        <f t="shared" si="159"/>
        <v>1.0000199999999999</v>
      </c>
    </row>
    <row r="3927" spans="1:19">
      <c r="A3927">
        <v>3912</v>
      </c>
      <c r="B3927" s="7">
        <v>40742</v>
      </c>
      <c r="C3927">
        <v>3.8828908124297297E-2</v>
      </c>
      <c r="D3927">
        <v>3.9274737393929601E-2</v>
      </c>
      <c r="E3927">
        <v>4.0027495945505101E-2</v>
      </c>
      <c r="F3927">
        <v>4.2041678272768598E-2</v>
      </c>
      <c r="G3927">
        <v>4.4301873062554002E-2</v>
      </c>
      <c r="O3927">
        <f t="shared" si="158"/>
        <v>0</v>
      </c>
      <c r="R3927">
        <v>8.0000000000000002E-3</v>
      </c>
      <c r="S3927">
        <f t="shared" si="159"/>
        <v>1.0000199999999999</v>
      </c>
    </row>
    <row r="3928" spans="1:19">
      <c r="A3928">
        <v>3913</v>
      </c>
      <c r="B3928" s="7">
        <v>40743</v>
      </c>
      <c r="C3928">
        <v>3.2535187060958599E-2</v>
      </c>
      <c r="D3928">
        <v>3.3915230363046299E-2</v>
      </c>
      <c r="E3928">
        <v>3.5165936097150102E-2</v>
      </c>
      <c r="F3928">
        <v>3.8417053462362898E-2</v>
      </c>
      <c r="G3928">
        <v>4.15106955836681E-2</v>
      </c>
      <c r="O3928">
        <f t="shared" si="158"/>
        <v>0</v>
      </c>
      <c r="R3928">
        <v>1.7999999999999999E-2</v>
      </c>
      <c r="S3928">
        <f t="shared" si="159"/>
        <v>1.0000450000000001</v>
      </c>
    </row>
    <row r="3929" spans="1:19">
      <c r="A3929">
        <v>3914</v>
      </c>
      <c r="B3929" s="7">
        <v>40744</v>
      </c>
      <c r="C3929">
        <v>3.2490641103484097E-2</v>
      </c>
      <c r="D3929">
        <v>3.3429977450957001E-2</v>
      </c>
      <c r="E3929">
        <v>3.4740687364553997E-2</v>
      </c>
      <c r="F3929">
        <v>3.8050046985298701E-2</v>
      </c>
      <c r="G3929">
        <v>4.1302239049386E-2</v>
      </c>
      <c r="O3929">
        <f t="shared" si="158"/>
        <v>0</v>
      </c>
      <c r="R3929">
        <v>1.7999999999999999E-2</v>
      </c>
      <c r="S3929">
        <f t="shared" si="159"/>
        <v>1.0000450000000001</v>
      </c>
    </row>
    <row r="3930" spans="1:19">
      <c r="A3930">
        <v>3915</v>
      </c>
      <c r="B3930" s="7">
        <v>40745</v>
      </c>
      <c r="C3930">
        <v>2.8203575409776499E-2</v>
      </c>
      <c r="D3930">
        <v>2.9727658466396099E-2</v>
      </c>
      <c r="E3930">
        <v>3.1394855341073599E-2</v>
      </c>
      <c r="F3930">
        <v>3.5195606174293098E-2</v>
      </c>
      <c r="G3930">
        <v>3.88692149687343E-2</v>
      </c>
      <c r="O3930">
        <f t="shared" si="158"/>
        <v>0</v>
      </c>
      <c r="R3930">
        <v>3.7999999999999999E-2</v>
      </c>
      <c r="S3930">
        <f t="shared" si="159"/>
        <v>1.000095</v>
      </c>
    </row>
    <row r="3931" spans="1:19">
      <c r="A3931">
        <v>3916</v>
      </c>
      <c r="B3931" s="7">
        <v>40746</v>
      </c>
      <c r="C3931">
        <v>2.7137793846234E-2</v>
      </c>
      <c r="D3931">
        <v>2.8891945507877301E-2</v>
      </c>
      <c r="E3931">
        <v>3.05382903895507E-2</v>
      </c>
      <c r="F3931">
        <v>3.4395676922278802E-2</v>
      </c>
      <c r="G3931">
        <v>3.8239116285380598E-2</v>
      </c>
      <c r="O3931">
        <f t="shared" si="158"/>
        <v>0</v>
      </c>
      <c r="R3931">
        <v>3.3000000000000002E-2</v>
      </c>
      <c r="S3931">
        <f t="shared" si="159"/>
        <v>1.0000825</v>
      </c>
    </row>
    <row r="3932" spans="1:19">
      <c r="A3932">
        <v>3917</v>
      </c>
      <c r="B3932" s="7">
        <v>40749</v>
      </c>
      <c r="C3932">
        <v>3.4080368156461698E-2</v>
      </c>
      <c r="D3932">
        <v>3.3541884371540098E-2</v>
      </c>
      <c r="E3932">
        <v>3.4415509230435001E-2</v>
      </c>
      <c r="F3932">
        <v>3.6963550828183402E-2</v>
      </c>
      <c r="G3932">
        <v>3.9660506158026597E-2</v>
      </c>
      <c r="O3932">
        <f t="shared" si="158"/>
        <v>0</v>
      </c>
      <c r="R3932">
        <v>3.5000000000000003E-2</v>
      </c>
      <c r="S3932">
        <f t="shared" si="159"/>
        <v>1.0000875</v>
      </c>
    </row>
    <row r="3933" spans="1:19">
      <c r="A3933">
        <v>3918</v>
      </c>
      <c r="B3933" s="7">
        <v>40750</v>
      </c>
      <c r="C3933">
        <v>3.6257693529690598E-2</v>
      </c>
      <c r="D3933">
        <v>3.52154038191295E-2</v>
      </c>
      <c r="E3933">
        <v>3.5936155993364603E-2</v>
      </c>
      <c r="F3933">
        <v>3.81152899414876E-2</v>
      </c>
      <c r="G3933">
        <v>4.0569078064624897E-2</v>
      </c>
      <c r="O3933">
        <f t="shared" si="158"/>
        <v>0</v>
      </c>
      <c r="R3933">
        <v>6.9000000000000006E-2</v>
      </c>
      <c r="S3933">
        <f t="shared" si="159"/>
        <v>1.0001724999999999</v>
      </c>
    </row>
    <row r="3934" spans="1:19">
      <c r="A3934">
        <v>3919</v>
      </c>
      <c r="B3934" s="7">
        <v>40751</v>
      </c>
      <c r="C3934">
        <v>4.7720797770366301E-2</v>
      </c>
      <c r="D3934">
        <v>4.26808983790836E-2</v>
      </c>
      <c r="E3934">
        <v>4.22053462162916E-2</v>
      </c>
      <c r="F3934">
        <v>4.2518590358497699E-2</v>
      </c>
      <c r="G3934">
        <v>4.3735969712431502E-2</v>
      </c>
      <c r="O3934">
        <f t="shared" si="158"/>
        <v>0</v>
      </c>
      <c r="R3934">
        <v>7.9000000000000001E-2</v>
      </c>
      <c r="S3934">
        <f t="shared" si="159"/>
        <v>1.0001975000000001</v>
      </c>
    </row>
    <row r="3935" spans="1:19">
      <c r="A3935">
        <v>3920</v>
      </c>
      <c r="B3935" s="7">
        <v>40752</v>
      </c>
      <c r="C3935">
        <v>5.1610196757103599E-2</v>
      </c>
      <c r="D3935">
        <v>4.50042816312516E-2</v>
      </c>
      <c r="E3935">
        <v>4.3882955557674998E-2</v>
      </c>
      <c r="F3935">
        <v>4.3337764497255203E-2</v>
      </c>
      <c r="G3935">
        <v>4.4027964962815101E-2</v>
      </c>
      <c r="O3935">
        <f t="shared" si="158"/>
        <v>0</v>
      </c>
      <c r="R3935">
        <v>7.3999999999999996E-2</v>
      </c>
      <c r="S3935">
        <f t="shared" si="159"/>
        <v>1.0001850000000001</v>
      </c>
    </row>
    <row r="3936" spans="1:19">
      <c r="A3936">
        <v>3921</v>
      </c>
      <c r="B3936" s="7">
        <v>40753</v>
      </c>
      <c r="C3936">
        <v>6.0714866326608503E-2</v>
      </c>
      <c r="D3936">
        <v>4.8122845936374198E-2</v>
      </c>
      <c r="E3936">
        <v>4.5156884538361003E-2</v>
      </c>
      <c r="F3936">
        <v>4.3428217832281901E-2</v>
      </c>
      <c r="G3936">
        <v>4.3984849766138499E-2</v>
      </c>
      <c r="O3936">
        <f t="shared" si="158"/>
        <v>0</v>
      </c>
      <c r="R3936">
        <v>9.4E-2</v>
      </c>
      <c r="S3936">
        <f t="shared" si="159"/>
        <v>1.000235</v>
      </c>
    </row>
    <row r="3937" spans="1:19">
      <c r="A3937">
        <v>3922</v>
      </c>
      <c r="B3937" s="7">
        <v>40756</v>
      </c>
      <c r="C3937">
        <v>4.7345771592696498E-2</v>
      </c>
      <c r="D3937">
        <v>4.2619861428776398E-2</v>
      </c>
      <c r="E3937">
        <v>4.1136926086987102E-2</v>
      </c>
      <c r="F3937">
        <v>4.07703132675152E-2</v>
      </c>
      <c r="G3937">
        <v>4.2015551092431699E-2</v>
      </c>
      <c r="O3937">
        <f t="shared" si="158"/>
        <v>0</v>
      </c>
      <c r="R3937">
        <v>7.5999999999999998E-2</v>
      </c>
      <c r="S3937">
        <f t="shared" si="159"/>
        <v>1.0001899999999999</v>
      </c>
    </row>
    <row r="3938" spans="1:19">
      <c r="A3938">
        <v>3923</v>
      </c>
      <c r="B3938" s="7">
        <v>40757</v>
      </c>
      <c r="C3938">
        <v>5.2282684089923398E-2</v>
      </c>
      <c r="D3938">
        <v>4.8246541271696503E-2</v>
      </c>
      <c r="E3938">
        <v>4.65612294781809E-2</v>
      </c>
      <c r="F3938">
        <v>4.5905004836348899E-2</v>
      </c>
      <c r="G3938">
        <v>4.6303455671161599E-2</v>
      </c>
      <c r="O3938">
        <f t="shared" si="158"/>
        <v>0</v>
      </c>
      <c r="R3938">
        <v>5.8000000000000003E-2</v>
      </c>
      <c r="S3938">
        <f t="shared" si="159"/>
        <v>1.0001450000000001</v>
      </c>
    </row>
    <row r="3939" spans="1:19">
      <c r="A3939">
        <v>3924</v>
      </c>
      <c r="B3939" s="7">
        <v>40758</v>
      </c>
      <c r="C3939">
        <v>4.7506036792283997E-2</v>
      </c>
      <c r="D3939">
        <v>4.5742868957994599E-2</v>
      </c>
      <c r="E3939">
        <v>4.4672650011564702E-2</v>
      </c>
      <c r="F3939">
        <v>4.4772980905193403E-2</v>
      </c>
      <c r="G3939">
        <v>4.5934917117980402E-2</v>
      </c>
      <c r="O3939">
        <f t="shared" si="158"/>
        <v>0</v>
      </c>
      <c r="R3939">
        <v>1.2999999999999999E-2</v>
      </c>
      <c r="S3939">
        <f t="shared" si="159"/>
        <v>1.0000325000000001</v>
      </c>
    </row>
    <row r="3940" spans="1:19">
      <c r="A3940">
        <v>3925</v>
      </c>
      <c r="B3940" s="7">
        <v>40759</v>
      </c>
      <c r="C3940">
        <v>8.14478552211549E-2</v>
      </c>
      <c r="D3940">
        <v>7.3997582644566698E-2</v>
      </c>
      <c r="E3940">
        <v>6.7882573100667296E-2</v>
      </c>
      <c r="F3940">
        <v>6.17071143604115E-2</v>
      </c>
      <c r="G3940">
        <v>5.7795318253207502E-2</v>
      </c>
      <c r="O3940">
        <f t="shared" si="158"/>
        <v>0</v>
      </c>
      <c r="R3940">
        <v>8.0000000000000002E-3</v>
      </c>
      <c r="S3940">
        <f t="shared" si="159"/>
        <v>1.0000199999999999</v>
      </c>
    </row>
    <row r="3941" spans="1:19">
      <c r="A3941">
        <v>3926</v>
      </c>
      <c r="B3941" s="7">
        <v>40760</v>
      </c>
      <c r="C3941">
        <v>8.5247313503350894E-2</v>
      </c>
      <c r="D3941">
        <v>7.9194765266519807E-2</v>
      </c>
      <c r="E3941">
        <v>7.3551548249510795E-2</v>
      </c>
      <c r="F3941">
        <v>6.6197458407034504E-2</v>
      </c>
      <c r="G3941">
        <v>6.1194088066087303E-2</v>
      </c>
      <c r="O3941">
        <f t="shared" si="158"/>
        <v>0</v>
      </c>
      <c r="R3941">
        <v>8.0000000000000002E-3</v>
      </c>
      <c r="S3941">
        <f t="shared" si="159"/>
        <v>1.0000199999999999</v>
      </c>
    </row>
    <row r="3942" spans="1:19">
      <c r="A3942">
        <v>3927</v>
      </c>
      <c r="B3942" s="7">
        <v>40763</v>
      </c>
      <c r="C3942">
        <v>0.16204604537543901</v>
      </c>
      <c r="D3942">
        <v>0.13384647039209799</v>
      </c>
      <c r="E3942">
        <v>0.11374944906861301</v>
      </c>
      <c r="F3942">
        <v>9.1646173586777305E-2</v>
      </c>
      <c r="G3942">
        <v>7.8061292269870797E-2</v>
      </c>
      <c r="O3942">
        <f t="shared" si="158"/>
        <v>0</v>
      </c>
      <c r="R3942">
        <v>2.3E-2</v>
      </c>
      <c r="S3942">
        <f t="shared" si="159"/>
        <v>1.0000575</v>
      </c>
    </row>
    <row r="3943" spans="1:19">
      <c r="A3943">
        <v>3928</v>
      </c>
      <c r="B3943" s="7">
        <v>40764</v>
      </c>
      <c r="C3943">
        <v>9.6663217858322797E-2</v>
      </c>
      <c r="D3943">
        <v>8.6480295435518995E-2</v>
      </c>
      <c r="E3943">
        <v>7.8239702123144503E-2</v>
      </c>
      <c r="F3943">
        <v>6.81766653158144E-2</v>
      </c>
      <c r="G3943">
        <v>6.2427046804627399E-2</v>
      </c>
      <c r="O3943">
        <f t="shared" si="158"/>
        <v>0</v>
      </c>
      <c r="R3943">
        <v>2.8000000000000001E-2</v>
      </c>
      <c r="S3943">
        <f t="shared" si="159"/>
        <v>1.00007</v>
      </c>
    </row>
    <row r="3944" spans="1:19">
      <c r="A3944">
        <v>3929</v>
      </c>
      <c r="B3944" s="7">
        <v>40765</v>
      </c>
      <c r="C3944">
        <v>0.14891234657333899</v>
      </c>
      <c r="D3944">
        <v>0.124118675767076</v>
      </c>
      <c r="E3944">
        <v>0.107669205189761</v>
      </c>
      <c r="F3944">
        <v>8.7837958674274699E-2</v>
      </c>
      <c r="G3944">
        <v>7.4876492785688697E-2</v>
      </c>
      <c r="O3944">
        <f t="shared" si="158"/>
        <v>0</v>
      </c>
      <c r="R3944">
        <v>1.2999999999999999E-2</v>
      </c>
      <c r="S3944">
        <f t="shared" si="159"/>
        <v>1.0000325000000001</v>
      </c>
    </row>
    <row r="3945" spans="1:19">
      <c r="A3945">
        <v>3930</v>
      </c>
      <c r="B3945" s="7">
        <v>40766</v>
      </c>
      <c r="C3945">
        <v>0.12221744701510499</v>
      </c>
      <c r="D3945">
        <v>0.102329964295753</v>
      </c>
      <c r="E3945">
        <v>9.0581502362511099E-2</v>
      </c>
      <c r="F3945">
        <v>7.6055692194932703E-2</v>
      </c>
      <c r="G3945">
        <v>6.6936252462620693E-2</v>
      </c>
      <c r="O3945">
        <f t="shared" si="158"/>
        <v>0</v>
      </c>
      <c r="R3945">
        <v>1.2999999999999999E-2</v>
      </c>
      <c r="S3945">
        <f t="shared" si="159"/>
        <v>1.0000325000000001</v>
      </c>
    </row>
    <row r="3946" spans="1:19">
      <c r="A3946">
        <v>3931</v>
      </c>
      <c r="B3946" s="7">
        <v>40767</v>
      </c>
      <c r="C3946">
        <v>0.111049929322248</v>
      </c>
      <c r="D3946">
        <v>9.4596161407281998E-2</v>
      </c>
      <c r="E3946">
        <v>8.55691631533992E-2</v>
      </c>
      <c r="F3946">
        <v>7.2614635999702401E-2</v>
      </c>
      <c r="G3946">
        <v>6.4681570738778504E-2</v>
      </c>
      <c r="O3946">
        <f t="shared" si="158"/>
        <v>0</v>
      </c>
      <c r="R3946">
        <v>1.2999999999999999E-2</v>
      </c>
      <c r="S3946">
        <f t="shared" si="159"/>
        <v>1.0000325000000001</v>
      </c>
    </row>
    <row r="3947" spans="1:19">
      <c r="A3947">
        <v>3932</v>
      </c>
      <c r="B3947" s="7">
        <v>40770</v>
      </c>
      <c r="C3947">
        <v>8.3742056457322606E-2</v>
      </c>
      <c r="D3947">
        <v>7.5300195713799201E-2</v>
      </c>
      <c r="E3947">
        <v>7.0889028880308E-2</v>
      </c>
      <c r="F3947">
        <v>6.3485234891875506E-2</v>
      </c>
      <c r="G3947">
        <v>5.8092409921246903E-2</v>
      </c>
      <c r="O3947">
        <f t="shared" si="158"/>
        <v>0</v>
      </c>
      <c r="R3947">
        <v>3.0000000000000001E-3</v>
      </c>
      <c r="S3947">
        <f t="shared" si="159"/>
        <v>1.0000074999999999</v>
      </c>
    </row>
    <row r="3948" spans="1:19">
      <c r="A3948">
        <v>3933</v>
      </c>
      <c r="B3948" s="7">
        <v>40771</v>
      </c>
      <c r="C3948">
        <v>9.1407369654451995E-2</v>
      </c>
      <c r="D3948">
        <v>7.9543236521674304E-2</v>
      </c>
      <c r="E3948">
        <v>7.4308918152954401E-2</v>
      </c>
      <c r="F3948">
        <v>6.5894305249666094E-2</v>
      </c>
      <c r="G3948">
        <v>6.01456444794548E-2</v>
      </c>
      <c r="O3948">
        <f t="shared" si="158"/>
        <v>0</v>
      </c>
      <c r="R3948">
        <v>8.0000000000000002E-3</v>
      </c>
      <c r="S3948">
        <f t="shared" si="159"/>
        <v>1.0000199999999999</v>
      </c>
    </row>
    <row r="3949" spans="1:19">
      <c r="A3949">
        <v>3934</v>
      </c>
      <c r="B3949" s="7">
        <v>40772</v>
      </c>
      <c r="C3949">
        <v>8.2906439589217104E-2</v>
      </c>
      <c r="D3949">
        <v>7.4892993764448607E-2</v>
      </c>
      <c r="E3949">
        <v>7.0792132880843406E-2</v>
      </c>
      <c r="F3949">
        <v>6.3296295200718999E-2</v>
      </c>
      <c r="G3949">
        <v>5.8215291940509797E-2</v>
      </c>
      <c r="O3949">
        <f t="shared" si="158"/>
        <v>0</v>
      </c>
      <c r="R3949">
        <v>8.0000000000000002E-3</v>
      </c>
      <c r="S3949">
        <f t="shared" si="159"/>
        <v>1.0000199999999999</v>
      </c>
    </row>
    <row r="3950" spans="1:19">
      <c r="A3950">
        <v>3935</v>
      </c>
      <c r="B3950" s="7">
        <v>40773</v>
      </c>
      <c r="C3950">
        <v>0.15124549928706399</v>
      </c>
      <c r="D3950">
        <v>0.118663899338842</v>
      </c>
      <c r="E3950">
        <v>0.104919025816752</v>
      </c>
      <c r="F3950">
        <v>8.3529601182500704E-2</v>
      </c>
      <c r="G3950">
        <v>7.1799402819326896E-2</v>
      </c>
      <c r="O3950">
        <f t="shared" si="158"/>
        <v>0</v>
      </c>
      <c r="R3950">
        <v>3.0000000000000001E-3</v>
      </c>
      <c r="S3950">
        <f t="shared" si="159"/>
        <v>1.0000074999999999</v>
      </c>
    </row>
    <row r="3951" spans="1:19">
      <c r="A3951">
        <v>3936</v>
      </c>
      <c r="B3951" s="7">
        <v>40774</v>
      </c>
      <c r="C3951">
        <v>0.15740500773114599</v>
      </c>
      <c r="D3951">
        <v>0.125240996206822</v>
      </c>
      <c r="E3951">
        <v>0.110899258493819</v>
      </c>
      <c r="F3951">
        <v>8.8266978809282401E-2</v>
      </c>
      <c r="G3951">
        <v>7.5591510279348004E-2</v>
      </c>
      <c r="O3951">
        <f t="shared" si="158"/>
        <v>0</v>
      </c>
      <c r="R3951">
        <v>3.0000000000000001E-3</v>
      </c>
      <c r="S3951">
        <f t="shared" si="159"/>
        <v>1.0000074999999999</v>
      </c>
    </row>
    <row r="3952" spans="1:19">
      <c r="A3952">
        <v>3937</v>
      </c>
      <c r="B3952" s="7">
        <v>40777</v>
      </c>
      <c r="C3952">
        <v>0.150534664521109</v>
      </c>
      <c r="D3952">
        <v>0.123500360497312</v>
      </c>
      <c r="E3952">
        <v>0.109810161633263</v>
      </c>
      <c r="F3952">
        <v>8.8300808950107806E-2</v>
      </c>
      <c r="G3952">
        <v>7.61214064160909E-2</v>
      </c>
      <c r="O3952">
        <f t="shared" si="158"/>
        <v>0</v>
      </c>
      <c r="R3952">
        <v>-3.0000000000000001E-3</v>
      </c>
      <c r="S3952">
        <f t="shared" si="159"/>
        <v>0.99999249999999995</v>
      </c>
    </row>
    <row r="3953" spans="1:19">
      <c r="A3953">
        <v>3938</v>
      </c>
      <c r="B3953" s="7">
        <v>40778</v>
      </c>
      <c r="C3953">
        <v>0.108307183765897</v>
      </c>
      <c r="D3953">
        <v>9.7014349236258096E-2</v>
      </c>
      <c r="E3953">
        <v>9.0240607224439398E-2</v>
      </c>
      <c r="F3953">
        <v>7.7100431417372994E-2</v>
      </c>
      <c r="G3953">
        <v>6.8571260599155498E-2</v>
      </c>
      <c r="O3953">
        <f t="shared" si="158"/>
        <v>0</v>
      </c>
      <c r="R3953">
        <v>8.0000000000000002E-3</v>
      </c>
      <c r="S3953">
        <f t="shared" si="159"/>
        <v>1.0000199999999999</v>
      </c>
    </row>
    <row r="3954" spans="1:19">
      <c r="A3954">
        <v>3939</v>
      </c>
      <c r="B3954" s="7">
        <v>40779</v>
      </c>
      <c r="C3954">
        <v>0.100967767455463</v>
      </c>
      <c r="D3954">
        <v>9.2627704382949302E-2</v>
      </c>
      <c r="E3954">
        <v>8.6712434922578394E-2</v>
      </c>
      <c r="F3954">
        <v>7.5100730176507896E-2</v>
      </c>
      <c r="G3954">
        <v>6.8030310209603095E-2</v>
      </c>
      <c r="O3954">
        <f t="shared" si="158"/>
        <v>0</v>
      </c>
      <c r="R3954">
        <v>-8.0000000000000002E-3</v>
      </c>
      <c r="S3954">
        <f t="shared" si="159"/>
        <v>0.99997999999999998</v>
      </c>
    </row>
    <row r="3955" spans="1:19">
      <c r="A3955">
        <v>3940</v>
      </c>
      <c r="B3955" s="7">
        <v>40780</v>
      </c>
      <c r="C3955">
        <v>0.13354781849244499</v>
      </c>
      <c r="D3955">
        <v>0.110861440431686</v>
      </c>
      <c r="E3955">
        <v>0.100068185323982</v>
      </c>
      <c r="F3955">
        <v>8.3319431045682596E-2</v>
      </c>
      <c r="G3955">
        <v>7.3909243187255599E-2</v>
      </c>
      <c r="O3955">
        <f t="shared" si="158"/>
        <v>0</v>
      </c>
      <c r="R3955">
        <v>-3.0000000000000001E-3</v>
      </c>
      <c r="S3955">
        <f t="shared" si="159"/>
        <v>0.99999249999999995</v>
      </c>
    </row>
    <row r="3956" spans="1:19">
      <c r="A3956">
        <v>3941</v>
      </c>
      <c r="B3956" s="7">
        <v>40781</v>
      </c>
      <c r="C3956">
        <v>0.108045004972215</v>
      </c>
      <c r="D3956">
        <v>9.5676131995086899E-2</v>
      </c>
      <c r="E3956">
        <v>8.8097528618452506E-2</v>
      </c>
      <c r="F3956">
        <v>7.6529856748032699E-2</v>
      </c>
      <c r="G3956">
        <v>6.9822920085619605E-2</v>
      </c>
      <c r="O3956">
        <f t="shared" si="158"/>
        <v>0</v>
      </c>
      <c r="R3956">
        <v>-3.0000000000000001E-3</v>
      </c>
      <c r="S3956">
        <f t="shared" si="159"/>
        <v>0.99999249999999995</v>
      </c>
    </row>
    <row r="3957" spans="1:19">
      <c r="A3957">
        <v>3942</v>
      </c>
      <c r="B3957" s="7">
        <v>40784</v>
      </c>
      <c r="C3957">
        <v>8.8533681266857206E-2</v>
      </c>
      <c r="D3957">
        <v>8.0529702960032104E-2</v>
      </c>
      <c r="E3957">
        <v>7.6616022144242693E-2</v>
      </c>
      <c r="F3957">
        <v>6.9458279981918405E-2</v>
      </c>
      <c r="G3957">
        <v>6.4528537470699102E-2</v>
      </c>
      <c r="O3957">
        <f t="shared" ref="O3957:O4020" si="160">_xlfn.XLOOKUP(M3957,B:B,D:D)</f>
        <v>0</v>
      </c>
      <c r="R3957">
        <v>3.0000000000000001E-3</v>
      </c>
      <c r="S3957">
        <f t="shared" si="159"/>
        <v>1.0000074999999999</v>
      </c>
    </row>
    <row r="3958" spans="1:19">
      <c r="A3958">
        <v>3943</v>
      </c>
      <c r="B3958" s="7">
        <v>40785</v>
      </c>
      <c r="C3958">
        <v>8.99512668101278E-2</v>
      </c>
      <c r="D3958">
        <v>8.1388916712524795E-2</v>
      </c>
      <c r="E3958">
        <v>7.7476510121056899E-2</v>
      </c>
      <c r="F3958">
        <v>7.0660584207346597E-2</v>
      </c>
      <c r="G3958">
        <v>6.5183172534336697E-2</v>
      </c>
      <c r="O3958">
        <f t="shared" si="160"/>
        <v>0</v>
      </c>
      <c r="R3958">
        <v>8.0000000000000002E-3</v>
      </c>
      <c r="S3958">
        <f t="shared" si="159"/>
        <v>1.0000199999999999</v>
      </c>
    </row>
    <row r="3959" spans="1:19">
      <c r="A3959">
        <v>3944</v>
      </c>
      <c r="B3959" s="7">
        <v>40786</v>
      </c>
      <c r="C3959">
        <v>8.7373601300083897E-2</v>
      </c>
      <c r="D3959">
        <v>8.0630095470267699E-2</v>
      </c>
      <c r="E3959">
        <v>7.7263466208374001E-2</v>
      </c>
      <c r="F3959">
        <v>7.0267874424385202E-2</v>
      </c>
      <c r="G3959">
        <v>6.4479447144948299E-2</v>
      </c>
      <c r="O3959">
        <f t="shared" si="160"/>
        <v>0</v>
      </c>
      <c r="R3959">
        <v>1.2999999999999999E-2</v>
      </c>
      <c r="S3959">
        <f t="shared" si="159"/>
        <v>1.0000325000000001</v>
      </c>
    </row>
    <row r="3960" spans="1:19">
      <c r="A3960">
        <v>3945</v>
      </c>
      <c r="B3960" s="7">
        <v>40787</v>
      </c>
      <c r="C3960">
        <v>8.8504738944898506E-2</v>
      </c>
      <c r="D3960">
        <v>8.2284801752600806E-2</v>
      </c>
      <c r="E3960">
        <v>7.9107608155408807E-2</v>
      </c>
      <c r="F3960">
        <v>7.1445112531518098E-2</v>
      </c>
      <c r="G3960">
        <v>6.6104942637875197E-2</v>
      </c>
      <c r="O3960">
        <f t="shared" si="160"/>
        <v>0</v>
      </c>
      <c r="R3960">
        <v>1.2999999999999999E-2</v>
      </c>
      <c r="S3960">
        <f t="shared" si="159"/>
        <v>1.0000325000000001</v>
      </c>
    </row>
    <row r="3961" spans="1:19">
      <c r="A3961">
        <v>3946</v>
      </c>
      <c r="B3961" s="7">
        <v>40788</v>
      </c>
      <c r="C3961">
        <v>9.9855372715510496E-2</v>
      </c>
      <c r="D3961">
        <v>9.1691175010294404E-2</v>
      </c>
      <c r="E3961">
        <v>8.6916632195975604E-2</v>
      </c>
      <c r="F3961">
        <v>7.6894803067506706E-2</v>
      </c>
      <c r="G3961">
        <v>7.0319008562622104E-2</v>
      </c>
      <c r="O3961">
        <f t="shared" si="160"/>
        <v>0</v>
      </c>
      <c r="R3961">
        <v>1.7999999999999999E-2</v>
      </c>
      <c r="S3961">
        <f t="shared" si="159"/>
        <v>1.0000450000000001</v>
      </c>
    </row>
    <row r="3962" spans="1:19">
      <c r="A3962">
        <v>3947</v>
      </c>
      <c r="B3962" s="7">
        <v>40792</v>
      </c>
      <c r="C3962">
        <v>0.117855118448646</v>
      </c>
      <c r="D3962">
        <v>0.102920450440561</v>
      </c>
      <c r="E3962">
        <v>9.5185278953783897E-2</v>
      </c>
      <c r="F3962">
        <v>8.1229557319316706E-2</v>
      </c>
      <c r="G3962">
        <v>7.2735884443751703E-2</v>
      </c>
      <c r="O3962">
        <f t="shared" si="160"/>
        <v>0</v>
      </c>
      <c r="R3962">
        <v>0.02</v>
      </c>
      <c r="S3962">
        <f t="shared" si="159"/>
        <v>1.0000500000000001</v>
      </c>
    </row>
    <row r="3963" spans="1:19">
      <c r="A3963">
        <v>3948</v>
      </c>
      <c r="B3963" s="7">
        <v>40793</v>
      </c>
      <c r="C3963">
        <v>9.6136628395041404E-2</v>
      </c>
      <c r="D3963">
        <v>8.7197329977128896E-2</v>
      </c>
      <c r="E3963">
        <v>8.2363274971685593E-2</v>
      </c>
      <c r="F3963">
        <v>7.4293723185769101E-2</v>
      </c>
      <c r="G3963">
        <v>6.7646203052424095E-2</v>
      </c>
      <c r="O3963">
        <f t="shared" si="160"/>
        <v>0</v>
      </c>
      <c r="R3963">
        <v>0.02</v>
      </c>
      <c r="S3963">
        <f t="shared" si="159"/>
        <v>1.0000500000000001</v>
      </c>
    </row>
    <row r="3964" spans="1:19">
      <c r="A3964">
        <v>3949</v>
      </c>
      <c r="B3964" s="7">
        <v>40794</v>
      </c>
      <c r="C3964">
        <v>0.10284912136395501</v>
      </c>
      <c r="D3964">
        <v>9.2571171874839098E-2</v>
      </c>
      <c r="E3964">
        <v>8.7012362202118096E-2</v>
      </c>
      <c r="F3964">
        <v>7.7159574209473905E-2</v>
      </c>
      <c r="G3964">
        <v>6.9765221902677005E-2</v>
      </c>
      <c r="O3964">
        <f t="shared" si="160"/>
        <v>0</v>
      </c>
      <c r="R3964">
        <v>1.2999999999999999E-2</v>
      </c>
      <c r="S3964">
        <f t="shared" si="159"/>
        <v>1.0000325000000001</v>
      </c>
    </row>
    <row r="3965" spans="1:19">
      <c r="A3965">
        <v>3950</v>
      </c>
      <c r="B3965" s="7">
        <v>40795</v>
      </c>
      <c r="C3965">
        <v>0.136819189978445</v>
      </c>
      <c r="D3965">
        <v>0.1169857673963</v>
      </c>
      <c r="E3965">
        <v>0.106820322029003</v>
      </c>
      <c r="F3965">
        <v>8.9365211992566598E-2</v>
      </c>
      <c r="G3965">
        <v>7.8355275394302606E-2</v>
      </c>
      <c r="O3965">
        <f t="shared" si="160"/>
        <v>0</v>
      </c>
      <c r="R3965">
        <v>8.0000000000000002E-3</v>
      </c>
      <c r="S3965">
        <f t="shared" si="159"/>
        <v>1.0000199999999999</v>
      </c>
    </row>
    <row r="3966" spans="1:19">
      <c r="A3966">
        <v>3951</v>
      </c>
      <c r="B3966" s="7">
        <v>40798</v>
      </c>
      <c r="C3966">
        <v>0.12722429139920899</v>
      </c>
      <c r="D3966">
        <v>0.113729063763158</v>
      </c>
      <c r="E3966">
        <v>0.106305936092863</v>
      </c>
      <c r="F3966">
        <v>9.0279188811761002E-2</v>
      </c>
      <c r="G3966">
        <v>7.9526143669864005E-2</v>
      </c>
      <c r="O3966">
        <f t="shared" si="160"/>
        <v>0</v>
      </c>
      <c r="R3966">
        <v>8.0000000000000002E-3</v>
      </c>
      <c r="S3966">
        <f t="shared" si="159"/>
        <v>1.0000199999999999</v>
      </c>
    </row>
    <row r="3967" spans="1:19">
      <c r="A3967">
        <v>3952</v>
      </c>
      <c r="B3967" s="7">
        <v>40799</v>
      </c>
      <c r="C3967">
        <v>0.11693604369388599</v>
      </c>
      <c r="D3967">
        <v>0.10838353133214899</v>
      </c>
      <c r="E3967">
        <v>0.10186487999535</v>
      </c>
      <c r="F3967">
        <v>8.74186185123908E-2</v>
      </c>
      <c r="G3967">
        <v>7.7644637221632298E-2</v>
      </c>
      <c r="O3967">
        <f t="shared" si="160"/>
        <v>0</v>
      </c>
      <c r="R3967">
        <v>3.0000000000000001E-3</v>
      </c>
      <c r="S3967">
        <f t="shared" si="159"/>
        <v>1.0000074999999999</v>
      </c>
    </row>
    <row r="3968" spans="1:19">
      <c r="A3968">
        <v>3953</v>
      </c>
      <c r="B3968" s="7">
        <v>40800</v>
      </c>
      <c r="C3968">
        <v>0.10499018386563599</v>
      </c>
      <c r="D3968">
        <v>0.10074393729297799</v>
      </c>
      <c r="E3968">
        <v>9.5700132363848195E-2</v>
      </c>
      <c r="F3968">
        <v>8.4460215624914098E-2</v>
      </c>
      <c r="G3968">
        <v>7.5950642377235394E-2</v>
      </c>
      <c r="O3968">
        <f t="shared" si="160"/>
        <v>0</v>
      </c>
      <c r="R3968">
        <v>3.0000000000000001E-3</v>
      </c>
      <c r="S3968">
        <f t="shared" si="159"/>
        <v>1.0000074999999999</v>
      </c>
    </row>
    <row r="3969" spans="1:19">
      <c r="A3969">
        <v>3954</v>
      </c>
      <c r="B3969" s="7">
        <v>40801</v>
      </c>
      <c r="C3969">
        <v>9.0970100136197704E-2</v>
      </c>
      <c r="D3969">
        <v>9.0494555185363298E-2</v>
      </c>
      <c r="E3969">
        <v>8.7155548223482704E-2</v>
      </c>
      <c r="F3969">
        <v>7.8784774264950896E-2</v>
      </c>
      <c r="G3969">
        <v>7.1939949435662301E-2</v>
      </c>
      <c r="O3969">
        <f t="shared" si="160"/>
        <v>0</v>
      </c>
      <c r="R3969">
        <v>3.0000000000000001E-3</v>
      </c>
      <c r="S3969">
        <f t="shared" si="159"/>
        <v>1.0000074999999999</v>
      </c>
    </row>
    <row r="3970" spans="1:19">
      <c r="A3970">
        <v>3955</v>
      </c>
      <c r="B3970" s="7">
        <v>40802</v>
      </c>
      <c r="C3970">
        <v>8.4858084457294494E-2</v>
      </c>
      <c r="D3970">
        <v>8.6178398794699906E-2</v>
      </c>
      <c r="E3970">
        <v>8.3704388659360696E-2</v>
      </c>
      <c r="F3970">
        <v>7.6628533267375301E-2</v>
      </c>
      <c r="G3970">
        <v>7.0401955639750699E-2</v>
      </c>
      <c r="O3970">
        <f t="shared" si="160"/>
        <v>0</v>
      </c>
      <c r="R3970">
        <v>3.0000000000000001E-3</v>
      </c>
      <c r="S3970">
        <f t="shared" si="159"/>
        <v>1.0000074999999999</v>
      </c>
    </row>
    <row r="3971" spans="1:19">
      <c r="A3971">
        <v>3956</v>
      </c>
      <c r="B3971" s="7">
        <v>40805</v>
      </c>
      <c r="C3971">
        <v>9.3730109257912406E-2</v>
      </c>
      <c r="D3971">
        <v>9.1829546013325103E-2</v>
      </c>
      <c r="E3971">
        <v>8.8381224974763403E-2</v>
      </c>
      <c r="F3971">
        <v>8.04237780808362E-2</v>
      </c>
      <c r="G3971">
        <v>7.2731488654837001E-2</v>
      </c>
      <c r="O3971">
        <f t="shared" si="160"/>
        <v>0</v>
      </c>
      <c r="R3971">
        <v>3.0000000000000001E-3</v>
      </c>
      <c r="S3971">
        <f t="shared" si="159"/>
        <v>1.0000074999999999</v>
      </c>
    </row>
    <row r="3972" spans="1:19">
      <c r="A3972">
        <v>3957</v>
      </c>
      <c r="B3972" s="7">
        <v>40806</v>
      </c>
      <c r="C3972">
        <v>9.3571991676179397E-2</v>
      </c>
      <c r="D3972">
        <v>9.1188319620658001E-2</v>
      </c>
      <c r="E3972">
        <v>8.7705623050213899E-2</v>
      </c>
      <c r="F3972">
        <v>7.9853072181573004E-2</v>
      </c>
      <c r="G3972">
        <v>7.2624887453834594E-2</v>
      </c>
      <c r="O3972">
        <f t="shared" si="160"/>
        <v>0</v>
      </c>
      <c r="R3972">
        <v>8.0000000000000002E-3</v>
      </c>
      <c r="S3972">
        <f t="shared" si="159"/>
        <v>1.0000199999999999</v>
      </c>
    </row>
    <row r="3973" spans="1:19">
      <c r="A3973">
        <v>3958</v>
      </c>
      <c r="B3973" s="7">
        <v>40807</v>
      </c>
      <c r="C3973">
        <v>0.11425992507150599</v>
      </c>
      <c r="D3973">
        <v>0.104583536659255</v>
      </c>
      <c r="E3973">
        <v>9.9020740332499399E-2</v>
      </c>
      <c r="F3973">
        <v>8.8098011601243503E-2</v>
      </c>
      <c r="G3973">
        <v>7.8318106101341503E-2</v>
      </c>
      <c r="O3973">
        <f t="shared" si="160"/>
        <v>0</v>
      </c>
      <c r="R3973">
        <v>8.0000000000000002E-3</v>
      </c>
      <c r="S3973">
        <f t="shared" si="159"/>
        <v>1.0000199999999999</v>
      </c>
    </row>
    <row r="3974" spans="1:19">
      <c r="A3974">
        <v>3959</v>
      </c>
      <c r="B3974" s="7">
        <v>40808</v>
      </c>
      <c r="C3974">
        <v>0.149533333466142</v>
      </c>
      <c r="D3974">
        <v>0.12893295860195</v>
      </c>
      <c r="E3974">
        <v>0.11899683422828899</v>
      </c>
      <c r="F3974">
        <v>0.10049526531658599</v>
      </c>
      <c r="G3974">
        <v>8.7185653320638698E-2</v>
      </c>
      <c r="O3974">
        <f t="shared" si="160"/>
        <v>0</v>
      </c>
      <c r="R3974">
        <v>3.0000000000000001E-3</v>
      </c>
      <c r="S3974">
        <f t="shared" si="159"/>
        <v>1.0000074999999999</v>
      </c>
    </row>
    <row r="3975" spans="1:19">
      <c r="A3975">
        <v>3960</v>
      </c>
      <c r="B3975" s="7">
        <v>40809</v>
      </c>
      <c r="C3975">
        <v>0.14762923190560201</v>
      </c>
      <c r="D3975">
        <v>0.12820299647007299</v>
      </c>
      <c r="E3975">
        <v>0.118848556586205</v>
      </c>
      <c r="F3975">
        <v>0.10070059268162999</v>
      </c>
      <c r="G3975">
        <v>8.7495028554596802E-2</v>
      </c>
      <c r="O3975">
        <f t="shared" si="160"/>
        <v>0</v>
      </c>
      <c r="R3975">
        <v>-3.0000000000000001E-3</v>
      </c>
      <c r="S3975">
        <f t="shared" si="159"/>
        <v>0.99999249999999995</v>
      </c>
    </row>
    <row r="3976" spans="1:19">
      <c r="A3976">
        <v>3961</v>
      </c>
      <c r="B3976" s="7">
        <v>40812</v>
      </c>
      <c r="C3976">
        <v>0.13157892634643301</v>
      </c>
      <c r="D3976">
        <v>0.11707494881599199</v>
      </c>
      <c r="E3976">
        <v>0.110046903825776</v>
      </c>
      <c r="F3976">
        <v>9.5118670030015395E-2</v>
      </c>
      <c r="G3976">
        <v>8.3677674378765499E-2</v>
      </c>
      <c r="O3976">
        <f t="shared" si="160"/>
        <v>0</v>
      </c>
      <c r="R3976">
        <v>3.0000000000000001E-3</v>
      </c>
      <c r="S3976">
        <f t="shared" si="159"/>
        <v>1.0000074999999999</v>
      </c>
    </row>
    <row r="3977" spans="1:19">
      <c r="A3977">
        <v>3962</v>
      </c>
      <c r="B3977" s="7">
        <v>40813</v>
      </c>
      <c r="C3977">
        <v>0.12499685399933499</v>
      </c>
      <c r="D3977">
        <v>0.11231965574286901</v>
      </c>
      <c r="E3977">
        <v>0.106176153330693</v>
      </c>
      <c r="F3977">
        <v>9.2709661924380501E-2</v>
      </c>
      <c r="G3977">
        <v>8.1930244667969707E-2</v>
      </c>
      <c r="O3977">
        <f t="shared" si="160"/>
        <v>0</v>
      </c>
      <c r="R3977">
        <v>1.2999999999999999E-2</v>
      </c>
      <c r="S3977">
        <f t="shared" si="159"/>
        <v>1.0000325000000001</v>
      </c>
    </row>
    <row r="3978" spans="1:19">
      <c r="A3978">
        <v>3963</v>
      </c>
      <c r="B3978" s="7">
        <v>40814</v>
      </c>
      <c r="C3978">
        <v>0.14771143586688701</v>
      </c>
      <c r="D3978">
        <v>0.12903249623398499</v>
      </c>
      <c r="E3978">
        <v>0.12029094501604901</v>
      </c>
      <c r="F3978">
        <v>0.10144618613541399</v>
      </c>
      <c r="G3978">
        <v>8.8100054946328707E-2</v>
      </c>
      <c r="O3978">
        <f t="shared" si="160"/>
        <v>0</v>
      </c>
      <c r="R3978">
        <v>8.0000000000000002E-3</v>
      </c>
      <c r="S3978">
        <f t="shared" si="159"/>
        <v>1.0000199999999999</v>
      </c>
    </row>
    <row r="3979" spans="1:19">
      <c r="A3979">
        <v>3964</v>
      </c>
      <c r="B3979" s="7">
        <v>40815</v>
      </c>
      <c r="C3979">
        <v>0.13305189592276701</v>
      </c>
      <c r="D3979">
        <v>0.12062115945582701</v>
      </c>
      <c r="E3979">
        <v>0.11350661580820399</v>
      </c>
      <c r="F3979">
        <v>9.6892792814562506E-2</v>
      </c>
      <c r="G3979">
        <v>8.5087383019542898E-2</v>
      </c>
      <c r="O3979">
        <f t="shared" si="160"/>
        <v>0</v>
      </c>
      <c r="R3979">
        <v>1.2999999999999999E-2</v>
      </c>
      <c r="S3979">
        <f t="shared" si="159"/>
        <v>1.0000325000000001</v>
      </c>
    </row>
    <row r="3980" spans="1:19">
      <c r="A3980">
        <v>3965</v>
      </c>
      <c r="B3980" s="7">
        <v>40816</v>
      </c>
      <c r="C3980">
        <v>0.15957669681209299</v>
      </c>
      <c r="D3980">
        <v>0.141441341495818</v>
      </c>
      <c r="E3980">
        <v>0.13117075737219799</v>
      </c>
      <c r="F3980">
        <v>0.10882325991721301</v>
      </c>
      <c r="G3980">
        <v>9.3989785874360604E-2</v>
      </c>
      <c r="O3980">
        <f t="shared" si="160"/>
        <v>0</v>
      </c>
      <c r="R3980">
        <v>2.3E-2</v>
      </c>
      <c r="S3980">
        <f t="shared" si="159"/>
        <v>1.0000575</v>
      </c>
    </row>
    <row r="3981" spans="1:19">
      <c r="A3981">
        <v>3966</v>
      </c>
      <c r="B3981" s="7">
        <v>40819</v>
      </c>
      <c r="C3981">
        <v>0.17361879606814001</v>
      </c>
      <c r="D3981">
        <v>0.15538552857187299</v>
      </c>
      <c r="E3981">
        <v>0.14430260972110301</v>
      </c>
      <c r="F3981">
        <v>0.118890076571433</v>
      </c>
      <c r="G3981">
        <v>0.10217102713835199</v>
      </c>
      <c r="O3981">
        <f t="shared" si="160"/>
        <v>0</v>
      </c>
      <c r="R3981">
        <v>-3.0000000000000001E-3</v>
      </c>
      <c r="S3981">
        <f t="shared" si="159"/>
        <v>0.99999249999999995</v>
      </c>
    </row>
    <row r="3982" spans="1:19">
      <c r="A3982">
        <v>3967</v>
      </c>
      <c r="B3982" s="7">
        <v>40820</v>
      </c>
      <c r="C3982">
        <v>0.13876694968806599</v>
      </c>
      <c r="D3982">
        <v>0.129874653779048</v>
      </c>
      <c r="E3982">
        <v>0.12402586686007699</v>
      </c>
      <c r="F3982">
        <v>0.106626145388815</v>
      </c>
      <c r="G3982">
        <v>9.4198558715452699E-2</v>
      </c>
      <c r="O3982">
        <f t="shared" si="160"/>
        <v>0</v>
      </c>
      <c r="R3982">
        <v>3.0000000000000001E-3</v>
      </c>
      <c r="S3982">
        <f t="shared" si="159"/>
        <v>1.0000074999999999</v>
      </c>
    </row>
    <row r="3983" spans="1:19">
      <c r="A3983">
        <v>3968</v>
      </c>
      <c r="B3983" s="7">
        <v>40821</v>
      </c>
      <c r="C3983">
        <v>0.123028787893068</v>
      </c>
      <c r="D3983">
        <v>0.116619933906445</v>
      </c>
      <c r="E3983">
        <v>0.112513934768772</v>
      </c>
      <c r="F3983">
        <v>0.100310492820369</v>
      </c>
      <c r="G3983">
        <v>8.9876134411508504E-2</v>
      </c>
      <c r="O3983">
        <f t="shared" si="160"/>
        <v>0</v>
      </c>
      <c r="R3983">
        <v>3.0000000000000001E-3</v>
      </c>
      <c r="S3983">
        <f t="shared" si="159"/>
        <v>1.0000074999999999</v>
      </c>
    </row>
    <row r="3984" spans="1:19">
      <c r="A3984">
        <v>3969</v>
      </c>
      <c r="B3984" s="7">
        <v>40822</v>
      </c>
      <c r="C3984">
        <v>0.114863941270646</v>
      </c>
      <c r="D3984">
        <v>0.109563478430619</v>
      </c>
      <c r="E3984">
        <v>0.106347585864759</v>
      </c>
      <c r="F3984">
        <v>9.6435924018536706E-2</v>
      </c>
      <c r="G3984">
        <v>8.70809195148773E-2</v>
      </c>
      <c r="O3984">
        <f t="shared" si="160"/>
        <v>0</v>
      </c>
      <c r="R3984">
        <v>3.0000000000000001E-3</v>
      </c>
      <c r="S3984">
        <f t="shared" si="159"/>
        <v>1.0000074999999999</v>
      </c>
    </row>
    <row r="3985" spans="1:19">
      <c r="A3985">
        <v>3970</v>
      </c>
      <c r="B3985" s="7">
        <v>40823</v>
      </c>
      <c r="C3985">
        <v>0.117347349297669</v>
      </c>
      <c r="D3985">
        <v>0.112512296452</v>
      </c>
      <c r="E3985">
        <v>0.109365798625513</v>
      </c>
      <c r="F3985">
        <v>9.8911156588208399E-2</v>
      </c>
      <c r="G3985">
        <v>8.9453574246691703E-2</v>
      </c>
      <c r="O3985">
        <f t="shared" si="160"/>
        <v>0</v>
      </c>
      <c r="R3985">
        <v>8.0000000000000002E-3</v>
      </c>
      <c r="S3985">
        <f t="shared" ref="S3985:S4048" si="161">1+R3985/100*90/360</f>
        <v>1.0000199999999999</v>
      </c>
    </row>
    <row r="3986" spans="1:19">
      <c r="A3986">
        <v>3971</v>
      </c>
      <c r="B3986" s="7">
        <v>40826</v>
      </c>
      <c r="C3986">
        <v>9.6927361342252702E-2</v>
      </c>
      <c r="D3986">
        <v>9.4670992937255005E-2</v>
      </c>
      <c r="E3986">
        <v>9.3308462621862404E-2</v>
      </c>
      <c r="F3986">
        <v>8.7836620951470101E-2</v>
      </c>
      <c r="G3986">
        <v>8.0955906293140006E-2</v>
      </c>
      <c r="O3986">
        <f t="shared" si="160"/>
        <v>0</v>
      </c>
      <c r="R3986">
        <v>8.0000000000000002E-3</v>
      </c>
      <c r="S3986">
        <f t="shared" si="161"/>
        <v>1.0000199999999999</v>
      </c>
    </row>
    <row r="3987" spans="1:19">
      <c r="A3987">
        <v>3972</v>
      </c>
      <c r="B3987" s="7">
        <v>40827</v>
      </c>
      <c r="C3987">
        <v>9.3962558267562404E-2</v>
      </c>
      <c r="D3987">
        <v>9.1698402524404393E-2</v>
      </c>
      <c r="E3987">
        <v>9.0478190340356299E-2</v>
      </c>
      <c r="F3987">
        <v>8.6038358277305896E-2</v>
      </c>
      <c r="G3987">
        <v>7.9915717834998998E-2</v>
      </c>
      <c r="O3987">
        <f t="shared" si="160"/>
        <v>0</v>
      </c>
      <c r="R3987">
        <v>3.0000000000000001E-3</v>
      </c>
      <c r="S3987">
        <f t="shared" si="161"/>
        <v>1.0000074999999999</v>
      </c>
    </row>
    <row r="3988" spans="1:19">
      <c r="A3988">
        <v>3973</v>
      </c>
      <c r="B3988" s="7">
        <v>40828</v>
      </c>
      <c r="C3988">
        <v>8.2640098792158806E-2</v>
      </c>
      <c r="D3988">
        <v>8.1359674553134295E-2</v>
      </c>
      <c r="E3988">
        <v>8.0374653079314004E-2</v>
      </c>
      <c r="F3988">
        <v>7.7648672048236E-2</v>
      </c>
      <c r="G3988">
        <v>7.3669708308416001E-2</v>
      </c>
      <c r="O3988">
        <f t="shared" si="160"/>
        <v>0</v>
      </c>
      <c r="R3988">
        <v>1.7999999999999999E-2</v>
      </c>
      <c r="S3988">
        <f t="shared" si="161"/>
        <v>1.0000450000000001</v>
      </c>
    </row>
    <row r="3989" spans="1:19">
      <c r="A3989">
        <v>3974</v>
      </c>
      <c r="B3989" s="7">
        <v>40829</v>
      </c>
      <c r="C3989">
        <v>8.2024453383809995E-2</v>
      </c>
      <c r="D3989">
        <v>8.0841916862432001E-2</v>
      </c>
      <c r="E3989">
        <v>7.9948662419783906E-2</v>
      </c>
      <c r="F3989">
        <v>7.7760086041408105E-2</v>
      </c>
      <c r="G3989">
        <v>7.3827022718040203E-2</v>
      </c>
      <c r="O3989">
        <f t="shared" si="160"/>
        <v>0</v>
      </c>
      <c r="R3989">
        <v>1.7999999999999999E-2</v>
      </c>
      <c r="S3989">
        <f t="shared" si="161"/>
        <v>1.0000450000000001</v>
      </c>
    </row>
    <row r="3990" spans="1:19">
      <c r="A3990">
        <v>3975</v>
      </c>
      <c r="B3990" s="7">
        <v>40830</v>
      </c>
      <c r="C3990">
        <v>6.9734243679851607E-2</v>
      </c>
      <c r="D3990">
        <v>6.9837583311216103E-2</v>
      </c>
      <c r="E3990">
        <v>6.97466993246975E-2</v>
      </c>
      <c r="F3990">
        <v>7.03684313920932E-2</v>
      </c>
      <c r="G3990">
        <v>6.8287229230142105E-2</v>
      </c>
      <c r="O3990">
        <f t="shared" si="160"/>
        <v>0</v>
      </c>
      <c r="R3990">
        <v>1.4999999999999999E-2</v>
      </c>
      <c r="S3990">
        <f t="shared" si="161"/>
        <v>1.0000374999999999</v>
      </c>
    </row>
    <row r="3991" spans="1:19">
      <c r="A3991">
        <v>3976</v>
      </c>
      <c r="B3991" s="7">
        <v>40833</v>
      </c>
      <c r="C3991">
        <v>9.2187424903065696E-2</v>
      </c>
      <c r="D3991">
        <v>8.64846209637532E-2</v>
      </c>
      <c r="E3991">
        <v>8.42683414381553E-2</v>
      </c>
      <c r="F3991">
        <v>7.8877669280277299E-2</v>
      </c>
      <c r="G3991">
        <v>7.4164363496256103E-2</v>
      </c>
      <c r="O3991">
        <f t="shared" si="160"/>
        <v>0</v>
      </c>
      <c r="R3991">
        <v>2.3E-2</v>
      </c>
      <c r="S3991">
        <f t="shared" si="161"/>
        <v>1.0000575</v>
      </c>
    </row>
    <row r="3992" spans="1:19">
      <c r="A3992">
        <v>3977</v>
      </c>
      <c r="B3992" s="7">
        <v>40834</v>
      </c>
      <c r="C3992">
        <v>8.2887562578624494E-2</v>
      </c>
      <c r="D3992">
        <v>7.9335262122267297E-2</v>
      </c>
      <c r="E3992">
        <v>7.7606986244310006E-2</v>
      </c>
      <c r="F3992">
        <v>7.5365156880596501E-2</v>
      </c>
      <c r="G3992">
        <v>7.1863642188833204E-2</v>
      </c>
      <c r="O3992">
        <f t="shared" si="160"/>
        <v>0</v>
      </c>
      <c r="R3992">
        <v>1.7999999999999999E-2</v>
      </c>
      <c r="S3992">
        <f t="shared" si="161"/>
        <v>1.0000450000000001</v>
      </c>
    </row>
    <row r="3993" spans="1:19">
      <c r="A3993">
        <v>3978</v>
      </c>
      <c r="B3993" s="7">
        <v>40835</v>
      </c>
      <c r="C3993">
        <v>0.10216350136902901</v>
      </c>
      <c r="D3993">
        <v>9.4424350804569401E-2</v>
      </c>
      <c r="E3993">
        <v>9.0212660156191296E-2</v>
      </c>
      <c r="F3993">
        <v>8.3700479516655005E-2</v>
      </c>
      <c r="G3993">
        <v>7.7740657888237905E-2</v>
      </c>
      <c r="O3993">
        <f t="shared" si="160"/>
        <v>0</v>
      </c>
      <c r="R3993">
        <v>2.3E-2</v>
      </c>
      <c r="S3993">
        <f t="shared" si="161"/>
        <v>1.0000575</v>
      </c>
    </row>
    <row r="3994" spans="1:19">
      <c r="A3994">
        <v>3979</v>
      </c>
      <c r="B3994" s="7">
        <v>40836</v>
      </c>
      <c r="C3994">
        <v>9.9944141502061296E-2</v>
      </c>
      <c r="D3994">
        <v>9.3554907792954001E-2</v>
      </c>
      <c r="E3994">
        <v>8.9357569935436795E-2</v>
      </c>
      <c r="F3994">
        <v>8.3395107501758006E-2</v>
      </c>
      <c r="G3994">
        <v>7.7482475788400507E-2</v>
      </c>
      <c r="O3994">
        <f t="shared" si="160"/>
        <v>0</v>
      </c>
      <c r="R3994">
        <v>1.7999999999999999E-2</v>
      </c>
      <c r="S3994">
        <f t="shared" si="161"/>
        <v>1.0000450000000001</v>
      </c>
    </row>
    <row r="3995" spans="1:19">
      <c r="A3995">
        <v>3980</v>
      </c>
      <c r="B3995" s="7">
        <v>40837</v>
      </c>
      <c r="C3995">
        <v>8.3169870249855907E-2</v>
      </c>
      <c r="D3995">
        <v>8.17669237552828E-2</v>
      </c>
      <c r="E3995">
        <v>7.9479469010993703E-2</v>
      </c>
      <c r="F3995">
        <v>7.6530028213114901E-2</v>
      </c>
      <c r="G3995">
        <v>7.2347490086743696E-2</v>
      </c>
      <c r="O3995">
        <f t="shared" si="160"/>
        <v>0</v>
      </c>
      <c r="R3995">
        <v>1.7999999999999999E-2</v>
      </c>
      <c r="S3995">
        <f t="shared" si="161"/>
        <v>1.0000450000000001</v>
      </c>
    </row>
    <row r="3996" spans="1:19">
      <c r="A3996">
        <v>3981</v>
      </c>
      <c r="B3996" s="7">
        <v>40840</v>
      </c>
      <c r="C3996">
        <v>7.1985761341660903E-2</v>
      </c>
      <c r="D3996">
        <v>7.1972392115631695E-2</v>
      </c>
      <c r="E3996">
        <v>7.1122194006390901E-2</v>
      </c>
      <c r="F3996">
        <v>7.0602684439666497E-2</v>
      </c>
      <c r="G3996">
        <v>6.7718838095519804E-2</v>
      </c>
      <c r="O3996">
        <f t="shared" si="160"/>
        <v>0</v>
      </c>
      <c r="R3996">
        <v>8.0000000000000002E-3</v>
      </c>
      <c r="S3996">
        <f t="shared" si="161"/>
        <v>1.0000199999999999</v>
      </c>
    </row>
    <row r="3997" spans="1:19">
      <c r="A3997">
        <v>3982</v>
      </c>
      <c r="B3997" s="7">
        <v>40841</v>
      </c>
      <c r="C3997">
        <v>8.7656122622991994E-2</v>
      </c>
      <c r="D3997">
        <v>8.2609814682162303E-2</v>
      </c>
      <c r="E3997">
        <v>7.9257505797035402E-2</v>
      </c>
      <c r="F3997">
        <v>7.5812826600556396E-2</v>
      </c>
      <c r="G3997">
        <v>7.1030993656017505E-2</v>
      </c>
      <c r="O3997">
        <f t="shared" si="160"/>
        <v>0</v>
      </c>
      <c r="R3997">
        <v>8.0000000000000002E-3</v>
      </c>
      <c r="S3997">
        <f t="shared" si="161"/>
        <v>1.0000199999999999</v>
      </c>
    </row>
    <row r="3998" spans="1:19">
      <c r="A3998">
        <v>3983</v>
      </c>
      <c r="B3998" s="7">
        <v>40842</v>
      </c>
      <c r="C3998">
        <v>7.5830380617604901E-2</v>
      </c>
      <c r="D3998">
        <v>7.4787338895948893E-2</v>
      </c>
      <c r="E3998">
        <v>7.2770702674949797E-2</v>
      </c>
      <c r="F3998">
        <v>7.0683780094878204E-2</v>
      </c>
      <c r="G3998">
        <v>6.7483321432036905E-2</v>
      </c>
      <c r="O3998">
        <f t="shared" si="160"/>
        <v>0</v>
      </c>
      <c r="R3998">
        <v>1.2999999999999999E-2</v>
      </c>
      <c r="S3998">
        <f t="shared" si="161"/>
        <v>1.0000325000000001</v>
      </c>
    </row>
    <row r="3999" spans="1:19">
      <c r="A3999">
        <v>3984</v>
      </c>
      <c r="B3999" s="7">
        <v>40843</v>
      </c>
      <c r="C3999">
        <v>5.6480425121832198E-2</v>
      </c>
      <c r="D3999">
        <v>5.8114731734444897E-2</v>
      </c>
      <c r="E3999">
        <v>5.8252273156509903E-2</v>
      </c>
      <c r="F3999">
        <v>5.8842862310529202E-2</v>
      </c>
      <c r="G3999">
        <v>5.7451437655754098E-2</v>
      </c>
      <c r="O3999">
        <f t="shared" si="160"/>
        <v>0</v>
      </c>
      <c r="R3999">
        <v>1.4999999999999999E-2</v>
      </c>
      <c r="S3999">
        <f t="shared" si="161"/>
        <v>1.0000374999999999</v>
      </c>
    </row>
    <row r="4000" spans="1:19">
      <c r="A4000">
        <v>3985</v>
      </c>
      <c r="B4000" s="7">
        <v>40844</v>
      </c>
      <c r="C4000">
        <v>5.1210772936338397E-2</v>
      </c>
      <c r="D4000">
        <v>5.4344472897121701E-2</v>
      </c>
      <c r="E4000">
        <v>5.4853388802746601E-2</v>
      </c>
      <c r="F4000">
        <v>5.6662010728057599E-2</v>
      </c>
      <c r="G4000">
        <v>5.5724807075566901E-2</v>
      </c>
      <c r="O4000">
        <f t="shared" si="160"/>
        <v>0</v>
      </c>
      <c r="R4000">
        <v>3.0000000000000001E-3</v>
      </c>
      <c r="S4000">
        <f t="shared" si="161"/>
        <v>1.0000074999999999</v>
      </c>
    </row>
    <row r="4001" spans="1:19">
      <c r="A4001">
        <v>3986</v>
      </c>
      <c r="B4001" s="7">
        <v>40847</v>
      </c>
      <c r="C4001">
        <v>7.3947137716067493E-2</v>
      </c>
      <c r="D4001">
        <v>7.07945382121173E-2</v>
      </c>
      <c r="E4001">
        <v>6.8299625027463298E-2</v>
      </c>
      <c r="F4001">
        <v>6.5987954033034701E-2</v>
      </c>
      <c r="G4001">
        <v>6.2265465990746997E-2</v>
      </c>
      <c r="O4001">
        <f t="shared" si="160"/>
        <v>0</v>
      </c>
      <c r="R4001">
        <v>-1.2999999999999999E-2</v>
      </c>
      <c r="S4001">
        <f t="shared" si="161"/>
        <v>0.99996750000000001</v>
      </c>
    </row>
    <row r="4002" spans="1:19">
      <c r="A4002">
        <v>3987</v>
      </c>
      <c r="B4002" s="7">
        <v>40848</v>
      </c>
      <c r="C4002">
        <v>0.103250495498629</v>
      </c>
      <c r="D4002">
        <v>9.5063788674712796E-2</v>
      </c>
      <c r="E4002">
        <v>9.0060249088383601E-2</v>
      </c>
      <c r="F4002">
        <v>8.2302400407707504E-2</v>
      </c>
      <c r="G4002">
        <v>7.4919589662932301E-2</v>
      </c>
      <c r="O4002">
        <f t="shared" si="160"/>
        <v>0</v>
      </c>
      <c r="R4002">
        <v>-8.0000000000000002E-3</v>
      </c>
      <c r="S4002">
        <f t="shared" si="161"/>
        <v>0.99997999999999998</v>
      </c>
    </row>
    <row r="4003" spans="1:19">
      <c r="A4003">
        <v>3988</v>
      </c>
      <c r="B4003" s="7">
        <v>40849</v>
      </c>
      <c r="C4003">
        <v>8.9061973208833606E-2</v>
      </c>
      <c r="D4003">
        <v>8.4650436173372395E-2</v>
      </c>
      <c r="E4003">
        <v>8.1504901677602798E-2</v>
      </c>
      <c r="F4003">
        <v>7.7185462679811301E-2</v>
      </c>
      <c r="G4003">
        <v>7.1612585715452398E-2</v>
      </c>
      <c r="O4003">
        <f t="shared" si="160"/>
        <v>0</v>
      </c>
      <c r="R4003">
        <v>3.0000000000000001E-3</v>
      </c>
      <c r="S4003">
        <f t="shared" si="161"/>
        <v>1.0000074999999999</v>
      </c>
    </row>
    <row r="4004" spans="1:19">
      <c r="A4004">
        <v>3989</v>
      </c>
      <c r="B4004" s="7">
        <v>40850</v>
      </c>
      <c r="C4004">
        <v>7.7245912816757398E-2</v>
      </c>
      <c r="D4004">
        <v>7.5111585949945603E-2</v>
      </c>
      <c r="E4004">
        <v>7.3846622583390004E-2</v>
      </c>
      <c r="F4004">
        <v>7.1730784943614095E-2</v>
      </c>
      <c r="G4004">
        <v>6.7436986687272701E-2</v>
      </c>
      <c r="O4004">
        <f t="shared" si="160"/>
        <v>0</v>
      </c>
      <c r="R4004">
        <v>3.0000000000000001E-3</v>
      </c>
      <c r="S4004">
        <f t="shared" si="161"/>
        <v>1.0000074999999999</v>
      </c>
    </row>
    <row r="4005" spans="1:19">
      <c r="A4005">
        <v>3990</v>
      </c>
      <c r="B4005" s="7">
        <v>40851</v>
      </c>
      <c r="C4005">
        <v>7.8154620458280893E-2</v>
      </c>
      <c r="D4005">
        <v>7.6651560911197097E-2</v>
      </c>
      <c r="E4005">
        <v>7.5226843223112197E-2</v>
      </c>
      <c r="F4005">
        <v>7.3049871009217199E-2</v>
      </c>
      <c r="G4005">
        <v>6.8774524621529498E-2</v>
      </c>
      <c r="O4005">
        <f t="shared" si="160"/>
        <v>0</v>
      </c>
      <c r="R4005">
        <v>-3.0000000000000001E-3</v>
      </c>
      <c r="S4005">
        <f t="shared" si="161"/>
        <v>0.99999249999999995</v>
      </c>
    </row>
    <row r="4006" spans="1:19">
      <c r="A4006">
        <v>3991</v>
      </c>
      <c r="B4006" s="7">
        <v>40854</v>
      </c>
      <c r="C4006">
        <v>7.4818436651154993E-2</v>
      </c>
      <c r="D4006">
        <v>7.3148364286542006E-2</v>
      </c>
      <c r="E4006">
        <v>7.2515205096515795E-2</v>
      </c>
      <c r="F4006">
        <v>7.1059007118894096E-2</v>
      </c>
      <c r="G4006">
        <v>6.7373993752094893E-2</v>
      </c>
      <c r="O4006">
        <f t="shared" si="160"/>
        <v>0</v>
      </c>
      <c r="R4006">
        <v>3.0000000000000001E-3</v>
      </c>
      <c r="S4006">
        <f t="shared" si="161"/>
        <v>1.0000074999999999</v>
      </c>
    </row>
    <row r="4007" spans="1:19">
      <c r="A4007">
        <v>3992</v>
      </c>
      <c r="B4007" s="7">
        <v>40855</v>
      </c>
      <c r="C4007">
        <v>6.5733372145284005E-2</v>
      </c>
      <c r="D4007">
        <v>6.5616124657080596E-2</v>
      </c>
      <c r="E4007">
        <v>6.6493214832713698E-2</v>
      </c>
      <c r="F4007">
        <v>6.7306699552190596E-2</v>
      </c>
      <c r="G4007">
        <v>6.5330261698494596E-2</v>
      </c>
      <c r="O4007">
        <f t="shared" si="160"/>
        <v>0</v>
      </c>
      <c r="R4007">
        <v>8.0000000000000002E-3</v>
      </c>
      <c r="S4007">
        <f t="shared" si="161"/>
        <v>1.0000199999999999</v>
      </c>
    </row>
    <row r="4008" spans="1:19">
      <c r="A4008">
        <v>3993</v>
      </c>
      <c r="B4008" s="7">
        <v>40856</v>
      </c>
      <c r="C4008">
        <v>0.108261502327472</v>
      </c>
      <c r="D4008">
        <v>9.8834537793452804E-2</v>
      </c>
      <c r="E4008">
        <v>9.4674324473016602E-2</v>
      </c>
      <c r="F4008">
        <v>8.58727080400285E-2</v>
      </c>
      <c r="G4008">
        <v>7.8521461258675096E-2</v>
      </c>
      <c r="O4008">
        <f t="shared" si="160"/>
        <v>0</v>
      </c>
      <c r="R4008">
        <v>8.0000000000000002E-3</v>
      </c>
      <c r="S4008">
        <f t="shared" si="161"/>
        <v>1.0000199999999999</v>
      </c>
    </row>
    <row r="4009" spans="1:19">
      <c r="A4009">
        <v>3994</v>
      </c>
      <c r="B4009" s="7">
        <v>40857</v>
      </c>
      <c r="C4009">
        <v>9.0071335954618401E-2</v>
      </c>
      <c r="D4009">
        <v>8.6738501657115899E-2</v>
      </c>
      <c r="E4009">
        <v>8.5444129278287095E-2</v>
      </c>
      <c r="F4009">
        <v>8.0339592290670198E-2</v>
      </c>
      <c r="G4009">
        <v>7.4212069444386103E-2</v>
      </c>
      <c r="O4009">
        <f t="shared" si="160"/>
        <v>0</v>
      </c>
      <c r="R4009">
        <v>3.0000000000000001E-3</v>
      </c>
      <c r="S4009">
        <f t="shared" si="161"/>
        <v>1.0000074999999999</v>
      </c>
    </row>
    <row r="4010" spans="1:19">
      <c r="A4010">
        <v>3995</v>
      </c>
      <c r="B4010" s="7">
        <v>40858</v>
      </c>
      <c r="C4010">
        <v>7.5818623668106599E-2</v>
      </c>
      <c r="D4010">
        <v>7.5603113854947099E-2</v>
      </c>
      <c r="E4010">
        <v>7.6065796540218195E-2</v>
      </c>
      <c r="F4010">
        <v>7.3951443257849594E-2</v>
      </c>
      <c r="G4010">
        <v>6.9831323940776194E-2</v>
      </c>
      <c r="O4010">
        <f t="shared" si="160"/>
        <v>0</v>
      </c>
      <c r="R4010">
        <v>3.0000000000000001E-3</v>
      </c>
      <c r="S4010">
        <f t="shared" si="161"/>
        <v>1.0000074999999999</v>
      </c>
    </row>
    <row r="4011" spans="1:19">
      <c r="A4011">
        <v>3996</v>
      </c>
      <c r="B4011" s="7">
        <v>40861</v>
      </c>
      <c r="C4011">
        <v>8.5177479641930898E-2</v>
      </c>
      <c r="D4011">
        <v>8.2569035983498795E-2</v>
      </c>
      <c r="E4011">
        <v>8.2438956503057506E-2</v>
      </c>
      <c r="F4011">
        <v>7.8441440246437302E-2</v>
      </c>
      <c r="G4011">
        <v>7.2853267962756998E-2</v>
      </c>
      <c r="O4011">
        <f t="shared" si="160"/>
        <v>0</v>
      </c>
      <c r="R4011">
        <v>8.0000000000000002E-3</v>
      </c>
      <c r="S4011">
        <f t="shared" si="161"/>
        <v>1.0000199999999999</v>
      </c>
    </row>
    <row r="4012" spans="1:19">
      <c r="A4012">
        <v>3997</v>
      </c>
      <c r="B4012" s="7">
        <v>40862</v>
      </c>
      <c r="C4012">
        <v>8.2286727291022502E-2</v>
      </c>
      <c r="D4012">
        <v>7.9585373565841E-2</v>
      </c>
      <c r="E4012">
        <v>7.9769829337943701E-2</v>
      </c>
      <c r="F4012">
        <v>7.7025951173620197E-2</v>
      </c>
      <c r="G4012">
        <v>7.25233585665402E-2</v>
      </c>
      <c r="O4012">
        <f t="shared" si="160"/>
        <v>0</v>
      </c>
      <c r="R4012">
        <v>8.0000000000000002E-3</v>
      </c>
      <c r="S4012">
        <f t="shared" si="161"/>
        <v>1.0000199999999999</v>
      </c>
    </row>
    <row r="4013" spans="1:19">
      <c r="A4013">
        <v>3998</v>
      </c>
      <c r="B4013" s="7">
        <v>40863</v>
      </c>
      <c r="C4013">
        <v>9.4119676286078993E-2</v>
      </c>
      <c r="D4013">
        <v>8.9474361620197396E-2</v>
      </c>
      <c r="E4013">
        <v>8.8890684454048199E-2</v>
      </c>
      <c r="F4013">
        <v>8.3835322059571907E-2</v>
      </c>
      <c r="G4013">
        <v>7.7756079402168804E-2</v>
      </c>
      <c r="O4013">
        <f t="shared" si="160"/>
        <v>0</v>
      </c>
      <c r="R4013">
        <v>8.0000000000000002E-3</v>
      </c>
      <c r="S4013">
        <f t="shared" si="161"/>
        <v>1.0000199999999999</v>
      </c>
    </row>
    <row r="4014" spans="1:19">
      <c r="A4014">
        <v>3999</v>
      </c>
      <c r="B4014" s="7">
        <v>40864</v>
      </c>
      <c r="C4014">
        <v>0.105043776671749</v>
      </c>
      <c r="D4014">
        <v>9.7814802947329305E-2</v>
      </c>
      <c r="E4014">
        <v>9.7238559370675201E-2</v>
      </c>
      <c r="F4014">
        <v>9.0128312307854896E-2</v>
      </c>
      <c r="G4014">
        <v>8.3394187428059194E-2</v>
      </c>
      <c r="O4014">
        <f t="shared" si="160"/>
        <v>0</v>
      </c>
      <c r="R4014">
        <v>3.0000000000000001E-3</v>
      </c>
      <c r="S4014">
        <f t="shared" si="161"/>
        <v>1.0000074999999999</v>
      </c>
    </row>
    <row r="4015" spans="1:19">
      <c r="A4015">
        <v>4000</v>
      </c>
      <c r="B4015" s="7">
        <v>40865</v>
      </c>
      <c r="C4015">
        <v>8.9663430153265403E-2</v>
      </c>
      <c r="D4015">
        <v>8.9580628147246502E-2</v>
      </c>
      <c r="E4015">
        <v>9.1099780506262995E-2</v>
      </c>
      <c r="F4015">
        <v>8.8136945864833297E-2</v>
      </c>
      <c r="G4015">
        <v>8.1973030022656504E-2</v>
      </c>
      <c r="O4015">
        <f t="shared" si="160"/>
        <v>0</v>
      </c>
      <c r="R4015">
        <v>3.0000000000000001E-3</v>
      </c>
      <c r="S4015">
        <f t="shared" si="161"/>
        <v>1.0000074999999999</v>
      </c>
    </row>
    <row r="4016" spans="1:19">
      <c r="A4016">
        <v>4001</v>
      </c>
      <c r="B4016" s="7">
        <v>40868</v>
      </c>
      <c r="C4016">
        <v>9.5858023072527707E-2</v>
      </c>
      <c r="D4016">
        <v>9.3514602514646494E-2</v>
      </c>
      <c r="E4016">
        <v>9.4769349449606105E-2</v>
      </c>
      <c r="F4016">
        <v>9.1323640433803505E-2</v>
      </c>
      <c r="G4016">
        <v>8.4668579727923396E-2</v>
      </c>
      <c r="O4016">
        <f t="shared" si="160"/>
        <v>0</v>
      </c>
      <c r="R4016">
        <v>8.0000000000000002E-3</v>
      </c>
      <c r="S4016">
        <f t="shared" si="161"/>
        <v>1.0000199999999999</v>
      </c>
    </row>
    <row r="4017" spans="1:19">
      <c r="A4017">
        <v>4002</v>
      </c>
      <c r="B4017" s="7">
        <v>40869</v>
      </c>
      <c r="C4017">
        <v>8.9243293701537593E-2</v>
      </c>
      <c r="D4017">
        <v>8.9811392906529494E-2</v>
      </c>
      <c r="E4017">
        <v>9.1797304367241497E-2</v>
      </c>
      <c r="F4017">
        <v>8.8521237654296495E-2</v>
      </c>
      <c r="G4017">
        <v>8.2183231113421906E-2</v>
      </c>
      <c r="O4017">
        <f t="shared" si="160"/>
        <v>0</v>
      </c>
      <c r="R4017">
        <v>1.7999999999999999E-2</v>
      </c>
      <c r="S4017">
        <f t="shared" si="161"/>
        <v>1.0000450000000001</v>
      </c>
    </row>
    <row r="4018" spans="1:19">
      <c r="A4018">
        <v>4003</v>
      </c>
      <c r="B4018" s="7">
        <v>40870</v>
      </c>
      <c r="C4018">
        <v>0.102364589987421</v>
      </c>
      <c r="D4018">
        <v>9.8938567616054907E-2</v>
      </c>
      <c r="E4018">
        <v>0.100540901469716</v>
      </c>
      <c r="F4018">
        <v>9.5847457300538993E-2</v>
      </c>
      <c r="G4018">
        <v>8.7729154998117606E-2</v>
      </c>
      <c r="O4018">
        <f t="shared" si="160"/>
        <v>0</v>
      </c>
      <c r="R4018">
        <v>1.7999999999999999E-2</v>
      </c>
      <c r="S4018">
        <f t="shared" si="161"/>
        <v>1.0000450000000001</v>
      </c>
    </row>
    <row r="4019" spans="1:19">
      <c r="A4019">
        <v>4004</v>
      </c>
      <c r="B4019" s="7">
        <v>40872</v>
      </c>
      <c r="C4019">
        <v>0.104985064686875</v>
      </c>
      <c r="D4019">
        <v>0.101692932963731</v>
      </c>
      <c r="E4019">
        <v>0.10276869304524899</v>
      </c>
      <c r="F4019">
        <v>9.7269569351338694E-2</v>
      </c>
      <c r="G4019">
        <v>8.89766082101969E-2</v>
      </c>
      <c r="O4019">
        <f t="shared" si="160"/>
        <v>0</v>
      </c>
      <c r="R4019">
        <v>1.7999999999999999E-2</v>
      </c>
      <c r="S4019">
        <f t="shared" si="161"/>
        <v>1.0000450000000001</v>
      </c>
    </row>
    <row r="4020" spans="1:19">
      <c r="A4020">
        <v>4005</v>
      </c>
      <c r="B4020" s="7">
        <v>40875</v>
      </c>
      <c r="C4020">
        <v>8.8627885185872099E-2</v>
      </c>
      <c r="D4020">
        <v>8.8629371823539596E-2</v>
      </c>
      <c r="E4020">
        <v>9.1000555000984903E-2</v>
      </c>
      <c r="F4020">
        <v>8.7745640406015304E-2</v>
      </c>
      <c r="G4020">
        <v>8.1605008359106196E-2</v>
      </c>
      <c r="O4020">
        <f t="shared" si="160"/>
        <v>0</v>
      </c>
      <c r="R4020">
        <v>1.2999999999999999E-2</v>
      </c>
      <c r="S4020">
        <f t="shared" si="161"/>
        <v>1.0000325000000001</v>
      </c>
    </row>
    <row r="4021" spans="1:19">
      <c r="A4021">
        <v>4006</v>
      </c>
      <c r="B4021" s="7">
        <v>40876</v>
      </c>
      <c r="C4021">
        <v>8.2129214907120607E-2</v>
      </c>
      <c r="D4021">
        <v>8.5102721871444895E-2</v>
      </c>
      <c r="E4021">
        <v>8.8457828985271297E-2</v>
      </c>
      <c r="F4021">
        <v>8.6232226879203594E-2</v>
      </c>
      <c r="G4021">
        <v>8.0299236106699104E-2</v>
      </c>
      <c r="O4021">
        <f t="shared" ref="O4021:O4084" si="162">_xlfn.XLOOKUP(M4021,B:B,D:D)</f>
        <v>0</v>
      </c>
      <c r="R4021">
        <v>1.2999999999999999E-2</v>
      </c>
      <c r="S4021">
        <f t="shared" si="161"/>
        <v>1.0000325000000001</v>
      </c>
    </row>
    <row r="4022" spans="1:19">
      <c r="A4022">
        <v>4007</v>
      </c>
      <c r="B4022" s="7">
        <v>40877</v>
      </c>
      <c r="C4022">
        <v>6.4181482538300999E-2</v>
      </c>
      <c r="D4022">
        <v>6.8162126779208396E-2</v>
      </c>
      <c r="E4022">
        <v>7.2987927945877606E-2</v>
      </c>
      <c r="F4022">
        <v>7.3957767458940296E-2</v>
      </c>
      <c r="G4022">
        <v>7.0611074859170703E-2</v>
      </c>
      <c r="O4022">
        <f t="shared" si="162"/>
        <v>0</v>
      </c>
      <c r="R4022">
        <v>3.0000000000000001E-3</v>
      </c>
      <c r="S4022">
        <f t="shared" si="161"/>
        <v>1.0000074999999999</v>
      </c>
    </row>
    <row r="4023" spans="1:19">
      <c r="A4023">
        <v>4008</v>
      </c>
      <c r="B4023" s="7">
        <v>40878</v>
      </c>
      <c r="C4023">
        <v>6.4383007558409394E-2</v>
      </c>
      <c r="D4023">
        <v>6.8023059733169397E-2</v>
      </c>
      <c r="E4023">
        <v>7.2670000249315206E-2</v>
      </c>
      <c r="F4023">
        <v>7.3630366979645603E-2</v>
      </c>
      <c r="G4023">
        <v>7.0335531997519699E-2</v>
      </c>
      <c r="O4023">
        <f t="shared" si="162"/>
        <v>0</v>
      </c>
      <c r="R4023">
        <v>-3.0000000000000001E-3</v>
      </c>
      <c r="S4023">
        <f t="shared" si="161"/>
        <v>0.99999249999999995</v>
      </c>
    </row>
    <row r="4024" spans="1:19">
      <c r="A4024">
        <v>4009</v>
      </c>
      <c r="B4024" s="7">
        <v>40879</v>
      </c>
      <c r="C4024">
        <v>6.4971798151646706E-2</v>
      </c>
      <c r="D4024">
        <v>6.7906545295568596E-2</v>
      </c>
      <c r="E4024">
        <v>7.1863080190694095E-2</v>
      </c>
      <c r="F4024">
        <v>7.2706933176831606E-2</v>
      </c>
      <c r="G4024">
        <v>6.9600283296730694E-2</v>
      </c>
      <c r="O4024">
        <f t="shared" si="162"/>
        <v>0</v>
      </c>
      <c r="R4024">
        <v>-3.0000000000000001E-3</v>
      </c>
      <c r="S4024">
        <f t="shared" si="161"/>
        <v>0.99999249999999995</v>
      </c>
    </row>
    <row r="4025" spans="1:19">
      <c r="A4025">
        <v>4010</v>
      </c>
      <c r="B4025" s="7">
        <v>40882</v>
      </c>
      <c r="C4025">
        <v>6.6376298789243005E-2</v>
      </c>
      <c r="D4025">
        <v>6.9166280535310001E-2</v>
      </c>
      <c r="E4025">
        <v>7.1866954017953205E-2</v>
      </c>
      <c r="F4025">
        <v>7.1751619670616107E-2</v>
      </c>
      <c r="G4025">
        <v>6.8301075923867E-2</v>
      </c>
      <c r="O4025">
        <f t="shared" si="162"/>
        <v>0</v>
      </c>
      <c r="R4025">
        <v>-3.0000000000000001E-3</v>
      </c>
      <c r="S4025">
        <f t="shared" si="161"/>
        <v>0.99999249999999995</v>
      </c>
    </row>
    <row r="4026" spans="1:19">
      <c r="A4026">
        <v>4011</v>
      </c>
      <c r="B4026" s="7">
        <v>40883</v>
      </c>
      <c r="C4026">
        <v>6.7597697356304401E-2</v>
      </c>
      <c r="D4026">
        <v>7.1443526437358906E-2</v>
      </c>
      <c r="E4026">
        <v>7.3036604390575799E-2</v>
      </c>
      <c r="F4026">
        <v>7.2743269296736995E-2</v>
      </c>
      <c r="G4026">
        <v>6.9086663369671203E-2</v>
      </c>
      <c r="O4026">
        <f t="shared" si="162"/>
        <v>0</v>
      </c>
      <c r="R4026">
        <v>3.0000000000000001E-3</v>
      </c>
      <c r="S4026">
        <f t="shared" si="161"/>
        <v>1.0000074999999999</v>
      </c>
    </row>
    <row r="4027" spans="1:19">
      <c r="A4027">
        <v>4012</v>
      </c>
      <c r="B4027" s="7">
        <v>40884</v>
      </c>
      <c r="C4027">
        <v>7.1765041767305193E-2</v>
      </c>
      <c r="D4027">
        <v>7.5308342266841397E-2</v>
      </c>
      <c r="E4027">
        <v>7.63545906022121E-2</v>
      </c>
      <c r="F4027">
        <v>7.4579164764585495E-2</v>
      </c>
      <c r="G4027">
        <v>7.0310984080844297E-2</v>
      </c>
      <c r="O4027">
        <f t="shared" si="162"/>
        <v>0</v>
      </c>
      <c r="R4027">
        <v>3.0000000000000001E-3</v>
      </c>
      <c r="S4027">
        <f t="shared" si="161"/>
        <v>1.0000074999999999</v>
      </c>
    </row>
    <row r="4028" spans="1:19">
      <c r="A4028">
        <v>4013</v>
      </c>
      <c r="B4028" s="7">
        <v>40885</v>
      </c>
      <c r="C4028">
        <v>8.1459092111502193E-2</v>
      </c>
      <c r="D4028">
        <v>8.4797730798170198E-2</v>
      </c>
      <c r="E4028">
        <v>8.5014047553023706E-2</v>
      </c>
      <c r="F4028">
        <v>8.0722733707282696E-2</v>
      </c>
      <c r="G4028">
        <v>7.4922488526304995E-2</v>
      </c>
      <c r="O4028">
        <f t="shared" si="162"/>
        <v>0</v>
      </c>
      <c r="R4028">
        <v>3.0000000000000001E-3</v>
      </c>
      <c r="S4028">
        <f t="shared" si="161"/>
        <v>1.0000074999999999</v>
      </c>
    </row>
    <row r="4029" spans="1:19">
      <c r="A4029">
        <v>4014</v>
      </c>
      <c r="B4029" s="7">
        <v>40886</v>
      </c>
      <c r="C4029">
        <v>6.2025747163999202E-2</v>
      </c>
      <c r="D4029">
        <v>6.9396861762808404E-2</v>
      </c>
      <c r="E4029">
        <v>7.1531081175248104E-2</v>
      </c>
      <c r="F4029">
        <v>7.1648356896264004E-2</v>
      </c>
      <c r="G4029">
        <v>6.8095588741453605E-2</v>
      </c>
      <c r="O4029">
        <f t="shared" si="162"/>
        <v>0</v>
      </c>
      <c r="R4029">
        <v>3.0000000000000001E-3</v>
      </c>
      <c r="S4029">
        <f t="shared" si="161"/>
        <v>1.0000074999999999</v>
      </c>
    </row>
    <row r="4030" spans="1:19">
      <c r="A4030">
        <v>4015</v>
      </c>
      <c r="B4030" s="7">
        <v>40889</v>
      </c>
      <c r="C4030">
        <v>6.5675824951742998E-2</v>
      </c>
      <c r="D4030">
        <v>7.1661554629998098E-2</v>
      </c>
      <c r="E4030">
        <v>7.32638146985191E-2</v>
      </c>
      <c r="F4030">
        <v>7.3537737786456905E-2</v>
      </c>
      <c r="G4030">
        <v>6.9986037524463293E-2</v>
      </c>
      <c r="O4030">
        <f t="shared" si="162"/>
        <v>0</v>
      </c>
      <c r="R4030">
        <v>3.0000000000000001E-3</v>
      </c>
      <c r="S4030">
        <f t="shared" si="161"/>
        <v>1.0000074999999999</v>
      </c>
    </row>
    <row r="4031" spans="1:19">
      <c r="A4031">
        <v>4016</v>
      </c>
      <c r="B4031" s="7">
        <v>40890</v>
      </c>
      <c r="C4031">
        <v>6.4311921621525894E-2</v>
      </c>
      <c r="D4031">
        <v>7.0860684333274707E-2</v>
      </c>
      <c r="E4031">
        <v>7.2842039576185097E-2</v>
      </c>
      <c r="F4031">
        <v>7.42771657829394E-2</v>
      </c>
      <c r="G4031">
        <v>7.1485690218881806E-2</v>
      </c>
      <c r="O4031">
        <f t="shared" si="162"/>
        <v>0</v>
      </c>
      <c r="R4031">
        <v>8.0000000000000002E-3</v>
      </c>
      <c r="S4031">
        <f t="shared" si="161"/>
        <v>1.0000199999999999</v>
      </c>
    </row>
    <row r="4032" spans="1:19">
      <c r="A4032">
        <v>4017</v>
      </c>
      <c r="B4032" s="7">
        <v>40891</v>
      </c>
      <c r="C4032">
        <v>6.5376473035959601E-2</v>
      </c>
      <c r="D4032">
        <v>7.2563299831427494E-2</v>
      </c>
      <c r="E4032">
        <v>7.4371288761809595E-2</v>
      </c>
      <c r="F4032">
        <v>7.6043877590824593E-2</v>
      </c>
      <c r="G4032">
        <v>7.3342959869939606E-2</v>
      </c>
      <c r="O4032">
        <f t="shared" si="162"/>
        <v>0</v>
      </c>
      <c r="R4032">
        <v>-3.0000000000000001E-3</v>
      </c>
      <c r="S4032">
        <f t="shared" si="161"/>
        <v>0.99999249999999995</v>
      </c>
    </row>
    <row r="4033" spans="1:19">
      <c r="A4033">
        <v>4018</v>
      </c>
      <c r="B4033" s="7">
        <v>40892</v>
      </c>
      <c r="C4033">
        <v>5.9387543270160298E-2</v>
      </c>
      <c r="D4033">
        <v>6.7787694795133802E-2</v>
      </c>
      <c r="E4033">
        <v>7.0159210557859703E-2</v>
      </c>
      <c r="F4033">
        <v>7.3368769711575105E-2</v>
      </c>
      <c r="G4033">
        <v>7.1921979102910802E-2</v>
      </c>
      <c r="O4033">
        <f t="shared" si="162"/>
        <v>0</v>
      </c>
      <c r="R4033">
        <v>-3.0000000000000001E-3</v>
      </c>
      <c r="S4033">
        <f t="shared" si="161"/>
        <v>0.99999249999999995</v>
      </c>
    </row>
    <row r="4034" spans="1:19">
      <c r="A4034">
        <v>4019</v>
      </c>
      <c r="B4034" s="7">
        <v>40893</v>
      </c>
      <c r="C4034">
        <v>5.5865017057724002E-2</v>
      </c>
      <c r="D4034">
        <v>6.4687066358162099E-2</v>
      </c>
      <c r="E4034">
        <v>6.7006023007953594E-2</v>
      </c>
      <c r="F4034">
        <v>7.0901735137874705E-2</v>
      </c>
      <c r="G4034">
        <v>7.0069708167182998E-2</v>
      </c>
      <c r="O4034">
        <f t="shared" si="162"/>
        <v>0</v>
      </c>
      <c r="R4034">
        <v>-3.0000000000000001E-3</v>
      </c>
      <c r="S4034">
        <f t="shared" si="161"/>
        <v>0.99999249999999995</v>
      </c>
    </row>
    <row r="4035" spans="1:19">
      <c r="A4035">
        <v>4020</v>
      </c>
      <c r="B4035" s="7">
        <v>40896</v>
      </c>
      <c r="C4035">
        <v>5.7635723556807399E-2</v>
      </c>
      <c r="D4035">
        <v>6.5891013130670806E-2</v>
      </c>
      <c r="E4035">
        <v>6.8051601628097494E-2</v>
      </c>
      <c r="F4035">
        <v>7.1234682416385905E-2</v>
      </c>
      <c r="G4035">
        <v>7.0243585047542495E-2</v>
      </c>
      <c r="O4035">
        <f t="shared" si="162"/>
        <v>0</v>
      </c>
      <c r="R4035">
        <v>-3.0000000000000001E-3</v>
      </c>
      <c r="S4035">
        <f t="shared" si="161"/>
        <v>0.99999249999999995</v>
      </c>
    </row>
    <row r="4036" spans="1:19">
      <c r="A4036">
        <v>4021</v>
      </c>
      <c r="B4036" s="7">
        <v>40897</v>
      </c>
      <c r="C4036">
        <v>4.8389385192824902E-2</v>
      </c>
      <c r="D4036">
        <v>5.6403626314472703E-2</v>
      </c>
      <c r="E4036">
        <v>5.8877019316710799E-2</v>
      </c>
      <c r="F4036">
        <v>6.2789823148090507E-2</v>
      </c>
      <c r="G4036">
        <v>6.3097874682245397E-2</v>
      </c>
      <c r="O4036">
        <f t="shared" si="162"/>
        <v>0</v>
      </c>
      <c r="R4036">
        <v>8.0000000000000002E-3</v>
      </c>
      <c r="S4036">
        <f t="shared" si="161"/>
        <v>1.0000199999999999</v>
      </c>
    </row>
    <row r="4037" spans="1:19">
      <c r="A4037">
        <v>4022</v>
      </c>
      <c r="B4037" s="7">
        <v>40898</v>
      </c>
      <c r="C4037">
        <v>4.18082643197875E-2</v>
      </c>
      <c r="D4037">
        <v>5.0864397760565797E-2</v>
      </c>
      <c r="E4037">
        <v>5.3622437269357399E-2</v>
      </c>
      <c r="F4037">
        <v>5.8781942893520997E-2</v>
      </c>
      <c r="G4037">
        <v>5.9805764949694799E-2</v>
      </c>
      <c r="O4037">
        <f t="shared" si="162"/>
        <v>0</v>
      </c>
      <c r="R4037">
        <v>3.0000000000000001E-3</v>
      </c>
      <c r="S4037">
        <f t="shared" si="161"/>
        <v>1.0000074999999999</v>
      </c>
    </row>
    <row r="4038" spans="1:19">
      <c r="A4038">
        <v>4023</v>
      </c>
      <c r="B4038" s="7">
        <v>40899</v>
      </c>
      <c r="C4038">
        <v>4.0858111693757297E-2</v>
      </c>
      <c r="D4038">
        <v>5.0205251689455603E-2</v>
      </c>
      <c r="E4038">
        <v>5.2954943144284498E-2</v>
      </c>
      <c r="F4038">
        <v>5.7855675131817497E-2</v>
      </c>
      <c r="G4038">
        <v>5.8750997497581503E-2</v>
      </c>
      <c r="O4038">
        <f t="shared" si="162"/>
        <v>0</v>
      </c>
      <c r="R4038">
        <v>3.0000000000000001E-3</v>
      </c>
      <c r="S4038">
        <f t="shared" si="161"/>
        <v>1.0000074999999999</v>
      </c>
    </row>
    <row r="4039" spans="1:19">
      <c r="A4039">
        <v>4024</v>
      </c>
      <c r="B4039" s="7">
        <v>40900</v>
      </c>
      <c r="C4039">
        <v>3.8025013010337498E-2</v>
      </c>
      <c r="D4039">
        <v>4.8959045864063903E-2</v>
      </c>
      <c r="E4039">
        <v>5.1754705854157299E-2</v>
      </c>
      <c r="F4039">
        <v>5.71058085362963E-2</v>
      </c>
      <c r="G4039">
        <v>5.8430168949609999E-2</v>
      </c>
      <c r="O4039">
        <f t="shared" si="162"/>
        <v>0</v>
      </c>
      <c r="R4039">
        <v>-3.0000000000000001E-3</v>
      </c>
      <c r="S4039">
        <f t="shared" si="161"/>
        <v>0.99999249999999995</v>
      </c>
    </row>
    <row r="4040" spans="1:19">
      <c r="A4040">
        <v>4025</v>
      </c>
      <c r="B4040" s="7">
        <v>40904</v>
      </c>
      <c r="C4040">
        <v>4.0738179090788001E-2</v>
      </c>
      <c r="D4040">
        <v>5.0309604843232901E-2</v>
      </c>
      <c r="E4040">
        <v>5.2915891972721701E-2</v>
      </c>
      <c r="F4040">
        <v>5.7265269951577998E-2</v>
      </c>
      <c r="G4040">
        <v>5.78531023474581E-2</v>
      </c>
      <c r="O4040">
        <f t="shared" si="162"/>
        <v>0</v>
      </c>
      <c r="R4040">
        <v>8.0000000000000002E-3</v>
      </c>
      <c r="S4040">
        <f t="shared" si="161"/>
        <v>1.0000199999999999</v>
      </c>
    </row>
    <row r="4041" spans="1:19">
      <c r="A4041">
        <v>4026</v>
      </c>
      <c r="B4041" s="7">
        <v>40905</v>
      </c>
      <c r="C4041">
        <v>4.7369875349649003E-2</v>
      </c>
      <c r="D4041">
        <v>5.6355532288045303E-2</v>
      </c>
      <c r="E4041">
        <v>5.8194544023538797E-2</v>
      </c>
      <c r="F4041">
        <v>6.08540381323057E-2</v>
      </c>
      <c r="G4041">
        <v>6.0372584935670902E-2</v>
      </c>
      <c r="O4041">
        <f t="shared" si="162"/>
        <v>0</v>
      </c>
      <c r="R4041">
        <v>3.0000000000000001E-3</v>
      </c>
      <c r="S4041">
        <f t="shared" si="161"/>
        <v>1.0000074999999999</v>
      </c>
    </row>
    <row r="4042" spans="1:19">
      <c r="A4042">
        <v>4027</v>
      </c>
      <c r="B4042" s="7">
        <v>40906</v>
      </c>
      <c r="C4042">
        <v>4.33726332872005E-2</v>
      </c>
      <c r="D4042">
        <v>5.3150681081782503E-2</v>
      </c>
      <c r="E4042">
        <v>5.5247131354577303E-2</v>
      </c>
      <c r="F4042">
        <v>5.8622541561983703E-2</v>
      </c>
      <c r="G4042">
        <v>5.8725231067750898E-2</v>
      </c>
      <c r="O4042">
        <f t="shared" si="162"/>
        <v>0</v>
      </c>
      <c r="R4042">
        <v>3.0000000000000001E-3</v>
      </c>
      <c r="S4042">
        <f t="shared" si="161"/>
        <v>1.0000074999999999</v>
      </c>
    </row>
    <row r="4043" spans="1:19">
      <c r="A4043">
        <v>4028</v>
      </c>
      <c r="B4043" s="7">
        <v>40907</v>
      </c>
      <c r="C4043">
        <v>4.66128747886582E-2</v>
      </c>
      <c r="D4043">
        <v>5.5656083537748598E-2</v>
      </c>
      <c r="E4043">
        <v>5.7420311296964698E-2</v>
      </c>
      <c r="F4043">
        <v>5.99422220671917E-2</v>
      </c>
      <c r="G4043">
        <v>5.9395596617485703E-2</v>
      </c>
      <c r="O4043">
        <f t="shared" si="162"/>
        <v>0</v>
      </c>
      <c r="R4043">
        <v>1.2999999999999999E-2</v>
      </c>
      <c r="S4043">
        <f t="shared" si="161"/>
        <v>1.0000325000000001</v>
      </c>
    </row>
    <row r="4044" spans="1:19">
      <c r="A4044">
        <v>4029</v>
      </c>
      <c r="B4044" s="7">
        <v>40911</v>
      </c>
      <c r="C4044">
        <v>4.8576647730598201E-2</v>
      </c>
      <c r="D4044">
        <v>5.2265583675954699E-2</v>
      </c>
      <c r="E4044">
        <v>5.3721260500902902E-2</v>
      </c>
      <c r="F4044">
        <v>5.7082818737388699E-2</v>
      </c>
      <c r="G4044">
        <v>5.67102389398257E-2</v>
      </c>
      <c r="O4044">
        <f t="shared" si="162"/>
        <v>0</v>
      </c>
      <c r="R4044">
        <v>0.01</v>
      </c>
      <c r="S4044">
        <f t="shared" si="161"/>
        <v>1.0000249999999999</v>
      </c>
    </row>
    <row r="4045" spans="1:19">
      <c r="A4045">
        <v>4030</v>
      </c>
      <c r="B4045" s="7">
        <v>40912</v>
      </c>
      <c r="C4045">
        <v>4.6586542329649101E-2</v>
      </c>
      <c r="D4045">
        <v>4.9605853957491702E-2</v>
      </c>
      <c r="E4045">
        <v>5.1074048864536502E-2</v>
      </c>
      <c r="F4045">
        <v>5.4901519015303199E-2</v>
      </c>
      <c r="G4045">
        <v>5.4886261855941899E-2</v>
      </c>
      <c r="O4045">
        <f t="shared" si="162"/>
        <v>0</v>
      </c>
      <c r="R4045">
        <v>1.2999999999999999E-2</v>
      </c>
      <c r="S4045">
        <f t="shared" si="161"/>
        <v>1.0000325000000001</v>
      </c>
    </row>
    <row r="4046" spans="1:19">
      <c r="A4046">
        <v>4031</v>
      </c>
      <c r="B4046" s="7">
        <v>40913</v>
      </c>
      <c r="C4046">
        <v>4.3291353380508601E-2</v>
      </c>
      <c r="D4046">
        <v>4.6524842964616203E-2</v>
      </c>
      <c r="E4046">
        <v>4.82617166165763E-2</v>
      </c>
      <c r="F4046">
        <v>5.2641595845066697E-2</v>
      </c>
      <c r="G4046">
        <v>5.3417234108477402E-2</v>
      </c>
      <c r="O4046">
        <f t="shared" si="162"/>
        <v>0</v>
      </c>
      <c r="R4046">
        <v>1.2999999999999999E-2</v>
      </c>
      <c r="S4046">
        <f t="shared" si="161"/>
        <v>1.0000325000000001</v>
      </c>
    </row>
    <row r="4047" spans="1:19">
      <c r="A4047">
        <v>4032</v>
      </c>
      <c r="B4047" s="7">
        <v>40914</v>
      </c>
      <c r="C4047">
        <v>4.0715962783670401E-2</v>
      </c>
      <c r="D4047">
        <v>4.47359725197869E-2</v>
      </c>
      <c r="E4047">
        <v>4.6531908160039902E-2</v>
      </c>
      <c r="F4047">
        <v>5.1565355926019997E-2</v>
      </c>
      <c r="G4047">
        <v>5.26022029898702E-2</v>
      </c>
      <c r="O4047">
        <f t="shared" si="162"/>
        <v>0</v>
      </c>
      <c r="R4047">
        <v>0.01</v>
      </c>
      <c r="S4047">
        <f t="shared" si="161"/>
        <v>1.0000249999999999</v>
      </c>
    </row>
    <row r="4048" spans="1:19">
      <c r="A4048">
        <v>4033</v>
      </c>
      <c r="B4048" s="7">
        <v>40917</v>
      </c>
      <c r="C4048">
        <v>4.0897009724016498E-2</v>
      </c>
      <c r="D4048">
        <v>4.4324003698427802E-2</v>
      </c>
      <c r="E4048">
        <v>4.5839652555501903E-2</v>
      </c>
      <c r="F4048">
        <v>5.0670403498505601E-2</v>
      </c>
      <c r="G4048">
        <v>5.1703049359532002E-2</v>
      </c>
      <c r="O4048">
        <f t="shared" si="162"/>
        <v>0</v>
      </c>
      <c r="R4048">
        <v>8.0000000000000002E-3</v>
      </c>
      <c r="S4048">
        <f t="shared" si="161"/>
        <v>1.0000199999999999</v>
      </c>
    </row>
    <row r="4049" spans="1:19">
      <c r="A4049">
        <v>4034</v>
      </c>
      <c r="B4049" s="7">
        <v>40918</v>
      </c>
      <c r="C4049">
        <v>3.8914668931473002E-2</v>
      </c>
      <c r="D4049">
        <v>4.28760320352186E-2</v>
      </c>
      <c r="E4049">
        <v>4.4335984538044097E-2</v>
      </c>
      <c r="F4049">
        <v>4.9078760004831801E-2</v>
      </c>
      <c r="G4049">
        <v>5.0170064036953101E-2</v>
      </c>
      <c r="O4049">
        <f t="shared" si="162"/>
        <v>0</v>
      </c>
      <c r="R4049">
        <v>1.2999999999999999E-2</v>
      </c>
      <c r="S4049">
        <f t="shared" ref="S4049:S4112" si="163">1+R4049/100*90/360</f>
        <v>1.0000325000000001</v>
      </c>
    </row>
    <row r="4050" spans="1:19">
      <c r="A4050">
        <v>4035</v>
      </c>
      <c r="B4050" s="7">
        <v>40919</v>
      </c>
      <c r="C4050">
        <v>4.0368074936937198E-2</v>
      </c>
      <c r="D4050">
        <v>4.4370701488752003E-2</v>
      </c>
      <c r="E4050">
        <v>4.57723468072894E-2</v>
      </c>
      <c r="F4050">
        <v>4.99982814560073E-2</v>
      </c>
      <c r="G4050">
        <v>5.1042375930299803E-2</v>
      </c>
      <c r="O4050">
        <f t="shared" si="162"/>
        <v>0</v>
      </c>
      <c r="R4050">
        <v>1.7999999999999999E-2</v>
      </c>
      <c r="S4050">
        <f t="shared" si="163"/>
        <v>1.0000450000000001</v>
      </c>
    </row>
    <row r="4051" spans="1:19">
      <c r="A4051">
        <v>4036</v>
      </c>
      <c r="B4051" s="7">
        <v>40920</v>
      </c>
      <c r="C4051">
        <v>3.8825312941755098E-2</v>
      </c>
      <c r="D4051">
        <v>4.3612269151797403E-2</v>
      </c>
      <c r="E4051">
        <v>4.53890024953824E-2</v>
      </c>
      <c r="F4051">
        <v>5.0098712191881001E-2</v>
      </c>
      <c r="G4051">
        <v>5.12264687327008E-2</v>
      </c>
      <c r="O4051">
        <f t="shared" si="162"/>
        <v>0</v>
      </c>
      <c r="R4051">
        <v>2.8000000000000001E-2</v>
      </c>
      <c r="S4051">
        <f t="shared" si="163"/>
        <v>1.00007</v>
      </c>
    </row>
    <row r="4052" spans="1:19">
      <c r="A4052">
        <v>4037</v>
      </c>
      <c r="B4052" s="7">
        <v>40921</v>
      </c>
      <c r="C4052">
        <v>4.0898322025438E-2</v>
      </c>
      <c r="D4052">
        <v>4.6544831895386399E-2</v>
      </c>
      <c r="E4052">
        <v>4.8557275036466001E-2</v>
      </c>
      <c r="F4052">
        <v>5.27352423401291E-2</v>
      </c>
      <c r="G4052">
        <v>5.33724862693968E-2</v>
      </c>
      <c r="O4052">
        <f t="shared" si="162"/>
        <v>0</v>
      </c>
      <c r="R4052">
        <v>2.3E-2</v>
      </c>
      <c r="S4052">
        <f t="shared" si="163"/>
        <v>1.0000575</v>
      </c>
    </row>
    <row r="4053" spans="1:19">
      <c r="A4053">
        <v>4038</v>
      </c>
      <c r="B4053" s="7">
        <v>40925</v>
      </c>
      <c r="C4053">
        <v>4.2884232990933101E-2</v>
      </c>
      <c r="D4053">
        <v>4.6666830694885302E-2</v>
      </c>
      <c r="E4053">
        <v>4.8626168642646801E-2</v>
      </c>
      <c r="F4053">
        <v>5.2026365547100301E-2</v>
      </c>
      <c r="G4053">
        <v>5.2666404716708699E-2</v>
      </c>
      <c r="O4053">
        <f t="shared" si="162"/>
        <v>0</v>
      </c>
      <c r="R4053">
        <v>2.3E-2</v>
      </c>
      <c r="S4053">
        <f t="shared" si="163"/>
        <v>1.0000575</v>
      </c>
    </row>
    <row r="4054" spans="1:19">
      <c r="A4054">
        <v>4039</v>
      </c>
      <c r="B4054" s="7">
        <v>40926</v>
      </c>
      <c r="C4054">
        <v>3.6980389003375601E-2</v>
      </c>
      <c r="D4054">
        <v>4.2475423160825802E-2</v>
      </c>
      <c r="E4054">
        <v>4.4932308959028201E-2</v>
      </c>
      <c r="F4054">
        <v>4.9380666716605799E-2</v>
      </c>
      <c r="G4054">
        <v>5.0761086285805099E-2</v>
      </c>
      <c r="O4054">
        <f t="shared" si="162"/>
        <v>0</v>
      </c>
      <c r="R4054">
        <v>2.3E-2</v>
      </c>
      <c r="S4054">
        <f t="shared" si="163"/>
        <v>1.0000575</v>
      </c>
    </row>
    <row r="4055" spans="1:19">
      <c r="A4055">
        <v>4040</v>
      </c>
      <c r="B4055" s="7">
        <v>40927</v>
      </c>
      <c r="C4055">
        <v>3.3493466072567001E-2</v>
      </c>
      <c r="D4055">
        <v>3.9931546580920602E-2</v>
      </c>
      <c r="E4055">
        <v>4.2708931013174002E-2</v>
      </c>
      <c r="F4055">
        <v>4.75327105519276E-2</v>
      </c>
      <c r="G4055">
        <v>4.95068102108394E-2</v>
      </c>
      <c r="O4055">
        <f t="shared" si="162"/>
        <v>0</v>
      </c>
      <c r="R4055">
        <v>4.2999999999999997E-2</v>
      </c>
      <c r="S4055">
        <f t="shared" si="163"/>
        <v>1.0001074999999999</v>
      </c>
    </row>
    <row r="4056" spans="1:19">
      <c r="A4056">
        <v>4041</v>
      </c>
      <c r="B4056" s="7">
        <v>40928</v>
      </c>
      <c r="C4056">
        <v>2.8013283761449001E-2</v>
      </c>
      <c r="D4056">
        <v>3.6080841197858801E-2</v>
      </c>
      <c r="E4056">
        <v>3.9654938248964801E-2</v>
      </c>
      <c r="F4056">
        <v>4.53958697762138E-2</v>
      </c>
      <c r="G4056">
        <v>4.7733605711016501E-2</v>
      </c>
      <c r="O4056">
        <f t="shared" si="162"/>
        <v>0</v>
      </c>
      <c r="R4056">
        <v>4.2999999999999997E-2</v>
      </c>
      <c r="S4056">
        <f t="shared" si="163"/>
        <v>1.0001074999999999</v>
      </c>
    </row>
    <row r="4057" spans="1:19">
      <c r="A4057">
        <v>4042</v>
      </c>
      <c r="B4057" s="7">
        <v>40931</v>
      </c>
      <c r="C4057">
        <v>2.8285641305277501E-2</v>
      </c>
      <c r="D4057">
        <v>3.5688957023888301E-2</v>
      </c>
      <c r="E4057">
        <v>3.9425508323468403E-2</v>
      </c>
      <c r="F4057">
        <v>4.4254444956927298E-2</v>
      </c>
      <c r="G4057">
        <v>4.6642264663154E-2</v>
      </c>
      <c r="O4057">
        <f t="shared" si="162"/>
        <v>0</v>
      </c>
      <c r="R4057">
        <v>3.7999999999999999E-2</v>
      </c>
      <c r="S4057">
        <f t="shared" si="163"/>
        <v>1.000095</v>
      </c>
    </row>
    <row r="4058" spans="1:19">
      <c r="A4058">
        <v>4043</v>
      </c>
      <c r="B4058" s="7">
        <v>40932</v>
      </c>
      <c r="C4058">
        <v>2.9772788255929099E-2</v>
      </c>
      <c r="D4058">
        <v>3.58660227188351E-2</v>
      </c>
      <c r="E4058">
        <v>3.9246825409930103E-2</v>
      </c>
      <c r="F4058">
        <v>4.4089898719077099E-2</v>
      </c>
      <c r="G4058">
        <v>4.6553248152996503E-2</v>
      </c>
      <c r="O4058">
        <f t="shared" si="162"/>
        <v>0</v>
      </c>
      <c r="R4058">
        <v>3.7999999999999999E-2</v>
      </c>
      <c r="S4058">
        <f t="shared" si="163"/>
        <v>1.000095</v>
      </c>
    </row>
    <row r="4059" spans="1:19">
      <c r="A4059">
        <v>4044</v>
      </c>
      <c r="B4059" s="7">
        <v>40933</v>
      </c>
      <c r="C4059">
        <v>2.7138258413849502E-2</v>
      </c>
      <c r="D4059">
        <v>3.28448297252074E-2</v>
      </c>
      <c r="E4059">
        <v>3.6108339214724797E-2</v>
      </c>
      <c r="F4059">
        <v>4.15620927075495E-2</v>
      </c>
      <c r="G4059">
        <v>4.4488253397622399E-2</v>
      </c>
      <c r="O4059">
        <f t="shared" si="162"/>
        <v>0</v>
      </c>
      <c r="R4059">
        <v>3.7999999999999999E-2</v>
      </c>
      <c r="S4059">
        <f t="shared" si="163"/>
        <v>1.000095</v>
      </c>
    </row>
    <row r="4060" spans="1:19">
      <c r="A4060">
        <v>4045</v>
      </c>
      <c r="B4060" s="7">
        <v>40934</v>
      </c>
      <c r="C4060">
        <v>2.9486631209049902E-2</v>
      </c>
      <c r="D4060">
        <v>3.4538450510610698E-2</v>
      </c>
      <c r="E4060">
        <v>3.7666321221411801E-2</v>
      </c>
      <c r="F4060">
        <v>4.2678147659102598E-2</v>
      </c>
      <c r="G4060">
        <v>4.5237006749226601E-2</v>
      </c>
      <c r="O4060">
        <f t="shared" si="162"/>
        <v>0</v>
      </c>
      <c r="R4060">
        <v>4.8000000000000001E-2</v>
      </c>
      <c r="S4060">
        <f t="shared" si="163"/>
        <v>1.0001199999999999</v>
      </c>
    </row>
    <row r="4061" spans="1:19">
      <c r="A4061">
        <v>4046</v>
      </c>
      <c r="B4061" s="7">
        <v>40935</v>
      </c>
      <c r="C4061">
        <v>2.90170811546492E-2</v>
      </c>
      <c r="D4061">
        <v>3.4012714184430498E-2</v>
      </c>
      <c r="E4061">
        <v>3.7179245977264401E-2</v>
      </c>
      <c r="F4061">
        <v>4.2471495965571003E-2</v>
      </c>
      <c r="G4061">
        <v>4.5170085152425599E-2</v>
      </c>
      <c r="O4061">
        <f t="shared" si="162"/>
        <v>0</v>
      </c>
      <c r="R4061">
        <v>5.2999999999999999E-2</v>
      </c>
      <c r="S4061">
        <f t="shared" si="163"/>
        <v>1.0001325000000001</v>
      </c>
    </row>
    <row r="4062" spans="1:19">
      <c r="A4062">
        <v>4047</v>
      </c>
      <c r="B4062" s="7">
        <v>40938</v>
      </c>
      <c r="C4062">
        <v>3.3598149489227597E-2</v>
      </c>
      <c r="D4062">
        <v>3.5806253394705903E-2</v>
      </c>
      <c r="E4062">
        <v>3.8407149744032698E-2</v>
      </c>
      <c r="F4062">
        <v>4.3751914782427098E-2</v>
      </c>
      <c r="G4062">
        <v>4.6153666866532002E-2</v>
      </c>
      <c r="O4062">
        <f t="shared" si="162"/>
        <v>0</v>
      </c>
      <c r="R4062">
        <v>4.8000000000000001E-2</v>
      </c>
      <c r="S4062">
        <f t="shared" si="163"/>
        <v>1.0001199999999999</v>
      </c>
    </row>
    <row r="4063" spans="1:19">
      <c r="A4063">
        <v>4048</v>
      </c>
      <c r="B4063" s="7">
        <v>40939</v>
      </c>
      <c r="C4063">
        <v>3.4121639981073301E-2</v>
      </c>
      <c r="D4063">
        <v>3.5983725143551998E-2</v>
      </c>
      <c r="E4063">
        <v>3.8865030713543303E-2</v>
      </c>
      <c r="F4063">
        <v>4.4417411119373099E-2</v>
      </c>
      <c r="G4063">
        <v>4.6721064205335297E-2</v>
      </c>
      <c r="O4063">
        <f t="shared" si="162"/>
        <v>0</v>
      </c>
      <c r="R4063">
        <v>5.2999999999999999E-2</v>
      </c>
      <c r="S4063">
        <f t="shared" si="163"/>
        <v>1.0001325000000001</v>
      </c>
    </row>
    <row r="4064" spans="1:19">
      <c r="A4064">
        <v>4049</v>
      </c>
      <c r="B4064" s="7">
        <v>40940</v>
      </c>
      <c r="C4064">
        <v>3.1701603394087403E-2</v>
      </c>
      <c r="D4064">
        <v>3.3669290451415798E-2</v>
      </c>
      <c r="E4064">
        <v>3.67779207616344E-2</v>
      </c>
      <c r="F4064">
        <v>4.2859467530720501E-2</v>
      </c>
      <c r="G4064">
        <v>4.5531095915062901E-2</v>
      </c>
      <c r="O4064">
        <f t="shared" si="162"/>
        <v>0</v>
      </c>
      <c r="R4064">
        <v>5.8000000000000003E-2</v>
      </c>
      <c r="S4064">
        <f t="shared" si="163"/>
        <v>1.0001450000000001</v>
      </c>
    </row>
    <row r="4065" spans="1:19">
      <c r="A4065">
        <v>4050</v>
      </c>
      <c r="B4065" s="7">
        <v>40941</v>
      </c>
      <c r="C4065">
        <v>3.0489325419964301E-2</v>
      </c>
      <c r="D4065">
        <v>3.26245804576452E-2</v>
      </c>
      <c r="E4065">
        <v>3.5464218926297898E-2</v>
      </c>
      <c r="F4065">
        <v>4.12933770806874E-2</v>
      </c>
      <c r="G4065">
        <v>4.4206880182701497E-2</v>
      </c>
      <c r="O4065">
        <f t="shared" si="162"/>
        <v>0</v>
      </c>
      <c r="R4065">
        <v>7.9000000000000001E-2</v>
      </c>
      <c r="S4065">
        <f t="shared" si="163"/>
        <v>1.0001975000000001</v>
      </c>
    </row>
    <row r="4066" spans="1:19">
      <c r="A4066">
        <v>4051</v>
      </c>
      <c r="B4066" s="7">
        <v>40942</v>
      </c>
      <c r="C4066">
        <v>2.6858837367701501E-2</v>
      </c>
      <c r="D4066">
        <v>2.90249745426427E-2</v>
      </c>
      <c r="E4066">
        <v>3.21256660020992E-2</v>
      </c>
      <c r="F4066">
        <v>3.8515612724056E-2</v>
      </c>
      <c r="G4066">
        <v>4.1626526316193999E-2</v>
      </c>
      <c r="O4066">
        <f t="shared" si="162"/>
        <v>0</v>
      </c>
      <c r="R4066">
        <v>7.3999999999999996E-2</v>
      </c>
      <c r="S4066">
        <f t="shared" si="163"/>
        <v>1.0001850000000001</v>
      </c>
    </row>
    <row r="4067" spans="1:19">
      <c r="A4067">
        <v>4052</v>
      </c>
      <c r="B4067" s="7">
        <v>40945</v>
      </c>
      <c r="C4067">
        <v>2.8342864285102101E-2</v>
      </c>
      <c r="D4067">
        <v>3.0432048398313601E-2</v>
      </c>
      <c r="E4067">
        <v>3.3144658532762702E-2</v>
      </c>
      <c r="F4067">
        <v>3.8973652418544003E-2</v>
      </c>
      <c r="G4067">
        <v>4.1855956956177602E-2</v>
      </c>
      <c r="O4067">
        <f t="shared" si="162"/>
        <v>0</v>
      </c>
      <c r="R4067">
        <v>6.9000000000000006E-2</v>
      </c>
      <c r="S4067">
        <f t="shared" si="163"/>
        <v>1.0001724999999999</v>
      </c>
    </row>
    <row r="4068" spans="1:19">
      <c r="A4068">
        <v>4053</v>
      </c>
      <c r="B4068" s="7">
        <v>40946</v>
      </c>
      <c r="C4068">
        <v>2.8241482381110902E-2</v>
      </c>
      <c r="D4068">
        <v>3.0113974953105801E-2</v>
      </c>
      <c r="E4068">
        <v>3.2238017041662799E-2</v>
      </c>
      <c r="F4068">
        <v>3.8263110520562797E-2</v>
      </c>
      <c r="G4068">
        <v>4.1248574322679497E-2</v>
      </c>
      <c r="O4068">
        <f t="shared" si="162"/>
        <v>0</v>
      </c>
      <c r="R4068">
        <v>8.4000000000000005E-2</v>
      </c>
      <c r="S4068">
        <f t="shared" si="163"/>
        <v>1.00021</v>
      </c>
    </row>
    <row r="4069" spans="1:19">
      <c r="A4069">
        <v>4054</v>
      </c>
      <c r="B4069" s="7">
        <v>40947</v>
      </c>
      <c r="C4069">
        <v>2.9410039968036001E-2</v>
      </c>
      <c r="D4069">
        <v>3.1395229726459403E-2</v>
      </c>
      <c r="E4069">
        <v>3.3533196782537501E-2</v>
      </c>
      <c r="F4069">
        <v>3.9184462192324E-2</v>
      </c>
      <c r="G4069">
        <v>4.1871198793399303E-2</v>
      </c>
      <c r="O4069">
        <f t="shared" si="162"/>
        <v>0</v>
      </c>
      <c r="R4069">
        <v>7.9000000000000001E-2</v>
      </c>
      <c r="S4069">
        <f t="shared" si="163"/>
        <v>1.0001975000000001</v>
      </c>
    </row>
    <row r="4070" spans="1:19">
      <c r="A4070">
        <v>4055</v>
      </c>
      <c r="B4070" s="7">
        <v>40948</v>
      </c>
      <c r="C4070">
        <v>3.0385312664678199E-2</v>
      </c>
      <c r="D4070">
        <v>3.3110495181312899E-2</v>
      </c>
      <c r="E4070">
        <v>3.5601906358869999E-2</v>
      </c>
      <c r="F4070">
        <v>4.0898227497147201E-2</v>
      </c>
      <c r="G4070">
        <v>4.3460810875071303E-2</v>
      </c>
      <c r="O4070">
        <f t="shared" si="162"/>
        <v>0</v>
      </c>
      <c r="R4070">
        <v>8.8999999999999996E-2</v>
      </c>
      <c r="S4070">
        <f t="shared" si="163"/>
        <v>1.0002225</v>
      </c>
    </row>
    <row r="4071" spans="1:19">
      <c r="A4071">
        <v>4056</v>
      </c>
      <c r="B4071" s="7">
        <v>40949</v>
      </c>
      <c r="C4071">
        <v>3.65853506244024E-2</v>
      </c>
      <c r="D4071">
        <v>4.0129478958444001E-2</v>
      </c>
      <c r="E4071">
        <v>4.2253569968961902E-2</v>
      </c>
      <c r="F4071">
        <v>4.58907598960695E-2</v>
      </c>
      <c r="G4071">
        <v>4.7706729163117502E-2</v>
      </c>
      <c r="O4071">
        <f t="shared" si="162"/>
        <v>0</v>
      </c>
      <c r="R4071">
        <v>8.4000000000000005E-2</v>
      </c>
      <c r="S4071">
        <f t="shared" si="163"/>
        <v>1.00021</v>
      </c>
    </row>
    <row r="4072" spans="1:19">
      <c r="A4072">
        <v>4057</v>
      </c>
      <c r="B4072" s="7">
        <v>40952</v>
      </c>
      <c r="C4072">
        <v>3.2613914588275603E-2</v>
      </c>
      <c r="D4072">
        <v>3.6350257043746802E-2</v>
      </c>
      <c r="E4072">
        <v>3.88311798194272E-2</v>
      </c>
      <c r="F4072">
        <v>4.3619914440351001E-2</v>
      </c>
      <c r="G4072">
        <v>4.5710185542703001E-2</v>
      </c>
      <c r="O4072">
        <f t="shared" si="162"/>
        <v>0</v>
      </c>
      <c r="R4072">
        <v>9.9000000000000005E-2</v>
      </c>
      <c r="S4072">
        <f t="shared" si="163"/>
        <v>1.0002475</v>
      </c>
    </row>
    <row r="4073" spans="1:19">
      <c r="A4073">
        <v>4058</v>
      </c>
      <c r="B4073" s="7">
        <v>40953</v>
      </c>
      <c r="C4073">
        <v>3.38958197291035E-2</v>
      </c>
      <c r="D4073">
        <v>3.8213188368683398E-2</v>
      </c>
      <c r="E4073">
        <v>4.10744290014722E-2</v>
      </c>
      <c r="F4073">
        <v>4.5806726521136702E-2</v>
      </c>
      <c r="G4073">
        <v>4.7811297014210698E-2</v>
      </c>
      <c r="O4073">
        <f t="shared" si="162"/>
        <v>0</v>
      </c>
      <c r="R4073">
        <v>0.109</v>
      </c>
      <c r="S4073">
        <f t="shared" si="163"/>
        <v>1.0002724999999999</v>
      </c>
    </row>
    <row r="4074" spans="1:19">
      <c r="A4074">
        <v>4059</v>
      </c>
      <c r="B4074" s="7">
        <v>40954</v>
      </c>
      <c r="C4074">
        <v>3.9614519380750099E-2</v>
      </c>
      <c r="D4074">
        <v>4.3087218630417201E-2</v>
      </c>
      <c r="E4074">
        <v>4.5412135928258698E-2</v>
      </c>
      <c r="F4074">
        <v>4.95530435579783E-2</v>
      </c>
      <c r="G4074">
        <v>5.0870184916177098E-2</v>
      </c>
      <c r="O4074">
        <f t="shared" si="162"/>
        <v>0</v>
      </c>
      <c r="R4074">
        <v>0.109</v>
      </c>
      <c r="S4074">
        <f t="shared" si="163"/>
        <v>1.0002724999999999</v>
      </c>
    </row>
    <row r="4075" spans="1:19">
      <c r="A4075">
        <v>4060</v>
      </c>
      <c r="B4075" s="7">
        <v>40955</v>
      </c>
      <c r="C4075">
        <v>3.2128618823471101E-2</v>
      </c>
      <c r="D4075">
        <v>3.7626221484722902E-2</v>
      </c>
      <c r="E4075">
        <v>4.0782372290207501E-2</v>
      </c>
      <c r="F4075">
        <v>4.5528746808963398E-2</v>
      </c>
      <c r="G4075">
        <v>4.7110879553169602E-2</v>
      </c>
      <c r="O4075">
        <f t="shared" si="162"/>
        <v>0</v>
      </c>
      <c r="R4075">
        <v>9.9000000000000005E-2</v>
      </c>
      <c r="S4075">
        <f t="shared" si="163"/>
        <v>1.0002475</v>
      </c>
    </row>
    <row r="4076" spans="1:19">
      <c r="A4076">
        <v>4061</v>
      </c>
      <c r="B4076" s="7">
        <v>40956</v>
      </c>
      <c r="C4076">
        <v>2.7778489052090499E-2</v>
      </c>
      <c r="D4076">
        <v>3.4651829760639699E-2</v>
      </c>
      <c r="E4076">
        <v>3.85130511055966E-2</v>
      </c>
      <c r="F4076">
        <v>4.4358796571154303E-2</v>
      </c>
      <c r="G4076">
        <v>4.7002437982312399E-2</v>
      </c>
      <c r="O4076">
        <f t="shared" si="162"/>
        <v>0</v>
      </c>
      <c r="R4076">
        <v>7.9000000000000001E-2</v>
      </c>
      <c r="S4076">
        <f t="shared" si="163"/>
        <v>1.0001975000000001</v>
      </c>
    </row>
    <row r="4077" spans="1:19">
      <c r="A4077">
        <v>4062</v>
      </c>
      <c r="B4077" s="7">
        <v>40960</v>
      </c>
      <c r="C4077">
        <v>2.88055336173971E-2</v>
      </c>
      <c r="D4077">
        <v>3.5066843983340298E-2</v>
      </c>
      <c r="E4077">
        <v>3.8591048340756801E-2</v>
      </c>
      <c r="F4077">
        <v>4.4529521613796197E-2</v>
      </c>
      <c r="G4077">
        <v>4.6961093820399702E-2</v>
      </c>
      <c r="O4077">
        <f t="shared" si="162"/>
        <v>0</v>
      </c>
      <c r="R4077">
        <v>6.4000000000000001E-2</v>
      </c>
      <c r="S4077">
        <f t="shared" si="163"/>
        <v>1.0001599999999999</v>
      </c>
    </row>
    <row r="4078" spans="1:19">
      <c r="A4078">
        <v>4063</v>
      </c>
      <c r="B4078" s="7">
        <v>40961</v>
      </c>
      <c r="C4078">
        <v>2.8126935212198001E-2</v>
      </c>
      <c r="D4078">
        <v>3.4492348471471798E-2</v>
      </c>
      <c r="E4078">
        <v>3.8287049373365301E-2</v>
      </c>
      <c r="F4078">
        <v>4.4749804545221303E-2</v>
      </c>
      <c r="G4078">
        <v>4.7329061925129298E-2</v>
      </c>
      <c r="O4078">
        <f t="shared" si="162"/>
        <v>0</v>
      </c>
      <c r="R4078">
        <v>8.4000000000000005E-2</v>
      </c>
      <c r="S4078">
        <f t="shared" si="163"/>
        <v>1.00021</v>
      </c>
    </row>
    <row r="4079" spans="1:19">
      <c r="A4079">
        <v>4064</v>
      </c>
      <c r="B4079" s="7">
        <v>40962</v>
      </c>
      <c r="C4079">
        <v>2.4718919586694602E-2</v>
      </c>
      <c r="D4079">
        <v>3.01768886769492E-2</v>
      </c>
      <c r="E4079">
        <v>3.4011140260630401E-2</v>
      </c>
      <c r="F4079">
        <v>4.1573835462725202E-2</v>
      </c>
      <c r="G4079">
        <v>4.46666094373891E-2</v>
      </c>
      <c r="O4079">
        <f t="shared" si="162"/>
        <v>0</v>
      </c>
      <c r="R4079">
        <v>8.8999999999999996E-2</v>
      </c>
      <c r="S4079">
        <f t="shared" si="163"/>
        <v>1.0002225</v>
      </c>
    </row>
    <row r="4080" spans="1:19">
      <c r="A4080">
        <v>4065</v>
      </c>
      <c r="B4080" s="7">
        <v>40963</v>
      </c>
      <c r="C4080">
        <v>2.4866129035966099E-2</v>
      </c>
      <c r="D4080">
        <v>3.0645720703728299E-2</v>
      </c>
      <c r="E4080">
        <v>3.4397379648746097E-2</v>
      </c>
      <c r="F4080">
        <v>4.1858095744567898E-2</v>
      </c>
      <c r="G4080">
        <v>4.4870692188881803E-2</v>
      </c>
      <c r="O4080">
        <f t="shared" si="162"/>
        <v>0</v>
      </c>
      <c r="R4080">
        <v>9.4E-2</v>
      </c>
      <c r="S4080">
        <f t="shared" si="163"/>
        <v>1.000235</v>
      </c>
    </row>
    <row r="4081" spans="1:19">
      <c r="A4081">
        <v>4066</v>
      </c>
      <c r="B4081" s="7">
        <v>40966</v>
      </c>
      <c r="C4081">
        <v>2.74855725597319E-2</v>
      </c>
      <c r="D4081">
        <v>3.25639525281562E-2</v>
      </c>
      <c r="E4081">
        <v>3.6011356278697101E-2</v>
      </c>
      <c r="F4081">
        <v>4.3286384249004599E-2</v>
      </c>
      <c r="G4081">
        <v>4.5798394696700703E-2</v>
      </c>
      <c r="O4081">
        <f t="shared" si="162"/>
        <v>0</v>
      </c>
      <c r="R4081">
        <v>0.104</v>
      </c>
      <c r="S4081">
        <f t="shared" si="163"/>
        <v>1.0002599999999999</v>
      </c>
    </row>
    <row r="4082" spans="1:19">
      <c r="A4082">
        <v>4067</v>
      </c>
      <c r="B4082" s="7">
        <v>40967</v>
      </c>
      <c r="C4082">
        <v>2.69322065653625E-2</v>
      </c>
      <c r="D4082">
        <v>3.2275110715135703E-2</v>
      </c>
      <c r="E4082">
        <v>3.5755474295708002E-2</v>
      </c>
      <c r="F4082">
        <v>4.3162915596215302E-2</v>
      </c>
      <c r="G4082">
        <v>4.5943662377486802E-2</v>
      </c>
      <c r="O4082">
        <f t="shared" si="162"/>
        <v>0</v>
      </c>
      <c r="R4082">
        <v>9.4E-2</v>
      </c>
      <c r="S4082">
        <f t="shared" si="163"/>
        <v>1.000235</v>
      </c>
    </row>
    <row r="4083" spans="1:19">
      <c r="A4083">
        <v>4068</v>
      </c>
      <c r="B4083" s="7">
        <v>40968</v>
      </c>
      <c r="C4083">
        <v>2.7856725350793199E-2</v>
      </c>
      <c r="D4083">
        <v>3.2695025492274002E-2</v>
      </c>
      <c r="E4083">
        <v>3.5943698436499999E-2</v>
      </c>
      <c r="F4083">
        <v>4.3183286859874201E-2</v>
      </c>
      <c r="G4083">
        <v>4.5941119819776999E-2</v>
      </c>
      <c r="O4083">
        <f t="shared" si="162"/>
        <v>0</v>
      </c>
      <c r="R4083">
        <v>7.9000000000000001E-2</v>
      </c>
      <c r="S4083">
        <f t="shared" si="163"/>
        <v>1.0001975000000001</v>
      </c>
    </row>
    <row r="4084" spans="1:19">
      <c r="A4084">
        <v>4069</v>
      </c>
      <c r="B4084" s="7">
        <v>40969</v>
      </c>
      <c r="C4084">
        <v>2.5175476610755601E-2</v>
      </c>
      <c r="D4084">
        <v>3.0390247702276801E-2</v>
      </c>
      <c r="E4084">
        <v>3.3997414297104199E-2</v>
      </c>
      <c r="F4084">
        <v>4.1599134929858297E-2</v>
      </c>
      <c r="G4084">
        <v>4.4714524175713297E-2</v>
      </c>
      <c r="O4084">
        <f t="shared" si="162"/>
        <v>0</v>
      </c>
      <c r="R4084">
        <v>7.3999999999999996E-2</v>
      </c>
      <c r="S4084">
        <f t="shared" si="163"/>
        <v>1.0001850000000001</v>
      </c>
    </row>
    <row r="4085" spans="1:19">
      <c r="A4085">
        <v>4070</v>
      </c>
      <c r="B4085" s="7">
        <v>40970</v>
      </c>
      <c r="C4085">
        <v>2.4791549881908001E-2</v>
      </c>
      <c r="D4085">
        <v>3.09704392519696E-2</v>
      </c>
      <c r="E4085">
        <v>3.4721272324100001E-2</v>
      </c>
      <c r="F4085">
        <v>4.2378412743655003E-2</v>
      </c>
      <c r="G4085">
        <v>4.5324690493766397E-2</v>
      </c>
      <c r="O4085">
        <f t="shared" ref="O4085:O4148" si="164">_xlfn.XLOOKUP(M4085,B:B,D:D)</f>
        <v>0</v>
      </c>
      <c r="R4085">
        <v>6.4000000000000001E-2</v>
      </c>
      <c r="S4085">
        <f t="shared" si="163"/>
        <v>1.0001599999999999</v>
      </c>
    </row>
    <row r="4086" spans="1:19">
      <c r="A4086">
        <v>4071</v>
      </c>
      <c r="B4086" s="7">
        <v>40973</v>
      </c>
      <c r="C4086">
        <v>2.6714466927835599E-2</v>
      </c>
      <c r="D4086">
        <v>3.2844176758283598E-2</v>
      </c>
      <c r="E4086">
        <v>3.6124107008617901E-2</v>
      </c>
      <c r="F4086">
        <v>4.3642851919388603E-2</v>
      </c>
      <c r="G4086">
        <v>4.6483501692301997E-2</v>
      </c>
      <c r="O4086">
        <f t="shared" si="164"/>
        <v>0</v>
      </c>
      <c r="R4086">
        <v>6.4000000000000001E-2</v>
      </c>
      <c r="S4086">
        <f t="shared" si="163"/>
        <v>1.0001599999999999</v>
      </c>
    </row>
    <row r="4087" spans="1:19">
      <c r="A4087">
        <v>4072</v>
      </c>
      <c r="B4087" s="7">
        <v>40974</v>
      </c>
      <c r="C4087">
        <v>3.58081286001663E-2</v>
      </c>
      <c r="D4087">
        <v>4.0125726639039502E-2</v>
      </c>
      <c r="E4087">
        <v>4.2010758290599401E-2</v>
      </c>
      <c r="F4087">
        <v>4.8478043348177201E-2</v>
      </c>
      <c r="G4087">
        <v>5.0380805611153698E-2</v>
      </c>
      <c r="O4087">
        <f t="shared" si="164"/>
        <v>0</v>
      </c>
      <c r="R4087">
        <v>7.3999999999999996E-2</v>
      </c>
      <c r="S4087">
        <f t="shared" si="163"/>
        <v>1.0001850000000001</v>
      </c>
    </row>
    <row r="4088" spans="1:19">
      <c r="A4088">
        <v>4073</v>
      </c>
      <c r="B4088" s="7">
        <v>40975</v>
      </c>
      <c r="C4088">
        <v>3.13953291780419E-2</v>
      </c>
      <c r="D4088">
        <v>3.6516141707411597E-2</v>
      </c>
      <c r="E4088">
        <v>3.8901955504844703E-2</v>
      </c>
      <c r="F4088">
        <v>4.62795018466279E-2</v>
      </c>
      <c r="G4088">
        <v>4.8831343011751599E-2</v>
      </c>
      <c r="O4088">
        <f t="shared" si="164"/>
        <v>0</v>
      </c>
      <c r="R4088">
        <v>7.9000000000000001E-2</v>
      </c>
      <c r="S4088">
        <f t="shared" si="163"/>
        <v>1.0001975000000001</v>
      </c>
    </row>
    <row r="4089" spans="1:19">
      <c r="A4089">
        <v>4074</v>
      </c>
      <c r="B4089" s="7">
        <v>40976</v>
      </c>
      <c r="C4089">
        <v>2.7786735285116701E-2</v>
      </c>
      <c r="D4089">
        <v>3.3254213887714601E-2</v>
      </c>
      <c r="E4089">
        <v>3.5740147185085801E-2</v>
      </c>
      <c r="F4089">
        <v>4.3573854197400501E-2</v>
      </c>
      <c r="G4089">
        <v>4.6538142923185297E-2</v>
      </c>
      <c r="O4089">
        <f t="shared" si="164"/>
        <v>0</v>
      </c>
      <c r="R4089">
        <v>7.9000000000000001E-2</v>
      </c>
      <c r="S4089">
        <f t="shared" si="163"/>
        <v>1.0001975000000001</v>
      </c>
    </row>
    <row r="4090" spans="1:19">
      <c r="A4090">
        <v>4075</v>
      </c>
      <c r="B4090" s="7">
        <v>40977</v>
      </c>
      <c r="C4090">
        <v>2.65174354327684E-2</v>
      </c>
      <c r="D4090">
        <v>3.1848041536846498E-2</v>
      </c>
      <c r="E4090">
        <v>3.4245845407822398E-2</v>
      </c>
      <c r="F4090">
        <v>4.1862180757558501E-2</v>
      </c>
      <c r="G4090">
        <v>4.4865136190878799E-2</v>
      </c>
      <c r="O4090">
        <f t="shared" si="164"/>
        <v>0</v>
      </c>
      <c r="R4090">
        <v>8.4000000000000005E-2</v>
      </c>
      <c r="S4090">
        <f t="shared" si="163"/>
        <v>1.00021</v>
      </c>
    </row>
    <row r="4091" spans="1:19">
      <c r="A4091">
        <v>4076</v>
      </c>
      <c r="B4091" s="7">
        <v>40980</v>
      </c>
      <c r="C4091">
        <v>2.5693073043201901E-2</v>
      </c>
      <c r="D4091">
        <v>3.0751784648479899E-2</v>
      </c>
      <c r="E4091">
        <v>3.2998555767308098E-2</v>
      </c>
      <c r="F4091">
        <v>4.0741142355080702E-2</v>
      </c>
      <c r="G4091">
        <v>4.4028298834223101E-2</v>
      </c>
      <c r="O4091">
        <f t="shared" si="164"/>
        <v>0</v>
      </c>
      <c r="R4091">
        <v>7.9000000000000001E-2</v>
      </c>
      <c r="S4091">
        <f t="shared" si="163"/>
        <v>1.0001975000000001</v>
      </c>
    </row>
    <row r="4092" spans="1:19">
      <c r="A4092">
        <v>4077</v>
      </c>
      <c r="B4092" s="7">
        <v>40981</v>
      </c>
      <c r="C4092">
        <v>2.4078858429277102E-2</v>
      </c>
      <c r="D4092">
        <v>2.8533407125830801E-2</v>
      </c>
      <c r="E4092">
        <v>3.03931602152758E-2</v>
      </c>
      <c r="F4092">
        <v>3.7570970191328601E-2</v>
      </c>
      <c r="G4092">
        <v>4.1145838634573197E-2</v>
      </c>
      <c r="O4092">
        <f t="shared" si="164"/>
        <v>0</v>
      </c>
      <c r="R4092">
        <v>8.4000000000000005E-2</v>
      </c>
      <c r="S4092">
        <f t="shared" si="163"/>
        <v>1.00021</v>
      </c>
    </row>
    <row r="4093" spans="1:19">
      <c r="A4093">
        <v>4078</v>
      </c>
      <c r="B4093" s="7">
        <v>40982</v>
      </c>
      <c r="C4093">
        <v>2.6130249300939198E-2</v>
      </c>
      <c r="D4093">
        <v>3.1162615380240299E-2</v>
      </c>
      <c r="E4093">
        <v>3.3106549896091499E-2</v>
      </c>
      <c r="F4093">
        <v>3.9825417166919799E-2</v>
      </c>
      <c r="G4093">
        <v>4.3135993986323798E-2</v>
      </c>
      <c r="O4093">
        <f t="shared" si="164"/>
        <v>0</v>
      </c>
      <c r="R4093">
        <v>8.4000000000000005E-2</v>
      </c>
      <c r="S4093">
        <f t="shared" si="163"/>
        <v>1.00021</v>
      </c>
    </row>
    <row r="4094" spans="1:19">
      <c r="A4094">
        <v>4079</v>
      </c>
      <c r="B4094" s="7">
        <v>40983</v>
      </c>
      <c r="C4094">
        <v>2.3503862403642099E-2</v>
      </c>
      <c r="D4094">
        <v>3.0023142888324899E-2</v>
      </c>
      <c r="E4094">
        <v>3.2105118077258098E-2</v>
      </c>
      <c r="F4094">
        <v>3.8938075801965601E-2</v>
      </c>
      <c r="G4094">
        <v>4.2427954978080502E-2</v>
      </c>
      <c r="O4094">
        <f t="shared" si="164"/>
        <v>0</v>
      </c>
      <c r="R4094">
        <v>8.4000000000000005E-2</v>
      </c>
      <c r="S4094">
        <f t="shared" si="163"/>
        <v>1.00021</v>
      </c>
    </row>
    <row r="4095" spans="1:19">
      <c r="A4095">
        <v>4080</v>
      </c>
      <c r="B4095" s="7">
        <v>40984</v>
      </c>
      <c r="C4095">
        <v>2.1331615345844299E-2</v>
      </c>
      <c r="D4095">
        <v>2.8740680509263501E-2</v>
      </c>
      <c r="E4095">
        <v>3.1322090613011298E-2</v>
      </c>
      <c r="F4095">
        <v>3.8721619086361701E-2</v>
      </c>
      <c r="G4095">
        <v>4.23718325196153E-2</v>
      </c>
      <c r="O4095">
        <f t="shared" si="164"/>
        <v>0</v>
      </c>
      <c r="R4095">
        <v>8.4000000000000005E-2</v>
      </c>
      <c r="S4095">
        <f t="shared" si="163"/>
        <v>1.00021</v>
      </c>
    </row>
    <row r="4096" spans="1:19">
      <c r="A4096">
        <v>4081</v>
      </c>
      <c r="B4096" s="7">
        <v>40987</v>
      </c>
      <c r="C4096">
        <v>2.1046911204188001E-2</v>
      </c>
      <c r="D4096">
        <v>2.7621971709937299E-2</v>
      </c>
      <c r="E4096">
        <v>3.0713860687002801E-2</v>
      </c>
      <c r="F4096">
        <v>3.7481621005386101E-2</v>
      </c>
      <c r="G4096">
        <v>4.1044784742143403E-2</v>
      </c>
      <c r="O4096">
        <f t="shared" si="164"/>
        <v>0</v>
      </c>
      <c r="R4096">
        <v>7.9000000000000001E-2</v>
      </c>
      <c r="S4096">
        <f t="shared" si="163"/>
        <v>1.0001975000000001</v>
      </c>
    </row>
    <row r="4097" spans="1:19">
      <c r="A4097">
        <v>4082</v>
      </c>
      <c r="B4097" s="7">
        <v>40988</v>
      </c>
      <c r="C4097">
        <v>2.1929304593852401E-2</v>
      </c>
      <c r="D4097">
        <v>2.7539645912934899E-2</v>
      </c>
      <c r="E4097">
        <v>3.07039215876669E-2</v>
      </c>
      <c r="F4097">
        <v>3.7603049386546898E-2</v>
      </c>
      <c r="G4097">
        <v>4.1169153462272699E-2</v>
      </c>
      <c r="O4097">
        <f t="shared" si="164"/>
        <v>0</v>
      </c>
      <c r="R4097">
        <v>9.4E-2</v>
      </c>
      <c r="S4097">
        <f t="shared" si="163"/>
        <v>1.000235</v>
      </c>
    </row>
    <row r="4098" spans="1:19">
      <c r="A4098">
        <v>4083</v>
      </c>
      <c r="B4098" s="7">
        <v>40989</v>
      </c>
      <c r="C4098">
        <v>2.0596879876858001E-2</v>
      </c>
      <c r="D4098">
        <v>2.5940846906578399E-2</v>
      </c>
      <c r="E4098">
        <v>2.8721988360692698E-2</v>
      </c>
      <c r="F4098">
        <v>3.5758110846430199E-2</v>
      </c>
      <c r="G4098">
        <v>3.9527603581643103E-2</v>
      </c>
      <c r="O4098">
        <f t="shared" si="164"/>
        <v>0</v>
      </c>
      <c r="R4098">
        <v>8.8999999999999996E-2</v>
      </c>
      <c r="S4098">
        <f t="shared" si="163"/>
        <v>1.0002225</v>
      </c>
    </row>
    <row r="4099" spans="1:19">
      <c r="A4099">
        <v>4084</v>
      </c>
      <c r="B4099" s="7">
        <v>40990</v>
      </c>
      <c r="C4099">
        <v>2.2441008524987101E-2</v>
      </c>
      <c r="D4099">
        <v>2.7458498483558299E-2</v>
      </c>
      <c r="E4099">
        <v>3.0086981226198E-2</v>
      </c>
      <c r="F4099">
        <v>3.65533750092756E-2</v>
      </c>
      <c r="G4099">
        <v>3.9729427562470401E-2</v>
      </c>
      <c r="O4099">
        <f t="shared" si="164"/>
        <v>0</v>
      </c>
      <c r="R4099">
        <v>7.3999999999999996E-2</v>
      </c>
      <c r="S4099">
        <f t="shared" si="163"/>
        <v>1.0001850000000001</v>
      </c>
    </row>
    <row r="4100" spans="1:19">
      <c r="A4100">
        <v>4085</v>
      </c>
      <c r="B4100" s="7">
        <v>40991</v>
      </c>
      <c r="C4100">
        <v>2.01592061056057E-2</v>
      </c>
      <c r="D4100">
        <v>2.4874102965754898E-2</v>
      </c>
      <c r="E4100">
        <v>2.74988410126661E-2</v>
      </c>
      <c r="F4100">
        <v>3.4563346826677097E-2</v>
      </c>
      <c r="G4100">
        <v>3.8051634052131897E-2</v>
      </c>
      <c r="O4100">
        <f t="shared" si="164"/>
        <v>0</v>
      </c>
      <c r="R4100">
        <v>7.3999999999999996E-2</v>
      </c>
      <c r="S4100">
        <f t="shared" si="163"/>
        <v>1.0001850000000001</v>
      </c>
    </row>
    <row r="4101" spans="1:19">
      <c r="A4101">
        <v>4086</v>
      </c>
      <c r="B4101" s="7">
        <v>40994</v>
      </c>
      <c r="C4101">
        <v>1.87767606312506E-2</v>
      </c>
      <c r="D4101">
        <v>2.18937558708059E-2</v>
      </c>
      <c r="E4101">
        <v>2.4077362547897999E-2</v>
      </c>
      <c r="F4101">
        <v>3.1406890901418898E-2</v>
      </c>
      <c r="G4101">
        <v>3.53776716229698E-2</v>
      </c>
      <c r="O4101">
        <f t="shared" si="164"/>
        <v>0</v>
      </c>
      <c r="R4101">
        <v>7.5999999999999998E-2</v>
      </c>
      <c r="S4101">
        <f t="shared" si="163"/>
        <v>1.0001899999999999</v>
      </c>
    </row>
    <row r="4102" spans="1:19">
      <c r="A4102">
        <v>4087</v>
      </c>
      <c r="B4102" s="7">
        <v>40995</v>
      </c>
      <c r="C4102">
        <v>2.1329362565857601E-2</v>
      </c>
      <c r="D4102">
        <v>2.5036662644475099E-2</v>
      </c>
      <c r="E4102">
        <v>2.6881957791796699E-2</v>
      </c>
      <c r="F4102">
        <v>3.3064688775820299E-2</v>
      </c>
      <c r="G4102">
        <v>3.6293683146340801E-2</v>
      </c>
      <c r="O4102">
        <f t="shared" si="164"/>
        <v>0</v>
      </c>
      <c r="R4102">
        <v>8.4000000000000005E-2</v>
      </c>
      <c r="S4102">
        <f t="shared" si="163"/>
        <v>1.00021</v>
      </c>
    </row>
    <row r="4103" spans="1:19">
      <c r="A4103">
        <v>4088</v>
      </c>
      <c r="B4103" s="7">
        <v>40996</v>
      </c>
      <c r="C4103">
        <v>2.074521116045E-2</v>
      </c>
      <c r="D4103">
        <v>2.5596965169865801E-2</v>
      </c>
      <c r="E4103">
        <v>2.7676972640623201E-2</v>
      </c>
      <c r="F4103">
        <v>3.3620790042675798E-2</v>
      </c>
      <c r="G4103">
        <v>3.6538943669940697E-2</v>
      </c>
      <c r="O4103">
        <f t="shared" si="164"/>
        <v>0</v>
      </c>
      <c r="R4103">
        <v>7.9000000000000001E-2</v>
      </c>
      <c r="S4103">
        <f t="shared" si="163"/>
        <v>1.0001975000000001</v>
      </c>
    </row>
    <row r="4104" spans="1:19">
      <c r="A4104">
        <v>4089</v>
      </c>
      <c r="B4104" s="7">
        <v>40997</v>
      </c>
      <c r="C4104">
        <v>2.0514226150662701E-2</v>
      </c>
      <c r="D4104">
        <v>2.5332837289994001E-2</v>
      </c>
      <c r="E4104">
        <v>2.7562418000545701E-2</v>
      </c>
      <c r="F4104">
        <v>3.3752623060753398E-2</v>
      </c>
      <c r="G4104">
        <v>3.6633890872481902E-2</v>
      </c>
      <c r="O4104">
        <f t="shared" si="164"/>
        <v>0</v>
      </c>
      <c r="R4104">
        <v>6.4000000000000001E-2</v>
      </c>
      <c r="S4104">
        <f t="shared" si="163"/>
        <v>1.0001599999999999</v>
      </c>
    </row>
    <row r="4105" spans="1:19">
      <c r="A4105">
        <v>4090</v>
      </c>
      <c r="B4105" s="7">
        <v>40998</v>
      </c>
      <c r="C4105">
        <v>2.1563088817945299E-2</v>
      </c>
      <c r="D4105">
        <v>2.5563634632620302E-2</v>
      </c>
      <c r="E4105">
        <v>2.7409574682954001E-2</v>
      </c>
      <c r="F4105">
        <v>3.3343278454185797E-2</v>
      </c>
      <c r="G4105">
        <v>3.6400109754391501E-2</v>
      </c>
      <c r="O4105">
        <f t="shared" si="164"/>
        <v>0</v>
      </c>
      <c r="R4105">
        <v>6.9000000000000006E-2</v>
      </c>
      <c r="S4105">
        <f t="shared" si="163"/>
        <v>1.0001724999999999</v>
      </c>
    </row>
    <row r="4106" spans="1:19">
      <c r="A4106">
        <v>4091</v>
      </c>
      <c r="B4106" s="7">
        <v>41001</v>
      </c>
      <c r="C4106">
        <v>2.2194744210697899E-2</v>
      </c>
      <c r="D4106">
        <v>2.4993577959016799E-2</v>
      </c>
      <c r="E4106">
        <v>2.6613581786016E-2</v>
      </c>
      <c r="F4106">
        <v>3.24925457494303E-2</v>
      </c>
      <c r="G4106">
        <v>3.5596030926974699E-2</v>
      </c>
      <c r="O4106">
        <f t="shared" si="164"/>
        <v>0</v>
      </c>
      <c r="R4106">
        <v>6.4000000000000001E-2</v>
      </c>
      <c r="S4106">
        <f t="shared" si="163"/>
        <v>1.0001599999999999</v>
      </c>
    </row>
    <row r="4107" spans="1:19">
      <c r="A4107">
        <v>4092</v>
      </c>
      <c r="B4107" s="7">
        <v>41002</v>
      </c>
      <c r="C4107">
        <v>2.3245283272171399E-2</v>
      </c>
      <c r="D4107">
        <v>2.6048183543867402E-2</v>
      </c>
      <c r="E4107">
        <v>2.76915809489812E-2</v>
      </c>
      <c r="F4107">
        <v>3.3535841259026297E-2</v>
      </c>
      <c r="G4107">
        <v>3.6417469715057701E-2</v>
      </c>
      <c r="O4107">
        <f t="shared" si="164"/>
        <v>0</v>
      </c>
      <c r="R4107">
        <v>7.5999999999999998E-2</v>
      </c>
      <c r="S4107">
        <f t="shared" si="163"/>
        <v>1.0001899999999999</v>
      </c>
    </row>
    <row r="4108" spans="1:19">
      <c r="A4108">
        <v>4093</v>
      </c>
      <c r="B4108" s="7">
        <v>41003</v>
      </c>
      <c r="C4108">
        <v>2.5331102743021E-2</v>
      </c>
      <c r="D4108">
        <v>2.81035771723562E-2</v>
      </c>
      <c r="E4108">
        <v>2.9759998497906202E-2</v>
      </c>
      <c r="F4108">
        <v>3.5496565202011297E-2</v>
      </c>
      <c r="G4108">
        <v>3.8389977163352997E-2</v>
      </c>
      <c r="O4108">
        <f t="shared" si="164"/>
        <v>0</v>
      </c>
      <c r="R4108">
        <v>7.3999999999999996E-2</v>
      </c>
      <c r="S4108">
        <f t="shared" si="163"/>
        <v>1.0001850000000001</v>
      </c>
    </row>
    <row r="4109" spans="1:19">
      <c r="A4109">
        <v>4094</v>
      </c>
      <c r="B4109" s="7">
        <v>41004</v>
      </c>
      <c r="C4109">
        <v>2.6257155470139501E-2</v>
      </c>
      <c r="D4109">
        <v>2.9052931974156301E-2</v>
      </c>
      <c r="E4109">
        <v>3.0687888171275698E-2</v>
      </c>
      <c r="F4109">
        <v>3.6416423294420297E-2</v>
      </c>
      <c r="G4109">
        <v>3.91225749187765E-2</v>
      </c>
      <c r="O4109">
        <f t="shared" si="164"/>
        <v>0</v>
      </c>
      <c r="R4109">
        <v>7.0999999999999994E-2</v>
      </c>
      <c r="S4109">
        <f t="shared" si="163"/>
        <v>1.0001774999999999</v>
      </c>
    </row>
    <row r="4110" spans="1:19">
      <c r="A4110">
        <v>4095</v>
      </c>
      <c r="B4110" s="7">
        <v>41008</v>
      </c>
      <c r="C4110">
        <v>3.10897224072E-2</v>
      </c>
      <c r="D4110">
        <v>3.3521672782786199E-2</v>
      </c>
      <c r="E4110">
        <v>3.46253422990946E-2</v>
      </c>
      <c r="F4110">
        <v>3.9193650159541897E-2</v>
      </c>
      <c r="G4110">
        <v>4.1461864129714497E-2</v>
      </c>
      <c r="O4110">
        <f t="shared" si="164"/>
        <v>0</v>
      </c>
      <c r="R4110">
        <v>7.9000000000000001E-2</v>
      </c>
      <c r="S4110">
        <f t="shared" si="163"/>
        <v>1.0001975000000001</v>
      </c>
    </row>
    <row r="4111" spans="1:19">
      <c r="A4111">
        <v>4096</v>
      </c>
      <c r="B4111" s="7">
        <v>41009</v>
      </c>
      <c r="C4111">
        <v>3.9177675749096801E-2</v>
      </c>
      <c r="D4111">
        <v>4.10653157141007E-2</v>
      </c>
      <c r="E4111">
        <v>4.1932400211744998E-2</v>
      </c>
      <c r="F4111">
        <v>4.5363349914426199E-2</v>
      </c>
      <c r="G4111">
        <v>4.6617011885804298E-2</v>
      </c>
      <c r="O4111">
        <f t="shared" si="164"/>
        <v>0</v>
      </c>
      <c r="R4111">
        <v>8.4000000000000005E-2</v>
      </c>
      <c r="S4111">
        <f t="shared" si="163"/>
        <v>1.00021</v>
      </c>
    </row>
    <row r="4112" spans="1:19">
      <c r="A4112">
        <v>4097</v>
      </c>
      <c r="B4112" s="7">
        <v>41010</v>
      </c>
      <c r="C4112">
        <v>3.6670121925855101E-2</v>
      </c>
      <c r="D4112">
        <v>3.9212016877159098E-2</v>
      </c>
      <c r="E4112">
        <v>4.0295314161623297E-2</v>
      </c>
      <c r="F4112">
        <v>4.4393111354680402E-2</v>
      </c>
      <c r="G4112">
        <v>4.59877135806884E-2</v>
      </c>
      <c r="O4112">
        <f t="shared" si="164"/>
        <v>0</v>
      </c>
      <c r="R4112">
        <v>8.4000000000000005E-2</v>
      </c>
      <c r="S4112">
        <f t="shared" si="163"/>
        <v>1.00021</v>
      </c>
    </row>
    <row r="4113" spans="1:19">
      <c r="A4113">
        <v>4098</v>
      </c>
      <c r="B4113" s="7">
        <v>41011</v>
      </c>
      <c r="C4113">
        <v>2.8800683613682699E-2</v>
      </c>
      <c r="D4113">
        <v>3.2684745242278199E-2</v>
      </c>
      <c r="E4113">
        <v>3.4150546376414799E-2</v>
      </c>
      <c r="F4113">
        <v>3.9490552514193103E-2</v>
      </c>
      <c r="G4113">
        <v>4.2766762644100099E-2</v>
      </c>
      <c r="O4113">
        <f t="shared" si="164"/>
        <v>0</v>
      </c>
      <c r="R4113">
        <v>8.4000000000000005E-2</v>
      </c>
      <c r="S4113">
        <f t="shared" ref="S4113:S4176" si="165">1+R4113/100*90/360</f>
        <v>1.00021</v>
      </c>
    </row>
    <row r="4114" spans="1:19">
      <c r="A4114">
        <v>4099</v>
      </c>
      <c r="B4114" s="7">
        <v>41012</v>
      </c>
      <c r="C4114">
        <v>3.5177040875979199E-2</v>
      </c>
      <c r="D4114">
        <v>3.7724027186669E-2</v>
      </c>
      <c r="E4114">
        <v>3.89627615978691E-2</v>
      </c>
      <c r="F4114">
        <v>4.3418437342754697E-2</v>
      </c>
      <c r="G4114">
        <v>4.5938067177918901E-2</v>
      </c>
      <c r="O4114">
        <f t="shared" si="164"/>
        <v>0</v>
      </c>
      <c r="R4114">
        <v>8.4000000000000005E-2</v>
      </c>
      <c r="S4114">
        <f t="shared" si="165"/>
        <v>1.00021</v>
      </c>
    </row>
    <row r="4115" spans="1:19">
      <c r="A4115">
        <v>4100</v>
      </c>
      <c r="B4115" s="7">
        <v>41015</v>
      </c>
      <c r="C4115">
        <v>3.5792471528603702E-2</v>
      </c>
      <c r="D4115">
        <v>3.8165022800254897E-2</v>
      </c>
      <c r="E4115">
        <v>3.9383963816025103E-2</v>
      </c>
      <c r="F4115">
        <v>4.3349272948827303E-2</v>
      </c>
      <c r="G4115">
        <v>4.59372864349058E-2</v>
      </c>
      <c r="O4115">
        <f t="shared" si="164"/>
        <v>0</v>
      </c>
      <c r="R4115">
        <v>7.9000000000000001E-2</v>
      </c>
      <c r="S4115">
        <f t="shared" si="165"/>
        <v>1.0001975000000001</v>
      </c>
    </row>
    <row r="4116" spans="1:19">
      <c r="A4116">
        <v>4101</v>
      </c>
      <c r="B4116" s="7">
        <v>41016</v>
      </c>
      <c r="C4116">
        <v>3.0202309429184102E-2</v>
      </c>
      <c r="D4116">
        <v>3.2890975055238698E-2</v>
      </c>
      <c r="E4116">
        <v>3.4406027578256899E-2</v>
      </c>
      <c r="F4116">
        <v>3.9199425229767999E-2</v>
      </c>
      <c r="G4116">
        <v>4.2698375252143199E-2</v>
      </c>
      <c r="O4116">
        <f t="shared" si="164"/>
        <v>0</v>
      </c>
      <c r="R4116">
        <v>7.9000000000000001E-2</v>
      </c>
      <c r="S4116">
        <f t="shared" si="165"/>
        <v>1.0001975000000001</v>
      </c>
    </row>
    <row r="4117" spans="1:19">
      <c r="A4117">
        <v>4102</v>
      </c>
      <c r="B4117" s="7">
        <v>41017</v>
      </c>
      <c r="C4117">
        <v>3.0602211644777801E-2</v>
      </c>
      <c r="D4117">
        <v>3.3769330050939399E-2</v>
      </c>
      <c r="E4117">
        <v>3.5356292264303597E-2</v>
      </c>
      <c r="F4117">
        <v>3.9953759702171597E-2</v>
      </c>
      <c r="G4117">
        <v>4.3468000026582798E-2</v>
      </c>
      <c r="O4117">
        <f t="shared" si="164"/>
        <v>0</v>
      </c>
      <c r="R4117">
        <v>6.9000000000000006E-2</v>
      </c>
      <c r="S4117">
        <f t="shared" si="165"/>
        <v>1.0001724999999999</v>
      </c>
    </row>
    <row r="4118" spans="1:19">
      <c r="A4118">
        <v>4103</v>
      </c>
      <c r="B4118" s="7">
        <v>41018</v>
      </c>
      <c r="C4118">
        <v>3.0685990216899502E-2</v>
      </c>
      <c r="D4118">
        <v>3.4060514264784299E-2</v>
      </c>
      <c r="E4118">
        <v>3.5892299497350101E-2</v>
      </c>
      <c r="F4118">
        <v>4.0824330975688397E-2</v>
      </c>
      <c r="G4118">
        <v>4.4420312555251501E-2</v>
      </c>
      <c r="O4118">
        <f t="shared" si="164"/>
        <v>0</v>
      </c>
      <c r="R4118">
        <v>6.9000000000000006E-2</v>
      </c>
      <c r="S4118">
        <f t="shared" si="165"/>
        <v>1.0001724999999999</v>
      </c>
    </row>
    <row r="4119" spans="1:19">
      <c r="A4119">
        <v>4104</v>
      </c>
      <c r="B4119" s="7">
        <v>41019</v>
      </c>
      <c r="C4119">
        <v>2.7829178319936601E-2</v>
      </c>
      <c r="D4119">
        <v>3.2067377328965398E-2</v>
      </c>
      <c r="E4119">
        <v>3.4314411410021499E-2</v>
      </c>
      <c r="F4119">
        <v>3.9361485052055001E-2</v>
      </c>
      <c r="G4119">
        <v>4.3347075795903502E-2</v>
      </c>
      <c r="O4119">
        <f t="shared" si="164"/>
        <v>0</v>
      </c>
      <c r="R4119">
        <v>6.9000000000000006E-2</v>
      </c>
      <c r="S4119">
        <f t="shared" si="165"/>
        <v>1.0001724999999999</v>
      </c>
    </row>
    <row r="4120" spans="1:19">
      <c r="A4120">
        <v>4105</v>
      </c>
      <c r="B4120" s="7">
        <v>41022</v>
      </c>
      <c r="C4120">
        <v>3.1985954806162002E-2</v>
      </c>
      <c r="D4120">
        <v>3.5616309913904999E-2</v>
      </c>
      <c r="E4120">
        <v>3.7565968543911303E-2</v>
      </c>
      <c r="F4120">
        <v>4.1759485697283903E-2</v>
      </c>
      <c r="G4120">
        <v>4.5345308111649302E-2</v>
      </c>
      <c r="O4120">
        <f t="shared" si="164"/>
        <v>0</v>
      </c>
      <c r="R4120">
        <v>7.5999999999999998E-2</v>
      </c>
      <c r="S4120">
        <f t="shared" si="165"/>
        <v>1.0001899999999999</v>
      </c>
    </row>
    <row r="4121" spans="1:19">
      <c r="A4121">
        <v>4106</v>
      </c>
      <c r="B4121" s="7">
        <v>41023</v>
      </c>
      <c r="C4121">
        <v>2.98573843791319E-2</v>
      </c>
      <c r="D4121">
        <v>3.3806259250753999E-2</v>
      </c>
      <c r="E4121">
        <v>3.5707741107509801E-2</v>
      </c>
      <c r="F4121">
        <v>4.0090337336698499E-2</v>
      </c>
      <c r="G4121">
        <v>4.4019038838538402E-2</v>
      </c>
      <c r="O4121">
        <f t="shared" si="164"/>
        <v>0</v>
      </c>
      <c r="R4121">
        <v>8.4000000000000005E-2</v>
      </c>
      <c r="S4121">
        <f t="shared" si="165"/>
        <v>1.00021</v>
      </c>
    </row>
    <row r="4122" spans="1:19">
      <c r="A4122">
        <v>4107</v>
      </c>
      <c r="B4122" s="7">
        <v>41024</v>
      </c>
      <c r="C4122">
        <v>2.5052812981453398E-2</v>
      </c>
      <c r="D4122">
        <v>2.90323594992648E-2</v>
      </c>
      <c r="E4122">
        <v>3.1365144939447497E-2</v>
      </c>
      <c r="F4122">
        <v>3.62653067413123E-2</v>
      </c>
      <c r="G4122">
        <v>4.0908853200751799E-2</v>
      </c>
      <c r="O4122">
        <f t="shared" si="164"/>
        <v>0</v>
      </c>
      <c r="R4122">
        <v>8.8999999999999996E-2</v>
      </c>
      <c r="S4122">
        <f t="shared" si="165"/>
        <v>1.0002225</v>
      </c>
    </row>
    <row r="4123" spans="1:19">
      <c r="A4123">
        <v>4108</v>
      </c>
      <c r="B4123" s="7">
        <v>41025</v>
      </c>
      <c r="C4123">
        <v>2.3568082846754799E-2</v>
      </c>
      <c r="D4123">
        <v>2.69032499483133E-2</v>
      </c>
      <c r="E4123">
        <v>2.9051154402085999E-2</v>
      </c>
      <c r="F4123">
        <v>3.41265760541868E-2</v>
      </c>
      <c r="G4123">
        <v>3.8940275487927403E-2</v>
      </c>
      <c r="O4123">
        <f t="shared" si="164"/>
        <v>0</v>
      </c>
      <c r="R4123">
        <v>8.8999999999999996E-2</v>
      </c>
      <c r="S4123">
        <f t="shared" si="165"/>
        <v>1.0002225</v>
      </c>
    </row>
    <row r="4124" spans="1:19">
      <c r="A4124">
        <v>4109</v>
      </c>
      <c r="B4124" s="7">
        <v>41026</v>
      </c>
      <c r="C4124">
        <v>2.34414354079064E-2</v>
      </c>
      <c r="D4124">
        <v>2.68121050258429E-2</v>
      </c>
      <c r="E4124">
        <v>2.8846981273049702E-2</v>
      </c>
      <c r="F4124">
        <v>3.3783845751215603E-2</v>
      </c>
      <c r="G4124">
        <v>3.8514615686341597E-2</v>
      </c>
      <c r="O4124">
        <f t="shared" si="164"/>
        <v>0</v>
      </c>
      <c r="R4124">
        <v>8.8999999999999996E-2</v>
      </c>
      <c r="S4124">
        <f t="shared" si="165"/>
        <v>1.0002225</v>
      </c>
    </row>
    <row r="4125" spans="1:19">
      <c r="A4125">
        <v>4110</v>
      </c>
      <c r="B4125" s="7">
        <v>41029</v>
      </c>
      <c r="C4125">
        <v>2.7236784457081501E-2</v>
      </c>
      <c r="D4125">
        <v>2.8899672195026201E-2</v>
      </c>
      <c r="E4125">
        <v>3.0578240022841902E-2</v>
      </c>
      <c r="F4125">
        <v>3.5052129453192103E-2</v>
      </c>
      <c r="G4125">
        <v>3.9197846078576903E-2</v>
      </c>
      <c r="O4125">
        <f t="shared" si="164"/>
        <v>0</v>
      </c>
      <c r="R4125">
        <v>9.4E-2</v>
      </c>
      <c r="S4125">
        <f t="shared" si="165"/>
        <v>1.000235</v>
      </c>
    </row>
    <row r="4126" spans="1:19">
      <c r="A4126">
        <v>4111</v>
      </c>
      <c r="B4126" s="7">
        <v>41030</v>
      </c>
      <c r="C4126">
        <v>2.5632457899947898E-2</v>
      </c>
      <c r="D4126">
        <v>2.7378136875284498E-2</v>
      </c>
      <c r="E4126">
        <v>2.9289329490514399E-2</v>
      </c>
      <c r="F4126">
        <v>3.4136976730567301E-2</v>
      </c>
      <c r="G4126">
        <v>3.8469124740430898E-2</v>
      </c>
      <c r="O4126">
        <f t="shared" si="164"/>
        <v>0</v>
      </c>
      <c r="R4126">
        <v>8.8999999999999996E-2</v>
      </c>
      <c r="S4126">
        <f t="shared" si="165"/>
        <v>1.0002225</v>
      </c>
    </row>
    <row r="4127" spans="1:19">
      <c r="A4127">
        <v>4112</v>
      </c>
      <c r="B4127" s="7">
        <v>41031</v>
      </c>
      <c r="C4127">
        <v>2.6971452038234801E-2</v>
      </c>
      <c r="D4127">
        <v>2.8219625356280701E-2</v>
      </c>
      <c r="E4127">
        <v>2.98458772876821E-2</v>
      </c>
      <c r="F4127">
        <v>3.4524411970937502E-2</v>
      </c>
      <c r="G4127">
        <v>3.8671405094094502E-2</v>
      </c>
      <c r="O4127">
        <f t="shared" si="164"/>
        <v>0</v>
      </c>
      <c r="R4127">
        <v>7.9000000000000001E-2</v>
      </c>
      <c r="S4127">
        <f t="shared" si="165"/>
        <v>1.0001975000000001</v>
      </c>
    </row>
    <row r="4128" spans="1:19">
      <c r="A4128">
        <v>4113</v>
      </c>
      <c r="B4128" s="7">
        <v>41032</v>
      </c>
      <c r="C4128">
        <v>2.9045991802890601E-2</v>
      </c>
      <c r="D4128">
        <v>3.0095314074269599E-2</v>
      </c>
      <c r="E4128">
        <v>3.1616219909698498E-2</v>
      </c>
      <c r="F4128">
        <v>3.5866132128731E-2</v>
      </c>
      <c r="G4128">
        <v>3.9704258720359702E-2</v>
      </c>
      <c r="O4128">
        <f t="shared" si="164"/>
        <v>0</v>
      </c>
      <c r="R4128">
        <v>7.9000000000000001E-2</v>
      </c>
      <c r="S4128">
        <f t="shared" si="165"/>
        <v>1.0001975000000001</v>
      </c>
    </row>
    <row r="4129" spans="1:19">
      <c r="A4129">
        <v>4114</v>
      </c>
      <c r="B4129" s="7">
        <v>41033</v>
      </c>
      <c r="C4129">
        <v>3.30990100196632E-2</v>
      </c>
      <c r="D4129">
        <v>3.3653538310358E-2</v>
      </c>
      <c r="E4129">
        <v>3.5019702359898298E-2</v>
      </c>
      <c r="F4129">
        <v>3.8881530793746101E-2</v>
      </c>
      <c r="G4129">
        <v>4.2132627075616803E-2</v>
      </c>
      <c r="O4129">
        <f t="shared" si="164"/>
        <v>0</v>
      </c>
      <c r="R4129">
        <v>7.3999999999999996E-2</v>
      </c>
      <c r="S4129">
        <f t="shared" si="165"/>
        <v>1.0001850000000001</v>
      </c>
    </row>
    <row r="4130" spans="1:19">
      <c r="A4130">
        <v>4115</v>
      </c>
      <c r="B4130" s="7">
        <v>41036</v>
      </c>
      <c r="C4130">
        <v>3.2766216940866399E-2</v>
      </c>
      <c r="D4130">
        <v>3.3371678853662198E-2</v>
      </c>
      <c r="E4130">
        <v>3.4571435604148402E-2</v>
      </c>
      <c r="F4130">
        <v>3.8579388836156102E-2</v>
      </c>
      <c r="G4130">
        <v>4.17551044648116E-2</v>
      </c>
      <c r="O4130">
        <f t="shared" si="164"/>
        <v>0</v>
      </c>
      <c r="R4130">
        <v>7.9000000000000001E-2</v>
      </c>
      <c r="S4130">
        <f t="shared" si="165"/>
        <v>1.0001975000000001</v>
      </c>
    </row>
    <row r="4131" spans="1:19">
      <c r="A4131">
        <v>4116</v>
      </c>
      <c r="B4131" s="7">
        <v>41037</v>
      </c>
      <c r="C4131">
        <v>3.4069342379338299E-2</v>
      </c>
      <c r="D4131">
        <v>3.3421478142984899E-2</v>
      </c>
      <c r="E4131">
        <v>3.49148767205711E-2</v>
      </c>
      <c r="F4131">
        <v>3.9644828037973499E-2</v>
      </c>
      <c r="G4131">
        <v>4.2680186755114403E-2</v>
      </c>
      <c r="O4131">
        <f t="shared" si="164"/>
        <v>0</v>
      </c>
      <c r="R4131">
        <v>9.4E-2</v>
      </c>
      <c r="S4131">
        <f t="shared" si="165"/>
        <v>1.000235</v>
      </c>
    </row>
    <row r="4132" spans="1:19">
      <c r="A4132">
        <v>4117</v>
      </c>
      <c r="B4132" s="7">
        <v>41038</v>
      </c>
      <c r="C4132">
        <v>3.7049615076119202E-2</v>
      </c>
      <c r="D4132">
        <v>3.6860092473067298E-2</v>
      </c>
      <c r="E4132">
        <v>3.8060846738456403E-2</v>
      </c>
      <c r="F4132">
        <v>4.1844414672238303E-2</v>
      </c>
      <c r="G4132">
        <v>4.4328823435044698E-2</v>
      </c>
      <c r="O4132">
        <f t="shared" si="164"/>
        <v>0</v>
      </c>
      <c r="R4132">
        <v>8.8999999999999996E-2</v>
      </c>
      <c r="S4132">
        <f t="shared" si="165"/>
        <v>1.0002225</v>
      </c>
    </row>
    <row r="4133" spans="1:19">
      <c r="A4133">
        <v>4118</v>
      </c>
      <c r="B4133" s="7">
        <v>41039</v>
      </c>
      <c r="C4133">
        <v>3.3897479922303103E-2</v>
      </c>
      <c r="D4133">
        <v>3.5068951321726501E-2</v>
      </c>
      <c r="E4133">
        <v>3.6722652922719798E-2</v>
      </c>
      <c r="F4133">
        <v>4.0622191735112598E-2</v>
      </c>
      <c r="G4133">
        <v>4.3447062644898997E-2</v>
      </c>
      <c r="O4133">
        <f t="shared" si="164"/>
        <v>0</v>
      </c>
      <c r="R4133">
        <v>9.4E-2</v>
      </c>
      <c r="S4133">
        <f t="shared" si="165"/>
        <v>1.000235</v>
      </c>
    </row>
    <row r="4134" spans="1:19">
      <c r="A4134">
        <v>4119</v>
      </c>
      <c r="B4134" s="7">
        <v>41040</v>
      </c>
      <c r="C4134">
        <v>3.6522708307352797E-2</v>
      </c>
      <c r="D4134">
        <v>3.6959560131269997E-2</v>
      </c>
      <c r="E4134">
        <v>3.8477358281888099E-2</v>
      </c>
      <c r="F4134">
        <v>4.2145569532162197E-2</v>
      </c>
      <c r="G4134">
        <v>4.4478052531620502E-2</v>
      </c>
      <c r="O4134">
        <f t="shared" si="164"/>
        <v>0</v>
      </c>
      <c r="R4134">
        <v>9.4E-2</v>
      </c>
      <c r="S4134">
        <f t="shared" si="165"/>
        <v>1.000235</v>
      </c>
    </row>
    <row r="4135" spans="1:19">
      <c r="A4135">
        <v>4120</v>
      </c>
      <c r="B4135" s="7">
        <v>41043</v>
      </c>
      <c r="C4135">
        <v>4.2730327884272799E-2</v>
      </c>
      <c r="D4135">
        <v>4.2246678287327297E-2</v>
      </c>
      <c r="E4135">
        <v>4.3246603223145601E-2</v>
      </c>
      <c r="F4135">
        <v>4.6066620713429797E-2</v>
      </c>
      <c r="G4135">
        <v>4.75043109719058E-2</v>
      </c>
      <c r="O4135">
        <f t="shared" si="164"/>
        <v>0</v>
      </c>
      <c r="R4135">
        <v>8.8999999999999996E-2</v>
      </c>
      <c r="S4135">
        <f t="shared" si="165"/>
        <v>1.0002225</v>
      </c>
    </row>
    <row r="4136" spans="1:19">
      <c r="A4136">
        <v>4121</v>
      </c>
      <c r="B4136" s="7">
        <v>41044</v>
      </c>
      <c r="C4136">
        <v>4.4245634482164099E-2</v>
      </c>
      <c r="D4136">
        <v>4.53328875855004E-2</v>
      </c>
      <c r="E4136">
        <v>4.6585663008851599E-2</v>
      </c>
      <c r="F4136">
        <v>4.91623230808838E-2</v>
      </c>
      <c r="G4136">
        <v>5.0240447010377901E-2</v>
      </c>
      <c r="O4136">
        <f t="shared" si="164"/>
        <v>0</v>
      </c>
      <c r="R4136">
        <v>9.4E-2</v>
      </c>
      <c r="S4136">
        <f t="shared" si="165"/>
        <v>1.000235</v>
      </c>
    </row>
    <row r="4137" spans="1:19">
      <c r="A4137">
        <v>4122</v>
      </c>
      <c r="B4137" s="7">
        <v>41045</v>
      </c>
      <c r="C4137">
        <v>4.5279300080152997E-2</v>
      </c>
      <c r="D4137">
        <v>4.7830559072631902E-2</v>
      </c>
      <c r="E4137">
        <v>4.9265517877334998E-2</v>
      </c>
      <c r="F4137">
        <v>5.14701879683888E-2</v>
      </c>
      <c r="G4137">
        <v>5.2076835164081299E-2</v>
      </c>
      <c r="O4137">
        <f t="shared" si="164"/>
        <v>0</v>
      </c>
      <c r="R4137">
        <v>9.4E-2</v>
      </c>
      <c r="S4137">
        <f t="shared" si="165"/>
        <v>1.000235</v>
      </c>
    </row>
    <row r="4138" spans="1:19">
      <c r="A4138">
        <v>4123</v>
      </c>
      <c r="B4138" s="7">
        <v>41046</v>
      </c>
      <c r="C4138">
        <v>5.16858238318742E-2</v>
      </c>
      <c r="D4138">
        <v>5.3237861662661701E-2</v>
      </c>
      <c r="E4138">
        <v>5.3864801093817999E-2</v>
      </c>
      <c r="F4138">
        <v>5.56405363752819E-2</v>
      </c>
      <c r="G4138">
        <v>5.5481571222596997E-2</v>
      </c>
      <c r="O4138">
        <f t="shared" si="164"/>
        <v>0</v>
      </c>
      <c r="R4138">
        <v>9.4E-2</v>
      </c>
      <c r="S4138">
        <f t="shared" si="165"/>
        <v>1.000235</v>
      </c>
    </row>
    <row r="4139" spans="1:19">
      <c r="A4139">
        <v>4124</v>
      </c>
      <c r="B4139" s="7">
        <v>41047</v>
      </c>
      <c r="C4139">
        <v>5.4765260801819302E-2</v>
      </c>
      <c r="D4139">
        <v>5.7901303991235997E-2</v>
      </c>
      <c r="E4139">
        <v>5.8413915790726099E-2</v>
      </c>
      <c r="F4139">
        <v>5.9521484205047701E-2</v>
      </c>
      <c r="G4139">
        <v>5.8550197894881001E-2</v>
      </c>
      <c r="O4139">
        <f t="shared" si="164"/>
        <v>0</v>
      </c>
      <c r="R4139">
        <v>7.9000000000000001E-2</v>
      </c>
      <c r="S4139">
        <f t="shared" si="165"/>
        <v>1.0001975000000001</v>
      </c>
    </row>
    <row r="4140" spans="1:19">
      <c r="A4140">
        <v>4125</v>
      </c>
      <c r="B4140" s="7">
        <v>41050</v>
      </c>
      <c r="C4140">
        <v>4.3074687666300897E-2</v>
      </c>
      <c r="D4140">
        <v>4.6781049611174498E-2</v>
      </c>
      <c r="E4140">
        <v>4.90008375944187E-2</v>
      </c>
      <c r="F4140">
        <v>5.3217225777421599E-2</v>
      </c>
      <c r="G4140">
        <v>5.3536780984892299E-2</v>
      </c>
      <c r="O4140">
        <f t="shared" si="164"/>
        <v>0</v>
      </c>
      <c r="R4140">
        <v>6.9000000000000006E-2</v>
      </c>
      <c r="S4140">
        <f t="shared" si="165"/>
        <v>1.0001724999999999</v>
      </c>
    </row>
    <row r="4141" spans="1:19">
      <c r="A4141">
        <v>4126</v>
      </c>
      <c r="B4141" s="7">
        <v>41051</v>
      </c>
      <c r="C4141">
        <v>4.4251319317917398E-2</v>
      </c>
      <c r="D4141">
        <v>4.8056942282509799E-2</v>
      </c>
      <c r="E4141">
        <v>5.0256587831195E-2</v>
      </c>
      <c r="F4141">
        <v>5.4304941940566197E-2</v>
      </c>
      <c r="G4141">
        <v>5.4438077720058903E-2</v>
      </c>
      <c r="O4141">
        <f t="shared" si="164"/>
        <v>0</v>
      </c>
      <c r="R4141">
        <v>8.4000000000000005E-2</v>
      </c>
      <c r="S4141">
        <f t="shared" si="165"/>
        <v>1.00021</v>
      </c>
    </row>
    <row r="4142" spans="1:19">
      <c r="A4142">
        <v>4127</v>
      </c>
      <c r="B4142" s="7">
        <v>41052</v>
      </c>
      <c r="C4142">
        <v>4.3017172835348401E-2</v>
      </c>
      <c r="D4142">
        <v>4.6790880980947101E-2</v>
      </c>
      <c r="E4142">
        <v>4.9353173732219598E-2</v>
      </c>
      <c r="F4142">
        <v>5.37555245331739E-2</v>
      </c>
      <c r="G4142">
        <v>5.43760549289714E-2</v>
      </c>
      <c r="O4142">
        <f t="shared" si="164"/>
        <v>0</v>
      </c>
      <c r="R4142">
        <v>8.4000000000000005E-2</v>
      </c>
      <c r="S4142">
        <f t="shared" si="165"/>
        <v>1.00021</v>
      </c>
    </row>
    <row r="4143" spans="1:19">
      <c r="A4143">
        <v>4128</v>
      </c>
      <c r="B4143" s="7">
        <v>41053</v>
      </c>
      <c r="C4143">
        <v>4.2451152417674901E-2</v>
      </c>
      <c r="D4143">
        <v>4.6336377973246003E-2</v>
      </c>
      <c r="E4143">
        <v>4.8981357242100301E-2</v>
      </c>
      <c r="F4143">
        <v>5.3777474739173999E-2</v>
      </c>
      <c r="G4143">
        <v>5.4764409864251497E-2</v>
      </c>
      <c r="O4143">
        <f t="shared" si="164"/>
        <v>0</v>
      </c>
      <c r="R4143">
        <v>9.4E-2</v>
      </c>
      <c r="S4143">
        <f t="shared" si="165"/>
        <v>1.000235</v>
      </c>
    </row>
    <row r="4144" spans="1:19">
      <c r="A4144">
        <v>4129</v>
      </c>
      <c r="B4144" s="7">
        <v>41054</v>
      </c>
      <c r="C4144">
        <v>4.2543000763506797E-2</v>
      </c>
      <c r="D4144">
        <v>4.6074249634778401E-2</v>
      </c>
      <c r="E4144">
        <v>4.9132578078471302E-2</v>
      </c>
      <c r="F4144">
        <v>5.42706177059495E-2</v>
      </c>
      <c r="G4144">
        <v>5.58015025263153E-2</v>
      </c>
      <c r="O4144">
        <f t="shared" si="164"/>
        <v>0</v>
      </c>
      <c r="R4144">
        <v>8.4000000000000005E-2</v>
      </c>
      <c r="S4144">
        <f t="shared" si="165"/>
        <v>1.00021</v>
      </c>
    </row>
    <row r="4145" spans="1:19">
      <c r="A4145">
        <v>4130</v>
      </c>
      <c r="B4145" s="7">
        <v>41058</v>
      </c>
      <c r="C4145">
        <v>4.0301638886762699E-2</v>
      </c>
      <c r="D4145">
        <v>4.2336184938153699E-2</v>
      </c>
      <c r="E4145">
        <v>4.5506682725965399E-2</v>
      </c>
      <c r="F4145">
        <v>5.0540963780027703E-2</v>
      </c>
      <c r="G4145">
        <v>5.2657933756052301E-2</v>
      </c>
      <c r="O4145">
        <f t="shared" si="164"/>
        <v>0</v>
      </c>
      <c r="R4145">
        <v>7.9000000000000001E-2</v>
      </c>
      <c r="S4145">
        <f t="shared" si="165"/>
        <v>1.0001975000000001</v>
      </c>
    </row>
    <row r="4146" spans="1:19">
      <c r="A4146">
        <v>4131</v>
      </c>
      <c r="B4146" s="7">
        <v>41059</v>
      </c>
      <c r="C4146">
        <v>4.91867406311104E-2</v>
      </c>
      <c r="D4146">
        <v>4.9980638573757501E-2</v>
      </c>
      <c r="E4146">
        <v>5.2031380422586697E-2</v>
      </c>
      <c r="F4146">
        <v>5.4880677193468598E-2</v>
      </c>
      <c r="G4146">
        <v>5.5945735739437202E-2</v>
      </c>
      <c r="O4146">
        <f t="shared" si="164"/>
        <v>0</v>
      </c>
      <c r="R4146">
        <v>6.8000000000000005E-2</v>
      </c>
      <c r="S4146">
        <f t="shared" si="165"/>
        <v>1.00017</v>
      </c>
    </row>
    <row r="4147" spans="1:19">
      <c r="A4147">
        <v>4132</v>
      </c>
      <c r="B4147" s="7">
        <v>41060</v>
      </c>
      <c r="C4147">
        <v>4.9438437071872697E-2</v>
      </c>
      <c r="D4147">
        <v>5.0393258415915902E-2</v>
      </c>
      <c r="E4147">
        <v>5.24003027208442E-2</v>
      </c>
      <c r="F4147">
        <v>5.5086033994752003E-2</v>
      </c>
      <c r="G4147">
        <v>5.6042183053304599E-2</v>
      </c>
      <c r="O4147">
        <f t="shared" si="164"/>
        <v>0</v>
      </c>
      <c r="R4147">
        <v>6.8000000000000005E-2</v>
      </c>
      <c r="S4147">
        <f t="shared" si="165"/>
        <v>1.00017</v>
      </c>
    </row>
    <row r="4148" spans="1:19">
      <c r="A4148">
        <v>4133</v>
      </c>
      <c r="B4148" s="7">
        <v>41061</v>
      </c>
      <c r="C4148">
        <v>6.2770872685050494E-2</v>
      </c>
      <c r="D4148">
        <v>6.1792060641459E-2</v>
      </c>
      <c r="E4148">
        <v>6.2781030540655106E-2</v>
      </c>
      <c r="F4148">
        <v>6.3128235989748996E-2</v>
      </c>
      <c r="G4148">
        <v>6.23784067787677E-2</v>
      </c>
      <c r="O4148">
        <f t="shared" si="164"/>
        <v>0</v>
      </c>
      <c r="R4148">
        <v>6.8000000000000005E-2</v>
      </c>
      <c r="S4148">
        <f t="shared" si="165"/>
        <v>1.00017</v>
      </c>
    </row>
    <row r="4149" spans="1:19">
      <c r="A4149">
        <v>4134</v>
      </c>
      <c r="B4149" s="7">
        <v>41064</v>
      </c>
      <c r="C4149">
        <v>5.9203594909906197E-2</v>
      </c>
      <c r="D4149">
        <v>5.87055360080369E-2</v>
      </c>
      <c r="E4149">
        <v>6.0402397402602899E-2</v>
      </c>
      <c r="F4149">
        <v>6.1483427650078901E-2</v>
      </c>
      <c r="G4149">
        <v>6.1315240356129799E-2</v>
      </c>
      <c r="O4149">
        <f t="shared" ref="O4149:O4212" si="166">_xlfn.XLOOKUP(M4149,B:B,D:D)</f>
        <v>0</v>
      </c>
      <c r="R4149">
        <v>6.8000000000000005E-2</v>
      </c>
      <c r="S4149">
        <f t="shared" si="165"/>
        <v>1.00017</v>
      </c>
    </row>
    <row r="4150" spans="1:19">
      <c r="A4150">
        <v>4135</v>
      </c>
      <c r="B4150" s="7">
        <v>41065</v>
      </c>
      <c r="C4150">
        <v>5.5096666629150498E-2</v>
      </c>
      <c r="D4150">
        <v>5.5195871773686303E-2</v>
      </c>
      <c r="E4150">
        <v>5.7322034578416697E-2</v>
      </c>
      <c r="F4150">
        <v>5.95859749058055E-2</v>
      </c>
      <c r="G4150">
        <v>6.0134572154890702E-2</v>
      </c>
      <c r="O4150">
        <f t="shared" si="166"/>
        <v>0</v>
      </c>
      <c r="R4150">
        <v>7.9000000000000001E-2</v>
      </c>
      <c r="S4150">
        <f t="shared" si="165"/>
        <v>1.0001975000000001</v>
      </c>
    </row>
    <row r="4151" spans="1:19">
      <c r="A4151">
        <v>4136</v>
      </c>
      <c r="B4151" s="7">
        <v>41066</v>
      </c>
      <c r="C4151">
        <v>4.4978272244677903E-2</v>
      </c>
      <c r="D4151">
        <v>4.5897861009880303E-2</v>
      </c>
      <c r="E4151">
        <v>4.86375931885129E-2</v>
      </c>
      <c r="F4151">
        <v>5.2954762842565103E-2</v>
      </c>
      <c r="G4151">
        <v>5.5173855624538998E-2</v>
      </c>
      <c r="O4151">
        <f t="shared" si="166"/>
        <v>0</v>
      </c>
      <c r="R4151">
        <v>8.4000000000000005E-2</v>
      </c>
      <c r="S4151">
        <f t="shared" si="165"/>
        <v>1.00021</v>
      </c>
    </row>
    <row r="4152" spans="1:19">
      <c r="A4152">
        <v>4137</v>
      </c>
      <c r="B4152" s="7">
        <v>41067</v>
      </c>
      <c r="C4152">
        <v>4.3369490930106197E-2</v>
      </c>
      <c r="D4152">
        <v>4.4522116642847803E-2</v>
      </c>
      <c r="E4152">
        <v>4.6988466032594003E-2</v>
      </c>
      <c r="F4152">
        <v>5.1652451661973402E-2</v>
      </c>
      <c r="G4152">
        <v>5.3936436311294897E-2</v>
      </c>
      <c r="O4152">
        <f t="shared" si="166"/>
        <v>0</v>
      </c>
      <c r="R4152">
        <v>7.9000000000000001E-2</v>
      </c>
      <c r="S4152">
        <f t="shared" si="165"/>
        <v>1.0001975000000001</v>
      </c>
    </row>
    <row r="4153" spans="1:19">
      <c r="A4153">
        <v>4138</v>
      </c>
      <c r="B4153" s="7">
        <v>41068</v>
      </c>
      <c r="C4153">
        <v>4.0663083303899297E-2</v>
      </c>
      <c r="D4153">
        <v>4.2323156378686701E-2</v>
      </c>
      <c r="E4153">
        <v>4.4896823666760302E-2</v>
      </c>
      <c r="F4153">
        <v>5.0505374308999103E-2</v>
      </c>
      <c r="G4153">
        <v>5.3744845352992898E-2</v>
      </c>
      <c r="O4153">
        <f t="shared" si="166"/>
        <v>0</v>
      </c>
      <c r="R4153">
        <v>7.9000000000000001E-2</v>
      </c>
      <c r="S4153">
        <f t="shared" si="165"/>
        <v>1.0001975000000001</v>
      </c>
    </row>
    <row r="4154" spans="1:19">
      <c r="A4154">
        <v>4139</v>
      </c>
      <c r="B4154" s="7">
        <v>41071</v>
      </c>
      <c r="C4154">
        <v>5.0872667712663397E-2</v>
      </c>
      <c r="D4154">
        <v>4.9889981229046497E-2</v>
      </c>
      <c r="E4154">
        <v>5.0949056867333101E-2</v>
      </c>
      <c r="F4154">
        <v>5.4486889106943E-2</v>
      </c>
      <c r="G4154">
        <v>5.6474197870927799E-2</v>
      </c>
      <c r="O4154">
        <f t="shared" si="166"/>
        <v>0</v>
      </c>
      <c r="R4154">
        <v>7.9000000000000001E-2</v>
      </c>
      <c r="S4154">
        <f t="shared" si="165"/>
        <v>1.0001975000000001</v>
      </c>
    </row>
    <row r="4155" spans="1:19">
      <c r="A4155">
        <v>4140</v>
      </c>
      <c r="B4155" s="7">
        <v>41072</v>
      </c>
      <c r="C4155">
        <v>4.6941292097347903E-2</v>
      </c>
      <c r="D4155">
        <v>4.7531525034235203E-2</v>
      </c>
      <c r="E4155">
        <v>4.8761601065695201E-2</v>
      </c>
      <c r="F4155">
        <v>5.3405683697685502E-2</v>
      </c>
      <c r="G4155">
        <v>5.5444766532908703E-2</v>
      </c>
      <c r="O4155">
        <f t="shared" si="166"/>
        <v>0</v>
      </c>
      <c r="R4155">
        <v>8.8999999999999996E-2</v>
      </c>
      <c r="S4155">
        <f t="shared" si="165"/>
        <v>1.0002225</v>
      </c>
    </row>
    <row r="4156" spans="1:19">
      <c r="A4156">
        <v>4141</v>
      </c>
      <c r="B4156" s="7">
        <v>41073</v>
      </c>
      <c r="C4156">
        <v>5.4443916251943301E-2</v>
      </c>
      <c r="D4156">
        <v>5.4615852689557702E-2</v>
      </c>
      <c r="E4156">
        <v>5.5014865412085397E-2</v>
      </c>
      <c r="F4156">
        <v>5.82069789171498E-2</v>
      </c>
      <c r="G4156">
        <v>5.95363567944606E-2</v>
      </c>
      <c r="O4156">
        <f t="shared" si="166"/>
        <v>0</v>
      </c>
      <c r="R4156">
        <v>9.4E-2</v>
      </c>
      <c r="S4156">
        <f t="shared" si="165"/>
        <v>1.000235</v>
      </c>
    </row>
    <row r="4157" spans="1:19">
      <c r="A4157">
        <v>4142</v>
      </c>
      <c r="B4157" s="7">
        <v>41074</v>
      </c>
      <c r="C4157">
        <v>4.8895308726601298E-2</v>
      </c>
      <c r="D4157">
        <v>4.8865342819261699E-2</v>
      </c>
      <c r="E4157">
        <v>4.9675291629281498E-2</v>
      </c>
      <c r="F4157">
        <v>5.3984861534887602E-2</v>
      </c>
      <c r="G4157">
        <v>5.5897446934976898E-2</v>
      </c>
      <c r="O4157">
        <f t="shared" si="166"/>
        <v>0</v>
      </c>
      <c r="R4157">
        <v>9.9000000000000005E-2</v>
      </c>
      <c r="S4157">
        <f t="shared" si="165"/>
        <v>1.0002475</v>
      </c>
    </row>
    <row r="4158" spans="1:19">
      <c r="A4158">
        <v>4143</v>
      </c>
      <c r="B4158" s="7">
        <v>41075</v>
      </c>
      <c r="C4158">
        <v>4.01593746948231E-2</v>
      </c>
      <c r="D4158">
        <v>4.1082086101326902E-2</v>
      </c>
      <c r="E4158">
        <v>4.2517954129877897E-2</v>
      </c>
      <c r="F4158">
        <v>4.8793415927962498E-2</v>
      </c>
      <c r="G4158">
        <v>5.2597844812008798E-2</v>
      </c>
      <c r="O4158">
        <f t="shared" si="166"/>
        <v>0</v>
      </c>
      <c r="R4158">
        <v>9.0999999999999998E-2</v>
      </c>
      <c r="S4158">
        <f t="shared" si="165"/>
        <v>1.0002275</v>
      </c>
    </row>
    <row r="4159" spans="1:19">
      <c r="A4159">
        <v>4144</v>
      </c>
      <c r="B4159" s="7">
        <v>41078</v>
      </c>
      <c r="C4159">
        <v>3.2100930140624699E-2</v>
      </c>
      <c r="D4159">
        <v>3.5943515211227101E-2</v>
      </c>
      <c r="E4159">
        <v>3.8729474711390502E-2</v>
      </c>
      <c r="F4159">
        <v>4.5666204753300098E-2</v>
      </c>
      <c r="G4159">
        <v>5.0522877922268998E-2</v>
      </c>
      <c r="O4159">
        <f t="shared" si="166"/>
        <v>0</v>
      </c>
      <c r="R4159">
        <v>7.9000000000000001E-2</v>
      </c>
      <c r="S4159">
        <f t="shared" si="165"/>
        <v>1.0001975000000001</v>
      </c>
    </row>
    <row r="4160" spans="1:19">
      <c r="A4160">
        <v>4145</v>
      </c>
      <c r="B4160" s="7">
        <v>41079</v>
      </c>
      <c r="C4160">
        <v>2.9990695372896999E-2</v>
      </c>
      <c r="D4160">
        <v>3.3852708066821599E-2</v>
      </c>
      <c r="E4160">
        <v>3.6278609343864503E-2</v>
      </c>
      <c r="F4160">
        <v>4.3048426032254797E-2</v>
      </c>
      <c r="G4160">
        <v>4.8086101739298802E-2</v>
      </c>
      <c r="O4160">
        <f t="shared" si="166"/>
        <v>0</v>
      </c>
      <c r="R4160">
        <v>8.8999999999999996E-2</v>
      </c>
      <c r="S4160">
        <f t="shared" si="165"/>
        <v>1.0002225</v>
      </c>
    </row>
    <row r="4161" spans="1:19">
      <c r="A4161">
        <v>4146</v>
      </c>
      <c r="B4161" s="7">
        <v>41080</v>
      </c>
      <c r="C4161">
        <v>2.7445602184696199E-2</v>
      </c>
      <c r="D4161">
        <v>3.2698762459654203E-2</v>
      </c>
      <c r="E4161">
        <v>3.5296963384154799E-2</v>
      </c>
      <c r="F4161">
        <v>4.2180111972576803E-2</v>
      </c>
      <c r="G4161">
        <v>4.7550071286685001E-2</v>
      </c>
      <c r="O4161">
        <f t="shared" si="166"/>
        <v>0</v>
      </c>
      <c r="R4161">
        <v>8.4000000000000005E-2</v>
      </c>
      <c r="S4161">
        <f t="shared" si="165"/>
        <v>1.00021</v>
      </c>
    </row>
    <row r="4162" spans="1:19">
      <c r="A4162">
        <v>4147</v>
      </c>
      <c r="B4162" s="7">
        <v>41081</v>
      </c>
      <c r="C4162">
        <v>3.7092363314180997E-2</v>
      </c>
      <c r="D4162">
        <v>4.14635481088187E-2</v>
      </c>
      <c r="E4162">
        <v>4.3327061656556601E-2</v>
      </c>
      <c r="F4162">
        <v>4.87310500669779E-2</v>
      </c>
      <c r="G4162">
        <v>5.2853136628657697E-2</v>
      </c>
      <c r="O4162">
        <f t="shared" si="166"/>
        <v>0</v>
      </c>
      <c r="R4162">
        <v>7.9000000000000001E-2</v>
      </c>
      <c r="S4162">
        <f t="shared" si="165"/>
        <v>1.0001975000000001</v>
      </c>
    </row>
    <row r="4163" spans="1:19">
      <c r="A4163">
        <v>4148</v>
      </c>
      <c r="B4163" s="7">
        <v>41082</v>
      </c>
      <c r="C4163">
        <v>2.93733008559613E-2</v>
      </c>
      <c r="D4163">
        <v>3.4297176222707802E-2</v>
      </c>
      <c r="E4163">
        <v>3.7046877232972002E-2</v>
      </c>
      <c r="F4163">
        <v>4.3692042683801897E-2</v>
      </c>
      <c r="G4163">
        <v>4.8754240555839302E-2</v>
      </c>
      <c r="O4163">
        <f t="shared" si="166"/>
        <v>0</v>
      </c>
      <c r="R4163">
        <v>7.9000000000000001E-2</v>
      </c>
      <c r="S4163">
        <f t="shared" si="165"/>
        <v>1.0001975000000001</v>
      </c>
    </row>
    <row r="4164" spans="1:19">
      <c r="A4164">
        <v>4149</v>
      </c>
      <c r="B4164" s="7">
        <v>41085</v>
      </c>
      <c r="C4164">
        <v>3.6333243321391699E-2</v>
      </c>
      <c r="D4164">
        <v>3.94048353370667E-2</v>
      </c>
      <c r="E4164">
        <v>4.1561144213168699E-2</v>
      </c>
      <c r="F4164">
        <v>4.7284564443276403E-2</v>
      </c>
      <c r="G4164">
        <v>5.1453814622904201E-2</v>
      </c>
      <c r="O4164">
        <f t="shared" si="166"/>
        <v>0</v>
      </c>
      <c r="R4164">
        <v>7.9000000000000001E-2</v>
      </c>
      <c r="S4164">
        <f t="shared" si="165"/>
        <v>1.0001975000000001</v>
      </c>
    </row>
    <row r="4165" spans="1:19">
      <c r="A4165">
        <v>4150</v>
      </c>
      <c r="B4165" s="7">
        <v>41086</v>
      </c>
      <c r="C4165">
        <v>3.4771346691596802E-2</v>
      </c>
      <c r="D4165">
        <v>3.7839181546955501E-2</v>
      </c>
      <c r="E4165">
        <v>3.9949726250668699E-2</v>
      </c>
      <c r="F4165">
        <v>4.5662637504727897E-2</v>
      </c>
      <c r="G4165">
        <v>4.9919416812926103E-2</v>
      </c>
      <c r="O4165">
        <f t="shared" si="166"/>
        <v>0</v>
      </c>
      <c r="R4165">
        <v>8.8999999999999996E-2</v>
      </c>
      <c r="S4165">
        <f t="shared" si="165"/>
        <v>1.0002225</v>
      </c>
    </row>
    <row r="4166" spans="1:19">
      <c r="A4166">
        <v>4151</v>
      </c>
      <c r="B4166" s="7">
        <v>41087</v>
      </c>
      <c r="C4166">
        <v>3.4057318510214402E-2</v>
      </c>
      <c r="D4166">
        <v>3.8437890375455398E-2</v>
      </c>
      <c r="E4166">
        <v>4.0675456258155898E-2</v>
      </c>
      <c r="F4166">
        <v>4.5893431109237499E-2</v>
      </c>
      <c r="G4166">
        <v>4.98093483447015E-2</v>
      </c>
      <c r="O4166">
        <f t="shared" si="166"/>
        <v>0</v>
      </c>
      <c r="R4166">
        <v>8.8999999999999996E-2</v>
      </c>
      <c r="S4166">
        <f t="shared" si="165"/>
        <v>1.0002225</v>
      </c>
    </row>
    <row r="4167" spans="1:19">
      <c r="A4167">
        <v>4152</v>
      </c>
      <c r="B4167" s="7">
        <v>41088</v>
      </c>
      <c r="C4167">
        <v>3.46342023702709E-2</v>
      </c>
      <c r="D4167">
        <v>3.7937671691763999E-2</v>
      </c>
      <c r="E4167">
        <v>4.0012583315499499E-2</v>
      </c>
      <c r="F4167">
        <v>4.5323857769738497E-2</v>
      </c>
      <c r="G4167">
        <v>4.9402704847907201E-2</v>
      </c>
      <c r="O4167">
        <f t="shared" si="166"/>
        <v>0</v>
      </c>
      <c r="R4167">
        <v>8.4000000000000005E-2</v>
      </c>
      <c r="S4167">
        <f t="shared" si="165"/>
        <v>1.00021</v>
      </c>
    </row>
    <row r="4168" spans="1:19">
      <c r="A4168">
        <v>4153</v>
      </c>
      <c r="B4168" s="7">
        <v>41089</v>
      </c>
      <c r="C4168">
        <v>2.6217074310138599E-2</v>
      </c>
      <c r="D4168">
        <v>3.0288233123990899E-2</v>
      </c>
      <c r="E4168">
        <v>3.2967197858372703E-2</v>
      </c>
      <c r="F4168">
        <v>3.9448835972133403E-2</v>
      </c>
      <c r="G4168">
        <v>4.4474212500853802E-2</v>
      </c>
      <c r="O4168">
        <f t="shared" si="166"/>
        <v>0</v>
      </c>
      <c r="R4168">
        <v>8.4000000000000005E-2</v>
      </c>
      <c r="S4168">
        <f t="shared" si="165"/>
        <v>1.00021</v>
      </c>
    </row>
    <row r="4169" spans="1:19">
      <c r="A4169">
        <v>4154</v>
      </c>
      <c r="B4169" s="7">
        <v>41092</v>
      </c>
      <c r="C4169">
        <v>2.5302722705741E-2</v>
      </c>
      <c r="D4169">
        <v>2.8544386122947199E-2</v>
      </c>
      <c r="E4169">
        <v>3.0986485675966801E-2</v>
      </c>
      <c r="F4169">
        <v>3.8160874649781698E-2</v>
      </c>
      <c r="G4169">
        <v>4.3944806649571601E-2</v>
      </c>
      <c r="O4169">
        <f t="shared" si="166"/>
        <v>0</v>
      </c>
      <c r="R4169">
        <v>7.3999999999999996E-2</v>
      </c>
      <c r="S4169">
        <f t="shared" si="165"/>
        <v>1.0001850000000001</v>
      </c>
    </row>
    <row r="4170" spans="1:19">
      <c r="A4170">
        <v>4155</v>
      </c>
      <c r="B4170" s="7">
        <v>41093</v>
      </c>
      <c r="C4170">
        <v>2.4464597544620399E-2</v>
      </c>
      <c r="D4170">
        <v>2.7968881901457601E-2</v>
      </c>
      <c r="E4170">
        <v>3.02226800578861E-2</v>
      </c>
      <c r="F4170">
        <v>3.7386898718403401E-2</v>
      </c>
      <c r="G4170">
        <v>4.3052636610683197E-2</v>
      </c>
      <c r="O4170">
        <f t="shared" si="166"/>
        <v>0</v>
      </c>
      <c r="R4170">
        <v>8.4000000000000005E-2</v>
      </c>
      <c r="S4170">
        <f t="shared" si="165"/>
        <v>1.00021</v>
      </c>
    </row>
    <row r="4171" spans="1:19">
      <c r="A4171">
        <v>4156</v>
      </c>
      <c r="B4171" s="7">
        <v>41095</v>
      </c>
      <c r="C4171">
        <v>2.7143880402280499E-2</v>
      </c>
      <c r="D4171">
        <v>3.0685235130642301E-2</v>
      </c>
      <c r="E4171">
        <v>3.2632855160667502E-2</v>
      </c>
      <c r="F4171">
        <v>3.9383611650482202E-2</v>
      </c>
      <c r="G4171">
        <v>4.4845124327188901E-2</v>
      </c>
      <c r="O4171">
        <f t="shared" si="166"/>
        <v>0</v>
      </c>
      <c r="R4171">
        <v>7.3999999999999996E-2</v>
      </c>
      <c r="S4171">
        <f t="shared" si="165"/>
        <v>1.0001850000000001</v>
      </c>
    </row>
    <row r="4172" spans="1:19">
      <c r="A4172">
        <v>4157</v>
      </c>
      <c r="B4172" s="7">
        <v>41096</v>
      </c>
      <c r="C4172">
        <v>2.65186042444557E-2</v>
      </c>
      <c r="D4172">
        <v>3.0397652543319002E-2</v>
      </c>
      <c r="E4172">
        <v>3.2412721618545498E-2</v>
      </c>
      <c r="F4172">
        <v>3.9468377871898198E-2</v>
      </c>
      <c r="G4172">
        <v>4.5073958506308298E-2</v>
      </c>
      <c r="O4172">
        <f t="shared" si="166"/>
        <v>0</v>
      </c>
      <c r="R4172">
        <v>7.3999999999999996E-2</v>
      </c>
      <c r="S4172">
        <f t="shared" si="165"/>
        <v>1.0001850000000001</v>
      </c>
    </row>
    <row r="4173" spans="1:19">
      <c r="A4173">
        <v>4158</v>
      </c>
      <c r="B4173" s="7">
        <v>41099</v>
      </c>
      <c r="C4173">
        <v>2.9387096328238001E-2</v>
      </c>
      <c r="D4173">
        <v>3.2275769384436902E-2</v>
      </c>
      <c r="E4173">
        <v>3.3620511664727001E-2</v>
      </c>
      <c r="F4173">
        <v>4.0366154020130697E-2</v>
      </c>
      <c r="G4173">
        <v>4.5505193226932097E-2</v>
      </c>
      <c r="O4173">
        <f t="shared" si="166"/>
        <v>0</v>
      </c>
      <c r="R4173">
        <v>7.3999999999999996E-2</v>
      </c>
      <c r="S4173">
        <f t="shared" si="165"/>
        <v>1.0001850000000001</v>
      </c>
    </row>
    <row r="4174" spans="1:19">
      <c r="A4174">
        <v>4159</v>
      </c>
      <c r="B4174" s="7">
        <v>41100</v>
      </c>
      <c r="C4174">
        <v>3.1479068728073399E-2</v>
      </c>
      <c r="D4174">
        <v>3.3833177116819102E-2</v>
      </c>
      <c r="E4174">
        <v>3.5023507840741597E-2</v>
      </c>
      <c r="F4174">
        <v>4.1361669290150602E-2</v>
      </c>
      <c r="G4174">
        <v>4.61764474277351E-2</v>
      </c>
      <c r="O4174">
        <f t="shared" si="166"/>
        <v>0</v>
      </c>
      <c r="R4174">
        <v>8.8999999999999996E-2</v>
      </c>
      <c r="S4174">
        <f t="shared" si="165"/>
        <v>1.0002225</v>
      </c>
    </row>
    <row r="4175" spans="1:19">
      <c r="A4175">
        <v>4160</v>
      </c>
      <c r="B4175" s="7">
        <v>41101</v>
      </c>
      <c r="C4175">
        <v>2.94866492406409E-2</v>
      </c>
      <c r="D4175">
        <v>3.2422885359888402E-2</v>
      </c>
      <c r="E4175">
        <v>3.3749369130370799E-2</v>
      </c>
      <c r="F4175">
        <v>4.0235653892664203E-2</v>
      </c>
      <c r="G4175">
        <v>4.5627836302473197E-2</v>
      </c>
      <c r="O4175">
        <f t="shared" si="166"/>
        <v>0</v>
      </c>
      <c r="R4175">
        <v>9.4E-2</v>
      </c>
      <c r="S4175">
        <f t="shared" si="165"/>
        <v>1.000235</v>
      </c>
    </row>
    <row r="4176" spans="1:19">
      <c r="A4176">
        <v>4161</v>
      </c>
      <c r="B4176" s="7">
        <v>41102</v>
      </c>
      <c r="C4176">
        <v>3.0400877355118198E-2</v>
      </c>
      <c r="D4176">
        <v>3.3224489673138201E-2</v>
      </c>
      <c r="E4176">
        <v>3.4280951551378003E-2</v>
      </c>
      <c r="F4176">
        <v>4.0742673750236498E-2</v>
      </c>
      <c r="G4176">
        <v>4.5900311324349297E-2</v>
      </c>
      <c r="O4176">
        <f t="shared" si="166"/>
        <v>0</v>
      </c>
      <c r="R4176">
        <v>9.9000000000000005E-2</v>
      </c>
      <c r="S4176">
        <f t="shared" si="165"/>
        <v>1.0002475</v>
      </c>
    </row>
    <row r="4177" spans="1:19">
      <c r="A4177">
        <v>4162</v>
      </c>
      <c r="B4177" s="7">
        <v>41103</v>
      </c>
      <c r="C4177">
        <v>2.5295795215971702E-2</v>
      </c>
      <c r="D4177">
        <v>2.9230745550391801E-2</v>
      </c>
      <c r="E4177">
        <v>3.0474729369301599E-2</v>
      </c>
      <c r="F4177">
        <v>3.75115857117823E-2</v>
      </c>
      <c r="G4177">
        <v>4.2935769283471599E-2</v>
      </c>
      <c r="O4177">
        <f t="shared" si="166"/>
        <v>0</v>
      </c>
      <c r="R4177">
        <v>8.5999999999999993E-2</v>
      </c>
      <c r="S4177">
        <f t="shared" ref="S4177:S4240" si="167">1+R4177/100*90/360</f>
        <v>1.0002150000000001</v>
      </c>
    </row>
    <row r="4178" spans="1:19">
      <c r="A4178">
        <v>4163</v>
      </c>
      <c r="B4178" s="7">
        <v>41106</v>
      </c>
      <c r="C4178">
        <v>2.7193770006380302E-2</v>
      </c>
      <c r="D4178">
        <v>3.0380093984595801E-2</v>
      </c>
      <c r="E4178">
        <v>3.1610817016611101E-2</v>
      </c>
      <c r="F4178">
        <v>3.8273738009585299E-2</v>
      </c>
      <c r="G4178">
        <v>4.3418006409739203E-2</v>
      </c>
      <c r="O4178">
        <f t="shared" si="166"/>
        <v>0</v>
      </c>
      <c r="R4178">
        <v>8.8999999999999996E-2</v>
      </c>
      <c r="S4178">
        <f t="shared" si="167"/>
        <v>1.0002225</v>
      </c>
    </row>
    <row r="4179" spans="1:19">
      <c r="A4179">
        <v>4164</v>
      </c>
      <c r="B4179" s="7">
        <v>41107</v>
      </c>
      <c r="C4179">
        <v>2.5034587289995101E-2</v>
      </c>
      <c r="D4179">
        <v>2.81816535648052E-2</v>
      </c>
      <c r="E4179">
        <v>2.9485658545779302E-2</v>
      </c>
      <c r="F4179">
        <v>3.6151588892575998E-2</v>
      </c>
      <c r="G4179">
        <v>4.1226533059930202E-2</v>
      </c>
      <c r="O4179">
        <f t="shared" si="166"/>
        <v>0</v>
      </c>
      <c r="R4179">
        <v>9.4E-2</v>
      </c>
      <c r="S4179">
        <f t="shared" si="167"/>
        <v>1.000235</v>
      </c>
    </row>
    <row r="4180" spans="1:19">
      <c r="A4180">
        <v>4165</v>
      </c>
      <c r="B4180" s="7">
        <v>41108</v>
      </c>
      <c r="C4180">
        <v>2.32075478672365E-2</v>
      </c>
      <c r="D4180">
        <v>2.73556684335125E-2</v>
      </c>
      <c r="E4180">
        <v>2.91873674625064E-2</v>
      </c>
      <c r="F4180">
        <v>3.61962312232176E-2</v>
      </c>
      <c r="G4180">
        <v>4.11918677344182E-2</v>
      </c>
      <c r="O4180">
        <f t="shared" si="166"/>
        <v>0</v>
      </c>
      <c r="R4180">
        <v>8.8999999999999996E-2</v>
      </c>
      <c r="S4180">
        <f t="shared" si="167"/>
        <v>1.0002225</v>
      </c>
    </row>
    <row r="4181" spans="1:19">
      <c r="A4181">
        <v>4166</v>
      </c>
      <c r="B4181" s="7">
        <v>41109</v>
      </c>
      <c r="C4181">
        <v>2.2771383794883401E-2</v>
      </c>
      <c r="D4181">
        <v>2.6869492586169701E-2</v>
      </c>
      <c r="E4181">
        <v>2.8770149534502701E-2</v>
      </c>
      <c r="F4181">
        <v>3.5747452764427298E-2</v>
      </c>
      <c r="G4181">
        <v>4.0788239479225302E-2</v>
      </c>
      <c r="O4181">
        <f t="shared" si="166"/>
        <v>0</v>
      </c>
      <c r="R4181">
        <v>7.9000000000000001E-2</v>
      </c>
      <c r="S4181">
        <f t="shared" si="167"/>
        <v>1.0001975000000001</v>
      </c>
    </row>
    <row r="4182" spans="1:19">
      <c r="A4182">
        <v>4167</v>
      </c>
      <c r="B4182" s="7">
        <v>41110</v>
      </c>
      <c r="C4182">
        <v>2.3607181311444399E-2</v>
      </c>
      <c r="D4182">
        <v>2.90049864952928E-2</v>
      </c>
      <c r="E4182">
        <v>3.1017159942496101E-2</v>
      </c>
      <c r="F4182">
        <v>3.8266149908499199E-2</v>
      </c>
      <c r="G4182">
        <v>4.2701289805533102E-2</v>
      </c>
      <c r="O4182">
        <f t="shared" si="166"/>
        <v>0</v>
      </c>
      <c r="R4182">
        <v>8.8999999999999996E-2</v>
      </c>
      <c r="S4182">
        <f t="shared" si="167"/>
        <v>1.0002225</v>
      </c>
    </row>
    <row r="4183" spans="1:19">
      <c r="A4183">
        <v>4168</v>
      </c>
      <c r="B4183" s="7">
        <v>41113</v>
      </c>
      <c r="C4183">
        <v>2.9748380084055299E-2</v>
      </c>
      <c r="D4183">
        <v>3.4278830700304803E-2</v>
      </c>
      <c r="E4183">
        <v>3.6171774609504798E-2</v>
      </c>
      <c r="F4183">
        <v>4.2273660312093599E-2</v>
      </c>
      <c r="G4183">
        <v>4.5715514752933499E-2</v>
      </c>
      <c r="O4183">
        <f t="shared" si="166"/>
        <v>0</v>
      </c>
      <c r="R4183">
        <v>9.4E-2</v>
      </c>
      <c r="S4183">
        <f t="shared" si="167"/>
        <v>1.000235</v>
      </c>
    </row>
    <row r="4184" spans="1:19">
      <c r="A4184">
        <v>4169</v>
      </c>
      <c r="B4184" s="7">
        <v>41114</v>
      </c>
      <c r="C4184">
        <v>3.5493358844638598E-2</v>
      </c>
      <c r="D4184">
        <v>3.8396245074355302E-2</v>
      </c>
      <c r="E4184">
        <v>3.9582121458865499E-2</v>
      </c>
      <c r="F4184">
        <v>4.5169565928431701E-2</v>
      </c>
      <c r="G4184">
        <v>4.8243779485433701E-2</v>
      </c>
      <c r="O4184">
        <f t="shared" si="166"/>
        <v>0</v>
      </c>
      <c r="R4184">
        <v>9.9000000000000005E-2</v>
      </c>
      <c r="S4184">
        <f t="shared" si="167"/>
        <v>1.0002475</v>
      </c>
    </row>
    <row r="4185" spans="1:19">
      <c r="A4185">
        <v>4170</v>
      </c>
      <c r="B4185" s="7">
        <v>41115</v>
      </c>
      <c r="C4185">
        <v>3.3040330863359099E-2</v>
      </c>
      <c r="D4185">
        <v>3.7014458369461399E-2</v>
      </c>
      <c r="E4185">
        <v>3.8821216930352197E-2</v>
      </c>
      <c r="F4185">
        <v>4.4645347203672303E-2</v>
      </c>
      <c r="G4185">
        <v>4.7692983258012703E-2</v>
      </c>
      <c r="O4185">
        <f t="shared" si="166"/>
        <v>0</v>
      </c>
      <c r="R4185">
        <v>9.9000000000000005E-2</v>
      </c>
      <c r="S4185">
        <f t="shared" si="167"/>
        <v>1.0002475</v>
      </c>
    </row>
    <row r="4186" spans="1:19">
      <c r="A4186">
        <v>4171</v>
      </c>
      <c r="B4186" s="7">
        <v>41116</v>
      </c>
      <c r="C4186">
        <v>2.69153571750591E-2</v>
      </c>
      <c r="D4186">
        <v>3.0748350423151799E-2</v>
      </c>
      <c r="E4186">
        <v>3.3031997407184099E-2</v>
      </c>
      <c r="F4186">
        <v>4.0039384427582897E-2</v>
      </c>
      <c r="G4186">
        <v>4.45300188678295E-2</v>
      </c>
      <c r="O4186">
        <f t="shared" si="166"/>
        <v>0</v>
      </c>
      <c r="R4186">
        <v>0.104</v>
      </c>
      <c r="S4186">
        <f t="shared" si="167"/>
        <v>1.0002599999999999</v>
      </c>
    </row>
    <row r="4187" spans="1:19">
      <c r="A4187">
        <v>4172</v>
      </c>
      <c r="B4187" s="7">
        <v>41117</v>
      </c>
      <c r="C4187">
        <v>2.4583627407367199E-2</v>
      </c>
      <c r="D4187">
        <v>2.8252187234587601E-2</v>
      </c>
      <c r="E4187">
        <v>3.1043257635773199E-2</v>
      </c>
      <c r="F4187">
        <v>3.8318474487595601E-2</v>
      </c>
      <c r="G4187">
        <v>4.3112030568267901E-2</v>
      </c>
      <c r="O4187">
        <f t="shared" si="166"/>
        <v>0</v>
      </c>
      <c r="R4187">
        <v>0.104</v>
      </c>
      <c r="S4187">
        <f t="shared" si="167"/>
        <v>1.0002599999999999</v>
      </c>
    </row>
    <row r="4188" spans="1:19">
      <c r="A4188">
        <v>4173</v>
      </c>
      <c r="B4188" s="7">
        <v>41120</v>
      </c>
      <c r="C4188">
        <v>2.8814763183009101E-2</v>
      </c>
      <c r="D4188">
        <v>3.0536257705823799E-2</v>
      </c>
      <c r="E4188">
        <v>3.2964035538726802E-2</v>
      </c>
      <c r="F4188">
        <v>3.9658789465041498E-2</v>
      </c>
      <c r="G4188">
        <v>4.3801630666359698E-2</v>
      </c>
      <c r="O4188">
        <f t="shared" si="166"/>
        <v>0</v>
      </c>
      <c r="R4188">
        <v>9.9000000000000005E-2</v>
      </c>
      <c r="S4188">
        <f t="shared" si="167"/>
        <v>1.0002475</v>
      </c>
    </row>
    <row r="4189" spans="1:19">
      <c r="A4189">
        <v>4174</v>
      </c>
      <c r="B4189" s="7">
        <v>41121</v>
      </c>
      <c r="C4189">
        <v>3.1373925157129799E-2</v>
      </c>
      <c r="D4189">
        <v>3.2696595526064298E-2</v>
      </c>
      <c r="E4189">
        <v>3.4995223143926397E-2</v>
      </c>
      <c r="F4189">
        <v>4.0932862270371802E-2</v>
      </c>
      <c r="G4189">
        <v>4.4612517844859402E-2</v>
      </c>
      <c r="O4189">
        <f t="shared" si="166"/>
        <v>0</v>
      </c>
      <c r="R4189">
        <v>9.9000000000000005E-2</v>
      </c>
      <c r="S4189">
        <f t="shared" si="167"/>
        <v>1.0002475</v>
      </c>
    </row>
    <row r="4190" spans="1:19">
      <c r="A4190">
        <v>4175</v>
      </c>
      <c r="B4190" s="7">
        <v>41122</v>
      </c>
      <c r="C4190">
        <v>3.1475336263909699E-2</v>
      </c>
      <c r="D4190">
        <v>3.2849448859161398E-2</v>
      </c>
      <c r="E4190">
        <v>3.5179544881722001E-2</v>
      </c>
      <c r="F4190">
        <v>4.0656194164972903E-2</v>
      </c>
      <c r="G4190">
        <v>4.4288281675363403E-2</v>
      </c>
      <c r="O4190">
        <f t="shared" si="166"/>
        <v>0</v>
      </c>
      <c r="R4190">
        <v>9.4E-2</v>
      </c>
      <c r="S4190">
        <f t="shared" si="167"/>
        <v>1.000235</v>
      </c>
    </row>
    <row r="4191" spans="1:19">
      <c r="A4191">
        <v>4176</v>
      </c>
      <c r="B4191" s="7">
        <v>41123</v>
      </c>
      <c r="C4191">
        <v>2.7507748840966701E-2</v>
      </c>
      <c r="D4191">
        <v>3.0759876627038302E-2</v>
      </c>
      <c r="E4191">
        <v>3.37619183941976E-2</v>
      </c>
      <c r="F4191">
        <v>4.0296822306040397E-2</v>
      </c>
      <c r="G4191">
        <v>4.4280205635562203E-2</v>
      </c>
      <c r="O4191">
        <f t="shared" si="166"/>
        <v>0</v>
      </c>
      <c r="R4191">
        <v>8.8999999999999996E-2</v>
      </c>
      <c r="S4191">
        <f t="shared" si="167"/>
        <v>1.0002225</v>
      </c>
    </row>
    <row r="4192" spans="1:19">
      <c r="A4192">
        <v>4177</v>
      </c>
      <c r="B4192" s="7">
        <v>41124</v>
      </c>
      <c r="C4192">
        <v>2.2192684369028999E-2</v>
      </c>
      <c r="D4192">
        <v>2.5888408596371801E-2</v>
      </c>
      <c r="E4192">
        <v>2.9529297870654801E-2</v>
      </c>
      <c r="F4192">
        <v>3.7219673406955998E-2</v>
      </c>
      <c r="G4192">
        <v>4.1911878427815297E-2</v>
      </c>
      <c r="O4192">
        <f t="shared" si="166"/>
        <v>0</v>
      </c>
      <c r="R4192">
        <v>7.9000000000000001E-2</v>
      </c>
      <c r="S4192">
        <f t="shared" si="167"/>
        <v>1.0001975000000001</v>
      </c>
    </row>
    <row r="4193" spans="1:19">
      <c r="A4193">
        <v>4178</v>
      </c>
      <c r="B4193" s="7">
        <v>41127</v>
      </c>
      <c r="C4193">
        <v>2.29823936601979E-2</v>
      </c>
      <c r="D4193">
        <v>2.62647101704311E-2</v>
      </c>
      <c r="E4193">
        <v>2.9559112600930401E-2</v>
      </c>
      <c r="F4193">
        <v>3.6910629564893403E-2</v>
      </c>
      <c r="G4193">
        <v>4.1510428695859802E-2</v>
      </c>
      <c r="O4193">
        <f t="shared" si="166"/>
        <v>0</v>
      </c>
      <c r="R4193">
        <v>7.9000000000000001E-2</v>
      </c>
      <c r="S4193">
        <f t="shared" si="167"/>
        <v>1.0001975000000001</v>
      </c>
    </row>
    <row r="4194" spans="1:19">
      <c r="A4194">
        <v>4179</v>
      </c>
      <c r="B4194" s="7">
        <v>41128</v>
      </c>
      <c r="C4194">
        <v>2.2989960228485901E-2</v>
      </c>
      <c r="D4194">
        <v>2.65351986708471E-2</v>
      </c>
      <c r="E4194">
        <v>2.98917801488673E-2</v>
      </c>
      <c r="F4194">
        <v>3.7159992402381402E-2</v>
      </c>
      <c r="G4194">
        <v>4.2129387459503703E-2</v>
      </c>
      <c r="O4194">
        <f t="shared" si="166"/>
        <v>0</v>
      </c>
      <c r="R4194">
        <v>9.9000000000000005E-2</v>
      </c>
      <c r="S4194">
        <f t="shared" si="167"/>
        <v>1.0002475</v>
      </c>
    </row>
    <row r="4195" spans="1:19">
      <c r="A4195">
        <v>4180</v>
      </c>
      <c r="B4195" s="7">
        <v>41129</v>
      </c>
      <c r="C4195">
        <v>2.12482139255229E-2</v>
      </c>
      <c r="D4195">
        <v>2.54074060447168E-2</v>
      </c>
      <c r="E4195">
        <v>2.8689987208735401E-2</v>
      </c>
      <c r="F4195">
        <v>3.6647053291701197E-2</v>
      </c>
      <c r="G4195">
        <v>4.19182172961855E-2</v>
      </c>
      <c r="O4195">
        <f t="shared" si="166"/>
        <v>0</v>
      </c>
      <c r="R4195">
        <v>0.109</v>
      </c>
      <c r="S4195">
        <f t="shared" si="167"/>
        <v>1.0002724999999999</v>
      </c>
    </row>
    <row r="4196" spans="1:19">
      <c r="A4196">
        <v>4181</v>
      </c>
      <c r="B4196" s="7">
        <v>41130</v>
      </c>
      <c r="C4196">
        <v>2.0209628284743E-2</v>
      </c>
      <c r="D4196">
        <v>2.4489256610007899E-2</v>
      </c>
      <c r="E4196">
        <v>2.7694100802922499E-2</v>
      </c>
      <c r="F4196">
        <v>3.5862177900215099E-2</v>
      </c>
      <c r="G4196">
        <v>4.1304987463351803E-2</v>
      </c>
      <c r="O4196">
        <f t="shared" si="166"/>
        <v>0</v>
      </c>
      <c r="R4196">
        <v>0.114</v>
      </c>
      <c r="S4196">
        <f t="shared" si="167"/>
        <v>1.0002850000000001</v>
      </c>
    </row>
    <row r="4197" spans="1:19">
      <c r="A4197">
        <v>4182</v>
      </c>
      <c r="B4197" s="7">
        <v>41131</v>
      </c>
      <c r="C4197">
        <v>1.9429110658548202E-2</v>
      </c>
      <c r="D4197">
        <v>2.37850995929813E-2</v>
      </c>
      <c r="E4197">
        <v>2.7058348632770901E-2</v>
      </c>
      <c r="F4197">
        <v>3.5159975371327597E-2</v>
      </c>
      <c r="G4197">
        <v>4.07755809186836E-2</v>
      </c>
      <c r="O4197">
        <f t="shared" si="166"/>
        <v>0</v>
      </c>
      <c r="R4197">
        <v>0.104</v>
      </c>
      <c r="S4197">
        <f t="shared" si="167"/>
        <v>1.0002599999999999</v>
      </c>
    </row>
    <row r="4198" spans="1:19">
      <c r="A4198">
        <v>4183</v>
      </c>
      <c r="B4198" s="7">
        <v>41134</v>
      </c>
      <c r="C4198">
        <v>2.0096993951110899E-2</v>
      </c>
      <c r="D4198">
        <v>2.3957060117245601E-2</v>
      </c>
      <c r="E4198">
        <v>2.7193235633457501E-2</v>
      </c>
      <c r="F4198">
        <v>3.5579586400368499E-2</v>
      </c>
      <c r="G4198">
        <v>4.0825138387148803E-2</v>
      </c>
      <c r="O4198">
        <f t="shared" si="166"/>
        <v>0</v>
      </c>
      <c r="R4198">
        <v>9.9000000000000005E-2</v>
      </c>
      <c r="S4198">
        <f t="shared" si="167"/>
        <v>1.0002475</v>
      </c>
    </row>
    <row r="4199" spans="1:19">
      <c r="A4199">
        <v>4184</v>
      </c>
      <c r="B4199" s="7">
        <v>41135</v>
      </c>
      <c r="C4199">
        <v>2.20815772038498E-2</v>
      </c>
      <c r="D4199">
        <v>2.6146939339203E-2</v>
      </c>
      <c r="E4199">
        <v>2.9269290173536799E-2</v>
      </c>
      <c r="F4199">
        <v>3.7333510775321897E-2</v>
      </c>
      <c r="G4199">
        <v>4.2632882083388099E-2</v>
      </c>
      <c r="O4199">
        <f t="shared" si="166"/>
        <v>0</v>
      </c>
      <c r="R4199">
        <v>0.109</v>
      </c>
      <c r="S4199">
        <f t="shared" si="167"/>
        <v>1.0002724999999999</v>
      </c>
    </row>
    <row r="4200" spans="1:19">
      <c r="A4200">
        <v>4185</v>
      </c>
      <c r="B4200" s="7">
        <v>41136</v>
      </c>
      <c r="C4200">
        <v>2.1836967514401399E-2</v>
      </c>
      <c r="D4200">
        <v>2.6551230818268001E-2</v>
      </c>
      <c r="E4200">
        <v>2.9903009978866201E-2</v>
      </c>
      <c r="F4200">
        <v>3.7136247598477203E-2</v>
      </c>
      <c r="G4200">
        <v>4.2843678472459498E-2</v>
      </c>
      <c r="O4200">
        <f t="shared" si="166"/>
        <v>0</v>
      </c>
      <c r="R4200">
        <v>8.4000000000000005E-2</v>
      </c>
      <c r="S4200">
        <f t="shared" si="167"/>
        <v>1.00021</v>
      </c>
    </row>
    <row r="4201" spans="1:19">
      <c r="A4201">
        <v>4186</v>
      </c>
      <c r="B4201" s="7">
        <v>41137</v>
      </c>
      <c r="C4201">
        <v>2.052465460485E-2</v>
      </c>
      <c r="D4201">
        <v>2.58975478430131E-2</v>
      </c>
      <c r="E4201">
        <v>2.9334802915870099E-2</v>
      </c>
      <c r="F4201">
        <v>3.7153166297461397E-2</v>
      </c>
      <c r="G4201">
        <v>4.3135804231949099E-2</v>
      </c>
      <c r="O4201">
        <f t="shared" si="166"/>
        <v>0</v>
      </c>
      <c r="R4201">
        <v>8.4000000000000005E-2</v>
      </c>
      <c r="S4201">
        <f t="shared" si="167"/>
        <v>1.00021</v>
      </c>
    </row>
    <row r="4202" spans="1:19">
      <c r="A4202">
        <v>4187</v>
      </c>
      <c r="B4202" s="7">
        <v>41138</v>
      </c>
      <c r="C4202">
        <v>1.8222172896261699E-2</v>
      </c>
      <c r="D4202">
        <v>2.40883437102879E-2</v>
      </c>
      <c r="E4202">
        <v>2.8074055126095902E-2</v>
      </c>
      <c r="F4202">
        <v>3.6197558358227598E-2</v>
      </c>
      <c r="G4202">
        <v>4.2289987567969603E-2</v>
      </c>
      <c r="O4202">
        <f t="shared" si="166"/>
        <v>0</v>
      </c>
      <c r="R4202">
        <v>6.9000000000000006E-2</v>
      </c>
      <c r="S4202">
        <f t="shared" si="167"/>
        <v>1.0001724999999999</v>
      </c>
    </row>
    <row r="4203" spans="1:19">
      <c r="A4203">
        <v>4188</v>
      </c>
      <c r="B4203" s="7">
        <v>41141</v>
      </c>
      <c r="C4203">
        <v>1.87446057652992E-2</v>
      </c>
      <c r="D4203">
        <v>2.4549917477958299E-2</v>
      </c>
      <c r="E4203">
        <v>2.8859759085026301E-2</v>
      </c>
      <c r="F4203">
        <v>3.6549483434544602E-2</v>
      </c>
      <c r="G4203">
        <v>4.3109584219991601E-2</v>
      </c>
      <c r="O4203">
        <f t="shared" si="166"/>
        <v>0</v>
      </c>
      <c r="R4203">
        <v>8.8999999999999996E-2</v>
      </c>
      <c r="S4203">
        <f t="shared" si="167"/>
        <v>1.0002225</v>
      </c>
    </row>
    <row r="4204" spans="1:19">
      <c r="A4204">
        <v>4189</v>
      </c>
      <c r="B4204" s="7">
        <v>41142</v>
      </c>
      <c r="C4204">
        <v>2.07810787852581E-2</v>
      </c>
      <c r="D4204">
        <v>2.6036807747760401E-2</v>
      </c>
      <c r="E4204">
        <v>3.00417676844561E-2</v>
      </c>
      <c r="F4204">
        <v>3.7864424710469503E-2</v>
      </c>
      <c r="G4204">
        <v>4.4464315174938498E-2</v>
      </c>
      <c r="O4204">
        <f t="shared" si="166"/>
        <v>0</v>
      </c>
      <c r="R4204">
        <v>0.104</v>
      </c>
      <c r="S4204">
        <f t="shared" si="167"/>
        <v>1.0002599999999999</v>
      </c>
    </row>
    <row r="4205" spans="1:19">
      <c r="A4205">
        <v>4190</v>
      </c>
      <c r="B4205" s="7">
        <v>41143</v>
      </c>
      <c r="C4205">
        <v>2.1336030822063801E-2</v>
      </c>
      <c r="D4205">
        <v>2.71488713419476E-2</v>
      </c>
      <c r="E4205">
        <v>3.1268298349200502E-2</v>
      </c>
      <c r="F4205">
        <v>3.9330509282082503E-2</v>
      </c>
      <c r="G4205">
        <v>4.6202386431888003E-2</v>
      </c>
      <c r="O4205">
        <f t="shared" si="166"/>
        <v>0</v>
      </c>
      <c r="R4205">
        <v>0.104</v>
      </c>
      <c r="S4205">
        <f t="shared" si="167"/>
        <v>1.0002599999999999</v>
      </c>
    </row>
    <row r="4206" spans="1:19">
      <c r="A4206">
        <v>4191</v>
      </c>
      <c r="B4206" s="7">
        <v>41144</v>
      </c>
      <c r="C4206">
        <v>2.3427186436179099E-2</v>
      </c>
      <c r="D4206">
        <v>2.9158403601842998E-2</v>
      </c>
      <c r="E4206">
        <v>3.3259857583556603E-2</v>
      </c>
      <c r="F4206">
        <v>4.0793277613816403E-2</v>
      </c>
      <c r="G4206">
        <v>4.7286758493442597E-2</v>
      </c>
      <c r="O4206">
        <f t="shared" si="166"/>
        <v>0</v>
      </c>
      <c r="R4206">
        <v>9.9000000000000005E-2</v>
      </c>
      <c r="S4206">
        <f t="shared" si="167"/>
        <v>1.0002475</v>
      </c>
    </row>
    <row r="4207" spans="1:19">
      <c r="A4207">
        <v>4192</v>
      </c>
      <c r="B4207" s="7">
        <v>41145</v>
      </c>
      <c r="C4207">
        <v>2.1007234404355798E-2</v>
      </c>
      <c r="D4207">
        <v>2.6605183134156201E-2</v>
      </c>
      <c r="E4207">
        <v>3.0962242820423199E-2</v>
      </c>
      <c r="F4207">
        <v>3.8868387612923001E-2</v>
      </c>
      <c r="G4207">
        <v>4.5489416883800898E-2</v>
      </c>
      <c r="O4207">
        <f t="shared" si="166"/>
        <v>0</v>
      </c>
      <c r="R4207">
        <v>9.4E-2</v>
      </c>
      <c r="S4207">
        <f t="shared" si="167"/>
        <v>1.000235</v>
      </c>
    </row>
    <row r="4208" spans="1:19">
      <c r="A4208">
        <v>4193</v>
      </c>
      <c r="B4208" s="7">
        <v>41148</v>
      </c>
      <c r="C4208">
        <v>2.37898813430969E-2</v>
      </c>
      <c r="D4208">
        <v>2.8974795027899399E-2</v>
      </c>
      <c r="E4208">
        <v>3.3052286287983797E-2</v>
      </c>
      <c r="F4208">
        <v>4.0404734825596603E-2</v>
      </c>
      <c r="G4208">
        <v>4.6484899277470099E-2</v>
      </c>
      <c r="O4208">
        <f t="shared" si="166"/>
        <v>0</v>
      </c>
      <c r="R4208">
        <v>9.4E-2</v>
      </c>
      <c r="S4208">
        <f t="shared" si="167"/>
        <v>1.000235</v>
      </c>
    </row>
    <row r="4209" spans="1:19">
      <c r="A4209">
        <v>4194</v>
      </c>
      <c r="B4209" s="7">
        <v>41149</v>
      </c>
      <c r="C4209">
        <v>2.4274262684231801E-2</v>
      </c>
      <c r="D4209">
        <v>2.9029523406125E-2</v>
      </c>
      <c r="E4209">
        <v>3.29497971758312E-2</v>
      </c>
      <c r="F4209">
        <v>4.0187551672699898E-2</v>
      </c>
      <c r="G4209">
        <v>4.60754960205111E-2</v>
      </c>
      <c r="O4209">
        <f t="shared" si="166"/>
        <v>0</v>
      </c>
      <c r="R4209">
        <v>9.9000000000000005E-2</v>
      </c>
      <c r="S4209">
        <f t="shared" si="167"/>
        <v>1.0002475</v>
      </c>
    </row>
    <row r="4210" spans="1:19">
      <c r="A4210">
        <v>4195</v>
      </c>
      <c r="B4210" s="7">
        <v>41150</v>
      </c>
      <c r="C4210">
        <v>2.5729741828805199E-2</v>
      </c>
      <c r="D4210">
        <v>3.0550498587772899E-2</v>
      </c>
      <c r="E4210">
        <v>3.4494108315060598E-2</v>
      </c>
      <c r="F4210">
        <v>4.1853144509993202E-2</v>
      </c>
      <c r="G4210">
        <v>4.7743789316248203E-2</v>
      </c>
      <c r="O4210">
        <f t="shared" si="166"/>
        <v>0</v>
      </c>
      <c r="R4210">
        <v>9.9000000000000005E-2</v>
      </c>
      <c r="S4210">
        <f t="shared" si="167"/>
        <v>1.0002475</v>
      </c>
    </row>
    <row r="4211" spans="1:19">
      <c r="A4211">
        <v>4196</v>
      </c>
      <c r="B4211" s="7">
        <v>41151</v>
      </c>
      <c r="C4211">
        <v>2.8294537453258502E-2</v>
      </c>
      <c r="D4211">
        <v>3.2123238656555198E-2</v>
      </c>
      <c r="E4211">
        <v>3.60371325980407E-2</v>
      </c>
      <c r="F4211">
        <v>4.3081002009955099E-2</v>
      </c>
      <c r="G4211">
        <v>4.88039854114969E-2</v>
      </c>
      <c r="O4211">
        <f t="shared" si="166"/>
        <v>0</v>
      </c>
      <c r="R4211">
        <v>9.9000000000000005E-2</v>
      </c>
      <c r="S4211">
        <f t="shared" si="167"/>
        <v>1.0002475</v>
      </c>
    </row>
    <row r="4212" spans="1:19">
      <c r="A4212">
        <v>4197</v>
      </c>
      <c r="B4212" s="7">
        <v>41152</v>
      </c>
      <c r="C4212">
        <v>2.7443484817442802E-2</v>
      </c>
      <c r="D4212">
        <v>3.1666014187325502E-2</v>
      </c>
      <c r="E4212">
        <v>3.5313316109837803E-2</v>
      </c>
      <c r="F4212">
        <v>4.2596481788984501E-2</v>
      </c>
      <c r="G4212">
        <v>4.8584572874718797E-2</v>
      </c>
      <c r="O4212">
        <f t="shared" si="166"/>
        <v>0</v>
      </c>
      <c r="R4212">
        <v>7.3999999999999996E-2</v>
      </c>
      <c r="S4212">
        <f t="shared" si="167"/>
        <v>1.0001850000000001</v>
      </c>
    </row>
    <row r="4213" spans="1:19">
      <c r="A4213">
        <v>4198</v>
      </c>
      <c r="B4213" s="7">
        <v>41156</v>
      </c>
      <c r="C4213">
        <v>2.9377610021062501E-2</v>
      </c>
      <c r="D4213">
        <v>3.2950098517219299E-2</v>
      </c>
      <c r="E4213">
        <v>3.5955520537406901E-2</v>
      </c>
      <c r="F4213">
        <v>4.29314493040793E-2</v>
      </c>
      <c r="G4213">
        <v>4.8402623706391298E-2</v>
      </c>
      <c r="O4213">
        <f t="shared" ref="O4213:O4276" si="168">_xlfn.XLOOKUP(M4213,B:B,D:D)</f>
        <v>0</v>
      </c>
      <c r="R4213">
        <v>8.8999999999999996E-2</v>
      </c>
      <c r="S4213">
        <f t="shared" si="167"/>
        <v>1.0002225</v>
      </c>
    </row>
    <row r="4214" spans="1:19">
      <c r="A4214">
        <v>4199</v>
      </c>
      <c r="B4214" s="7">
        <v>41157</v>
      </c>
      <c r="C4214">
        <v>2.8938198315440498E-2</v>
      </c>
      <c r="D4214">
        <v>3.0704148720312598E-2</v>
      </c>
      <c r="E4214">
        <v>3.35675476672826E-2</v>
      </c>
      <c r="F4214">
        <v>4.0506955688963703E-2</v>
      </c>
      <c r="G4214">
        <v>4.5769193841843102E-2</v>
      </c>
      <c r="O4214">
        <f t="shared" si="168"/>
        <v>0</v>
      </c>
      <c r="R4214">
        <v>0.104</v>
      </c>
      <c r="S4214">
        <f t="shared" si="167"/>
        <v>1.0002599999999999</v>
      </c>
    </row>
    <row r="4215" spans="1:19">
      <c r="A4215">
        <v>4200</v>
      </c>
      <c r="B4215" s="7">
        <v>41158</v>
      </c>
      <c r="C4215">
        <v>2.2107656589171999E-2</v>
      </c>
      <c r="D4215">
        <v>2.6158627526356702E-2</v>
      </c>
      <c r="E4215">
        <v>2.92398883396391E-2</v>
      </c>
      <c r="F4215">
        <v>3.6906146395551703E-2</v>
      </c>
      <c r="G4215">
        <v>4.3119745554558997E-2</v>
      </c>
      <c r="O4215">
        <f t="shared" si="168"/>
        <v>0</v>
      </c>
      <c r="R4215">
        <v>0.104</v>
      </c>
      <c r="S4215">
        <f t="shared" si="167"/>
        <v>1.0002599999999999</v>
      </c>
    </row>
    <row r="4216" spans="1:19">
      <c r="A4216">
        <v>4201</v>
      </c>
      <c r="B4216" s="7">
        <v>41159</v>
      </c>
      <c r="C4216">
        <v>1.8531497310032601E-2</v>
      </c>
      <c r="D4216">
        <v>2.32513618742962E-2</v>
      </c>
      <c r="E4216">
        <v>2.65511806525843E-2</v>
      </c>
      <c r="F4216">
        <v>3.4895187471899403E-2</v>
      </c>
      <c r="G4216">
        <v>4.1529763153046503E-2</v>
      </c>
      <c r="O4216">
        <f t="shared" si="168"/>
        <v>0</v>
      </c>
      <c r="R4216">
        <v>0.104</v>
      </c>
      <c r="S4216">
        <f t="shared" si="167"/>
        <v>1.0002599999999999</v>
      </c>
    </row>
    <row r="4217" spans="1:19">
      <c r="A4217">
        <v>4202</v>
      </c>
      <c r="B4217" s="7">
        <v>41162</v>
      </c>
      <c r="C4217">
        <v>2.2967865569552399E-2</v>
      </c>
      <c r="D4217">
        <v>2.5595661050304998E-2</v>
      </c>
      <c r="E4217">
        <v>2.80054208617724E-2</v>
      </c>
      <c r="F4217">
        <v>3.5506702586619199E-2</v>
      </c>
      <c r="G4217">
        <v>4.1534408328294199E-2</v>
      </c>
      <c r="O4217">
        <f t="shared" si="168"/>
        <v>0</v>
      </c>
      <c r="R4217">
        <v>0.104</v>
      </c>
      <c r="S4217">
        <f t="shared" si="167"/>
        <v>1.0002599999999999</v>
      </c>
    </row>
    <row r="4218" spans="1:19">
      <c r="A4218">
        <v>4203</v>
      </c>
      <c r="B4218" s="7">
        <v>41163</v>
      </c>
      <c r="C4218">
        <v>2.3391708902976999E-2</v>
      </c>
      <c r="D4218">
        <v>2.58745956391019E-2</v>
      </c>
      <c r="E4218">
        <v>2.7954964689666399E-2</v>
      </c>
      <c r="F4218">
        <v>3.5315476397603997E-2</v>
      </c>
      <c r="G4218">
        <v>4.1289237413841599E-2</v>
      </c>
      <c r="O4218">
        <f t="shared" si="168"/>
        <v>0</v>
      </c>
      <c r="R4218">
        <v>9.9000000000000005E-2</v>
      </c>
      <c r="S4218">
        <f t="shared" si="167"/>
        <v>1.0002475</v>
      </c>
    </row>
    <row r="4219" spans="1:19">
      <c r="A4219">
        <v>4204</v>
      </c>
      <c r="B4219" s="7">
        <v>41164</v>
      </c>
      <c r="C4219">
        <v>2.2615881810314299E-2</v>
      </c>
      <c r="D4219">
        <v>2.4940101210033001E-2</v>
      </c>
      <c r="E4219">
        <v>2.69358708575437E-2</v>
      </c>
      <c r="F4219">
        <v>3.4105413004146698E-2</v>
      </c>
      <c r="G4219">
        <v>3.9996746799872397E-2</v>
      </c>
      <c r="O4219">
        <f t="shared" si="168"/>
        <v>0</v>
      </c>
      <c r="R4219">
        <v>0.104</v>
      </c>
      <c r="S4219">
        <f t="shared" si="167"/>
        <v>1.0002599999999999</v>
      </c>
    </row>
    <row r="4220" spans="1:19">
      <c r="A4220">
        <v>4205</v>
      </c>
      <c r="B4220" s="7">
        <v>41165</v>
      </c>
      <c r="C4220">
        <v>1.8994210718467901E-2</v>
      </c>
      <c r="D4220">
        <v>2.09902123692347E-2</v>
      </c>
      <c r="E4220">
        <v>2.2998081862391499E-2</v>
      </c>
      <c r="F4220">
        <v>3.0247455348275599E-2</v>
      </c>
      <c r="G4220">
        <v>3.6447536999037397E-2</v>
      </c>
      <c r="O4220">
        <f t="shared" si="168"/>
        <v>0</v>
      </c>
      <c r="R4220">
        <v>9.9000000000000005E-2</v>
      </c>
      <c r="S4220">
        <f t="shared" si="167"/>
        <v>1.0002475</v>
      </c>
    </row>
    <row r="4221" spans="1:19">
      <c r="A4221">
        <v>4206</v>
      </c>
      <c r="B4221" s="7">
        <v>41166</v>
      </c>
      <c r="C4221">
        <v>1.9980153985784E-2</v>
      </c>
      <c r="D4221">
        <v>2.23426620044887E-2</v>
      </c>
      <c r="E4221">
        <v>2.4301235071166698E-2</v>
      </c>
      <c r="F4221">
        <v>3.1300780845030303E-2</v>
      </c>
      <c r="G4221">
        <v>3.7679174578979603E-2</v>
      </c>
      <c r="O4221">
        <f t="shared" si="168"/>
        <v>0</v>
      </c>
      <c r="R4221">
        <v>9.9000000000000005E-2</v>
      </c>
      <c r="S4221">
        <f t="shared" si="167"/>
        <v>1.0002475</v>
      </c>
    </row>
    <row r="4222" spans="1:19">
      <c r="A4222">
        <v>4207</v>
      </c>
      <c r="B4222" s="7">
        <v>41169</v>
      </c>
      <c r="C4222">
        <v>1.9642822317251701E-2</v>
      </c>
      <c r="D4222">
        <v>2.31077570932267E-2</v>
      </c>
      <c r="E4222">
        <v>2.5058045306437401E-2</v>
      </c>
      <c r="F4222">
        <v>3.1725526841312898E-2</v>
      </c>
      <c r="G4222">
        <v>3.8089825719005703E-2</v>
      </c>
      <c r="O4222">
        <f t="shared" si="168"/>
        <v>0</v>
      </c>
      <c r="R4222">
        <v>9.4E-2</v>
      </c>
      <c r="S4222">
        <f t="shared" si="167"/>
        <v>1.000235</v>
      </c>
    </row>
    <row r="4223" spans="1:19">
      <c r="A4223">
        <v>4208</v>
      </c>
      <c r="B4223" s="7">
        <v>41170</v>
      </c>
      <c r="C4223">
        <v>1.8038291807029799E-2</v>
      </c>
      <c r="D4223">
        <v>2.1512756099232699E-2</v>
      </c>
      <c r="E4223">
        <v>2.37960979629992E-2</v>
      </c>
      <c r="F4223">
        <v>3.0808322607354902E-2</v>
      </c>
      <c r="G4223">
        <v>3.7483335093493803E-2</v>
      </c>
      <c r="O4223">
        <f t="shared" si="168"/>
        <v>0</v>
      </c>
      <c r="R4223">
        <v>9.9000000000000005E-2</v>
      </c>
      <c r="S4223">
        <f t="shared" si="167"/>
        <v>1.0002475</v>
      </c>
    </row>
    <row r="4224" spans="1:19">
      <c r="A4224">
        <v>4209</v>
      </c>
      <c r="B4224" s="7">
        <v>41171</v>
      </c>
      <c r="C4224">
        <v>1.7144804625015501E-2</v>
      </c>
      <c r="D4224">
        <v>2.0946299926954501E-2</v>
      </c>
      <c r="E4224">
        <v>2.3172468865019599E-2</v>
      </c>
      <c r="F4224">
        <v>3.0056822207059301E-2</v>
      </c>
      <c r="G4224">
        <v>3.6696500739263602E-2</v>
      </c>
      <c r="O4224">
        <f t="shared" si="168"/>
        <v>0</v>
      </c>
      <c r="R4224">
        <v>0.109</v>
      </c>
      <c r="S4224">
        <f t="shared" si="167"/>
        <v>1.0002724999999999</v>
      </c>
    </row>
    <row r="4225" spans="1:19">
      <c r="A4225">
        <v>4210</v>
      </c>
      <c r="B4225" s="7">
        <v>41172</v>
      </c>
      <c r="C4225">
        <v>1.7473561671378601E-2</v>
      </c>
      <c r="D4225">
        <v>2.1252832274039499E-2</v>
      </c>
      <c r="E4225">
        <v>2.3828073676431E-2</v>
      </c>
      <c r="F4225">
        <v>3.07344704487423E-2</v>
      </c>
      <c r="G4225">
        <v>3.7459167180713099E-2</v>
      </c>
      <c r="O4225">
        <f t="shared" si="168"/>
        <v>0</v>
      </c>
      <c r="R4225">
        <v>0.109</v>
      </c>
      <c r="S4225">
        <f t="shared" si="167"/>
        <v>1.0002724999999999</v>
      </c>
    </row>
    <row r="4226" spans="1:19">
      <c r="A4226">
        <v>4211</v>
      </c>
      <c r="B4226" s="7">
        <v>41173</v>
      </c>
      <c r="C4226">
        <v>1.61513648104669E-2</v>
      </c>
      <c r="D4226">
        <v>2.0426922644593601E-2</v>
      </c>
      <c r="E4226">
        <v>2.3241830235038601E-2</v>
      </c>
      <c r="F4226">
        <v>3.0592014432931601E-2</v>
      </c>
      <c r="G4226">
        <v>3.7756140862263102E-2</v>
      </c>
      <c r="O4226">
        <f t="shared" si="168"/>
        <v>0</v>
      </c>
      <c r="R4226">
        <v>0.104</v>
      </c>
      <c r="S4226">
        <f t="shared" si="167"/>
        <v>1.0002599999999999</v>
      </c>
    </row>
    <row r="4227" spans="1:19">
      <c r="A4227">
        <v>4212</v>
      </c>
      <c r="B4227" s="7">
        <v>41176</v>
      </c>
      <c r="C4227">
        <v>1.6922045377674201E-2</v>
      </c>
      <c r="D4227">
        <v>2.0450349063065001E-2</v>
      </c>
      <c r="E4227">
        <v>2.2994389176217898E-2</v>
      </c>
      <c r="F4227">
        <v>3.0320519163682801E-2</v>
      </c>
      <c r="G4227">
        <v>3.68828687355294E-2</v>
      </c>
      <c r="O4227">
        <f t="shared" si="168"/>
        <v>0</v>
      </c>
      <c r="R4227">
        <v>9.9000000000000005E-2</v>
      </c>
      <c r="S4227">
        <f t="shared" si="167"/>
        <v>1.0002475</v>
      </c>
    </row>
    <row r="4228" spans="1:19">
      <c r="A4228">
        <v>4213</v>
      </c>
      <c r="B4228" s="7">
        <v>41177</v>
      </c>
      <c r="C4228">
        <v>2.0528926909674099E-2</v>
      </c>
      <c r="D4228">
        <v>2.3831711116015401E-2</v>
      </c>
      <c r="E4228">
        <v>2.6003098838208099E-2</v>
      </c>
      <c r="F4228">
        <v>3.2495222452991503E-2</v>
      </c>
      <c r="G4228">
        <v>3.8653279068210797E-2</v>
      </c>
      <c r="O4228">
        <f t="shared" si="168"/>
        <v>0</v>
      </c>
      <c r="R4228">
        <v>0.109</v>
      </c>
      <c r="S4228">
        <f t="shared" si="167"/>
        <v>1.0002724999999999</v>
      </c>
    </row>
    <row r="4229" spans="1:19">
      <c r="A4229">
        <v>4214</v>
      </c>
      <c r="B4229" s="7">
        <v>41178</v>
      </c>
      <c r="C4229">
        <v>2.4067271491359701E-2</v>
      </c>
      <c r="D4229">
        <v>2.6582991875951902E-2</v>
      </c>
      <c r="E4229">
        <v>2.8298467944267901E-2</v>
      </c>
      <c r="F4229">
        <v>3.4258573033280899E-2</v>
      </c>
      <c r="G4229">
        <v>4.0214081234492501E-2</v>
      </c>
      <c r="O4229">
        <f t="shared" si="168"/>
        <v>0</v>
      </c>
      <c r="R4229">
        <v>0.104</v>
      </c>
      <c r="S4229">
        <f t="shared" si="167"/>
        <v>1.0002599999999999</v>
      </c>
    </row>
    <row r="4230" spans="1:19">
      <c r="A4230">
        <v>4215</v>
      </c>
      <c r="B4230" s="7">
        <v>41179</v>
      </c>
      <c r="C4230">
        <v>1.8664958682612899E-2</v>
      </c>
      <c r="D4230">
        <v>2.18942718990578E-2</v>
      </c>
      <c r="E4230">
        <v>2.41217944709676E-2</v>
      </c>
      <c r="F4230">
        <v>3.0849988186176899E-2</v>
      </c>
      <c r="G4230">
        <v>3.7877272462881501E-2</v>
      </c>
      <c r="O4230">
        <f t="shared" si="168"/>
        <v>0</v>
      </c>
      <c r="R4230">
        <v>8.8999999999999996E-2</v>
      </c>
      <c r="S4230">
        <f t="shared" si="167"/>
        <v>1.0002225</v>
      </c>
    </row>
    <row r="4231" spans="1:19">
      <c r="A4231">
        <v>4216</v>
      </c>
      <c r="B4231" s="7">
        <v>41180</v>
      </c>
      <c r="C4231">
        <v>2.0592769062768398E-2</v>
      </c>
      <c r="D4231">
        <v>2.37969653040839E-2</v>
      </c>
      <c r="E4231">
        <v>2.56524420137141E-2</v>
      </c>
      <c r="F4231">
        <v>3.1885103674500197E-2</v>
      </c>
      <c r="G4231">
        <v>3.8538615117655099E-2</v>
      </c>
      <c r="O4231">
        <f t="shared" si="168"/>
        <v>0</v>
      </c>
      <c r="R4231">
        <v>9.4E-2</v>
      </c>
      <c r="S4231">
        <f t="shared" si="167"/>
        <v>1.000235</v>
      </c>
    </row>
    <row r="4232" spans="1:19">
      <c r="A4232">
        <v>4217</v>
      </c>
      <c r="B4232" s="7">
        <v>41183</v>
      </c>
      <c r="C4232">
        <v>2.2186769549699201E-2</v>
      </c>
      <c r="D4232">
        <v>2.47619993349102E-2</v>
      </c>
      <c r="E4232">
        <v>2.6288109153141601E-2</v>
      </c>
      <c r="F4232">
        <v>3.23292812871597E-2</v>
      </c>
      <c r="G4232">
        <v>3.8651667562918497E-2</v>
      </c>
      <c r="O4232">
        <f t="shared" si="168"/>
        <v>0</v>
      </c>
      <c r="R4232">
        <v>8.4000000000000005E-2</v>
      </c>
      <c r="S4232">
        <f t="shared" si="167"/>
        <v>1.00021</v>
      </c>
    </row>
    <row r="4233" spans="1:19">
      <c r="A4233">
        <v>4218</v>
      </c>
      <c r="B4233" s="7">
        <v>41184</v>
      </c>
      <c r="C4233">
        <v>2.13182988501345E-2</v>
      </c>
      <c r="D4233">
        <v>2.4349553692517501E-2</v>
      </c>
      <c r="E4233">
        <v>2.59077272814584E-2</v>
      </c>
      <c r="F4233">
        <v>3.2232230149689699E-2</v>
      </c>
      <c r="G4233">
        <v>3.84317940510564E-2</v>
      </c>
      <c r="O4233">
        <f t="shared" si="168"/>
        <v>0</v>
      </c>
      <c r="R4233">
        <v>8.8999999999999996E-2</v>
      </c>
      <c r="S4233">
        <f t="shared" si="167"/>
        <v>1.0002225</v>
      </c>
    </row>
    <row r="4234" spans="1:19">
      <c r="A4234">
        <v>4219</v>
      </c>
      <c r="B4234" s="7">
        <v>41185</v>
      </c>
      <c r="C4234">
        <v>2.00085557237927E-2</v>
      </c>
      <c r="D4234">
        <v>2.3268027878099899E-2</v>
      </c>
      <c r="E4234">
        <v>2.50011733347019E-2</v>
      </c>
      <c r="F4234">
        <v>3.15569821986601E-2</v>
      </c>
      <c r="G4234">
        <v>3.7994816853110701E-2</v>
      </c>
      <c r="O4234">
        <f t="shared" si="168"/>
        <v>0</v>
      </c>
      <c r="R4234">
        <v>8.8999999999999996E-2</v>
      </c>
      <c r="S4234">
        <f t="shared" si="167"/>
        <v>1.0002225</v>
      </c>
    </row>
    <row r="4235" spans="1:19">
      <c r="A4235">
        <v>4220</v>
      </c>
      <c r="B4235" s="7">
        <v>41186</v>
      </c>
      <c r="C4235">
        <v>1.8951873759336199E-2</v>
      </c>
      <c r="D4235">
        <v>2.2302071668504401E-2</v>
      </c>
      <c r="E4235">
        <v>2.39875152587515E-2</v>
      </c>
      <c r="F4235">
        <v>3.0665823702306E-2</v>
      </c>
      <c r="G4235">
        <v>3.7115064040893202E-2</v>
      </c>
      <c r="O4235">
        <f t="shared" si="168"/>
        <v>0</v>
      </c>
      <c r="R4235">
        <v>0.104</v>
      </c>
      <c r="S4235">
        <f t="shared" si="167"/>
        <v>1.0002599999999999</v>
      </c>
    </row>
    <row r="4236" spans="1:19">
      <c r="A4236">
        <v>4221</v>
      </c>
      <c r="B4236" s="7">
        <v>41187</v>
      </c>
      <c r="C4236">
        <v>1.7989469753911001E-2</v>
      </c>
      <c r="D4236">
        <v>2.2108458852077802E-2</v>
      </c>
      <c r="E4236">
        <v>2.36821437533534E-2</v>
      </c>
      <c r="F4236">
        <v>2.99464773552055E-2</v>
      </c>
      <c r="G4236">
        <v>3.6245704339097802E-2</v>
      </c>
      <c r="O4236">
        <f t="shared" si="168"/>
        <v>0</v>
      </c>
      <c r="R4236">
        <v>9.9000000000000005E-2</v>
      </c>
      <c r="S4236">
        <f t="shared" si="167"/>
        <v>1.0002475</v>
      </c>
    </row>
    <row r="4237" spans="1:19">
      <c r="A4237">
        <v>4222</v>
      </c>
      <c r="B4237" s="7">
        <v>41190</v>
      </c>
      <c r="C4237">
        <v>2.0003357050452E-2</v>
      </c>
      <c r="D4237">
        <v>2.3394158767539901E-2</v>
      </c>
      <c r="E4237">
        <v>2.4307467775087799E-2</v>
      </c>
      <c r="F4237">
        <v>3.0592746335312199E-2</v>
      </c>
      <c r="G4237">
        <v>3.66241235648085E-2</v>
      </c>
      <c r="O4237">
        <f t="shared" si="168"/>
        <v>0</v>
      </c>
      <c r="R4237">
        <v>9.9000000000000005E-2</v>
      </c>
      <c r="S4237">
        <f t="shared" si="167"/>
        <v>1.0002475</v>
      </c>
    </row>
    <row r="4238" spans="1:19">
      <c r="A4238">
        <v>4223</v>
      </c>
      <c r="B4238" s="7">
        <v>41191</v>
      </c>
      <c r="C4238">
        <v>2.3253903133763298E-2</v>
      </c>
      <c r="D4238">
        <v>2.6069197227637401E-2</v>
      </c>
      <c r="E4238">
        <v>2.65840566722567E-2</v>
      </c>
      <c r="F4238">
        <v>3.20917721085782E-2</v>
      </c>
      <c r="G4238">
        <v>3.74864011020914E-2</v>
      </c>
      <c r="O4238">
        <f t="shared" si="168"/>
        <v>0</v>
      </c>
      <c r="R4238">
        <v>9.9000000000000005E-2</v>
      </c>
      <c r="S4238">
        <f t="shared" si="167"/>
        <v>1.0002475</v>
      </c>
    </row>
    <row r="4239" spans="1:19">
      <c r="A4239">
        <v>4224</v>
      </c>
      <c r="B4239" s="7">
        <v>41192</v>
      </c>
      <c r="C4239">
        <v>2.35325678894273E-2</v>
      </c>
      <c r="D4239">
        <v>2.6112955578735501E-2</v>
      </c>
      <c r="E4239">
        <v>2.67435015703156E-2</v>
      </c>
      <c r="F4239">
        <v>3.2267717251969898E-2</v>
      </c>
      <c r="G4239">
        <v>3.7635786464826897E-2</v>
      </c>
      <c r="O4239">
        <f t="shared" si="168"/>
        <v>0</v>
      </c>
      <c r="R4239">
        <v>9.9000000000000005E-2</v>
      </c>
      <c r="S4239">
        <f t="shared" si="167"/>
        <v>1.0002475</v>
      </c>
    </row>
    <row r="4240" spans="1:19">
      <c r="A4240">
        <v>4225</v>
      </c>
      <c r="B4240" s="7">
        <v>41193</v>
      </c>
      <c r="C4240">
        <v>2.2021579451486199E-2</v>
      </c>
      <c r="D4240">
        <v>2.4819045389327801E-2</v>
      </c>
      <c r="E4240">
        <v>2.5380949534205301E-2</v>
      </c>
      <c r="F4240">
        <v>3.1014352749498798E-2</v>
      </c>
      <c r="G4240">
        <v>3.6426013589215503E-2</v>
      </c>
      <c r="O4240">
        <f t="shared" si="168"/>
        <v>0</v>
      </c>
      <c r="R4240">
        <v>9.9000000000000005E-2</v>
      </c>
      <c r="S4240">
        <f t="shared" si="167"/>
        <v>1.0002475</v>
      </c>
    </row>
    <row r="4241" spans="1:19">
      <c r="A4241">
        <v>4226</v>
      </c>
      <c r="B4241" s="7">
        <v>41194</v>
      </c>
      <c r="C4241">
        <v>2.2871561266781699E-2</v>
      </c>
      <c r="D4241">
        <v>2.5117902206997101E-2</v>
      </c>
      <c r="E4241">
        <v>2.5613977845570301E-2</v>
      </c>
      <c r="F4241">
        <v>3.0881915397257601E-2</v>
      </c>
      <c r="G4241">
        <v>3.6050383672712003E-2</v>
      </c>
      <c r="O4241">
        <f t="shared" si="168"/>
        <v>0</v>
      </c>
      <c r="R4241">
        <v>9.9000000000000005E-2</v>
      </c>
      <c r="S4241">
        <f t="shared" ref="S4241:S4304" si="169">1+R4241/100*90/360</f>
        <v>1.0002475</v>
      </c>
    </row>
    <row r="4242" spans="1:19">
      <c r="A4242">
        <v>4227</v>
      </c>
      <c r="B4242" s="7">
        <v>41197</v>
      </c>
      <c r="C4242">
        <v>2.13644141627722E-2</v>
      </c>
      <c r="D4242">
        <v>2.3635398187505999E-2</v>
      </c>
      <c r="E4242">
        <v>2.42320035335017E-2</v>
      </c>
      <c r="F4242">
        <v>2.9514876241596998E-2</v>
      </c>
      <c r="G4242">
        <v>3.48035945890851E-2</v>
      </c>
      <c r="O4242">
        <f t="shared" si="168"/>
        <v>0</v>
      </c>
      <c r="R4242">
        <v>9.4E-2</v>
      </c>
      <c r="S4242">
        <f t="shared" si="169"/>
        <v>1.000235</v>
      </c>
    </row>
    <row r="4243" spans="1:19">
      <c r="A4243">
        <v>4228</v>
      </c>
      <c r="B4243" s="7">
        <v>41198</v>
      </c>
      <c r="C4243">
        <v>2.0743426199294202E-2</v>
      </c>
      <c r="D4243">
        <v>2.3022761285132299E-2</v>
      </c>
      <c r="E4243">
        <v>2.3727866427975801E-2</v>
      </c>
      <c r="F4243">
        <v>2.8947952966574701E-2</v>
      </c>
      <c r="G4243">
        <v>3.41609356915583E-2</v>
      </c>
      <c r="O4243">
        <f t="shared" si="168"/>
        <v>0</v>
      </c>
      <c r="R4243">
        <v>8.8999999999999996E-2</v>
      </c>
      <c r="S4243">
        <f t="shared" si="169"/>
        <v>1.0002225</v>
      </c>
    </row>
    <row r="4244" spans="1:19">
      <c r="A4244">
        <v>4229</v>
      </c>
      <c r="B4244" s="7">
        <v>41199</v>
      </c>
      <c r="C4244">
        <v>2.01716314229414E-2</v>
      </c>
      <c r="D4244">
        <v>2.23919019448428E-2</v>
      </c>
      <c r="E4244">
        <v>2.3138080143177898E-2</v>
      </c>
      <c r="F4244">
        <v>2.8409574448471898E-2</v>
      </c>
      <c r="G4244">
        <v>3.3588967097674997E-2</v>
      </c>
      <c r="O4244">
        <f t="shared" si="168"/>
        <v>0</v>
      </c>
      <c r="R4244">
        <v>0.109</v>
      </c>
      <c r="S4244">
        <f t="shared" si="169"/>
        <v>1.0002724999999999</v>
      </c>
    </row>
    <row r="4245" spans="1:19">
      <c r="A4245">
        <v>4230</v>
      </c>
      <c r="B4245" s="7">
        <v>41200</v>
      </c>
      <c r="C4245">
        <v>1.9764677100920801E-2</v>
      </c>
      <c r="D4245">
        <v>2.20595992101154E-2</v>
      </c>
      <c r="E4245">
        <v>2.2923965936110499E-2</v>
      </c>
      <c r="F4245">
        <v>2.84389347613202E-2</v>
      </c>
      <c r="G4245">
        <v>3.3733190017008897E-2</v>
      </c>
      <c r="O4245">
        <f t="shared" si="168"/>
        <v>0</v>
      </c>
      <c r="R4245">
        <v>9.9000000000000005E-2</v>
      </c>
      <c r="S4245">
        <f t="shared" si="169"/>
        <v>1.0002475</v>
      </c>
    </row>
    <row r="4246" spans="1:19">
      <c r="A4246">
        <v>4231</v>
      </c>
      <c r="B4246" s="7">
        <v>41201</v>
      </c>
      <c r="C4246">
        <v>2.39690209962941E-2</v>
      </c>
      <c r="D4246">
        <v>2.5769422991683999E-2</v>
      </c>
      <c r="E4246">
        <v>2.64769529878469E-2</v>
      </c>
      <c r="F4246">
        <v>3.1309344905746703E-2</v>
      </c>
      <c r="G4246">
        <v>3.6010739222365001E-2</v>
      </c>
      <c r="O4246">
        <f t="shared" si="168"/>
        <v>0</v>
      </c>
      <c r="R4246">
        <v>9.4E-2</v>
      </c>
      <c r="S4246">
        <f t="shared" si="169"/>
        <v>1.000235</v>
      </c>
    </row>
    <row r="4247" spans="1:19">
      <c r="A4247">
        <v>4232</v>
      </c>
      <c r="B4247" s="7">
        <v>41204</v>
      </c>
      <c r="C4247">
        <v>2.4185928183791401E-2</v>
      </c>
      <c r="D4247">
        <v>2.57116739779789E-2</v>
      </c>
      <c r="E4247">
        <v>2.6702101416129699E-2</v>
      </c>
      <c r="F4247">
        <v>3.1315200082885901E-2</v>
      </c>
      <c r="G4247">
        <v>3.5920368560698898E-2</v>
      </c>
      <c r="O4247">
        <f t="shared" si="168"/>
        <v>0</v>
      </c>
      <c r="R4247">
        <v>9.4E-2</v>
      </c>
      <c r="S4247">
        <f t="shared" si="169"/>
        <v>1.000235</v>
      </c>
    </row>
    <row r="4248" spans="1:19">
      <c r="A4248">
        <v>4233</v>
      </c>
      <c r="B4248" s="7">
        <v>41205</v>
      </c>
      <c r="C4248">
        <v>3.0258961616376701E-2</v>
      </c>
      <c r="D4248">
        <v>3.0293769953154401E-2</v>
      </c>
      <c r="E4248">
        <v>3.08441279281414E-2</v>
      </c>
      <c r="F4248">
        <v>3.4625481827536699E-2</v>
      </c>
      <c r="G4248">
        <v>3.8515674951288E-2</v>
      </c>
      <c r="O4248">
        <f t="shared" si="168"/>
        <v>0</v>
      </c>
      <c r="R4248">
        <v>0.104</v>
      </c>
      <c r="S4248">
        <f t="shared" si="169"/>
        <v>1.0002599999999999</v>
      </c>
    </row>
    <row r="4249" spans="1:19">
      <c r="A4249">
        <v>4234</v>
      </c>
      <c r="B4249" s="7">
        <v>41206</v>
      </c>
      <c r="C4249">
        <v>2.9560175706264399E-2</v>
      </c>
      <c r="D4249">
        <v>3.0302961395065699E-2</v>
      </c>
      <c r="E4249">
        <v>3.1299665354478798E-2</v>
      </c>
      <c r="F4249">
        <v>3.4689209131756098E-2</v>
      </c>
      <c r="G4249">
        <v>3.8688941527979401E-2</v>
      </c>
      <c r="O4249">
        <f t="shared" si="168"/>
        <v>0</v>
      </c>
      <c r="R4249">
        <v>0.109</v>
      </c>
      <c r="S4249">
        <f t="shared" si="169"/>
        <v>1.0002724999999999</v>
      </c>
    </row>
    <row r="4250" spans="1:19">
      <c r="A4250">
        <v>4235</v>
      </c>
      <c r="B4250" s="7">
        <v>41207</v>
      </c>
      <c r="C4250">
        <v>2.8195262724878298E-2</v>
      </c>
      <c r="D4250">
        <v>2.9282549970344698E-2</v>
      </c>
      <c r="E4250">
        <v>3.0315497026905301E-2</v>
      </c>
      <c r="F4250">
        <v>3.3715952472987899E-2</v>
      </c>
      <c r="G4250">
        <v>3.7606623218661497E-2</v>
      </c>
      <c r="O4250">
        <f t="shared" si="168"/>
        <v>0</v>
      </c>
      <c r="R4250">
        <v>0.114</v>
      </c>
      <c r="S4250">
        <f t="shared" si="169"/>
        <v>1.0002850000000001</v>
      </c>
    </row>
    <row r="4251" spans="1:19">
      <c r="A4251">
        <v>4236</v>
      </c>
      <c r="B4251" s="7">
        <v>41208</v>
      </c>
      <c r="C4251">
        <v>2.6838767769572301E-2</v>
      </c>
      <c r="D4251">
        <v>2.8266239861251499E-2</v>
      </c>
      <c r="E4251">
        <v>2.97066504605667E-2</v>
      </c>
      <c r="F4251">
        <v>3.3635441317750703E-2</v>
      </c>
      <c r="G4251">
        <v>3.7752343245790701E-2</v>
      </c>
      <c r="O4251">
        <f t="shared" si="168"/>
        <v>0</v>
      </c>
      <c r="R4251">
        <v>0.114</v>
      </c>
      <c r="S4251">
        <f t="shared" si="169"/>
        <v>1.0002850000000001</v>
      </c>
    </row>
    <row r="4252" spans="1:19">
      <c r="A4252">
        <v>4237</v>
      </c>
      <c r="B4252" s="7">
        <v>41213</v>
      </c>
      <c r="C4252">
        <v>2.8377114733755499E-2</v>
      </c>
      <c r="D4252">
        <v>2.91569474771416E-2</v>
      </c>
      <c r="E4252">
        <v>3.0501316774225299E-2</v>
      </c>
      <c r="F4252">
        <v>3.4062640112832901E-2</v>
      </c>
      <c r="G4252">
        <v>3.7789226596308602E-2</v>
      </c>
      <c r="O4252">
        <f t="shared" si="168"/>
        <v>0</v>
      </c>
      <c r="R4252">
        <v>0.109</v>
      </c>
      <c r="S4252">
        <f t="shared" si="169"/>
        <v>1.0002724999999999</v>
      </c>
    </row>
    <row r="4253" spans="1:19">
      <c r="A4253">
        <v>4238</v>
      </c>
      <c r="B4253" s="7">
        <v>41214</v>
      </c>
      <c r="C4253">
        <v>2.30950896143285E-2</v>
      </c>
      <c r="D4253">
        <v>2.4780941728144101E-2</v>
      </c>
      <c r="E4253">
        <v>2.6640115130085101E-2</v>
      </c>
      <c r="F4253">
        <v>3.0998349428811401E-2</v>
      </c>
      <c r="G4253">
        <v>3.5294766030445797E-2</v>
      </c>
      <c r="O4253">
        <f t="shared" si="168"/>
        <v>0</v>
      </c>
      <c r="R4253">
        <v>9.4E-2</v>
      </c>
      <c r="S4253">
        <f t="shared" si="169"/>
        <v>1.000235</v>
      </c>
    </row>
    <row r="4254" spans="1:19">
      <c r="A4254">
        <v>4239</v>
      </c>
      <c r="B4254" s="7">
        <v>41215</v>
      </c>
      <c r="C4254">
        <v>2.5583976481268301E-2</v>
      </c>
      <c r="D4254">
        <v>2.6530489551935901E-2</v>
      </c>
      <c r="E4254">
        <v>2.8273318070867401E-2</v>
      </c>
      <c r="F4254">
        <v>3.2271741089195803E-2</v>
      </c>
      <c r="G4254">
        <v>3.6036885942611098E-2</v>
      </c>
      <c r="O4254">
        <f t="shared" si="168"/>
        <v>0</v>
      </c>
      <c r="R4254">
        <v>9.4E-2</v>
      </c>
      <c r="S4254">
        <f t="shared" si="169"/>
        <v>1.000235</v>
      </c>
    </row>
    <row r="4255" spans="1:19">
      <c r="A4255">
        <v>4240</v>
      </c>
      <c r="B4255" s="7">
        <v>41218</v>
      </c>
      <c r="C4255">
        <v>2.8355492272814399E-2</v>
      </c>
      <c r="D4255">
        <v>2.8456318119160998E-2</v>
      </c>
      <c r="E4255">
        <v>3.0008226164812701E-2</v>
      </c>
      <c r="F4255">
        <v>3.3551711185827102E-2</v>
      </c>
      <c r="G4255">
        <v>3.6900521832147502E-2</v>
      </c>
      <c r="O4255">
        <f t="shared" si="168"/>
        <v>0</v>
      </c>
      <c r="R4255">
        <v>9.0999999999999998E-2</v>
      </c>
      <c r="S4255">
        <f t="shared" si="169"/>
        <v>1.0002275</v>
      </c>
    </row>
    <row r="4256" spans="1:19">
      <c r="A4256">
        <v>4241</v>
      </c>
      <c r="B4256" s="7">
        <v>41219</v>
      </c>
      <c r="C4256">
        <v>2.6635002102396301E-2</v>
      </c>
      <c r="D4256">
        <v>2.6831040065990699E-2</v>
      </c>
      <c r="E4256">
        <v>2.83780429316061E-2</v>
      </c>
      <c r="F4256">
        <v>3.20610573030322E-2</v>
      </c>
      <c r="G4256">
        <v>3.5397629328083997E-2</v>
      </c>
      <c r="O4256">
        <f t="shared" si="168"/>
        <v>0</v>
      </c>
      <c r="R4256">
        <v>9.4E-2</v>
      </c>
      <c r="S4256">
        <f t="shared" si="169"/>
        <v>1.000235</v>
      </c>
    </row>
    <row r="4257" spans="1:19">
      <c r="A4257">
        <v>4242</v>
      </c>
      <c r="B4257" s="7">
        <v>41220</v>
      </c>
      <c r="C4257">
        <v>3.1233023433653102E-2</v>
      </c>
      <c r="D4257">
        <v>3.1444984802329198E-2</v>
      </c>
      <c r="E4257">
        <v>3.2884368311347799E-2</v>
      </c>
      <c r="F4257">
        <v>3.5942473571511299E-2</v>
      </c>
      <c r="G4257">
        <v>3.8595642148956798E-2</v>
      </c>
      <c r="O4257">
        <f t="shared" si="168"/>
        <v>0</v>
      </c>
      <c r="R4257">
        <v>9.9000000000000005E-2</v>
      </c>
      <c r="S4257">
        <f t="shared" si="169"/>
        <v>1.0002475</v>
      </c>
    </row>
    <row r="4258" spans="1:19">
      <c r="A4258">
        <v>4243</v>
      </c>
      <c r="B4258" s="7">
        <v>41221</v>
      </c>
      <c r="C4258">
        <v>3.05343223190148E-2</v>
      </c>
      <c r="D4258">
        <v>3.1419967044828703E-2</v>
      </c>
      <c r="E4258">
        <v>3.3298022858835902E-2</v>
      </c>
      <c r="F4258">
        <v>3.6902796427966199E-2</v>
      </c>
      <c r="G4258">
        <v>3.9283724408528897E-2</v>
      </c>
      <c r="O4258">
        <f t="shared" si="168"/>
        <v>0</v>
      </c>
      <c r="R4258">
        <v>8.8999999999999996E-2</v>
      </c>
      <c r="S4258">
        <f t="shared" si="169"/>
        <v>1.0002225</v>
      </c>
    </row>
    <row r="4259" spans="1:19">
      <c r="A4259">
        <v>4244</v>
      </c>
      <c r="B4259" s="7">
        <v>41222</v>
      </c>
      <c r="C4259">
        <v>3.1161032965127101E-2</v>
      </c>
      <c r="D4259">
        <v>3.1799921693851797E-2</v>
      </c>
      <c r="E4259">
        <v>3.39591076757738E-2</v>
      </c>
      <c r="F4259">
        <v>3.7431146842805997E-2</v>
      </c>
      <c r="G4259">
        <v>3.9467983168345502E-2</v>
      </c>
      <c r="O4259">
        <f t="shared" si="168"/>
        <v>0</v>
      </c>
      <c r="R4259">
        <v>9.4E-2</v>
      </c>
      <c r="S4259">
        <f t="shared" si="169"/>
        <v>1.000235</v>
      </c>
    </row>
    <row r="4260" spans="1:19">
      <c r="A4260">
        <v>4245</v>
      </c>
      <c r="B4260" s="7">
        <v>41225</v>
      </c>
      <c r="C4260">
        <v>2.7199023845997702E-2</v>
      </c>
      <c r="D4260">
        <v>2.86633913678776E-2</v>
      </c>
      <c r="E4260">
        <v>3.1306056475268899E-2</v>
      </c>
      <c r="F4260">
        <v>3.5660044985155001E-2</v>
      </c>
      <c r="G4260">
        <v>3.8102330924283098E-2</v>
      </c>
      <c r="O4260">
        <f t="shared" si="168"/>
        <v>0</v>
      </c>
      <c r="R4260">
        <v>9.4E-2</v>
      </c>
      <c r="S4260">
        <f t="shared" si="169"/>
        <v>1.000235</v>
      </c>
    </row>
    <row r="4261" spans="1:19">
      <c r="A4261">
        <v>4246</v>
      </c>
      <c r="B4261" s="7">
        <v>41226</v>
      </c>
      <c r="C4261">
        <v>2.7067627899329899E-2</v>
      </c>
      <c r="D4261">
        <v>2.8076358808018599E-2</v>
      </c>
      <c r="E4261">
        <v>3.0942070089375499E-2</v>
      </c>
      <c r="F4261">
        <v>3.5572268098443299E-2</v>
      </c>
      <c r="G4261">
        <v>3.7831383314648699E-2</v>
      </c>
      <c r="O4261">
        <f t="shared" si="168"/>
        <v>0</v>
      </c>
      <c r="R4261">
        <v>8.8999999999999996E-2</v>
      </c>
      <c r="S4261">
        <f t="shared" si="169"/>
        <v>1.0002225</v>
      </c>
    </row>
    <row r="4262" spans="1:19">
      <c r="A4262">
        <v>4247</v>
      </c>
      <c r="B4262" s="7">
        <v>41227</v>
      </c>
      <c r="C4262">
        <v>3.1203637359633898E-2</v>
      </c>
      <c r="D4262">
        <v>3.1527904344872099E-2</v>
      </c>
      <c r="E4262">
        <v>3.40052252622422E-2</v>
      </c>
      <c r="F4262">
        <v>3.7804988691827503E-2</v>
      </c>
      <c r="G4262">
        <v>3.93152674473288E-2</v>
      </c>
      <c r="O4262">
        <f t="shared" si="168"/>
        <v>0</v>
      </c>
      <c r="R4262">
        <v>0.104</v>
      </c>
      <c r="S4262">
        <f t="shared" si="169"/>
        <v>1.0002599999999999</v>
      </c>
    </row>
    <row r="4263" spans="1:19">
      <c r="A4263">
        <v>4248</v>
      </c>
      <c r="B4263" s="7">
        <v>41228</v>
      </c>
      <c r="C4263">
        <v>3.1427260488546299E-2</v>
      </c>
      <c r="D4263">
        <v>3.1628112919311703E-2</v>
      </c>
      <c r="E4263">
        <v>3.3826208337616098E-2</v>
      </c>
      <c r="F4263">
        <v>3.7338740889286799E-2</v>
      </c>
      <c r="G4263">
        <v>3.9007863643562402E-2</v>
      </c>
      <c r="O4263">
        <f t="shared" si="168"/>
        <v>0</v>
      </c>
      <c r="R4263">
        <v>7.9000000000000001E-2</v>
      </c>
      <c r="S4263">
        <f t="shared" si="169"/>
        <v>1.0001975000000001</v>
      </c>
    </row>
    <row r="4264" spans="1:19">
      <c r="A4264">
        <v>4249</v>
      </c>
      <c r="B4264" s="7">
        <v>41229</v>
      </c>
      <c r="C4264">
        <v>2.7116566151121901E-2</v>
      </c>
      <c r="D4264">
        <v>2.8521550533215999E-2</v>
      </c>
      <c r="E4264">
        <v>3.12790765950966E-2</v>
      </c>
      <c r="F4264">
        <v>3.5678424674171698E-2</v>
      </c>
      <c r="G4264">
        <v>3.7573368395416203E-2</v>
      </c>
      <c r="O4264">
        <f t="shared" si="168"/>
        <v>0</v>
      </c>
      <c r="R4264">
        <v>7.9000000000000001E-2</v>
      </c>
      <c r="S4264">
        <f t="shared" si="169"/>
        <v>1.0001975000000001</v>
      </c>
    </row>
    <row r="4265" spans="1:19">
      <c r="A4265">
        <v>4250</v>
      </c>
      <c r="B4265" s="7">
        <v>41232</v>
      </c>
      <c r="C4265">
        <v>2.1777455935138398E-2</v>
      </c>
      <c r="D4265">
        <v>2.3490173762556799E-2</v>
      </c>
      <c r="E4265">
        <v>2.6559393366977199E-2</v>
      </c>
      <c r="F4265">
        <v>3.1748805460935399E-2</v>
      </c>
      <c r="G4265">
        <v>3.4494082508854197E-2</v>
      </c>
      <c r="O4265">
        <f t="shared" si="168"/>
        <v>0</v>
      </c>
      <c r="R4265">
        <v>7.9000000000000001E-2</v>
      </c>
      <c r="S4265">
        <f t="shared" si="169"/>
        <v>1.0001975000000001</v>
      </c>
    </row>
    <row r="4266" spans="1:19">
      <c r="A4266">
        <v>4251</v>
      </c>
      <c r="B4266" s="7">
        <v>41233</v>
      </c>
      <c r="C4266">
        <v>2.1321998763621001E-2</v>
      </c>
      <c r="D4266">
        <v>2.31372263469465E-2</v>
      </c>
      <c r="E4266">
        <v>2.5903428111666599E-2</v>
      </c>
      <c r="F4266">
        <v>3.10920595303345E-2</v>
      </c>
      <c r="G4266">
        <v>3.3964192446320603E-2</v>
      </c>
      <c r="O4266">
        <f t="shared" si="168"/>
        <v>0</v>
      </c>
      <c r="R4266">
        <v>7.3999999999999996E-2</v>
      </c>
      <c r="S4266">
        <f t="shared" si="169"/>
        <v>1.0001850000000001</v>
      </c>
    </row>
    <row r="4267" spans="1:19">
      <c r="A4267">
        <v>4252</v>
      </c>
      <c r="B4267" s="7">
        <v>41234</v>
      </c>
      <c r="C4267">
        <v>2.1741575469568598E-2</v>
      </c>
      <c r="D4267">
        <v>2.3607575383355301E-2</v>
      </c>
      <c r="E4267">
        <v>2.6357780419636399E-2</v>
      </c>
      <c r="F4267">
        <v>3.1426797909839599E-2</v>
      </c>
      <c r="G4267">
        <v>3.3978986624503597E-2</v>
      </c>
      <c r="O4267">
        <f t="shared" si="168"/>
        <v>0</v>
      </c>
      <c r="R4267">
        <v>9.4E-2</v>
      </c>
      <c r="S4267">
        <f t="shared" si="169"/>
        <v>1.000235</v>
      </c>
    </row>
    <row r="4268" spans="1:19">
      <c r="A4268">
        <v>4253</v>
      </c>
      <c r="B4268" s="7">
        <v>41236</v>
      </c>
      <c r="C4268">
        <v>2.0195268034739901E-2</v>
      </c>
      <c r="D4268">
        <v>2.2112334146116401E-2</v>
      </c>
      <c r="E4268">
        <v>2.4856529429249399E-2</v>
      </c>
      <c r="F4268">
        <v>3.0037829218963499E-2</v>
      </c>
      <c r="G4268">
        <v>3.2894257320096397E-2</v>
      </c>
      <c r="O4268">
        <f t="shared" si="168"/>
        <v>0</v>
      </c>
      <c r="R4268">
        <v>8.8999999999999996E-2</v>
      </c>
      <c r="S4268">
        <f t="shared" si="169"/>
        <v>1.0002225</v>
      </c>
    </row>
    <row r="4269" spans="1:19">
      <c r="A4269">
        <v>4254</v>
      </c>
      <c r="B4269" s="7">
        <v>41239</v>
      </c>
      <c r="C4269">
        <v>2.13675101602647E-2</v>
      </c>
      <c r="D4269">
        <v>2.31004266719999E-2</v>
      </c>
      <c r="E4269">
        <v>2.56840067901602E-2</v>
      </c>
      <c r="F4269">
        <v>3.0494980655568899E-2</v>
      </c>
      <c r="G4269">
        <v>3.3400885557866598E-2</v>
      </c>
      <c r="O4269">
        <f t="shared" si="168"/>
        <v>0</v>
      </c>
      <c r="R4269">
        <v>9.4E-2</v>
      </c>
      <c r="S4269">
        <f t="shared" si="169"/>
        <v>1.000235</v>
      </c>
    </row>
    <row r="4270" spans="1:19">
      <c r="A4270">
        <v>4255</v>
      </c>
      <c r="B4270" s="7">
        <v>41240</v>
      </c>
      <c r="C4270">
        <v>2.2579265786440299E-2</v>
      </c>
      <c r="D4270">
        <v>2.4453370052402501E-2</v>
      </c>
      <c r="E4270">
        <v>2.6665384451524599E-2</v>
      </c>
      <c r="F4270">
        <v>3.1390560895781197E-2</v>
      </c>
      <c r="G4270">
        <v>3.4123334707870899E-2</v>
      </c>
      <c r="O4270">
        <f t="shared" si="168"/>
        <v>0</v>
      </c>
      <c r="R4270">
        <v>8.5999999999999993E-2</v>
      </c>
      <c r="S4270">
        <f t="shared" si="169"/>
        <v>1.0002150000000001</v>
      </c>
    </row>
    <row r="4271" spans="1:19">
      <c r="A4271">
        <v>4256</v>
      </c>
      <c r="B4271" s="7">
        <v>41241</v>
      </c>
      <c r="C4271">
        <v>2.1654478383357101E-2</v>
      </c>
      <c r="D4271">
        <v>2.3231417416425999E-2</v>
      </c>
      <c r="E4271">
        <v>2.5466332175614399E-2</v>
      </c>
      <c r="F4271">
        <v>3.04502756740892E-2</v>
      </c>
      <c r="G4271">
        <v>3.33263437570821E-2</v>
      </c>
      <c r="O4271">
        <f t="shared" si="168"/>
        <v>0</v>
      </c>
      <c r="R4271">
        <v>9.4E-2</v>
      </c>
      <c r="S4271">
        <f t="shared" si="169"/>
        <v>1.000235</v>
      </c>
    </row>
    <row r="4272" spans="1:19">
      <c r="A4272">
        <v>4257</v>
      </c>
      <c r="B4272" s="7">
        <v>41242</v>
      </c>
      <c r="C4272">
        <v>2.04736866130447E-2</v>
      </c>
      <c r="D4272">
        <v>2.2304765412977299E-2</v>
      </c>
      <c r="E4272">
        <v>2.4550758681821699E-2</v>
      </c>
      <c r="F4272">
        <v>2.9738652166621901E-2</v>
      </c>
      <c r="G4272">
        <v>3.2644631812615198E-2</v>
      </c>
      <c r="O4272">
        <f t="shared" si="168"/>
        <v>0</v>
      </c>
      <c r="R4272">
        <v>8.4000000000000005E-2</v>
      </c>
      <c r="S4272">
        <f t="shared" si="169"/>
        <v>1.00021</v>
      </c>
    </row>
    <row r="4273" spans="1:19">
      <c r="A4273">
        <v>4258</v>
      </c>
      <c r="B4273" s="7">
        <v>41243</v>
      </c>
      <c r="C4273">
        <v>2.3003351834167601E-2</v>
      </c>
      <c r="D4273">
        <v>2.3926305642801401E-2</v>
      </c>
      <c r="E4273">
        <v>2.5698053955611401E-2</v>
      </c>
      <c r="F4273">
        <v>3.0482565844083001E-2</v>
      </c>
      <c r="G4273">
        <v>3.3194788665579698E-2</v>
      </c>
      <c r="O4273">
        <f t="shared" si="168"/>
        <v>0</v>
      </c>
      <c r="R4273">
        <v>7.9000000000000001E-2</v>
      </c>
      <c r="S4273">
        <f t="shared" si="169"/>
        <v>1.0001975000000001</v>
      </c>
    </row>
    <row r="4274" spans="1:19">
      <c r="A4274">
        <v>4259</v>
      </c>
      <c r="B4274" s="7">
        <v>41246</v>
      </c>
      <c r="C4274">
        <v>2.4892084334347201E-2</v>
      </c>
      <c r="D4274">
        <v>2.6107996427874799E-2</v>
      </c>
      <c r="E4274">
        <v>2.7399744010723599E-2</v>
      </c>
      <c r="F4274">
        <v>3.1563308010214799E-2</v>
      </c>
      <c r="G4274">
        <v>3.39946184985623E-2</v>
      </c>
      <c r="O4274">
        <f t="shared" si="168"/>
        <v>0</v>
      </c>
      <c r="R4274">
        <v>7.9000000000000001E-2</v>
      </c>
      <c r="S4274">
        <f t="shared" si="169"/>
        <v>1.0001975000000001</v>
      </c>
    </row>
    <row r="4275" spans="1:19">
      <c r="A4275">
        <v>4260</v>
      </c>
      <c r="B4275" s="7">
        <v>41247</v>
      </c>
      <c r="C4275">
        <v>2.72723243451626E-2</v>
      </c>
      <c r="D4275">
        <v>2.7748375933312801E-2</v>
      </c>
      <c r="E4275">
        <v>2.8447009314167201E-2</v>
      </c>
      <c r="F4275">
        <v>3.22426394856975E-2</v>
      </c>
      <c r="G4275">
        <v>3.4516628128219602E-2</v>
      </c>
      <c r="O4275">
        <f t="shared" si="168"/>
        <v>0</v>
      </c>
      <c r="R4275">
        <v>9.9000000000000005E-2</v>
      </c>
      <c r="S4275">
        <f t="shared" si="169"/>
        <v>1.0002475</v>
      </c>
    </row>
    <row r="4276" spans="1:19">
      <c r="A4276">
        <v>4261</v>
      </c>
      <c r="B4276" s="7">
        <v>41248</v>
      </c>
      <c r="C4276">
        <v>2.56414090589769E-2</v>
      </c>
      <c r="D4276">
        <v>2.6475408371465399E-2</v>
      </c>
      <c r="E4276">
        <v>2.7416645728866901E-2</v>
      </c>
      <c r="F4276">
        <v>3.1293982008769101E-2</v>
      </c>
      <c r="G4276">
        <v>3.3691288225205902E-2</v>
      </c>
      <c r="O4276">
        <f t="shared" si="168"/>
        <v>0</v>
      </c>
      <c r="R4276">
        <v>9.4E-2</v>
      </c>
      <c r="S4276">
        <f t="shared" si="169"/>
        <v>1.000235</v>
      </c>
    </row>
    <row r="4277" spans="1:19">
      <c r="A4277">
        <v>4262</v>
      </c>
      <c r="B4277" s="7">
        <v>41249</v>
      </c>
      <c r="C4277">
        <v>2.6002324120754799E-2</v>
      </c>
      <c r="D4277">
        <v>2.68824739524531E-2</v>
      </c>
      <c r="E4277">
        <v>2.7700960616922898E-2</v>
      </c>
      <c r="F4277">
        <v>3.1467121729186302E-2</v>
      </c>
      <c r="G4277">
        <v>3.3779933582839802E-2</v>
      </c>
      <c r="O4277">
        <f t="shared" ref="O4277:O4340" si="170">_xlfn.XLOOKUP(M4277,B:B,D:D)</f>
        <v>0</v>
      </c>
      <c r="R4277">
        <v>9.4E-2</v>
      </c>
      <c r="S4277">
        <f t="shared" si="169"/>
        <v>1.000235</v>
      </c>
    </row>
    <row r="4278" spans="1:19">
      <c r="A4278">
        <v>4263</v>
      </c>
      <c r="B4278" s="7">
        <v>41250</v>
      </c>
      <c r="C4278">
        <v>2.3987171190294299E-2</v>
      </c>
      <c r="D4278">
        <v>2.51293738156768E-2</v>
      </c>
      <c r="E4278">
        <v>2.6039385254711601E-2</v>
      </c>
      <c r="F4278">
        <v>3.0256547390143499E-2</v>
      </c>
      <c r="G4278">
        <v>3.2968707543129201E-2</v>
      </c>
      <c r="O4278">
        <f t="shared" si="170"/>
        <v>0</v>
      </c>
      <c r="R4278">
        <v>8.4000000000000005E-2</v>
      </c>
      <c r="S4278">
        <f t="shared" si="169"/>
        <v>1.00021</v>
      </c>
    </row>
    <row r="4279" spans="1:19">
      <c r="A4279">
        <v>4264</v>
      </c>
      <c r="B4279" s="7">
        <v>41253</v>
      </c>
      <c r="C4279">
        <v>2.4474493196033901E-2</v>
      </c>
      <c r="D4279">
        <v>2.56337183114724E-2</v>
      </c>
      <c r="E4279">
        <v>2.6356843528147E-2</v>
      </c>
      <c r="F4279">
        <v>3.0286489765951899E-2</v>
      </c>
      <c r="G4279">
        <v>3.2976460194673797E-2</v>
      </c>
      <c r="O4279">
        <f t="shared" si="170"/>
        <v>0</v>
      </c>
      <c r="R4279">
        <v>7.9000000000000001E-2</v>
      </c>
      <c r="S4279">
        <f t="shared" si="169"/>
        <v>1.0001975000000001</v>
      </c>
    </row>
    <row r="4280" spans="1:19">
      <c r="A4280">
        <v>4265</v>
      </c>
      <c r="B4280" s="7">
        <v>41254</v>
      </c>
      <c r="C4280">
        <v>2.3435234903329299E-2</v>
      </c>
      <c r="D4280">
        <v>2.4725099557514299E-2</v>
      </c>
      <c r="E4280">
        <v>2.56017816729769E-2</v>
      </c>
      <c r="F4280">
        <v>3.0269055692753601E-2</v>
      </c>
      <c r="G4280">
        <v>3.3132270073134802E-2</v>
      </c>
      <c r="O4280">
        <f t="shared" si="170"/>
        <v>0</v>
      </c>
      <c r="R4280">
        <v>6.8000000000000005E-2</v>
      </c>
      <c r="S4280">
        <f t="shared" si="169"/>
        <v>1.00017</v>
      </c>
    </row>
    <row r="4281" spans="1:19">
      <c r="A4281">
        <v>4266</v>
      </c>
      <c r="B4281" s="7">
        <v>41255</v>
      </c>
      <c r="C4281">
        <v>2.3652575027711401E-2</v>
      </c>
      <c r="D4281">
        <v>2.53005524579295E-2</v>
      </c>
      <c r="E4281">
        <v>2.6184725261140601E-2</v>
      </c>
      <c r="F4281">
        <v>3.0707642719107999E-2</v>
      </c>
      <c r="G4281">
        <v>3.3850425640675502E-2</v>
      </c>
      <c r="O4281">
        <f t="shared" si="170"/>
        <v>0</v>
      </c>
      <c r="R4281">
        <v>6.3E-2</v>
      </c>
      <c r="S4281">
        <f t="shared" si="169"/>
        <v>1.0001575</v>
      </c>
    </row>
    <row r="4282" spans="1:19">
      <c r="A4282">
        <v>4267</v>
      </c>
      <c r="B4282" s="7">
        <v>41256</v>
      </c>
      <c r="C4282">
        <v>2.5291767697642201E-2</v>
      </c>
      <c r="D4282">
        <v>2.67711327638426E-2</v>
      </c>
      <c r="E4282">
        <v>2.7608489339106999E-2</v>
      </c>
      <c r="F4282">
        <v>3.1856206286352502E-2</v>
      </c>
      <c r="G4282">
        <v>3.4955642903696599E-2</v>
      </c>
      <c r="O4282">
        <f t="shared" si="170"/>
        <v>0</v>
      </c>
      <c r="R4282">
        <v>5.2999999999999999E-2</v>
      </c>
      <c r="S4282">
        <f t="shared" si="169"/>
        <v>1.0001325000000001</v>
      </c>
    </row>
    <row r="4283" spans="1:19">
      <c r="A4283">
        <v>4268</v>
      </c>
      <c r="B4283" s="7">
        <v>41257</v>
      </c>
      <c r="C4283">
        <v>2.7029206532212802E-2</v>
      </c>
      <c r="D4283">
        <v>2.7791736099197599E-2</v>
      </c>
      <c r="E4283">
        <v>2.8388535841549999E-2</v>
      </c>
      <c r="F4283">
        <v>3.2470336612690102E-2</v>
      </c>
      <c r="G4283">
        <v>3.5540521897773701E-2</v>
      </c>
      <c r="O4283">
        <f t="shared" si="170"/>
        <v>0</v>
      </c>
      <c r="R4283">
        <v>2.8000000000000001E-2</v>
      </c>
      <c r="S4283">
        <f t="shared" si="169"/>
        <v>1.00007</v>
      </c>
    </row>
    <row r="4284" spans="1:19">
      <c r="A4284">
        <v>4269</v>
      </c>
      <c r="B4284" s="7">
        <v>41260</v>
      </c>
      <c r="C4284">
        <v>2.5169175730986499E-2</v>
      </c>
      <c r="D4284">
        <v>2.5979606876365701E-2</v>
      </c>
      <c r="E4284">
        <v>2.6569305190054199E-2</v>
      </c>
      <c r="F4284">
        <v>3.0928953083237901E-2</v>
      </c>
      <c r="G4284">
        <v>3.4456979159843901E-2</v>
      </c>
      <c r="O4284">
        <f t="shared" si="170"/>
        <v>0</v>
      </c>
      <c r="R4284">
        <v>2.3E-2</v>
      </c>
      <c r="S4284">
        <f t="shared" si="169"/>
        <v>1.0000575</v>
      </c>
    </row>
    <row r="4285" spans="1:19">
      <c r="A4285">
        <v>4270</v>
      </c>
      <c r="B4285" s="7">
        <v>41261</v>
      </c>
      <c r="C4285">
        <v>2.23798583273319E-2</v>
      </c>
      <c r="D4285">
        <v>2.34964727916613E-2</v>
      </c>
      <c r="E4285">
        <v>2.4133611329598799E-2</v>
      </c>
      <c r="F4285">
        <v>2.8726041054314099E-2</v>
      </c>
      <c r="G4285">
        <v>3.25892967565782E-2</v>
      </c>
      <c r="O4285">
        <f t="shared" si="170"/>
        <v>0</v>
      </c>
      <c r="R4285">
        <v>5.2999999999999999E-2</v>
      </c>
      <c r="S4285">
        <f t="shared" si="169"/>
        <v>1.0001325000000001</v>
      </c>
    </row>
    <row r="4286" spans="1:19">
      <c r="A4286">
        <v>4271</v>
      </c>
      <c r="B4286" s="7">
        <v>41262</v>
      </c>
      <c r="C4286">
        <v>2.7619948648090701E-2</v>
      </c>
      <c r="D4286">
        <v>2.7107554911594198E-2</v>
      </c>
      <c r="E4286">
        <v>2.7392754995339101E-2</v>
      </c>
      <c r="F4286">
        <v>3.1008221150262701E-2</v>
      </c>
      <c r="G4286">
        <v>3.4537796208874899E-2</v>
      </c>
      <c r="O4286">
        <f t="shared" si="170"/>
        <v>0</v>
      </c>
      <c r="R4286">
        <v>5.2999999999999999E-2</v>
      </c>
      <c r="S4286">
        <f t="shared" si="169"/>
        <v>1.0001325000000001</v>
      </c>
    </row>
    <row r="4287" spans="1:19">
      <c r="A4287">
        <v>4272</v>
      </c>
      <c r="B4287" s="7">
        <v>41263</v>
      </c>
      <c r="C4287">
        <v>2.80773842994364E-2</v>
      </c>
      <c r="D4287">
        <v>2.7488816373987399E-2</v>
      </c>
      <c r="E4287">
        <v>2.7583694123264901E-2</v>
      </c>
      <c r="F4287">
        <v>3.0808222097097899E-2</v>
      </c>
      <c r="G4287">
        <v>3.4198716976872101E-2</v>
      </c>
      <c r="O4287">
        <f t="shared" si="170"/>
        <v>0</v>
      </c>
      <c r="R4287">
        <v>5.2999999999999999E-2</v>
      </c>
      <c r="S4287">
        <f t="shared" si="169"/>
        <v>1.0001325000000001</v>
      </c>
    </row>
    <row r="4288" spans="1:19">
      <c r="A4288">
        <v>4273</v>
      </c>
      <c r="B4288" s="7">
        <v>41264</v>
      </c>
      <c r="C4288">
        <v>2.8430419670962902E-2</v>
      </c>
      <c r="D4288">
        <v>2.9479089664529199E-2</v>
      </c>
      <c r="E4288">
        <v>2.97086106424208E-2</v>
      </c>
      <c r="F4288">
        <v>3.2531863396107502E-2</v>
      </c>
      <c r="G4288">
        <v>3.5586216862836501E-2</v>
      </c>
      <c r="O4288">
        <f t="shared" si="170"/>
        <v>0</v>
      </c>
      <c r="R4288">
        <v>5.8000000000000003E-2</v>
      </c>
      <c r="S4288">
        <f t="shared" si="169"/>
        <v>1.0001450000000001</v>
      </c>
    </row>
    <row r="4289" spans="1:19">
      <c r="A4289">
        <v>4274</v>
      </c>
      <c r="B4289" s="7">
        <v>41267</v>
      </c>
      <c r="C4289">
        <v>2.99980708303542E-2</v>
      </c>
      <c r="D4289">
        <v>3.05381776011379E-2</v>
      </c>
      <c r="E4289">
        <v>3.0754921438287099E-2</v>
      </c>
      <c r="F4289">
        <v>3.33294642017605E-2</v>
      </c>
      <c r="G4289">
        <v>3.6302134294013098E-2</v>
      </c>
      <c r="O4289">
        <f t="shared" si="170"/>
        <v>0</v>
      </c>
      <c r="R4289">
        <v>5.2999999999999999E-2</v>
      </c>
      <c r="S4289">
        <f t="shared" si="169"/>
        <v>1.0001325000000001</v>
      </c>
    </row>
    <row r="4290" spans="1:19">
      <c r="A4290">
        <v>4275</v>
      </c>
      <c r="B4290" s="7">
        <v>41269</v>
      </c>
      <c r="C4290">
        <v>3.3001882560617597E-2</v>
      </c>
      <c r="D4290">
        <v>3.2998894784874298E-2</v>
      </c>
      <c r="E4290">
        <v>3.3027459183898197E-2</v>
      </c>
      <c r="F4290">
        <v>3.4917694660458298E-2</v>
      </c>
      <c r="G4290">
        <v>3.7451629682458402E-2</v>
      </c>
      <c r="O4290">
        <f t="shared" si="170"/>
        <v>0</v>
      </c>
      <c r="R4290">
        <v>5.8000000000000003E-2</v>
      </c>
      <c r="S4290">
        <f t="shared" si="169"/>
        <v>1.0001450000000001</v>
      </c>
    </row>
    <row r="4291" spans="1:19">
      <c r="A4291">
        <v>4276</v>
      </c>
      <c r="B4291" s="7">
        <v>41270</v>
      </c>
      <c r="C4291">
        <v>3.2931180209307201E-2</v>
      </c>
      <c r="D4291">
        <v>3.2850559524552798E-2</v>
      </c>
      <c r="E4291">
        <v>3.2942443583730101E-2</v>
      </c>
      <c r="F4291">
        <v>3.4780449535454297E-2</v>
      </c>
      <c r="G4291">
        <v>3.7454962823622297E-2</v>
      </c>
      <c r="O4291">
        <f t="shared" si="170"/>
        <v>0</v>
      </c>
      <c r="R4291">
        <v>6.8000000000000005E-2</v>
      </c>
      <c r="S4291">
        <f t="shared" si="169"/>
        <v>1.00017</v>
      </c>
    </row>
    <row r="4292" spans="1:19">
      <c r="A4292">
        <v>4277</v>
      </c>
      <c r="B4292" s="7">
        <v>41271</v>
      </c>
      <c r="C4292">
        <v>4.0611451964723801E-2</v>
      </c>
      <c r="D4292">
        <v>3.8428255159253098E-2</v>
      </c>
      <c r="E4292">
        <v>3.7793938092667699E-2</v>
      </c>
      <c r="F4292">
        <v>3.7694105924530499E-2</v>
      </c>
      <c r="G4292">
        <v>3.9445833598929399E-2</v>
      </c>
      <c r="O4292">
        <f t="shared" si="170"/>
        <v>0</v>
      </c>
      <c r="R4292">
        <v>8.0000000000000002E-3</v>
      </c>
      <c r="S4292">
        <f t="shared" si="169"/>
        <v>1.0000199999999999</v>
      </c>
    </row>
    <row r="4293" spans="1:19">
      <c r="A4293">
        <v>4278</v>
      </c>
      <c r="B4293" s="7">
        <v>41274</v>
      </c>
      <c r="C4293">
        <v>3.0086120300997901E-2</v>
      </c>
      <c r="D4293">
        <v>3.00101616333322E-2</v>
      </c>
      <c r="E4293">
        <v>3.0397515414599601E-2</v>
      </c>
      <c r="F4293">
        <v>3.2754677869605099E-2</v>
      </c>
      <c r="G4293">
        <v>3.5745204554989099E-2</v>
      </c>
      <c r="O4293">
        <f t="shared" si="170"/>
        <v>0</v>
      </c>
      <c r="R4293">
        <v>4.2999999999999997E-2</v>
      </c>
      <c r="S4293">
        <f t="shared" si="169"/>
        <v>1.0001074999999999</v>
      </c>
    </row>
    <row r="4294" spans="1:19">
      <c r="A4294">
        <v>4279</v>
      </c>
      <c r="B4294" s="7">
        <v>41276</v>
      </c>
      <c r="C4294">
        <v>1.84785987771828E-2</v>
      </c>
      <c r="D4294">
        <v>2.20265162728389E-2</v>
      </c>
      <c r="E4294">
        <v>2.32580799809998E-2</v>
      </c>
      <c r="F4294">
        <v>2.7543611956721101E-2</v>
      </c>
      <c r="G4294">
        <v>3.1384573767062003E-2</v>
      </c>
      <c r="O4294">
        <f t="shared" si="170"/>
        <v>0</v>
      </c>
      <c r="R4294">
        <v>5.8000000000000003E-2</v>
      </c>
      <c r="S4294">
        <f t="shared" si="169"/>
        <v>1.0001450000000001</v>
      </c>
    </row>
    <row r="4295" spans="1:19">
      <c r="A4295">
        <v>4280</v>
      </c>
      <c r="B4295" s="7">
        <v>41277</v>
      </c>
      <c r="C4295">
        <v>1.8444807678639499E-2</v>
      </c>
      <c r="D4295">
        <v>2.21843309658044E-2</v>
      </c>
      <c r="E4295">
        <v>2.3477801222201701E-2</v>
      </c>
      <c r="F4295">
        <v>2.76262417045363E-2</v>
      </c>
      <c r="G4295">
        <v>3.1434843598527301E-2</v>
      </c>
      <c r="O4295">
        <f t="shared" si="170"/>
        <v>0</v>
      </c>
      <c r="R4295">
        <v>6.8000000000000005E-2</v>
      </c>
      <c r="S4295">
        <f t="shared" si="169"/>
        <v>1.00017</v>
      </c>
    </row>
    <row r="4296" spans="1:19">
      <c r="A4296">
        <v>4281</v>
      </c>
      <c r="B4296" s="7">
        <v>41278</v>
      </c>
      <c r="C4296">
        <v>1.65381404795703E-2</v>
      </c>
      <c r="D4296">
        <v>2.1214007826643601E-2</v>
      </c>
      <c r="E4296">
        <v>2.2712044414400601E-2</v>
      </c>
      <c r="F4296">
        <v>2.65725468639324E-2</v>
      </c>
      <c r="G4296">
        <v>3.0378681817621399E-2</v>
      </c>
      <c r="O4296">
        <f t="shared" si="170"/>
        <v>0</v>
      </c>
      <c r="R4296">
        <v>6.8000000000000005E-2</v>
      </c>
      <c r="S4296">
        <f t="shared" si="169"/>
        <v>1.00017</v>
      </c>
    </row>
    <row r="4297" spans="1:19">
      <c r="A4297">
        <v>4282</v>
      </c>
      <c r="B4297" s="7">
        <v>41281</v>
      </c>
      <c r="C4297">
        <v>1.65799593097672E-2</v>
      </c>
      <c r="D4297">
        <v>2.16603416952077E-2</v>
      </c>
      <c r="E4297">
        <v>2.3089209833836201E-2</v>
      </c>
      <c r="F4297">
        <v>2.7004400851713802E-2</v>
      </c>
      <c r="G4297">
        <v>3.07733537530877E-2</v>
      </c>
      <c r="O4297">
        <f t="shared" si="170"/>
        <v>0</v>
      </c>
      <c r="R4297">
        <v>6.3E-2</v>
      </c>
      <c r="S4297">
        <f t="shared" si="169"/>
        <v>1.0001575</v>
      </c>
    </row>
    <row r="4298" spans="1:19">
      <c r="A4298">
        <v>4283</v>
      </c>
      <c r="B4298" s="7">
        <v>41282</v>
      </c>
      <c r="C4298">
        <v>1.6509934645668901E-2</v>
      </c>
      <c r="D4298">
        <v>2.16637265366421E-2</v>
      </c>
      <c r="E4298">
        <v>2.3111113174652E-2</v>
      </c>
      <c r="F4298">
        <v>2.7322513025525401E-2</v>
      </c>
      <c r="G4298">
        <v>3.1141687434707799E-2</v>
      </c>
      <c r="O4298">
        <f t="shared" si="170"/>
        <v>0</v>
      </c>
      <c r="R4298">
        <v>5.2999999999999999E-2</v>
      </c>
      <c r="S4298">
        <f t="shared" si="169"/>
        <v>1.0001325000000001</v>
      </c>
    </row>
    <row r="4299" spans="1:19">
      <c r="A4299">
        <v>4284</v>
      </c>
      <c r="B4299" s="7">
        <v>41283</v>
      </c>
      <c r="C4299">
        <v>1.66339061954562E-2</v>
      </c>
      <c r="D4299">
        <v>2.2037447293852399E-2</v>
      </c>
      <c r="E4299">
        <v>2.3432035500014201E-2</v>
      </c>
      <c r="F4299">
        <v>2.75649703467464E-2</v>
      </c>
      <c r="G4299">
        <v>3.1374792621948401E-2</v>
      </c>
      <c r="O4299">
        <f t="shared" si="170"/>
        <v>0</v>
      </c>
      <c r="R4299">
        <v>5.8000000000000003E-2</v>
      </c>
      <c r="S4299">
        <f t="shared" si="169"/>
        <v>1.0001450000000001</v>
      </c>
    </row>
    <row r="4300" spans="1:19">
      <c r="A4300">
        <v>4285</v>
      </c>
      <c r="B4300" s="7">
        <v>41284</v>
      </c>
      <c r="C4300">
        <v>1.6064841093959802E-2</v>
      </c>
      <c r="D4300">
        <v>2.0945998420597401E-2</v>
      </c>
      <c r="E4300">
        <v>2.2278480533285499E-2</v>
      </c>
      <c r="F4300">
        <v>2.6454455078018899E-2</v>
      </c>
      <c r="G4300">
        <v>3.0264909734240002E-2</v>
      </c>
      <c r="O4300">
        <f t="shared" si="170"/>
        <v>0</v>
      </c>
      <c r="R4300">
        <v>6.3E-2</v>
      </c>
      <c r="S4300">
        <f t="shared" si="169"/>
        <v>1.0001575</v>
      </c>
    </row>
    <row r="4301" spans="1:19">
      <c r="A4301">
        <v>4286</v>
      </c>
      <c r="B4301" s="7">
        <v>41285</v>
      </c>
      <c r="C4301">
        <v>1.5945321724807199E-2</v>
      </c>
      <c r="D4301">
        <v>2.0563982951569401E-2</v>
      </c>
      <c r="E4301">
        <v>2.20002821397201E-2</v>
      </c>
      <c r="F4301">
        <v>2.6372037594191999E-2</v>
      </c>
      <c r="G4301">
        <v>3.02451972760912E-2</v>
      </c>
      <c r="O4301">
        <f t="shared" si="170"/>
        <v>0</v>
      </c>
      <c r="R4301">
        <v>6.8000000000000005E-2</v>
      </c>
      <c r="S4301">
        <f t="shared" si="169"/>
        <v>1.00017</v>
      </c>
    </row>
    <row r="4302" spans="1:19">
      <c r="A4302">
        <v>4287</v>
      </c>
      <c r="B4302" s="7">
        <v>41288</v>
      </c>
      <c r="C4302">
        <v>1.6861139685865702E-2</v>
      </c>
      <c r="D4302">
        <v>2.1254831159269402E-2</v>
      </c>
      <c r="E4302">
        <v>2.2752272086706701E-2</v>
      </c>
      <c r="F4302">
        <v>2.6766987409532799E-2</v>
      </c>
      <c r="G4302">
        <v>3.0576595046085401E-2</v>
      </c>
      <c r="O4302">
        <f t="shared" si="170"/>
        <v>0</v>
      </c>
      <c r="R4302">
        <v>6.8000000000000005E-2</v>
      </c>
      <c r="S4302">
        <f t="shared" si="169"/>
        <v>1.00017</v>
      </c>
    </row>
    <row r="4303" spans="1:19">
      <c r="A4303">
        <v>4288</v>
      </c>
      <c r="B4303" s="7">
        <v>41289</v>
      </c>
      <c r="C4303">
        <v>1.6187948319608798E-2</v>
      </c>
      <c r="D4303">
        <v>2.1057519227174401E-2</v>
      </c>
      <c r="E4303">
        <v>2.23952834850259E-2</v>
      </c>
      <c r="F4303">
        <v>2.63456110601549E-2</v>
      </c>
      <c r="G4303">
        <v>3.0365245615262201E-2</v>
      </c>
      <c r="O4303">
        <f t="shared" si="170"/>
        <v>0</v>
      </c>
      <c r="R4303">
        <v>8.1000000000000003E-2</v>
      </c>
      <c r="S4303">
        <f t="shared" si="169"/>
        <v>1.0002025000000001</v>
      </c>
    </row>
    <row r="4304" spans="1:19">
      <c r="A4304">
        <v>4289</v>
      </c>
      <c r="B4304" s="7">
        <v>41290</v>
      </c>
      <c r="C4304">
        <v>1.5931711228633801E-2</v>
      </c>
      <c r="D4304">
        <v>2.07036716313093E-2</v>
      </c>
      <c r="E4304">
        <v>2.2133337965082801E-2</v>
      </c>
      <c r="F4304">
        <v>2.6145931538848401E-2</v>
      </c>
      <c r="G4304">
        <v>3.0064528168267799E-2</v>
      </c>
      <c r="O4304">
        <f t="shared" si="170"/>
        <v>0</v>
      </c>
      <c r="R4304">
        <v>7.3999999999999996E-2</v>
      </c>
      <c r="S4304">
        <f t="shared" si="169"/>
        <v>1.0001850000000001</v>
      </c>
    </row>
    <row r="4305" spans="1:19">
      <c r="A4305">
        <v>4290</v>
      </c>
      <c r="B4305" s="7">
        <v>41291</v>
      </c>
      <c r="C4305">
        <v>1.67389799469671E-2</v>
      </c>
      <c r="D4305">
        <v>2.0492678322807201E-2</v>
      </c>
      <c r="E4305">
        <v>2.19171219210418E-2</v>
      </c>
      <c r="F4305">
        <v>2.5748120174478199E-2</v>
      </c>
      <c r="G4305">
        <v>2.9569844317715602E-2</v>
      </c>
      <c r="O4305">
        <f t="shared" si="170"/>
        <v>0</v>
      </c>
      <c r="R4305">
        <v>7.3999999999999996E-2</v>
      </c>
      <c r="S4305">
        <f t="shared" ref="S4305:S4368" si="171">1+R4305/100*90/360</f>
        <v>1.0001850000000001</v>
      </c>
    </row>
    <row r="4306" spans="1:19">
      <c r="A4306">
        <v>4291</v>
      </c>
      <c r="B4306" s="7">
        <v>41292</v>
      </c>
      <c r="C4306">
        <v>1.32183643390133E-2</v>
      </c>
      <c r="D4306">
        <v>1.76257652370399E-2</v>
      </c>
      <c r="E4306">
        <v>1.9474054922844399E-2</v>
      </c>
      <c r="F4306">
        <v>2.4010851069725801E-2</v>
      </c>
      <c r="G4306">
        <v>2.83432755264863E-2</v>
      </c>
      <c r="O4306">
        <f t="shared" si="170"/>
        <v>0</v>
      </c>
      <c r="R4306">
        <v>7.3999999999999996E-2</v>
      </c>
      <c r="S4306">
        <f t="shared" si="171"/>
        <v>1.0001850000000001</v>
      </c>
    </row>
    <row r="4307" spans="1:19">
      <c r="A4307">
        <v>4292</v>
      </c>
      <c r="B4307" s="7">
        <v>41296</v>
      </c>
      <c r="C4307">
        <v>1.31158419503252E-2</v>
      </c>
      <c r="D4307">
        <v>1.67063576589471E-2</v>
      </c>
      <c r="E4307">
        <v>1.8669308292378301E-2</v>
      </c>
      <c r="F4307">
        <v>2.2426246889070599E-2</v>
      </c>
      <c r="G4307">
        <v>2.6526249227066499E-2</v>
      </c>
      <c r="O4307">
        <f t="shared" si="170"/>
        <v>0</v>
      </c>
      <c r="R4307">
        <v>6.3E-2</v>
      </c>
      <c r="S4307">
        <f t="shared" si="171"/>
        <v>1.0001575</v>
      </c>
    </row>
    <row r="4308" spans="1:19">
      <c r="A4308">
        <v>4293</v>
      </c>
      <c r="B4308" s="7">
        <v>41297</v>
      </c>
      <c r="C4308">
        <v>1.3016588327287301E-2</v>
      </c>
      <c r="D4308">
        <v>1.6102902848670501E-2</v>
      </c>
      <c r="E4308">
        <v>1.7839359985895399E-2</v>
      </c>
      <c r="F4308">
        <v>2.13616457571182E-2</v>
      </c>
      <c r="G4308">
        <v>2.5301035581437301E-2</v>
      </c>
      <c r="O4308">
        <f t="shared" si="170"/>
        <v>0</v>
      </c>
      <c r="R4308">
        <v>7.3999999999999996E-2</v>
      </c>
      <c r="S4308">
        <f t="shared" si="171"/>
        <v>1.0001850000000001</v>
      </c>
    </row>
    <row r="4309" spans="1:19">
      <c r="A4309">
        <v>4294</v>
      </c>
      <c r="B4309" s="7">
        <v>41298</v>
      </c>
      <c r="C4309">
        <v>1.35303816637064E-2</v>
      </c>
      <c r="D4309">
        <v>1.6589817552591299E-2</v>
      </c>
      <c r="E4309">
        <v>1.8173487780131999E-2</v>
      </c>
      <c r="F4309">
        <v>2.1790209502358899E-2</v>
      </c>
      <c r="G4309">
        <v>2.5559712377700401E-2</v>
      </c>
      <c r="O4309">
        <f t="shared" si="170"/>
        <v>0</v>
      </c>
      <c r="R4309">
        <v>7.9000000000000001E-2</v>
      </c>
      <c r="S4309">
        <f t="shared" si="171"/>
        <v>1.0001975000000001</v>
      </c>
    </row>
    <row r="4310" spans="1:19">
      <c r="A4310">
        <v>4295</v>
      </c>
      <c r="B4310" s="7">
        <v>41299</v>
      </c>
      <c r="C4310">
        <v>1.35110393747991E-2</v>
      </c>
      <c r="D4310">
        <v>1.6361113105894099E-2</v>
      </c>
      <c r="E4310">
        <v>1.7919962127620301E-2</v>
      </c>
      <c r="F4310">
        <v>2.1475751954881599E-2</v>
      </c>
      <c r="G4310">
        <v>2.5149239719227601E-2</v>
      </c>
      <c r="O4310">
        <f t="shared" si="170"/>
        <v>0</v>
      </c>
      <c r="R4310">
        <v>7.3999999999999996E-2</v>
      </c>
      <c r="S4310">
        <f t="shared" si="171"/>
        <v>1.0001850000000001</v>
      </c>
    </row>
    <row r="4311" spans="1:19">
      <c r="A4311">
        <v>4296</v>
      </c>
      <c r="B4311" s="7">
        <v>41302</v>
      </c>
      <c r="C4311">
        <v>1.53828114690701E-2</v>
      </c>
      <c r="D4311">
        <v>1.7883043958164199E-2</v>
      </c>
      <c r="E4311">
        <v>1.9139976781253398E-2</v>
      </c>
      <c r="F4311">
        <v>2.2058589022647498E-2</v>
      </c>
      <c r="G4311">
        <v>2.5323349898837201E-2</v>
      </c>
      <c r="O4311">
        <f t="shared" si="170"/>
        <v>0</v>
      </c>
      <c r="R4311">
        <v>6.3E-2</v>
      </c>
      <c r="S4311">
        <f t="shared" si="171"/>
        <v>1.0001575</v>
      </c>
    </row>
    <row r="4312" spans="1:19">
      <c r="A4312">
        <v>4297</v>
      </c>
      <c r="B4312" s="7">
        <v>41303</v>
      </c>
      <c r="C4312">
        <v>1.46606973875625E-2</v>
      </c>
      <c r="D4312">
        <v>1.6780057492145398E-2</v>
      </c>
      <c r="E4312">
        <v>1.81246771873304E-2</v>
      </c>
      <c r="F4312">
        <v>2.13209473133384E-2</v>
      </c>
      <c r="G4312">
        <v>2.4635338055176401E-2</v>
      </c>
      <c r="O4312">
        <f t="shared" si="170"/>
        <v>0</v>
      </c>
      <c r="R4312">
        <v>6.8000000000000005E-2</v>
      </c>
      <c r="S4312">
        <f t="shared" si="171"/>
        <v>1.00017</v>
      </c>
    </row>
    <row r="4313" spans="1:19">
      <c r="A4313">
        <v>4298</v>
      </c>
      <c r="B4313" s="7">
        <v>41304</v>
      </c>
      <c r="C4313">
        <v>1.6936145662088901E-2</v>
      </c>
      <c r="D4313">
        <v>1.86349545506472E-2</v>
      </c>
      <c r="E4313">
        <v>1.9702405844515599E-2</v>
      </c>
      <c r="F4313">
        <v>2.2444071097173099E-2</v>
      </c>
      <c r="G4313">
        <v>2.54086502895748E-2</v>
      </c>
      <c r="O4313">
        <f t="shared" si="170"/>
        <v>0</v>
      </c>
      <c r="R4313">
        <v>6.3E-2</v>
      </c>
      <c r="S4313">
        <f t="shared" si="171"/>
        <v>1.0001575</v>
      </c>
    </row>
    <row r="4314" spans="1:19">
      <c r="A4314">
        <v>4299</v>
      </c>
      <c r="B4314" s="7">
        <v>41305</v>
      </c>
      <c r="C4314">
        <v>1.7431830567605E-2</v>
      </c>
      <c r="D4314">
        <v>1.93985638296784E-2</v>
      </c>
      <c r="E4314">
        <v>2.0598978307451402E-2</v>
      </c>
      <c r="F4314">
        <v>2.3499099251389901E-2</v>
      </c>
      <c r="G4314">
        <v>2.6282338255477999E-2</v>
      </c>
      <c r="O4314">
        <f t="shared" si="170"/>
        <v>0</v>
      </c>
      <c r="R4314">
        <v>7.3999999999999996E-2</v>
      </c>
      <c r="S4314">
        <f t="shared" si="171"/>
        <v>1.0001850000000001</v>
      </c>
    </row>
    <row r="4315" spans="1:19">
      <c r="A4315">
        <v>4300</v>
      </c>
      <c r="B4315" s="7">
        <v>41306</v>
      </c>
      <c r="C4315">
        <v>1.39195878029092E-2</v>
      </c>
      <c r="D4315">
        <v>1.6577334328119701E-2</v>
      </c>
      <c r="E4315">
        <v>1.81985509442831E-2</v>
      </c>
      <c r="F4315">
        <v>2.1758430166387299E-2</v>
      </c>
      <c r="G4315">
        <v>2.4909993431476801E-2</v>
      </c>
      <c r="O4315">
        <f t="shared" si="170"/>
        <v>0</v>
      </c>
      <c r="R4315">
        <v>6.8000000000000005E-2</v>
      </c>
      <c r="S4315">
        <f t="shared" si="171"/>
        <v>1.00017</v>
      </c>
    </row>
    <row r="4316" spans="1:19">
      <c r="A4316">
        <v>4301</v>
      </c>
      <c r="B4316" s="7">
        <v>41309</v>
      </c>
      <c r="C4316">
        <v>1.83282303572832E-2</v>
      </c>
      <c r="D4316">
        <v>1.9937270200368201E-2</v>
      </c>
      <c r="E4316">
        <v>2.11661124619354E-2</v>
      </c>
      <c r="F4316">
        <v>2.40149868795827E-2</v>
      </c>
      <c r="G4316">
        <v>2.6720968567627599E-2</v>
      </c>
      <c r="O4316">
        <f t="shared" si="170"/>
        <v>0</v>
      </c>
      <c r="R4316">
        <v>5.8000000000000003E-2</v>
      </c>
      <c r="S4316">
        <f t="shared" si="171"/>
        <v>1.0001450000000001</v>
      </c>
    </row>
    <row r="4317" spans="1:19">
      <c r="A4317">
        <v>4302</v>
      </c>
      <c r="B4317" s="7">
        <v>41310</v>
      </c>
      <c r="C4317">
        <v>1.56091154166525E-2</v>
      </c>
      <c r="D4317">
        <v>1.81010282598267E-2</v>
      </c>
      <c r="E4317">
        <v>1.93774480377394E-2</v>
      </c>
      <c r="F4317">
        <v>2.2674297882672299E-2</v>
      </c>
      <c r="G4317">
        <v>2.5687065981309098E-2</v>
      </c>
      <c r="O4317">
        <f t="shared" si="170"/>
        <v>0</v>
      </c>
      <c r="R4317">
        <v>7.3999999999999996E-2</v>
      </c>
      <c r="S4317">
        <f t="shared" si="171"/>
        <v>1.0001850000000001</v>
      </c>
    </row>
    <row r="4318" spans="1:19">
      <c r="A4318">
        <v>4303</v>
      </c>
      <c r="B4318" s="7">
        <v>41311</v>
      </c>
      <c r="C4318">
        <v>1.54817810086173E-2</v>
      </c>
      <c r="D4318">
        <v>1.7993117088546302E-2</v>
      </c>
      <c r="E4318">
        <v>1.94369384161888E-2</v>
      </c>
      <c r="F4318">
        <v>2.2803993806645901E-2</v>
      </c>
      <c r="G4318">
        <v>2.58269078487725E-2</v>
      </c>
      <c r="O4318">
        <f t="shared" si="170"/>
        <v>0</v>
      </c>
      <c r="R4318">
        <v>6.8000000000000005E-2</v>
      </c>
      <c r="S4318">
        <f t="shared" si="171"/>
        <v>1.00017</v>
      </c>
    </row>
    <row r="4319" spans="1:19">
      <c r="A4319">
        <v>4304</v>
      </c>
      <c r="B4319" s="7">
        <v>41312</v>
      </c>
      <c r="C4319">
        <v>1.5655692122090899E-2</v>
      </c>
      <c r="D4319">
        <v>1.82794835076956E-2</v>
      </c>
      <c r="E4319">
        <v>1.97232471218582E-2</v>
      </c>
      <c r="F4319">
        <v>2.3105716975466001E-2</v>
      </c>
      <c r="G4319">
        <v>2.6185885453814499E-2</v>
      </c>
      <c r="O4319">
        <f t="shared" si="170"/>
        <v>0</v>
      </c>
      <c r="R4319">
        <v>6.8000000000000005E-2</v>
      </c>
      <c r="S4319">
        <f t="shared" si="171"/>
        <v>1.00017</v>
      </c>
    </row>
    <row r="4320" spans="1:19">
      <c r="A4320">
        <v>4305</v>
      </c>
      <c r="B4320" s="7">
        <v>41313</v>
      </c>
      <c r="C4320">
        <v>1.44973097316728E-2</v>
      </c>
      <c r="D4320">
        <v>1.7149359632738399E-2</v>
      </c>
      <c r="E4320">
        <v>1.86613106886632E-2</v>
      </c>
      <c r="F4320">
        <v>2.2192432363400301E-2</v>
      </c>
      <c r="G4320">
        <v>2.5248611147760201E-2</v>
      </c>
      <c r="O4320">
        <f t="shared" si="170"/>
        <v>0</v>
      </c>
      <c r="R4320">
        <v>6.8000000000000005E-2</v>
      </c>
      <c r="S4320">
        <f t="shared" si="171"/>
        <v>1.00017</v>
      </c>
    </row>
    <row r="4321" spans="1:19">
      <c r="A4321">
        <v>4306</v>
      </c>
      <c r="B4321" s="7">
        <v>41316</v>
      </c>
      <c r="C4321">
        <v>1.4811843944907E-2</v>
      </c>
      <c r="D4321">
        <v>1.6909287772593599E-2</v>
      </c>
      <c r="E4321">
        <v>1.8365024422646599E-2</v>
      </c>
      <c r="F4321">
        <v>2.2040314939284301E-2</v>
      </c>
      <c r="G4321">
        <v>2.5120088892116001E-2</v>
      </c>
      <c r="O4321">
        <f t="shared" si="170"/>
        <v>0</v>
      </c>
      <c r="R4321">
        <v>6.8000000000000005E-2</v>
      </c>
      <c r="S4321">
        <f t="shared" si="171"/>
        <v>1.00017</v>
      </c>
    </row>
    <row r="4322" spans="1:19">
      <c r="A4322">
        <v>4307</v>
      </c>
      <c r="B4322" s="7">
        <v>41317</v>
      </c>
      <c r="C4322">
        <v>1.43823565043953E-2</v>
      </c>
      <c r="D4322">
        <v>1.6388675222208202E-2</v>
      </c>
      <c r="E4322">
        <v>1.7914151352626299E-2</v>
      </c>
      <c r="F4322">
        <v>2.1758057203917502E-2</v>
      </c>
      <c r="G4322">
        <v>2.4945318276983701E-2</v>
      </c>
      <c r="O4322">
        <f t="shared" si="170"/>
        <v>0</v>
      </c>
      <c r="R4322">
        <v>8.4000000000000005E-2</v>
      </c>
      <c r="S4322">
        <f t="shared" si="171"/>
        <v>1.00021</v>
      </c>
    </row>
    <row r="4323" spans="1:19">
      <c r="A4323">
        <v>4308</v>
      </c>
      <c r="B4323" s="7">
        <v>41318</v>
      </c>
      <c r="C4323">
        <v>1.49905146070349E-2</v>
      </c>
      <c r="D4323">
        <v>1.6851039431984401E-2</v>
      </c>
      <c r="E4323">
        <v>1.83222804505331E-2</v>
      </c>
      <c r="F4323">
        <v>2.2011848083311102E-2</v>
      </c>
      <c r="G4323">
        <v>2.5047702767152302E-2</v>
      </c>
      <c r="O4323">
        <f t="shared" si="170"/>
        <v>0</v>
      </c>
      <c r="R4323">
        <v>9.4E-2</v>
      </c>
      <c r="S4323">
        <f t="shared" si="171"/>
        <v>1.000235</v>
      </c>
    </row>
    <row r="4324" spans="1:19">
      <c r="A4324">
        <v>4309</v>
      </c>
      <c r="B4324" s="7">
        <v>41319</v>
      </c>
      <c r="C4324">
        <v>1.4349832186459299E-2</v>
      </c>
      <c r="D4324">
        <v>1.6158263829918799E-2</v>
      </c>
      <c r="E4324">
        <v>1.77642256087088E-2</v>
      </c>
      <c r="F4324">
        <v>2.16572825859607E-2</v>
      </c>
      <c r="G4324">
        <v>2.4786025648418399E-2</v>
      </c>
      <c r="O4324">
        <f t="shared" si="170"/>
        <v>0</v>
      </c>
      <c r="R4324">
        <v>9.9000000000000005E-2</v>
      </c>
      <c r="S4324">
        <f t="shared" si="171"/>
        <v>1.0002475</v>
      </c>
    </row>
    <row r="4325" spans="1:19">
      <c r="A4325">
        <v>4310</v>
      </c>
      <c r="B4325" s="7">
        <v>41320</v>
      </c>
      <c r="C4325">
        <v>1.3816548702826101E-2</v>
      </c>
      <c r="D4325">
        <v>1.57294536129086E-2</v>
      </c>
      <c r="E4325">
        <v>1.74588780222927E-2</v>
      </c>
      <c r="F4325">
        <v>2.16463542103227E-2</v>
      </c>
      <c r="G4325">
        <v>2.49461942988933E-2</v>
      </c>
      <c r="O4325">
        <f t="shared" si="170"/>
        <v>0</v>
      </c>
      <c r="R4325">
        <v>9.9000000000000005E-2</v>
      </c>
      <c r="S4325">
        <f t="shared" si="171"/>
        <v>1.0002475</v>
      </c>
    </row>
    <row r="4326" spans="1:19">
      <c r="A4326">
        <v>4311</v>
      </c>
      <c r="B4326" s="7">
        <v>41324</v>
      </c>
      <c r="C4326">
        <v>1.3112924314652699E-2</v>
      </c>
      <c r="D4326">
        <v>1.4952565297405599E-2</v>
      </c>
      <c r="E4326">
        <v>1.6667414871775501E-2</v>
      </c>
      <c r="F4326">
        <v>2.0921415524344199E-2</v>
      </c>
      <c r="G4326">
        <v>2.41580825199974E-2</v>
      </c>
      <c r="O4326">
        <f t="shared" si="170"/>
        <v>0</v>
      </c>
      <c r="R4326">
        <v>0.109</v>
      </c>
      <c r="S4326">
        <f t="shared" si="171"/>
        <v>1.0002724999999999</v>
      </c>
    </row>
    <row r="4327" spans="1:19">
      <c r="A4327">
        <v>4312</v>
      </c>
      <c r="B4327" s="7">
        <v>41325</v>
      </c>
      <c r="C4327">
        <v>1.8672755995844101E-2</v>
      </c>
      <c r="D4327">
        <v>1.9085783667941E-2</v>
      </c>
      <c r="E4327">
        <v>2.0022073118246098E-2</v>
      </c>
      <c r="F4327">
        <v>2.3132295495156999E-2</v>
      </c>
      <c r="G4327">
        <v>2.5905579544882502E-2</v>
      </c>
      <c r="O4327">
        <f t="shared" si="170"/>
        <v>0</v>
      </c>
      <c r="R4327">
        <v>0.11899999999999999</v>
      </c>
      <c r="S4327">
        <f t="shared" si="171"/>
        <v>1.0002975000000001</v>
      </c>
    </row>
    <row r="4328" spans="1:19">
      <c r="A4328">
        <v>4313</v>
      </c>
      <c r="B4328" s="7">
        <v>41326</v>
      </c>
      <c r="C4328">
        <v>2.1146677026838399E-2</v>
      </c>
      <c r="D4328">
        <v>2.06725127113257E-2</v>
      </c>
      <c r="E4328">
        <v>2.1401695941985401E-2</v>
      </c>
      <c r="F4328">
        <v>2.4264990500934901E-2</v>
      </c>
      <c r="G4328">
        <v>2.6776215528777399E-2</v>
      </c>
      <c r="O4328">
        <f t="shared" si="170"/>
        <v>0</v>
      </c>
      <c r="R4328">
        <v>0.124</v>
      </c>
      <c r="S4328">
        <f t="shared" si="171"/>
        <v>1.00031</v>
      </c>
    </row>
    <row r="4329" spans="1:19">
      <c r="A4329">
        <v>4314</v>
      </c>
      <c r="B4329" s="7">
        <v>41327</v>
      </c>
      <c r="C4329">
        <v>1.8027350192617898E-2</v>
      </c>
      <c r="D4329">
        <v>1.8447240811998101E-2</v>
      </c>
      <c r="E4329">
        <v>1.94911839558389E-2</v>
      </c>
      <c r="F4329">
        <v>2.2860129868394499E-2</v>
      </c>
      <c r="G4329">
        <v>2.5789263869636099E-2</v>
      </c>
      <c r="O4329">
        <f t="shared" si="170"/>
        <v>0</v>
      </c>
      <c r="R4329">
        <v>0.124</v>
      </c>
      <c r="S4329">
        <f t="shared" si="171"/>
        <v>1.00031</v>
      </c>
    </row>
    <row r="4330" spans="1:19">
      <c r="A4330">
        <v>4315</v>
      </c>
      <c r="B4330" s="7">
        <v>41330</v>
      </c>
      <c r="C4330">
        <v>3.36500528731528E-2</v>
      </c>
      <c r="D4330">
        <v>2.8972487710774101E-2</v>
      </c>
      <c r="E4330">
        <v>2.7466056005242202E-2</v>
      </c>
      <c r="F4330">
        <v>2.8313766356855299E-2</v>
      </c>
      <c r="G4330">
        <v>2.9921847243409998E-2</v>
      </c>
      <c r="O4330">
        <f t="shared" si="170"/>
        <v>0</v>
      </c>
      <c r="R4330">
        <v>0.11899999999999999</v>
      </c>
      <c r="S4330">
        <f t="shared" si="171"/>
        <v>1.0002975000000001</v>
      </c>
    </row>
    <row r="4331" spans="1:19">
      <c r="A4331">
        <v>4316</v>
      </c>
      <c r="B4331" s="7">
        <v>41331</v>
      </c>
      <c r="C4331">
        <v>2.50954868289106E-2</v>
      </c>
      <c r="D4331">
        <v>2.4849795289911901E-2</v>
      </c>
      <c r="E4331">
        <v>2.50167430935445E-2</v>
      </c>
      <c r="F4331">
        <v>2.6887584207994399E-2</v>
      </c>
      <c r="G4331">
        <v>2.87388571469415E-2</v>
      </c>
      <c r="O4331">
        <f t="shared" si="170"/>
        <v>0</v>
      </c>
      <c r="R4331">
        <v>0.114</v>
      </c>
      <c r="S4331">
        <f t="shared" si="171"/>
        <v>1.0002850000000001</v>
      </c>
    </row>
    <row r="4332" spans="1:19">
      <c r="A4332">
        <v>4317</v>
      </c>
      <c r="B4332" s="7">
        <v>41332</v>
      </c>
      <c r="C4332">
        <v>1.90954757712118E-2</v>
      </c>
      <c r="D4332">
        <v>1.9583893307230999E-2</v>
      </c>
      <c r="E4332">
        <v>2.07285409452579E-2</v>
      </c>
      <c r="F4332">
        <v>2.3909043009824601E-2</v>
      </c>
      <c r="G4332">
        <v>2.6334707235071499E-2</v>
      </c>
      <c r="O4332">
        <f t="shared" si="170"/>
        <v>0</v>
      </c>
      <c r="R4332">
        <v>0.104</v>
      </c>
      <c r="S4332">
        <f t="shared" si="171"/>
        <v>1.0002599999999999</v>
      </c>
    </row>
    <row r="4333" spans="1:19">
      <c r="A4333">
        <v>4318</v>
      </c>
      <c r="B4333" s="7">
        <v>41333</v>
      </c>
      <c r="C4333">
        <v>2.0040190316481899E-2</v>
      </c>
      <c r="D4333">
        <v>2.0855591107854999E-2</v>
      </c>
      <c r="E4333">
        <v>2.1769343654477798E-2</v>
      </c>
      <c r="F4333">
        <v>2.45377770313767E-2</v>
      </c>
      <c r="G4333">
        <v>2.68403456286475E-2</v>
      </c>
      <c r="O4333">
        <f t="shared" si="170"/>
        <v>0</v>
      </c>
      <c r="R4333">
        <v>0.104</v>
      </c>
      <c r="S4333">
        <f t="shared" si="171"/>
        <v>1.0002599999999999</v>
      </c>
    </row>
    <row r="4334" spans="1:19">
      <c r="A4334">
        <v>4319</v>
      </c>
      <c r="B4334" s="7">
        <v>41334</v>
      </c>
      <c r="C4334">
        <v>1.9887354341079602E-2</v>
      </c>
      <c r="D4334">
        <v>2.1230906958578499E-2</v>
      </c>
      <c r="E4334">
        <v>2.21933284199516E-2</v>
      </c>
      <c r="F4334">
        <v>2.5018467311740102E-2</v>
      </c>
      <c r="G4334">
        <v>2.72746786584297E-2</v>
      </c>
      <c r="O4334">
        <f t="shared" si="170"/>
        <v>0</v>
      </c>
      <c r="R4334">
        <v>0.104</v>
      </c>
      <c r="S4334">
        <f t="shared" si="171"/>
        <v>1.0002599999999999</v>
      </c>
    </row>
    <row r="4335" spans="1:19">
      <c r="A4335">
        <v>4320</v>
      </c>
      <c r="B4335" s="7">
        <v>41337</v>
      </c>
      <c r="C4335">
        <v>1.67177753045319E-2</v>
      </c>
      <c r="D4335">
        <v>1.8785076294492602E-2</v>
      </c>
      <c r="E4335">
        <v>2.01802741117195E-2</v>
      </c>
      <c r="F4335">
        <v>2.37158725751065E-2</v>
      </c>
      <c r="G4335">
        <v>2.6360517854918299E-2</v>
      </c>
      <c r="O4335">
        <f t="shared" si="170"/>
        <v>0</v>
      </c>
      <c r="R4335">
        <v>8.8999999999999996E-2</v>
      </c>
      <c r="S4335">
        <f t="shared" si="171"/>
        <v>1.0002225</v>
      </c>
    </row>
    <row r="4336" spans="1:19">
      <c r="A4336">
        <v>4321</v>
      </c>
      <c r="B4336" s="7">
        <v>41338</v>
      </c>
      <c r="C4336">
        <v>1.5219079032696901E-2</v>
      </c>
      <c r="D4336">
        <v>1.74877620910956E-2</v>
      </c>
      <c r="E4336">
        <v>1.8840705967010801E-2</v>
      </c>
      <c r="F4336">
        <v>2.2515098343398099E-2</v>
      </c>
      <c r="G4336">
        <v>2.5271243374754102E-2</v>
      </c>
      <c r="O4336">
        <f t="shared" si="170"/>
        <v>0</v>
      </c>
      <c r="R4336">
        <v>9.9000000000000005E-2</v>
      </c>
      <c r="S4336">
        <f t="shared" si="171"/>
        <v>1.0002475</v>
      </c>
    </row>
    <row r="4337" spans="1:19">
      <c r="A4337">
        <v>4322</v>
      </c>
      <c r="B4337" s="7">
        <v>41339</v>
      </c>
      <c r="C4337">
        <v>1.5631239563206702E-2</v>
      </c>
      <c r="D4337">
        <v>1.7895068266291399E-2</v>
      </c>
      <c r="E4337">
        <v>1.9127460790439799E-2</v>
      </c>
      <c r="F4337">
        <v>2.2693240260528099E-2</v>
      </c>
      <c r="G4337">
        <v>2.5346138273648601E-2</v>
      </c>
      <c r="O4337">
        <f t="shared" si="170"/>
        <v>0</v>
      </c>
      <c r="R4337">
        <v>9.9000000000000005E-2</v>
      </c>
      <c r="S4337">
        <f t="shared" si="171"/>
        <v>1.0002475</v>
      </c>
    </row>
    <row r="4338" spans="1:19">
      <c r="A4338">
        <v>4323</v>
      </c>
      <c r="B4338" s="7">
        <v>41340</v>
      </c>
      <c r="C4338">
        <v>1.46739154074313E-2</v>
      </c>
      <c r="D4338">
        <v>1.71152394492704E-2</v>
      </c>
      <c r="E4338">
        <v>1.8521740202439199E-2</v>
      </c>
      <c r="F4338">
        <v>2.2204022205992002E-2</v>
      </c>
      <c r="G4338">
        <v>2.4927645902005101E-2</v>
      </c>
      <c r="O4338">
        <f t="shared" si="170"/>
        <v>0</v>
      </c>
      <c r="R4338">
        <v>9.9000000000000005E-2</v>
      </c>
      <c r="S4338">
        <f t="shared" si="171"/>
        <v>1.0002475</v>
      </c>
    </row>
    <row r="4339" spans="1:19">
      <c r="A4339">
        <v>4324</v>
      </c>
      <c r="B4339" s="7">
        <v>41341</v>
      </c>
      <c r="C4339">
        <v>1.3387115071324601E-2</v>
      </c>
      <c r="D4339">
        <v>1.6533831730643499E-2</v>
      </c>
      <c r="E4339">
        <v>1.8136851681605001E-2</v>
      </c>
      <c r="F4339">
        <v>2.1960954009823699E-2</v>
      </c>
      <c r="G4339">
        <v>2.4673761370500501E-2</v>
      </c>
      <c r="O4339">
        <f t="shared" si="170"/>
        <v>0</v>
      </c>
      <c r="R4339">
        <v>8.8999999999999996E-2</v>
      </c>
      <c r="S4339">
        <f t="shared" si="171"/>
        <v>1.0002225</v>
      </c>
    </row>
    <row r="4340" spans="1:19">
      <c r="A4340">
        <v>4325</v>
      </c>
      <c r="B4340" s="7">
        <v>41344</v>
      </c>
      <c r="C4340">
        <v>1.3229464647632701E-2</v>
      </c>
      <c r="D4340">
        <v>1.60429010561449E-2</v>
      </c>
      <c r="E4340">
        <v>1.75273497444405E-2</v>
      </c>
      <c r="F4340">
        <v>2.1375758383960601E-2</v>
      </c>
      <c r="G4340">
        <v>2.4117893826739699E-2</v>
      </c>
      <c r="O4340">
        <f t="shared" si="170"/>
        <v>0</v>
      </c>
      <c r="R4340">
        <v>9.4E-2</v>
      </c>
      <c r="S4340">
        <f t="shared" si="171"/>
        <v>1.000235</v>
      </c>
    </row>
    <row r="4341" spans="1:19">
      <c r="A4341">
        <v>4326</v>
      </c>
      <c r="B4341" s="7">
        <v>41345</v>
      </c>
      <c r="C4341">
        <v>1.4229412117224199E-2</v>
      </c>
      <c r="D4341">
        <v>1.67955780112631E-2</v>
      </c>
      <c r="E4341">
        <v>1.81823861355647E-2</v>
      </c>
      <c r="F4341">
        <v>2.1893686715733499E-2</v>
      </c>
      <c r="G4341">
        <v>2.4441317733233998E-2</v>
      </c>
      <c r="O4341">
        <f t="shared" ref="O4341:O4404" si="172">_xlfn.XLOOKUP(M4341,B:B,D:D)</f>
        <v>0</v>
      </c>
      <c r="R4341">
        <v>9.4E-2</v>
      </c>
      <c r="S4341">
        <f t="shared" si="171"/>
        <v>1.000235</v>
      </c>
    </row>
    <row r="4342" spans="1:19">
      <c r="A4342">
        <v>4327</v>
      </c>
      <c r="B4342" s="7">
        <v>41346</v>
      </c>
      <c r="C4342">
        <v>1.3704736447603E-2</v>
      </c>
      <c r="D4342">
        <v>1.64929382721338E-2</v>
      </c>
      <c r="E4342">
        <v>1.7947747023613601E-2</v>
      </c>
      <c r="F4342">
        <v>2.1873702548085499E-2</v>
      </c>
      <c r="G4342">
        <v>2.45055976065221E-2</v>
      </c>
      <c r="O4342">
        <f t="shared" si="172"/>
        <v>0</v>
      </c>
      <c r="R4342">
        <v>8.8999999999999996E-2</v>
      </c>
      <c r="S4342">
        <f t="shared" si="171"/>
        <v>1.0002225</v>
      </c>
    </row>
    <row r="4343" spans="1:19">
      <c r="A4343">
        <v>4328</v>
      </c>
      <c r="B4343" s="7">
        <v>41347</v>
      </c>
      <c r="C4343">
        <v>1.2106271694536401E-2</v>
      </c>
      <c r="D4343">
        <v>1.5164301348099801E-2</v>
      </c>
      <c r="E4343">
        <v>1.6697408558555001E-2</v>
      </c>
      <c r="F4343">
        <v>2.0790183238257799E-2</v>
      </c>
      <c r="G4343">
        <v>2.3480154520953998E-2</v>
      </c>
      <c r="O4343">
        <f t="shared" si="172"/>
        <v>0</v>
      </c>
      <c r="R4343">
        <v>9.4E-2</v>
      </c>
      <c r="S4343">
        <f t="shared" si="171"/>
        <v>1.000235</v>
      </c>
    </row>
    <row r="4344" spans="1:19">
      <c r="A4344">
        <v>4329</v>
      </c>
      <c r="B4344" s="7">
        <v>41348</v>
      </c>
      <c r="C4344">
        <v>1.19973580444155E-2</v>
      </c>
      <c r="D4344">
        <v>1.5476058755260799E-2</v>
      </c>
      <c r="E4344">
        <v>1.7203997816797701E-2</v>
      </c>
      <c r="F4344">
        <v>2.1568867060836199E-2</v>
      </c>
      <c r="G4344">
        <v>2.4285747162578399E-2</v>
      </c>
      <c r="O4344">
        <f t="shared" si="172"/>
        <v>0</v>
      </c>
      <c r="R4344">
        <v>8.4000000000000005E-2</v>
      </c>
      <c r="S4344">
        <f t="shared" si="171"/>
        <v>1.00021</v>
      </c>
    </row>
    <row r="4345" spans="1:19">
      <c r="A4345">
        <v>4330</v>
      </c>
      <c r="B4345" s="7">
        <v>41351</v>
      </c>
      <c r="C4345">
        <v>1.66308416867516E-2</v>
      </c>
      <c r="D4345">
        <v>1.8850703752929601E-2</v>
      </c>
      <c r="E4345">
        <v>2.0135687064693299E-2</v>
      </c>
      <c r="F4345">
        <v>2.33690755136691E-2</v>
      </c>
      <c r="G4345">
        <v>2.5925180496512101E-2</v>
      </c>
      <c r="O4345">
        <f t="shared" si="172"/>
        <v>0</v>
      </c>
      <c r="R4345">
        <v>7.3999999999999996E-2</v>
      </c>
      <c r="S4345">
        <f t="shared" si="171"/>
        <v>1.0001850000000001</v>
      </c>
    </row>
    <row r="4346" spans="1:19">
      <c r="A4346">
        <v>4331</v>
      </c>
      <c r="B4346" s="7">
        <v>41352</v>
      </c>
      <c r="C4346">
        <v>1.8652297025732099E-2</v>
      </c>
      <c r="D4346">
        <v>1.9940575942500899E-2</v>
      </c>
      <c r="E4346">
        <v>2.1093118934627599E-2</v>
      </c>
      <c r="F4346">
        <v>2.43103082689257E-2</v>
      </c>
      <c r="G4346">
        <v>2.67556611417939E-2</v>
      </c>
      <c r="O4346">
        <f t="shared" si="172"/>
        <v>0</v>
      </c>
      <c r="R4346">
        <v>5.6000000000000001E-2</v>
      </c>
      <c r="S4346">
        <f t="shared" si="171"/>
        <v>1.00014</v>
      </c>
    </row>
    <row r="4347" spans="1:19">
      <c r="A4347">
        <v>4332</v>
      </c>
      <c r="B4347" s="7">
        <v>41353</v>
      </c>
      <c r="C4347">
        <v>1.4230347739234501E-2</v>
      </c>
      <c r="D4347">
        <v>1.6968013273662801E-2</v>
      </c>
      <c r="E4347">
        <v>1.8558340799781501E-2</v>
      </c>
      <c r="F4347">
        <v>2.2429910067669399E-2</v>
      </c>
      <c r="G4347">
        <v>2.5295301216270199E-2</v>
      </c>
      <c r="O4347">
        <f t="shared" si="172"/>
        <v>0</v>
      </c>
      <c r="R4347">
        <v>6.8000000000000005E-2</v>
      </c>
      <c r="S4347">
        <f t="shared" si="171"/>
        <v>1.00017</v>
      </c>
    </row>
    <row r="4348" spans="1:19">
      <c r="A4348">
        <v>4333</v>
      </c>
      <c r="B4348" s="7">
        <v>41354</v>
      </c>
      <c r="C4348">
        <v>1.7839591765358698E-2</v>
      </c>
      <c r="D4348">
        <v>1.8995143682175499E-2</v>
      </c>
      <c r="E4348">
        <v>2.0280621926283399E-2</v>
      </c>
      <c r="F4348">
        <v>2.3899315116180202E-2</v>
      </c>
      <c r="G4348">
        <v>2.6560599847291901E-2</v>
      </c>
      <c r="O4348">
        <f t="shared" si="172"/>
        <v>0</v>
      </c>
      <c r="R4348">
        <v>6.8000000000000005E-2</v>
      </c>
      <c r="S4348">
        <f t="shared" si="171"/>
        <v>1.00017</v>
      </c>
    </row>
    <row r="4349" spans="1:19">
      <c r="A4349">
        <v>4334</v>
      </c>
      <c r="B4349" s="7">
        <v>41355</v>
      </c>
      <c r="C4349">
        <v>1.7175218019715201E-2</v>
      </c>
      <c r="D4349">
        <v>1.8735967296319898E-2</v>
      </c>
      <c r="E4349">
        <v>1.9974725170176E-2</v>
      </c>
      <c r="F4349">
        <v>2.3553735809564501E-2</v>
      </c>
      <c r="G4349">
        <v>2.62447024716451E-2</v>
      </c>
      <c r="O4349">
        <f t="shared" si="172"/>
        <v>0</v>
      </c>
      <c r="R4349">
        <v>6.8000000000000005E-2</v>
      </c>
      <c r="S4349">
        <f t="shared" si="171"/>
        <v>1.00017</v>
      </c>
    </row>
    <row r="4350" spans="1:19">
      <c r="A4350">
        <v>4335</v>
      </c>
      <c r="B4350" s="7">
        <v>41358</v>
      </c>
      <c r="C4350">
        <v>1.7245965943559299E-2</v>
      </c>
      <c r="D4350">
        <v>1.8738243253553999E-2</v>
      </c>
      <c r="E4350">
        <v>1.99293534149423E-2</v>
      </c>
      <c r="F4350">
        <v>2.3708779824270901E-2</v>
      </c>
      <c r="G4350">
        <v>2.6360047237529299E-2</v>
      </c>
      <c r="O4350">
        <f t="shared" si="172"/>
        <v>0</v>
      </c>
      <c r="R4350">
        <v>6.3E-2</v>
      </c>
      <c r="S4350">
        <f t="shared" si="171"/>
        <v>1.0001575</v>
      </c>
    </row>
    <row r="4351" spans="1:19">
      <c r="A4351">
        <v>4336</v>
      </c>
      <c r="B4351" s="7">
        <v>41359</v>
      </c>
      <c r="C4351">
        <v>1.44432795162509E-2</v>
      </c>
      <c r="D4351">
        <v>1.6845521743621899E-2</v>
      </c>
      <c r="E4351">
        <v>1.8385672964807399E-2</v>
      </c>
      <c r="F4351">
        <v>2.24290536474465E-2</v>
      </c>
      <c r="G4351">
        <v>2.5650595621547801E-2</v>
      </c>
      <c r="O4351">
        <f t="shared" si="172"/>
        <v>0</v>
      </c>
      <c r="R4351">
        <v>7.3999999999999996E-2</v>
      </c>
      <c r="S4351">
        <f t="shared" si="171"/>
        <v>1.0001850000000001</v>
      </c>
    </row>
    <row r="4352" spans="1:19">
      <c r="A4352">
        <v>4337</v>
      </c>
      <c r="B4352" s="7">
        <v>41360</v>
      </c>
      <c r="C4352">
        <v>1.54413345983471E-2</v>
      </c>
      <c r="D4352">
        <v>1.7450923916337398E-2</v>
      </c>
      <c r="E4352">
        <v>1.8732233597359101E-2</v>
      </c>
      <c r="F4352">
        <v>2.27558161144162E-2</v>
      </c>
      <c r="G4352">
        <v>2.6047129138653001E-2</v>
      </c>
      <c r="O4352">
        <f t="shared" si="172"/>
        <v>0</v>
      </c>
      <c r="R4352">
        <v>8.8999999999999996E-2</v>
      </c>
      <c r="S4352">
        <f t="shared" si="171"/>
        <v>1.0002225</v>
      </c>
    </row>
    <row r="4353" spans="1:19">
      <c r="A4353">
        <v>4338</v>
      </c>
      <c r="B4353" s="7">
        <v>41361</v>
      </c>
      <c r="C4353">
        <v>1.41150164333249E-2</v>
      </c>
      <c r="D4353">
        <v>1.66857737617132E-2</v>
      </c>
      <c r="E4353">
        <v>1.8131920925154799E-2</v>
      </c>
      <c r="F4353">
        <v>2.2370192103908601E-2</v>
      </c>
      <c r="G4353">
        <v>2.58619170552069E-2</v>
      </c>
      <c r="O4353">
        <f t="shared" si="172"/>
        <v>0</v>
      </c>
      <c r="R4353">
        <v>7.3999999999999996E-2</v>
      </c>
      <c r="S4353">
        <f t="shared" si="171"/>
        <v>1.0001850000000001</v>
      </c>
    </row>
    <row r="4354" spans="1:19">
      <c r="A4354">
        <v>4339</v>
      </c>
      <c r="B4354" s="7">
        <v>41365</v>
      </c>
      <c r="C4354">
        <v>1.6545932481557901E-2</v>
      </c>
      <c r="D4354">
        <v>1.85877092340908E-2</v>
      </c>
      <c r="E4354">
        <v>1.9539738440830599E-2</v>
      </c>
      <c r="F4354">
        <v>2.3501370682306202E-2</v>
      </c>
      <c r="G4354">
        <v>2.6782537105175599E-2</v>
      </c>
      <c r="O4354">
        <f t="shared" si="172"/>
        <v>0</v>
      </c>
      <c r="R4354">
        <v>4.8000000000000001E-2</v>
      </c>
      <c r="S4354">
        <f t="shared" si="171"/>
        <v>1.0001199999999999</v>
      </c>
    </row>
    <row r="4355" spans="1:19">
      <c r="A4355">
        <v>4340</v>
      </c>
      <c r="B4355" s="7">
        <v>41366</v>
      </c>
      <c r="C4355">
        <v>1.4709114555116301E-2</v>
      </c>
      <c r="D4355">
        <v>1.7139686771314101E-2</v>
      </c>
      <c r="E4355">
        <v>1.8205857704780799E-2</v>
      </c>
      <c r="F4355">
        <v>2.26507173269642E-2</v>
      </c>
      <c r="G4355">
        <v>2.61947613446754E-2</v>
      </c>
      <c r="O4355">
        <f t="shared" si="172"/>
        <v>0</v>
      </c>
      <c r="R4355">
        <v>8.8999999999999996E-2</v>
      </c>
      <c r="S4355">
        <f t="shared" si="171"/>
        <v>1.0002225</v>
      </c>
    </row>
    <row r="4356" spans="1:19">
      <c r="A4356">
        <v>4341</v>
      </c>
      <c r="B4356" s="7">
        <v>41367</v>
      </c>
      <c r="C4356">
        <v>1.8133672469132701E-2</v>
      </c>
      <c r="D4356">
        <v>1.9339730174336298E-2</v>
      </c>
      <c r="E4356">
        <v>2.00019463430306E-2</v>
      </c>
      <c r="F4356">
        <v>2.3866282715220899E-2</v>
      </c>
      <c r="G4356">
        <v>2.7229674618365399E-2</v>
      </c>
      <c r="O4356">
        <f t="shared" si="172"/>
        <v>0</v>
      </c>
      <c r="R4356">
        <v>5.8000000000000003E-2</v>
      </c>
      <c r="S4356">
        <f t="shared" si="171"/>
        <v>1.0001450000000001</v>
      </c>
    </row>
    <row r="4357" spans="1:19">
      <c r="A4357">
        <v>4342</v>
      </c>
      <c r="B4357" s="7">
        <v>41368</v>
      </c>
      <c r="C4357">
        <v>1.7552993072358102E-2</v>
      </c>
      <c r="D4357">
        <v>1.89118420105675E-2</v>
      </c>
      <c r="E4357">
        <v>1.9625804803946999E-2</v>
      </c>
      <c r="F4357">
        <v>2.37002705022527E-2</v>
      </c>
      <c r="G4357">
        <v>2.7718102008847799E-2</v>
      </c>
      <c r="O4357">
        <f t="shared" si="172"/>
        <v>0</v>
      </c>
      <c r="R4357">
        <v>6.3E-2</v>
      </c>
      <c r="S4357">
        <f t="shared" si="171"/>
        <v>1.0001575</v>
      </c>
    </row>
    <row r="4358" spans="1:19">
      <c r="A4358">
        <v>4343</v>
      </c>
      <c r="B4358" s="7">
        <v>41369</v>
      </c>
      <c r="C4358">
        <v>1.7369102519343899E-2</v>
      </c>
      <c r="D4358">
        <v>1.9199322730662698E-2</v>
      </c>
      <c r="E4358">
        <v>1.9843305479331101E-2</v>
      </c>
      <c r="F4358">
        <v>2.4080405684067802E-2</v>
      </c>
      <c r="G4358">
        <v>2.80571022596206E-2</v>
      </c>
      <c r="O4358">
        <f t="shared" si="172"/>
        <v>0</v>
      </c>
      <c r="R4358">
        <v>6.3E-2</v>
      </c>
      <c r="S4358">
        <f t="shared" si="171"/>
        <v>1.0001575</v>
      </c>
    </row>
    <row r="4359" spans="1:19">
      <c r="A4359">
        <v>4344</v>
      </c>
      <c r="B4359" s="7">
        <v>41372</v>
      </c>
      <c r="C4359">
        <v>1.61049165152896E-2</v>
      </c>
      <c r="D4359">
        <v>1.7800027164886201E-2</v>
      </c>
      <c r="E4359">
        <v>1.8363633080962099E-2</v>
      </c>
      <c r="F4359">
        <v>2.2903491173983801E-2</v>
      </c>
      <c r="G4359">
        <v>2.7034596177191401E-2</v>
      </c>
      <c r="O4359">
        <f t="shared" si="172"/>
        <v>0</v>
      </c>
      <c r="R4359">
        <v>5.8000000000000003E-2</v>
      </c>
      <c r="S4359">
        <f t="shared" si="171"/>
        <v>1.0001450000000001</v>
      </c>
    </row>
    <row r="4360" spans="1:19">
      <c r="A4360">
        <v>4345</v>
      </c>
      <c r="B4360" s="7">
        <v>41373</v>
      </c>
      <c r="C4360">
        <v>1.5226810915203099E-2</v>
      </c>
      <c r="D4360">
        <v>1.71301496254272E-2</v>
      </c>
      <c r="E4360">
        <v>1.75907847756957E-2</v>
      </c>
      <c r="F4360">
        <v>2.21917208618253E-2</v>
      </c>
      <c r="G4360">
        <v>2.6444134154093E-2</v>
      </c>
      <c r="O4360">
        <f t="shared" si="172"/>
        <v>0</v>
      </c>
      <c r="R4360">
        <v>6.3E-2</v>
      </c>
      <c r="S4360">
        <f t="shared" si="171"/>
        <v>1.0001575</v>
      </c>
    </row>
    <row r="4361" spans="1:19">
      <c r="A4361">
        <v>4346</v>
      </c>
      <c r="B4361" s="7">
        <v>41374</v>
      </c>
      <c r="C4361">
        <v>1.39367646901931E-2</v>
      </c>
      <c r="D4361">
        <v>1.6239251158538401E-2</v>
      </c>
      <c r="E4361">
        <v>1.6671849056483001E-2</v>
      </c>
      <c r="F4361">
        <v>2.1165888092078901E-2</v>
      </c>
      <c r="G4361">
        <v>2.53251064956613E-2</v>
      </c>
      <c r="O4361">
        <f t="shared" si="172"/>
        <v>0</v>
      </c>
      <c r="R4361">
        <v>6.8000000000000005E-2</v>
      </c>
      <c r="S4361">
        <f t="shared" si="171"/>
        <v>1.00017</v>
      </c>
    </row>
    <row r="4362" spans="1:19">
      <c r="A4362">
        <v>4347</v>
      </c>
      <c r="B4362" s="7">
        <v>41375</v>
      </c>
      <c r="C4362">
        <v>1.3800822307446199E-2</v>
      </c>
      <c r="D4362">
        <v>1.6450485177989398E-2</v>
      </c>
      <c r="E4362">
        <v>1.6971187538420699E-2</v>
      </c>
      <c r="F4362">
        <v>2.1246686197026399E-2</v>
      </c>
      <c r="G4362">
        <v>2.52962211913066E-2</v>
      </c>
      <c r="O4362">
        <f t="shared" si="172"/>
        <v>0</v>
      </c>
      <c r="R4362">
        <v>6.3E-2</v>
      </c>
      <c r="S4362">
        <f t="shared" si="171"/>
        <v>1.0001575</v>
      </c>
    </row>
    <row r="4363" spans="1:19">
      <c r="A4363">
        <v>4348</v>
      </c>
      <c r="B4363" s="7">
        <v>41376</v>
      </c>
      <c r="C4363">
        <v>1.3319672694953599E-2</v>
      </c>
      <c r="D4363">
        <v>1.6118503141439301E-2</v>
      </c>
      <c r="E4363">
        <v>1.6767288221137301E-2</v>
      </c>
      <c r="F4363">
        <v>2.1287890180477699E-2</v>
      </c>
      <c r="G4363">
        <v>2.53985849823333E-2</v>
      </c>
      <c r="O4363">
        <f t="shared" si="172"/>
        <v>0</v>
      </c>
      <c r="R4363">
        <v>6.3E-2</v>
      </c>
      <c r="S4363">
        <f t="shared" si="171"/>
        <v>1.0001575</v>
      </c>
    </row>
    <row r="4364" spans="1:19">
      <c r="A4364">
        <v>4349</v>
      </c>
      <c r="B4364" s="7">
        <v>41379</v>
      </c>
      <c r="C4364">
        <v>2.57750530281638E-2</v>
      </c>
      <c r="D4364">
        <v>2.4324719518735698E-2</v>
      </c>
      <c r="E4364">
        <v>2.43111205827942E-2</v>
      </c>
      <c r="F4364">
        <v>2.61532325894301E-2</v>
      </c>
      <c r="G4364">
        <v>2.8768828415749698E-2</v>
      </c>
      <c r="O4364">
        <f t="shared" si="172"/>
        <v>0</v>
      </c>
      <c r="R4364">
        <v>5.8000000000000003E-2</v>
      </c>
      <c r="S4364">
        <f t="shared" si="171"/>
        <v>1.0001450000000001</v>
      </c>
    </row>
    <row r="4365" spans="1:19">
      <c r="A4365">
        <v>4350</v>
      </c>
      <c r="B4365" s="7">
        <v>41380</v>
      </c>
      <c r="C4365">
        <v>1.7383545385342598E-2</v>
      </c>
      <c r="D4365">
        <v>1.8824490476896601E-2</v>
      </c>
      <c r="E4365">
        <v>1.91904057756545E-2</v>
      </c>
      <c r="F4365">
        <v>2.2732997388210999E-2</v>
      </c>
      <c r="G4365">
        <v>2.62835029513084E-2</v>
      </c>
      <c r="O4365">
        <f t="shared" si="172"/>
        <v>0</v>
      </c>
      <c r="R4365">
        <v>5.2999999999999999E-2</v>
      </c>
      <c r="S4365">
        <f t="shared" si="171"/>
        <v>1.0001325000000001</v>
      </c>
    </row>
    <row r="4366" spans="1:19">
      <c r="A4366">
        <v>4351</v>
      </c>
      <c r="B4366" s="7">
        <v>41381</v>
      </c>
      <c r="C4366">
        <v>2.4900783659022398E-2</v>
      </c>
      <c r="D4366">
        <v>2.4312511602816701E-2</v>
      </c>
      <c r="E4366">
        <v>2.42739489362707E-2</v>
      </c>
      <c r="F4366">
        <v>2.6459377738769E-2</v>
      </c>
      <c r="G4366">
        <v>2.9413520691510701E-2</v>
      </c>
      <c r="O4366">
        <f t="shared" si="172"/>
        <v>0</v>
      </c>
      <c r="R4366">
        <v>5.2999999999999999E-2</v>
      </c>
      <c r="S4366">
        <f t="shared" si="171"/>
        <v>1.0001325000000001</v>
      </c>
    </row>
    <row r="4367" spans="1:19">
      <c r="A4367">
        <v>4352</v>
      </c>
      <c r="B4367" s="7">
        <v>41382</v>
      </c>
      <c r="C4367">
        <v>2.73064813080615E-2</v>
      </c>
      <c r="D4367">
        <v>2.6344228925666398E-2</v>
      </c>
      <c r="E4367">
        <v>2.61859371631969E-2</v>
      </c>
      <c r="F4367">
        <v>2.79198559206905E-2</v>
      </c>
      <c r="G4367">
        <v>3.05518798239942E-2</v>
      </c>
      <c r="O4367">
        <f t="shared" si="172"/>
        <v>0</v>
      </c>
      <c r="R4367">
        <v>5.2999999999999999E-2</v>
      </c>
      <c r="S4367">
        <f t="shared" si="171"/>
        <v>1.0001325000000001</v>
      </c>
    </row>
    <row r="4368" spans="1:19">
      <c r="A4368">
        <v>4353</v>
      </c>
      <c r="B4368" s="7">
        <v>41383</v>
      </c>
      <c r="C4368">
        <v>1.96218049532332E-2</v>
      </c>
      <c r="D4368">
        <v>2.1515511724819501E-2</v>
      </c>
      <c r="E4368">
        <v>2.1947420861340401E-2</v>
      </c>
      <c r="F4368">
        <v>2.55302305808566E-2</v>
      </c>
      <c r="G4368">
        <v>2.8758399727589E-2</v>
      </c>
      <c r="O4368">
        <f t="shared" si="172"/>
        <v>0</v>
      </c>
      <c r="R4368">
        <v>4.8000000000000001E-2</v>
      </c>
      <c r="S4368">
        <f t="shared" si="171"/>
        <v>1.0001199999999999</v>
      </c>
    </row>
    <row r="4369" spans="1:19">
      <c r="A4369">
        <v>4354</v>
      </c>
      <c r="B4369" s="7">
        <v>41386</v>
      </c>
      <c r="C4369">
        <v>1.8140984608036401E-2</v>
      </c>
      <c r="D4369">
        <v>1.9903416889700799E-2</v>
      </c>
      <c r="E4369">
        <v>2.0635252731767698E-2</v>
      </c>
      <c r="F4369">
        <v>2.4206762973844598E-2</v>
      </c>
      <c r="G4369">
        <v>2.78583504082404E-2</v>
      </c>
      <c r="O4369">
        <f t="shared" si="172"/>
        <v>0</v>
      </c>
      <c r="R4369">
        <v>4.8000000000000001E-2</v>
      </c>
      <c r="S4369">
        <f t="shared" ref="S4369:S4432" si="173">1+R4369/100*90/360</f>
        <v>1.0001199999999999</v>
      </c>
    </row>
    <row r="4370" spans="1:19">
      <c r="A4370">
        <v>4355</v>
      </c>
      <c r="B4370" s="7">
        <v>41387</v>
      </c>
      <c r="C4370">
        <v>1.5854667478778402E-2</v>
      </c>
      <c r="D4370">
        <v>1.7838303600732099E-2</v>
      </c>
      <c r="E4370">
        <v>1.8659227307481301E-2</v>
      </c>
      <c r="F4370">
        <v>2.2376532709944101E-2</v>
      </c>
      <c r="G4370">
        <v>2.61415367399234E-2</v>
      </c>
      <c r="O4370">
        <f t="shared" si="172"/>
        <v>0</v>
      </c>
      <c r="R4370">
        <v>4.8000000000000001E-2</v>
      </c>
      <c r="S4370">
        <f t="shared" si="173"/>
        <v>1.0001199999999999</v>
      </c>
    </row>
    <row r="4371" spans="1:19">
      <c r="A4371">
        <v>4356</v>
      </c>
      <c r="B4371" s="7">
        <v>41388</v>
      </c>
      <c r="C4371">
        <v>1.6469533259611601E-2</v>
      </c>
      <c r="D4371">
        <v>1.8187687461783099E-2</v>
      </c>
      <c r="E4371">
        <v>1.9138676471715899E-2</v>
      </c>
      <c r="F4371">
        <v>2.24079717842883E-2</v>
      </c>
      <c r="G4371">
        <v>2.6021107979700302E-2</v>
      </c>
      <c r="O4371">
        <f t="shared" si="172"/>
        <v>0</v>
      </c>
      <c r="R4371">
        <v>5.2999999999999999E-2</v>
      </c>
      <c r="S4371">
        <f t="shared" si="173"/>
        <v>1.0001325000000001</v>
      </c>
    </row>
    <row r="4372" spans="1:19">
      <c r="A4372">
        <v>4357</v>
      </c>
      <c r="B4372" s="7">
        <v>41389</v>
      </c>
      <c r="C4372">
        <v>1.6836240606772902E-2</v>
      </c>
      <c r="D4372">
        <v>1.83285449279584E-2</v>
      </c>
      <c r="E4372">
        <v>1.9365216720439501E-2</v>
      </c>
      <c r="F4372">
        <v>2.2365998807525801E-2</v>
      </c>
      <c r="G4372">
        <v>2.5831862640919301E-2</v>
      </c>
      <c r="O4372">
        <f t="shared" si="172"/>
        <v>0</v>
      </c>
      <c r="R4372">
        <v>5.2999999999999999E-2</v>
      </c>
      <c r="S4372">
        <f t="shared" si="173"/>
        <v>1.0001325000000001</v>
      </c>
    </row>
    <row r="4373" spans="1:19">
      <c r="A4373">
        <v>4358</v>
      </c>
      <c r="B4373" s="7">
        <v>41390</v>
      </c>
      <c r="C4373">
        <v>1.63140672236958E-2</v>
      </c>
      <c r="D4373">
        <v>1.81835327834983E-2</v>
      </c>
      <c r="E4373">
        <v>1.9267113430438802E-2</v>
      </c>
      <c r="F4373">
        <v>2.2234042580551502E-2</v>
      </c>
      <c r="G4373">
        <v>2.5684826724980101E-2</v>
      </c>
      <c r="O4373">
        <f t="shared" si="172"/>
        <v>0</v>
      </c>
      <c r="R4373">
        <v>5.2999999999999999E-2</v>
      </c>
      <c r="S4373">
        <f t="shared" si="173"/>
        <v>1.0001325000000001</v>
      </c>
    </row>
    <row r="4374" spans="1:19">
      <c r="A4374">
        <v>4359</v>
      </c>
      <c r="B4374" s="7">
        <v>41393</v>
      </c>
      <c r="C4374">
        <v>1.6516139977906099E-2</v>
      </c>
      <c r="D4374">
        <v>1.8223655242883701E-2</v>
      </c>
      <c r="E4374">
        <v>1.9280399874644201E-2</v>
      </c>
      <c r="F4374">
        <v>2.20807933740064E-2</v>
      </c>
      <c r="G4374">
        <v>2.52525752763752E-2</v>
      </c>
      <c r="O4374">
        <f t="shared" si="172"/>
        <v>0</v>
      </c>
      <c r="R4374">
        <v>5.2999999999999999E-2</v>
      </c>
      <c r="S4374">
        <f t="shared" si="173"/>
        <v>1.0001325000000001</v>
      </c>
    </row>
    <row r="4375" spans="1:19">
      <c r="A4375">
        <v>4360</v>
      </c>
      <c r="B4375" s="7">
        <v>41394</v>
      </c>
      <c r="C4375">
        <v>1.58196287033085E-2</v>
      </c>
      <c r="D4375">
        <v>1.76531092376781E-2</v>
      </c>
      <c r="E4375">
        <v>1.88372966891498E-2</v>
      </c>
      <c r="F4375">
        <v>2.1751067214346501E-2</v>
      </c>
      <c r="G4375">
        <v>2.5056182793578099E-2</v>
      </c>
      <c r="O4375">
        <f t="shared" si="172"/>
        <v>0</v>
      </c>
      <c r="R4375">
        <v>4.8000000000000001E-2</v>
      </c>
      <c r="S4375">
        <f t="shared" si="173"/>
        <v>1.0001199999999999</v>
      </c>
    </row>
    <row r="4376" spans="1:19">
      <c r="A4376">
        <v>4361</v>
      </c>
      <c r="B4376" s="7">
        <v>41395</v>
      </c>
      <c r="C4376">
        <v>1.89637945648863E-2</v>
      </c>
      <c r="D4376">
        <v>1.97665261400525E-2</v>
      </c>
      <c r="E4376">
        <v>2.0819266633846499E-2</v>
      </c>
      <c r="F4376">
        <v>2.33385544105148E-2</v>
      </c>
      <c r="G4376">
        <v>2.6246368726952199E-2</v>
      </c>
      <c r="O4376">
        <f t="shared" si="172"/>
        <v>0</v>
      </c>
      <c r="R4376">
        <v>5.2999999999999999E-2</v>
      </c>
      <c r="S4376">
        <f t="shared" si="173"/>
        <v>1.0001325000000001</v>
      </c>
    </row>
    <row r="4377" spans="1:19">
      <c r="A4377">
        <v>4362</v>
      </c>
      <c r="B4377" s="7">
        <v>41396</v>
      </c>
      <c r="C4377">
        <v>1.5774844841759401E-2</v>
      </c>
      <c r="D4377">
        <v>1.7816890684885199E-2</v>
      </c>
      <c r="E4377">
        <v>1.9150236645875101E-2</v>
      </c>
      <c r="F4377">
        <v>2.2119571716077601E-2</v>
      </c>
      <c r="G4377">
        <v>2.5232949068579601E-2</v>
      </c>
      <c r="O4377">
        <f t="shared" si="172"/>
        <v>0</v>
      </c>
      <c r="R4377">
        <v>3.7999999999999999E-2</v>
      </c>
      <c r="S4377">
        <f t="shared" si="173"/>
        <v>1.000095</v>
      </c>
    </row>
    <row r="4378" spans="1:19">
      <c r="A4378">
        <v>4363</v>
      </c>
      <c r="B4378" s="7">
        <v>41397</v>
      </c>
      <c r="C4378">
        <v>1.4066140199664699E-2</v>
      </c>
      <c r="D4378">
        <v>1.62631295574414E-2</v>
      </c>
      <c r="E4378">
        <v>1.78245262070846E-2</v>
      </c>
      <c r="F4378">
        <v>2.11197101963502E-2</v>
      </c>
      <c r="G4378">
        <v>2.4452375757782498E-2</v>
      </c>
      <c r="O4378">
        <f t="shared" si="172"/>
        <v>0</v>
      </c>
      <c r="R4378">
        <v>4.8000000000000001E-2</v>
      </c>
      <c r="S4378">
        <f t="shared" si="173"/>
        <v>1.0001199999999999</v>
      </c>
    </row>
    <row r="4379" spans="1:19">
      <c r="A4379">
        <v>4364</v>
      </c>
      <c r="B4379" s="7">
        <v>41400</v>
      </c>
      <c r="C4379">
        <v>1.38512576623494E-2</v>
      </c>
      <c r="D4379">
        <v>1.6023078406557902E-2</v>
      </c>
      <c r="E4379">
        <v>1.7707069053785301E-2</v>
      </c>
      <c r="F4379">
        <v>2.1037459187971098E-2</v>
      </c>
      <c r="G4379">
        <v>2.4455694647031501E-2</v>
      </c>
      <c r="O4379">
        <f t="shared" si="172"/>
        <v>0</v>
      </c>
      <c r="R4379">
        <v>3.3000000000000002E-2</v>
      </c>
      <c r="S4379">
        <f t="shared" si="173"/>
        <v>1.0000825</v>
      </c>
    </row>
    <row r="4380" spans="1:19">
      <c r="A4380">
        <v>4365</v>
      </c>
      <c r="B4380" s="7">
        <v>41401</v>
      </c>
      <c r="C4380">
        <v>1.38833400573643E-2</v>
      </c>
      <c r="D4380">
        <v>1.6125227194450701E-2</v>
      </c>
      <c r="E4380">
        <v>1.77127584572901E-2</v>
      </c>
      <c r="F4380">
        <v>2.1021526328295698E-2</v>
      </c>
      <c r="G4380">
        <v>2.4370834084799599E-2</v>
      </c>
      <c r="O4380">
        <f t="shared" si="172"/>
        <v>0</v>
      </c>
      <c r="R4380">
        <v>0.03</v>
      </c>
      <c r="S4380">
        <f t="shared" si="173"/>
        <v>1.000075</v>
      </c>
    </row>
    <row r="4381" spans="1:19">
      <c r="A4381">
        <v>4366</v>
      </c>
      <c r="B4381" s="7">
        <v>41402</v>
      </c>
      <c r="C4381">
        <v>1.36945572566721E-2</v>
      </c>
      <c r="D4381">
        <v>1.6304951345392199E-2</v>
      </c>
      <c r="E4381">
        <v>1.7858373246759401E-2</v>
      </c>
      <c r="F4381">
        <v>2.1319051111518598E-2</v>
      </c>
      <c r="G4381">
        <v>2.4636675232653001E-2</v>
      </c>
      <c r="O4381">
        <f t="shared" si="172"/>
        <v>0</v>
      </c>
      <c r="R4381">
        <v>4.2999999999999997E-2</v>
      </c>
      <c r="S4381">
        <f t="shared" si="173"/>
        <v>1.0001074999999999</v>
      </c>
    </row>
    <row r="4382" spans="1:19">
      <c r="A4382">
        <v>4367</v>
      </c>
      <c r="B4382" s="7">
        <v>41403</v>
      </c>
      <c r="C4382">
        <v>1.49404951567351E-2</v>
      </c>
      <c r="D4382">
        <v>1.7405235629993101E-2</v>
      </c>
      <c r="E4382">
        <v>1.91541621285037E-2</v>
      </c>
      <c r="F4382">
        <v>2.2758426728947501E-2</v>
      </c>
      <c r="G4382">
        <v>2.5943584673887899E-2</v>
      </c>
      <c r="O4382">
        <f t="shared" si="172"/>
        <v>0</v>
      </c>
      <c r="R4382">
        <v>3.7999999999999999E-2</v>
      </c>
      <c r="S4382">
        <f t="shared" si="173"/>
        <v>1.000095</v>
      </c>
    </row>
    <row r="4383" spans="1:19">
      <c r="A4383">
        <v>4368</v>
      </c>
      <c r="B4383" s="7">
        <v>41404</v>
      </c>
      <c r="C4383">
        <v>1.3454577175341501E-2</v>
      </c>
      <c r="D4383">
        <v>1.6592885409935702E-2</v>
      </c>
      <c r="E4383">
        <v>1.8654844812470199E-2</v>
      </c>
      <c r="F4383">
        <v>2.2710612369976801E-2</v>
      </c>
      <c r="G4383">
        <v>2.5977998232537301E-2</v>
      </c>
      <c r="O4383">
        <f t="shared" si="172"/>
        <v>0</v>
      </c>
      <c r="R4383">
        <v>4.1000000000000002E-2</v>
      </c>
      <c r="S4383">
        <f t="shared" si="173"/>
        <v>1.0001024999999999</v>
      </c>
    </row>
    <row r="4384" spans="1:19">
      <c r="A4384">
        <v>4369</v>
      </c>
      <c r="B4384" s="7">
        <v>41407</v>
      </c>
      <c r="C4384">
        <v>1.54471260247323E-2</v>
      </c>
      <c r="D4384">
        <v>1.76933816037778E-2</v>
      </c>
      <c r="E4384">
        <v>1.96213571780256E-2</v>
      </c>
      <c r="F4384">
        <v>2.3478713193166901E-2</v>
      </c>
      <c r="G4384">
        <v>2.65769946899161E-2</v>
      </c>
      <c r="O4384">
        <f t="shared" si="172"/>
        <v>0</v>
      </c>
      <c r="R4384">
        <v>3.7999999999999999E-2</v>
      </c>
      <c r="S4384">
        <f t="shared" si="173"/>
        <v>1.000095</v>
      </c>
    </row>
    <row r="4385" spans="1:19">
      <c r="A4385">
        <v>4370</v>
      </c>
      <c r="B4385" s="7">
        <v>41408</v>
      </c>
      <c r="C4385">
        <v>1.5690280529482601E-2</v>
      </c>
      <c r="D4385">
        <v>1.78250511473734E-2</v>
      </c>
      <c r="E4385">
        <v>1.9745604717644701E-2</v>
      </c>
      <c r="F4385">
        <v>2.3500389263344398E-2</v>
      </c>
      <c r="G4385">
        <v>2.6705123854191201E-2</v>
      </c>
      <c r="O4385">
        <f t="shared" si="172"/>
        <v>0</v>
      </c>
      <c r="R4385">
        <v>3.7999999999999999E-2</v>
      </c>
      <c r="S4385">
        <f t="shared" si="173"/>
        <v>1.000095</v>
      </c>
    </row>
    <row r="4386" spans="1:19">
      <c r="A4386">
        <v>4371</v>
      </c>
      <c r="B4386" s="7">
        <v>41409</v>
      </c>
      <c r="C4386">
        <v>1.59295754121326E-2</v>
      </c>
      <c r="D4386">
        <v>1.7895470478174798E-2</v>
      </c>
      <c r="E4386">
        <v>1.9936760512705501E-2</v>
      </c>
      <c r="F4386">
        <v>2.3916206881882798E-2</v>
      </c>
      <c r="G4386">
        <v>2.73618964550815E-2</v>
      </c>
      <c r="O4386">
        <f t="shared" si="172"/>
        <v>0</v>
      </c>
      <c r="R4386">
        <v>4.1000000000000002E-2</v>
      </c>
      <c r="S4386">
        <f t="shared" si="173"/>
        <v>1.0001024999999999</v>
      </c>
    </row>
    <row r="4387" spans="1:19">
      <c r="A4387">
        <v>4372</v>
      </c>
      <c r="B4387" s="7">
        <v>41410</v>
      </c>
      <c r="C4387">
        <v>1.6516131089665799E-2</v>
      </c>
      <c r="D4387">
        <v>1.88519532820909E-2</v>
      </c>
      <c r="E4387">
        <v>2.0940535217559401E-2</v>
      </c>
      <c r="F4387">
        <v>2.46745096822064E-2</v>
      </c>
      <c r="G4387">
        <v>2.8002978602333001E-2</v>
      </c>
      <c r="O4387">
        <f t="shared" si="172"/>
        <v>0</v>
      </c>
      <c r="R4387">
        <v>2.8000000000000001E-2</v>
      </c>
      <c r="S4387">
        <f t="shared" si="173"/>
        <v>1.00007</v>
      </c>
    </row>
    <row r="4388" spans="1:19">
      <c r="A4388">
        <v>4373</v>
      </c>
      <c r="B4388" s="7">
        <v>41411</v>
      </c>
      <c r="C4388">
        <v>1.48727940551803E-2</v>
      </c>
      <c r="D4388">
        <v>1.7388397091018099E-2</v>
      </c>
      <c r="E4388">
        <v>1.9982883146289699E-2</v>
      </c>
      <c r="F4388">
        <v>2.40532342882703E-2</v>
      </c>
      <c r="G4388">
        <v>2.7706160327771099E-2</v>
      </c>
      <c r="O4388">
        <f t="shared" si="172"/>
        <v>0</v>
      </c>
      <c r="R4388">
        <v>3.3000000000000002E-2</v>
      </c>
      <c r="S4388">
        <f t="shared" si="173"/>
        <v>1.0000825</v>
      </c>
    </row>
    <row r="4389" spans="1:19">
      <c r="A4389">
        <v>4374</v>
      </c>
      <c r="B4389" s="7">
        <v>41414</v>
      </c>
      <c r="C4389">
        <v>1.6070913288315902E-2</v>
      </c>
      <c r="D4389">
        <v>1.82637323463694E-2</v>
      </c>
      <c r="E4389">
        <v>2.0668323919993702E-2</v>
      </c>
      <c r="F4389">
        <v>2.4703712471600199E-2</v>
      </c>
      <c r="G4389">
        <v>2.8229729901827101E-2</v>
      </c>
      <c r="O4389">
        <f t="shared" si="172"/>
        <v>0</v>
      </c>
      <c r="R4389">
        <v>3.3000000000000002E-2</v>
      </c>
      <c r="S4389">
        <f t="shared" si="173"/>
        <v>1.0000825</v>
      </c>
    </row>
    <row r="4390" spans="1:19">
      <c r="A4390">
        <v>4375</v>
      </c>
      <c r="B4390" s="7">
        <v>41415</v>
      </c>
      <c r="C4390">
        <v>1.7032589305638501E-2</v>
      </c>
      <c r="D4390">
        <v>1.9446414065367401E-2</v>
      </c>
      <c r="E4390">
        <v>2.1788910128998199E-2</v>
      </c>
      <c r="F4390">
        <v>2.56067016320361E-2</v>
      </c>
      <c r="G4390">
        <v>2.8907541005907901E-2</v>
      </c>
      <c r="O4390">
        <f t="shared" si="172"/>
        <v>0</v>
      </c>
      <c r="R4390">
        <v>3.7999999999999999E-2</v>
      </c>
      <c r="S4390">
        <f t="shared" si="173"/>
        <v>1.000095</v>
      </c>
    </row>
    <row r="4391" spans="1:19">
      <c r="A4391">
        <v>4376</v>
      </c>
      <c r="B4391" s="7">
        <v>41416</v>
      </c>
      <c r="C4391">
        <v>1.8520538293606399E-2</v>
      </c>
      <c r="D4391">
        <v>2.0448175139960698E-2</v>
      </c>
      <c r="E4391">
        <v>2.26283173848295E-2</v>
      </c>
      <c r="F4391">
        <v>2.6190729986512701E-2</v>
      </c>
      <c r="G4391">
        <v>2.94959801073746E-2</v>
      </c>
      <c r="O4391">
        <f t="shared" si="172"/>
        <v>0</v>
      </c>
      <c r="R4391">
        <v>3.7999999999999999E-2</v>
      </c>
      <c r="S4391">
        <f t="shared" si="173"/>
        <v>1.000095</v>
      </c>
    </row>
    <row r="4392" spans="1:19">
      <c r="A4392">
        <v>4377</v>
      </c>
      <c r="B4392" s="7">
        <v>41417</v>
      </c>
      <c r="C4392">
        <v>1.8647880871082899E-2</v>
      </c>
      <c r="D4392">
        <v>2.0544078360029101E-2</v>
      </c>
      <c r="E4392">
        <v>2.2742680750242598E-2</v>
      </c>
      <c r="F4392">
        <v>2.63248371350693E-2</v>
      </c>
      <c r="G4392">
        <v>2.9600086391258801E-2</v>
      </c>
      <c r="O4392">
        <f t="shared" si="172"/>
        <v>0</v>
      </c>
      <c r="R4392">
        <v>4.2999999999999997E-2</v>
      </c>
      <c r="S4392">
        <f t="shared" si="173"/>
        <v>1.0001074999999999</v>
      </c>
    </row>
    <row r="4393" spans="1:19">
      <c r="A4393">
        <v>4378</v>
      </c>
      <c r="B4393" s="7">
        <v>41418</v>
      </c>
      <c r="C4393">
        <v>1.8695650364019299E-2</v>
      </c>
      <c r="D4393">
        <v>2.0433563115066899E-2</v>
      </c>
      <c r="E4393">
        <v>2.2426072212023401E-2</v>
      </c>
      <c r="F4393">
        <v>2.6059392088113999E-2</v>
      </c>
      <c r="G4393">
        <v>2.93642119771509E-2</v>
      </c>
      <c r="O4393">
        <f t="shared" si="172"/>
        <v>0</v>
      </c>
      <c r="R4393">
        <v>3.7999999999999999E-2</v>
      </c>
      <c r="S4393">
        <f t="shared" si="173"/>
        <v>1.000095</v>
      </c>
    </row>
    <row r="4394" spans="1:19">
      <c r="A4394">
        <v>4379</v>
      </c>
      <c r="B4394" s="7">
        <v>41422</v>
      </c>
      <c r="C4394">
        <v>1.88292301284801E-2</v>
      </c>
      <c r="D4394">
        <v>2.0179664589202499E-2</v>
      </c>
      <c r="E4394">
        <v>2.19489668559254E-2</v>
      </c>
      <c r="F4394">
        <v>2.5547001679432E-2</v>
      </c>
      <c r="G4394">
        <v>2.8732721212490701E-2</v>
      </c>
      <c r="O4394">
        <f t="shared" si="172"/>
        <v>0</v>
      </c>
      <c r="R4394">
        <v>4.2999999999999997E-2</v>
      </c>
      <c r="S4394">
        <f t="shared" si="173"/>
        <v>1.0001074999999999</v>
      </c>
    </row>
    <row r="4395" spans="1:19">
      <c r="A4395">
        <v>4380</v>
      </c>
      <c r="B4395" s="7">
        <v>41423</v>
      </c>
      <c r="C4395">
        <v>2.0228052678108E-2</v>
      </c>
      <c r="D4395">
        <v>2.1374302128769201E-2</v>
      </c>
      <c r="E4395">
        <v>2.2890680770425598E-2</v>
      </c>
      <c r="F4395">
        <v>2.6167337639935399E-2</v>
      </c>
      <c r="G4395">
        <v>2.93360037658272E-2</v>
      </c>
      <c r="O4395">
        <f t="shared" si="172"/>
        <v>0</v>
      </c>
      <c r="R4395">
        <v>3.7999999999999999E-2</v>
      </c>
      <c r="S4395">
        <f t="shared" si="173"/>
        <v>1.000095</v>
      </c>
    </row>
    <row r="4396" spans="1:19">
      <c r="A4396">
        <v>4381</v>
      </c>
      <c r="B4396" s="7">
        <v>41424</v>
      </c>
      <c r="C4396">
        <v>1.9135251660743501E-2</v>
      </c>
      <c r="D4396">
        <v>2.0723013495282001E-2</v>
      </c>
      <c r="E4396">
        <v>2.2450465347814499E-2</v>
      </c>
      <c r="F4396">
        <v>2.5919089604478002E-2</v>
      </c>
      <c r="G4396">
        <v>2.9186009227586199E-2</v>
      </c>
      <c r="O4396">
        <f t="shared" si="172"/>
        <v>0</v>
      </c>
      <c r="R4396">
        <v>2.8000000000000001E-2</v>
      </c>
      <c r="S4396">
        <f t="shared" si="173"/>
        <v>1.00007</v>
      </c>
    </row>
    <row r="4397" spans="1:19">
      <c r="A4397">
        <v>4382</v>
      </c>
      <c r="B4397" s="7">
        <v>41425</v>
      </c>
      <c r="C4397">
        <v>2.38090028115393E-2</v>
      </c>
      <c r="D4397">
        <v>2.4196491062278499E-2</v>
      </c>
      <c r="E4397">
        <v>2.5373238574801199E-2</v>
      </c>
      <c r="F4397">
        <v>2.8169748033852301E-2</v>
      </c>
      <c r="G4397">
        <v>3.1013346535672601E-2</v>
      </c>
      <c r="O4397">
        <f t="shared" si="172"/>
        <v>0</v>
      </c>
      <c r="R4397">
        <v>2.8000000000000001E-2</v>
      </c>
      <c r="S4397">
        <f t="shared" si="173"/>
        <v>1.00007</v>
      </c>
    </row>
    <row r="4398" spans="1:19">
      <c r="A4398">
        <v>4383</v>
      </c>
      <c r="B4398" s="7">
        <v>41428</v>
      </c>
      <c r="C4398">
        <v>2.35986201915022E-2</v>
      </c>
      <c r="D4398">
        <v>2.4104730309448302E-2</v>
      </c>
      <c r="E4398">
        <v>2.5175014810662599E-2</v>
      </c>
      <c r="F4398">
        <v>2.8039087387151902E-2</v>
      </c>
      <c r="G4398">
        <v>3.09774822755211E-2</v>
      </c>
      <c r="O4398">
        <f t="shared" si="172"/>
        <v>0</v>
      </c>
      <c r="R4398">
        <v>2.8000000000000001E-2</v>
      </c>
      <c r="S4398">
        <f t="shared" si="173"/>
        <v>1.00007</v>
      </c>
    </row>
    <row r="4399" spans="1:19">
      <c r="A4399">
        <v>4384</v>
      </c>
      <c r="B4399" s="7">
        <v>41429</v>
      </c>
      <c r="C4399">
        <v>2.48472292383176E-2</v>
      </c>
      <c r="D4399">
        <v>2.51417225077048E-2</v>
      </c>
      <c r="E4399">
        <v>2.60635633711646E-2</v>
      </c>
      <c r="F4399">
        <v>2.8706822317722099E-2</v>
      </c>
      <c r="G4399">
        <v>3.15942632399656E-2</v>
      </c>
      <c r="O4399">
        <f t="shared" si="172"/>
        <v>0</v>
      </c>
      <c r="R4399">
        <v>4.2999999999999997E-2</v>
      </c>
      <c r="S4399">
        <f t="shared" si="173"/>
        <v>1.0001074999999999</v>
      </c>
    </row>
    <row r="4400" spans="1:19">
      <c r="A4400">
        <v>4385</v>
      </c>
      <c r="B4400" s="7">
        <v>41430</v>
      </c>
      <c r="C4400">
        <v>2.8268351412586101E-2</v>
      </c>
      <c r="D4400">
        <v>2.74918147851714E-2</v>
      </c>
      <c r="E4400">
        <v>2.7742068106894401E-2</v>
      </c>
      <c r="F4400">
        <v>2.98367722051038E-2</v>
      </c>
      <c r="G4400">
        <v>3.2562361226494897E-2</v>
      </c>
      <c r="O4400">
        <f t="shared" si="172"/>
        <v>0</v>
      </c>
      <c r="R4400">
        <v>3.7999999999999999E-2</v>
      </c>
      <c r="S4400">
        <f t="shared" si="173"/>
        <v>1.000095</v>
      </c>
    </row>
    <row r="4401" spans="1:19">
      <c r="A4401">
        <v>4386</v>
      </c>
      <c r="B4401" s="7">
        <v>41431</v>
      </c>
      <c r="C4401">
        <v>2.58686008384304E-2</v>
      </c>
      <c r="D4401">
        <v>2.6115953871292601E-2</v>
      </c>
      <c r="E4401">
        <v>2.6692613883902899E-2</v>
      </c>
      <c r="F4401">
        <v>2.91069676437152E-2</v>
      </c>
      <c r="G4401">
        <v>3.19711681803636E-2</v>
      </c>
      <c r="O4401">
        <f t="shared" si="172"/>
        <v>0</v>
      </c>
      <c r="R4401">
        <v>4.8000000000000001E-2</v>
      </c>
      <c r="S4401">
        <f t="shared" si="173"/>
        <v>1.0001199999999999</v>
      </c>
    </row>
    <row r="4402" spans="1:19">
      <c r="A4402">
        <v>4387</v>
      </c>
      <c r="B4402" s="7">
        <v>41432</v>
      </c>
      <c r="C4402">
        <v>2.0683057807105699E-2</v>
      </c>
      <c r="D4402">
        <v>2.26193947487415E-2</v>
      </c>
      <c r="E4402">
        <v>2.36900286843356E-2</v>
      </c>
      <c r="F4402">
        <v>2.7158620943550201E-2</v>
      </c>
      <c r="G4402">
        <v>3.04012905509469E-2</v>
      </c>
      <c r="O4402">
        <f t="shared" si="172"/>
        <v>0</v>
      </c>
      <c r="R4402">
        <v>4.2999999999999997E-2</v>
      </c>
      <c r="S4402">
        <f t="shared" si="173"/>
        <v>1.0001074999999999</v>
      </c>
    </row>
    <row r="4403" spans="1:19">
      <c r="A4403">
        <v>4388</v>
      </c>
      <c r="B4403" s="7">
        <v>41435</v>
      </c>
      <c r="C4403">
        <v>2.16743520956163E-2</v>
      </c>
      <c r="D4403">
        <v>2.3311621622782799E-2</v>
      </c>
      <c r="E4403">
        <v>2.4171289240000698E-2</v>
      </c>
      <c r="F4403">
        <v>2.73165799860937E-2</v>
      </c>
      <c r="G4403">
        <v>3.06268347283719E-2</v>
      </c>
      <c r="O4403">
        <f t="shared" si="172"/>
        <v>0</v>
      </c>
      <c r="R4403">
        <v>4.2999999999999997E-2</v>
      </c>
      <c r="S4403">
        <f t="shared" si="173"/>
        <v>1.0001074999999999</v>
      </c>
    </row>
    <row r="4404" spans="1:19">
      <c r="A4404">
        <v>4389</v>
      </c>
      <c r="B4404" s="7">
        <v>41436</v>
      </c>
      <c r="C4404">
        <v>2.6381429471071301E-2</v>
      </c>
      <c r="D4404">
        <v>2.71222708703544E-2</v>
      </c>
      <c r="E4404">
        <v>2.7521757932810802E-2</v>
      </c>
      <c r="F4404">
        <v>2.9735807575645999E-2</v>
      </c>
      <c r="G4404">
        <v>3.2597030209749099E-2</v>
      </c>
      <c r="O4404">
        <f t="shared" si="172"/>
        <v>0</v>
      </c>
      <c r="R4404">
        <v>4.2999999999999997E-2</v>
      </c>
      <c r="S4404">
        <f t="shared" si="173"/>
        <v>1.0001074999999999</v>
      </c>
    </row>
    <row r="4405" spans="1:19">
      <c r="A4405">
        <v>4390</v>
      </c>
      <c r="B4405" s="7">
        <v>41437</v>
      </c>
      <c r="C4405">
        <v>3.09805963325279E-2</v>
      </c>
      <c r="D4405">
        <v>3.08665477548743E-2</v>
      </c>
      <c r="E4405">
        <v>3.07524276047084E-2</v>
      </c>
      <c r="F4405">
        <v>3.2110184396182503E-2</v>
      </c>
      <c r="G4405">
        <v>3.4539337658509202E-2</v>
      </c>
      <c r="O4405">
        <f t="shared" ref="O4405:O4468" si="174">_xlfn.XLOOKUP(M4405,B:B,D:D)</f>
        <v>0</v>
      </c>
      <c r="R4405">
        <v>4.8000000000000001E-2</v>
      </c>
      <c r="S4405">
        <f t="shared" si="173"/>
        <v>1.0001199999999999</v>
      </c>
    </row>
    <row r="4406" spans="1:19">
      <c r="A4406">
        <v>4391</v>
      </c>
      <c r="B4406" s="7">
        <v>41438</v>
      </c>
      <c r="C4406">
        <v>2.4569618531978199E-2</v>
      </c>
      <c r="D4406">
        <v>2.6401760159387999E-2</v>
      </c>
      <c r="E4406">
        <v>2.7115881721768102E-2</v>
      </c>
      <c r="F4406">
        <v>2.9640156802432999E-2</v>
      </c>
      <c r="G4406">
        <v>3.2514897025884698E-2</v>
      </c>
      <c r="O4406">
        <f t="shared" si="174"/>
        <v>0</v>
      </c>
      <c r="R4406">
        <v>4.2999999999999997E-2</v>
      </c>
      <c r="S4406">
        <f t="shared" si="173"/>
        <v>1.0001074999999999</v>
      </c>
    </row>
    <row r="4407" spans="1:19">
      <c r="A4407">
        <v>4392</v>
      </c>
      <c r="B4407" s="7">
        <v>41439</v>
      </c>
      <c r="C4407">
        <v>2.6365755078790701E-2</v>
      </c>
      <c r="D4407">
        <v>2.7710122713112701E-2</v>
      </c>
      <c r="E4407">
        <v>2.8370152120872998E-2</v>
      </c>
      <c r="F4407">
        <v>3.0523944091899499E-2</v>
      </c>
      <c r="G4407">
        <v>3.3084103392907398E-2</v>
      </c>
      <c r="O4407">
        <f t="shared" si="174"/>
        <v>0</v>
      </c>
      <c r="R4407">
        <v>4.2999999999999997E-2</v>
      </c>
      <c r="S4407">
        <f t="shared" si="173"/>
        <v>1.0001074999999999</v>
      </c>
    </row>
    <row r="4408" spans="1:19">
      <c r="A4408">
        <v>4393</v>
      </c>
      <c r="B4408" s="7">
        <v>41442</v>
      </c>
      <c r="C4408">
        <v>2.6095968049147902E-2</v>
      </c>
      <c r="D4408">
        <v>2.71162268686321E-2</v>
      </c>
      <c r="E4408">
        <v>2.76479595456301E-2</v>
      </c>
      <c r="F4408">
        <v>2.9765662803764501E-2</v>
      </c>
      <c r="G4408">
        <v>3.2276563184008497E-2</v>
      </c>
      <c r="O4408">
        <f t="shared" si="174"/>
        <v>0</v>
      </c>
      <c r="R4408">
        <v>4.2999999999999997E-2</v>
      </c>
      <c r="S4408">
        <f t="shared" si="173"/>
        <v>1.0001074999999999</v>
      </c>
    </row>
    <row r="4409" spans="1:19">
      <c r="A4409">
        <v>4394</v>
      </c>
      <c r="B4409" s="7">
        <v>41443</v>
      </c>
      <c r="C4409">
        <v>2.50961947362278E-2</v>
      </c>
      <c r="D4409">
        <v>2.6146276927050599E-2</v>
      </c>
      <c r="E4409">
        <v>2.6704794324904999E-2</v>
      </c>
      <c r="F4409">
        <v>2.9031527995245499E-2</v>
      </c>
      <c r="G4409">
        <v>3.1655467769415101E-2</v>
      </c>
      <c r="O4409">
        <f t="shared" si="174"/>
        <v>0</v>
      </c>
      <c r="R4409">
        <v>4.8000000000000001E-2</v>
      </c>
      <c r="S4409">
        <f t="shared" si="173"/>
        <v>1.0001199999999999</v>
      </c>
    </row>
    <row r="4410" spans="1:19">
      <c r="A4410">
        <v>4395</v>
      </c>
      <c r="B4410" s="7">
        <v>41444</v>
      </c>
      <c r="C4410">
        <v>2.5095207779199599E-2</v>
      </c>
      <c r="D4410">
        <v>2.6105659820047901E-2</v>
      </c>
      <c r="E4410">
        <v>2.66920983699966E-2</v>
      </c>
      <c r="F4410">
        <v>2.9090454814395299E-2</v>
      </c>
      <c r="G4410">
        <v>3.1561735924042503E-2</v>
      </c>
      <c r="O4410">
        <f t="shared" si="174"/>
        <v>0</v>
      </c>
      <c r="R4410">
        <v>4.2999999999999997E-2</v>
      </c>
      <c r="S4410">
        <f t="shared" si="173"/>
        <v>1.0001074999999999</v>
      </c>
    </row>
    <row r="4411" spans="1:19">
      <c r="A4411">
        <v>4396</v>
      </c>
      <c r="B4411" s="7">
        <v>41445</v>
      </c>
      <c r="C4411">
        <v>3.9705006925924803E-2</v>
      </c>
      <c r="D4411">
        <v>3.6557074553993103E-2</v>
      </c>
      <c r="E4411">
        <v>3.5415653375983902E-2</v>
      </c>
      <c r="F4411">
        <v>3.4843243031438403E-2</v>
      </c>
      <c r="G4411">
        <v>3.6053960461855099E-2</v>
      </c>
      <c r="O4411">
        <f t="shared" si="174"/>
        <v>0</v>
      </c>
      <c r="R4411">
        <v>4.2999999999999997E-2</v>
      </c>
      <c r="S4411">
        <f t="shared" si="173"/>
        <v>1.0001074999999999</v>
      </c>
    </row>
    <row r="4412" spans="1:19">
      <c r="A4412">
        <v>4397</v>
      </c>
      <c r="B4412" s="7">
        <v>41446</v>
      </c>
      <c r="C4412">
        <v>3.1930125228831797E-2</v>
      </c>
      <c r="D4412">
        <v>3.1471761478743303E-2</v>
      </c>
      <c r="E4412">
        <v>3.137690338416E-2</v>
      </c>
      <c r="F4412">
        <v>3.2342857187992097E-2</v>
      </c>
      <c r="G4412">
        <v>3.4158058927335498E-2</v>
      </c>
      <c r="O4412">
        <f t="shared" si="174"/>
        <v>0</v>
      </c>
      <c r="R4412">
        <v>4.2999999999999997E-2</v>
      </c>
      <c r="S4412">
        <f t="shared" si="173"/>
        <v>1.0001074999999999</v>
      </c>
    </row>
    <row r="4413" spans="1:19">
      <c r="A4413">
        <v>4398</v>
      </c>
      <c r="B4413" s="7">
        <v>41449</v>
      </c>
      <c r="C4413">
        <v>3.6783155215856997E-2</v>
      </c>
      <c r="D4413">
        <v>3.5990398017605001E-2</v>
      </c>
      <c r="E4413">
        <v>3.5677114325854499E-2</v>
      </c>
      <c r="F4413">
        <v>3.5779211018574703E-2</v>
      </c>
      <c r="G4413">
        <v>3.6820791104534699E-2</v>
      </c>
      <c r="O4413">
        <f t="shared" si="174"/>
        <v>0</v>
      </c>
      <c r="R4413">
        <v>4.2999999999999997E-2</v>
      </c>
      <c r="S4413">
        <f t="shared" si="173"/>
        <v>1.0001074999999999</v>
      </c>
    </row>
    <row r="4414" spans="1:19">
      <c r="A4414">
        <v>4399</v>
      </c>
      <c r="B4414" s="7">
        <v>41450</v>
      </c>
      <c r="C4414">
        <v>3.1355650584650598E-2</v>
      </c>
      <c r="D4414">
        <v>3.16803878405231E-2</v>
      </c>
      <c r="E4414">
        <v>3.2144396014738001E-2</v>
      </c>
      <c r="F4414">
        <v>3.3910437705191102E-2</v>
      </c>
      <c r="G4414">
        <v>3.5411712597003799E-2</v>
      </c>
      <c r="O4414">
        <f t="shared" si="174"/>
        <v>0</v>
      </c>
      <c r="R4414">
        <v>6.0999999999999999E-2</v>
      </c>
      <c r="S4414">
        <f t="shared" si="173"/>
        <v>1.0001525</v>
      </c>
    </row>
    <row r="4415" spans="1:19">
      <c r="A4415">
        <v>4400</v>
      </c>
      <c r="B4415" s="7">
        <v>41451</v>
      </c>
      <c r="C4415">
        <v>2.6746609970677002E-2</v>
      </c>
      <c r="D4415">
        <v>2.8936492946662899E-2</v>
      </c>
      <c r="E4415">
        <v>2.9827572507770701E-2</v>
      </c>
      <c r="F4415">
        <v>3.2074899840127902E-2</v>
      </c>
      <c r="G4415">
        <v>3.4197932589081603E-2</v>
      </c>
      <c r="O4415">
        <f t="shared" si="174"/>
        <v>0</v>
      </c>
      <c r="R4415">
        <v>5.8000000000000003E-2</v>
      </c>
      <c r="S4415">
        <f t="shared" si="173"/>
        <v>1.0001450000000001</v>
      </c>
    </row>
    <row r="4416" spans="1:19">
      <c r="A4416">
        <v>4401</v>
      </c>
      <c r="B4416" s="7">
        <v>41452</v>
      </c>
      <c r="C4416">
        <v>2.5670467047011401E-2</v>
      </c>
      <c r="D4416">
        <v>2.7858749586500399E-2</v>
      </c>
      <c r="E4416">
        <v>2.89759173818766E-2</v>
      </c>
      <c r="F4416">
        <v>3.1508842220658202E-2</v>
      </c>
      <c r="G4416">
        <v>3.3705393008627703E-2</v>
      </c>
      <c r="O4416">
        <f t="shared" si="174"/>
        <v>0</v>
      </c>
      <c r="R4416">
        <v>4.8000000000000001E-2</v>
      </c>
      <c r="S4416">
        <f t="shared" si="173"/>
        <v>1.0001199999999999</v>
      </c>
    </row>
    <row r="4417" spans="1:19">
      <c r="A4417">
        <v>4402</v>
      </c>
      <c r="B4417" s="7">
        <v>41453</v>
      </c>
      <c r="C4417">
        <v>2.5720180536238601E-2</v>
      </c>
      <c r="D4417">
        <v>2.79253106360168E-2</v>
      </c>
      <c r="E4417">
        <v>2.9029897966753201E-2</v>
      </c>
      <c r="F4417">
        <v>3.1646296970134401E-2</v>
      </c>
      <c r="G4417">
        <v>3.3801159605087297E-2</v>
      </c>
      <c r="O4417">
        <f t="shared" si="174"/>
        <v>0</v>
      </c>
      <c r="R4417">
        <v>3.3000000000000002E-2</v>
      </c>
      <c r="S4417">
        <f t="shared" si="173"/>
        <v>1.0000825</v>
      </c>
    </row>
    <row r="4418" spans="1:19">
      <c r="A4418">
        <v>4403</v>
      </c>
      <c r="B4418" s="7">
        <v>41456</v>
      </c>
      <c r="C4418">
        <v>2.4441174960911801E-2</v>
      </c>
      <c r="D4418">
        <v>2.64122859416769E-2</v>
      </c>
      <c r="E4418">
        <v>2.7255981483582301E-2</v>
      </c>
      <c r="F4418">
        <v>3.0293989477323899E-2</v>
      </c>
      <c r="G4418">
        <v>3.2907411920428703E-2</v>
      </c>
      <c r="O4418">
        <f t="shared" si="174"/>
        <v>0</v>
      </c>
      <c r="R4418">
        <v>1.2999999999999999E-2</v>
      </c>
      <c r="S4418">
        <f t="shared" si="173"/>
        <v>1.0000325000000001</v>
      </c>
    </row>
    <row r="4419" spans="1:19">
      <c r="A4419">
        <v>4404</v>
      </c>
      <c r="B4419" s="7">
        <v>41457</v>
      </c>
      <c r="C4419">
        <v>2.4449090805487999E-2</v>
      </c>
      <c r="D4419">
        <v>2.66597739694804E-2</v>
      </c>
      <c r="E4419">
        <v>2.7472941441610398E-2</v>
      </c>
      <c r="F4419">
        <v>3.0302401510727502E-2</v>
      </c>
      <c r="G4419">
        <v>3.2766230768499202E-2</v>
      </c>
      <c r="O4419">
        <f t="shared" si="174"/>
        <v>0</v>
      </c>
      <c r="R4419">
        <v>2.3E-2</v>
      </c>
      <c r="S4419">
        <f t="shared" si="173"/>
        <v>1.0000575</v>
      </c>
    </row>
    <row r="4420" spans="1:19">
      <c r="A4420">
        <v>4405</v>
      </c>
      <c r="B4420" s="7">
        <v>41458</v>
      </c>
      <c r="C4420">
        <v>2.4623421543461501E-2</v>
      </c>
      <c r="D4420">
        <v>2.6269844848054499E-2</v>
      </c>
      <c r="E4420">
        <v>2.7178879500570099E-2</v>
      </c>
      <c r="F4420">
        <v>3.0083150120668398E-2</v>
      </c>
      <c r="G4420">
        <v>3.2583016055095101E-2</v>
      </c>
      <c r="O4420">
        <f t="shared" si="174"/>
        <v>0</v>
      </c>
      <c r="R4420">
        <v>4.2999999999999997E-2</v>
      </c>
      <c r="S4420">
        <f t="shared" si="173"/>
        <v>1.0001074999999999</v>
      </c>
    </row>
    <row r="4421" spans="1:19">
      <c r="A4421">
        <v>4406</v>
      </c>
      <c r="B4421" s="7">
        <v>41460</v>
      </c>
      <c r="C4421">
        <v>2.0549514694205701E-2</v>
      </c>
      <c r="D4421">
        <v>2.3285546513203699E-2</v>
      </c>
      <c r="E4421">
        <v>2.43435550725403E-2</v>
      </c>
      <c r="F4421">
        <v>2.8076964419770201E-2</v>
      </c>
      <c r="G4421">
        <v>3.1154952376267701E-2</v>
      </c>
      <c r="O4421">
        <f t="shared" si="174"/>
        <v>0</v>
      </c>
      <c r="R4421">
        <v>3.7999999999999999E-2</v>
      </c>
      <c r="S4421">
        <f t="shared" si="173"/>
        <v>1.000095</v>
      </c>
    </row>
    <row r="4422" spans="1:19">
      <c r="A4422">
        <v>4407</v>
      </c>
      <c r="B4422" s="7">
        <v>41463</v>
      </c>
      <c r="C4422">
        <v>1.97272172787035E-2</v>
      </c>
      <c r="D4422">
        <v>2.2120720794035199E-2</v>
      </c>
      <c r="E4422">
        <v>2.29023229409374E-2</v>
      </c>
      <c r="F4422">
        <v>2.6803104979988699E-2</v>
      </c>
      <c r="G4422">
        <v>3.0052253119210101E-2</v>
      </c>
      <c r="O4422">
        <f t="shared" si="174"/>
        <v>0</v>
      </c>
      <c r="R4422">
        <v>3.3000000000000002E-2</v>
      </c>
      <c r="S4422">
        <f t="shared" si="173"/>
        <v>1.0000825</v>
      </c>
    </row>
    <row r="4423" spans="1:19">
      <c r="A4423">
        <v>4408</v>
      </c>
      <c r="B4423" s="7">
        <v>41464</v>
      </c>
      <c r="C4423">
        <v>1.86384376724892E-2</v>
      </c>
      <c r="D4423">
        <v>2.1116162033930699E-2</v>
      </c>
      <c r="E4423">
        <v>2.1729043431543301E-2</v>
      </c>
      <c r="F4423">
        <v>2.5288099416834599E-2</v>
      </c>
      <c r="G4423">
        <v>2.87502779847164E-2</v>
      </c>
      <c r="O4423">
        <f t="shared" si="174"/>
        <v>0</v>
      </c>
      <c r="R4423">
        <v>3.7999999999999999E-2</v>
      </c>
      <c r="S4423">
        <f t="shared" si="173"/>
        <v>1.000095</v>
      </c>
    </row>
    <row r="4424" spans="1:19">
      <c r="A4424">
        <v>4409</v>
      </c>
      <c r="B4424" s="7">
        <v>41465</v>
      </c>
      <c r="C4424">
        <v>1.8620235042168299E-2</v>
      </c>
      <c r="D4424">
        <v>2.1087892276799601E-2</v>
      </c>
      <c r="E4424">
        <v>2.1671620487692E-2</v>
      </c>
      <c r="F4424">
        <v>2.5185174315650601E-2</v>
      </c>
      <c r="G4424">
        <v>2.8678007925293899E-2</v>
      </c>
      <c r="O4424">
        <f t="shared" si="174"/>
        <v>0</v>
      </c>
      <c r="R4424">
        <v>3.3000000000000002E-2</v>
      </c>
      <c r="S4424">
        <f t="shared" si="173"/>
        <v>1.0000825</v>
      </c>
    </row>
    <row r="4425" spans="1:19">
      <c r="A4425">
        <v>4410</v>
      </c>
      <c r="B4425" s="7">
        <v>41466</v>
      </c>
      <c r="C4425">
        <v>1.7823605558207601E-2</v>
      </c>
      <c r="D4425">
        <v>2.0409269270502101E-2</v>
      </c>
      <c r="E4425">
        <v>2.09939512615578E-2</v>
      </c>
      <c r="F4425">
        <v>2.44809213291565E-2</v>
      </c>
      <c r="G4425">
        <v>2.80214118036172E-2</v>
      </c>
      <c r="O4425">
        <f t="shared" si="174"/>
        <v>0</v>
      </c>
      <c r="R4425">
        <v>3.3000000000000002E-2</v>
      </c>
      <c r="S4425">
        <f t="shared" si="173"/>
        <v>1.0000825</v>
      </c>
    </row>
    <row r="4426" spans="1:19">
      <c r="A4426">
        <v>4411</v>
      </c>
      <c r="B4426" s="7">
        <v>41467</v>
      </c>
      <c r="C4426">
        <v>1.7030463826721499E-2</v>
      </c>
      <c r="D4426">
        <v>2.0422173324754E-2</v>
      </c>
      <c r="E4426">
        <v>2.11062950440143E-2</v>
      </c>
      <c r="F4426">
        <v>2.46978568811748E-2</v>
      </c>
      <c r="G4426">
        <v>2.8109281501686002E-2</v>
      </c>
      <c r="O4426">
        <f t="shared" si="174"/>
        <v>0</v>
      </c>
      <c r="R4426">
        <v>3.3000000000000002E-2</v>
      </c>
      <c r="S4426">
        <f t="shared" si="173"/>
        <v>1.0000825</v>
      </c>
    </row>
    <row r="4427" spans="1:19">
      <c r="A4427">
        <v>4412</v>
      </c>
      <c r="B4427" s="7">
        <v>41470</v>
      </c>
      <c r="C4427">
        <v>1.77690017644936E-2</v>
      </c>
      <c r="D4427">
        <v>2.0499209853036701E-2</v>
      </c>
      <c r="E4427">
        <v>2.1175708582822299E-2</v>
      </c>
      <c r="F4427">
        <v>2.4651177943218899E-2</v>
      </c>
      <c r="G4427">
        <v>2.8109518135196399E-2</v>
      </c>
      <c r="O4427">
        <f t="shared" si="174"/>
        <v>0</v>
      </c>
      <c r="R4427">
        <v>2.3E-2</v>
      </c>
      <c r="S4427">
        <f t="shared" si="173"/>
        <v>1.0000575</v>
      </c>
    </row>
    <row r="4428" spans="1:19">
      <c r="A4428">
        <v>4413</v>
      </c>
      <c r="B4428" s="7">
        <v>41471</v>
      </c>
      <c r="C4428">
        <v>1.9296399979059901E-2</v>
      </c>
      <c r="D4428">
        <v>2.1707760674701398E-2</v>
      </c>
      <c r="E4428">
        <v>2.2366354496800099E-2</v>
      </c>
      <c r="F4428">
        <v>2.5555817823423001E-2</v>
      </c>
      <c r="G4428">
        <v>2.8773481396780601E-2</v>
      </c>
      <c r="O4428">
        <f t="shared" si="174"/>
        <v>0</v>
      </c>
      <c r="R4428">
        <v>2.8000000000000001E-2</v>
      </c>
      <c r="S4428">
        <f t="shared" si="173"/>
        <v>1.00007</v>
      </c>
    </row>
    <row r="4429" spans="1:19">
      <c r="A4429">
        <v>4414</v>
      </c>
      <c r="B4429" s="7">
        <v>41472</v>
      </c>
      <c r="C4429">
        <v>1.7518472027977901E-2</v>
      </c>
      <c r="D4429">
        <v>2.0408641647013899E-2</v>
      </c>
      <c r="E4429">
        <v>2.1179427250084398E-2</v>
      </c>
      <c r="F4429">
        <v>2.4746478088263101E-2</v>
      </c>
      <c r="G4429">
        <v>2.8133338122447799E-2</v>
      </c>
      <c r="O4429">
        <f t="shared" si="174"/>
        <v>0</v>
      </c>
      <c r="R4429">
        <v>2.8000000000000001E-2</v>
      </c>
      <c r="S4429">
        <f t="shared" si="173"/>
        <v>1.00007</v>
      </c>
    </row>
    <row r="4430" spans="1:19">
      <c r="A4430">
        <v>4415</v>
      </c>
      <c r="B4430" s="7">
        <v>41473</v>
      </c>
      <c r="C4430">
        <v>1.6999593733986702E-2</v>
      </c>
      <c r="D4430">
        <v>1.9700499451332901E-2</v>
      </c>
      <c r="E4430">
        <v>2.05986478263528E-2</v>
      </c>
      <c r="F4430">
        <v>2.4312658565879199E-2</v>
      </c>
      <c r="G4430">
        <v>2.7685213441370201E-2</v>
      </c>
      <c r="O4430">
        <f t="shared" si="174"/>
        <v>0</v>
      </c>
      <c r="R4430">
        <v>2.8000000000000001E-2</v>
      </c>
      <c r="S4430">
        <f t="shared" si="173"/>
        <v>1.00007</v>
      </c>
    </row>
    <row r="4431" spans="1:19">
      <c r="A4431">
        <v>4416</v>
      </c>
      <c r="B4431" s="7">
        <v>41474</v>
      </c>
      <c r="C4431">
        <v>1.50266931192391E-2</v>
      </c>
      <c r="D4431">
        <v>1.8442957261539401E-2</v>
      </c>
      <c r="E4431">
        <v>1.9575428662906499E-2</v>
      </c>
      <c r="F4431">
        <v>2.37518012621755E-2</v>
      </c>
      <c r="G4431">
        <v>2.74993801289448E-2</v>
      </c>
      <c r="O4431">
        <f t="shared" si="174"/>
        <v>0</v>
      </c>
      <c r="R4431">
        <v>2.3E-2</v>
      </c>
      <c r="S4431">
        <f t="shared" si="173"/>
        <v>1.0000575</v>
      </c>
    </row>
    <row r="4432" spans="1:19">
      <c r="A4432">
        <v>4417</v>
      </c>
      <c r="B4432" s="7">
        <v>41477</v>
      </c>
      <c r="C4432">
        <v>1.3853506216074399E-2</v>
      </c>
      <c r="D4432">
        <v>1.7365173294643401E-2</v>
      </c>
      <c r="E4432">
        <v>1.88878916108116E-2</v>
      </c>
      <c r="F4432">
        <v>2.29484525043031E-2</v>
      </c>
      <c r="G4432">
        <v>2.6981099467373901E-2</v>
      </c>
      <c r="O4432">
        <f t="shared" si="174"/>
        <v>0</v>
      </c>
      <c r="R4432">
        <v>1.2999999999999999E-2</v>
      </c>
      <c r="S4432">
        <f t="shared" si="173"/>
        <v>1.0000325000000001</v>
      </c>
    </row>
    <row r="4433" spans="1:19">
      <c r="A4433">
        <v>4418</v>
      </c>
      <c r="B4433" s="7">
        <v>41478</v>
      </c>
      <c r="C4433">
        <v>1.4520610946547099E-2</v>
      </c>
      <c r="D4433">
        <v>1.7666984481588401E-2</v>
      </c>
      <c r="E4433">
        <v>1.9322256900003699E-2</v>
      </c>
      <c r="F4433">
        <v>2.3072067911288199E-2</v>
      </c>
      <c r="G4433">
        <v>2.7117754799684202E-2</v>
      </c>
      <c r="O4433">
        <f t="shared" si="174"/>
        <v>0</v>
      </c>
      <c r="R4433">
        <v>1.7999999999999999E-2</v>
      </c>
      <c r="S4433">
        <f t="shared" ref="S4433:S4496" si="175">1+R4433/100*90/360</f>
        <v>1.0000450000000001</v>
      </c>
    </row>
    <row r="4434" spans="1:19">
      <c r="A4434">
        <v>4419</v>
      </c>
      <c r="B4434" s="7">
        <v>41479</v>
      </c>
      <c r="C4434">
        <v>1.5584631723053599E-2</v>
      </c>
      <c r="D4434">
        <v>1.8624283660849599E-2</v>
      </c>
      <c r="E4434">
        <v>2.03220918518296E-2</v>
      </c>
      <c r="F4434">
        <v>2.3941721670355302E-2</v>
      </c>
      <c r="G4434">
        <v>2.7760613425820899E-2</v>
      </c>
      <c r="O4434">
        <f t="shared" si="174"/>
        <v>0</v>
      </c>
      <c r="R4434">
        <v>2.3E-2</v>
      </c>
      <c r="S4434">
        <f t="shared" si="175"/>
        <v>1.0000575</v>
      </c>
    </row>
    <row r="4435" spans="1:19">
      <c r="A4435">
        <v>4420</v>
      </c>
      <c r="B4435" s="7">
        <v>41480</v>
      </c>
      <c r="C4435">
        <v>1.4954110178711E-2</v>
      </c>
      <c r="D4435">
        <v>1.7808788012824699E-2</v>
      </c>
      <c r="E4435">
        <v>1.9641749093172501E-2</v>
      </c>
      <c r="F4435">
        <v>2.3326325776423198E-2</v>
      </c>
      <c r="G4435">
        <v>2.7363414062462399E-2</v>
      </c>
      <c r="O4435">
        <f t="shared" si="174"/>
        <v>0</v>
      </c>
      <c r="R4435">
        <v>1.7999999999999999E-2</v>
      </c>
      <c r="S4435">
        <f t="shared" si="175"/>
        <v>1.0000450000000001</v>
      </c>
    </row>
    <row r="4436" spans="1:19">
      <c r="A4436">
        <v>4421</v>
      </c>
      <c r="B4436" s="7">
        <v>41481</v>
      </c>
      <c r="C4436">
        <v>1.43787003634652E-2</v>
      </c>
      <c r="D4436">
        <v>1.7426068449208899E-2</v>
      </c>
      <c r="E4436">
        <v>1.93059310811571E-2</v>
      </c>
      <c r="F4436">
        <v>2.2932862624217901E-2</v>
      </c>
      <c r="G4436">
        <v>2.7067557170316201E-2</v>
      </c>
      <c r="O4436">
        <f t="shared" si="174"/>
        <v>0</v>
      </c>
      <c r="R4436">
        <v>1.7999999999999999E-2</v>
      </c>
      <c r="S4436">
        <f t="shared" si="175"/>
        <v>1.0000450000000001</v>
      </c>
    </row>
    <row r="4437" spans="1:19">
      <c r="A4437">
        <v>4422</v>
      </c>
      <c r="B4437" s="7">
        <v>41484</v>
      </c>
      <c r="C4437">
        <v>1.5697164380989101E-2</v>
      </c>
      <c r="D4437">
        <v>1.8410573053685399E-2</v>
      </c>
      <c r="E4437">
        <v>2.01559674424589E-2</v>
      </c>
      <c r="F4437">
        <v>2.3445438738000798E-2</v>
      </c>
      <c r="G4437">
        <v>2.7389818590209499E-2</v>
      </c>
      <c r="O4437">
        <f t="shared" si="174"/>
        <v>0</v>
      </c>
      <c r="R4437">
        <v>1.7999999999999999E-2</v>
      </c>
      <c r="S4437">
        <f t="shared" si="175"/>
        <v>1.0000450000000001</v>
      </c>
    </row>
    <row r="4438" spans="1:19">
      <c r="A4438">
        <v>4423</v>
      </c>
      <c r="B4438" s="7">
        <v>41485</v>
      </c>
      <c r="C4438">
        <v>1.58101530858803E-2</v>
      </c>
      <c r="D4438">
        <v>1.7838933540870901E-2</v>
      </c>
      <c r="E4438">
        <v>1.9585665783484099E-2</v>
      </c>
      <c r="F4438">
        <v>2.30151387942861E-2</v>
      </c>
      <c r="G4438">
        <v>2.7071334062822701E-2</v>
      </c>
      <c r="O4438">
        <f t="shared" si="174"/>
        <v>0</v>
      </c>
      <c r="R4438">
        <v>3.7999999999999999E-2</v>
      </c>
      <c r="S4438">
        <f t="shared" si="175"/>
        <v>1.000095</v>
      </c>
    </row>
    <row r="4439" spans="1:19">
      <c r="A4439">
        <v>4424</v>
      </c>
      <c r="B4439" s="7">
        <v>41486</v>
      </c>
      <c r="C4439">
        <v>1.6397511868010101E-2</v>
      </c>
      <c r="D4439">
        <v>1.8124209911539998E-2</v>
      </c>
      <c r="E4439">
        <v>1.9775796147620699E-2</v>
      </c>
      <c r="F4439">
        <v>2.2943420934439102E-2</v>
      </c>
      <c r="G4439">
        <v>2.68942743524524E-2</v>
      </c>
      <c r="O4439">
        <f t="shared" si="174"/>
        <v>0</v>
      </c>
      <c r="R4439">
        <v>3.7999999999999999E-2</v>
      </c>
      <c r="S4439">
        <f t="shared" si="175"/>
        <v>1.000095</v>
      </c>
    </row>
    <row r="4440" spans="1:19">
      <c r="A4440">
        <v>4425</v>
      </c>
      <c r="B4440" s="7">
        <v>41487</v>
      </c>
      <c r="C4440">
        <v>1.5000562710795201E-2</v>
      </c>
      <c r="D4440">
        <v>1.6863673999347899E-2</v>
      </c>
      <c r="E4440">
        <v>1.87269978568235E-2</v>
      </c>
      <c r="F4440">
        <v>2.1982289047397501E-2</v>
      </c>
      <c r="G4440">
        <v>2.6076680877368801E-2</v>
      </c>
      <c r="O4440">
        <f t="shared" si="174"/>
        <v>0</v>
      </c>
      <c r="R4440">
        <v>3.7999999999999999E-2</v>
      </c>
      <c r="S4440">
        <f t="shared" si="175"/>
        <v>1.000095</v>
      </c>
    </row>
    <row r="4441" spans="1:19">
      <c r="A4441">
        <v>4426</v>
      </c>
      <c r="B4441" s="7">
        <v>41488</v>
      </c>
      <c r="C4441">
        <v>1.2546085344645901E-2</v>
      </c>
      <c r="D4441">
        <v>1.5109631308244701E-2</v>
      </c>
      <c r="E4441">
        <v>1.73580429944389E-2</v>
      </c>
      <c r="F4441">
        <v>2.0971805578030901E-2</v>
      </c>
      <c r="G4441">
        <v>2.5394286627500502E-2</v>
      </c>
      <c r="O4441">
        <f t="shared" si="174"/>
        <v>0</v>
      </c>
      <c r="R4441">
        <v>3.3000000000000002E-2</v>
      </c>
      <c r="S4441">
        <f t="shared" si="175"/>
        <v>1.0000825</v>
      </c>
    </row>
    <row r="4442" spans="1:19">
      <c r="A4442">
        <v>4427</v>
      </c>
      <c r="B4442" s="7">
        <v>41491</v>
      </c>
      <c r="C4442">
        <v>1.21266986987025E-2</v>
      </c>
      <c r="D4442">
        <v>1.4785925886884E-2</v>
      </c>
      <c r="E4442">
        <v>1.7195585809840298E-2</v>
      </c>
      <c r="F4442">
        <v>2.07361502344218E-2</v>
      </c>
      <c r="G4442">
        <v>2.51961804091126E-2</v>
      </c>
      <c r="O4442">
        <f t="shared" si="174"/>
        <v>0</v>
      </c>
      <c r="R4442">
        <v>4.1000000000000002E-2</v>
      </c>
      <c r="S4442">
        <f t="shared" si="175"/>
        <v>1.0001024999999999</v>
      </c>
    </row>
    <row r="4443" spans="1:19">
      <c r="A4443">
        <v>4428</v>
      </c>
      <c r="B4443" s="7">
        <v>41492</v>
      </c>
      <c r="C4443">
        <v>1.4122015803240399E-2</v>
      </c>
      <c r="D4443">
        <v>1.65939325003641E-2</v>
      </c>
      <c r="E4443">
        <v>1.8898297587295498E-2</v>
      </c>
      <c r="F4443">
        <v>2.21139423683086E-2</v>
      </c>
      <c r="G4443">
        <v>2.61352645451409E-2</v>
      </c>
      <c r="O4443">
        <f t="shared" si="174"/>
        <v>0</v>
      </c>
      <c r="R4443">
        <v>3.7999999999999999E-2</v>
      </c>
      <c r="S4443">
        <f t="shared" si="175"/>
        <v>1.000095</v>
      </c>
    </row>
    <row r="4444" spans="1:19">
      <c r="A4444">
        <v>4429</v>
      </c>
      <c r="B4444" s="7">
        <v>41493</v>
      </c>
      <c r="C4444">
        <v>1.46625926432652E-2</v>
      </c>
      <c r="D4444">
        <v>1.7144958466802598E-2</v>
      </c>
      <c r="E4444">
        <v>1.9495255050460701E-2</v>
      </c>
      <c r="F4444">
        <v>2.26836006330592E-2</v>
      </c>
      <c r="G4444">
        <v>2.6634095675478298E-2</v>
      </c>
      <c r="O4444">
        <f t="shared" si="174"/>
        <v>0</v>
      </c>
      <c r="R4444">
        <v>4.2999999999999997E-2</v>
      </c>
      <c r="S4444">
        <f t="shared" si="175"/>
        <v>1.0001074999999999</v>
      </c>
    </row>
    <row r="4445" spans="1:19">
      <c r="A4445">
        <v>4430</v>
      </c>
      <c r="B4445" s="7">
        <v>41494</v>
      </c>
      <c r="C4445">
        <v>1.43416447489159E-2</v>
      </c>
      <c r="D4445">
        <v>1.6639223136147099E-2</v>
      </c>
      <c r="E4445">
        <v>1.90821525213253E-2</v>
      </c>
      <c r="F4445">
        <v>2.21740118421185E-2</v>
      </c>
      <c r="G4445">
        <v>2.6178595746441002E-2</v>
      </c>
      <c r="O4445">
        <f t="shared" si="174"/>
        <v>0</v>
      </c>
      <c r="R4445">
        <v>4.8000000000000001E-2</v>
      </c>
      <c r="S4445">
        <f t="shared" si="175"/>
        <v>1.0001199999999999</v>
      </c>
    </row>
    <row r="4446" spans="1:19">
      <c r="A4446">
        <v>4431</v>
      </c>
      <c r="B4446" s="7">
        <v>41495</v>
      </c>
      <c r="C4446">
        <v>1.5506832682732201E-2</v>
      </c>
      <c r="D4446">
        <v>1.7719229232994502E-2</v>
      </c>
      <c r="E4446">
        <v>2.0015655945236199E-2</v>
      </c>
      <c r="F4446">
        <v>2.2952623120798099E-2</v>
      </c>
      <c r="G4446">
        <v>2.6605649797496599E-2</v>
      </c>
      <c r="O4446">
        <f t="shared" si="174"/>
        <v>0</v>
      </c>
      <c r="R4446">
        <v>5.2999999999999999E-2</v>
      </c>
      <c r="S4446">
        <f t="shared" si="175"/>
        <v>1.0001325000000001</v>
      </c>
    </row>
    <row r="4447" spans="1:19">
      <c r="A4447">
        <v>4432</v>
      </c>
      <c r="B4447" s="7">
        <v>41498</v>
      </c>
      <c r="C4447">
        <v>1.6521741135013899E-2</v>
      </c>
      <c r="D4447">
        <v>1.8539653277028698E-2</v>
      </c>
      <c r="E4447">
        <v>2.0691228253745E-2</v>
      </c>
      <c r="F4447">
        <v>2.3372060518478101E-2</v>
      </c>
      <c r="G4447">
        <v>2.68994059816463E-2</v>
      </c>
      <c r="O4447">
        <f t="shared" si="174"/>
        <v>0</v>
      </c>
      <c r="R4447">
        <v>5.2999999999999999E-2</v>
      </c>
      <c r="S4447">
        <f t="shared" si="175"/>
        <v>1.0001325000000001</v>
      </c>
    </row>
    <row r="4448" spans="1:19">
      <c r="A4448">
        <v>4433</v>
      </c>
      <c r="B4448" s="7">
        <v>41499</v>
      </c>
      <c r="C4448">
        <v>1.5170638919842499E-2</v>
      </c>
      <c r="D4448">
        <v>1.76632439187401E-2</v>
      </c>
      <c r="E4448">
        <v>1.9677453590652001E-2</v>
      </c>
      <c r="F4448">
        <v>2.2761436285051301E-2</v>
      </c>
      <c r="G4448">
        <v>2.64269769676331E-2</v>
      </c>
      <c r="O4448">
        <f t="shared" si="174"/>
        <v>0</v>
      </c>
      <c r="R4448">
        <v>5.0999999999999997E-2</v>
      </c>
      <c r="S4448">
        <f t="shared" si="175"/>
        <v>1.0001275000000001</v>
      </c>
    </row>
    <row r="4449" spans="1:19">
      <c r="A4449">
        <v>4434</v>
      </c>
      <c r="B4449" s="7">
        <v>41500</v>
      </c>
      <c r="C4449">
        <v>1.6046409125234001E-2</v>
      </c>
      <c r="D4449">
        <v>1.85784083757599E-2</v>
      </c>
      <c r="E4449">
        <v>2.0527152557771398E-2</v>
      </c>
      <c r="F4449">
        <v>2.35264709168795E-2</v>
      </c>
      <c r="G4449">
        <v>2.70070703226125E-2</v>
      </c>
      <c r="O4449">
        <f t="shared" si="174"/>
        <v>0</v>
      </c>
      <c r="R4449">
        <v>5.0999999999999997E-2</v>
      </c>
      <c r="S4449">
        <f t="shared" si="175"/>
        <v>1.0001275000000001</v>
      </c>
    </row>
    <row r="4450" spans="1:19">
      <c r="A4450">
        <v>4435</v>
      </c>
      <c r="B4450" s="7">
        <v>41501</v>
      </c>
      <c r="C4450">
        <v>2.0153337874490501E-2</v>
      </c>
      <c r="D4450">
        <v>2.15114521446092E-2</v>
      </c>
      <c r="E4450">
        <v>2.30409175900908E-2</v>
      </c>
      <c r="F4450">
        <v>2.5428227882123299E-2</v>
      </c>
      <c r="G4450">
        <v>2.8553072848792799E-2</v>
      </c>
      <c r="O4450">
        <f t="shared" si="174"/>
        <v>0</v>
      </c>
      <c r="R4450">
        <v>5.0999999999999997E-2</v>
      </c>
      <c r="S4450">
        <f t="shared" si="175"/>
        <v>1.0001275000000001</v>
      </c>
    </row>
    <row r="4451" spans="1:19">
      <c r="A4451">
        <v>4436</v>
      </c>
      <c r="B4451" s="7">
        <v>41502</v>
      </c>
      <c r="C4451">
        <v>1.9690650623447499E-2</v>
      </c>
      <c r="D4451">
        <v>2.0925218277283102E-2</v>
      </c>
      <c r="E4451">
        <v>2.2465757040963499E-2</v>
      </c>
      <c r="F4451">
        <v>2.50139041959321E-2</v>
      </c>
      <c r="G4451">
        <v>2.8293526778924601E-2</v>
      </c>
      <c r="O4451">
        <f t="shared" si="174"/>
        <v>0</v>
      </c>
      <c r="R4451">
        <v>4.1000000000000002E-2</v>
      </c>
      <c r="S4451">
        <f t="shared" si="175"/>
        <v>1.0001024999999999</v>
      </c>
    </row>
    <row r="4452" spans="1:19">
      <c r="A4452">
        <v>4437</v>
      </c>
      <c r="B4452" s="7">
        <v>41505</v>
      </c>
      <c r="C4452">
        <v>2.1247028667572301E-2</v>
      </c>
      <c r="D4452">
        <v>2.2460989928767199E-2</v>
      </c>
      <c r="E4452">
        <v>2.3737098957575899E-2</v>
      </c>
      <c r="F4452">
        <v>2.5957698777309801E-2</v>
      </c>
      <c r="G4452">
        <v>2.8835884175990801E-2</v>
      </c>
      <c r="O4452">
        <f t="shared" si="174"/>
        <v>0</v>
      </c>
      <c r="R4452">
        <v>4.1000000000000002E-2</v>
      </c>
      <c r="S4452">
        <f t="shared" si="175"/>
        <v>1.0001024999999999</v>
      </c>
    </row>
    <row r="4453" spans="1:19">
      <c r="A4453">
        <v>4438</v>
      </c>
      <c r="B4453" s="7">
        <v>41506</v>
      </c>
      <c r="C4453">
        <v>2.0331556323014002E-2</v>
      </c>
      <c r="D4453">
        <v>2.1907589699463301E-2</v>
      </c>
      <c r="E4453">
        <v>2.3219510538314801E-2</v>
      </c>
      <c r="F4453">
        <v>2.5464137987804E-2</v>
      </c>
      <c r="G4453">
        <v>2.8480269341184701E-2</v>
      </c>
      <c r="O4453">
        <f t="shared" si="174"/>
        <v>0</v>
      </c>
      <c r="R4453">
        <v>3.7999999999999999E-2</v>
      </c>
      <c r="S4453">
        <f t="shared" si="175"/>
        <v>1.000095</v>
      </c>
    </row>
    <row r="4454" spans="1:19">
      <c r="A4454">
        <v>4439</v>
      </c>
      <c r="B4454" s="7">
        <v>41507</v>
      </c>
      <c r="C4454">
        <v>2.2368475064790502E-2</v>
      </c>
      <c r="D4454">
        <v>2.3423391724051699E-2</v>
      </c>
      <c r="E4454">
        <v>2.4275086158980701E-2</v>
      </c>
      <c r="F4454">
        <v>2.6159205429873999E-2</v>
      </c>
      <c r="G4454">
        <v>2.8801100951870801E-2</v>
      </c>
      <c r="O4454">
        <f t="shared" si="174"/>
        <v>0</v>
      </c>
      <c r="R4454">
        <v>3.3000000000000002E-2</v>
      </c>
      <c r="S4454">
        <f t="shared" si="175"/>
        <v>1.0000825</v>
      </c>
    </row>
    <row r="4455" spans="1:19">
      <c r="A4455">
        <v>4440</v>
      </c>
      <c r="B4455" s="7">
        <v>41508</v>
      </c>
      <c r="C4455">
        <v>2.0048436367097602E-2</v>
      </c>
      <c r="D4455">
        <v>2.14227040706748E-2</v>
      </c>
      <c r="E4455">
        <v>2.2619857153232999E-2</v>
      </c>
      <c r="F4455">
        <v>2.4803652556476201E-2</v>
      </c>
      <c r="G4455">
        <v>2.7945347855897799E-2</v>
      </c>
      <c r="O4455">
        <f t="shared" si="174"/>
        <v>0</v>
      </c>
      <c r="R4455">
        <v>2.3E-2</v>
      </c>
      <c r="S4455">
        <f t="shared" si="175"/>
        <v>1.0000575</v>
      </c>
    </row>
    <row r="4456" spans="1:19">
      <c r="A4456">
        <v>4441</v>
      </c>
      <c r="B4456" s="7">
        <v>41509</v>
      </c>
      <c r="C4456">
        <v>1.8149232968013101E-2</v>
      </c>
      <c r="D4456">
        <v>1.99142399153866E-2</v>
      </c>
      <c r="E4456">
        <v>2.1505044344641198E-2</v>
      </c>
      <c r="F4456">
        <v>2.39413322281802E-2</v>
      </c>
      <c r="G4456">
        <v>2.7463322311805E-2</v>
      </c>
      <c r="O4456">
        <f t="shared" si="174"/>
        <v>0</v>
      </c>
      <c r="R4456">
        <v>2.8000000000000001E-2</v>
      </c>
      <c r="S4456">
        <f t="shared" si="175"/>
        <v>1.00007</v>
      </c>
    </row>
    <row r="4457" spans="1:19">
      <c r="A4457">
        <v>4442</v>
      </c>
      <c r="B4457" s="7">
        <v>41512</v>
      </c>
      <c r="C4457">
        <v>2.04650522195583E-2</v>
      </c>
      <c r="D4457">
        <v>2.18084609930232E-2</v>
      </c>
      <c r="E4457">
        <v>2.3031855899734499E-2</v>
      </c>
      <c r="F4457">
        <v>2.5209451323485899E-2</v>
      </c>
      <c r="G4457">
        <v>2.8223970909806901E-2</v>
      </c>
      <c r="O4457">
        <f t="shared" si="174"/>
        <v>0</v>
      </c>
      <c r="R4457">
        <v>0.01</v>
      </c>
      <c r="S4457">
        <f t="shared" si="175"/>
        <v>1.0000249999999999</v>
      </c>
    </row>
    <row r="4458" spans="1:19">
      <c r="A4458">
        <v>4443</v>
      </c>
      <c r="B4458" s="7">
        <v>41513</v>
      </c>
      <c r="C4458">
        <v>2.5772184071456299E-2</v>
      </c>
      <c r="D4458">
        <v>2.6439702997966202E-2</v>
      </c>
      <c r="E4458">
        <v>2.7043359766640001E-2</v>
      </c>
      <c r="F4458">
        <v>2.84815184044322E-2</v>
      </c>
      <c r="G4458">
        <v>3.0876453491593001E-2</v>
      </c>
      <c r="O4458">
        <f t="shared" si="174"/>
        <v>0</v>
      </c>
      <c r="R4458">
        <v>6.3E-2</v>
      </c>
      <c r="S4458">
        <f t="shared" si="175"/>
        <v>1.0001575</v>
      </c>
    </row>
    <row r="4459" spans="1:19">
      <c r="A4459">
        <v>4444</v>
      </c>
      <c r="B4459" s="7">
        <v>41514</v>
      </c>
      <c r="C4459">
        <v>2.4621235241935598E-2</v>
      </c>
      <c r="D4459">
        <v>2.58397113047301E-2</v>
      </c>
      <c r="E4459">
        <v>2.6825742091400599E-2</v>
      </c>
      <c r="F4459">
        <v>2.85971277946198E-2</v>
      </c>
      <c r="G4459">
        <v>3.1177751018770801E-2</v>
      </c>
      <c r="O4459">
        <f t="shared" si="174"/>
        <v>0</v>
      </c>
      <c r="R4459">
        <v>2.8000000000000001E-2</v>
      </c>
      <c r="S4459">
        <f t="shared" si="175"/>
        <v>1.00007</v>
      </c>
    </row>
    <row r="4460" spans="1:19">
      <c r="A4460">
        <v>4445</v>
      </c>
      <c r="B4460" s="7">
        <v>41515</v>
      </c>
      <c r="C4460">
        <v>2.62474559143243E-2</v>
      </c>
      <c r="D4460">
        <v>2.7119560800037201E-2</v>
      </c>
      <c r="E4460">
        <v>2.7998652115418601E-2</v>
      </c>
      <c r="F4460">
        <v>2.9701431090955601E-2</v>
      </c>
      <c r="G4460">
        <v>3.23588116163923E-2</v>
      </c>
      <c r="O4460">
        <f t="shared" si="174"/>
        <v>0</v>
      </c>
      <c r="R4460">
        <v>2.3E-2</v>
      </c>
      <c r="S4460">
        <f t="shared" si="175"/>
        <v>1.0000575</v>
      </c>
    </row>
    <row r="4461" spans="1:19">
      <c r="A4461">
        <v>4446</v>
      </c>
      <c r="B4461" s="7">
        <v>41516</v>
      </c>
      <c r="C4461">
        <v>2.7278947459675199E-2</v>
      </c>
      <c r="D4461">
        <v>2.7896628195397798E-2</v>
      </c>
      <c r="E4461">
        <v>2.85230150096553E-2</v>
      </c>
      <c r="F4461">
        <v>3.0164473023812401E-2</v>
      </c>
      <c r="G4461">
        <v>3.2696533141326797E-2</v>
      </c>
      <c r="O4461">
        <f t="shared" si="174"/>
        <v>0</v>
      </c>
      <c r="R4461">
        <v>2.3E-2</v>
      </c>
      <c r="S4461">
        <f t="shared" si="175"/>
        <v>1.0000575</v>
      </c>
    </row>
    <row r="4462" spans="1:19">
      <c r="A4462">
        <v>4447</v>
      </c>
      <c r="B4462" s="7">
        <v>41520</v>
      </c>
      <c r="C4462">
        <v>2.5878658191838301E-2</v>
      </c>
      <c r="D4462">
        <v>2.66898975941945E-2</v>
      </c>
      <c r="E4462">
        <v>2.7485674756965801E-2</v>
      </c>
      <c r="F4462">
        <v>2.9445862255671001E-2</v>
      </c>
      <c r="G4462">
        <v>3.2182733355962501E-2</v>
      </c>
      <c r="O4462">
        <f t="shared" si="174"/>
        <v>0</v>
      </c>
      <c r="R4462">
        <v>1.7999999999999999E-2</v>
      </c>
      <c r="S4462">
        <f t="shared" si="175"/>
        <v>1.0000450000000001</v>
      </c>
    </row>
    <row r="4463" spans="1:19">
      <c r="A4463">
        <v>4448</v>
      </c>
      <c r="B4463" s="7">
        <v>41521</v>
      </c>
      <c r="C4463">
        <v>2.3408312848048899E-2</v>
      </c>
      <c r="D4463">
        <v>2.50954829457922E-2</v>
      </c>
      <c r="E4463">
        <v>2.6228328904370001E-2</v>
      </c>
      <c r="F4463">
        <v>2.8495812036492599E-2</v>
      </c>
      <c r="G4463">
        <v>3.1688085060177701E-2</v>
      </c>
      <c r="O4463">
        <f t="shared" si="174"/>
        <v>0</v>
      </c>
      <c r="R4463">
        <v>1.7999999999999999E-2</v>
      </c>
      <c r="S4463">
        <f t="shared" si="175"/>
        <v>1.0000450000000001</v>
      </c>
    </row>
    <row r="4464" spans="1:19">
      <c r="A4464">
        <v>4449</v>
      </c>
      <c r="B4464" s="7">
        <v>41522</v>
      </c>
      <c r="C4464">
        <v>2.25343224212156E-2</v>
      </c>
      <c r="D4464">
        <v>2.40974191680495E-2</v>
      </c>
      <c r="E4464">
        <v>2.54540566813155E-2</v>
      </c>
      <c r="F4464">
        <v>2.7991944432038701E-2</v>
      </c>
      <c r="G4464">
        <v>3.1369627300408702E-2</v>
      </c>
      <c r="O4464">
        <f t="shared" si="174"/>
        <v>0</v>
      </c>
      <c r="R4464">
        <v>2.3E-2</v>
      </c>
      <c r="S4464">
        <f t="shared" si="175"/>
        <v>1.0000575</v>
      </c>
    </row>
    <row r="4465" spans="1:19">
      <c r="A4465">
        <v>4450</v>
      </c>
      <c r="B4465" s="7">
        <v>41523</v>
      </c>
      <c r="C4465">
        <v>2.28621705240338E-2</v>
      </c>
      <c r="D4465">
        <v>2.43778586321928E-2</v>
      </c>
      <c r="E4465">
        <v>2.5520474370709399E-2</v>
      </c>
      <c r="F4465">
        <v>2.7886292207565101E-2</v>
      </c>
      <c r="G4465">
        <v>3.1138393800206599E-2</v>
      </c>
      <c r="O4465">
        <f t="shared" si="174"/>
        <v>0</v>
      </c>
      <c r="R4465">
        <v>1.7999999999999999E-2</v>
      </c>
      <c r="S4465">
        <f t="shared" si="175"/>
        <v>1.0000450000000001</v>
      </c>
    </row>
    <row r="4466" spans="1:19">
      <c r="A4466">
        <v>4451</v>
      </c>
      <c r="B4466" s="7">
        <v>41526</v>
      </c>
      <c r="C4466">
        <v>2.1718928448987099E-2</v>
      </c>
      <c r="D4466">
        <v>2.3117555587105799E-2</v>
      </c>
      <c r="E4466">
        <v>2.4176681535534601E-2</v>
      </c>
      <c r="F4466">
        <v>2.6648350707186599E-2</v>
      </c>
      <c r="G4466">
        <v>3.0254651143356699E-2</v>
      </c>
      <c r="O4466">
        <f t="shared" si="174"/>
        <v>0</v>
      </c>
      <c r="R4466">
        <v>1.2999999999999999E-2</v>
      </c>
      <c r="S4466">
        <f t="shared" si="175"/>
        <v>1.0000325000000001</v>
      </c>
    </row>
    <row r="4467" spans="1:19">
      <c r="A4467">
        <v>4452</v>
      </c>
      <c r="B4467" s="7">
        <v>41527</v>
      </c>
      <c r="C4467">
        <v>1.8921293121679599E-2</v>
      </c>
      <c r="D4467">
        <v>2.09810306129707E-2</v>
      </c>
      <c r="E4467">
        <v>2.2202125122534801E-2</v>
      </c>
      <c r="F4467">
        <v>2.5255526031984901E-2</v>
      </c>
      <c r="G4467">
        <v>2.9123418679497401E-2</v>
      </c>
      <c r="O4467">
        <f t="shared" si="174"/>
        <v>0</v>
      </c>
      <c r="R4467">
        <v>1.7999999999999999E-2</v>
      </c>
      <c r="S4467">
        <f t="shared" si="175"/>
        <v>1.0000450000000001</v>
      </c>
    </row>
    <row r="4468" spans="1:19">
      <c r="A4468">
        <v>4453</v>
      </c>
      <c r="B4468" s="7">
        <v>41528</v>
      </c>
      <c r="C4468">
        <v>1.7132106275628702E-2</v>
      </c>
      <c r="D4468">
        <v>1.94257931573548E-2</v>
      </c>
      <c r="E4468">
        <v>2.07852610310011E-2</v>
      </c>
      <c r="F4468">
        <v>2.4048136362742899E-2</v>
      </c>
      <c r="G4468">
        <v>2.8151662981045499E-2</v>
      </c>
      <c r="O4468">
        <f t="shared" si="174"/>
        <v>0</v>
      </c>
      <c r="R4468">
        <v>1.7999999999999999E-2</v>
      </c>
      <c r="S4468">
        <f t="shared" si="175"/>
        <v>1.0000450000000001</v>
      </c>
    </row>
    <row r="4469" spans="1:19">
      <c r="A4469">
        <v>4454</v>
      </c>
      <c r="B4469" s="7">
        <v>41529</v>
      </c>
      <c r="C4469">
        <v>1.8516942465088199E-2</v>
      </c>
      <c r="D4469">
        <v>2.0540944873609999E-2</v>
      </c>
      <c r="E4469">
        <v>2.17425097505533E-2</v>
      </c>
      <c r="F4469">
        <v>2.4768510981374399E-2</v>
      </c>
      <c r="G4469">
        <v>2.8508047585420099E-2</v>
      </c>
      <c r="O4469">
        <f t="shared" ref="O4469:O4532" si="176">_xlfn.XLOOKUP(M4469,B:B,D:D)</f>
        <v>0</v>
      </c>
      <c r="R4469">
        <v>1.7999999999999999E-2</v>
      </c>
      <c r="S4469">
        <f t="shared" si="175"/>
        <v>1.0000450000000001</v>
      </c>
    </row>
    <row r="4470" spans="1:19">
      <c r="A4470">
        <v>4455</v>
      </c>
      <c r="B4470" s="7">
        <v>41530</v>
      </c>
      <c r="C4470">
        <v>1.8061814848898499E-2</v>
      </c>
      <c r="D4470">
        <v>2.0074007012520299E-2</v>
      </c>
      <c r="E4470">
        <v>2.14435642244349E-2</v>
      </c>
      <c r="F4470">
        <v>2.4623101374761799E-2</v>
      </c>
      <c r="G4470">
        <v>2.8212068143015499E-2</v>
      </c>
      <c r="O4470">
        <f t="shared" si="176"/>
        <v>0</v>
      </c>
      <c r="R4470">
        <v>1.4999999999999999E-2</v>
      </c>
      <c r="S4470">
        <f t="shared" si="175"/>
        <v>1.0000374999999999</v>
      </c>
    </row>
    <row r="4471" spans="1:19">
      <c r="A4471">
        <v>4456</v>
      </c>
      <c r="B4471" s="7">
        <v>41533</v>
      </c>
      <c r="C4471">
        <v>1.89203587274589E-2</v>
      </c>
      <c r="D4471">
        <v>2.0043799839833901E-2</v>
      </c>
      <c r="E4471">
        <v>2.1123655571014401E-2</v>
      </c>
      <c r="F4471">
        <v>2.4283563223800601E-2</v>
      </c>
      <c r="G4471">
        <v>2.77985540231061E-2</v>
      </c>
      <c r="O4471">
        <f t="shared" si="176"/>
        <v>0</v>
      </c>
      <c r="R4471">
        <v>8.0000000000000002E-3</v>
      </c>
      <c r="S4471">
        <f t="shared" si="175"/>
        <v>1.0000199999999999</v>
      </c>
    </row>
    <row r="4472" spans="1:19">
      <c r="A4472">
        <v>4457</v>
      </c>
      <c r="B4472" s="7">
        <v>41534</v>
      </c>
      <c r="C4472">
        <v>1.9079324360905599E-2</v>
      </c>
      <c r="D4472">
        <v>2.0277615411529899E-2</v>
      </c>
      <c r="E4472">
        <v>2.1272328069370999E-2</v>
      </c>
      <c r="F4472">
        <v>2.4263881915962699E-2</v>
      </c>
      <c r="G4472">
        <v>2.76763545286648E-2</v>
      </c>
      <c r="O4472">
        <f t="shared" si="176"/>
        <v>0</v>
      </c>
      <c r="R4472">
        <v>8.0000000000000002E-3</v>
      </c>
      <c r="S4472">
        <f t="shared" si="175"/>
        <v>1.0000199999999999</v>
      </c>
    </row>
    <row r="4473" spans="1:19">
      <c r="A4473">
        <v>4458</v>
      </c>
      <c r="B4473" s="7">
        <v>41535</v>
      </c>
      <c r="C4473">
        <v>1.7361024256408598E-2</v>
      </c>
      <c r="D4473">
        <v>1.88244014473452E-2</v>
      </c>
      <c r="E4473">
        <v>1.9973191861207301E-2</v>
      </c>
      <c r="F4473">
        <v>2.32678668314646E-2</v>
      </c>
      <c r="G4473">
        <v>2.69903603429014E-2</v>
      </c>
      <c r="O4473">
        <f t="shared" si="176"/>
        <v>0</v>
      </c>
      <c r="R4473">
        <v>8.0000000000000002E-3</v>
      </c>
      <c r="S4473">
        <f t="shared" si="175"/>
        <v>1.0000199999999999</v>
      </c>
    </row>
    <row r="4474" spans="1:19">
      <c r="A4474">
        <v>4459</v>
      </c>
      <c r="B4474" s="7">
        <v>41536</v>
      </c>
      <c r="C4474">
        <v>1.62660370089064E-2</v>
      </c>
      <c r="D4474">
        <v>1.8258032401878801E-2</v>
      </c>
      <c r="E4474">
        <v>1.98384256981506E-2</v>
      </c>
      <c r="F4474">
        <v>2.3476370593740001E-2</v>
      </c>
      <c r="G4474">
        <v>2.7370797266257699E-2</v>
      </c>
      <c r="O4474">
        <f t="shared" si="176"/>
        <v>0</v>
      </c>
      <c r="R4474">
        <v>3.0000000000000001E-3</v>
      </c>
      <c r="S4474">
        <f t="shared" si="175"/>
        <v>1.0000074999999999</v>
      </c>
    </row>
    <row r="4475" spans="1:19">
      <c r="A4475">
        <v>4460</v>
      </c>
      <c r="B4475" s="7">
        <v>41537</v>
      </c>
      <c r="C4475">
        <v>1.6257448899753502E-2</v>
      </c>
      <c r="D4475">
        <v>1.8663630658790901E-2</v>
      </c>
      <c r="E4475">
        <v>2.05058095980368E-2</v>
      </c>
      <c r="F4475">
        <v>2.4305326171876501E-2</v>
      </c>
      <c r="G4475">
        <v>2.8204734879511299E-2</v>
      </c>
      <c r="O4475">
        <f t="shared" si="176"/>
        <v>0</v>
      </c>
      <c r="R4475">
        <v>1.2999999999999999E-2</v>
      </c>
      <c r="S4475">
        <f t="shared" si="175"/>
        <v>1.0000325000000001</v>
      </c>
    </row>
    <row r="4476" spans="1:19">
      <c r="A4476">
        <v>4461</v>
      </c>
      <c r="B4476" s="7">
        <v>41540</v>
      </c>
      <c r="C4476">
        <v>1.8249940913292101E-2</v>
      </c>
      <c r="D4476">
        <v>2.0238809155773699E-2</v>
      </c>
      <c r="E4476">
        <v>2.17017128401088E-2</v>
      </c>
      <c r="F4476">
        <v>2.5021642697079099E-2</v>
      </c>
      <c r="G4476">
        <v>2.8310171793754699E-2</v>
      </c>
      <c r="O4476">
        <f t="shared" si="176"/>
        <v>0</v>
      </c>
      <c r="R4476">
        <v>0.01</v>
      </c>
      <c r="S4476">
        <f t="shared" si="175"/>
        <v>1.0000249999999999</v>
      </c>
    </row>
    <row r="4477" spans="1:19">
      <c r="A4477">
        <v>4462</v>
      </c>
      <c r="B4477" s="7">
        <v>41541</v>
      </c>
      <c r="C4477">
        <v>1.81563964775E-2</v>
      </c>
      <c r="D4477">
        <v>2.0075319798666801E-2</v>
      </c>
      <c r="E4477">
        <v>2.1495148316337299E-2</v>
      </c>
      <c r="F4477">
        <v>2.4793993655022599E-2</v>
      </c>
      <c r="G4477">
        <v>2.8325519128786301E-2</v>
      </c>
      <c r="O4477">
        <f t="shared" si="176"/>
        <v>0</v>
      </c>
      <c r="R4477">
        <v>2.3E-2</v>
      </c>
      <c r="S4477">
        <f t="shared" si="175"/>
        <v>1.0000575</v>
      </c>
    </row>
    <row r="4478" spans="1:19">
      <c r="A4478">
        <v>4463</v>
      </c>
      <c r="B4478" s="7">
        <v>41542</v>
      </c>
      <c r="C4478">
        <v>1.74568484182707E-2</v>
      </c>
      <c r="D4478">
        <v>1.9639044465919499E-2</v>
      </c>
      <c r="E4478">
        <v>2.1024752137743401E-2</v>
      </c>
      <c r="F4478">
        <v>2.4403846734768302E-2</v>
      </c>
      <c r="G4478">
        <v>2.80082468803322E-2</v>
      </c>
      <c r="O4478">
        <f t="shared" si="176"/>
        <v>0</v>
      </c>
      <c r="R4478">
        <v>1.7999999999999999E-2</v>
      </c>
      <c r="S4478">
        <f t="shared" si="175"/>
        <v>1.0000450000000001</v>
      </c>
    </row>
    <row r="4479" spans="1:19">
      <c r="A4479">
        <v>4464</v>
      </c>
      <c r="B4479" s="7">
        <v>41543</v>
      </c>
      <c r="C4479">
        <v>1.7876326995309E-2</v>
      </c>
      <c r="D4479">
        <v>1.9282601678498702E-2</v>
      </c>
      <c r="E4479">
        <v>2.05876530839301E-2</v>
      </c>
      <c r="F4479">
        <v>2.3970004080507101E-2</v>
      </c>
      <c r="G4479">
        <v>2.7609193420018899E-2</v>
      </c>
      <c r="O4479">
        <f t="shared" si="176"/>
        <v>0</v>
      </c>
      <c r="R4479">
        <v>3.0000000000000001E-3</v>
      </c>
      <c r="S4479">
        <f t="shared" si="175"/>
        <v>1.0000074999999999</v>
      </c>
    </row>
    <row r="4480" spans="1:19">
      <c r="A4480">
        <v>4465</v>
      </c>
      <c r="B4480" s="7">
        <v>41544</v>
      </c>
      <c r="C4480">
        <v>2.1382711134436499E-2</v>
      </c>
      <c r="D4480">
        <v>2.1617653909213799E-2</v>
      </c>
      <c r="E4480">
        <v>2.2178823862705799E-2</v>
      </c>
      <c r="F4480">
        <v>2.4962140523402499E-2</v>
      </c>
      <c r="G4480">
        <v>2.8273140708102398E-2</v>
      </c>
      <c r="O4480">
        <f t="shared" si="176"/>
        <v>0</v>
      </c>
      <c r="R4480">
        <v>1.4999999999999999E-2</v>
      </c>
      <c r="S4480">
        <f t="shared" si="175"/>
        <v>1.0000374999999999</v>
      </c>
    </row>
    <row r="4481" spans="1:19">
      <c r="A4481">
        <v>4466</v>
      </c>
      <c r="B4481" s="7">
        <v>41547</v>
      </c>
      <c r="C4481">
        <v>2.5688448103885798E-2</v>
      </c>
      <c r="D4481">
        <v>2.47164160021285E-2</v>
      </c>
      <c r="E4481">
        <v>2.47172399697362E-2</v>
      </c>
      <c r="F4481">
        <v>2.67296015978098E-2</v>
      </c>
      <c r="G4481">
        <v>2.9548046116280698E-2</v>
      </c>
      <c r="O4481">
        <f t="shared" si="176"/>
        <v>0</v>
      </c>
      <c r="R4481">
        <v>8.0000000000000002E-3</v>
      </c>
      <c r="S4481">
        <f t="shared" si="175"/>
        <v>1.0000199999999999</v>
      </c>
    </row>
    <row r="4482" spans="1:19">
      <c r="A4482">
        <v>4467</v>
      </c>
      <c r="B4482" s="7">
        <v>41548</v>
      </c>
      <c r="C4482">
        <v>2.22399703524588E-2</v>
      </c>
      <c r="D4482">
        <v>2.2213237656101201E-2</v>
      </c>
      <c r="E4482">
        <v>2.2527774465711001E-2</v>
      </c>
      <c r="F4482">
        <v>2.5280073653605999E-2</v>
      </c>
      <c r="G4482">
        <v>2.8343502080716901E-2</v>
      </c>
      <c r="O4482">
        <f t="shared" si="176"/>
        <v>0</v>
      </c>
      <c r="R4482">
        <v>1.7999999999999999E-2</v>
      </c>
      <c r="S4482">
        <f t="shared" si="175"/>
        <v>1.0000450000000001</v>
      </c>
    </row>
    <row r="4483" spans="1:19">
      <c r="A4483">
        <v>4468</v>
      </c>
      <c r="B4483" s="7">
        <v>41549</v>
      </c>
      <c r="C4483">
        <v>2.4366413266960801E-2</v>
      </c>
      <c r="D4483">
        <v>2.3642079151043702E-2</v>
      </c>
      <c r="E4483">
        <v>2.3644855188062398E-2</v>
      </c>
      <c r="F4483">
        <v>2.5954344085736099E-2</v>
      </c>
      <c r="G4483">
        <v>2.8748833576895901E-2</v>
      </c>
      <c r="O4483">
        <f t="shared" si="176"/>
        <v>0</v>
      </c>
      <c r="R4483">
        <v>0.01</v>
      </c>
      <c r="S4483">
        <f t="shared" si="175"/>
        <v>1.0000249999999999</v>
      </c>
    </row>
    <row r="4484" spans="1:19">
      <c r="A4484">
        <v>4469</v>
      </c>
      <c r="B4484" s="7">
        <v>41550</v>
      </c>
      <c r="C4484">
        <v>2.8102020518337299E-2</v>
      </c>
      <c r="D4484">
        <v>2.6622548280424201E-2</v>
      </c>
      <c r="E4484">
        <v>2.6292084542005101E-2</v>
      </c>
      <c r="F4484">
        <v>2.7882333405339101E-2</v>
      </c>
      <c r="G4484">
        <v>3.0264872664552502E-2</v>
      </c>
      <c r="O4484">
        <f t="shared" si="176"/>
        <v>0</v>
      </c>
      <c r="R4484">
        <v>2.3E-2</v>
      </c>
      <c r="S4484">
        <f t="shared" si="175"/>
        <v>1.0000575</v>
      </c>
    </row>
    <row r="4485" spans="1:19">
      <c r="A4485">
        <v>4470</v>
      </c>
      <c r="B4485" s="7">
        <v>41551</v>
      </c>
      <c r="C4485">
        <v>2.57228257344276E-2</v>
      </c>
      <c r="D4485">
        <v>2.5022487184967201E-2</v>
      </c>
      <c r="E4485">
        <v>2.4985276300279101E-2</v>
      </c>
      <c r="F4485">
        <v>2.7021900192980602E-2</v>
      </c>
      <c r="G4485">
        <v>2.95888283076308E-2</v>
      </c>
      <c r="O4485">
        <f t="shared" si="176"/>
        <v>0</v>
      </c>
      <c r="R4485">
        <v>2.3E-2</v>
      </c>
      <c r="S4485">
        <f t="shared" si="175"/>
        <v>1.0000575</v>
      </c>
    </row>
    <row r="4486" spans="1:19">
      <c r="A4486">
        <v>4471</v>
      </c>
      <c r="B4486" s="7">
        <v>41554</v>
      </c>
      <c r="C4486">
        <v>3.3787453414683997E-2</v>
      </c>
      <c r="D4486">
        <v>3.0231846381227601E-2</v>
      </c>
      <c r="E4486">
        <v>2.96403405056903E-2</v>
      </c>
      <c r="F4486">
        <v>3.0135582863665401E-2</v>
      </c>
      <c r="G4486">
        <v>3.1823141088484497E-2</v>
      </c>
      <c r="O4486">
        <f t="shared" si="176"/>
        <v>0</v>
      </c>
      <c r="R4486">
        <v>2.3E-2</v>
      </c>
      <c r="S4486">
        <f t="shared" si="175"/>
        <v>1.0000575</v>
      </c>
    </row>
    <row r="4487" spans="1:19">
      <c r="A4487">
        <v>4472</v>
      </c>
      <c r="B4487" s="7">
        <v>41555</v>
      </c>
      <c r="C4487">
        <v>3.93844166362501E-2</v>
      </c>
      <c r="D4487">
        <v>3.37859937786925E-2</v>
      </c>
      <c r="E4487">
        <v>3.2915050202397801E-2</v>
      </c>
      <c r="F4487">
        <v>3.2627043954871898E-2</v>
      </c>
      <c r="G4487">
        <v>3.35068883696788E-2</v>
      </c>
      <c r="O4487">
        <f t="shared" si="176"/>
        <v>0</v>
      </c>
      <c r="R4487">
        <v>4.8000000000000001E-2</v>
      </c>
      <c r="S4487">
        <f t="shared" si="175"/>
        <v>1.0001199999999999</v>
      </c>
    </row>
    <row r="4488" spans="1:19">
      <c r="A4488">
        <v>4473</v>
      </c>
      <c r="B4488" s="7">
        <v>41556</v>
      </c>
      <c r="C4488">
        <v>3.6163017358899999E-2</v>
      </c>
      <c r="D4488">
        <v>3.1496626524125902E-2</v>
      </c>
      <c r="E4488">
        <v>3.09395816151464E-2</v>
      </c>
      <c r="F4488">
        <v>3.1427111962253999E-2</v>
      </c>
      <c r="G4488">
        <v>3.2708772335326097E-2</v>
      </c>
      <c r="O4488">
        <f t="shared" si="176"/>
        <v>0</v>
      </c>
      <c r="R4488">
        <v>4.2999999999999997E-2</v>
      </c>
      <c r="S4488">
        <f t="shared" si="175"/>
        <v>1.0001074999999999</v>
      </c>
    </row>
    <row r="4489" spans="1:19">
      <c r="A4489">
        <v>4474</v>
      </c>
      <c r="B4489" s="7">
        <v>41557</v>
      </c>
      <c r="C4489">
        <v>2.5493740498926502E-2</v>
      </c>
      <c r="D4489">
        <v>2.4542788374188499E-2</v>
      </c>
      <c r="E4489">
        <v>2.4678786247949901E-2</v>
      </c>
      <c r="F4489">
        <v>2.7247647378694E-2</v>
      </c>
      <c r="G4489">
        <v>2.9690535816754401E-2</v>
      </c>
      <c r="O4489">
        <f t="shared" si="176"/>
        <v>0</v>
      </c>
      <c r="R4489">
        <v>4.8000000000000001E-2</v>
      </c>
      <c r="S4489">
        <f t="shared" si="175"/>
        <v>1.0001199999999999</v>
      </c>
    </row>
    <row r="4490" spans="1:19">
      <c r="A4490">
        <v>4475</v>
      </c>
      <c r="B4490" s="7">
        <v>41558</v>
      </c>
      <c r="C4490">
        <v>2.2401222209564899E-2</v>
      </c>
      <c r="D4490">
        <v>2.2624373591048502E-2</v>
      </c>
      <c r="E4490">
        <v>2.29408783482133E-2</v>
      </c>
      <c r="F4490">
        <v>2.5976444069078401E-2</v>
      </c>
      <c r="G4490">
        <v>2.8663015229793299E-2</v>
      </c>
      <c r="O4490">
        <f t="shared" si="176"/>
        <v>0</v>
      </c>
      <c r="R4490">
        <v>5.8000000000000003E-2</v>
      </c>
      <c r="S4490">
        <f t="shared" si="175"/>
        <v>1.0001450000000001</v>
      </c>
    </row>
    <row r="4491" spans="1:19">
      <c r="A4491">
        <v>4476</v>
      </c>
      <c r="B4491" s="7">
        <v>41561</v>
      </c>
      <c r="C4491">
        <v>2.31769794203644E-2</v>
      </c>
      <c r="D4491">
        <v>2.2707520150243601E-2</v>
      </c>
      <c r="E4491">
        <v>2.2973024707525401E-2</v>
      </c>
      <c r="F4491">
        <v>2.5759876494337801E-2</v>
      </c>
      <c r="G4491">
        <v>2.8292825639311001E-2</v>
      </c>
      <c r="O4491">
        <f t="shared" si="176"/>
        <v>0</v>
      </c>
      <c r="R4491">
        <v>5.8000000000000003E-2</v>
      </c>
      <c r="S4491">
        <f t="shared" si="175"/>
        <v>1.0001450000000001</v>
      </c>
    </row>
    <row r="4492" spans="1:19">
      <c r="A4492">
        <v>4477</v>
      </c>
      <c r="B4492" s="7">
        <v>41562</v>
      </c>
      <c r="C4492">
        <v>3.0467780205189698E-2</v>
      </c>
      <c r="D4492">
        <v>2.7275480593273799E-2</v>
      </c>
      <c r="E4492">
        <v>2.7132583905116699E-2</v>
      </c>
      <c r="F4492">
        <v>2.8443816606733199E-2</v>
      </c>
      <c r="G4492">
        <v>3.0046751819277399E-2</v>
      </c>
      <c r="O4492">
        <f t="shared" si="176"/>
        <v>0</v>
      </c>
      <c r="R4492">
        <v>0.104</v>
      </c>
      <c r="S4492">
        <f t="shared" si="175"/>
        <v>1.0002599999999999</v>
      </c>
    </row>
    <row r="4493" spans="1:19">
      <c r="A4493">
        <v>4478</v>
      </c>
      <c r="B4493" s="7">
        <v>41563</v>
      </c>
      <c r="C4493">
        <v>1.9260756454077901E-2</v>
      </c>
      <c r="D4493">
        <v>2.01503170587101E-2</v>
      </c>
      <c r="E4493">
        <v>2.07718608230574E-2</v>
      </c>
      <c r="F4493">
        <v>2.4779630763591999E-2</v>
      </c>
      <c r="G4493">
        <v>2.7493377358452101E-2</v>
      </c>
      <c r="O4493">
        <f t="shared" si="176"/>
        <v>0</v>
      </c>
      <c r="R4493">
        <v>8.8999999999999996E-2</v>
      </c>
      <c r="S4493">
        <f t="shared" si="175"/>
        <v>1.0002225</v>
      </c>
    </row>
    <row r="4494" spans="1:19">
      <c r="A4494">
        <v>4479</v>
      </c>
      <c r="B4494" s="7">
        <v>41564</v>
      </c>
      <c r="C4494">
        <v>1.6075657347295099E-2</v>
      </c>
      <c r="D4494">
        <v>1.78776302590151E-2</v>
      </c>
      <c r="E4494">
        <v>1.8585477239563299E-2</v>
      </c>
      <c r="F4494">
        <v>2.3024775277699E-2</v>
      </c>
      <c r="G4494">
        <v>2.6317559936378201E-2</v>
      </c>
      <c r="O4494">
        <f t="shared" si="176"/>
        <v>0</v>
      </c>
      <c r="R4494">
        <v>4.2999999999999997E-2</v>
      </c>
      <c r="S4494">
        <f t="shared" si="175"/>
        <v>1.0001074999999999</v>
      </c>
    </row>
    <row r="4495" spans="1:19">
      <c r="A4495">
        <v>4480</v>
      </c>
      <c r="B4495" s="7">
        <v>41565</v>
      </c>
      <c r="C4495">
        <v>1.4697603067958E-2</v>
      </c>
      <c r="D4495">
        <v>1.6576968147659899E-2</v>
      </c>
      <c r="E4495">
        <v>1.7269731226751101E-2</v>
      </c>
      <c r="F4495">
        <v>2.1686271606046699E-2</v>
      </c>
      <c r="G4495">
        <v>2.5414038600934601E-2</v>
      </c>
      <c r="O4495">
        <f t="shared" si="176"/>
        <v>0</v>
      </c>
      <c r="R4495">
        <v>2.5000000000000001E-2</v>
      </c>
      <c r="S4495">
        <f t="shared" si="175"/>
        <v>1.0000625000000001</v>
      </c>
    </row>
    <row r="4496" spans="1:19">
      <c r="A4496">
        <v>4481</v>
      </c>
      <c r="B4496" s="7">
        <v>41568</v>
      </c>
      <c r="C4496">
        <v>1.45971886386463E-2</v>
      </c>
      <c r="D4496">
        <v>1.6954521170733899E-2</v>
      </c>
      <c r="E4496">
        <v>1.7931771633402701E-2</v>
      </c>
      <c r="F4496">
        <v>2.19853598397142E-2</v>
      </c>
      <c r="G4496">
        <v>2.5771099574437101E-2</v>
      </c>
      <c r="O4496">
        <f t="shared" si="176"/>
        <v>0</v>
      </c>
      <c r="R4496">
        <v>2.8000000000000001E-2</v>
      </c>
      <c r="S4496">
        <f t="shared" si="175"/>
        <v>1.00007</v>
      </c>
    </row>
    <row r="4497" spans="1:19">
      <c r="A4497">
        <v>4482</v>
      </c>
      <c r="B4497" s="7">
        <v>41569</v>
      </c>
      <c r="C4497">
        <v>1.50261859491696E-2</v>
      </c>
      <c r="D4497">
        <v>1.7419172335799201E-2</v>
      </c>
      <c r="E4497">
        <v>1.8362857428070999E-2</v>
      </c>
      <c r="F4497">
        <v>2.2085487924719701E-2</v>
      </c>
      <c r="G4497">
        <v>2.5890877518936799E-2</v>
      </c>
      <c r="O4497">
        <f t="shared" si="176"/>
        <v>0</v>
      </c>
      <c r="R4497">
        <v>2.8000000000000001E-2</v>
      </c>
      <c r="S4497">
        <f t="shared" ref="S4497:S4560" si="177">1+R4497/100*90/360</f>
        <v>1.00007</v>
      </c>
    </row>
    <row r="4498" spans="1:19">
      <c r="A4498">
        <v>4483</v>
      </c>
      <c r="B4498" s="7">
        <v>41570</v>
      </c>
      <c r="C4498">
        <v>1.5156883194257301E-2</v>
      </c>
      <c r="D4498">
        <v>1.7413608821617702E-2</v>
      </c>
      <c r="E4498">
        <v>1.8495532458725501E-2</v>
      </c>
      <c r="F4498">
        <v>2.2513300785093102E-2</v>
      </c>
      <c r="G4498">
        <v>2.6312707264171599E-2</v>
      </c>
      <c r="O4498">
        <f t="shared" si="176"/>
        <v>0</v>
      </c>
      <c r="R4498">
        <v>3.3000000000000002E-2</v>
      </c>
      <c r="S4498">
        <f t="shared" si="177"/>
        <v>1.0000825</v>
      </c>
    </row>
    <row r="4499" spans="1:19">
      <c r="A4499">
        <v>4484</v>
      </c>
      <c r="B4499" s="7">
        <v>41571</v>
      </c>
      <c r="C4499">
        <v>1.46072404339449E-2</v>
      </c>
      <c r="D4499">
        <v>1.6704299953882801E-2</v>
      </c>
      <c r="E4499">
        <v>1.7927686047714501E-2</v>
      </c>
      <c r="F4499">
        <v>2.2003166347434201E-2</v>
      </c>
      <c r="G4499">
        <v>2.5925045342773598E-2</v>
      </c>
      <c r="O4499">
        <f t="shared" si="176"/>
        <v>0</v>
      </c>
      <c r="R4499">
        <v>3.3000000000000002E-2</v>
      </c>
      <c r="S4499">
        <f t="shared" si="177"/>
        <v>1.0000825</v>
      </c>
    </row>
    <row r="4500" spans="1:19">
      <c r="A4500">
        <v>4485</v>
      </c>
      <c r="B4500" s="7">
        <v>41572</v>
      </c>
      <c r="C4500">
        <v>1.3975933367167201E-2</v>
      </c>
      <c r="D4500">
        <v>1.6512774449951601E-2</v>
      </c>
      <c r="E4500">
        <v>1.7810051727582699E-2</v>
      </c>
      <c r="F4500">
        <v>2.1965378607887401E-2</v>
      </c>
      <c r="G4500">
        <v>2.5973324348853001E-2</v>
      </c>
      <c r="O4500">
        <f t="shared" si="176"/>
        <v>0</v>
      </c>
      <c r="R4500">
        <v>3.3000000000000002E-2</v>
      </c>
      <c r="S4500">
        <f t="shared" si="177"/>
        <v>1.0000825</v>
      </c>
    </row>
    <row r="4501" spans="1:19">
      <c r="A4501">
        <v>4486</v>
      </c>
      <c r="B4501" s="7">
        <v>41575</v>
      </c>
      <c r="C4501">
        <v>1.4193305819174599E-2</v>
      </c>
      <c r="D4501">
        <v>1.6938934857926299E-2</v>
      </c>
      <c r="E4501">
        <v>1.8344583588373001E-2</v>
      </c>
      <c r="F4501">
        <v>2.2421340331802E-2</v>
      </c>
      <c r="G4501">
        <v>2.6383064808677699E-2</v>
      </c>
      <c r="O4501">
        <f t="shared" si="176"/>
        <v>0</v>
      </c>
      <c r="R4501">
        <v>1.7999999999999999E-2</v>
      </c>
      <c r="S4501">
        <f t="shared" si="177"/>
        <v>1.0000450000000001</v>
      </c>
    </row>
    <row r="4502" spans="1:19">
      <c r="A4502">
        <v>4487</v>
      </c>
      <c r="B4502" s="7">
        <v>41576</v>
      </c>
      <c r="C4502">
        <v>1.4525999564165899E-2</v>
      </c>
      <c r="D4502">
        <v>1.7109404400397699E-2</v>
      </c>
      <c r="E4502">
        <v>1.84968643094276E-2</v>
      </c>
      <c r="F4502">
        <v>2.24551551671591E-2</v>
      </c>
      <c r="G4502">
        <v>2.6290980878120901E-2</v>
      </c>
      <c r="O4502">
        <f t="shared" si="176"/>
        <v>0</v>
      </c>
      <c r="R4502">
        <v>3.7999999999999999E-2</v>
      </c>
      <c r="S4502">
        <f t="shared" si="177"/>
        <v>1.000095</v>
      </c>
    </row>
    <row r="4503" spans="1:19">
      <c r="A4503">
        <v>4488</v>
      </c>
      <c r="B4503" s="7">
        <v>41577</v>
      </c>
      <c r="C4503">
        <v>1.5342501919626E-2</v>
      </c>
      <c r="D4503">
        <v>1.7634325623527701E-2</v>
      </c>
      <c r="E4503">
        <v>1.9071374151637299E-2</v>
      </c>
      <c r="F4503">
        <v>2.3022356115432401E-2</v>
      </c>
      <c r="G4503">
        <v>2.6781596691093201E-2</v>
      </c>
      <c r="O4503">
        <f t="shared" si="176"/>
        <v>0</v>
      </c>
      <c r="R4503">
        <v>3.3000000000000002E-2</v>
      </c>
      <c r="S4503">
        <f t="shared" si="177"/>
        <v>1.0000825</v>
      </c>
    </row>
    <row r="4504" spans="1:19">
      <c r="A4504">
        <v>4489</v>
      </c>
      <c r="B4504" s="7">
        <v>41578</v>
      </c>
      <c r="C4504">
        <v>1.5557449327238199E-2</v>
      </c>
      <c r="D4504">
        <v>1.78659890877115E-2</v>
      </c>
      <c r="E4504">
        <v>1.93814484380864E-2</v>
      </c>
      <c r="F4504">
        <v>2.3214024594574799E-2</v>
      </c>
      <c r="G4504">
        <v>2.67475181033393E-2</v>
      </c>
      <c r="O4504">
        <f t="shared" si="176"/>
        <v>0</v>
      </c>
      <c r="R4504">
        <v>3.7999999999999999E-2</v>
      </c>
      <c r="S4504">
        <f t="shared" si="177"/>
        <v>1.000095</v>
      </c>
    </row>
    <row r="4505" spans="1:19">
      <c r="A4505">
        <v>4490</v>
      </c>
      <c r="B4505" s="7">
        <v>41579</v>
      </c>
      <c r="C4505">
        <v>1.40779130324067E-2</v>
      </c>
      <c r="D4505">
        <v>1.6765113972811701E-2</v>
      </c>
      <c r="E4505">
        <v>1.8565255042914001E-2</v>
      </c>
      <c r="F4505">
        <v>2.2857561793617798E-2</v>
      </c>
      <c r="G4505">
        <v>2.6649999005270399E-2</v>
      </c>
      <c r="O4505">
        <f t="shared" si="176"/>
        <v>0</v>
      </c>
      <c r="R4505">
        <v>3.7999999999999999E-2</v>
      </c>
      <c r="S4505">
        <f t="shared" si="177"/>
        <v>1.000095</v>
      </c>
    </row>
    <row r="4506" spans="1:19">
      <c r="A4506">
        <v>4491</v>
      </c>
      <c r="B4506" s="7">
        <v>41582</v>
      </c>
      <c r="C4506">
        <v>1.34116083335901E-2</v>
      </c>
      <c r="D4506">
        <v>1.6225973315011698E-2</v>
      </c>
      <c r="E4506">
        <v>1.8209355724462899E-2</v>
      </c>
      <c r="F4506">
        <v>2.2517186930531698E-2</v>
      </c>
      <c r="G4506">
        <v>2.6286230274397498E-2</v>
      </c>
      <c r="O4506">
        <f t="shared" si="176"/>
        <v>0</v>
      </c>
      <c r="R4506">
        <v>3.7999999999999999E-2</v>
      </c>
      <c r="S4506">
        <f t="shared" si="177"/>
        <v>1.000095</v>
      </c>
    </row>
    <row r="4507" spans="1:19">
      <c r="A4507">
        <v>4492</v>
      </c>
      <c r="B4507" s="7">
        <v>41583</v>
      </c>
      <c r="C4507">
        <v>1.41819023428879E-2</v>
      </c>
      <c r="D4507">
        <v>1.6870703386801699E-2</v>
      </c>
      <c r="E4507">
        <v>1.8713746701009198E-2</v>
      </c>
      <c r="F4507">
        <v>2.3186475214131599E-2</v>
      </c>
      <c r="G4507">
        <v>2.70019011188934E-2</v>
      </c>
      <c r="O4507">
        <f t="shared" si="176"/>
        <v>0</v>
      </c>
      <c r="R4507">
        <v>4.8000000000000001E-2</v>
      </c>
      <c r="S4507">
        <f t="shared" si="177"/>
        <v>1.0001199999999999</v>
      </c>
    </row>
    <row r="4508" spans="1:19">
      <c r="A4508">
        <v>4493</v>
      </c>
      <c r="B4508" s="7">
        <v>41584</v>
      </c>
      <c r="C4508">
        <v>1.34263111619472E-2</v>
      </c>
      <c r="D4508">
        <v>1.6330619314843399E-2</v>
      </c>
      <c r="E4508">
        <v>1.8325756068322201E-2</v>
      </c>
      <c r="F4508">
        <v>2.2860913327181799E-2</v>
      </c>
      <c r="G4508">
        <v>2.6602965428324899E-2</v>
      </c>
      <c r="O4508">
        <f t="shared" si="176"/>
        <v>0</v>
      </c>
      <c r="R4508">
        <v>4.8000000000000001E-2</v>
      </c>
      <c r="S4508">
        <f t="shared" si="177"/>
        <v>1.0001199999999999</v>
      </c>
    </row>
    <row r="4509" spans="1:19">
      <c r="A4509">
        <v>4494</v>
      </c>
      <c r="B4509" s="7">
        <v>41585</v>
      </c>
      <c r="C4509">
        <v>1.64567464834765E-2</v>
      </c>
      <c r="D4509">
        <v>1.8491334416881298E-2</v>
      </c>
      <c r="E4509">
        <v>2.0304716243484001E-2</v>
      </c>
      <c r="F4509">
        <v>2.4450331120327799E-2</v>
      </c>
      <c r="G4509">
        <v>2.77556096613151E-2</v>
      </c>
      <c r="O4509">
        <f t="shared" si="176"/>
        <v>0</v>
      </c>
      <c r="R4509">
        <v>5.8000000000000003E-2</v>
      </c>
      <c r="S4509">
        <f t="shared" si="177"/>
        <v>1.0001450000000001</v>
      </c>
    </row>
    <row r="4510" spans="1:19">
      <c r="A4510">
        <v>4495</v>
      </c>
      <c r="B4510" s="7">
        <v>41586</v>
      </c>
      <c r="C4510">
        <v>1.3685937293642E-2</v>
      </c>
      <c r="D4510">
        <v>1.6148406149542299E-2</v>
      </c>
      <c r="E4510">
        <v>1.81409751526138E-2</v>
      </c>
      <c r="F4510">
        <v>2.2694104522858301E-2</v>
      </c>
      <c r="G4510">
        <v>2.6467608699773E-2</v>
      </c>
      <c r="O4510">
        <f t="shared" si="176"/>
        <v>0</v>
      </c>
      <c r="R4510">
        <v>5.2999999999999999E-2</v>
      </c>
      <c r="S4510">
        <f t="shared" si="177"/>
        <v>1.0001325000000001</v>
      </c>
    </row>
    <row r="4511" spans="1:19">
      <c r="A4511">
        <v>4496</v>
      </c>
      <c r="B4511" s="7">
        <v>41589</v>
      </c>
      <c r="C4511">
        <v>1.4544961981463499E-2</v>
      </c>
      <c r="D4511">
        <v>1.66685168057066E-2</v>
      </c>
      <c r="E4511">
        <v>1.86240552777996E-2</v>
      </c>
      <c r="F4511">
        <v>2.3065986030819201E-2</v>
      </c>
      <c r="G4511">
        <v>2.6627520032472301E-2</v>
      </c>
      <c r="O4511">
        <f t="shared" si="176"/>
        <v>0</v>
      </c>
      <c r="R4511">
        <v>5.2999999999999999E-2</v>
      </c>
      <c r="S4511">
        <f t="shared" si="177"/>
        <v>1.0001325000000001</v>
      </c>
    </row>
    <row r="4512" spans="1:19">
      <c r="A4512">
        <v>4497</v>
      </c>
      <c r="B4512" s="7">
        <v>41590</v>
      </c>
      <c r="C4512">
        <v>1.5103367016566499E-2</v>
      </c>
      <c r="D4512">
        <v>1.7104365450714899E-2</v>
      </c>
      <c r="E4512">
        <v>1.9173439002605701E-2</v>
      </c>
      <c r="F4512">
        <v>2.3867132874814501E-2</v>
      </c>
      <c r="G4512">
        <v>2.75237771221996E-2</v>
      </c>
      <c r="O4512">
        <f t="shared" si="176"/>
        <v>0</v>
      </c>
      <c r="R4512">
        <v>5.8000000000000003E-2</v>
      </c>
      <c r="S4512">
        <f t="shared" si="177"/>
        <v>1.0001450000000001</v>
      </c>
    </row>
    <row r="4513" spans="1:19">
      <c r="A4513">
        <v>4498</v>
      </c>
      <c r="B4513" s="7">
        <v>41591</v>
      </c>
      <c r="C4513">
        <v>1.42098756680475E-2</v>
      </c>
      <c r="D4513">
        <v>1.6487694036211101E-2</v>
      </c>
      <c r="E4513">
        <v>1.8753021261653902E-2</v>
      </c>
      <c r="F4513">
        <v>2.3565869075833398E-2</v>
      </c>
      <c r="G4513">
        <v>2.73742836244786E-2</v>
      </c>
      <c r="O4513">
        <f t="shared" si="176"/>
        <v>0</v>
      </c>
      <c r="R4513">
        <v>7.3999999999999996E-2</v>
      </c>
      <c r="S4513">
        <f t="shared" si="177"/>
        <v>1.0001850000000001</v>
      </c>
    </row>
    <row r="4514" spans="1:19">
      <c r="A4514">
        <v>4499</v>
      </c>
      <c r="B4514" s="7">
        <v>41592</v>
      </c>
      <c r="C4514">
        <v>1.3731284118668899E-2</v>
      </c>
      <c r="D4514">
        <v>1.6534605502662999E-2</v>
      </c>
      <c r="E4514">
        <v>1.90048779800857E-2</v>
      </c>
      <c r="F4514">
        <v>2.3642332069840798E-2</v>
      </c>
      <c r="G4514">
        <v>2.7247296581620201E-2</v>
      </c>
      <c r="O4514">
        <f t="shared" si="176"/>
        <v>0</v>
      </c>
      <c r="R4514">
        <v>7.3999999999999996E-2</v>
      </c>
      <c r="S4514">
        <f t="shared" si="177"/>
        <v>1.0001850000000001</v>
      </c>
    </row>
    <row r="4515" spans="1:19">
      <c r="A4515">
        <v>4500</v>
      </c>
      <c r="B4515" s="7">
        <v>41593</v>
      </c>
      <c r="C4515">
        <v>1.31331124181532E-2</v>
      </c>
      <c r="D4515">
        <v>1.5918656401773298E-2</v>
      </c>
      <c r="E4515">
        <v>1.8724423580146098E-2</v>
      </c>
      <c r="F4515">
        <v>2.3689227221068601E-2</v>
      </c>
      <c r="G4515">
        <v>2.7323412093366601E-2</v>
      </c>
      <c r="O4515">
        <f t="shared" si="176"/>
        <v>0</v>
      </c>
      <c r="R4515">
        <v>7.0999999999999994E-2</v>
      </c>
      <c r="S4515">
        <f t="shared" si="177"/>
        <v>1.0001774999999999</v>
      </c>
    </row>
    <row r="4516" spans="1:19">
      <c r="A4516">
        <v>4501</v>
      </c>
      <c r="B4516" s="7">
        <v>41596</v>
      </c>
      <c r="C4516">
        <v>1.48121632349407E-2</v>
      </c>
      <c r="D4516">
        <v>1.68757916745725E-2</v>
      </c>
      <c r="E4516">
        <v>1.9425314885344599E-2</v>
      </c>
      <c r="F4516">
        <v>2.4186942394359999E-2</v>
      </c>
      <c r="G4516">
        <v>2.77447834368394E-2</v>
      </c>
      <c r="O4516">
        <f t="shared" si="176"/>
        <v>0</v>
      </c>
      <c r="R4516">
        <v>6.8000000000000005E-2</v>
      </c>
      <c r="S4516">
        <f t="shared" si="177"/>
        <v>1.00017</v>
      </c>
    </row>
    <row r="4517" spans="1:19">
      <c r="A4517">
        <v>4502</v>
      </c>
      <c r="B4517" s="7">
        <v>41597</v>
      </c>
      <c r="C4517">
        <v>1.5599549951256E-2</v>
      </c>
      <c r="D4517">
        <v>1.7677973303194199E-2</v>
      </c>
      <c r="E4517">
        <v>2.0339722185068101E-2</v>
      </c>
      <c r="F4517">
        <v>2.4607616236694E-2</v>
      </c>
      <c r="G4517">
        <v>2.82163869248644E-2</v>
      </c>
      <c r="O4517">
        <f t="shared" si="176"/>
        <v>0</v>
      </c>
      <c r="R4517">
        <v>7.9000000000000001E-2</v>
      </c>
      <c r="S4517">
        <f t="shared" si="177"/>
        <v>1.0001975000000001</v>
      </c>
    </row>
    <row r="4518" spans="1:19">
      <c r="A4518">
        <v>4503</v>
      </c>
      <c r="B4518" s="7">
        <v>41598</v>
      </c>
      <c r="C4518">
        <v>1.5453362691561501E-2</v>
      </c>
      <c r="D4518">
        <v>1.7119901930859702E-2</v>
      </c>
      <c r="E4518">
        <v>1.9750133773370999E-2</v>
      </c>
      <c r="F4518">
        <v>2.4202419895556299E-2</v>
      </c>
      <c r="G4518">
        <v>2.8060675920850299E-2</v>
      </c>
      <c r="O4518">
        <f t="shared" si="176"/>
        <v>0</v>
      </c>
      <c r="R4518">
        <v>7.9000000000000001E-2</v>
      </c>
      <c r="S4518">
        <f t="shared" si="177"/>
        <v>1.0001975000000001</v>
      </c>
    </row>
    <row r="4519" spans="1:19">
      <c r="A4519">
        <v>4504</v>
      </c>
      <c r="B4519" s="7">
        <v>41599</v>
      </c>
      <c r="C4519">
        <v>1.4403234843706701E-2</v>
      </c>
      <c r="D4519">
        <v>1.6046560250625501E-2</v>
      </c>
      <c r="E4519">
        <v>1.85854097557295E-2</v>
      </c>
      <c r="F4519">
        <v>2.30406408630883E-2</v>
      </c>
      <c r="G4519">
        <v>2.6904393325638098E-2</v>
      </c>
      <c r="O4519">
        <f t="shared" si="176"/>
        <v>0</v>
      </c>
      <c r="R4519">
        <v>7.3999999999999996E-2</v>
      </c>
      <c r="S4519">
        <f t="shared" si="177"/>
        <v>1.0001850000000001</v>
      </c>
    </row>
    <row r="4520" spans="1:19">
      <c r="A4520">
        <v>4505</v>
      </c>
      <c r="B4520" s="7">
        <v>41600</v>
      </c>
      <c r="C4520">
        <v>1.29367189804962E-2</v>
      </c>
      <c r="D4520">
        <v>1.4970667558625E-2</v>
      </c>
      <c r="E4520">
        <v>1.7585646293396501E-2</v>
      </c>
      <c r="F4520">
        <v>2.2192141843875399E-2</v>
      </c>
      <c r="G4520">
        <v>2.6214606307773301E-2</v>
      </c>
      <c r="O4520">
        <f t="shared" si="176"/>
        <v>0</v>
      </c>
      <c r="R4520">
        <v>7.3999999999999996E-2</v>
      </c>
      <c r="S4520">
        <f t="shared" si="177"/>
        <v>1.0001850000000001</v>
      </c>
    </row>
    <row r="4521" spans="1:19">
      <c r="A4521">
        <v>4506</v>
      </c>
      <c r="B4521" s="7">
        <v>41603</v>
      </c>
      <c r="C4521">
        <v>1.3819665737555701E-2</v>
      </c>
      <c r="D4521">
        <v>1.5916321827461902E-2</v>
      </c>
      <c r="E4521">
        <v>1.8240206875965101E-2</v>
      </c>
      <c r="F4521">
        <v>2.2713578187732699E-2</v>
      </c>
      <c r="G4521">
        <v>2.65400809690189E-2</v>
      </c>
      <c r="O4521">
        <f t="shared" si="176"/>
        <v>0</v>
      </c>
      <c r="R4521">
        <v>6.3E-2</v>
      </c>
      <c r="S4521">
        <f t="shared" si="177"/>
        <v>1.0001575</v>
      </c>
    </row>
    <row r="4522" spans="1:19">
      <c r="A4522">
        <v>4507</v>
      </c>
      <c r="B4522" s="7">
        <v>41604</v>
      </c>
      <c r="C4522">
        <v>1.40113323883806E-2</v>
      </c>
      <c r="D4522">
        <v>1.62973839903999E-2</v>
      </c>
      <c r="E4522">
        <v>1.8613342556327898E-2</v>
      </c>
      <c r="F4522">
        <v>2.28781995834864E-2</v>
      </c>
      <c r="G4522">
        <v>2.65547786247123E-2</v>
      </c>
      <c r="O4522">
        <f t="shared" si="176"/>
        <v>0</v>
      </c>
      <c r="R4522">
        <v>6.8000000000000005E-2</v>
      </c>
      <c r="S4522">
        <f t="shared" si="177"/>
        <v>1.00017</v>
      </c>
    </row>
    <row r="4523" spans="1:19">
      <c r="A4523">
        <v>4508</v>
      </c>
      <c r="B4523" s="7">
        <v>41605</v>
      </c>
      <c r="C4523">
        <v>1.3877476783159599E-2</v>
      </c>
      <c r="D4523">
        <v>1.6119840690891899E-2</v>
      </c>
      <c r="E4523">
        <v>1.8509495294898901E-2</v>
      </c>
      <c r="F4523">
        <v>2.2823223362732001E-2</v>
      </c>
      <c r="G4523">
        <v>2.64803016648687E-2</v>
      </c>
      <c r="O4523">
        <f t="shared" si="176"/>
        <v>0</v>
      </c>
      <c r="R4523">
        <v>6.3E-2</v>
      </c>
      <c r="S4523">
        <f t="shared" si="177"/>
        <v>1.0001575</v>
      </c>
    </row>
    <row r="4524" spans="1:19">
      <c r="A4524">
        <v>4509</v>
      </c>
      <c r="B4524" s="7">
        <v>41607</v>
      </c>
      <c r="C4524">
        <v>1.55437234505564E-2</v>
      </c>
      <c r="D4524">
        <v>1.76529910077814E-2</v>
      </c>
      <c r="E4524">
        <v>1.9604698327756499E-2</v>
      </c>
      <c r="F4524">
        <v>2.3547451658624301E-2</v>
      </c>
      <c r="G4524">
        <v>2.69452013750472E-2</v>
      </c>
      <c r="O4524">
        <f t="shared" si="176"/>
        <v>0</v>
      </c>
      <c r="R4524">
        <v>5.8000000000000003E-2</v>
      </c>
      <c r="S4524">
        <f t="shared" si="177"/>
        <v>1.0001450000000001</v>
      </c>
    </row>
    <row r="4525" spans="1:19">
      <c r="A4525">
        <v>4510</v>
      </c>
      <c r="B4525" s="7">
        <v>41610</v>
      </c>
      <c r="C4525">
        <v>1.6454262756193799E-2</v>
      </c>
      <c r="D4525">
        <v>1.8491665611126199E-2</v>
      </c>
      <c r="E4525">
        <v>2.0113786282804001E-2</v>
      </c>
      <c r="F4525">
        <v>2.3931188260698299E-2</v>
      </c>
      <c r="G4525">
        <v>2.7267926437948699E-2</v>
      </c>
      <c r="O4525">
        <f t="shared" si="176"/>
        <v>0</v>
      </c>
      <c r="R4525">
        <v>5.2999999999999999E-2</v>
      </c>
      <c r="S4525">
        <f t="shared" si="177"/>
        <v>1.0001325000000001</v>
      </c>
    </row>
    <row r="4526" spans="1:19">
      <c r="A4526">
        <v>4511</v>
      </c>
      <c r="B4526" s="7">
        <v>41611</v>
      </c>
      <c r="C4526">
        <v>1.68985617525696E-2</v>
      </c>
      <c r="D4526">
        <v>1.9406743541268499E-2</v>
      </c>
      <c r="E4526">
        <v>2.0800269422685699E-2</v>
      </c>
      <c r="F4526">
        <v>2.4429407652684601E-2</v>
      </c>
      <c r="G4526">
        <v>2.7664532939788801E-2</v>
      </c>
      <c r="O4526">
        <f t="shared" si="176"/>
        <v>0</v>
      </c>
      <c r="R4526">
        <v>3.7999999999999999E-2</v>
      </c>
      <c r="S4526">
        <f t="shared" si="177"/>
        <v>1.000095</v>
      </c>
    </row>
    <row r="4527" spans="1:19">
      <c r="A4527">
        <v>4512</v>
      </c>
      <c r="B4527" s="7">
        <v>41612</v>
      </c>
      <c r="C4527">
        <v>1.7499349975424801E-2</v>
      </c>
      <c r="D4527">
        <v>1.94959398675188E-2</v>
      </c>
      <c r="E4527">
        <v>2.0863348776123301E-2</v>
      </c>
      <c r="F4527">
        <v>2.4379530825623E-2</v>
      </c>
      <c r="G4527">
        <v>2.7563018165034901E-2</v>
      </c>
      <c r="O4527">
        <f t="shared" si="176"/>
        <v>0</v>
      </c>
      <c r="R4527">
        <v>4.8000000000000001E-2</v>
      </c>
      <c r="S4527">
        <f t="shared" si="177"/>
        <v>1.0001199999999999</v>
      </c>
    </row>
    <row r="4528" spans="1:19">
      <c r="A4528">
        <v>4513</v>
      </c>
      <c r="B4528" s="7">
        <v>41613</v>
      </c>
      <c r="C4528">
        <v>1.91689521556523E-2</v>
      </c>
      <c r="D4528">
        <v>2.0412798357011899E-2</v>
      </c>
      <c r="E4528">
        <v>2.1552503059469399E-2</v>
      </c>
      <c r="F4528">
        <v>2.4591157458735399E-2</v>
      </c>
      <c r="G4528">
        <v>2.7463167764863499E-2</v>
      </c>
      <c r="O4528">
        <f t="shared" si="176"/>
        <v>0</v>
      </c>
      <c r="R4528">
        <v>5.8000000000000003E-2</v>
      </c>
      <c r="S4528">
        <f t="shared" si="177"/>
        <v>1.0001450000000001</v>
      </c>
    </row>
    <row r="4529" spans="1:19">
      <c r="A4529">
        <v>4514</v>
      </c>
      <c r="B4529" s="7">
        <v>41614</v>
      </c>
      <c r="C4529">
        <v>1.55116672508031E-2</v>
      </c>
      <c r="D4529">
        <v>1.7846536267806499E-2</v>
      </c>
      <c r="E4529">
        <v>1.92080460736361E-2</v>
      </c>
      <c r="F4529">
        <v>2.2633092423198699E-2</v>
      </c>
      <c r="G4529">
        <v>2.5842365098570502E-2</v>
      </c>
      <c r="O4529">
        <f t="shared" si="176"/>
        <v>0</v>
      </c>
      <c r="R4529">
        <v>5.8000000000000003E-2</v>
      </c>
      <c r="S4529">
        <f t="shared" si="177"/>
        <v>1.0001450000000001</v>
      </c>
    </row>
    <row r="4530" spans="1:19">
      <c r="A4530">
        <v>4515</v>
      </c>
      <c r="B4530" s="7">
        <v>41617</v>
      </c>
      <c r="C4530">
        <v>1.5733553792497901E-2</v>
      </c>
      <c r="D4530">
        <v>1.80194691412108E-2</v>
      </c>
      <c r="E4530">
        <v>1.91718927150662E-2</v>
      </c>
      <c r="F4530">
        <v>2.2481565033349901E-2</v>
      </c>
      <c r="G4530">
        <v>2.5709158191530801E-2</v>
      </c>
      <c r="O4530">
        <f t="shared" si="176"/>
        <v>0</v>
      </c>
      <c r="R4530">
        <v>5.6000000000000001E-2</v>
      </c>
      <c r="S4530">
        <f t="shared" si="177"/>
        <v>1.00014</v>
      </c>
    </row>
    <row r="4531" spans="1:19">
      <c r="A4531">
        <v>4516</v>
      </c>
      <c r="B4531" s="7">
        <v>41618</v>
      </c>
      <c r="C4531">
        <v>1.66835287850607E-2</v>
      </c>
      <c r="D4531">
        <v>1.8751548955731001E-2</v>
      </c>
      <c r="E4531">
        <v>1.95404095581878E-2</v>
      </c>
      <c r="F4531">
        <v>2.2883234958545998E-2</v>
      </c>
      <c r="G4531">
        <v>2.6044835727831402E-2</v>
      </c>
      <c r="O4531">
        <f t="shared" si="176"/>
        <v>0</v>
      </c>
      <c r="R4531">
        <v>6.8000000000000005E-2</v>
      </c>
      <c r="S4531">
        <f t="shared" si="177"/>
        <v>1.00017</v>
      </c>
    </row>
    <row r="4532" spans="1:19">
      <c r="A4532">
        <v>4517</v>
      </c>
      <c r="B4532" s="7">
        <v>41619</v>
      </c>
      <c r="C4532">
        <v>2.0269417078980299E-2</v>
      </c>
      <c r="D4532">
        <v>2.1243861434370799E-2</v>
      </c>
      <c r="E4532">
        <v>2.1831919284023501E-2</v>
      </c>
      <c r="F4532">
        <v>2.45841437110263E-2</v>
      </c>
      <c r="G4532">
        <v>2.73782575335395E-2</v>
      </c>
      <c r="O4532">
        <f t="shared" si="176"/>
        <v>0</v>
      </c>
      <c r="R4532">
        <v>6.8000000000000005E-2</v>
      </c>
      <c r="S4532">
        <f t="shared" si="177"/>
        <v>1.00017</v>
      </c>
    </row>
    <row r="4533" spans="1:19">
      <c r="A4533">
        <v>4518</v>
      </c>
      <c r="B4533" s="7">
        <v>41620</v>
      </c>
      <c r="C4533">
        <v>2.1000768484717599E-2</v>
      </c>
      <c r="D4533">
        <v>2.1578296347312498E-2</v>
      </c>
      <c r="E4533">
        <v>2.21439720379028E-2</v>
      </c>
      <c r="F4533">
        <v>2.4806832702247799E-2</v>
      </c>
      <c r="G4533">
        <v>2.7532892040235801E-2</v>
      </c>
      <c r="O4533">
        <f t="shared" ref="O4533:O4596" si="178">_xlfn.XLOOKUP(M4533,B:B,D:D)</f>
        <v>0</v>
      </c>
      <c r="R4533">
        <v>6.8000000000000005E-2</v>
      </c>
      <c r="S4533">
        <f t="shared" si="177"/>
        <v>1.00017</v>
      </c>
    </row>
    <row r="4534" spans="1:19">
      <c r="A4534">
        <v>4519</v>
      </c>
      <c r="B4534" s="7">
        <v>41621</v>
      </c>
      <c r="C4534">
        <v>2.1543069744367298E-2</v>
      </c>
      <c r="D4534">
        <v>2.17927743667744E-2</v>
      </c>
      <c r="E4534">
        <v>2.2332824993593299E-2</v>
      </c>
      <c r="F4534">
        <v>2.4994342015493099E-2</v>
      </c>
      <c r="G4534">
        <v>2.7639710306877299E-2</v>
      </c>
      <c r="O4534">
        <f t="shared" si="178"/>
        <v>0</v>
      </c>
      <c r="R4534">
        <v>6.3E-2</v>
      </c>
      <c r="S4534">
        <f t="shared" si="177"/>
        <v>1.0001575</v>
      </c>
    </row>
    <row r="4535" spans="1:19">
      <c r="A4535">
        <v>4520</v>
      </c>
      <c r="B4535" s="7">
        <v>41624</v>
      </c>
      <c r="C4535">
        <v>2.2800139820579102E-2</v>
      </c>
      <c r="D4535">
        <v>2.22896247865794E-2</v>
      </c>
      <c r="E4535">
        <v>2.27820137229615E-2</v>
      </c>
      <c r="F4535">
        <v>2.5329580442867299E-2</v>
      </c>
      <c r="G4535">
        <v>2.8040068081129899E-2</v>
      </c>
      <c r="O4535">
        <f t="shared" si="178"/>
        <v>0</v>
      </c>
      <c r="R4535">
        <v>6.3E-2</v>
      </c>
      <c r="S4535">
        <f t="shared" si="177"/>
        <v>1.0001575</v>
      </c>
    </row>
    <row r="4536" spans="1:19">
      <c r="A4536">
        <v>4521</v>
      </c>
      <c r="B4536" s="7">
        <v>41625</v>
      </c>
      <c r="C4536">
        <v>2.2823059774576E-2</v>
      </c>
      <c r="D4536">
        <v>2.2115913114471499E-2</v>
      </c>
      <c r="E4536">
        <v>2.2706333394682501E-2</v>
      </c>
      <c r="F4536">
        <v>2.5503647298608899E-2</v>
      </c>
      <c r="G4536">
        <v>2.8358787459359401E-2</v>
      </c>
      <c r="O4536">
        <f t="shared" si="178"/>
        <v>0</v>
      </c>
      <c r="R4536">
        <v>6.3E-2</v>
      </c>
      <c r="S4536">
        <f t="shared" si="177"/>
        <v>1.0001575</v>
      </c>
    </row>
    <row r="4537" spans="1:19">
      <c r="A4537">
        <v>4522</v>
      </c>
      <c r="B4537" s="7">
        <v>41626</v>
      </c>
      <c r="C4537">
        <v>1.6871958326178601E-2</v>
      </c>
      <c r="D4537">
        <v>1.78716254126585E-2</v>
      </c>
      <c r="E4537">
        <v>1.8819963621664701E-2</v>
      </c>
      <c r="F4537">
        <v>2.2571441924583099E-2</v>
      </c>
      <c r="G4537">
        <v>2.61118114406368E-2</v>
      </c>
      <c r="O4537">
        <f t="shared" si="178"/>
        <v>0</v>
      </c>
      <c r="R4537">
        <v>6.3E-2</v>
      </c>
      <c r="S4537">
        <f t="shared" si="177"/>
        <v>1.0001575</v>
      </c>
    </row>
    <row r="4538" spans="1:19">
      <c r="A4538">
        <v>4523</v>
      </c>
      <c r="B4538" s="7">
        <v>41627</v>
      </c>
      <c r="C4538">
        <v>1.6838751192160498E-2</v>
      </c>
      <c r="D4538">
        <v>1.79595583864679E-2</v>
      </c>
      <c r="E4538">
        <v>1.9095386062580998E-2</v>
      </c>
      <c r="F4538">
        <v>2.3059343843946499E-2</v>
      </c>
      <c r="G4538">
        <v>2.66872472647821E-2</v>
      </c>
      <c r="O4538">
        <f t="shared" si="178"/>
        <v>0</v>
      </c>
      <c r="R4538">
        <v>6.8000000000000005E-2</v>
      </c>
      <c r="S4538">
        <f t="shared" si="177"/>
        <v>1.00017</v>
      </c>
    </row>
    <row r="4539" spans="1:19">
      <c r="A4539">
        <v>4524</v>
      </c>
      <c r="B4539" s="7">
        <v>41628</v>
      </c>
      <c r="C4539">
        <v>1.63105678597113E-2</v>
      </c>
      <c r="D4539">
        <v>1.74110219712365E-2</v>
      </c>
      <c r="E4539">
        <v>1.85598728618885E-2</v>
      </c>
      <c r="F4539">
        <v>2.2656957984839601E-2</v>
      </c>
      <c r="G4539">
        <v>2.6307454414036101E-2</v>
      </c>
      <c r="O4539">
        <f t="shared" si="178"/>
        <v>0</v>
      </c>
      <c r="R4539">
        <v>5.8000000000000003E-2</v>
      </c>
      <c r="S4539">
        <f t="shared" si="177"/>
        <v>1.0001450000000001</v>
      </c>
    </row>
    <row r="4540" spans="1:19">
      <c r="A4540">
        <v>4525</v>
      </c>
      <c r="B4540" s="7">
        <v>41631</v>
      </c>
      <c r="C4540">
        <v>1.47233245734429E-2</v>
      </c>
      <c r="D4540">
        <v>1.6300711214986802E-2</v>
      </c>
      <c r="E4540">
        <v>1.7674649627340899E-2</v>
      </c>
      <c r="F4540">
        <v>2.1725040311496999E-2</v>
      </c>
      <c r="G4540">
        <v>2.5520282641248601E-2</v>
      </c>
      <c r="O4540">
        <f t="shared" si="178"/>
        <v>0</v>
      </c>
      <c r="R4540">
        <v>6.3E-2</v>
      </c>
      <c r="S4540">
        <f t="shared" si="177"/>
        <v>1.0001575</v>
      </c>
    </row>
    <row r="4541" spans="1:19">
      <c r="A4541">
        <v>4526</v>
      </c>
      <c r="B4541" s="7">
        <v>41632</v>
      </c>
      <c r="C4541">
        <v>1.37215393018877E-2</v>
      </c>
      <c r="D4541">
        <v>1.54939100112699E-2</v>
      </c>
      <c r="E4541">
        <v>1.6948807448062202E-2</v>
      </c>
      <c r="F4541">
        <v>2.11673688668505E-2</v>
      </c>
      <c r="G4541">
        <v>2.5030993129658001E-2</v>
      </c>
      <c r="O4541">
        <f t="shared" si="178"/>
        <v>0</v>
      </c>
      <c r="R4541">
        <v>6.8000000000000005E-2</v>
      </c>
      <c r="S4541">
        <f t="shared" si="177"/>
        <v>1.00017</v>
      </c>
    </row>
    <row r="4542" spans="1:19">
      <c r="A4542">
        <v>4527</v>
      </c>
      <c r="B4542" s="7">
        <v>41634</v>
      </c>
      <c r="C4542">
        <v>1.2923622097439601E-2</v>
      </c>
      <c r="D4542">
        <v>1.4928029756206501E-2</v>
      </c>
      <c r="E4542">
        <v>1.6483419884917899E-2</v>
      </c>
      <c r="F4542">
        <v>2.0720012027551599E-2</v>
      </c>
      <c r="G4542">
        <v>2.46627063591578E-2</v>
      </c>
      <c r="O4542">
        <f t="shared" si="178"/>
        <v>0</v>
      </c>
      <c r="R4542">
        <v>6.3E-2</v>
      </c>
      <c r="S4542">
        <f t="shared" si="177"/>
        <v>1.0001575</v>
      </c>
    </row>
    <row r="4543" spans="1:19">
      <c r="A4543">
        <v>4528</v>
      </c>
      <c r="B4543" s="7">
        <v>41635</v>
      </c>
      <c r="C4543">
        <v>1.3274507426362599E-2</v>
      </c>
      <c r="D4543">
        <v>1.5170068822315299E-2</v>
      </c>
      <c r="E4543">
        <v>1.6595669310038599E-2</v>
      </c>
      <c r="F4543">
        <v>2.0591575524214999E-2</v>
      </c>
      <c r="G4543">
        <v>2.4362345209643799E-2</v>
      </c>
      <c r="O4543">
        <f t="shared" si="178"/>
        <v>0</v>
      </c>
      <c r="R4543">
        <v>6.3E-2</v>
      </c>
      <c r="S4543">
        <f t="shared" si="177"/>
        <v>1.0001575</v>
      </c>
    </row>
    <row r="4544" spans="1:19">
      <c r="A4544">
        <v>4529</v>
      </c>
      <c r="B4544" s="7">
        <v>41638</v>
      </c>
      <c r="C4544">
        <v>1.56462940877173E-2</v>
      </c>
      <c r="D4544">
        <v>1.7103131305814201E-2</v>
      </c>
      <c r="E4544">
        <v>1.82776396951774E-2</v>
      </c>
      <c r="F4544">
        <v>2.17386782946619E-2</v>
      </c>
      <c r="G4544">
        <v>2.5058408831598201E-2</v>
      </c>
      <c r="O4544">
        <f t="shared" si="178"/>
        <v>0</v>
      </c>
      <c r="R4544">
        <v>6.3E-2</v>
      </c>
      <c r="S4544">
        <f t="shared" si="177"/>
        <v>1.0001575</v>
      </c>
    </row>
    <row r="4545" spans="1:19">
      <c r="A4545">
        <v>4530</v>
      </c>
      <c r="B4545" s="7">
        <v>41639</v>
      </c>
      <c r="C4545">
        <v>1.7117211240237299E-2</v>
      </c>
      <c r="D4545">
        <v>1.7721756703477799E-2</v>
      </c>
      <c r="E4545">
        <v>1.8743479170698001E-2</v>
      </c>
      <c r="F4545">
        <v>2.20600486472688E-2</v>
      </c>
      <c r="G4545">
        <v>2.5287548094931101E-2</v>
      </c>
      <c r="O4545">
        <f t="shared" si="178"/>
        <v>0</v>
      </c>
      <c r="R4545">
        <v>6.8000000000000005E-2</v>
      </c>
      <c r="S4545">
        <f t="shared" si="177"/>
        <v>1.00017</v>
      </c>
    </row>
    <row r="4546" spans="1:19">
      <c r="A4546">
        <v>4531</v>
      </c>
      <c r="B4546" s="7">
        <v>41641</v>
      </c>
      <c r="C4546">
        <v>1.7929548831987201E-2</v>
      </c>
      <c r="D4546">
        <v>1.8532757282153301E-2</v>
      </c>
      <c r="E4546">
        <v>1.9495928243132399E-2</v>
      </c>
      <c r="F4546">
        <v>2.2585210306841502E-2</v>
      </c>
      <c r="G4546">
        <v>2.5563917878112401E-2</v>
      </c>
      <c r="O4546">
        <f t="shared" si="178"/>
        <v>0</v>
      </c>
      <c r="R4546">
        <v>6.3E-2</v>
      </c>
      <c r="S4546">
        <f t="shared" si="177"/>
        <v>1.0001575</v>
      </c>
    </row>
    <row r="4547" spans="1:19">
      <c r="A4547">
        <v>4532</v>
      </c>
      <c r="B4547" s="7">
        <v>41642</v>
      </c>
      <c r="C4547">
        <v>1.7120274445255799E-2</v>
      </c>
      <c r="D4547">
        <v>1.81402606904764E-2</v>
      </c>
      <c r="E4547">
        <v>1.9209789539370199E-2</v>
      </c>
      <c r="F4547">
        <v>2.2538700463609399E-2</v>
      </c>
      <c r="G4547">
        <v>2.5560661644741099E-2</v>
      </c>
      <c r="O4547">
        <f t="shared" si="178"/>
        <v>0</v>
      </c>
      <c r="R4547">
        <v>6.8000000000000005E-2</v>
      </c>
      <c r="S4547">
        <f t="shared" si="177"/>
        <v>1.00017</v>
      </c>
    </row>
    <row r="4548" spans="1:19">
      <c r="A4548">
        <v>4533</v>
      </c>
      <c r="B4548" s="7">
        <v>41645</v>
      </c>
      <c r="C4548">
        <v>1.63458501883165E-2</v>
      </c>
      <c r="D4548">
        <v>1.75965564786933E-2</v>
      </c>
      <c r="E4548">
        <v>1.8526247041171801E-2</v>
      </c>
      <c r="F4548">
        <v>2.19910410779517E-2</v>
      </c>
      <c r="G4548">
        <v>2.5081118494540099E-2</v>
      </c>
      <c r="O4548">
        <f t="shared" si="178"/>
        <v>0</v>
      </c>
      <c r="R4548">
        <v>4.8000000000000001E-2</v>
      </c>
      <c r="S4548">
        <f t="shared" si="177"/>
        <v>1.0001199999999999</v>
      </c>
    </row>
    <row r="4549" spans="1:19">
      <c r="A4549">
        <v>4534</v>
      </c>
      <c r="B4549" s="7">
        <v>41646</v>
      </c>
      <c r="C4549">
        <v>1.4759312328315699E-2</v>
      </c>
      <c r="D4549">
        <v>1.6422198936162501E-2</v>
      </c>
      <c r="E4549">
        <v>1.7155035660727801E-2</v>
      </c>
      <c r="F4549">
        <v>2.10503910449697E-2</v>
      </c>
      <c r="G4549">
        <v>2.4220514346651099E-2</v>
      </c>
      <c r="O4549">
        <f t="shared" si="178"/>
        <v>0</v>
      </c>
      <c r="R4549">
        <v>3.7999999999999999E-2</v>
      </c>
      <c r="S4549">
        <f t="shared" si="177"/>
        <v>1.000095</v>
      </c>
    </row>
    <row r="4550" spans="1:19">
      <c r="A4550">
        <v>4535</v>
      </c>
      <c r="B4550" s="7">
        <v>41647</v>
      </c>
      <c r="C4550">
        <v>1.4504487295880501E-2</v>
      </c>
      <c r="D4550">
        <v>1.6548995321980401E-2</v>
      </c>
      <c r="E4550">
        <v>1.7340594998972E-2</v>
      </c>
      <c r="F4550">
        <v>2.1100812049025398E-2</v>
      </c>
      <c r="G4550">
        <v>2.43263844727282E-2</v>
      </c>
      <c r="O4550">
        <f t="shared" si="178"/>
        <v>0</v>
      </c>
      <c r="R4550">
        <v>3.3000000000000002E-2</v>
      </c>
      <c r="S4550">
        <f t="shared" si="177"/>
        <v>1.0000825</v>
      </c>
    </row>
    <row r="4551" spans="1:19">
      <c r="A4551">
        <v>4536</v>
      </c>
      <c r="B4551" s="7">
        <v>41648</v>
      </c>
      <c r="C4551">
        <v>1.43302363924902E-2</v>
      </c>
      <c r="D4551">
        <v>1.6333529385826499E-2</v>
      </c>
      <c r="E4551">
        <v>1.71208764281E-2</v>
      </c>
      <c r="F4551">
        <v>2.09195706114822E-2</v>
      </c>
      <c r="G4551">
        <v>2.4095576181400399E-2</v>
      </c>
      <c r="O4551">
        <f t="shared" si="178"/>
        <v>0</v>
      </c>
      <c r="R4551">
        <v>4.1000000000000002E-2</v>
      </c>
      <c r="S4551">
        <f t="shared" si="177"/>
        <v>1.0001024999999999</v>
      </c>
    </row>
    <row r="4552" spans="1:19">
      <c r="A4552">
        <v>4537</v>
      </c>
      <c r="B4552" s="7">
        <v>41649</v>
      </c>
      <c r="C4552">
        <v>1.2798382912611799E-2</v>
      </c>
      <c r="D4552">
        <v>1.55069287967056E-2</v>
      </c>
      <c r="E4552">
        <v>1.63705731198725E-2</v>
      </c>
      <c r="F4552">
        <v>2.03984778555912E-2</v>
      </c>
      <c r="G4552">
        <v>2.3607598789261799E-2</v>
      </c>
      <c r="O4552">
        <f t="shared" si="178"/>
        <v>0</v>
      </c>
      <c r="R4552">
        <v>3.7999999999999999E-2</v>
      </c>
      <c r="S4552">
        <f t="shared" si="177"/>
        <v>1.000095</v>
      </c>
    </row>
    <row r="4553" spans="1:19">
      <c r="A4553">
        <v>4538</v>
      </c>
      <c r="B4553" s="7">
        <v>41652</v>
      </c>
      <c r="C4553">
        <v>1.66677023372509E-2</v>
      </c>
      <c r="D4553">
        <v>1.8468793409256098E-2</v>
      </c>
      <c r="E4553">
        <v>1.8989966264072799E-2</v>
      </c>
      <c r="F4553">
        <v>2.23871496223879E-2</v>
      </c>
      <c r="G4553">
        <v>2.5041376173247799E-2</v>
      </c>
      <c r="O4553">
        <f t="shared" si="178"/>
        <v>0</v>
      </c>
      <c r="R4553">
        <v>2.8000000000000001E-2</v>
      </c>
      <c r="S4553">
        <f t="shared" si="177"/>
        <v>1.00007</v>
      </c>
    </row>
    <row r="4554" spans="1:19">
      <c r="A4554">
        <v>4539</v>
      </c>
      <c r="B4554" s="7">
        <v>41653</v>
      </c>
      <c r="C4554">
        <v>1.3939655972855E-2</v>
      </c>
      <c r="D4554">
        <v>1.6482352732340399E-2</v>
      </c>
      <c r="E4554">
        <v>1.72441087545302E-2</v>
      </c>
      <c r="F4554">
        <v>2.1325525547510799E-2</v>
      </c>
      <c r="G4554">
        <v>2.40958917163769E-2</v>
      </c>
      <c r="O4554">
        <f t="shared" si="178"/>
        <v>0</v>
      </c>
      <c r="R4554">
        <v>3.3000000000000002E-2</v>
      </c>
      <c r="S4554">
        <f t="shared" si="177"/>
        <v>1.0000825</v>
      </c>
    </row>
    <row r="4555" spans="1:19">
      <c r="A4555">
        <v>4540</v>
      </c>
      <c r="B4555" s="7">
        <v>41654</v>
      </c>
      <c r="C4555">
        <v>1.36652191332812E-2</v>
      </c>
      <c r="D4555">
        <v>1.6421871089099201E-2</v>
      </c>
      <c r="E4555">
        <v>1.7038578681482001E-2</v>
      </c>
      <c r="F4555">
        <v>2.12116701925452E-2</v>
      </c>
      <c r="G4555">
        <v>2.3903790757946498E-2</v>
      </c>
      <c r="O4555">
        <f t="shared" si="178"/>
        <v>0</v>
      </c>
      <c r="R4555">
        <v>3.7999999999999999E-2</v>
      </c>
      <c r="S4555">
        <f t="shared" si="177"/>
        <v>1.000095</v>
      </c>
    </row>
    <row r="4556" spans="1:19">
      <c r="A4556">
        <v>4541</v>
      </c>
      <c r="B4556" s="7">
        <v>41655</v>
      </c>
      <c r="C4556">
        <v>1.41432553136706E-2</v>
      </c>
      <c r="D4556">
        <v>1.6252373702495201E-2</v>
      </c>
      <c r="E4556">
        <v>1.7276968734403701E-2</v>
      </c>
      <c r="F4556">
        <v>2.1717431345252999E-2</v>
      </c>
      <c r="G4556">
        <v>2.4551487852581599E-2</v>
      </c>
      <c r="O4556">
        <f t="shared" si="178"/>
        <v>0</v>
      </c>
      <c r="R4556">
        <v>3.3000000000000002E-2</v>
      </c>
      <c r="S4556">
        <f t="shared" si="177"/>
        <v>1.0000825</v>
      </c>
    </row>
    <row r="4557" spans="1:19">
      <c r="A4557">
        <v>4542</v>
      </c>
      <c r="B4557" s="7">
        <v>41656</v>
      </c>
      <c r="C4557">
        <v>1.4365082997094001E-2</v>
      </c>
      <c r="D4557">
        <v>1.64328784845022E-2</v>
      </c>
      <c r="E4557">
        <v>1.7460055332404498E-2</v>
      </c>
      <c r="F4557">
        <v>2.1973971776426501E-2</v>
      </c>
      <c r="G4557">
        <v>2.4748750955030499E-2</v>
      </c>
      <c r="O4557">
        <f t="shared" si="178"/>
        <v>0</v>
      </c>
      <c r="R4557">
        <v>3.3000000000000002E-2</v>
      </c>
      <c r="S4557">
        <f t="shared" si="177"/>
        <v>1.0000825</v>
      </c>
    </row>
    <row r="4558" spans="1:19">
      <c r="A4558">
        <v>4543</v>
      </c>
      <c r="B4558" s="7">
        <v>41660</v>
      </c>
      <c r="C4558">
        <v>1.4277949436675701E-2</v>
      </c>
      <c r="D4558">
        <v>1.61241931183418E-2</v>
      </c>
      <c r="E4558">
        <v>1.73555073854629E-2</v>
      </c>
      <c r="F4558">
        <v>2.14760424388344E-2</v>
      </c>
      <c r="G4558">
        <v>2.4246287993627099E-2</v>
      </c>
      <c r="O4558">
        <f t="shared" si="178"/>
        <v>0</v>
      </c>
      <c r="R4558">
        <v>3.7999999999999999E-2</v>
      </c>
      <c r="S4558">
        <f t="shared" si="177"/>
        <v>1.000095</v>
      </c>
    </row>
    <row r="4559" spans="1:19">
      <c r="A4559">
        <v>4544</v>
      </c>
      <c r="B4559" s="7">
        <v>41661</v>
      </c>
      <c r="C4559">
        <v>1.44512550599074E-2</v>
      </c>
      <c r="D4559">
        <v>1.5864966619630799E-2</v>
      </c>
      <c r="E4559">
        <v>1.7027806203080899E-2</v>
      </c>
      <c r="F4559">
        <v>2.12280250882859E-2</v>
      </c>
      <c r="G4559">
        <v>2.4050889471649298E-2</v>
      </c>
      <c r="O4559">
        <f t="shared" si="178"/>
        <v>0</v>
      </c>
      <c r="R4559">
        <v>3.3000000000000002E-2</v>
      </c>
      <c r="S4559">
        <f t="shared" si="177"/>
        <v>1.0000825</v>
      </c>
    </row>
    <row r="4560" spans="1:19">
      <c r="A4560">
        <v>4545</v>
      </c>
      <c r="B4560" s="7">
        <v>41662</v>
      </c>
      <c r="C4560">
        <v>1.66165226424233E-2</v>
      </c>
      <c r="D4560">
        <v>1.72787033159125E-2</v>
      </c>
      <c r="E4560">
        <v>1.82548658706141E-2</v>
      </c>
      <c r="F4560">
        <v>2.1963994899985802E-2</v>
      </c>
      <c r="G4560">
        <v>2.45369658208851E-2</v>
      </c>
      <c r="O4560">
        <f t="shared" si="178"/>
        <v>0</v>
      </c>
      <c r="R4560">
        <v>3.7999999999999999E-2</v>
      </c>
      <c r="S4560">
        <f t="shared" si="177"/>
        <v>1.000095</v>
      </c>
    </row>
    <row r="4561" spans="1:19">
      <c r="A4561">
        <v>4546</v>
      </c>
      <c r="B4561" s="7">
        <v>41663</v>
      </c>
      <c r="C4561">
        <v>2.6334260934795298E-2</v>
      </c>
      <c r="D4561">
        <v>2.4377485825455101E-2</v>
      </c>
      <c r="E4561">
        <v>2.4221327574873001E-2</v>
      </c>
      <c r="F4561">
        <v>2.6062601076193799E-2</v>
      </c>
      <c r="G4561">
        <v>2.7607636524205999E-2</v>
      </c>
      <c r="O4561">
        <f t="shared" si="178"/>
        <v>0</v>
      </c>
      <c r="R4561">
        <v>4.8000000000000001E-2</v>
      </c>
      <c r="S4561">
        <f t="shared" ref="S4561:S4624" si="179">1+R4561/100*90/360</f>
        <v>1.0001199999999999</v>
      </c>
    </row>
    <row r="4562" spans="1:19">
      <c r="A4562">
        <v>4547</v>
      </c>
      <c r="B4562" s="7">
        <v>41666</v>
      </c>
      <c r="C4562">
        <v>2.54910593470275E-2</v>
      </c>
      <c r="D4562">
        <v>2.4056273319871299E-2</v>
      </c>
      <c r="E4562">
        <v>2.4138680465634998E-2</v>
      </c>
      <c r="F4562">
        <v>2.6072888014822201E-2</v>
      </c>
      <c r="G4562">
        <v>2.7636124731800299E-2</v>
      </c>
      <c r="O4562">
        <f t="shared" si="178"/>
        <v>0</v>
      </c>
      <c r="R4562">
        <v>5.2999999999999999E-2</v>
      </c>
      <c r="S4562">
        <f t="shared" si="179"/>
        <v>1.0001325000000001</v>
      </c>
    </row>
    <row r="4563" spans="1:19">
      <c r="A4563">
        <v>4548</v>
      </c>
      <c r="B4563" s="7">
        <v>41667</v>
      </c>
      <c r="C4563">
        <v>2.19166746157031E-2</v>
      </c>
      <c r="D4563">
        <v>2.1525127290160401E-2</v>
      </c>
      <c r="E4563">
        <v>2.20661312312153E-2</v>
      </c>
      <c r="F4563">
        <v>2.4819640267896698E-2</v>
      </c>
      <c r="G4563">
        <v>2.6777416520269999E-2</v>
      </c>
      <c r="O4563">
        <f t="shared" si="178"/>
        <v>0</v>
      </c>
      <c r="R4563">
        <v>4.8000000000000001E-2</v>
      </c>
      <c r="S4563">
        <f t="shared" si="179"/>
        <v>1.0001199999999999</v>
      </c>
    </row>
    <row r="4564" spans="1:19">
      <c r="A4564">
        <v>4549</v>
      </c>
      <c r="B4564" s="7">
        <v>41668</v>
      </c>
      <c r="C4564">
        <v>2.6595301242098999E-2</v>
      </c>
      <c r="D4564">
        <v>2.5163814093521999E-2</v>
      </c>
      <c r="E4564">
        <v>2.5113743468680099E-2</v>
      </c>
      <c r="F4564">
        <v>2.6637409630092E-2</v>
      </c>
      <c r="G4564">
        <v>2.7983761757237099E-2</v>
      </c>
      <c r="O4564">
        <f t="shared" si="178"/>
        <v>0</v>
      </c>
      <c r="R4564">
        <v>4.2999999999999997E-2</v>
      </c>
      <c r="S4564">
        <f t="shared" si="179"/>
        <v>1.0001074999999999</v>
      </c>
    </row>
    <row r="4565" spans="1:19">
      <c r="A4565">
        <v>4550</v>
      </c>
      <c r="B4565" s="7">
        <v>41669</v>
      </c>
      <c r="C4565">
        <v>2.38991311664427E-2</v>
      </c>
      <c r="D4565">
        <v>2.3229729969419698E-2</v>
      </c>
      <c r="E4565">
        <v>2.3505095792360101E-2</v>
      </c>
      <c r="F4565">
        <v>2.5411370523642399E-2</v>
      </c>
      <c r="G4565">
        <v>2.68202114635295E-2</v>
      </c>
      <c r="O4565">
        <f t="shared" si="178"/>
        <v>0</v>
      </c>
      <c r="R4565">
        <v>1.7999999999999999E-2</v>
      </c>
      <c r="S4565">
        <f t="shared" si="179"/>
        <v>1.0000450000000001</v>
      </c>
    </row>
    <row r="4566" spans="1:19">
      <c r="A4566">
        <v>4551</v>
      </c>
      <c r="B4566" s="7">
        <v>41670</v>
      </c>
      <c r="C4566">
        <v>2.92199660978293E-2</v>
      </c>
      <c r="D4566">
        <v>2.7535349208094102E-2</v>
      </c>
      <c r="E4566">
        <v>2.74206895854344E-2</v>
      </c>
      <c r="F4566">
        <v>2.8220952455093901E-2</v>
      </c>
      <c r="G4566">
        <v>2.9074610943267999E-2</v>
      </c>
      <c r="O4566">
        <f t="shared" si="178"/>
        <v>0</v>
      </c>
      <c r="R4566">
        <v>2.3E-2</v>
      </c>
      <c r="S4566">
        <f t="shared" si="179"/>
        <v>1.0000575</v>
      </c>
    </row>
    <row r="4567" spans="1:19">
      <c r="A4567">
        <v>4552</v>
      </c>
      <c r="B4567" s="7">
        <v>41673</v>
      </c>
      <c r="C4567">
        <v>3.8143533967589703E-2</v>
      </c>
      <c r="D4567">
        <v>3.4348776269233501E-2</v>
      </c>
      <c r="E4567">
        <v>3.3332976101655698E-2</v>
      </c>
      <c r="F4567">
        <v>3.2432698081098797E-2</v>
      </c>
      <c r="G4567">
        <v>3.2268784352529799E-2</v>
      </c>
      <c r="O4567">
        <f t="shared" si="178"/>
        <v>0</v>
      </c>
      <c r="R4567">
        <v>2.8000000000000001E-2</v>
      </c>
      <c r="S4567">
        <f t="shared" si="179"/>
        <v>1.00007</v>
      </c>
    </row>
    <row r="4568" spans="1:19">
      <c r="A4568">
        <v>4553</v>
      </c>
      <c r="B4568" s="7">
        <v>41674</v>
      </c>
      <c r="C4568">
        <v>2.9654482193447799E-2</v>
      </c>
      <c r="D4568">
        <v>2.84430360570311E-2</v>
      </c>
      <c r="E4568">
        <v>2.8911695115053801E-2</v>
      </c>
      <c r="F4568">
        <v>3.0018777276486899E-2</v>
      </c>
      <c r="G4568">
        <v>3.0613051775126399E-2</v>
      </c>
      <c r="O4568">
        <f t="shared" si="178"/>
        <v>0</v>
      </c>
      <c r="R4568">
        <v>5.2999999999999999E-2</v>
      </c>
      <c r="S4568">
        <f t="shared" si="179"/>
        <v>1.0001325000000001</v>
      </c>
    </row>
    <row r="4569" spans="1:19">
      <c r="A4569">
        <v>4554</v>
      </c>
      <c r="B4569" s="7">
        <v>41675</v>
      </c>
      <c r="C4569">
        <v>3.2452643718208898E-2</v>
      </c>
      <c r="D4569">
        <v>3.0912579752765498E-2</v>
      </c>
      <c r="E4569">
        <v>3.10014045511121E-2</v>
      </c>
      <c r="F4569">
        <v>3.1320431819878002E-2</v>
      </c>
      <c r="G4569">
        <v>3.1391681213625698E-2</v>
      </c>
      <c r="O4569">
        <f t="shared" si="178"/>
        <v>0</v>
      </c>
      <c r="R4569">
        <v>5.8000000000000003E-2</v>
      </c>
      <c r="S4569">
        <f t="shared" si="179"/>
        <v>1.0001450000000001</v>
      </c>
    </row>
    <row r="4570" spans="1:19">
      <c r="A4570">
        <v>4555</v>
      </c>
      <c r="B4570" s="7">
        <v>41676</v>
      </c>
      <c r="C4570">
        <v>2.5696773073886001E-2</v>
      </c>
      <c r="D4570">
        <v>2.4968258779643999E-2</v>
      </c>
      <c r="E4570">
        <v>2.57948468390999E-2</v>
      </c>
      <c r="F4570">
        <v>2.7896431530923398E-2</v>
      </c>
      <c r="G4570">
        <v>2.8996702498304099E-2</v>
      </c>
      <c r="O4570">
        <f t="shared" si="178"/>
        <v>0</v>
      </c>
      <c r="R4570">
        <v>6.8000000000000005E-2</v>
      </c>
      <c r="S4570">
        <f t="shared" si="179"/>
        <v>1.00017</v>
      </c>
    </row>
    <row r="4571" spans="1:19">
      <c r="A4571">
        <v>4556</v>
      </c>
      <c r="B4571" s="7">
        <v>41677</v>
      </c>
      <c r="C4571">
        <v>1.9895965695993698E-2</v>
      </c>
      <c r="D4571">
        <v>2.0461330477474799E-2</v>
      </c>
      <c r="E4571">
        <v>2.1518382137386799E-2</v>
      </c>
      <c r="F4571">
        <v>2.4828520617927001E-2</v>
      </c>
      <c r="G4571">
        <v>2.6697299335143899E-2</v>
      </c>
      <c r="O4571">
        <f t="shared" si="178"/>
        <v>0</v>
      </c>
      <c r="R4571">
        <v>8.4000000000000005E-2</v>
      </c>
      <c r="S4571">
        <f t="shared" si="179"/>
        <v>1.00021</v>
      </c>
    </row>
    <row r="4572" spans="1:19">
      <c r="A4572">
        <v>4557</v>
      </c>
      <c r="B4572" s="7">
        <v>41680</v>
      </c>
      <c r="C4572">
        <v>2.0027966697962401E-2</v>
      </c>
      <c r="D4572">
        <v>2.0362325666231001E-2</v>
      </c>
      <c r="E4572">
        <v>2.14827596678899E-2</v>
      </c>
      <c r="F4572">
        <v>2.4647178407981599E-2</v>
      </c>
      <c r="G4572">
        <v>2.64789635916605E-2</v>
      </c>
      <c r="O4572">
        <f t="shared" si="178"/>
        <v>0</v>
      </c>
      <c r="R4572">
        <v>5.8000000000000003E-2</v>
      </c>
      <c r="S4572">
        <f t="shared" si="179"/>
        <v>1.0001450000000001</v>
      </c>
    </row>
    <row r="4573" spans="1:19">
      <c r="A4573">
        <v>4558</v>
      </c>
      <c r="B4573" s="7">
        <v>41681</v>
      </c>
      <c r="C4573">
        <v>1.7705443908466699E-2</v>
      </c>
      <c r="D4573">
        <v>1.8433010076084999E-2</v>
      </c>
      <c r="E4573">
        <v>1.9880684019419899E-2</v>
      </c>
      <c r="F4573">
        <v>2.3329153379902299E-2</v>
      </c>
      <c r="G4573">
        <v>2.54194908394581E-2</v>
      </c>
      <c r="O4573">
        <f t="shared" si="178"/>
        <v>0</v>
      </c>
      <c r="R4573">
        <v>4.8000000000000001E-2</v>
      </c>
      <c r="S4573">
        <f t="shared" si="179"/>
        <v>1.0001199999999999</v>
      </c>
    </row>
    <row r="4574" spans="1:19">
      <c r="A4574">
        <v>4559</v>
      </c>
      <c r="B4574" s="7">
        <v>41682</v>
      </c>
      <c r="C4574">
        <v>1.7935936084474899E-2</v>
      </c>
      <c r="D4574">
        <v>1.8632914745356E-2</v>
      </c>
      <c r="E4574">
        <v>2.0160841709898399E-2</v>
      </c>
      <c r="F4574">
        <v>2.3514730723025699E-2</v>
      </c>
      <c r="G4574">
        <v>2.54992256729712E-2</v>
      </c>
      <c r="O4574">
        <f t="shared" si="178"/>
        <v>0</v>
      </c>
      <c r="R4574">
        <v>4.8000000000000001E-2</v>
      </c>
      <c r="S4574">
        <f t="shared" si="179"/>
        <v>1.0001199999999999</v>
      </c>
    </row>
    <row r="4575" spans="1:19">
      <c r="A4575">
        <v>4560</v>
      </c>
      <c r="B4575" s="7">
        <v>41683</v>
      </c>
      <c r="C4575">
        <v>1.6973036700719101E-2</v>
      </c>
      <c r="D4575">
        <v>1.7898795627371299E-2</v>
      </c>
      <c r="E4575">
        <v>1.93763723335478E-2</v>
      </c>
      <c r="F4575">
        <v>2.3012832766358501E-2</v>
      </c>
      <c r="G4575">
        <v>2.5113001172442102E-2</v>
      </c>
      <c r="O4575">
        <f t="shared" si="178"/>
        <v>0</v>
      </c>
      <c r="R4575">
        <v>2.3E-2</v>
      </c>
      <c r="S4575">
        <f t="shared" si="179"/>
        <v>1.0000575</v>
      </c>
    </row>
    <row r="4576" spans="1:19">
      <c r="A4576">
        <v>4561</v>
      </c>
      <c r="B4576" s="7">
        <v>41684</v>
      </c>
      <c r="C4576">
        <v>1.6040656584130598E-2</v>
      </c>
      <c r="D4576">
        <v>1.7094999919535801E-2</v>
      </c>
      <c r="E4576">
        <v>1.8598597539927E-2</v>
      </c>
      <c r="F4576">
        <v>2.2285197824474801E-2</v>
      </c>
      <c r="G4576">
        <v>2.4536571259387199E-2</v>
      </c>
      <c r="O4576">
        <f t="shared" si="178"/>
        <v>0</v>
      </c>
      <c r="R4576">
        <v>1.4999999999999999E-2</v>
      </c>
      <c r="S4576">
        <f t="shared" si="179"/>
        <v>1.0000374999999999</v>
      </c>
    </row>
    <row r="4577" spans="1:19">
      <c r="A4577">
        <v>4562</v>
      </c>
      <c r="B4577" s="7">
        <v>41688</v>
      </c>
      <c r="C4577">
        <v>1.7213801141487298E-2</v>
      </c>
      <c r="D4577">
        <v>1.7844123173682901E-2</v>
      </c>
      <c r="E4577">
        <v>1.9083152555841101E-2</v>
      </c>
      <c r="F4577">
        <v>2.2373403553485199E-2</v>
      </c>
      <c r="G4577">
        <v>2.45183812809429E-2</v>
      </c>
      <c r="O4577">
        <f t="shared" si="178"/>
        <v>0</v>
      </c>
      <c r="R4577">
        <v>1.7999999999999999E-2</v>
      </c>
      <c r="S4577">
        <f t="shared" si="179"/>
        <v>1.0000450000000001</v>
      </c>
    </row>
    <row r="4578" spans="1:19">
      <c r="A4578">
        <v>4563</v>
      </c>
      <c r="B4578" s="7">
        <v>41689</v>
      </c>
      <c r="C4578">
        <v>2.0645276632710999E-2</v>
      </c>
      <c r="D4578">
        <v>2.0829722100766002E-2</v>
      </c>
      <c r="E4578">
        <v>2.16241209138348E-2</v>
      </c>
      <c r="F4578">
        <v>2.39072038778241E-2</v>
      </c>
      <c r="G4578">
        <v>2.55395197544993E-2</v>
      </c>
      <c r="O4578">
        <f t="shared" si="178"/>
        <v>0</v>
      </c>
      <c r="R4578">
        <v>5.0999999999999997E-2</v>
      </c>
      <c r="S4578">
        <f t="shared" si="179"/>
        <v>1.0001275000000001</v>
      </c>
    </row>
    <row r="4579" spans="1:19">
      <c r="A4579">
        <v>4564</v>
      </c>
      <c r="B4579" s="7">
        <v>41690</v>
      </c>
      <c r="C4579">
        <v>1.86604613259992E-2</v>
      </c>
      <c r="D4579">
        <v>1.9031350324281101E-2</v>
      </c>
      <c r="E4579">
        <v>2.00892358556529E-2</v>
      </c>
      <c r="F4579">
        <v>2.2963689698361E-2</v>
      </c>
      <c r="G4579">
        <v>2.47892086073482E-2</v>
      </c>
      <c r="O4579">
        <f t="shared" si="178"/>
        <v>0</v>
      </c>
      <c r="R4579">
        <v>4.8000000000000001E-2</v>
      </c>
      <c r="S4579">
        <f t="shared" si="179"/>
        <v>1.0001199999999999</v>
      </c>
    </row>
    <row r="4580" spans="1:19">
      <c r="A4580">
        <v>4565</v>
      </c>
      <c r="B4580" s="7">
        <v>41691</v>
      </c>
      <c r="C4580">
        <v>1.8221215004197201E-2</v>
      </c>
      <c r="D4580">
        <v>1.8818340545990499E-2</v>
      </c>
      <c r="E4580">
        <v>1.99210464978627E-2</v>
      </c>
      <c r="F4580">
        <v>2.2885121743460399E-2</v>
      </c>
      <c r="G4580">
        <v>2.4746662504433799E-2</v>
      </c>
      <c r="O4580">
        <f t="shared" si="178"/>
        <v>0</v>
      </c>
      <c r="R4580">
        <v>3.7999999999999999E-2</v>
      </c>
      <c r="S4580">
        <f t="shared" si="179"/>
        <v>1.000095</v>
      </c>
    </row>
    <row r="4581" spans="1:19">
      <c r="A4581">
        <v>4566</v>
      </c>
      <c r="B4581" s="7">
        <v>41694</v>
      </c>
      <c r="C4581">
        <v>1.7617386365043199E-2</v>
      </c>
      <c r="D4581">
        <v>1.8333930491807499E-2</v>
      </c>
      <c r="E4581">
        <v>1.9451479209885901E-2</v>
      </c>
      <c r="F4581">
        <v>2.2448880839488601E-2</v>
      </c>
      <c r="G4581">
        <v>2.4249315776078601E-2</v>
      </c>
      <c r="O4581">
        <f t="shared" si="178"/>
        <v>0</v>
      </c>
      <c r="R4581">
        <v>3.7999999999999999E-2</v>
      </c>
      <c r="S4581">
        <f t="shared" si="179"/>
        <v>1.000095</v>
      </c>
    </row>
    <row r="4582" spans="1:19">
      <c r="A4582">
        <v>4567</v>
      </c>
      <c r="B4582" s="7">
        <v>41695</v>
      </c>
      <c r="C4582">
        <v>1.7685829734476799E-2</v>
      </c>
      <c r="D4582">
        <v>1.8645947210918199E-2</v>
      </c>
      <c r="E4582">
        <v>1.9806040458337199E-2</v>
      </c>
      <c r="F4582">
        <v>2.2742602991952101E-2</v>
      </c>
      <c r="G4582">
        <v>2.4431077279880201E-2</v>
      </c>
      <c r="O4582">
        <f t="shared" si="178"/>
        <v>0</v>
      </c>
      <c r="R4582">
        <v>4.2999999999999997E-2</v>
      </c>
      <c r="S4582">
        <f t="shared" si="179"/>
        <v>1.0001074999999999</v>
      </c>
    </row>
    <row r="4583" spans="1:19">
      <c r="A4583">
        <v>4568</v>
      </c>
      <c r="B4583" s="7">
        <v>41696</v>
      </c>
      <c r="C4583">
        <v>1.7825013884874601E-2</v>
      </c>
      <c r="D4583">
        <v>1.9004349938513701E-2</v>
      </c>
      <c r="E4583">
        <v>2.0298832351780201E-2</v>
      </c>
      <c r="F4583">
        <v>2.3305827962932998E-2</v>
      </c>
      <c r="G4583">
        <v>2.4973277685701002E-2</v>
      </c>
      <c r="O4583">
        <f t="shared" si="178"/>
        <v>0</v>
      </c>
      <c r="R4583">
        <v>4.2999999999999997E-2</v>
      </c>
      <c r="S4583">
        <f t="shared" si="179"/>
        <v>1.0001074999999999</v>
      </c>
    </row>
    <row r="4584" spans="1:19">
      <c r="A4584">
        <v>4569</v>
      </c>
      <c r="B4584" s="7">
        <v>41697</v>
      </c>
      <c r="C4584">
        <v>1.7009355838075901E-2</v>
      </c>
      <c r="D4584">
        <v>1.8143578933488499E-2</v>
      </c>
      <c r="E4584">
        <v>1.9396330678771501E-2</v>
      </c>
      <c r="F4584">
        <v>2.2740865722713E-2</v>
      </c>
      <c r="G4584">
        <v>2.4630026751735999E-2</v>
      </c>
      <c r="O4584">
        <f t="shared" si="178"/>
        <v>0</v>
      </c>
      <c r="R4584">
        <v>4.1000000000000002E-2</v>
      </c>
      <c r="S4584">
        <f t="shared" si="179"/>
        <v>1.0001024999999999</v>
      </c>
    </row>
    <row r="4585" spans="1:19">
      <c r="A4585">
        <v>4570</v>
      </c>
      <c r="B4585" s="7">
        <v>41698</v>
      </c>
      <c r="C4585">
        <v>1.6977707765714101E-2</v>
      </c>
      <c r="D4585">
        <v>1.8228665561369199E-2</v>
      </c>
      <c r="E4585">
        <v>1.9634930228548099E-2</v>
      </c>
      <c r="F4585">
        <v>2.3100132377133702E-2</v>
      </c>
      <c r="G4585">
        <v>2.4978420126011501E-2</v>
      </c>
      <c r="O4585">
        <f t="shared" si="178"/>
        <v>0</v>
      </c>
      <c r="R4585">
        <v>4.8000000000000001E-2</v>
      </c>
      <c r="S4585">
        <f t="shared" si="179"/>
        <v>1.0001199999999999</v>
      </c>
    </row>
    <row r="4586" spans="1:19">
      <c r="A4586">
        <v>4571</v>
      </c>
      <c r="B4586" s="7">
        <v>41701</v>
      </c>
      <c r="C4586">
        <v>2.2341346981997801E-2</v>
      </c>
      <c r="D4586">
        <v>2.2383852204875598E-2</v>
      </c>
      <c r="E4586">
        <v>2.3134156176916498E-2</v>
      </c>
      <c r="F4586">
        <v>2.5121019280771002E-2</v>
      </c>
      <c r="G4586">
        <v>2.6342333107094999E-2</v>
      </c>
      <c r="O4586">
        <f t="shared" si="178"/>
        <v>0</v>
      </c>
      <c r="R4586">
        <v>4.8000000000000001E-2</v>
      </c>
      <c r="S4586">
        <f t="shared" si="179"/>
        <v>1.0001199999999999</v>
      </c>
    </row>
    <row r="4587" spans="1:19">
      <c r="A4587">
        <v>4572</v>
      </c>
      <c r="B4587" s="7">
        <v>41702</v>
      </c>
      <c r="C4587">
        <v>1.7366375242591301E-2</v>
      </c>
      <c r="D4587">
        <v>1.83595208114706E-2</v>
      </c>
      <c r="E4587">
        <v>1.9830955957758401E-2</v>
      </c>
      <c r="F4587">
        <v>2.3022136699136501E-2</v>
      </c>
      <c r="G4587">
        <v>2.4675480170019599E-2</v>
      </c>
      <c r="O4587">
        <f t="shared" si="178"/>
        <v>0</v>
      </c>
      <c r="R4587">
        <v>4.8000000000000001E-2</v>
      </c>
      <c r="S4587">
        <f t="shared" si="179"/>
        <v>1.0001199999999999</v>
      </c>
    </row>
    <row r="4588" spans="1:19">
      <c r="A4588">
        <v>4573</v>
      </c>
      <c r="B4588" s="7">
        <v>41703</v>
      </c>
      <c r="C4588">
        <v>1.69449425552404E-2</v>
      </c>
      <c r="D4588">
        <v>1.8278259452843601E-2</v>
      </c>
      <c r="E4588">
        <v>1.9878635049899999E-2</v>
      </c>
      <c r="F4588">
        <v>2.3162274705927501E-2</v>
      </c>
      <c r="G4588">
        <v>2.48015569862487E-2</v>
      </c>
      <c r="O4588">
        <f t="shared" si="178"/>
        <v>0</v>
      </c>
      <c r="R4588">
        <v>5.2999999999999999E-2</v>
      </c>
      <c r="S4588">
        <f t="shared" si="179"/>
        <v>1.0001325000000001</v>
      </c>
    </row>
    <row r="4589" spans="1:19">
      <c r="A4589">
        <v>4574</v>
      </c>
      <c r="B4589" s="7">
        <v>41704</v>
      </c>
      <c r="C4589">
        <v>1.72884428336759E-2</v>
      </c>
      <c r="D4589">
        <v>1.8740640587283499E-2</v>
      </c>
      <c r="E4589">
        <v>2.0253547346282201E-2</v>
      </c>
      <c r="F4589">
        <v>2.34420385483173E-2</v>
      </c>
      <c r="G4589">
        <v>2.5291144254615299E-2</v>
      </c>
      <c r="O4589">
        <f t="shared" si="178"/>
        <v>0</v>
      </c>
      <c r="R4589">
        <v>4.8000000000000001E-2</v>
      </c>
      <c r="S4589">
        <f t="shared" si="179"/>
        <v>1.0001199999999999</v>
      </c>
    </row>
    <row r="4590" spans="1:19">
      <c r="A4590">
        <v>4575</v>
      </c>
      <c r="B4590" s="7">
        <v>41705</v>
      </c>
      <c r="C4590">
        <v>1.7344140315563101E-2</v>
      </c>
      <c r="D4590">
        <v>1.8910130714683001E-2</v>
      </c>
      <c r="E4590">
        <v>2.0386072612156799E-2</v>
      </c>
      <c r="F4590">
        <v>2.35873927716178E-2</v>
      </c>
      <c r="G4590">
        <v>2.5396427292655298E-2</v>
      </c>
      <c r="O4590">
        <f t="shared" si="178"/>
        <v>0</v>
      </c>
      <c r="R4590">
        <v>4.8000000000000001E-2</v>
      </c>
      <c r="S4590">
        <f t="shared" si="179"/>
        <v>1.0001199999999999</v>
      </c>
    </row>
    <row r="4591" spans="1:19">
      <c r="A4591">
        <v>4576</v>
      </c>
      <c r="B4591" s="7">
        <v>41708</v>
      </c>
      <c r="C4591">
        <v>1.77892673255899E-2</v>
      </c>
      <c r="D4591">
        <v>1.9350623945073399E-2</v>
      </c>
      <c r="E4591">
        <v>2.0721552301738302E-2</v>
      </c>
      <c r="F4591">
        <v>2.3736822297198E-2</v>
      </c>
      <c r="G4591">
        <v>2.54669081252402E-2</v>
      </c>
      <c r="O4591">
        <f t="shared" si="178"/>
        <v>0</v>
      </c>
      <c r="R4591">
        <v>3.7999999999999999E-2</v>
      </c>
      <c r="S4591">
        <f t="shared" si="179"/>
        <v>1.000095</v>
      </c>
    </row>
    <row r="4592" spans="1:19">
      <c r="A4592">
        <v>4577</v>
      </c>
      <c r="B4592" s="7">
        <v>41709</v>
      </c>
      <c r="C4592">
        <v>1.8980034378167199E-2</v>
      </c>
      <c r="D4592">
        <v>2.0136057804930801E-2</v>
      </c>
      <c r="E4592">
        <v>2.1409561231821399E-2</v>
      </c>
      <c r="F4592">
        <v>2.4337271409692999E-2</v>
      </c>
      <c r="G4592">
        <v>2.6022629996100902E-2</v>
      </c>
      <c r="O4592">
        <f t="shared" si="178"/>
        <v>0</v>
      </c>
      <c r="R4592">
        <v>4.2999999999999997E-2</v>
      </c>
      <c r="S4592">
        <f t="shared" si="179"/>
        <v>1.0001074999999999</v>
      </c>
    </row>
    <row r="4593" spans="1:19">
      <c r="A4593">
        <v>4578</v>
      </c>
      <c r="B4593" s="7">
        <v>41710</v>
      </c>
      <c r="C4593">
        <v>1.84459699607116E-2</v>
      </c>
      <c r="D4593">
        <v>1.97594666997471E-2</v>
      </c>
      <c r="E4593">
        <v>2.1094496902915899E-2</v>
      </c>
      <c r="F4593">
        <v>2.41209787451666E-2</v>
      </c>
      <c r="G4593">
        <v>2.5785424583190501E-2</v>
      </c>
      <c r="O4593">
        <f t="shared" si="178"/>
        <v>0</v>
      </c>
      <c r="R4593">
        <v>4.2999999999999997E-2</v>
      </c>
      <c r="S4593">
        <f t="shared" si="179"/>
        <v>1.0001074999999999</v>
      </c>
    </row>
    <row r="4594" spans="1:19">
      <c r="A4594">
        <v>4579</v>
      </c>
      <c r="B4594" s="7">
        <v>41711</v>
      </c>
      <c r="C4594">
        <v>2.3728363580074401E-2</v>
      </c>
      <c r="D4594">
        <v>2.35675122303627E-2</v>
      </c>
      <c r="E4594">
        <v>2.4091922865133401E-2</v>
      </c>
      <c r="F4594">
        <v>2.6145492984095499E-2</v>
      </c>
      <c r="G4594">
        <v>2.73330460482691E-2</v>
      </c>
      <c r="O4594">
        <f t="shared" si="178"/>
        <v>0</v>
      </c>
      <c r="R4594">
        <v>4.5999999999999999E-2</v>
      </c>
      <c r="S4594">
        <f t="shared" si="179"/>
        <v>1.0001150000000001</v>
      </c>
    </row>
    <row r="4595" spans="1:19">
      <c r="A4595">
        <v>4580</v>
      </c>
      <c r="B4595" s="7">
        <v>41712</v>
      </c>
      <c r="C4595">
        <v>2.7955291546582099E-2</v>
      </c>
      <c r="D4595">
        <v>2.6408928069906801E-2</v>
      </c>
      <c r="E4595">
        <v>2.6153268015744101E-2</v>
      </c>
      <c r="F4595">
        <v>2.7504555995767399E-2</v>
      </c>
      <c r="G4595">
        <v>2.83212839903388E-2</v>
      </c>
      <c r="O4595">
        <f t="shared" si="178"/>
        <v>0</v>
      </c>
      <c r="R4595">
        <v>4.8000000000000001E-2</v>
      </c>
      <c r="S4595">
        <f t="shared" si="179"/>
        <v>1.0001199999999999</v>
      </c>
    </row>
    <row r="4596" spans="1:19">
      <c r="A4596">
        <v>4581</v>
      </c>
      <c r="B4596" s="7">
        <v>41715</v>
      </c>
      <c r="C4596">
        <v>2.1847850839365801E-2</v>
      </c>
      <c r="D4596">
        <v>2.2135089021330798E-2</v>
      </c>
      <c r="E4596">
        <v>2.2707806376262098E-2</v>
      </c>
      <c r="F4596">
        <v>2.5043866362359599E-2</v>
      </c>
      <c r="G4596">
        <v>2.6473316917383999E-2</v>
      </c>
      <c r="O4596">
        <f t="shared" si="178"/>
        <v>0</v>
      </c>
      <c r="R4596">
        <v>4.8000000000000001E-2</v>
      </c>
      <c r="S4596">
        <f t="shared" si="179"/>
        <v>1.0001199999999999</v>
      </c>
    </row>
    <row r="4597" spans="1:19">
      <c r="A4597">
        <v>4582</v>
      </c>
      <c r="B4597" s="7">
        <v>41716</v>
      </c>
      <c r="C4597">
        <v>1.9200504709471398E-2</v>
      </c>
      <c r="D4597">
        <v>2.0213553887411102E-2</v>
      </c>
      <c r="E4597">
        <v>2.1241434337005399E-2</v>
      </c>
      <c r="F4597">
        <v>2.4076651446317199E-2</v>
      </c>
      <c r="G4597">
        <v>2.5625043272493299E-2</v>
      </c>
      <c r="O4597">
        <f t="shared" ref="O4597:O4660" si="180">_xlfn.XLOOKUP(M4597,B:B,D:D)</f>
        <v>0</v>
      </c>
      <c r="R4597">
        <v>4.8000000000000001E-2</v>
      </c>
      <c r="S4597">
        <f t="shared" si="179"/>
        <v>1.0001199999999999</v>
      </c>
    </row>
    <row r="4598" spans="1:19">
      <c r="A4598">
        <v>4583</v>
      </c>
      <c r="B4598" s="7">
        <v>41717</v>
      </c>
      <c r="C4598">
        <v>2.00714896705908E-2</v>
      </c>
      <c r="D4598">
        <v>2.0898184696734701E-2</v>
      </c>
      <c r="E4598">
        <v>2.1662365166559502E-2</v>
      </c>
      <c r="F4598">
        <v>2.4366286805202201E-2</v>
      </c>
      <c r="G4598">
        <v>2.58326513691211E-2</v>
      </c>
      <c r="O4598">
        <f t="shared" si="180"/>
        <v>0</v>
      </c>
      <c r="R4598">
        <v>5.2999999999999999E-2</v>
      </c>
      <c r="S4598">
        <f t="shared" si="179"/>
        <v>1.0001325000000001</v>
      </c>
    </row>
    <row r="4599" spans="1:19">
      <c r="A4599">
        <v>4584</v>
      </c>
      <c r="B4599" s="7">
        <v>41718</v>
      </c>
      <c r="C4599">
        <v>1.8610772018920502E-2</v>
      </c>
      <c r="D4599">
        <v>1.97317307042175E-2</v>
      </c>
      <c r="E4599">
        <v>2.0600720400591601E-2</v>
      </c>
      <c r="F4599">
        <v>2.3481277207143301E-2</v>
      </c>
      <c r="G4599">
        <v>2.5134435832473701E-2</v>
      </c>
      <c r="O4599">
        <f t="shared" si="180"/>
        <v>0</v>
      </c>
      <c r="R4599">
        <v>5.6000000000000001E-2</v>
      </c>
      <c r="S4599">
        <f t="shared" si="179"/>
        <v>1.00014</v>
      </c>
    </row>
    <row r="4600" spans="1:19">
      <c r="A4600">
        <v>4585</v>
      </c>
      <c r="B4600" s="7">
        <v>41719</v>
      </c>
      <c r="C4600">
        <v>1.8903326897990801E-2</v>
      </c>
      <c r="D4600">
        <v>2.0042331684186801E-2</v>
      </c>
      <c r="E4600">
        <v>2.09559335260983E-2</v>
      </c>
      <c r="F4600">
        <v>2.3870318113939599E-2</v>
      </c>
      <c r="G4600">
        <v>2.5416228610329501E-2</v>
      </c>
      <c r="O4600">
        <f t="shared" si="180"/>
        <v>0</v>
      </c>
      <c r="R4600">
        <v>4.8000000000000001E-2</v>
      </c>
      <c r="S4600">
        <f t="shared" si="179"/>
        <v>1.0001199999999999</v>
      </c>
    </row>
    <row r="4601" spans="1:19">
      <c r="A4601">
        <v>4586</v>
      </c>
      <c r="B4601" s="7">
        <v>41722</v>
      </c>
      <c r="C4601">
        <v>1.9530583886970598E-2</v>
      </c>
      <c r="D4601">
        <v>2.0538811836533E-2</v>
      </c>
      <c r="E4601">
        <v>2.1409143375431101E-2</v>
      </c>
      <c r="F4601">
        <v>2.41385876078648E-2</v>
      </c>
      <c r="G4601">
        <v>2.5850595706679601E-2</v>
      </c>
      <c r="O4601">
        <f t="shared" si="180"/>
        <v>0</v>
      </c>
      <c r="R4601">
        <v>4.8000000000000001E-2</v>
      </c>
      <c r="S4601">
        <f t="shared" si="179"/>
        <v>1.0001199999999999</v>
      </c>
    </row>
    <row r="4602" spans="1:19">
      <c r="A4602">
        <v>4587</v>
      </c>
      <c r="B4602" s="7">
        <v>41723</v>
      </c>
      <c r="C4602">
        <v>1.7616088998878399E-2</v>
      </c>
      <c r="D4602">
        <v>1.9112804194307598E-2</v>
      </c>
      <c r="E4602">
        <v>2.02834789303259E-2</v>
      </c>
      <c r="F4602">
        <v>2.33287371201229E-2</v>
      </c>
      <c r="G4602">
        <v>2.5287179120633E-2</v>
      </c>
      <c r="O4602">
        <f t="shared" si="180"/>
        <v>0</v>
      </c>
      <c r="R4602">
        <v>4.8000000000000001E-2</v>
      </c>
      <c r="S4602">
        <f t="shared" si="179"/>
        <v>1.0001199999999999</v>
      </c>
    </row>
    <row r="4603" spans="1:19">
      <c r="A4603">
        <v>4588</v>
      </c>
      <c r="B4603" s="7">
        <v>41724</v>
      </c>
      <c r="C4603">
        <v>1.9662928664441699E-2</v>
      </c>
      <c r="D4603">
        <v>2.0784303737775199E-2</v>
      </c>
      <c r="E4603">
        <v>2.1576860259412502E-2</v>
      </c>
      <c r="F4603">
        <v>2.4277685141779699E-2</v>
      </c>
      <c r="G4603">
        <v>2.6040198571062899E-2</v>
      </c>
      <c r="O4603">
        <f t="shared" si="180"/>
        <v>0</v>
      </c>
      <c r="R4603">
        <v>4.2999999999999997E-2</v>
      </c>
      <c r="S4603">
        <f t="shared" si="179"/>
        <v>1.0001074999999999</v>
      </c>
    </row>
    <row r="4604" spans="1:19">
      <c r="A4604">
        <v>4589</v>
      </c>
      <c r="B4604" s="7">
        <v>41725</v>
      </c>
      <c r="C4604">
        <v>1.8969090630408001E-2</v>
      </c>
      <c r="D4604">
        <v>2.01765052501603E-2</v>
      </c>
      <c r="E4604">
        <v>2.1172088666104399E-2</v>
      </c>
      <c r="F4604">
        <v>2.40306669656918E-2</v>
      </c>
      <c r="G4604">
        <v>2.5910606296298499E-2</v>
      </c>
      <c r="O4604">
        <f t="shared" si="180"/>
        <v>0</v>
      </c>
      <c r="R4604">
        <v>3.3000000000000002E-2</v>
      </c>
      <c r="S4604">
        <f t="shared" si="179"/>
        <v>1.0000825</v>
      </c>
    </row>
    <row r="4605" spans="1:19">
      <c r="A4605">
        <v>4590</v>
      </c>
      <c r="B4605" s="7">
        <v>41726</v>
      </c>
      <c r="C4605">
        <v>1.8312259597124899E-2</v>
      </c>
      <c r="D4605">
        <v>1.9387153601029598E-2</v>
      </c>
      <c r="E4605">
        <v>2.0234503548129602E-2</v>
      </c>
      <c r="F4605">
        <v>2.3324410785234301E-2</v>
      </c>
      <c r="G4605">
        <v>2.5347877240399299E-2</v>
      </c>
      <c r="O4605">
        <f t="shared" si="180"/>
        <v>0</v>
      </c>
      <c r="R4605">
        <v>3.7999999999999999E-2</v>
      </c>
      <c r="S4605">
        <f t="shared" si="179"/>
        <v>1.000095</v>
      </c>
    </row>
    <row r="4606" spans="1:19">
      <c r="A4606">
        <v>4591</v>
      </c>
      <c r="B4606" s="7">
        <v>41729</v>
      </c>
      <c r="C4606">
        <v>1.6894804924364799E-2</v>
      </c>
      <c r="D4606">
        <v>1.8085758864302699E-2</v>
      </c>
      <c r="E4606">
        <v>1.8896871341345298E-2</v>
      </c>
      <c r="F4606">
        <v>2.23241990154808E-2</v>
      </c>
      <c r="G4606">
        <v>2.4532664315301399E-2</v>
      </c>
      <c r="O4606">
        <f t="shared" si="180"/>
        <v>0</v>
      </c>
      <c r="R4606">
        <v>3.3000000000000002E-2</v>
      </c>
      <c r="S4606">
        <f t="shared" si="179"/>
        <v>1.0000825</v>
      </c>
    </row>
    <row r="4607" spans="1:19">
      <c r="A4607">
        <v>4592</v>
      </c>
      <c r="B4607" s="7">
        <v>41730</v>
      </c>
      <c r="C4607">
        <v>1.50401413328656E-2</v>
      </c>
      <c r="D4607">
        <v>1.65421335577524E-2</v>
      </c>
      <c r="E4607">
        <v>1.7621723532994699E-2</v>
      </c>
      <c r="F4607">
        <v>2.13924371654888E-2</v>
      </c>
      <c r="G4607">
        <v>2.3883360513137299E-2</v>
      </c>
      <c r="O4607">
        <f t="shared" si="180"/>
        <v>0</v>
      </c>
      <c r="R4607">
        <v>3.7999999999999999E-2</v>
      </c>
      <c r="S4607">
        <f t="shared" si="179"/>
        <v>1.000095</v>
      </c>
    </row>
    <row r="4608" spans="1:19">
      <c r="A4608">
        <v>4593</v>
      </c>
      <c r="B4608" s="7">
        <v>41731</v>
      </c>
      <c r="C4608">
        <v>1.49610194240597E-2</v>
      </c>
      <c r="D4608">
        <v>1.6505546482303901E-2</v>
      </c>
      <c r="E4608">
        <v>1.7605086042904099E-2</v>
      </c>
      <c r="F4608">
        <v>2.1327114051977E-2</v>
      </c>
      <c r="G4608">
        <v>2.3716933279606799E-2</v>
      </c>
      <c r="O4608">
        <f t="shared" si="180"/>
        <v>0</v>
      </c>
      <c r="R4608">
        <v>1.7999999999999999E-2</v>
      </c>
      <c r="S4608">
        <f t="shared" si="179"/>
        <v>1.0000450000000001</v>
      </c>
    </row>
    <row r="4609" spans="1:19">
      <c r="A4609">
        <v>4594</v>
      </c>
      <c r="B4609" s="7">
        <v>41732</v>
      </c>
      <c r="C4609">
        <v>1.59790030296246E-2</v>
      </c>
      <c r="D4609">
        <v>1.6921444866902099E-2</v>
      </c>
      <c r="E4609">
        <v>1.7978017134637099E-2</v>
      </c>
      <c r="F4609">
        <v>2.1551777574652101E-2</v>
      </c>
      <c r="G4609">
        <v>2.37816816235418E-2</v>
      </c>
      <c r="O4609">
        <f t="shared" si="180"/>
        <v>0</v>
      </c>
      <c r="R4609">
        <v>1.7999999999999999E-2</v>
      </c>
      <c r="S4609">
        <f t="shared" si="179"/>
        <v>1.0000450000000001</v>
      </c>
    </row>
    <row r="4610" spans="1:19">
      <c r="A4610">
        <v>4595</v>
      </c>
      <c r="B4610" s="7">
        <v>41733</v>
      </c>
      <c r="C4610">
        <v>1.7907211541301898E-2</v>
      </c>
      <c r="D4610">
        <v>1.8391879766226801E-2</v>
      </c>
      <c r="E4610">
        <v>1.9311106279831802E-2</v>
      </c>
      <c r="F4610">
        <v>2.2632130266570499E-2</v>
      </c>
      <c r="G4610">
        <v>2.4654640421447601E-2</v>
      </c>
      <c r="O4610">
        <f t="shared" si="180"/>
        <v>0</v>
      </c>
      <c r="R4610">
        <v>2.5000000000000001E-2</v>
      </c>
      <c r="S4610">
        <f t="shared" si="179"/>
        <v>1.0000625000000001</v>
      </c>
    </row>
    <row r="4611" spans="1:19">
      <c r="A4611">
        <v>4596</v>
      </c>
      <c r="B4611" s="7">
        <v>41736</v>
      </c>
      <c r="C4611">
        <v>2.16207980989656E-2</v>
      </c>
      <c r="D4611">
        <v>2.1007774585276601E-2</v>
      </c>
      <c r="E4611">
        <v>2.14572197938501E-2</v>
      </c>
      <c r="F4611">
        <v>2.4269759144941901E-2</v>
      </c>
      <c r="G4611">
        <v>2.5970558516680599E-2</v>
      </c>
      <c r="O4611">
        <f t="shared" si="180"/>
        <v>0</v>
      </c>
      <c r="R4611">
        <v>2.5000000000000001E-2</v>
      </c>
      <c r="S4611">
        <f t="shared" si="179"/>
        <v>1.0000625000000001</v>
      </c>
    </row>
    <row r="4612" spans="1:19">
      <c r="A4612">
        <v>4597</v>
      </c>
      <c r="B4612" s="7">
        <v>41737</v>
      </c>
      <c r="C4612">
        <v>1.9760539262566601E-2</v>
      </c>
      <c r="D4612">
        <v>1.9723636128636798E-2</v>
      </c>
      <c r="E4612">
        <v>2.0327921783956201E-2</v>
      </c>
      <c r="F4612">
        <v>2.34168240352748E-2</v>
      </c>
      <c r="G4612">
        <v>2.5282217968500002E-2</v>
      </c>
      <c r="O4612">
        <f t="shared" si="180"/>
        <v>0</v>
      </c>
      <c r="R4612">
        <v>2.8000000000000001E-2</v>
      </c>
      <c r="S4612">
        <f t="shared" si="179"/>
        <v>1.00007</v>
      </c>
    </row>
    <row r="4613" spans="1:19">
      <c r="A4613">
        <v>4598</v>
      </c>
      <c r="B4613" s="7">
        <v>41738</v>
      </c>
      <c r="C4613">
        <v>1.6586136341611601E-2</v>
      </c>
      <c r="D4613">
        <v>1.7323296775725801E-2</v>
      </c>
      <c r="E4613">
        <v>1.82359992853145E-2</v>
      </c>
      <c r="F4613">
        <v>2.1902356387976701E-2</v>
      </c>
      <c r="G4613">
        <v>2.4080193791536801E-2</v>
      </c>
      <c r="O4613">
        <f t="shared" si="180"/>
        <v>0</v>
      </c>
      <c r="R4613">
        <v>3.3000000000000002E-2</v>
      </c>
      <c r="S4613">
        <f t="shared" si="179"/>
        <v>1.0000825</v>
      </c>
    </row>
    <row r="4614" spans="1:19">
      <c r="A4614">
        <v>4599</v>
      </c>
      <c r="B4614" s="7">
        <v>41739</v>
      </c>
      <c r="C4614">
        <v>2.2763199115025001E-2</v>
      </c>
      <c r="D4614">
        <v>2.1774113775601001E-2</v>
      </c>
      <c r="E4614">
        <v>2.2015399331334399E-2</v>
      </c>
      <c r="F4614">
        <v>2.4447686566164899E-2</v>
      </c>
      <c r="G4614">
        <v>2.59777204807898E-2</v>
      </c>
      <c r="O4614">
        <f t="shared" si="180"/>
        <v>0</v>
      </c>
      <c r="R4614">
        <v>3.3000000000000002E-2</v>
      </c>
      <c r="S4614">
        <f t="shared" si="179"/>
        <v>1.0000825</v>
      </c>
    </row>
    <row r="4615" spans="1:19">
      <c r="A4615">
        <v>4600</v>
      </c>
      <c r="B4615" s="7">
        <v>41740</v>
      </c>
      <c r="C4615">
        <v>2.71279073290056E-2</v>
      </c>
      <c r="D4615">
        <v>2.5275110766866799E-2</v>
      </c>
      <c r="E4615">
        <v>2.58242096555736E-2</v>
      </c>
      <c r="F4615">
        <v>2.7188173653540999E-2</v>
      </c>
      <c r="G4615">
        <v>2.8275502519562901E-2</v>
      </c>
      <c r="O4615">
        <f t="shared" si="180"/>
        <v>0</v>
      </c>
      <c r="R4615">
        <v>3.7999999999999999E-2</v>
      </c>
      <c r="S4615">
        <f t="shared" si="179"/>
        <v>1.000095</v>
      </c>
    </row>
    <row r="4616" spans="1:19">
      <c r="A4616">
        <v>4601</v>
      </c>
      <c r="B4616" s="7">
        <v>41743</v>
      </c>
      <c r="C4616">
        <v>2.36011809583699E-2</v>
      </c>
      <c r="D4616">
        <v>2.2827707166393402E-2</v>
      </c>
      <c r="E4616">
        <v>2.2938086345131101E-2</v>
      </c>
      <c r="F4616">
        <v>2.50560056626273E-2</v>
      </c>
      <c r="G4616">
        <v>2.63244332855226E-2</v>
      </c>
      <c r="O4616">
        <f t="shared" si="180"/>
        <v>0</v>
      </c>
      <c r="R4616">
        <v>3.3000000000000002E-2</v>
      </c>
      <c r="S4616">
        <f t="shared" si="179"/>
        <v>1.0000825</v>
      </c>
    </row>
    <row r="4617" spans="1:19">
      <c r="A4617">
        <v>4602</v>
      </c>
      <c r="B4617" s="7">
        <v>41744</v>
      </c>
      <c r="C4617">
        <v>2.19783372000706E-2</v>
      </c>
      <c r="D4617">
        <v>2.1776809526020999E-2</v>
      </c>
      <c r="E4617">
        <v>2.2171043082431698E-2</v>
      </c>
      <c r="F4617">
        <v>2.4551318022209199E-2</v>
      </c>
      <c r="G4617">
        <v>2.5874956511219099E-2</v>
      </c>
      <c r="O4617">
        <f t="shared" si="180"/>
        <v>0</v>
      </c>
      <c r="R4617">
        <v>3.3000000000000002E-2</v>
      </c>
      <c r="S4617">
        <f t="shared" si="179"/>
        <v>1.0000825</v>
      </c>
    </row>
    <row r="4618" spans="1:19">
      <c r="A4618">
        <v>4603</v>
      </c>
      <c r="B4618" s="7">
        <v>41745</v>
      </c>
      <c r="C4618">
        <v>1.79030942138424E-2</v>
      </c>
      <c r="D4618">
        <v>1.8816298487621501E-2</v>
      </c>
      <c r="E4618">
        <v>1.9650808972806199E-2</v>
      </c>
      <c r="F4618">
        <v>2.29551592615144E-2</v>
      </c>
      <c r="G4618">
        <v>2.46494286903375E-2</v>
      </c>
      <c r="O4618">
        <f t="shared" si="180"/>
        <v>0</v>
      </c>
      <c r="R4618">
        <v>2.8000000000000001E-2</v>
      </c>
      <c r="S4618">
        <f t="shared" si="179"/>
        <v>1.00007</v>
      </c>
    </row>
    <row r="4619" spans="1:19">
      <c r="A4619">
        <v>4604</v>
      </c>
      <c r="B4619" s="7">
        <v>41746</v>
      </c>
      <c r="C4619">
        <v>1.5967453500823701E-2</v>
      </c>
      <c r="D4619">
        <v>1.7474183429824201E-2</v>
      </c>
      <c r="E4619">
        <v>1.8573579304539699E-2</v>
      </c>
      <c r="F4619">
        <v>2.2525593531879901E-2</v>
      </c>
      <c r="G4619">
        <v>2.4661272232632699E-2</v>
      </c>
      <c r="O4619">
        <f t="shared" si="180"/>
        <v>0</v>
      </c>
      <c r="R4619">
        <v>2.5000000000000001E-2</v>
      </c>
      <c r="S4619">
        <f t="shared" si="179"/>
        <v>1.0000625000000001</v>
      </c>
    </row>
    <row r="4620" spans="1:19">
      <c r="A4620">
        <v>4605</v>
      </c>
      <c r="B4620" s="7">
        <v>41750</v>
      </c>
      <c r="C4620">
        <v>1.5817663410007801E-2</v>
      </c>
      <c r="D4620">
        <v>1.7445397068388099E-2</v>
      </c>
      <c r="E4620">
        <v>1.85745754256211E-2</v>
      </c>
      <c r="F4620">
        <v>2.2211789260926099E-2</v>
      </c>
      <c r="G4620">
        <v>2.4434335078927401E-2</v>
      </c>
      <c r="O4620">
        <f t="shared" si="180"/>
        <v>0</v>
      </c>
      <c r="R4620">
        <v>0.03</v>
      </c>
      <c r="S4620">
        <f t="shared" si="179"/>
        <v>1.000075</v>
      </c>
    </row>
    <row r="4621" spans="1:19">
      <c r="A4621">
        <v>4606</v>
      </c>
      <c r="B4621" s="7">
        <v>41751</v>
      </c>
      <c r="C4621">
        <v>1.54393886345962E-2</v>
      </c>
      <c r="D4621">
        <v>1.7287623194483102E-2</v>
      </c>
      <c r="E4621">
        <v>1.84893280250716E-2</v>
      </c>
      <c r="F4621">
        <v>2.22431941289261E-2</v>
      </c>
      <c r="G4621">
        <v>2.4562119300786101E-2</v>
      </c>
      <c r="O4621">
        <f t="shared" si="180"/>
        <v>0</v>
      </c>
      <c r="R4621">
        <v>2.8000000000000001E-2</v>
      </c>
      <c r="S4621">
        <f t="shared" si="179"/>
        <v>1.00007</v>
      </c>
    </row>
    <row r="4622" spans="1:19">
      <c r="A4622">
        <v>4607</v>
      </c>
      <c r="B4622" s="7">
        <v>41752</v>
      </c>
      <c r="C4622">
        <v>1.56157393375516E-2</v>
      </c>
      <c r="D4622">
        <v>1.75759840418417E-2</v>
      </c>
      <c r="E4622">
        <v>1.8697693019410801E-2</v>
      </c>
      <c r="F4622">
        <v>2.2219015960857801E-2</v>
      </c>
      <c r="G4622">
        <v>2.4396590294051699E-2</v>
      </c>
      <c r="O4622">
        <f t="shared" si="180"/>
        <v>0</v>
      </c>
      <c r="R4622">
        <v>1.7999999999999999E-2</v>
      </c>
      <c r="S4622">
        <f t="shared" si="179"/>
        <v>1.0000450000000001</v>
      </c>
    </row>
    <row r="4623" spans="1:19">
      <c r="A4623">
        <v>4608</v>
      </c>
      <c r="B4623" s="7">
        <v>41753</v>
      </c>
      <c r="C4623">
        <v>1.5740510040320399E-2</v>
      </c>
      <c r="D4623">
        <v>1.74076048004186E-2</v>
      </c>
      <c r="E4623">
        <v>1.8704113779668002E-2</v>
      </c>
      <c r="F4623">
        <v>2.20520285753576E-2</v>
      </c>
      <c r="G4623">
        <v>2.4167901983569301E-2</v>
      </c>
      <c r="O4623">
        <f t="shared" si="180"/>
        <v>0</v>
      </c>
      <c r="R4623">
        <v>8.0000000000000002E-3</v>
      </c>
      <c r="S4623">
        <f t="shared" si="179"/>
        <v>1.0000199999999999</v>
      </c>
    </row>
    <row r="4624" spans="1:19">
      <c r="A4624">
        <v>4609</v>
      </c>
      <c r="B4624" s="7">
        <v>41754</v>
      </c>
      <c r="C4624">
        <v>1.7489901626091899E-2</v>
      </c>
      <c r="D4624">
        <v>1.8774224513426599E-2</v>
      </c>
      <c r="E4624">
        <v>1.99167671393406E-2</v>
      </c>
      <c r="F4624">
        <v>2.29140641143483E-2</v>
      </c>
      <c r="G4624">
        <v>2.4851738873021299E-2</v>
      </c>
      <c r="O4624">
        <f t="shared" si="180"/>
        <v>0</v>
      </c>
      <c r="R4624">
        <v>1.2999999999999999E-2</v>
      </c>
      <c r="S4624">
        <f t="shared" si="179"/>
        <v>1.0000325000000001</v>
      </c>
    </row>
    <row r="4625" spans="1:19">
      <c r="A4625">
        <v>4610</v>
      </c>
      <c r="B4625" s="7">
        <v>41757</v>
      </c>
      <c r="C4625">
        <v>1.6428416282960399E-2</v>
      </c>
      <c r="D4625">
        <v>1.78904554850082E-2</v>
      </c>
      <c r="E4625">
        <v>1.9090460043527199E-2</v>
      </c>
      <c r="F4625">
        <v>2.2158711998382999E-2</v>
      </c>
      <c r="G4625">
        <v>2.4151791268299E-2</v>
      </c>
      <c r="O4625">
        <f t="shared" si="180"/>
        <v>0</v>
      </c>
      <c r="R4625">
        <v>0.01</v>
      </c>
      <c r="S4625">
        <f t="shared" ref="S4625:S4688" si="181">1+R4625/100*90/360</f>
        <v>1.0000249999999999</v>
      </c>
    </row>
    <row r="4626" spans="1:19">
      <c r="A4626">
        <v>4611</v>
      </c>
      <c r="B4626" s="7">
        <v>41758</v>
      </c>
      <c r="C4626">
        <v>1.5714345522018999E-2</v>
      </c>
      <c r="D4626">
        <v>1.7243688694405401E-2</v>
      </c>
      <c r="E4626">
        <v>1.8574678965438799E-2</v>
      </c>
      <c r="F4626">
        <v>2.1746152803373501E-2</v>
      </c>
      <c r="G4626">
        <v>2.3794267155341099E-2</v>
      </c>
      <c r="O4626">
        <f t="shared" si="180"/>
        <v>0</v>
      </c>
      <c r="R4626">
        <v>1.2999999999999999E-2</v>
      </c>
      <c r="S4626">
        <f t="shared" si="181"/>
        <v>1.0000325000000001</v>
      </c>
    </row>
    <row r="4627" spans="1:19">
      <c r="A4627">
        <v>4612</v>
      </c>
      <c r="B4627" s="7">
        <v>41759</v>
      </c>
      <c r="C4627">
        <v>1.5107523141386799E-2</v>
      </c>
      <c r="D4627">
        <v>1.6861966526548901E-2</v>
      </c>
      <c r="E4627">
        <v>1.82630415752758E-2</v>
      </c>
      <c r="F4627">
        <v>2.1441356110874901E-2</v>
      </c>
      <c r="G4627">
        <v>2.3429529446789599E-2</v>
      </c>
      <c r="O4627">
        <f t="shared" si="180"/>
        <v>0</v>
      </c>
      <c r="R4627">
        <v>2.8000000000000001E-2</v>
      </c>
      <c r="S4627">
        <f t="shared" si="181"/>
        <v>1.00007</v>
      </c>
    </row>
    <row r="4628" spans="1:19">
      <c r="A4628">
        <v>4613</v>
      </c>
      <c r="B4628" s="7">
        <v>41760</v>
      </c>
      <c r="C4628">
        <v>1.4711661601496E-2</v>
      </c>
      <c r="D4628">
        <v>1.65557364431443E-2</v>
      </c>
      <c r="E4628">
        <v>1.79411244701627E-2</v>
      </c>
      <c r="F4628">
        <v>2.1480371792214601E-2</v>
      </c>
      <c r="G4628">
        <v>2.3473762880311898E-2</v>
      </c>
      <c r="O4628">
        <f t="shared" si="180"/>
        <v>0</v>
      </c>
      <c r="R4628">
        <v>2.3E-2</v>
      </c>
      <c r="S4628">
        <f t="shared" si="181"/>
        <v>1.0000575</v>
      </c>
    </row>
    <row r="4629" spans="1:19">
      <c r="A4629">
        <v>4614</v>
      </c>
      <c r="B4629" s="7">
        <v>41761</v>
      </c>
      <c r="C4629">
        <v>1.40011546942224E-2</v>
      </c>
      <c r="D4629">
        <v>1.62018223483896E-2</v>
      </c>
      <c r="E4629">
        <v>1.7975873318171201E-2</v>
      </c>
      <c r="F4629">
        <v>2.18209826780375E-2</v>
      </c>
      <c r="G4629">
        <v>2.3799557330479101E-2</v>
      </c>
      <c r="O4629">
        <f t="shared" si="180"/>
        <v>0</v>
      </c>
      <c r="R4629">
        <v>1.7999999999999999E-2</v>
      </c>
      <c r="S4629">
        <f t="shared" si="181"/>
        <v>1.0000450000000001</v>
      </c>
    </row>
    <row r="4630" spans="1:19">
      <c r="A4630">
        <v>4615</v>
      </c>
      <c r="B4630" s="7">
        <v>41764</v>
      </c>
      <c r="C4630">
        <v>1.44669009271202E-2</v>
      </c>
      <c r="D4630">
        <v>1.6192669606993101E-2</v>
      </c>
      <c r="E4630">
        <v>1.81015618242624E-2</v>
      </c>
      <c r="F4630">
        <v>2.1885633703625298E-2</v>
      </c>
      <c r="G4630">
        <v>2.38266305201775E-2</v>
      </c>
      <c r="O4630">
        <f t="shared" si="180"/>
        <v>0</v>
      </c>
      <c r="R4630">
        <v>1.7999999999999999E-2</v>
      </c>
      <c r="S4630">
        <f t="shared" si="181"/>
        <v>1.0000450000000001</v>
      </c>
    </row>
    <row r="4631" spans="1:19">
      <c r="A4631">
        <v>4616</v>
      </c>
      <c r="B4631" s="7">
        <v>41765</v>
      </c>
      <c r="C4631">
        <v>1.6521528477576999E-2</v>
      </c>
      <c r="D4631">
        <v>1.7931925456912499E-2</v>
      </c>
      <c r="E4631">
        <v>1.93259925924525E-2</v>
      </c>
      <c r="F4631">
        <v>2.2681319617771398E-2</v>
      </c>
      <c r="G4631">
        <v>2.4453668127202802E-2</v>
      </c>
      <c r="O4631">
        <f t="shared" si="180"/>
        <v>0</v>
      </c>
      <c r="R4631">
        <v>2.3E-2</v>
      </c>
      <c r="S4631">
        <f t="shared" si="181"/>
        <v>1.0000575</v>
      </c>
    </row>
    <row r="4632" spans="1:19">
      <c r="A4632">
        <v>4617</v>
      </c>
      <c r="B4632" s="7">
        <v>41766</v>
      </c>
      <c r="C4632">
        <v>1.5588407873164701E-2</v>
      </c>
      <c r="D4632">
        <v>1.6898596670902599E-2</v>
      </c>
      <c r="E4632">
        <v>1.8359685122024998E-2</v>
      </c>
      <c r="F4632">
        <v>2.1866260703634802E-2</v>
      </c>
      <c r="G4632">
        <v>2.3810439559718899E-2</v>
      </c>
      <c r="O4632">
        <f t="shared" si="180"/>
        <v>0</v>
      </c>
      <c r="R4632">
        <v>2.8000000000000001E-2</v>
      </c>
      <c r="S4632">
        <f t="shared" si="181"/>
        <v>1.00007</v>
      </c>
    </row>
    <row r="4633" spans="1:19">
      <c r="A4633">
        <v>4618</v>
      </c>
      <c r="B4633" s="7">
        <v>41767</v>
      </c>
      <c r="C4633">
        <v>1.5944286093210101E-2</v>
      </c>
      <c r="D4633">
        <v>1.7104327859722199E-2</v>
      </c>
      <c r="E4633">
        <v>1.8336903305617502E-2</v>
      </c>
      <c r="F4633">
        <v>2.1782682180515399E-2</v>
      </c>
      <c r="G4633">
        <v>2.3708443751301201E-2</v>
      </c>
      <c r="O4633">
        <f t="shared" si="180"/>
        <v>0</v>
      </c>
      <c r="R4633">
        <v>2.8000000000000001E-2</v>
      </c>
      <c r="S4633">
        <f t="shared" si="181"/>
        <v>1.00007</v>
      </c>
    </row>
    <row r="4634" spans="1:19">
      <c r="A4634">
        <v>4619</v>
      </c>
      <c r="B4634" s="7">
        <v>41768</v>
      </c>
      <c r="C4634">
        <v>1.4196615633128001E-2</v>
      </c>
      <c r="D4634">
        <v>1.60475472319586E-2</v>
      </c>
      <c r="E4634">
        <v>1.75174352492934E-2</v>
      </c>
      <c r="F4634">
        <v>2.12037313666582E-2</v>
      </c>
      <c r="G4634">
        <v>2.3208482575572498E-2</v>
      </c>
      <c r="O4634">
        <f t="shared" si="180"/>
        <v>0</v>
      </c>
      <c r="R4634">
        <v>2.3E-2</v>
      </c>
      <c r="S4634">
        <f t="shared" si="181"/>
        <v>1.0000575</v>
      </c>
    </row>
    <row r="4635" spans="1:19">
      <c r="A4635">
        <v>4620</v>
      </c>
      <c r="B4635" s="7">
        <v>41771</v>
      </c>
      <c r="C4635">
        <v>1.35792441604074E-2</v>
      </c>
      <c r="D4635">
        <v>1.50462028765911E-2</v>
      </c>
      <c r="E4635">
        <v>1.65883864123254E-2</v>
      </c>
      <c r="F4635">
        <v>2.0286157066030399E-2</v>
      </c>
      <c r="G4635">
        <v>2.2350458713062099E-2</v>
      </c>
      <c r="O4635">
        <f t="shared" si="180"/>
        <v>0</v>
      </c>
      <c r="R4635">
        <v>2.3E-2</v>
      </c>
      <c r="S4635">
        <f t="shared" si="181"/>
        <v>1.0000575</v>
      </c>
    </row>
    <row r="4636" spans="1:19">
      <c r="A4636">
        <v>4621</v>
      </c>
      <c r="B4636" s="7">
        <v>41772</v>
      </c>
      <c r="C4636">
        <v>1.37745188972159E-2</v>
      </c>
      <c r="D4636">
        <v>1.5513289200471399E-2</v>
      </c>
      <c r="E4636">
        <v>1.7132840315268402E-2</v>
      </c>
      <c r="F4636">
        <v>2.0662028535405001E-2</v>
      </c>
      <c r="G4636">
        <v>2.2633646317872898E-2</v>
      </c>
      <c r="O4636">
        <f t="shared" si="180"/>
        <v>0</v>
      </c>
      <c r="R4636">
        <v>2.5000000000000001E-2</v>
      </c>
      <c r="S4636">
        <f t="shared" si="181"/>
        <v>1.0000625000000001</v>
      </c>
    </row>
    <row r="4637" spans="1:19">
      <c r="A4637">
        <v>4622</v>
      </c>
      <c r="B4637" s="7">
        <v>41773</v>
      </c>
      <c r="C4637">
        <v>1.4089515673215701E-2</v>
      </c>
      <c r="D4637">
        <v>1.5832495408022802E-2</v>
      </c>
      <c r="E4637">
        <v>1.76215219726947E-2</v>
      </c>
      <c r="F4637">
        <v>2.1248210721018901E-2</v>
      </c>
      <c r="G4637">
        <v>2.3139588034634E-2</v>
      </c>
      <c r="O4637">
        <f t="shared" si="180"/>
        <v>0</v>
      </c>
      <c r="R4637">
        <v>2.5000000000000001E-2</v>
      </c>
      <c r="S4637">
        <f t="shared" si="181"/>
        <v>1.0000625000000001</v>
      </c>
    </row>
    <row r="4638" spans="1:19">
      <c r="A4638">
        <v>4623</v>
      </c>
      <c r="B4638" s="7">
        <v>41774</v>
      </c>
      <c r="C4638">
        <v>1.6204207955747799E-2</v>
      </c>
      <c r="D4638">
        <v>1.7231876597141399E-2</v>
      </c>
      <c r="E4638">
        <v>1.8799943286614398E-2</v>
      </c>
      <c r="F4638">
        <v>2.2124341580961601E-2</v>
      </c>
      <c r="G4638">
        <v>2.3910474048518801E-2</v>
      </c>
      <c r="O4638">
        <f t="shared" si="180"/>
        <v>0</v>
      </c>
      <c r="R4638">
        <v>2.3E-2</v>
      </c>
      <c r="S4638">
        <f t="shared" si="181"/>
        <v>1.0000575</v>
      </c>
    </row>
    <row r="4639" spans="1:19">
      <c r="A4639">
        <v>4624</v>
      </c>
      <c r="B4639" s="7">
        <v>41775</v>
      </c>
      <c r="C4639">
        <v>1.4236652103706299E-2</v>
      </c>
      <c r="D4639">
        <v>1.5637924690794499E-2</v>
      </c>
      <c r="E4639">
        <v>1.7314548148798199E-2</v>
      </c>
      <c r="F4639">
        <v>2.1082722632459399E-2</v>
      </c>
      <c r="G4639">
        <v>2.3014174274494099E-2</v>
      </c>
      <c r="O4639">
        <f t="shared" si="180"/>
        <v>0</v>
      </c>
      <c r="R4639">
        <v>1.7999999999999999E-2</v>
      </c>
      <c r="S4639">
        <f t="shared" si="181"/>
        <v>1.0000450000000001</v>
      </c>
    </row>
    <row r="4640" spans="1:19">
      <c r="A4640">
        <v>4625</v>
      </c>
      <c r="B4640" s="7">
        <v>41778</v>
      </c>
      <c r="C4640">
        <v>1.40586246503916E-2</v>
      </c>
      <c r="D4640">
        <v>1.5352655943474699E-2</v>
      </c>
      <c r="E4640">
        <v>1.7020286590373399E-2</v>
      </c>
      <c r="F4640">
        <v>2.06611328015095E-2</v>
      </c>
      <c r="G4640">
        <v>2.2684098557759699E-2</v>
      </c>
      <c r="O4640">
        <f t="shared" si="180"/>
        <v>0</v>
      </c>
      <c r="R4640">
        <v>2.3E-2</v>
      </c>
      <c r="S4640">
        <f t="shared" si="181"/>
        <v>1.0000575</v>
      </c>
    </row>
    <row r="4641" spans="1:19">
      <c r="A4641">
        <v>4626</v>
      </c>
      <c r="B4641" s="7">
        <v>41779</v>
      </c>
      <c r="C4641">
        <v>1.50484491013063E-2</v>
      </c>
      <c r="D4641">
        <v>1.6005645743073602E-2</v>
      </c>
      <c r="E4641">
        <v>1.7611081397663101E-2</v>
      </c>
      <c r="F4641">
        <v>2.0737796590889399E-2</v>
      </c>
      <c r="G4641">
        <v>2.28325331369096E-2</v>
      </c>
      <c r="O4641">
        <f t="shared" si="180"/>
        <v>0</v>
      </c>
      <c r="R4641">
        <v>0.03</v>
      </c>
      <c r="S4641">
        <f t="shared" si="181"/>
        <v>1.000075</v>
      </c>
    </row>
    <row r="4642" spans="1:19">
      <c r="A4642">
        <v>4627</v>
      </c>
      <c r="B4642" s="7">
        <v>41780</v>
      </c>
      <c r="C4642">
        <v>1.33476327012779E-2</v>
      </c>
      <c r="D4642">
        <v>1.4575167874262E-2</v>
      </c>
      <c r="E4642">
        <v>1.6345611649456401E-2</v>
      </c>
      <c r="F4642">
        <v>1.9819611311811001E-2</v>
      </c>
      <c r="G4642">
        <v>2.2000013603551302E-2</v>
      </c>
      <c r="O4642">
        <f t="shared" si="180"/>
        <v>0</v>
      </c>
      <c r="R4642">
        <v>3.3000000000000002E-2</v>
      </c>
      <c r="S4642">
        <f t="shared" si="181"/>
        <v>1.0000825</v>
      </c>
    </row>
    <row r="4643" spans="1:19">
      <c r="A4643">
        <v>4628</v>
      </c>
      <c r="B4643" s="7">
        <v>41781</v>
      </c>
      <c r="C4643">
        <v>1.3486227455573801E-2</v>
      </c>
      <c r="D4643">
        <v>1.45744893794377E-2</v>
      </c>
      <c r="E4643">
        <v>1.6547811813975601E-2</v>
      </c>
      <c r="F4643">
        <v>2.00728303916144E-2</v>
      </c>
      <c r="G4643">
        <v>2.21443322965902E-2</v>
      </c>
      <c r="O4643">
        <f t="shared" si="180"/>
        <v>0</v>
      </c>
      <c r="R4643">
        <v>3.3000000000000002E-2</v>
      </c>
      <c r="S4643">
        <f t="shared" si="181"/>
        <v>1.0000825</v>
      </c>
    </row>
    <row r="4644" spans="1:19">
      <c r="A4644">
        <v>4629</v>
      </c>
      <c r="B4644" s="7">
        <v>41782</v>
      </c>
      <c r="C4644">
        <v>1.22116712828877E-2</v>
      </c>
      <c r="D4644">
        <v>1.38234967397506E-2</v>
      </c>
      <c r="E4644">
        <v>1.6135416223919102E-2</v>
      </c>
      <c r="F4644">
        <v>1.99887797659032E-2</v>
      </c>
      <c r="G4644">
        <v>2.2128172201327199E-2</v>
      </c>
      <c r="O4644">
        <f t="shared" si="180"/>
        <v>0</v>
      </c>
      <c r="R4644">
        <v>3.3000000000000002E-2</v>
      </c>
      <c r="S4644">
        <f t="shared" si="181"/>
        <v>1.0000825</v>
      </c>
    </row>
    <row r="4645" spans="1:19">
      <c r="A4645">
        <v>4630</v>
      </c>
      <c r="B4645" s="7">
        <v>41786</v>
      </c>
      <c r="C4645">
        <v>1.22101193113571E-2</v>
      </c>
      <c r="D4645">
        <v>1.36819355102603E-2</v>
      </c>
      <c r="E4645">
        <v>1.61596040197029E-2</v>
      </c>
      <c r="F4645">
        <v>2.00216790798361E-2</v>
      </c>
      <c r="G4645">
        <v>2.2163182741513399E-2</v>
      </c>
      <c r="O4645">
        <f t="shared" si="180"/>
        <v>0</v>
      </c>
      <c r="R4645">
        <v>2.8000000000000001E-2</v>
      </c>
      <c r="S4645">
        <f t="shared" si="181"/>
        <v>1.00007</v>
      </c>
    </row>
    <row r="4646" spans="1:19">
      <c r="A4646">
        <v>4631</v>
      </c>
      <c r="B4646" s="7">
        <v>41787</v>
      </c>
      <c r="C4646">
        <v>1.2465598362336801E-2</v>
      </c>
      <c r="D4646">
        <v>1.4051010240476801E-2</v>
      </c>
      <c r="E4646">
        <v>1.6508394618915401E-2</v>
      </c>
      <c r="F4646">
        <v>2.0468540611642501E-2</v>
      </c>
      <c r="G4646">
        <v>2.2747403428237702E-2</v>
      </c>
      <c r="O4646">
        <f t="shared" si="180"/>
        <v>0</v>
      </c>
      <c r="R4646">
        <v>3.3000000000000002E-2</v>
      </c>
      <c r="S4646">
        <f t="shared" si="181"/>
        <v>1.0000825</v>
      </c>
    </row>
    <row r="4647" spans="1:19">
      <c r="A4647">
        <v>4632</v>
      </c>
      <c r="B4647" s="7">
        <v>41788</v>
      </c>
      <c r="C4647">
        <v>1.1997533303968E-2</v>
      </c>
      <c r="D4647">
        <v>1.38695405626515E-2</v>
      </c>
      <c r="E4647">
        <v>1.6201430029318401E-2</v>
      </c>
      <c r="F4647">
        <v>2.0557394876860001E-2</v>
      </c>
      <c r="G4647">
        <v>2.29868002027717E-2</v>
      </c>
      <c r="O4647">
        <f t="shared" si="180"/>
        <v>0</v>
      </c>
      <c r="R4647">
        <v>3.3000000000000002E-2</v>
      </c>
      <c r="S4647">
        <f t="shared" si="181"/>
        <v>1.0000825</v>
      </c>
    </row>
    <row r="4648" spans="1:19">
      <c r="A4648">
        <v>4633</v>
      </c>
      <c r="B4648" s="7">
        <v>41789</v>
      </c>
      <c r="C4648">
        <v>1.13344034904508E-2</v>
      </c>
      <c r="D4648">
        <v>1.3538267712525901E-2</v>
      </c>
      <c r="E4648">
        <v>1.6097488085443E-2</v>
      </c>
      <c r="F4648">
        <v>2.0720581159744102E-2</v>
      </c>
      <c r="G4648">
        <v>2.32308452110002E-2</v>
      </c>
      <c r="O4648">
        <f t="shared" si="180"/>
        <v>0</v>
      </c>
      <c r="R4648">
        <v>3.3000000000000002E-2</v>
      </c>
      <c r="S4648">
        <f t="shared" si="181"/>
        <v>1.0000825</v>
      </c>
    </row>
    <row r="4649" spans="1:19">
      <c r="A4649">
        <v>4634</v>
      </c>
      <c r="B4649" s="7">
        <v>41792</v>
      </c>
      <c r="C4649">
        <v>1.19744225617145E-2</v>
      </c>
      <c r="D4649">
        <v>1.40777522216049E-2</v>
      </c>
      <c r="E4649">
        <v>1.6651858333302998E-2</v>
      </c>
      <c r="F4649">
        <v>2.1054917639625501E-2</v>
      </c>
      <c r="G4649">
        <v>2.3654566426863002E-2</v>
      </c>
      <c r="O4649">
        <f t="shared" si="180"/>
        <v>0</v>
      </c>
      <c r="R4649">
        <v>2.8000000000000001E-2</v>
      </c>
      <c r="S4649">
        <f t="shared" si="181"/>
        <v>1.00007</v>
      </c>
    </row>
    <row r="4650" spans="1:19">
      <c r="A4650">
        <v>4635</v>
      </c>
      <c r="B4650" s="7">
        <v>41793</v>
      </c>
      <c r="C4650">
        <v>1.23749061937766E-2</v>
      </c>
      <c r="D4650">
        <v>1.4273387590577899E-2</v>
      </c>
      <c r="E4650">
        <v>1.66411656752097E-2</v>
      </c>
      <c r="F4650">
        <v>2.0929287182383401E-2</v>
      </c>
      <c r="G4650">
        <v>2.3566607449145901E-2</v>
      </c>
      <c r="O4650">
        <f t="shared" si="180"/>
        <v>0</v>
      </c>
      <c r="R4650">
        <v>3.3000000000000002E-2</v>
      </c>
      <c r="S4650">
        <f t="shared" si="181"/>
        <v>1.0000825</v>
      </c>
    </row>
    <row r="4651" spans="1:19">
      <c r="A4651">
        <v>4636</v>
      </c>
      <c r="B4651" s="7">
        <v>41794</v>
      </c>
      <c r="C4651">
        <v>1.29429152147757E-2</v>
      </c>
      <c r="D4651">
        <v>1.45318274552723E-2</v>
      </c>
      <c r="E4651">
        <v>1.6639127799000401E-2</v>
      </c>
      <c r="F4651">
        <v>2.0564628544928298E-2</v>
      </c>
      <c r="G4651">
        <v>2.3192252730566399E-2</v>
      </c>
      <c r="O4651">
        <f t="shared" si="180"/>
        <v>0</v>
      </c>
      <c r="R4651">
        <v>3.3000000000000002E-2</v>
      </c>
      <c r="S4651">
        <f t="shared" si="181"/>
        <v>1.0000825</v>
      </c>
    </row>
    <row r="4652" spans="1:19">
      <c r="A4652">
        <v>4637</v>
      </c>
      <c r="B4652" s="7">
        <v>41795</v>
      </c>
      <c r="C4652">
        <v>1.21868081294111E-2</v>
      </c>
      <c r="D4652">
        <v>1.38861890191876E-2</v>
      </c>
      <c r="E4652">
        <v>1.5683051867246701E-2</v>
      </c>
      <c r="F4652">
        <v>1.9874678866716101E-2</v>
      </c>
      <c r="G4652">
        <v>2.2672380740856299E-2</v>
      </c>
      <c r="O4652">
        <f t="shared" si="180"/>
        <v>0</v>
      </c>
      <c r="R4652">
        <v>3.3000000000000002E-2</v>
      </c>
      <c r="S4652">
        <f t="shared" si="181"/>
        <v>1.0000825</v>
      </c>
    </row>
    <row r="4653" spans="1:19">
      <c r="A4653">
        <v>4638</v>
      </c>
      <c r="B4653" s="7">
        <v>41796</v>
      </c>
      <c r="C4653">
        <v>1.04148005939154E-2</v>
      </c>
      <c r="D4653">
        <v>1.2392120353019001E-2</v>
      </c>
      <c r="E4653">
        <v>1.4308563952241201E-2</v>
      </c>
      <c r="F4653">
        <v>1.8708246478020701E-2</v>
      </c>
      <c r="G4653">
        <v>2.16680075184978E-2</v>
      </c>
      <c r="O4653">
        <f t="shared" si="180"/>
        <v>0</v>
      </c>
      <c r="R4653">
        <v>3.3000000000000002E-2</v>
      </c>
      <c r="S4653">
        <f t="shared" si="181"/>
        <v>1.0000825</v>
      </c>
    </row>
    <row r="4654" spans="1:19">
      <c r="A4654">
        <v>4639</v>
      </c>
      <c r="B4654" s="7">
        <v>41799</v>
      </c>
      <c r="C4654">
        <v>1.0892143823074201E-2</v>
      </c>
      <c r="D4654">
        <v>1.2876379058923E-2</v>
      </c>
      <c r="E4654">
        <v>1.4819847802830801E-2</v>
      </c>
      <c r="F4654">
        <v>1.9013520298337201E-2</v>
      </c>
      <c r="G4654">
        <v>2.19071227793203E-2</v>
      </c>
      <c r="O4654">
        <f t="shared" si="180"/>
        <v>0</v>
      </c>
      <c r="R4654">
        <v>3.3000000000000002E-2</v>
      </c>
      <c r="S4654">
        <f t="shared" si="181"/>
        <v>1.0000825</v>
      </c>
    </row>
    <row r="4655" spans="1:19">
      <c r="A4655">
        <v>4640</v>
      </c>
      <c r="B4655" s="7">
        <v>41800</v>
      </c>
      <c r="C4655">
        <v>1.0603309425686399E-2</v>
      </c>
      <c r="D4655">
        <v>1.2632381775928E-2</v>
      </c>
      <c r="E4655">
        <v>1.47329517266223E-2</v>
      </c>
      <c r="F4655">
        <v>1.8942302665527402E-2</v>
      </c>
      <c r="G4655">
        <v>2.1828815209778401E-2</v>
      </c>
      <c r="O4655">
        <f t="shared" si="180"/>
        <v>0</v>
      </c>
      <c r="R4655">
        <v>3.3000000000000002E-2</v>
      </c>
      <c r="S4655">
        <f t="shared" si="181"/>
        <v>1.0000825</v>
      </c>
    </row>
    <row r="4656" spans="1:19">
      <c r="A4656">
        <v>4641</v>
      </c>
      <c r="B4656" s="7">
        <v>41801</v>
      </c>
      <c r="C4656">
        <v>1.1771428402292399E-2</v>
      </c>
      <c r="D4656">
        <v>1.3522727690006399E-2</v>
      </c>
      <c r="E4656">
        <v>1.53906185267577E-2</v>
      </c>
      <c r="F4656">
        <v>1.93886761066763E-2</v>
      </c>
      <c r="G4656">
        <v>2.2331273449693701E-2</v>
      </c>
      <c r="O4656">
        <f t="shared" si="180"/>
        <v>0</v>
      </c>
      <c r="R4656">
        <v>3.7999999999999999E-2</v>
      </c>
      <c r="S4656">
        <f t="shared" si="181"/>
        <v>1.000095</v>
      </c>
    </row>
    <row r="4657" spans="1:19">
      <c r="A4657">
        <v>4642</v>
      </c>
      <c r="B4657" s="7">
        <v>41802</v>
      </c>
      <c r="C4657">
        <v>1.3864326829846001E-2</v>
      </c>
      <c r="D4657">
        <v>1.54188182300465E-2</v>
      </c>
      <c r="E4657">
        <v>1.6838136437849999E-2</v>
      </c>
      <c r="F4657">
        <v>2.0565763808666201E-2</v>
      </c>
      <c r="G4657">
        <v>2.3399286593649701E-2</v>
      </c>
      <c r="O4657">
        <f t="shared" si="180"/>
        <v>0</v>
      </c>
      <c r="R4657">
        <v>3.7999999999999999E-2</v>
      </c>
      <c r="S4657">
        <f t="shared" si="181"/>
        <v>1.000095</v>
      </c>
    </row>
    <row r="4658" spans="1:19">
      <c r="A4658">
        <v>4643</v>
      </c>
      <c r="B4658" s="7">
        <v>41803</v>
      </c>
      <c r="C4658">
        <v>1.30549308565545E-2</v>
      </c>
      <c r="D4658">
        <v>1.4736060568676801E-2</v>
      </c>
      <c r="E4658">
        <v>1.6285096004865902E-2</v>
      </c>
      <c r="F4658">
        <v>2.0225526937571899E-2</v>
      </c>
      <c r="G4658">
        <v>2.3253629451844299E-2</v>
      </c>
      <c r="O4658">
        <f t="shared" si="180"/>
        <v>0</v>
      </c>
      <c r="R4658">
        <v>3.3000000000000002E-2</v>
      </c>
      <c r="S4658">
        <f t="shared" si="181"/>
        <v>1.0000825</v>
      </c>
    </row>
    <row r="4659" spans="1:19">
      <c r="A4659">
        <v>4644</v>
      </c>
      <c r="B4659" s="7">
        <v>41806</v>
      </c>
      <c r="C4659">
        <v>1.41979631735546E-2</v>
      </c>
      <c r="D4659">
        <v>1.53023052501076E-2</v>
      </c>
      <c r="E4659">
        <v>1.6640630400842401E-2</v>
      </c>
      <c r="F4659">
        <v>2.0442388204309801E-2</v>
      </c>
      <c r="G4659">
        <v>2.3498328650486899E-2</v>
      </c>
      <c r="O4659">
        <f t="shared" si="180"/>
        <v>0</v>
      </c>
      <c r="R4659">
        <v>0.03</v>
      </c>
      <c r="S4659">
        <f t="shared" si="181"/>
        <v>1.000075</v>
      </c>
    </row>
    <row r="4660" spans="1:19">
      <c r="A4660">
        <v>4645</v>
      </c>
      <c r="B4660" s="7">
        <v>41807</v>
      </c>
      <c r="C4660">
        <v>1.33732088717685E-2</v>
      </c>
      <c r="D4660">
        <v>1.43445904632054E-2</v>
      </c>
      <c r="E4660">
        <v>1.57789986718136E-2</v>
      </c>
      <c r="F4660">
        <v>1.9905424059018999E-2</v>
      </c>
      <c r="G4660">
        <v>2.32234630607937E-2</v>
      </c>
      <c r="O4660">
        <f t="shared" si="180"/>
        <v>0</v>
      </c>
      <c r="R4660">
        <v>3.3000000000000002E-2</v>
      </c>
      <c r="S4660">
        <f t="shared" si="181"/>
        <v>1.0000825</v>
      </c>
    </row>
    <row r="4661" spans="1:19">
      <c r="A4661">
        <v>4646</v>
      </c>
      <c r="B4661" s="7">
        <v>41808</v>
      </c>
      <c r="C4661">
        <v>1.0515274402274099E-2</v>
      </c>
      <c r="D4661">
        <v>1.2029594641546799E-2</v>
      </c>
      <c r="E4661">
        <v>1.3870746800384999E-2</v>
      </c>
      <c r="F4661">
        <v>1.8496548913156299E-2</v>
      </c>
      <c r="G4661">
        <v>2.2093668722367302E-2</v>
      </c>
      <c r="O4661">
        <f t="shared" ref="O4661:O4724" si="182">_xlfn.XLOOKUP(M4661,B:B,D:D)</f>
        <v>0</v>
      </c>
      <c r="R4661">
        <v>1.7999999999999999E-2</v>
      </c>
      <c r="S4661">
        <f t="shared" si="181"/>
        <v>1.0000450000000001</v>
      </c>
    </row>
    <row r="4662" spans="1:19">
      <c r="A4662">
        <v>4647</v>
      </c>
      <c r="B4662" s="7">
        <v>41809</v>
      </c>
      <c r="C4662">
        <v>9.9939845288696191E-3</v>
      </c>
      <c r="D4662">
        <v>1.15752189178984E-2</v>
      </c>
      <c r="E4662">
        <v>1.3431836642802999E-2</v>
      </c>
      <c r="F4662">
        <v>1.8179794906903201E-2</v>
      </c>
      <c r="G4662">
        <v>2.1899425564260101E-2</v>
      </c>
      <c r="O4662">
        <f t="shared" si="182"/>
        <v>0</v>
      </c>
      <c r="R4662">
        <v>1.2999999999999999E-2</v>
      </c>
      <c r="S4662">
        <f t="shared" si="181"/>
        <v>1.0000325000000001</v>
      </c>
    </row>
    <row r="4663" spans="1:19">
      <c r="A4663">
        <v>4648</v>
      </c>
      <c r="B4663" s="7">
        <v>41810</v>
      </c>
      <c r="C4663">
        <v>1.0191787263735199E-2</v>
      </c>
      <c r="D4663">
        <v>1.17088242068776E-2</v>
      </c>
      <c r="E4663">
        <v>1.35250389410925E-2</v>
      </c>
      <c r="F4663">
        <v>1.8158137257690599E-2</v>
      </c>
      <c r="G4663">
        <v>2.1779995924846599E-2</v>
      </c>
      <c r="O4663">
        <f t="shared" si="182"/>
        <v>0</v>
      </c>
      <c r="R4663">
        <v>1.2999999999999999E-2</v>
      </c>
      <c r="S4663">
        <f t="shared" si="181"/>
        <v>1.0000325000000001</v>
      </c>
    </row>
    <row r="4664" spans="1:19">
      <c r="A4664">
        <v>4649</v>
      </c>
      <c r="B4664" s="7">
        <v>41813</v>
      </c>
      <c r="C4664">
        <v>1.04916437862916E-2</v>
      </c>
      <c r="D4664">
        <v>1.19607683882257E-2</v>
      </c>
      <c r="E4664">
        <v>1.38524016266334E-2</v>
      </c>
      <c r="F4664">
        <v>1.8394478037302101E-2</v>
      </c>
      <c r="G4664">
        <v>2.2372250262535798E-2</v>
      </c>
      <c r="O4664">
        <f t="shared" si="182"/>
        <v>0</v>
      </c>
      <c r="R4664">
        <v>8.0000000000000002E-3</v>
      </c>
      <c r="S4664">
        <f t="shared" si="181"/>
        <v>1.0000199999999999</v>
      </c>
    </row>
    <row r="4665" spans="1:19">
      <c r="A4665">
        <v>4650</v>
      </c>
      <c r="B4665" s="7">
        <v>41814</v>
      </c>
      <c r="C4665">
        <v>1.29557844211401E-2</v>
      </c>
      <c r="D4665">
        <v>1.36645253648916E-2</v>
      </c>
      <c r="E4665">
        <v>1.5044805846446499E-2</v>
      </c>
      <c r="F4665">
        <v>1.92879376428946E-2</v>
      </c>
      <c r="G4665">
        <v>2.3180749336367899E-2</v>
      </c>
      <c r="O4665">
        <f t="shared" si="182"/>
        <v>0</v>
      </c>
      <c r="R4665">
        <v>2.3E-2</v>
      </c>
      <c r="S4665">
        <f t="shared" si="181"/>
        <v>1.0000575</v>
      </c>
    </row>
    <row r="4666" spans="1:19">
      <c r="A4666">
        <v>4651</v>
      </c>
      <c r="B4666" s="7">
        <v>41815</v>
      </c>
      <c r="C4666">
        <v>1.1646797846316601E-2</v>
      </c>
      <c r="D4666">
        <v>1.27201340795094E-2</v>
      </c>
      <c r="E4666">
        <v>1.43578508542151E-2</v>
      </c>
      <c r="F4666">
        <v>1.8487677398064801E-2</v>
      </c>
      <c r="G4666">
        <v>2.2753475952136601E-2</v>
      </c>
      <c r="O4666">
        <f t="shared" si="182"/>
        <v>0</v>
      </c>
      <c r="R4666">
        <v>2.3E-2</v>
      </c>
      <c r="S4666">
        <f t="shared" si="181"/>
        <v>1.0000575</v>
      </c>
    </row>
    <row r="4667" spans="1:19">
      <c r="A4667">
        <v>4652</v>
      </c>
      <c r="B4667" s="7">
        <v>41816</v>
      </c>
      <c r="C4667">
        <v>1.17543583727672E-2</v>
      </c>
      <c r="D4667">
        <v>1.27676499024781E-2</v>
      </c>
      <c r="E4667">
        <v>1.42716117141238E-2</v>
      </c>
      <c r="F4667">
        <v>1.8421438431813101E-2</v>
      </c>
      <c r="G4667">
        <v>2.2649509591939902E-2</v>
      </c>
      <c r="O4667">
        <f t="shared" si="182"/>
        <v>0</v>
      </c>
      <c r="R4667">
        <v>0.03</v>
      </c>
      <c r="S4667">
        <f t="shared" si="181"/>
        <v>1.000075</v>
      </c>
    </row>
    <row r="4668" spans="1:19">
      <c r="A4668">
        <v>4653</v>
      </c>
      <c r="B4668" s="7">
        <v>41817</v>
      </c>
      <c r="C4668">
        <v>1.12696009461337E-2</v>
      </c>
      <c r="D4668">
        <v>1.2323222296046E-2</v>
      </c>
      <c r="E4668">
        <v>1.38356780165252E-2</v>
      </c>
      <c r="F4668">
        <v>1.8114091458408602E-2</v>
      </c>
      <c r="G4668">
        <v>2.2368277250653702E-2</v>
      </c>
      <c r="O4668">
        <f t="shared" si="182"/>
        <v>0</v>
      </c>
      <c r="R4668">
        <v>2.3E-2</v>
      </c>
      <c r="S4668">
        <f t="shared" si="181"/>
        <v>1.0000575</v>
      </c>
    </row>
    <row r="4669" spans="1:19">
      <c r="A4669">
        <v>4654</v>
      </c>
      <c r="B4669" s="7">
        <v>41820</v>
      </c>
      <c r="C4669">
        <v>1.17654806677397E-2</v>
      </c>
      <c r="D4669">
        <v>1.26838015748609E-2</v>
      </c>
      <c r="E4669">
        <v>1.41116878249379E-2</v>
      </c>
      <c r="F4669">
        <v>1.8284408492314799E-2</v>
      </c>
      <c r="G4669">
        <v>2.2644051211897599E-2</v>
      </c>
      <c r="O4669">
        <f t="shared" si="182"/>
        <v>0</v>
      </c>
      <c r="R4669">
        <v>2.3E-2</v>
      </c>
      <c r="S4669">
        <f t="shared" si="181"/>
        <v>1.0000575</v>
      </c>
    </row>
    <row r="4670" spans="1:19">
      <c r="A4670">
        <v>4655</v>
      </c>
      <c r="B4670" s="7">
        <v>41821</v>
      </c>
      <c r="C4670">
        <v>1.05442572659891E-2</v>
      </c>
      <c r="D4670">
        <v>1.19635608218451E-2</v>
      </c>
      <c r="E4670">
        <v>1.3440544180458701E-2</v>
      </c>
      <c r="F4670">
        <v>1.7795527835829501E-2</v>
      </c>
      <c r="G4670">
        <v>2.2347491785801799E-2</v>
      </c>
      <c r="O4670">
        <f t="shared" si="182"/>
        <v>0</v>
      </c>
      <c r="R4670">
        <v>2.3E-2</v>
      </c>
      <c r="S4670">
        <f t="shared" si="181"/>
        <v>1.0000575</v>
      </c>
    </row>
    <row r="4671" spans="1:19">
      <c r="A4671">
        <v>4656</v>
      </c>
      <c r="B4671" s="7">
        <v>41822</v>
      </c>
      <c r="C4671">
        <v>1.00290242804329E-2</v>
      </c>
      <c r="D4671">
        <v>1.14598409518075E-2</v>
      </c>
      <c r="E4671">
        <v>1.2942673493401899E-2</v>
      </c>
      <c r="F4671">
        <v>1.7236363291332098E-2</v>
      </c>
      <c r="G4671">
        <v>2.17851112353937E-2</v>
      </c>
      <c r="O4671">
        <f t="shared" si="182"/>
        <v>0</v>
      </c>
      <c r="R4671">
        <v>1.7999999999999999E-2</v>
      </c>
      <c r="S4671">
        <f t="shared" si="181"/>
        <v>1.0000450000000001</v>
      </c>
    </row>
    <row r="4672" spans="1:19">
      <c r="A4672">
        <v>4657</v>
      </c>
      <c r="B4672" s="7">
        <v>41823</v>
      </c>
      <c r="C4672">
        <v>9.0902185605085794E-3</v>
      </c>
      <c r="D4672">
        <v>1.0880549920776099E-2</v>
      </c>
      <c r="E4672">
        <v>1.2417037300962899E-2</v>
      </c>
      <c r="F4672">
        <v>1.6792587890857202E-2</v>
      </c>
      <c r="G4672">
        <v>2.1368673917438501E-2</v>
      </c>
      <c r="O4672">
        <f t="shared" si="182"/>
        <v>0</v>
      </c>
      <c r="R4672">
        <v>8.0000000000000002E-3</v>
      </c>
      <c r="S4672">
        <f t="shared" si="181"/>
        <v>1.0000199999999999</v>
      </c>
    </row>
    <row r="4673" spans="1:19">
      <c r="A4673">
        <v>4658</v>
      </c>
      <c r="B4673" s="7">
        <v>41827</v>
      </c>
      <c r="C4673">
        <v>1.1063073644061E-2</v>
      </c>
      <c r="D4673">
        <v>1.24480075739724E-2</v>
      </c>
      <c r="E4673">
        <v>1.38392665021286E-2</v>
      </c>
      <c r="F4673">
        <v>1.7622337037652699E-2</v>
      </c>
      <c r="G4673">
        <v>2.2096875458071898E-2</v>
      </c>
      <c r="O4673">
        <f t="shared" si="182"/>
        <v>0</v>
      </c>
      <c r="R4673">
        <v>1.2999999999999999E-2</v>
      </c>
      <c r="S4673">
        <f t="shared" si="181"/>
        <v>1.0000325000000001</v>
      </c>
    </row>
    <row r="4674" spans="1:19">
      <c r="A4674">
        <v>4659</v>
      </c>
      <c r="B4674" s="7">
        <v>41828</v>
      </c>
      <c r="C4674">
        <v>1.2935629351107E-2</v>
      </c>
      <c r="D4674">
        <v>1.3854002261781601E-2</v>
      </c>
      <c r="E4674">
        <v>1.5021577377425099E-2</v>
      </c>
      <c r="F4674">
        <v>1.8574299647080801E-2</v>
      </c>
      <c r="G4674">
        <v>2.2853308057639101E-2</v>
      </c>
      <c r="O4674">
        <f t="shared" si="182"/>
        <v>0</v>
      </c>
      <c r="R4674">
        <v>2.3E-2</v>
      </c>
      <c r="S4674">
        <f t="shared" si="181"/>
        <v>1.0000575</v>
      </c>
    </row>
    <row r="4675" spans="1:19">
      <c r="A4675">
        <v>4660</v>
      </c>
      <c r="B4675" s="7">
        <v>41829</v>
      </c>
      <c r="C4675">
        <v>1.1660831157478299E-2</v>
      </c>
      <c r="D4675">
        <v>1.2904344953131299E-2</v>
      </c>
      <c r="E4675">
        <v>1.41361077333134E-2</v>
      </c>
      <c r="F4675">
        <v>1.7853671297457401E-2</v>
      </c>
      <c r="G4675">
        <v>2.22075717528167E-2</v>
      </c>
      <c r="O4675">
        <f t="shared" si="182"/>
        <v>0</v>
      </c>
      <c r="R4675">
        <v>2.3E-2</v>
      </c>
      <c r="S4675">
        <f t="shared" si="181"/>
        <v>1.0000575</v>
      </c>
    </row>
    <row r="4676" spans="1:19">
      <c r="A4676">
        <v>4661</v>
      </c>
      <c r="B4676" s="7">
        <v>41830</v>
      </c>
      <c r="C4676">
        <v>1.3880377771303999E-2</v>
      </c>
      <c r="D4676">
        <v>1.4572175332786499E-2</v>
      </c>
      <c r="E4676">
        <v>1.55998512398364E-2</v>
      </c>
      <c r="F4676">
        <v>1.89596911744342E-2</v>
      </c>
      <c r="G4676">
        <v>2.2910364363678101E-2</v>
      </c>
      <c r="O4676">
        <f t="shared" si="182"/>
        <v>0</v>
      </c>
      <c r="R4676">
        <v>1.7999999999999999E-2</v>
      </c>
      <c r="S4676">
        <f t="shared" si="181"/>
        <v>1.0000450000000001</v>
      </c>
    </row>
    <row r="4677" spans="1:19">
      <c r="A4677">
        <v>4662</v>
      </c>
      <c r="B4677" s="7">
        <v>41831</v>
      </c>
      <c r="C4677">
        <v>1.27324655094885E-2</v>
      </c>
      <c r="D4677">
        <v>1.3830892201029E-2</v>
      </c>
      <c r="E4677">
        <v>1.47917435142323E-2</v>
      </c>
      <c r="F4677">
        <v>1.8349102309072302E-2</v>
      </c>
      <c r="G4677">
        <v>2.2525897190227701E-2</v>
      </c>
      <c r="O4677">
        <f t="shared" si="182"/>
        <v>0</v>
      </c>
      <c r="R4677">
        <v>1.7999999999999999E-2</v>
      </c>
      <c r="S4677">
        <f t="shared" si="181"/>
        <v>1.0000450000000001</v>
      </c>
    </row>
    <row r="4678" spans="1:19">
      <c r="A4678">
        <v>4663</v>
      </c>
      <c r="B4678" s="7">
        <v>41834</v>
      </c>
      <c r="C4678">
        <v>1.1915965680368399E-2</v>
      </c>
      <c r="D4678">
        <v>1.30315413161515E-2</v>
      </c>
      <c r="E4678">
        <v>1.39790625504166E-2</v>
      </c>
      <c r="F4678">
        <v>1.7657495798062101E-2</v>
      </c>
      <c r="G4678">
        <v>2.2018648864455401E-2</v>
      </c>
      <c r="O4678">
        <f t="shared" si="182"/>
        <v>0</v>
      </c>
      <c r="R4678">
        <v>1.7999999999999999E-2</v>
      </c>
      <c r="S4678">
        <f t="shared" si="181"/>
        <v>1.0000450000000001</v>
      </c>
    </row>
    <row r="4679" spans="1:19">
      <c r="A4679">
        <v>4664</v>
      </c>
      <c r="B4679" s="7">
        <v>41835</v>
      </c>
      <c r="C4679">
        <v>1.2585811929732699E-2</v>
      </c>
      <c r="D4679">
        <v>1.3569833748446501E-2</v>
      </c>
      <c r="E4679">
        <v>1.4441611604033899E-2</v>
      </c>
      <c r="F4679">
        <v>1.80294801889033E-2</v>
      </c>
      <c r="G4679">
        <v>2.2261949266367601E-2</v>
      </c>
      <c r="O4679">
        <f t="shared" si="182"/>
        <v>0</v>
      </c>
      <c r="R4679">
        <v>1.7999999999999999E-2</v>
      </c>
      <c r="S4679">
        <f t="shared" si="181"/>
        <v>1.0000450000000001</v>
      </c>
    </row>
    <row r="4680" spans="1:19">
      <c r="A4680">
        <v>4665</v>
      </c>
      <c r="B4680" s="7">
        <v>41836</v>
      </c>
      <c r="C4680">
        <v>1.10549212744057E-2</v>
      </c>
      <c r="D4680">
        <v>1.2416564351648901E-2</v>
      </c>
      <c r="E4680">
        <v>1.34931287196876E-2</v>
      </c>
      <c r="F4680">
        <v>1.7296136514234201E-2</v>
      </c>
      <c r="G4680">
        <v>2.1717656524919599E-2</v>
      </c>
      <c r="O4680">
        <f t="shared" si="182"/>
        <v>0</v>
      </c>
      <c r="R4680">
        <v>1.7999999999999999E-2</v>
      </c>
      <c r="S4680">
        <f t="shared" si="181"/>
        <v>1.0000450000000001</v>
      </c>
    </row>
    <row r="4681" spans="1:19">
      <c r="A4681">
        <v>4666</v>
      </c>
      <c r="B4681" s="7">
        <v>41837</v>
      </c>
      <c r="C4681">
        <v>1.9164983079684599E-2</v>
      </c>
      <c r="D4681">
        <v>1.81079861666915E-2</v>
      </c>
      <c r="E4681">
        <v>1.8263454972915899E-2</v>
      </c>
      <c r="F4681">
        <v>2.0453937741996799E-2</v>
      </c>
      <c r="G4681">
        <v>2.4036812186063902E-2</v>
      </c>
      <c r="O4681">
        <f t="shared" si="182"/>
        <v>0</v>
      </c>
      <c r="R4681">
        <v>1.2999999999999999E-2</v>
      </c>
      <c r="S4681">
        <f t="shared" si="181"/>
        <v>1.0000325000000001</v>
      </c>
    </row>
    <row r="4682" spans="1:19">
      <c r="A4682">
        <v>4667</v>
      </c>
      <c r="B4682" s="7">
        <v>41838</v>
      </c>
      <c r="C4682">
        <v>1.2689157383081E-2</v>
      </c>
      <c r="D4682">
        <v>1.37838708858744E-2</v>
      </c>
      <c r="E4682">
        <v>1.46831882054431E-2</v>
      </c>
      <c r="F4682">
        <v>1.7971328993644099E-2</v>
      </c>
      <c r="G4682">
        <v>2.2169469735489899E-2</v>
      </c>
      <c r="O4682">
        <f t="shared" si="182"/>
        <v>0</v>
      </c>
      <c r="R4682">
        <v>1.2999999999999999E-2</v>
      </c>
      <c r="S4682">
        <f t="shared" si="181"/>
        <v>1.0000325000000001</v>
      </c>
    </row>
    <row r="4683" spans="1:19">
      <c r="A4683">
        <v>4668</v>
      </c>
      <c r="B4683" s="7">
        <v>41841</v>
      </c>
      <c r="C4683">
        <v>1.37434800362042E-2</v>
      </c>
      <c r="D4683">
        <v>1.4842260596415E-2</v>
      </c>
      <c r="E4683">
        <v>1.5776553798701E-2</v>
      </c>
      <c r="F4683">
        <v>1.8522165413613199E-2</v>
      </c>
      <c r="G4683">
        <v>2.2607470993103E-2</v>
      </c>
      <c r="O4683">
        <f t="shared" si="182"/>
        <v>0</v>
      </c>
      <c r="R4683">
        <v>1.7999999999999999E-2</v>
      </c>
      <c r="S4683">
        <f t="shared" si="181"/>
        <v>1.0000450000000001</v>
      </c>
    </row>
    <row r="4684" spans="1:19">
      <c r="A4684">
        <v>4669</v>
      </c>
      <c r="B4684" s="7">
        <v>41842</v>
      </c>
      <c r="C4684">
        <v>1.22993514636853E-2</v>
      </c>
      <c r="D4684">
        <v>1.37841640331014E-2</v>
      </c>
      <c r="E4684">
        <v>1.4928342846742101E-2</v>
      </c>
      <c r="F4684">
        <v>1.7959371578102901E-2</v>
      </c>
      <c r="G4684">
        <v>2.2353546405691399E-2</v>
      </c>
      <c r="O4684">
        <f t="shared" si="182"/>
        <v>0</v>
      </c>
      <c r="R4684">
        <v>2.3E-2</v>
      </c>
      <c r="S4684">
        <f t="shared" si="181"/>
        <v>1.0000575</v>
      </c>
    </row>
    <row r="4685" spans="1:19">
      <c r="A4685">
        <v>4670</v>
      </c>
      <c r="B4685" s="7">
        <v>41843</v>
      </c>
      <c r="C4685">
        <v>1.19964147539184E-2</v>
      </c>
      <c r="D4685">
        <v>1.38999866950362E-2</v>
      </c>
      <c r="E4685">
        <v>1.5280702097550799E-2</v>
      </c>
      <c r="F4685">
        <v>1.8368628269637598E-2</v>
      </c>
      <c r="G4685">
        <v>2.2833592841900899E-2</v>
      </c>
      <c r="O4685">
        <f t="shared" si="182"/>
        <v>0</v>
      </c>
      <c r="R4685">
        <v>2.5000000000000001E-2</v>
      </c>
      <c r="S4685">
        <f t="shared" si="181"/>
        <v>1.0000625000000001</v>
      </c>
    </row>
    <row r="4686" spans="1:19">
      <c r="A4686">
        <v>4671</v>
      </c>
      <c r="B4686" s="7">
        <v>41844</v>
      </c>
      <c r="C4686">
        <v>1.2072182056520799E-2</v>
      </c>
      <c r="D4686">
        <v>1.38109141869035E-2</v>
      </c>
      <c r="E4686">
        <v>1.5521165985010899E-2</v>
      </c>
      <c r="F4686">
        <v>1.8814124110099799E-2</v>
      </c>
      <c r="G4686">
        <v>2.32932407686131E-2</v>
      </c>
      <c r="O4686">
        <f t="shared" si="182"/>
        <v>0</v>
      </c>
      <c r="R4686">
        <v>2.5000000000000001E-2</v>
      </c>
      <c r="S4686">
        <f t="shared" si="181"/>
        <v>1.0000625000000001</v>
      </c>
    </row>
    <row r="4687" spans="1:19">
      <c r="A4687">
        <v>4672</v>
      </c>
      <c r="B4687" s="7">
        <v>41845</v>
      </c>
      <c r="C4687">
        <v>1.3415765553061201E-2</v>
      </c>
      <c r="D4687">
        <v>1.49098490116088E-2</v>
      </c>
      <c r="E4687">
        <v>1.6458680434864599E-2</v>
      </c>
      <c r="F4687">
        <v>1.9529782875576301E-2</v>
      </c>
      <c r="G4687">
        <v>2.3795871951394799E-2</v>
      </c>
      <c r="O4687">
        <f t="shared" si="182"/>
        <v>0</v>
      </c>
      <c r="R4687">
        <v>2.8000000000000001E-2</v>
      </c>
      <c r="S4687">
        <f t="shared" si="181"/>
        <v>1.00007</v>
      </c>
    </row>
    <row r="4688" spans="1:19">
      <c r="A4688">
        <v>4673</v>
      </c>
      <c r="B4688" s="7">
        <v>41848</v>
      </c>
      <c r="C4688">
        <v>1.34826406392671E-2</v>
      </c>
      <c r="D4688">
        <v>1.48236283932338E-2</v>
      </c>
      <c r="E4688">
        <v>1.64930690014434E-2</v>
      </c>
      <c r="F4688">
        <v>1.9496648474687E-2</v>
      </c>
      <c r="G4688">
        <v>2.3706488216998799E-2</v>
      </c>
      <c r="O4688">
        <f t="shared" si="182"/>
        <v>0</v>
      </c>
      <c r="R4688">
        <v>0.03</v>
      </c>
      <c r="S4688">
        <f t="shared" si="181"/>
        <v>1.000075</v>
      </c>
    </row>
    <row r="4689" spans="1:19">
      <c r="A4689">
        <v>4674</v>
      </c>
      <c r="B4689" s="7">
        <v>41849</v>
      </c>
      <c r="C4689">
        <v>1.48564527452627E-2</v>
      </c>
      <c r="D4689">
        <v>1.57122141416501E-2</v>
      </c>
      <c r="E4689">
        <v>1.7239263405056601E-2</v>
      </c>
      <c r="F4689">
        <v>2.0078081509007299E-2</v>
      </c>
      <c r="G4689">
        <v>2.4163214214753499E-2</v>
      </c>
      <c r="O4689">
        <f t="shared" si="182"/>
        <v>0</v>
      </c>
      <c r="R4689">
        <v>1.7999999999999999E-2</v>
      </c>
      <c r="S4689">
        <f t="shared" ref="S4689:S4752" si="183">1+R4689/100*90/360</f>
        <v>1.0000450000000001</v>
      </c>
    </row>
    <row r="4690" spans="1:19">
      <c r="A4690">
        <v>4675</v>
      </c>
      <c r="B4690" s="7">
        <v>41850</v>
      </c>
      <c r="C4690">
        <v>1.51726667486309E-2</v>
      </c>
      <c r="D4690">
        <v>1.6004908894270399E-2</v>
      </c>
      <c r="E4690">
        <v>1.74319721410672E-2</v>
      </c>
      <c r="F4690">
        <v>2.0075921787906299E-2</v>
      </c>
      <c r="G4690">
        <v>2.4057156559400002E-2</v>
      </c>
      <c r="O4690">
        <f t="shared" si="182"/>
        <v>0</v>
      </c>
      <c r="R4690">
        <v>3.3000000000000002E-2</v>
      </c>
      <c r="S4690">
        <f t="shared" si="183"/>
        <v>1.0000825</v>
      </c>
    </row>
    <row r="4691" spans="1:19">
      <c r="A4691">
        <v>4676</v>
      </c>
      <c r="B4691" s="7">
        <v>41851</v>
      </c>
      <c r="C4691">
        <v>2.4582030948680899E-2</v>
      </c>
      <c r="D4691">
        <v>2.3085649460923899E-2</v>
      </c>
      <c r="E4691">
        <v>2.3178217123849199E-2</v>
      </c>
      <c r="F4691">
        <v>2.42737431107121E-2</v>
      </c>
      <c r="G4691">
        <v>2.71723097873772E-2</v>
      </c>
      <c r="O4691">
        <f t="shared" si="182"/>
        <v>0</v>
      </c>
      <c r="R4691">
        <v>2.3E-2</v>
      </c>
      <c r="S4691">
        <f t="shared" si="183"/>
        <v>1.0000575</v>
      </c>
    </row>
    <row r="4692" spans="1:19">
      <c r="A4692">
        <v>4677</v>
      </c>
      <c r="B4692" s="7">
        <v>41852</v>
      </c>
      <c r="C4692">
        <v>2.4660234670771001E-2</v>
      </c>
      <c r="D4692">
        <v>2.3929729289326199E-2</v>
      </c>
      <c r="E4692">
        <v>2.4090075605374298E-2</v>
      </c>
      <c r="F4692">
        <v>2.5117097612903701E-2</v>
      </c>
      <c r="G4692">
        <v>2.7944364351796799E-2</v>
      </c>
      <c r="O4692">
        <f t="shared" si="182"/>
        <v>0</v>
      </c>
      <c r="R4692">
        <v>2.3E-2</v>
      </c>
      <c r="S4692">
        <f t="shared" si="183"/>
        <v>1.0000575</v>
      </c>
    </row>
    <row r="4693" spans="1:19">
      <c r="A4693">
        <v>4678</v>
      </c>
      <c r="B4693" s="7">
        <v>41855</v>
      </c>
      <c r="C4693">
        <v>1.8931564777874801E-2</v>
      </c>
      <c r="D4693">
        <v>1.97355200679614E-2</v>
      </c>
      <c r="E4693">
        <v>2.0913832932826601E-2</v>
      </c>
      <c r="F4693">
        <v>2.3061232750158998E-2</v>
      </c>
      <c r="G4693">
        <v>2.6737913873648399E-2</v>
      </c>
      <c r="O4693">
        <f t="shared" si="182"/>
        <v>0</v>
      </c>
      <c r="R4693">
        <v>1.7999999999999999E-2</v>
      </c>
      <c r="S4693">
        <f t="shared" si="183"/>
        <v>1.0000450000000001</v>
      </c>
    </row>
    <row r="4694" spans="1:19">
      <c r="A4694">
        <v>4679</v>
      </c>
      <c r="B4694" s="7">
        <v>41856</v>
      </c>
      <c r="C4694">
        <v>2.4083433388969702E-2</v>
      </c>
      <c r="D4694">
        <v>2.3817820247946299E-2</v>
      </c>
      <c r="E4694">
        <v>2.44311761285812E-2</v>
      </c>
      <c r="F4694">
        <v>2.58092612503261E-2</v>
      </c>
      <c r="G4694">
        <v>2.8887131462996599E-2</v>
      </c>
      <c r="O4694">
        <f t="shared" si="182"/>
        <v>0</v>
      </c>
      <c r="R4694">
        <v>2.3E-2</v>
      </c>
      <c r="S4694">
        <f t="shared" si="183"/>
        <v>1.0000575</v>
      </c>
    </row>
    <row r="4695" spans="1:19">
      <c r="A4695">
        <v>4680</v>
      </c>
      <c r="B4695" s="7">
        <v>41857</v>
      </c>
      <c r="C4695">
        <v>2.3198749010765001E-2</v>
      </c>
      <c r="D4695">
        <v>2.3408338283355201E-2</v>
      </c>
      <c r="E4695">
        <v>2.4335699509565201E-2</v>
      </c>
      <c r="F4695">
        <v>2.6111452805128301E-2</v>
      </c>
      <c r="G4695">
        <v>2.9318336222554399E-2</v>
      </c>
      <c r="O4695">
        <f t="shared" si="182"/>
        <v>0</v>
      </c>
      <c r="R4695">
        <v>2.3E-2</v>
      </c>
      <c r="S4695">
        <f t="shared" si="183"/>
        <v>1.0000575</v>
      </c>
    </row>
    <row r="4696" spans="1:19">
      <c r="A4696">
        <v>4681</v>
      </c>
      <c r="B4696" s="7">
        <v>41858</v>
      </c>
      <c r="C4696">
        <v>2.4680258613714399E-2</v>
      </c>
      <c r="D4696">
        <v>2.4692938460951299E-2</v>
      </c>
      <c r="E4696">
        <v>2.54132609338685E-2</v>
      </c>
      <c r="F4696">
        <v>2.7077482382937001E-2</v>
      </c>
      <c r="G4696">
        <v>3.00907669771442E-2</v>
      </c>
      <c r="O4696">
        <f t="shared" si="182"/>
        <v>0</v>
      </c>
      <c r="R4696">
        <v>2.3E-2</v>
      </c>
      <c r="S4696">
        <f t="shared" si="183"/>
        <v>1.0000575</v>
      </c>
    </row>
    <row r="4697" spans="1:19">
      <c r="A4697">
        <v>4682</v>
      </c>
      <c r="B4697" s="7">
        <v>41859</v>
      </c>
      <c r="C4697">
        <v>2.1125818280451101E-2</v>
      </c>
      <c r="D4697">
        <v>2.19927406535541E-2</v>
      </c>
      <c r="E4697">
        <v>2.3173299305984701E-2</v>
      </c>
      <c r="F4697">
        <v>2.5264562880544399E-2</v>
      </c>
      <c r="G4697">
        <v>2.8450957635182999E-2</v>
      </c>
      <c r="O4697">
        <f t="shared" si="182"/>
        <v>0</v>
      </c>
      <c r="R4697">
        <v>2.3E-2</v>
      </c>
      <c r="S4697">
        <f t="shared" si="183"/>
        <v>1.0000575</v>
      </c>
    </row>
    <row r="4698" spans="1:19">
      <c r="A4698">
        <v>4683</v>
      </c>
      <c r="B4698" s="7">
        <v>41862</v>
      </c>
      <c r="C4698">
        <v>1.8733668302390399E-2</v>
      </c>
      <c r="D4698">
        <v>1.98024175497621E-2</v>
      </c>
      <c r="E4698">
        <v>2.12656640863652E-2</v>
      </c>
      <c r="F4698">
        <v>2.3775334890552301E-2</v>
      </c>
      <c r="G4698">
        <v>2.7342941121137901E-2</v>
      </c>
      <c r="O4698">
        <f t="shared" si="182"/>
        <v>0</v>
      </c>
      <c r="R4698">
        <v>0.03</v>
      </c>
      <c r="S4698">
        <f t="shared" si="183"/>
        <v>1.000075</v>
      </c>
    </row>
    <row r="4699" spans="1:19">
      <c r="A4699">
        <v>4684</v>
      </c>
      <c r="B4699" s="7">
        <v>41863</v>
      </c>
      <c r="C4699">
        <v>1.8529926587211299E-2</v>
      </c>
      <c r="D4699">
        <v>1.9509088595150902E-2</v>
      </c>
      <c r="E4699">
        <v>2.1135557949757799E-2</v>
      </c>
      <c r="F4699">
        <v>2.3858626353828499E-2</v>
      </c>
      <c r="G4699">
        <v>2.7546793117399899E-2</v>
      </c>
      <c r="O4699">
        <f t="shared" si="182"/>
        <v>0</v>
      </c>
      <c r="R4699">
        <v>2.8000000000000001E-2</v>
      </c>
      <c r="S4699">
        <f t="shared" si="183"/>
        <v>1.00007</v>
      </c>
    </row>
    <row r="4700" spans="1:19">
      <c r="A4700">
        <v>4685</v>
      </c>
      <c r="B4700" s="7">
        <v>41864</v>
      </c>
      <c r="C4700">
        <v>1.5446792577322401E-2</v>
      </c>
      <c r="D4700">
        <v>1.6773204977421199E-2</v>
      </c>
      <c r="E4700">
        <v>1.8770823273244499E-2</v>
      </c>
      <c r="F4700">
        <v>2.2071656470613502E-2</v>
      </c>
      <c r="G4700">
        <v>2.63107443451942E-2</v>
      </c>
      <c r="O4700">
        <f t="shared" si="182"/>
        <v>0</v>
      </c>
      <c r="R4700">
        <v>3.3000000000000002E-2</v>
      </c>
      <c r="S4700">
        <f t="shared" si="183"/>
        <v>1.0000825</v>
      </c>
    </row>
    <row r="4701" spans="1:19">
      <c r="A4701">
        <v>4686</v>
      </c>
      <c r="B4701" s="7">
        <v>41865</v>
      </c>
      <c r="C4701">
        <v>1.42303058612983E-2</v>
      </c>
      <c r="D4701">
        <v>1.5726028946419598E-2</v>
      </c>
      <c r="E4701">
        <v>1.7312962379186801E-2</v>
      </c>
      <c r="F4701">
        <v>2.08844320048782E-2</v>
      </c>
      <c r="G4701">
        <v>2.5337340082168199E-2</v>
      </c>
      <c r="O4701">
        <f t="shared" si="182"/>
        <v>0</v>
      </c>
      <c r="R4701">
        <v>2.8000000000000001E-2</v>
      </c>
      <c r="S4701">
        <f t="shared" si="183"/>
        <v>1.00007</v>
      </c>
    </row>
    <row r="4702" spans="1:19">
      <c r="A4702">
        <v>4687</v>
      </c>
      <c r="B4702" s="7">
        <v>41866</v>
      </c>
      <c r="C4702">
        <v>1.56977967822346E-2</v>
      </c>
      <c r="D4702">
        <v>1.63856547782248E-2</v>
      </c>
      <c r="E4702">
        <v>1.76313956596412E-2</v>
      </c>
      <c r="F4702">
        <v>2.107969593645E-2</v>
      </c>
      <c r="G4702">
        <v>2.5450514639314501E-2</v>
      </c>
      <c r="O4702">
        <f t="shared" si="182"/>
        <v>0</v>
      </c>
      <c r="R4702">
        <v>2.8000000000000001E-2</v>
      </c>
      <c r="S4702">
        <f t="shared" si="183"/>
        <v>1.00007</v>
      </c>
    </row>
    <row r="4703" spans="1:19">
      <c r="A4703">
        <v>4688</v>
      </c>
      <c r="B4703" s="7">
        <v>41869</v>
      </c>
      <c r="C4703">
        <v>1.2948606180890301E-2</v>
      </c>
      <c r="D4703">
        <v>1.44719416680835E-2</v>
      </c>
      <c r="E4703">
        <v>1.5880159501381701E-2</v>
      </c>
      <c r="F4703">
        <v>1.9564783381954599E-2</v>
      </c>
      <c r="G4703">
        <v>2.41783157866889E-2</v>
      </c>
      <c r="O4703">
        <f t="shared" si="182"/>
        <v>0</v>
      </c>
      <c r="R4703">
        <v>2.8000000000000001E-2</v>
      </c>
      <c r="S4703">
        <f t="shared" si="183"/>
        <v>1.00007</v>
      </c>
    </row>
    <row r="4704" spans="1:19">
      <c r="A4704">
        <v>4689</v>
      </c>
      <c r="B4704" s="7">
        <v>41870</v>
      </c>
      <c r="C4704">
        <v>1.2744024444520601E-2</v>
      </c>
      <c r="D4704">
        <v>1.41882577666586E-2</v>
      </c>
      <c r="E4704">
        <v>1.57749181602896E-2</v>
      </c>
      <c r="F4704">
        <v>1.8908697270444801E-2</v>
      </c>
      <c r="G4704">
        <v>2.3921100861601399E-2</v>
      </c>
      <c r="O4704">
        <f t="shared" si="182"/>
        <v>0</v>
      </c>
      <c r="R4704">
        <v>2.8000000000000001E-2</v>
      </c>
      <c r="S4704">
        <f t="shared" si="183"/>
        <v>1.00007</v>
      </c>
    </row>
    <row r="4705" spans="1:19">
      <c r="A4705">
        <v>4690</v>
      </c>
      <c r="B4705" s="7">
        <v>41871</v>
      </c>
      <c r="C4705">
        <v>1.22913255499803E-2</v>
      </c>
      <c r="D4705">
        <v>1.41545649762183E-2</v>
      </c>
      <c r="E4705">
        <v>1.58303752904729E-2</v>
      </c>
      <c r="F4705">
        <v>1.8969988390308199E-2</v>
      </c>
      <c r="G4705">
        <v>2.3883791158864399E-2</v>
      </c>
      <c r="O4705">
        <f t="shared" si="182"/>
        <v>0</v>
      </c>
      <c r="R4705">
        <v>2.3E-2</v>
      </c>
      <c r="S4705">
        <f t="shared" si="183"/>
        <v>1.0000575</v>
      </c>
    </row>
    <row r="4706" spans="1:19">
      <c r="A4706">
        <v>4691</v>
      </c>
      <c r="B4706" s="7">
        <v>41872</v>
      </c>
      <c r="C4706">
        <v>1.20612454020608E-2</v>
      </c>
      <c r="D4706">
        <v>1.380829533246E-2</v>
      </c>
      <c r="E4706">
        <v>1.5640921811944201E-2</v>
      </c>
      <c r="F4706">
        <v>1.8789461403623298E-2</v>
      </c>
      <c r="G4706">
        <v>2.3528608241513999E-2</v>
      </c>
      <c r="O4706">
        <f t="shared" si="182"/>
        <v>0</v>
      </c>
      <c r="R4706">
        <v>1.2999999999999999E-2</v>
      </c>
      <c r="S4706">
        <f t="shared" si="183"/>
        <v>1.0000325000000001</v>
      </c>
    </row>
    <row r="4707" spans="1:19">
      <c r="A4707">
        <v>4692</v>
      </c>
      <c r="B4707" s="7">
        <v>41873</v>
      </c>
      <c r="C4707">
        <v>1.19770593328993E-2</v>
      </c>
      <c r="D4707">
        <v>1.3765999695924E-2</v>
      </c>
      <c r="E4707">
        <v>1.56963605698596E-2</v>
      </c>
      <c r="F4707">
        <v>1.8921815954763398E-2</v>
      </c>
      <c r="G4707">
        <v>2.3687286425607801E-2</v>
      </c>
      <c r="O4707">
        <f t="shared" si="182"/>
        <v>0</v>
      </c>
      <c r="R4707">
        <v>0.02</v>
      </c>
      <c r="S4707">
        <f t="shared" si="183"/>
        <v>1.0000500000000001</v>
      </c>
    </row>
    <row r="4708" spans="1:19">
      <c r="A4708">
        <v>4693</v>
      </c>
      <c r="B4708" s="7">
        <v>41876</v>
      </c>
      <c r="C4708">
        <v>1.1793498838684901E-2</v>
      </c>
      <c r="D4708">
        <v>1.37846790335369E-2</v>
      </c>
      <c r="E4708">
        <v>1.5608253306172199E-2</v>
      </c>
      <c r="F4708">
        <v>1.8739369475306699E-2</v>
      </c>
      <c r="G4708">
        <v>2.34798968305386E-2</v>
      </c>
      <c r="O4708">
        <f t="shared" si="182"/>
        <v>0</v>
      </c>
      <c r="R4708">
        <v>1.7999999999999999E-2</v>
      </c>
      <c r="S4708">
        <f t="shared" si="183"/>
        <v>1.0000450000000001</v>
      </c>
    </row>
    <row r="4709" spans="1:19">
      <c r="A4709">
        <v>4694</v>
      </c>
      <c r="B4709" s="7">
        <v>41877</v>
      </c>
      <c r="C4709">
        <v>1.19290206759893E-2</v>
      </c>
      <c r="D4709">
        <v>1.39489806430892E-2</v>
      </c>
      <c r="E4709">
        <v>1.5855319905301601E-2</v>
      </c>
      <c r="F4709">
        <v>1.90768850762441E-2</v>
      </c>
      <c r="G4709">
        <v>2.3832575825556E-2</v>
      </c>
      <c r="O4709">
        <f t="shared" si="182"/>
        <v>0</v>
      </c>
      <c r="R4709">
        <v>2.3E-2</v>
      </c>
      <c r="S4709">
        <f t="shared" si="183"/>
        <v>1.0000575</v>
      </c>
    </row>
    <row r="4710" spans="1:19">
      <c r="A4710">
        <v>4695</v>
      </c>
      <c r="B4710" s="7">
        <v>41878</v>
      </c>
      <c r="C4710">
        <v>1.2025603368045999E-2</v>
      </c>
      <c r="D4710">
        <v>1.43429626642284E-2</v>
      </c>
      <c r="E4710">
        <v>1.6263896081525502E-2</v>
      </c>
      <c r="F4710">
        <v>1.94654273819958E-2</v>
      </c>
      <c r="G4710">
        <v>2.4140516976162599E-2</v>
      </c>
      <c r="O4710">
        <f t="shared" si="182"/>
        <v>0</v>
      </c>
      <c r="R4710">
        <v>2.8000000000000001E-2</v>
      </c>
      <c r="S4710">
        <f t="shared" si="183"/>
        <v>1.00007</v>
      </c>
    </row>
    <row r="4711" spans="1:19">
      <c r="A4711">
        <v>4696</v>
      </c>
      <c r="B4711" s="7">
        <v>41879</v>
      </c>
      <c r="C4711">
        <v>1.25972770955603E-2</v>
      </c>
      <c r="D4711">
        <v>1.4904369849578301E-2</v>
      </c>
      <c r="E4711">
        <v>1.6792637933810601E-2</v>
      </c>
      <c r="F4711">
        <v>2.013223919327E-2</v>
      </c>
      <c r="G4711">
        <v>2.4742126909819102E-2</v>
      </c>
      <c r="O4711">
        <f t="shared" si="182"/>
        <v>0</v>
      </c>
      <c r="R4711">
        <v>2.8000000000000001E-2</v>
      </c>
      <c r="S4711">
        <f t="shared" si="183"/>
        <v>1.00007</v>
      </c>
    </row>
    <row r="4712" spans="1:19">
      <c r="A4712">
        <v>4697</v>
      </c>
      <c r="B4712" s="7">
        <v>41880</v>
      </c>
      <c r="C4712">
        <v>1.2297334907784299E-2</v>
      </c>
      <c r="D4712">
        <v>1.49146614805998E-2</v>
      </c>
      <c r="E4712">
        <v>1.6850729488401901E-2</v>
      </c>
      <c r="F4712">
        <v>2.0210854975542699E-2</v>
      </c>
      <c r="G4712">
        <v>2.4871724911246701E-2</v>
      </c>
      <c r="O4712">
        <f t="shared" si="182"/>
        <v>0</v>
      </c>
      <c r="R4712">
        <v>2.3E-2</v>
      </c>
      <c r="S4712">
        <f t="shared" si="183"/>
        <v>1.0000575</v>
      </c>
    </row>
    <row r="4713" spans="1:19">
      <c r="A4713">
        <v>4698</v>
      </c>
      <c r="B4713" s="7">
        <v>41884</v>
      </c>
      <c r="C4713">
        <v>1.27013986266455E-2</v>
      </c>
      <c r="D4713">
        <v>1.54395408452503E-2</v>
      </c>
      <c r="E4713">
        <v>1.7404766981402101E-2</v>
      </c>
      <c r="F4713">
        <v>2.0590439657868699E-2</v>
      </c>
      <c r="G4713">
        <v>2.5040449987436101E-2</v>
      </c>
      <c r="O4713">
        <f t="shared" si="182"/>
        <v>0</v>
      </c>
      <c r="R4713">
        <v>1.7999999999999999E-2</v>
      </c>
      <c r="S4713">
        <f t="shared" si="183"/>
        <v>1.0000450000000001</v>
      </c>
    </row>
    <row r="4714" spans="1:19">
      <c r="A4714">
        <v>4699</v>
      </c>
      <c r="B4714" s="7">
        <v>41885</v>
      </c>
      <c r="C4714">
        <v>1.2860348155240699E-2</v>
      </c>
      <c r="D4714">
        <v>1.5487134181348E-2</v>
      </c>
      <c r="E4714">
        <v>1.74596998071423E-2</v>
      </c>
      <c r="F4714">
        <v>2.0664339958533E-2</v>
      </c>
      <c r="G4714">
        <v>2.5005952111781901E-2</v>
      </c>
      <c r="O4714">
        <f t="shared" si="182"/>
        <v>0</v>
      </c>
      <c r="R4714">
        <v>2.3E-2</v>
      </c>
      <c r="S4714">
        <f t="shared" si="183"/>
        <v>1.0000575</v>
      </c>
    </row>
    <row r="4715" spans="1:19">
      <c r="A4715">
        <v>4700</v>
      </c>
      <c r="B4715" s="7">
        <v>41886</v>
      </c>
      <c r="C4715">
        <v>1.36507361800179E-2</v>
      </c>
      <c r="D4715">
        <v>1.5976143698002401E-2</v>
      </c>
      <c r="E4715">
        <v>1.75386709678352E-2</v>
      </c>
      <c r="F4715">
        <v>2.0794534476182101E-2</v>
      </c>
      <c r="G4715">
        <v>2.5179183578134499E-2</v>
      </c>
      <c r="O4715">
        <f t="shared" si="182"/>
        <v>0</v>
      </c>
      <c r="R4715">
        <v>2.3E-2</v>
      </c>
      <c r="S4715">
        <f t="shared" si="183"/>
        <v>1.0000575</v>
      </c>
    </row>
    <row r="4716" spans="1:19">
      <c r="A4716">
        <v>4701</v>
      </c>
      <c r="B4716" s="7">
        <v>41887</v>
      </c>
      <c r="C4716">
        <v>1.17797842113107E-2</v>
      </c>
      <c r="D4716">
        <v>1.4353287185383701E-2</v>
      </c>
      <c r="E4716">
        <v>1.61493581456995E-2</v>
      </c>
      <c r="F4716">
        <v>1.9681473018736399E-2</v>
      </c>
      <c r="G4716">
        <v>2.4302811490556402E-2</v>
      </c>
      <c r="O4716">
        <f t="shared" si="182"/>
        <v>0</v>
      </c>
      <c r="R4716">
        <v>2.8000000000000001E-2</v>
      </c>
      <c r="S4716">
        <f t="shared" si="183"/>
        <v>1.00007</v>
      </c>
    </row>
    <row r="4717" spans="1:19">
      <c r="A4717">
        <v>4702</v>
      </c>
      <c r="B4717" s="7">
        <v>41890</v>
      </c>
      <c r="C4717">
        <v>1.3368807212922801E-2</v>
      </c>
      <c r="D4717">
        <v>1.5228911873597199E-2</v>
      </c>
      <c r="E4717">
        <v>1.6978124827770499E-2</v>
      </c>
      <c r="F4717">
        <v>2.0321387816255001E-2</v>
      </c>
      <c r="G4717">
        <v>2.4884633841251301E-2</v>
      </c>
      <c r="O4717">
        <f t="shared" si="182"/>
        <v>0</v>
      </c>
      <c r="R4717">
        <v>2.3E-2</v>
      </c>
      <c r="S4717">
        <f t="shared" si="183"/>
        <v>1.0000575</v>
      </c>
    </row>
    <row r="4718" spans="1:19">
      <c r="A4718">
        <v>4703</v>
      </c>
      <c r="B4718" s="7">
        <v>41891</v>
      </c>
      <c r="C4718">
        <v>1.5646511980933999E-2</v>
      </c>
      <c r="D4718">
        <v>1.70340259458567E-2</v>
      </c>
      <c r="E4718">
        <v>1.8227577869363701E-2</v>
      </c>
      <c r="F4718">
        <v>2.1286848711781801E-2</v>
      </c>
      <c r="G4718">
        <v>2.55633385409294E-2</v>
      </c>
      <c r="O4718">
        <f t="shared" si="182"/>
        <v>0</v>
      </c>
      <c r="R4718">
        <v>1.2999999999999999E-2</v>
      </c>
      <c r="S4718">
        <f t="shared" si="183"/>
        <v>1.0000325000000001</v>
      </c>
    </row>
    <row r="4719" spans="1:19">
      <c r="A4719">
        <v>4704</v>
      </c>
      <c r="B4719" s="7">
        <v>41892</v>
      </c>
      <c r="C4719">
        <v>1.4804714294220299E-2</v>
      </c>
      <c r="D4719">
        <v>1.6307368286256899E-2</v>
      </c>
      <c r="E4719">
        <v>1.7635638277111999E-2</v>
      </c>
      <c r="F4719">
        <v>2.0829988211507101E-2</v>
      </c>
      <c r="G4719">
        <v>2.5227473922049201E-2</v>
      </c>
      <c r="O4719">
        <f t="shared" si="182"/>
        <v>0</v>
      </c>
      <c r="R4719">
        <v>1.7999999999999999E-2</v>
      </c>
      <c r="S4719">
        <f t="shared" si="183"/>
        <v>1.0000450000000001</v>
      </c>
    </row>
    <row r="4720" spans="1:19">
      <c r="A4720">
        <v>4705</v>
      </c>
      <c r="B4720" s="7">
        <v>41893</v>
      </c>
      <c r="C4720">
        <v>1.44624316356968E-2</v>
      </c>
      <c r="D4720">
        <v>1.6145677175842501E-2</v>
      </c>
      <c r="E4720">
        <v>1.72098119300053E-2</v>
      </c>
      <c r="F4720">
        <v>2.0778481357275998E-2</v>
      </c>
      <c r="G4720">
        <v>2.51932081389321E-2</v>
      </c>
      <c r="O4720">
        <f t="shared" si="182"/>
        <v>0</v>
      </c>
      <c r="R4720">
        <v>1.4999999999999999E-2</v>
      </c>
      <c r="S4720">
        <f t="shared" si="183"/>
        <v>1.0000374999999999</v>
      </c>
    </row>
    <row r="4721" spans="1:19">
      <c r="A4721">
        <v>4706</v>
      </c>
      <c r="B4721" s="7">
        <v>41894</v>
      </c>
      <c r="C4721">
        <v>1.63556422374007E-2</v>
      </c>
      <c r="D4721">
        <v>1.7472369484568501E-2</v>
      </c>
      <c r="E4721">
        <v>1.8346514968242699E-2</v>
      </c>
      <c r="F4721">
        <v>2.1626237774484899E-2</v>
      </c>
      <c r="G4721">
        <v>2.5790839766504502E-2</v>
      </c>
      <c r="O4721">
        <f t="shared" si="182"/>
        <v>0</v>
      </c>
      <c r="R4721">
        <v>1.2999999999999999E-2</v>
      </c>
      <c r="S4721">
        <f t="shared" si="183"/>
        <v>1.0000325000000001</v>
      </c>
    </row>
    <row r="4722" spans="1:19">
      <c r="A4722">
        <v>4707</v>
      </c>
      <c r="B4722" s="7">
        <v>41897</v>
      </c>
      <c r="C4722">
        <v>1.8230122610022399E-2</v>
      </c>
      <c r="D4722">
        <v>1.8659916302646899E-2</v>
      </c>
      <c r="E4722">
        <v>1.9482952943718001E-2</v>
      </c>
      <c r="F4722">
        <v>2.23349578484534E-2</v>
      </c>
      <c r="G4722">
        <v>2.60759254143954E-2</v>
      </c>
      <c r="O4722">
        <f t="shared" si="182"/>
        <v>0</v>
      </c>
      <c r="R4722">
        <v>1.2999999999999999E-2</v>
      </c>
      <c r="S4722">
        <f t="shared" si="183"/>
        <v>1.0000325000000001</v>
      </c>
    </row>
    <row r="4723" spans="1:19">
      <c r="A4723">
        <v>4708</v>
      </c>
      <c r="B4723" s="7">
        <v>41898</v>
      </c>
      <c r="C4723">
        <v>1.53489238929971E-2</v>
      </c>
      <c r="D4723">
        <v>1.63496351388096E-2</v>
      </c>
      <c r="E4723">
        <v>1.75803958505098E-2</v>
      </c>
      <c r="F4723">
        <v>2.0968469621108501E-2</v>
      </c>
      <c r="G4723">
        <v>2.51924327947004E-2</v>
      </c>
      <c r="O4723">
        <f t="shared" si="182"/>
        <v>0</v>
      </c>
      <c r="R4723">
        <v>1.2999999999999999E-2</v>
      </c>
      <c r="S4723">
        <f t="shared" si="183"/>
        <v>1.0000325000000001</v>
      </c>
    </row>
    <row r="4724" spans="1:19">
      <c r="A4724">
        <v>4709</v>
      </c>
      <c r="B4724" s="7">
        <v>41899</v>
      </c>
      <c r="C4724">
        <v>1.4078271914172401E-2</v>
      </c>
      <c r="D4724">
        <v>1.5312528757817301E-2</v>
      </c>
      <c r="E4724">
        <v>1.6706254995525999E-2</v>
      </c>
      <c r="F4724">
        <v>2.0359052776826699E-2</v>
      </c>
      <c r="G4724">
        <v>2.4783750497153301E-2</v>
      </c>
      <c r="O4724">
        <f t="shared" si="182"/>
        <v>0</v>
      </c>
      <c r="R4724">
        <v>1.7999999999999999E-2</v>
      </c>
      <c r="S4724">
        <f t="shared" si="183"/>
        <v>1.0000450000000001</v>
      </c>
    </row>
    <row r="4725" spans="1:19">
      <c r="A4725">
        <v>4710</v>
      </c>
      <c r="B4725" s="7">
        <v>41900</v>
      </c>
      <c r="C4725">
        <v>1.2795836126472801E-2</v>
      </c>
      <c r="D4725">
        <v>1.4386996114335899E-2</v>
      </c>
      <c r="E4725">
        <v>1.5981512513705502E-2</v>
      </c>
      <c r="F4725">
        <v>1.98612840319396E-2</v>
      </c>
      <c r="G4725">
        <v>2.4422583181489599E-2</v>
      </c>
      <c r="O4725">
        <f t="shared" ref="O4725:O4788" si="184">_xlfn.XLOOKUP(M4725,B:B,D:D)</f>
        <v>0</v>
      </c>
      <c r="R4725">
        <v>0.01</v>
      </c>
      <c r="S4725">
        <f t="shared" si="183"/>
        <v>1.0000249999999999</v>
      </c>
    </row>
    <row r="4726" spans="1:19">
      <c r="A4726">
        <v>4711</v>
      </c>
      <c r="B4726" s="7">
        <v>41901</v>
      </c>
      <c r="C4726">
        <v>1.28317759331359E-2</v>
      </c>
      <c r="D4726">
        <v>1.46173801328184E-2</v>
      </c>
      <c r="E4726">
        <v>1.6325735814413701E-2</v>
      </c>
      <c r="F4726">
        <v>1.9971371781496699E-2</v>
      </c>
      <c r="G4726">
        <v>2.45458715576806E-2</v>
      </c>
      <c r="O4726">
        <f t="shared" si="184"/>
        <v>0</v>
      </c>
      <c r="R4726">
        <v>1.2999999999999999E-2</v>
      </c>
      <c r="S4726">
        <f t="shared" si="183"/>
        <v>1.0000325000000001</v>
      </c>
    </row>
    <row r="4727" spans="1:19">
      <c r="A4727">
        <v>4712</v>
      </c>
      <c r="B4727" s="7">
        <v>41904</v>
      </c>
      <c r="C4727">
        <v>1.6162732784511101E-2</v>
      </c>
      <c r="D4727">
        <v>1.71201855775748E-2</v>
      </c>
      <c r="E4727">
        <v>1.8618156701973199E-2</v>
      </c>
      <c r="F4727">
        <v>2.1870283253290199E-2</v>
      </c>
      <c r="G4727">
        <v>2.58327018057843E-2</v>
      </c>
      <c r="O4727">
        <f t="shared" si="184"/>
        <v>0</v>
      </c>
      <c r="R4727">
        <v>3.0000000000000001E-3</v>
      </c>
      <c r="S4727">
        <f t="shared" si="183"/>
        <v>1.0000074999999999</v>
      </c>
    </row>
    <row r="4728" spans="1:19">
      <c r="A4728">
        <v>4713</v>
      </c>
      <c r="B4728" s="7">
        <v>41905</v>
      </c>
      <c r="C4728">
        <v>1.8795546932420599E-2</v>
      </c>
      <c r="D4728">
        <v>1.9050341375292601E-2</v>
      </c>
      <c r="E4728">
        <v>2.0124269993454701E-2</v>
      </c>
      <c r="F4728">
        <v>2.2879823907116299E-2</v>
      </c>
      <c r="G4728">
        <v>2.6519262826789701E-2</v>
      </c>
      <c r="O4728">
        <f t="shared" si="184"/>
        <v>0</v>
      </c>
      <c r="R4728">
        <v>1.2999999999999999E-2</v>
      </c>
      <c r="S4728">
        <f t="shared" si="183"/>
        <v>1.0000325000000001</v>
      </c>
    </row>
    <row r="4729" spans="1:19">
      <c r="A4729">
        <v>4714</v>
      </c>
      <c r="B4729" s="7">
        <v>41906</v>
      </c>
      <c r="C4729">
        <v>1.56868478829819E-2</v>
      </c>
      <c r="D4729">
        <v>1.68192189169327E-2</v>
      </c>
      <c r="E4729">
        <v>1.8389064948214399E-2</v>
      </c>
      <c r="F4729">
        <v>2.16092521790924E-2</v>
      </c>
      <c r="G4729">
        <v>2.5607364744284E-2</v>
      </c>
      <c r="O4729">
        <f t="shared" si="184"/>
        <v>0</v>
      </c>
      <c r="R4729">
        <v>1.2999999999999999E-2</v>
      </c>
      <c r="S4729">
        <f t="shared" si="183"/>
        <v>1.0000325000000001</v>
      </c>
    </row>
    <row r="4730" spans="1:19">
      <c r="A4730">
        <v>4715</v>
      </c>
      <c r="B4730" s="7">
        <v>41907</v>
      </c>
      <c r="C4730">
        <v>2.25601184973361E-2</v>
      </c>
      <c r="D4730">
        <v>2.1936352662735099E-2</v>
      </c>
      <c r="E4730">
        <v>2.2381493973667201E-2</v>
      </c>
      <c r="F4730">
        <v>2.46971537940214E-2</v>
      </c>
      <c r="G4730">
        <v>2.7685116705240001E-2</v>
      </c>
      <c r="O4730">
        <f t="shared" si="184"/>
        <v>0</v>
      </c>
      <c r="R4730">
        <v>8.0000000000000002E-3</v>
      </c>
      <c r="S4730">
        <f t="shared" si="183"/>
        <v>1.0000199999999999</v>
      </c>
    </row>
    <row r="4731" spans="1:19">
      <c r="A4731">
        <v>4716</v>
      </c>
      <c r="B4731" s="7">
        <v>41908</v>
      </c>
      <c r="C4731">
        <v>1.9157727464658301E-2</v>
      </c>
      <c r="D4731">
        <v>1.9518464286727599E-2</v>
      </c>
      <c r="E4731">
        <v>2.0375518650299199E-2</v>
      </c>
      <c r="F4731">
        <v>2.3320827241559799E-2</v>
      </c>
      <c r="G4731">
        <v>2.6846762166791702E-2</v>
      </c>
      <c r="O4731">
        <f t="shared" si="184"/>
        <v>0</v>
      </c>
      <c r="R4731">
        <v>1.2999999999999999E-2</v>
      </c>
      <c r="S4731">
        <f t="shared" si="183"/>
        <v>1.0000325000000001</v>
      </c>
    </row>
    <row r="4732" spans="1:19">
      <c r="A4732">
        <v>4717</v>
      </c>
      <c r="B4732" s="7">
        <v>41911</v>
      </c>
      <c r="C4732">
        <v>2.1493738586167498E-2</v>
      </c>
      <c r="D4732">
        <v>2.1762181181868599E-2</v>
      </c>
      <c r="E4732">
        <v>2.2526020566465198E-2</v>
      </c>
      <c r="F4732">
        <v>2.5000993450538401E-2</v>
      </c>
      <c r="G4732">
        <v>2.8100463444576399E-2</v>
      </c>
      <c r="O4732">
        <f t="shared" si="184"/>
        <v>0</v>
      </c>
      <c r="R4732">
        <v>8.0000000000000002E-3</v>
      </c>
      <c r="S4732">
        <f t="shared" si="183"/>
        <v>1.0000199999999999</v>
      </c>
    </row>
    <row r="4733" spans="1:19">
      <c r="A4733">
        <v>4718</v>
      </c>
      <c r="B4733" s="7">
        <v>41912</v>
      </c>
      <c r="C4733">
        <v>2.2999160174997101E-2</v>
      </c>
      <c r="D4733">
        <v>2.2795720193884001E-2</v>
      </c>
      <c r="E4733">
        <v>2.33330550260505E-2</v>
      </c>
      <c r="F4733">
        <v>2.56443494136675E-2</v>
      </c>
      <c r="G4733">
        <v>2.8477540674525698E-2</v>
      </c>
      <c r="O4733">
        <f t="shared" si="184"/>
        <v>0</v>
      </c>
      <c r="R4733">
        <v>1.7999999999999999E-2</v>
      </c>
      <c r="S4733">
        <f t="shared" si="183"/>
        <v>1.0000450000000001</v>
      </c>
    </row>
    <row r="4734" spans="1:19">
      <c r="A4734">
        <v>4719</v>
      </c>
      <c r="B4734" s="7">
        <v>41913</v>
      </c>
      <c r="C4734">
        <v>2.5248048889337099E-2</v>
      </c>
      <c r="D4734">
        <v>2.5072081963355201E-2</v>
      </c>
      <c r="E4734">
        <v>2.5664856762896E-2</v>
      </c>
      <c r="F4734">
        <v>2.7669005340256701E-2</v>
      </c>
      <c r="G4734">
        <v>2.99168371451028E-2</v>
      </c>
      <c r="O4734">
        <f t="shared" si="184"/>
        <v>0</v>
      </c>
      <c r="R4734">
        <v>1.2999999999999999E-2</v>
      </c>
      <c r="S4734">
        <f t="shared" si="183"/>
        <v>1.0000325000000001</v>
      </c>
    </row>
    <row r="4735" spans="1:19">
      <c r="A4735">
        <v>4720</v>
      </c>
      <c r="B4735" s="7">
        <v>41914</v>
      </c>
      <c r="C4735">
        <v>2.29411638276345E-2</v>
      </c>
      <c r="D4735">
        <v>2.35356981947288E-2</v>
      </c>
      <c r="E4735">
        <v>2.4264022896433101E-2</v>
      </c>
      <c r="F4735">
        <v>2.69722201166528E-2</v>
      </c>
      <c r="G4735">
        <v>2.9642890607441599E-2</v>
      </c>
      <c r="O4735">
        <f t="shared" si="184"/>
        <v>0</v>
      </c>
      <c r="R4735">
        <v>1.2999999999999999E-2</v>
      </c>
      <c r="S4735">
        <f t="shared" si="183"/>
        <v>1.0000325000000001</v>
      </c>
    </row>
    <row r="4736" spans="1:19">
      <c r="A4736">
        <v>4721</v>
      </c>
      <c r="B4736" s="7">
        <v>41915</v>
      </c>
      <c r="C4736">
        <v>1.9287381877577E-2</v>
      </c>
      <c r="D4736">
        <v>2.00195929828519E-2</v>
      </c>
      <c r="E4736">
        <v>2.1009192531613999E-2</v>
      </c>
      <c r="F4736">
        <v>2.4546779645223098E-2</v>
      </c>
      <c r="G4736">
        <v>2.7920310460088901E-2</v>
      </c>
      <c r="O4736">
        <f t="shared" si="184"/>
        <v>0</v>
      </c>
      <c r="R4736">
        <v>8.0000000000000002E-3</v>
      </c>
      <c r="S4736">
        <f t="shared" si="183"/>
        <v>1.0000199999999999</v>
      </c>
    </row>
    <row r="4737" spans="1:19">
      <c r="A4737">
        <v>4722</v>
      </c>
      <c r="B4737" s="7">
        <v>41918</v>
      </c>
      <c r="C4737">
        <v>2.0723777820586899E-2</v>
      </c>
      <c r="D4737">
        <v>2.11740039188297E-2</v>
      </c>
      <c r="E4737">
        <v>2.1999113118674599E-2</v>
      </c>
      <c r="F4737">
        <v>2.51223467235435E-2</v>
      </c>
      <c r="G4737">
        <v>2.8146215304834798E-2</v>
      </c>
      <c r="O4737">
        <f t="shared" si="184"/>
        <v>0</v>
      </c>
      <c r="R4737">
        <v>8.0000000000000002E-3</v>
      </c>
      <c r="S4737">
        <f t="shared" si="183"/>
        <v>1.0000199999999999</v>
      </c>
    </row>
    <row r="4738" spans="1:19">
      <c r="A4738">
        <v>4723</v>
      </c>
      <c r="B4738" s="7">
        <v>41919</v>
      </c>
      <c r="C4738">
        <v>2.66684370750019E-2</v>
      </c>
      <c r="D4738">
        <v>2.5781840747818498E-2</v>
      </c>
      <c r="E4738">
        <v>2.60434486563056E-2</v>
      </c>
      <c r="F4738">
        <v>2.8047986176934998E-2</v>
      </c>
      <c r="G4738">
        <v>3.01575796229143E-2</v>
      </c>
      <c r="O4738">
        <f t="shared" si="184"/>
        <v>0</v>
      </c>
      <c r="R4738">
        <v>8.0000000000000002E-3</v>
      </c>
      <c r="S4738">
        <f t="shared" si="183"/>
        <v>1.0000199999999999</v>
      </c>
    </row>
    <row r="4739" spans="1:19">
      <c r="A4739">
        <v>4724</v>
      </c>
      <c r="B4739" s="7">
        <v>41920</v>
      </c>
      <c r="C4739">
        <v>2.0235795460314E-2</v>
      </c>
      <c r="D4739">
        <v>2.0765964650319602E-2</v>
      </c>
      <c r="E4739">
        <v>2.1645674803131499E-2</v>
      </c>
      <c r="F4739">
        <v>2.4881326112030401E-2</v>
      </c>
      <c r="G4739">
        <v>2.8109939921707901E-2</v>
      </c>
      <c r="O4739">
        <f t="shared" si="184"/>
        <v>0</v>
      </c>
      <c r="R4739">
        <v>3.0000000000000001E-3</v>
      </c>
      <c r="S4739">
        <f t="shared" si="183"/>
        <v>1.0000074999999999</v>
      </c>
    </row>
    <row r="4740" spans="1:19">
      <c r="A4740">
        <v>4725</v>
      </c>
      <c r="B4740" s="7">
        <v>41921</v>
      </c>
      <c r="C4740">
        <v>3.1171777531268999E-2</v>
      </c>
      <c r="D4740">
        <v>2.82107664592442E-2</v>
      </c>
      <c r="E4740">
        <v>2.79531647855501E-2</v>
      </c>
      <c r="F4740">
        <v>2.9496757021973401E-2</v>
      </c>
      <c r="G4740">
        <v>3.1343294171043097E-2</v>
      </c>
      <c r="O4740">
        <f t="shared" si="184"/>
        <v>0</v>
      </c>
      <c r="R4740">
        <v>8.0000000000000002E-3</v>
      </c>
      <c r="S4740">
        <f t="shared" si="183"/>
        <v>1.0000199999999999</v>
      </c>
    </row>
    <row r="4741" spans="1:19">
      <c r="A4741">
        <v>4726</v>
      </c>
      <c r="B4741" s="7">
        <v>41922</v>
      </c>
      <c r="C4741">
        <v>3.8450672571680299E-2</v>
      </c>
      <c r="D4741">
        <v>3.3953667886176299E-2</v>
      </c>
      <c r="E4741">
        <v>3.28961476870933E-2</v>
      </c>
      <c r="F4741">
        <v>3.3018658104332403E-2</v>
      </c>
      <c r="G4741">
        <v>3.3880804883135503E-2</v>
      </c>
      <c r="O4741">
        <f t="shared" si="184"/>
        <v>0</v>
      </c>
      <c r="R4741">
        <v>8.0000000000000002E-3</v>
      </c>
      <c r="S4741">
        <f t="shared" si="183"/>
        <v>1.0000199999999999</v>
      </c>
    </row>
    <row r="4742" spans="1:19">
      <c r="A4742">
        <v>4727</v>
      </c>
      <c r="B4742" s="7">
        <v>41925</v>
      </c>
      <c r="C4742">
        <v>4.9618972736731E-2</v>
      </c>
      <c r="D4742">
        <v>4.2300975856810002E-2</v>
      </c>
      <c r="E4742">
        <v>4.0265731777025797E-2</v>
      </c>
      <c r="F4742">
        <v>3.8233305190560299E-2</v>
      </c>
      <c r="G4742">
        <v>3.7654903439043597E-2</v>
      </c>
      <c r="O4742">
        <f t="shared" si="184"/>
        <v>0</v>
      </c>
      <c r="R4742">
        <v>8.0000000000000002E-3</v>
      </c>
      <c r="S4742">
        <f t="shared" si="183"/>
        <v>1.0000199999999999</v>
      </c>
    </row>
    <row r="4743" spans="1:19">
      <c r="A4743">
        <v>4728</v>
      </c>
      <c r="B4743" s="7">
        <v>41926</v>
      </c>
      <c r="C4743">
        <v>4.6567015739486899E-2</v>
      </c>
      <c r="D4743">
        <v>4.04530681211396E-2</v>
      </c>
      <c r="E4743">
        <v>3.8990252480236999E-2</v>
      </c>
      <c r="F4743">
        <v>3.7635865504388397E-2</v>
      </c>
      <c r="G4743">
        <v>3.6912394813941797E-2</v>
      </c>
      <c r="O4743">
        <f t="shared" si="184"/>
        <v>0</v>
      </c>
      <c r="R4743">
        <v>8.0000000000000002E-3</v>
      </c>
      <c r="S4743">
        <f t="shared" si="183"/>
        <v>1.0000199999999999</v>
      </c>
    </row>
    <row r="4744" spans="1:19">
      <c r="A4744">
        <v>4729</v>
      </c>
      <c r="B4744" s="7">
        <v>41927</v>
      </c>
      <c r="C4744">
        <v>5.0678173628307503E-2</v>
      </c>
      <c r="D4744">
        <v>4.2685844955983897E-2</v>
      </c>
      <c r="E4744">
        <v>4.1143140074270501E-2</v>
      </c>
      <c r="F4744">
        <v>3.9898755130440298E-2</v>
      </c>
      <c r="G4744">
        <v>3.8307198633642098E-2</v>
      </c>
      <c r="O4744">
        <f t="shared" si="184"/>
        <v>0</v>
      </c>
      <c r="R4744">
        <v>1.7999999999999999E-2</v>
      </c>
      <c r="S4744">
        <f t="shared" si="183"/>
        <v>1.0000450000000001</v>
      </c>
    </row>
    <row r="4745" spans="1:19">
      <c r="A4745">
        <v>4730</v>
      </c>
      <c r="B4745" s="7">
        <v>41928</v>
      </c>
      <c r="C4745">
        <v>5.0847278923149199E-2</v>
      </c>
      <c r="D4745">
        <v>4.2700987232039099E-2</v>
      </c>
      <c r="E4745">
        <v>4.1265636341542802E-2</v>
      </c>
      <c r="F4745">
        <v>4.0045471223185497E-2</v>
      </c>
      <c r="G4745">
        <v>3.8339270948587398E-2</v>
      </c>
      <c r="O4745">
        <f t="shared" si="184"/>
        <v>0</v>
      </c>
      <c r="R4745">
        <v>0.03</v>
      </c>
      <c r="S4745">
        <f t="shared" si="183"/>
        <v>1.000075</v>
      </c>
    </row>
    <row r="4746" spans="1:19">
      <c r="A4746">
        <v>4731</v>
      </c>
      <c r="B4746" s="7">
        <v>41929</v>
      </c>
      <c r="C4746">
        <v>3.9553357368252398E-2</v>
      </c>
      <c r="D4746">
        <v>3.5823599465719502E-2</v>
      </c>
      <c r="E4746">
        <v>3.5384206224781799E-2</v>
      </c>
      <c r="F4746">
        <v>3.5844991130869398E-2</v>
      </c>
      <c r="G4746">
        <v>3.52324126492954E-2</v>
      </c>
      <c r="O4746">
        <f t="shared" si="184"/>
        <v>0</v>
      </c>
      <c r="R4746">
        <v>2.3E-2</v>
      </c>
      <c r="S4746">
        <f t="shared" si="183"/>
        <v>1.0000575</v>
      </c>
    </row>
    <row r="4747" spans="1:19">
      <c r="A4747">
        <v>4732</v>
      </c>
      <c r="B4747" s="7">
        <v>41932</v>
      </c>
      <c r="C4747">
        <v>3.07129849050258E-2</v>
      </c>
      <c r="D4747">
        <v>3.0992818358939401E-2</v>
      </c>
      <c r="E4747">
        <v>3.1348949513366899E-2</v>
      </c>
      <c r="F4747">
        <v>3.3279428538216499E-2</v>
      </c>
      <c r="G4747">
        <v>3.3810860203313003E-2</v>
      </c>
      <c r="O4747">
        <f t="shared" si="184"/>
        <v>0</v>
      </c>
      <c r="R4747">
        <v>2.3E-2</v>
      </c>
      <c r="S4747">
        <f t="shared" si="183"/>
        <v>1.0000575</v>
      </c>
    </row>
    <row r="4748" spans="1:19">
      <c r="A4748">
        <v>4733</v>
      </c>
      <c r="B4748" s="7">
        <v>41933</v>
      </c>
      <c r="C4748">
        <v>2.36428939765575E-2</v>
      </c>
      <c r="D4748">
        <v>2.53728399372578E-2</v>
      </c>
      <c r="E4748">
        <v>2.6373454387157099E-2</v>
      </c>
      <c r="F4748">
        <v>2.93360462170504E-2</v>
      </c>
      <c r="G4748">
        <v>3.0902595465336E-2</v>
      </c>
      <c r="O4748">
        <f t="shared" si="184"/>
        <v>0</v>
      </c>
      <c r="R4748">
        <v>1.2999999999999999E-2</v>
      </c>
      <c r="S4748">
        <f t="shared" si="183"/>
        <v>1.0000325000000001</v>
      </c>
    </row>
    <row r="4749" spans="1:19">
      <c r="A4749">
        <v>4734</v>
      </c>
      <c r="B4749" s="7">
        <v>41934</v>
      </c>
      <c r="C4749">
        <v>2.9740007855895499E-2</v>
      </c>
      <c r="D4749">
        <v>3.0185438543150402E-2</v>
      </c>
      <c r="E4749">
        <v>3.0582704218315701E-2</v>
      </c>
      <c r="F4749">
        <v>3.2226666340092303E-2</v>
      </c>
      <c r="G4749">
        <v>3.2972616655983597E-2</v>
      </c>
      <c r="O4749">
        <f t="shared" si="184"/>
        <v>0</v>
      </c>
      <c r="R4749">
        <v>1.7999999999999999E-2</v>
      </c>
      <c r="S4749">
        <f t="shared" si="183"/>
        <v>1.0000450000000001</v>
      </c>
    </row>
    <row r="4750" spans="1:19">
      <c r="A4750">
        <v>4735</v>
      </c>
      <c r="B4750" s="7">
        <v>41935</v>
      </c>
      <c r="C4750">
        <v>2.46663996228993E-2</v>
      </c>
      <c r="D4750">
        <v>2.6294103080061901E-2</v>
      </c>
      <c r="E4750">
        <v>2.7064387918031799E-2</v>
      </c>
      <c r="F4750">
        <v>2.9766341029702902E-2</v>
      </c>
      <c r="G4750">
        <v>3.1162358177603301E-2</v>
      </c>
      <c r="O4750">
        <f t="shared" si="184"/>
        <v>0</v>
      </c>
      <c r="R4750">
        <v>8.0000000000000002E-3</v>
      </c>
      <c r="S4750">
        <f t="shared" si="183"/>
        <v>1.0000199999999999</v>
      </c>
    </row>
    <row r="4751" spans="1:19">
      <c r="A4751">
        <v>4736</v>
      </c>
      <c r="B4751" s="7">
        <v>41936</v>
      </c>
      <c r="C4751">
        <v>2.37966923366674E-2</v>
      </c>
      <c r="D4751">
        <v>2.57818592406064E-2</v>
      </c>
      <c r="E4751">
        <v>2.655447369981E-2</v>
      </c>
      <c r="F4751">
        <v>2.9127535273842299E-2</v>
      </c>
      <c r="G4751">
        <v>3.0711626827742099E-2</v>
      </c>
      <c r="O4751">
        <f t="shared" si="184"/>
        <v>0</v>
      </c>
      <c r="R4751">
        <v>8.0000000000000002E-3</v>
      </c>
      <c r="S4751">
        <f t="shared" si="183"/>
        <v>1.0000199999999999</v>
      </c>
    </row>
    <row r="4752" spans="1:19">
      <c r="A4752">
        <v>4737</v>
      </c>
      <c r="B4752" s="7">
        <v>41939</v>
      </c>
      <c r="C4752">
        <v>2.38449400120706E-2</v>
      </c>
      <c r="D4752">
        <v>2.5630344435763099E-2</v>
      </c>
      <c r="E4752">
        <v>2.6517435360370999E-2</v>
      </c>
      <c r="F4752">
        <v>2.9139461679928098E-2</v>
      </c>
      <c r="G4752">
        <v>3.0592430072351701E-2</v>
      </c>
      <c r="O4752">
        <f t="shared" si="184"/>
        <v>0</v>
      </c>
      <c r="R4752">
        <v>8.0000000000000002E-3</v>
      </c>
      <c r="S4752">
        <f t="shared" si="183"/>
        <v>1.0000199999999999</v>
      </c>
    </row>
    <row r="4753" spans="1:19">
      <c r="A4753">
        <v>4738</v>
      </c>
      <c r="B4753" s="7">
        <v>41940</v>
      </c>
      <c r="C4753">
        <v>1.9170914269880501E-2</v>
      </c>
      <c r="D4753">
        <v>2.1490766831518099E-2</v>
      </c>
      <c r="E4753">
        <v>2.2781603531949201E-2</v>
      </c>
      <c r="F4753">
        <v>2.6356783495425501E-2</v>
      </c>
      <c r="G4753">
        <v>2.8676547941474E-2</v>
      </c>
      <c r="O4753">
        <f t="shared" si="184"/>
        <v>0</v>
      </c>
      <c r="R4753">
        <v>1.2999999999999999E-2</v>
      </c>
      <c r="S4753">
        <f t="shared" ref="S4753:S4816" si="185">1+R4753/100*90/360</f>
        <v>1.0000325000000001</v>
      </c>
    </row>
    <row r="4754" spans="1:19">
      <c r="A4754">
        <v>4739</v>
      </c>
      <c r="B4754" s="7">
        <v>41941</v>
      </c>
      <c r="C4754">
        <v>1.9844041061560298E-2</v>
      </c>
      <c r="D4754">
        <v>2.19196530935102E-2</v>
      </c>
      <c r="E4754">
        <v>2.33479323105742E-2</v>
      </c>
      <c r="F4754">
        <v>2.68656133573505E-2</v>
      </c>
      <c r="G4754">
        <v>2.9203247436250999E-2</v>
      </c>
      <c r="O4754">
        <f t="shared" si="184"/>
        <v>0</v>
      </c>
      <c r="R4754">
        <v>1.2999999999999999E-2</v>
      </c>
      <c r="S4754">
        <f t="shared" si="185"/>
        <v>1.0000325000000001</v>
      </c>
    </row>
    <row r="4755" spans="1:19">
      <c r="A4755">
        <v>4740</v>
      </c>
      <c r="B4755" s="7">
        <v>41942</v>
      </c>
      <c r="C4755">
        <v>1.9530362222237401E-2</v>
      </c>
      <c r="D4755">
        <v>2.1740544439837198E-2</v>
      </c>
      <c r="E4755">
        <v>2.2915081611773299E-2</v>
      </c>
      <c r="F4755">
        <v>2.6663560189423001E-2</v>
      </c>
      <c r="G4755">
        <v>2.88952729729193E-2</v>
      </c>
      <c r="O4755">
        <f t="shared" si="184"/>
        <v>0</v>
      </c>
      <c r="R4755">
        <v>8.0000000000000002E-3</v>
      </c>
      <c r="S4755">
        <f t="shared" si="185"/>
        <v>1.0000199999999999</v>
      </c>
    </row>
    <row r="4756" spans="1:19">
      <c r="A4756">
        <v>4741</v>
      </c>
      <c r="B4756" s="7">
        <v>41943</v>
      </c>
      <c r="C4756">
        <v>1.83507908309836E-2</v>
      </c>
      <c r="D4756">
        <v>2.0565141245866399E-2</v>
      </c>
      <c r="E4756">
        <v>2.1862684893182001E-2</v>
      </c>
      <c r="F4756">
        <v>2.5725421919053301E-2</v>
      </c>
      <c r="G4756">
        <v>2.8350757400905702E-2</v>
      </c>
      <c r="O4756">
        <f t="shared" si="184"/>
        <v>0</v>
      </c>
      <c r="R4756">
        <v>8.0000000000000002E-3</v>
      </c>
      <c r="S4756">
        <f t="shared" si="185"/>
        <v>1.0000199999999999</v>
      </c>
    </row>
    <row r="4757" spans="1:19">
      <c r="A4757">
        <v>4742</v>
      </c>
      <c r="B4757" s="7">
        <v>41946</v>
      </c>
      <c r="C4757">
        <v>1.9876207613206201E-2</v>
      </c>
      <c r="D4757">
        <v>2.1780817647386101E-2</v>
      </c>
      <c r="E4757">
        <v>2.3075318149803101E-2</v>
      </c>
      <c r="F4757">
        <v>2.63461268317314E-2</v>
      </c>
      <c r="G4757">
        <v>2.86802506193479E-2</v>
      </c>
      <c r="O4757">
        <f t="shared" si="184"/>
        <v>0</v>
      </c>
      <c r="R4757">
        <v>8.0000000000000002E-3</v>
      </c>
      <c r="S4757">
        <f t="shared" si="185"/>
        <v>1.0000199999999999</v>
      </c>
    </row>
    <row r="4758" spans="1:19">
      <c r="A4758">
        <v>4743</v>
      </c>
      <c r="B4758" s="7">
        <v>41947</v>
      </c>
      <c r="C4758">
        <v>2.01053220501877E-2</v>
      </c>
      <c r="D4758">
        <v>2.18679367785517E-2</v>
      </c>
      <c r="E4758">
        <v>2.3447832993305901E-2</v>
      </c>
      <c r="F4758">
        <v>2.6992427382717898E-2</v>
      </c>
      <c r="G4758">
        <v>2.9432067895830201E-2</v>
      </c>
      <c r="O4758">
        <f t="shared" si="184"/>
        <v>0</v>
      </c>
      <c r="R4758">
        <v>2.3E-2</v>
      </c>
      <c r="S4758">
        <f t="shared" si="185"/>
        <v>1.0000575</v>
      </c>
    </row>
    <row r="4759" spans="1:19">
      <c r="A4759">
        <v>4744</v>
      </c>
      <c r="B4759" s="7">
        <v>41948</v>
      </c>
      <c r="C4759">
        <v>1.8648416017564399E-2</v>
      </c>
      <c r="D4759">
        <v>2.07361603851643E-2</v>
      </c>
      <c r="E4759">
        <v>2.2535791738180402E-2</v>
      </c>
      <c r="F4759">
        <v>2.6385597926728101E-2</v>
      </c>
      <c r="G4759">
        <v>2.906096007964E-2</v>
      </c>
      <c r="O4759">
        <f t="shared" si="184"/>
        <v>0</v>
      </c>
      <c r="R4759">
        <v>2.3E-2</v>
      </c>
      <c r="S4759">
        <f t="shared" si="185"/>
        <v>1.0000575</v>
      </c>
    </row>
    <row r="4760" spans="1:19">
      <c r="A4760">
        <v>4745</v>
      </c>
      <c r="B4760" s="7">
        <v>41949</v>
      </c>
      <c r="C4760">
        <v>1.7490027282254399E-2</v>
      </c>
      <c r="D4760">
        <v>1.9634541831227099E-2</v>
      </c>
      <c r="E4760">
        <v>2.1117892336006E-2</v>
      </c>
      <c r="F4760">
        <v>2.5460234137522599E-2</v>
      </c>
      <c r="G4760">
        <v>2.82548558368537E-2</v>
      </c>
      <c r="O4760">
        <f t="shared" si="184"/>
        <v>0</v>
      </c>
      <c r="R4760">
        <v>2.3E-2</v>
      </c>
      <c r="S4760">
        <f t="shared" si="185"/>
        <v>1.0000575</v>
      </c>
    </row>
    <row r="4761" spans="1:19">
      <c r="A4761">
        <v>4746</v>
      </c>
      <c r="B4761" s="7">
        <v>41950</v>
      </c>
      <c r="C4761">
        <v>1.5716667248833499E-2</v>
      </c>
      <c r="D4761">
        <v>1.8238984025183001E-2</v>
      </c>
      <c r="E4761">
        <v>1.9901769362192401E-2</v>
      </c>
      <c r="F4761">
        <v>2.4654447152385801E-2</v>
      </c>
      <c r="G4761">
        <v>2.76487786629665E-2</v>
      </c>
      <c r="O4761">
        <f t="shared" si="184"/>
        <v>0</v>
      </c>
      <c r="R4761">
        <v>2.3E-2</v>
      </c>
      <c r="S4761">
        <f t="shared" si="185"/>
        <v>1.0000575</v>
      </c>
    </row>
    <row r="4762" spans="1:19">
      <c r="A4762">
        <v>4747</v>
      </c>
      <c r="B4762" s="7">
        <v>41953</v>
      </c>
      <c r="C4762">
        <v>1.4796560808273299E-2</v>
      </c>
      <c r="D4762">
        <v>1.6954390646707299E-2</v>
      </c>
      <c r="E4762">
        <v>1.8709467018396299E-2</v>
      </c>
      <c r="F4762">
        <v>2.3453630426684701E-2</v>
      </c>
      <c r="G4762">
        <v>2.6666854807992801E-2</v>
      </c>
      <c r="O4762">
        <f t="shared" si="184"/>
        <v>0</v>
      </c>
      <c r="R4762">
        <v>2.3E-2</v>
      </c>
      <c r="S4762">
        <f t="shared" si="185"/>
        <v>1.0000575</v>
      </c>
    </row>
    <row r="4763" spans="1:19">
      <c r="A4763">
        <v>4748</v>
      </c>
      <c r="B4763" s="7">
        <v>41954</v>
      </c>
      <c r="C4763">
        <v>1.5415867848916199E-2</v>
      </c>
      <c r="D4763">
        <v>1.7271957754507801E-2</v>
      </c>
      <c r="E4763">
        <v>1.8993283891535401E-2</v>
      </c>
      <c r="F4763">
        <v>2.3506184759950401E-2</v>
      </c>
      <c r="G4763">
        <v>2.66498993508902E-2</v>
      </c>
      <c r="O4763">
        <f t="shared" si="184"/>
        <v>0</v>
      </c>
      <c r="R4763">
        <v>1.7999999999999999E-2</v>
      </c>
      <c r="S4763">
        <f t="shared" si="185"/>
        <v>1.0000450000000001</v>
      </c>
    </row>
    <row r="4764" spans="1:19">
      <c r="A4764">
        <v>4749</v>
      </c>
      <c r="B4764" s="7">
        <v>41955</v>
      </c>
      <c r="C4764">
        <v>1.59025931814952E-2</v>
      </c>
      <c r="D4764">
        <v>1.78594416976482E-2</v>
      </c>
      <c r="E4764">
        <v>1.9681847356580101E-2</v>
      </c>
      <c r="F4764">
        <v>2.4100109967866198E-2</v>
      </c>
      <c r="G4764">
        <v>2.69938950760053E-2</v>
      </c>
      <c r="O4764">
        <f t="shared" si="184"/>
        <v>0</v>
      </c>
      <c r="R4764">
        <v>1.2999999999999999E-2</v>
      </c>
      <c r="S4764">
        <f t="shared" si="185"/>
        <v>1.0000325000000001</v>
      </c>
    </row>
    <row r="4765" spans="1:19">
      <c r="A4765">
        <v>4750</v>
      </c>
      <c r="B4765" s="7">
        <v>41956</v>
      </c>
      <c r="C4765">
        <v>1.6483746063493801E-2</v>
      </c>
      <c r="D4765">
        <v>1.8377739332951001E-2</v>
      </c>
      <c r="E4765">
        <v>1.9874168675970999E-2</v>
      </c>
      <c r="F4765">
        <v>2.4451483232622501E-2</v>
      </c>
      <c r="G4765">
        <v>2.7347235409590401E-2</v>
      </c>
      <c r="O4765">
        <f t="shared" si="184"/>
        <v>0</v>
      </c>
      <c r="R4765">
        <v>8.0000000000000002E-3</v>
      </c>
      <c r="S4765">
        <f t="shared" si="185"/>
        <v>1.0000199999999999</v>
      </c>
    </row>
    <row r="4766" spans="1:19">
      <c r="A4766">
        <v>4751</v>
      </c>
      <c r="B4766" s="7">
        <v>41957</v>
      </c>
      <c r="C4766">
        <v>1.6197308367552801E-2</v>
      </c>
      <c r="D4766">
        <v>1.83589291155998E-2</v>
      </c>
      <c r="E4766">
        <v>1.9907435570088099E-2</v>
      </c>
      <c r="F4766">
        <v>2.45935213951076E-2</v>
      </c>
      <c r="G4766">
        <v>2.7435025530234001E-2</v>
      </c>
      <c r="O4766">
        <f t="shared" si="184"/>
        <v>0</v>
      </c>
      <c r="R4766">
        <v>8.0000000000000002E-3</v>
      </c>
      <c r="S4766">
        <f t="shared" si="185"/>
        <v>1.0000199999999999</v>
      </c>
    </row>
    <row r="4767" spans="1:19">
      <c r="A4767">
        <v>4752</v>
      </c>
      <c r="B4767" s="7">
        <v>41960</v>
      </c>
      <c r="C4767">
        <v>1.6867588638056E-2</v>
      </c>
      <c r="D4767">
        <v>1.8720947371878498E-2</v>
      </c>
      <c r="E4767">
        <v>2.0111136214263099E-2</v>
      </c>
      <c r="F4767">
        <v>2.4676349735143901E-2</v>
      </c>
      <c r="G4767">
        <v>2.73630995268592E-2</v>
      </c>
      <c r="O4767">
        <f t="shared" si="184"/>
        <v>0</v>
      </c>
      <c r="R4767">
        <v>8.0000000000000002E-3</v>
      </c>
      <c r="S4767">
        <f t="shared" si="185"/>
        <v>1.0000199999999999</v>
      </c>
    </row>
    <row r="4768" spans="1:19">
      <c r="A4768">
        <v>4753</v>
      </c>
      <c r="B4768" s="7">
        <v>41961</v>
      </c>
      <c r="C4768">
        <v>1.6456779052002199E-2</v>
      </c>
      <c r="D4768">
        <v>1.8355545234861201E-2</v>
      </c>
      <c r="E4768">
        <v>1.9728130288380798E-2</v>
      </c>
      <c r="F4768">
        <v>2.4391391022250401E-2</v>
      </c>
      <c r="G4768">
        <v>2.7145869865649899E-2</v>
      </c>
      <c r="O4768">
        <f t="shared" si="184"/>
        <v>0</v>
      </c>
      <c r="R4768">
        <v>1.2999999999999999E-2</v>
      </c>
      <c r="S4768">
        <f t="shared" si="185"/>
        <v>1.0000325000000001</v>
      </c>
    </row>
    <row r="4769" spans="1:19">
      <c r="A4769">
        <v>4754</v>
      </c>
      <c r="B4769" s="7">
        <v>41962</v>
      </c>
      <c r="C4769">
        <v>1.70839379620264E-2</v>
      </c>
      <c r="D4769">
        <v>1.8922291360842301E-2</v>
      </c>
      <c r="E4769">
        <v>2.0328279613321301E-2</v>
      </c>
      <c r="F4769">
        <v>2.4954145165745099E-2</v>
      </c>
      <c r="G4769">
        <v>2.75631601534683E-2</v>
      </c>
      <c r="O4769">
        <f t="shared" si="184"/>
        <v>0</v>
      </c>
      <c r="R4769">
        <v>3.0000000000000001E-3</v>
      </c>
      <c r="S4769">
        <f t="shared" si="185"/>
        <v>1.0000074999999999</v>
      </c>
    </row>
    <row r="4770" spans="1:19">
      <c r="A4770">
        <v>4755</v>
      </c>
      <c r="B4770" s="7">
        <v>41963</v>
      </c>
      <c r="C4770">
        <v>1.6095405504774601E-2</v>
      </c>
      <c r="D4770">
        <v>1.84057393829049E-2</v>
      </c>
      <c r="E4770">
        <v>1.9943558839083001E-2</v>
      </c>
      <c r="F4770">
        <v>2.4904479116716401E-2</v>
      </c>
      <c r="G4770">
        <v>2.75569266219888E-2</v>
      </c>
      <c r="O4770">
        <f t="shared" si="184"/>
        <v>0</v>
      </c>
      <c r="R4770">
        <v>3.0000000000000001E-3</v>
      </c>
      <c r="S4770">
        <f t="shared" si="185"/>
        <v>1.0000074999999999</v>
      </c>
    </row>
    <row r="4771" spans="1:19">
      <c r="A4771">
        <v>4756</v>
      </c>
      <c r="B4771" s="7">
        <v>41964</v>
      </c>
      <c r="C4771">
        <v>1.4474639660181299E-2</v>
      </c>
      <c r="D4771">
        <v>1.7431740438310001E-2</v>
      </c>
      <c r="E4771">
        <v>1.91609745930717E-2</v>
      </c>
      <c r="F4771">
        <v>2.4594434856876901E-2</v>
      </c>
      <c r="G4771">
        <v>2.74522390771504E-2</v>
      </c>
      <c r="O4771">
        <f t="shared" si="184"/>
        <v>0</v>
      </c>
      <c r="R4771">
        <v>8.0000000000000002E-3</v>
      </c>
      <c r="S4771">
        <f t="shared" si="185"/>
        <v>1.0000199999999999</v>
      </c>
    </row>
    <row r="4772" spans="1:19">
      <c r="A4772">
        <v>4757</v>
      </c>
      <c r="B4772" s="7">
        <v>41967</v>
      </c>
      <c r="C4772">
        <v>1.4043104514461601E-2</v>
      </c>
      <c r="D4772">
        <v>1.7006430232240601E-2</v>
      </c>
      <c r="E4772">
        <v>1.87343821484224E-2</v>
      </c>
      <c r="F4772">
        <v>2.4058424353220201E-2</v>
      </c>
      <c r="G4772">
        <v>2.6952402689273701E-2</v>
      </c>
      <c r="O4772">
        <f t="shared" si="184"/>
        <v>0</v>
      </c>
      <c r="R4772">
        <v>8.0000000000000002E-3</v>
      </c>
      <c r="S4772">
        <f t="shared" si="185"/>
        <v>1.0000199999999999</v>
      </c>
    </row>
    <row r="4773" spans="1:19">
      <c r="A4773">
        <v>4758</v>
      </c>
      <c r="B4773" s="7">
        <v>41968</v>
      </c>
      <c r="C4773">
        <v>1.39188210650492E-2</v>
      </c>
      <c r="D4773">
        <v>1.7148388522016899E-2</v>
      </c>
      <c r="E4773">
        <v>1.88846664605875E-2</v>
      </c>
      <c r="F4773">
        <v>2.4362994764315801E-2</v>
      </c>
      <c r="G4773">
        <v>2.7272338028713799E-2</v>
      </c>
      <c r="O4773">
        <f t="shared" si="184"/>
        <v>0</v>
      </c>
      <c r="R4773">
        <v>2.3E-2</v>
      </c>
      <c r="S4773">
        <f t="shared" si="185"/>
        <v>1.0000575</v>
      </c>
    </row>
    <row r="4774" spans="1:19">
      <c r="A4774">
        <v>4759</v>
      </c>
      <c r="B4774" s="7">
        <v>41969</v>
      </c>
      <c r="C4774">
        <v>1.35634220604258E-2</v>
      </c>
      <c r="D4774">
        <v>1.7104768622555201E-2</v>
      </c>
      <c r="E4774">
        <v>1.8526510564603301E-2</v>
      </c>
      <c r="F4774">
        <v>2.4203714164675299E-2</v>
      </c>
      <c r="G4774">
        <v>2.7222231770494799E-2</v>
      </c>
      <c r="O4774">
        <f t="shared" si="184"/>
        <v>0</v>
      </c>
      <c r="R4774">
        <v>0.01</v>
      </c>
      <c r="S4774">
        <f t="shared" si="185"/>
        <v>1.0000249999999999</v>
      </c>
    </row>
    <row r="4775" spans="1:19">
      <c r="A4775">
        <v>4760</v>
      </c>
      <c r="B4775" s="7">
        <v>41971</v>
      </c>
      <c r="C4775">
        <v>1.6460197302790702E-2</v>
      </c>
      <c r="D4775">
        <v>1.9262290382993898E-2</v>
      </c>
      <c r="E4775">
        <v>2.0382030533369198E-2</v>
      </c>
      <c r="F4775">
        <v>2.5399230354003498E-2</v>
      </c>
      <c r="G4775">
        <v>2.7965130042222501E-2</v>
      </c>
      <c r="O4775">
        <f t="shared" si="184"/>
        <v>0</v>
      </c>
      <c r="R4775">
        <v>1.2999999999999999E-2</v>
      </c>
      <c r="S4775">
        <f t="shared" si="185"/>
        <v>1.0000325000000001</v>
      </c>
    </row>
    <row r="4776" spans="1:19">
      <c r="A4776">
        <v>4761</v>
      </c>
      <c r="B4776" s="7">
        <v>41974</v>
      </c>
      <c r="C4776">
        <v>1.8499269054494099E-2</v>
      </c>
      <c r="D4776">
        <v>2.1354689535354202E-2</v>
      </c>
      <c r="E4776">
        <v>2.2391985613673601E-2</v>
      </c>
      <c r="F4776">
        <v>2.6287372739479401E-2</v>
      </c>
      <c r="G4776">
        <v>2.8425988523693001E-2</v>
      </c>
      <c r="O4776">
        <f t="shared" si="184"/>
        <v>0</v>
      </c>
      <c r="R4776">
        <v>1.2999999999999999E-2</v>
      </c>
      <c r="S4776">
        <f t="shared" si="185"/>
        <v>1.0000325000000001</v>
      </c>
    </row>
    <row r="4777" spans="1:19">
      <c r="A4777">
        <v>4762</v>
      </c>
      <c r="B4777" s="7">
        <v>41975</v>
      </c>
      <c r="C4777">
        <v>1.5640056718072001E-2</v>
      </c>
      <c r="D4777">
        <v>1.8923156628555801E-2</v>
      </c>
      <c r="E4777">
        <v>2.0299602868064901E-2</v>
      </c>
      <c r="F4777">
        <v>2.4989651181563498E-2</v>
      </c>
      <c r="G4777">
        <v>2.7636981941234401E-2</v>
      </c>
      <c r="O4777">
        <f t="shared" si="184"/>
        <v>0</v>
      </c>
      <c r="R4777">
        <v>1.4999999999999999E-2</v>
      </c>
      <c r="S4777">
        <f t="shared" si="185"/>
        <v>1.0000374999999999</v>
      </c>
    </row>
    <row r="4778" spans="1:19">
      <c r="A4778">
        <v>4763</v>
      </c>
      <c r="B4778" s="7">
        <v>41976</v>
      </c>
      <c r="C4778">
        <v>1.45200473838195E-2</v>
      </c>
      <c r="D4778">
        <v>1.7951923857629899E-2</v>
      </c>
      <c r="E4778">
        <v>1.93700730803779E-2</v>
      </c>
      <c r="F4778">
        <v>2.4258086387781101E-2</v>
      </c>
      <c r="G4778">
        <v>2.6936913089861101E-2</v>
      </c>
      <c r="O4778">
        <f t="shared" si="184"/>
        <v>0</v>
      </c>
      <c r="R4778">
        <v>8.0000000000000002E-3</v>
      </c>
      <c r="S4778">
        <f t="shared" si="185"/>
        <v>1.0000199999999999</v>
      </c>
    </row>
    <row r="4779" spans="1:19">
      <c r="A4779">
        <v>4764</v>
      </c>
      <c r="B4779" s="7">
        <v>41977</v>
      </c>
      <c r="C4779">
        <v>1.45671947686542E-2</v>
      </c>
      <c r="D4779">
        <v>1.8121557545738E-2</v>
      </c>
      <c r="E4779">
        <v>1.94428856759702E-2</v>
      </c>
      <c r="F4779">
        <v>2.4338447898485702E-2</v>
      </c>
      <c r="G4779">
        <v>2.7072389329140498E-2</v>
      </c>
      <c r="O4779">
        <f t="shared" si="184"/>
        <v>0</v>
      </c>
      <c r="R4779">
        <v>1.7999999999999999E-2</v>
      </c>
      <c r="S4779">
        <f t="shared" si="185"/>
        <v>1.0000450000000001</v>
      </c>
    </row>
    <row r="4780" spans="1:19">
      <c r="A4780">
        <v>4765</v>
      </c>
      <c r="B4780" s="7">
        <v>41978</v>
      </c>
      <c r="C4780">
        <v>1.3353181855799E-2</v>
      </c>
      <c r="D4780">
        <v>1.74515974040533E-2</v>
      </c>
      <c r="E4780">
        <v>1.8889904830212099E-2</v>
      </c>
      <c r="F4780">
        <v>2.3962423743253899E-2</v>
      </c>
      <c r="G4780">
        <v>2.6916578594819E-2</v>
      </c>
      <c r="O4780">
        <f t="shared" si="184"/>
        <v>0</v>
      </c>
      <c r="R4780">
        <v>1.2999999999999999E-2</v>
      </c>
      <c r="S4780">
        <f t="shared" si="185"/>
        <v>1.0000325000000001</v>
      </c>
    </row>
    <row r="4781" spans="1:19">
      <c r="A4781">
        <v>4766</v>
      </c>
      <c r="B4781" s="7">
        <v>41981</v>
      </c>
      <c r="C4781">
        <v>1.80319715153071E-2</v>
      </c>
      <c r="D4781">
        <v>2.08180710231303E-2</v>
      </c>
      <c r="E4781">
        <v>2.1956880922915999E-2</v>
      </c>
      <c r="F4781">
        <v>2.6227574314399801E-2</v>
      </c>
      <c r="G4781">
        <v>2.85627208707438E-2</v>
      </c>
      <c r="O4781">
        <f t="shared" si="184"/>
        <v>0</v>
      </c>
      <c r="R4781">
        <v>8.0000000000000002E-3</v>
      </c>
      <c r="S4781">
        <f t="shared" si="185"/>
        <v>1.0000199999999999</v>
      </c>
    </row>
    <row r="4782" spans="1:19">
      <c r="A4782">
        <v>4767</v>
      </c>
      <c r="B4782" s="7">
        <v>41982</v>
      </c>
      <c r="C4782">
        <v>1.9225236262835399E-2</v>
      </c>
      <c r="D4782">
        <v>2.1364142233911601E-2</v>
      </c>
      <c r="E4782">
        <v>2.2456358561991199E-2</v>
      </c>
      <c r="F4782">
        <v>2.6657524753508501E-2</v>
      </c>
      <c r="G4782">
        <v>2.9009328260610399E-2</v>
      </c>
      <c r="O4782">
        <f t="shared" si="184"/>
        <v>0</v>
      </c>
      <c r="R4782">
        <v>0.03</v>
      </c>
      <c r="S4782">
        <f t="shared" si="185"/>
        <v>1.000075</v>
      </c>
    </row>
    <row r="4783" spans="1:19">
      <c r="A4783">
        <v>4768</v>
      </c>
      <c r="B4783" s="7">
        <v>41983</v>
      </c>
      <c r="C4783">
        <v>3.0192633289020099E-2</v>
      </c>
      <c r="D4783">
        <v>2.94006674921884E-2</v>
      </c>
      <c r="E4783">
        <v>2.98736124483811E-2</v>
      </c>
      <c r="F4783">
        <v>3.1484907934246402E-2</v>
      </c>
      <c r="G4783">
        <v>3.2695568770349702E-2</v>
      </c>
      <c r="O4783">
        <f t="shared" si="184"/>
        <v>0</v>
      </c>
      <c r="R4783">
        <v>0.03</v>
      </c>
      <c r="S4783">
        <f t="shared" si="185"/>
        <v>1.000075</v>
      </c>
    </row>
    <row r="4784" spans="1:19">
      <c r="A4784">
        <v>4769</v>
      </c>
      <c r="B4784" s="7">
        <v>41984</v>
      </c>
      <c r="C4784">
        <v>3.19774672042685E-2</v>
      </c>
      <c r="D4784">
        <v>3.1649606340758502E-2</v>
      </c>
      <c r="E4784">
        <v>3.1625949338607899E-2</v>
      </c>
      <c r="F4784">
        <v>3.3192753794080099E-2</v>
      </c>
      <c r="G4784">
        <v>3.3619773921822603E-2</v>
      </c>
      <c r="O4784">
        <f t="shared" si="184"/>
        <v>0</v>
      </c>
      <c r="R4784">
        <v>2.3E-2</v>
      </c>
      <c r="S4784">
        <f t="shared" si="185"/>
        <v>1.0000575</v>
      </c>
    </row>
    <row r="4785" spans="1:19">
      <c r="A4785">
        <v>4770</v>
      </c>
      <c r="B4785" s="7">
        <v>41985</v>
      </c>
      <c r="C4785">
        <v>3.9762055061823801E-2</v>
      </c>
      <c r="D4785">
        <v>3.80350341220368E-2</v>
      </c>
      <c r="E4785">
        <v>3.7615561334140797E-2</v>
      </c>
      <c r="F4785">
        <v>3.8074864787131603E-2</v>
      </c>
      <c r="G4785">
        <v>3.7445114755705999E-2</v>
      </c>
      <c r="O4785">
        <f t="shared" si="184"/>
        <v>0</v>
      </c>
      <c r="R4785">
        <v>1.7999999999999999E-2</v>
      </c>
      <c r="S4785">
        <f t="shared" si="185"/>
        <v>1.0000450000000001</v>
      </c>
    </row>
    <row r="4786" spans="1:19">
      <c r="A4786">
        <v>4771</v>
      </c>
      <c r="B4786" s="7">
        <v>41988</v>
      </c>
      <c r="C4786">
        <v>3.5569237810787399E-2</v>
      </c>
      <c r="D4786">
        <v>3.5598374209700599E-2</v>
      </c>
      <c r="E4786">
        <v>3.5867037894567397E-2</v>
      </c>
      <c r="F4786">
        <v>3.7478575008674797E-2</v>
      </c>
      <c r="G4786">
        <v>3.7090581312201103E-2</v>
      </c>
      <c r="O4786">
        <f t="shared" si="184"/>
        <v>0</v>
      </c>
      <c r="R4786">
        <v>8.0000000000000002E-3</v>
      </c>
      <c r="S4786">
        <f t="shared" si="185"/>
        <v>1.0000199999999999</v>
      </c>
    </row>
    <row r="4787" spans="1:19">
      <c r="A4787">
        <v>4772</v>
      </c>
      <c r="B4787" s="7">
        <v>41989</v>
      </c>
      <c r="C4787">
        <v>4.6645090232324E-2</v>
      </c>
      <c r="D4787">
        <v>4.3258555354610199E-2</v>
      </c>
      <c r="E4787">
        <v>4.2414128296477997E-2</v>
      </c>
      <c r="F4787">
        <v>4.1734487442880101E-2</v>
      </c>
      <c r="G4787">
        <v>4.0042690370831802E-2</v>
      </c>
      <c r="O4787">
        <f t="shared" si="184"/>
        <v>0</v>
      </c>
      <c r="R4787">
        <v>3.3000000000000002E-2</v>
      </c>
      <c r="S4787">
        <f t="shared" si="185"/>
        <v>1.0000825</v>
      </c>
    </row>
    <row r="4788" spans="1:19">
      <c r="A4788">
        <v>4773</v>
      </c>
      <c r="B4788" s="7">
        <v>41990</v>
      </c>
      <c r="C4788">
        <v>3.2794150044798798E-2</v>
      </c>
      <c r="D4788">
        <v>3.2806532764007301E-2</v>
      </c>
      <c r="E4788">
        <v>3.30503671912094E-2</v>
      </c>
      <c r="F4788">
        <v>3.5187733299414298E-2</v>
      </c>
      <c r="G4788">
        <v>3.5039045925771797E-2</v>
      </c>
      <c r="O4788">
        <f t="shared" si="184"/>
        <v>0</v>
      </c>
      <c r="R4788">
        <v>2.3E-2</v>
      </c>
      <c r="S4788">
        <f t="shared" si="185"/>
        <v>1.0000575</v>
      </c>
    </row>
    <row r="4789" spans="1:19">
      <c r="A4789">
        <v>4774</v>
      </c>
      <c r="B4789" s="7">
        <v>41991</v>
      </c>
      <c r="C4789">
        <v>2.4495039249776699E-2</v>
      </c>
      <c r="D4789">
        <v>2.6261733371771099E-2</v>
      </c>
      <c r="E4789">
        <v>2.7173577248049599E-2</v>
      </c>
      <c r="F4789">
        <v>3.0381588376308701E-2</v>
      </c>
      <c r="G4789">
        <v>3.17073123177447E-2</v>
      </c>
      <c r="O4789">
        <f t="shared" ref="O4789:O4852" si="186">_xlfn.XLOOKUP(M4789,B:B,D:D)</f>
        <v>0</v>
      </c>
      <c r="R4789">
        <v>3.7999999999999999E-2</v>
      </c>
      <c r="S4789">
        <f t="shared" si="185"/>
        <v>1.000095</v>
      </c>
    </row>
    <row r="4790" spans="1:19">
      <c r="A4790">
        <v>4775</v>
      </c>
      <c r="B4790" s="7">
        <v>41992</v>
      </c>
      <c r="C4790">
        <v>2.3351878023238098E-2</v>
      </c>
      <c r="D4790">
        <v>2.52506658073503E-2</v>
      </c>
      <c r="E4790">
        <v>2.60867447428344E-2</v>
      </c>
      <c r="F4790">
        <v>2.9498454892456699E-2</v>
      </c>
      <c r="G4790">
        <v>3.1178460029067701E-2</v>
      </c>
      <c r="O4790">
        <f t="shared" si="186"/>
        <v>0</v>
      </c>
      <c r="R4790">
        <v>0.03</v>
      </c>
      <c r="S4790">
        <f t="shared" si="185"/>
        <v>1.000075</v>
      </c>
    </row>
    <row r="4791" spans="1:19">
      <c r="A4791">
        <v>4776</v>
      </c>
      <c r="B4791" s="7">
        <v>41995</v>
      </c>
      <c r="C4791">
        <v>2.0792541433294998E-2</v>
      </c>
      <c r="D4791">
        <v>2.3037480738565499E-2</v>
      </c>
      <c r="E4791">
        <v>2.4373720955520501E-2</v>
      </c>
      <c r="F4791">
        <v>2.81380108010842E-2</v>
      </c>
      <c r="G4791">
        <v>3.0023047368037001E-2</v>
      </c>
      <c r="O4791">
        <f t="shared" si="186"/>
        <v>0</v>
      </c>
      <c r="R4791">
        <v>2.3E-2</v>
      </c>
      <c r="S4791">
        <f t="shared" si="185"/>
        <v>1.0000575</v>
      </c>
    </row>
    <row r="4792" spans="1:19">
      <c r="A4792">
        <v>4777</v>
      </c>
      <c r="B4792" s="7">
        <v>41996</v>
      </c>
      <c r="C4792">
        <v>1.9870665657361199E-2</v>
      </c>
      <c r="D4792">
        <v>2.2535982764783899E-2</v>
      </c>
      <c r="E4792">
        <v>2.43428000326294E-2</v>
      </c>
      <c r="F4792">
        <v>2.7979759510887402E-2</v>
      </c>
      <c r="G4792">
        <v>3.0202299274905899E-2</v>
      </c>
      <c r="O4792">
        <f t="shared" si="186"/>
        <v>0</v>
      </c>
      <c r="R4792">
        <v>1.2999999999999999E-2</v>
      </c>
      <c r="S4792">
        <f t="shared" si="185"/>
        <v>1.0000325000000001</v>
      </c>
    </row>
    <row r="4793" spans="1:19">
      <c r="A4793">
        <v>4778</v>
      </c>
      <c r="B4793" s="7">
        <v>41997</v>
      </c>
      <c r="C4793">
        <v>1.9134981785601898E-2</v>
      </c>
      <c r="D4793">
        <v>2.2147884753722698E-2</v>
      </c>
      <c r="E4793">
        <v>2.3628462229655402E-2</v>
      </c>
      <c r="F4793">
        <v>2.7668104283219901E-2</v>
      </c>
      <c r="G4793">
        <v>3.0017586865717701E-2</v>
      </c>
      <c r="O4793">
        <f t="shared" si="186"/>
        <v>0</v>
      </c>
      <c r="R4793">
        <v>3.0000000000000001E-3</v>
      </c>
      <c r="S4793">
        <f t="shared" si="185"/>
        <v>1.0000074999999999</v>
      </c>
    </row>
    <row r="4794" spans="1:19">
      <c r="A4794">
        <v>4779</v>
      </c>
      <c r="B4794" s="7">
        <v>41999</v>
      </c>
      <c r="C4794">
        <v>1.9709590907575202E-2</v>
      </c>
      <c r="D4794">
        <v>2.2149802145320099E-2</v>
      </c>
      <c r="E4794">
        <v>2.36684586128755E-2</v>
      </c>
      <c r="F4794">
        <v>2.73997552062917E-2</v>
      </c>
      <c r="G4794">
        <v>2.9637528327968499E-2</v>
      </c>
      <c r="O4794">
        <f t="shared" si="186"/>
        <v>0</v>
      </c>
      <c r="R4794">
        <v>3.0000000000000001E-3</v>
      </c>
      <c r="S4794">
        <f t="shared" si="185"/>
        <v>1.0000074999999999</v>
      </c>
    </row>
    <row r="4795" spans="1:19">
      <c r="A4795">
        <v>4780</v>
      </c>
      <c r="B4795" s="7">
        <v>42002</v>
      </c>
      <c r="C4795">
        <v>2.0402896282164899E-2</v>
      </c>
      <c r="D4795">
        <v>2.21850988167753E-2</v>
      </c>
      <c r="E4795">
        <v>2.3685246020514202E-2</v>
      </c>
      <c r="F4795">
        <v>2.7126622135894399E-2</v>
      </c>
      <c r="G4795">
        <v>2.9403507609197702E-2</v>
      </c>
      <c r="O4795">
        <f t="shared" si="186"/>
        <v>0</v>
      </c>
      <c r="R4795">
        <v>3.0000000000000001E-3</v>
      </c>
      <c r="S4795">
        <f t="shared" si="185"/>
        <v>1.0000074999999999</v>
      </c>
    </row>
    <row r="4796" spans="1:19">
      <c r="A4796">
        <v>4781</v>
      </c>
      <c r="B4796" s="7">
        <v>42003</v>
      </c>
      <c r="C4796">
        <v>2.22633187858178E-2</v>
      </c>
      <c r="D4796">
        <v>2.3894560165317699E-2</v>
      </c>
      <c r="E4796">
        <v>2.5272823053369E-2</v>
      </c>
      <c r="F4796">
        <v>2.8360534235949999E-2</v>
      </c>
      <c r="G4796">
        <v>3.0217987733927601E-2</v>
      </c>
      <c r="O4796">
        <f t="shared" si="186"/>
        <v>0</v>
      </c>
      <c r="R4796">
        <v>0.01</v>
      </c>
      <c r="S4796">
        <f t="shared" si="185"/>
        <v>1.0000249999999999</v>
      </c>
    </row>
    <row r="4797" spans="1:19">
      <c r="A4797">
        <v>4782</v>
      </c>
      <c r="B4797" s="7">
        <v>42004</v>
      </c>
      <c r="C4797">
        <v>3.09520386713176E-2</v>
      </c>
      <c r="D4797">
        <v>3.0282123934691301E-2</v>
      </c>
      <c r="E4797">
        <v>3.0821936772313398E-2</v>
      </c>
      <c r="F4797">
        <v>3.23446664997879E-2</v>
      </c>
      <c r="G4797">
        <v>3.2693184173587901E-2</v>
      </c>
      <c r="O4797">
        <f t="shared" si="186"/>
        <v>0</v>
      </c>
      <c r="R4797">
        <v>4.1000000000000002E-2</v>
      </c>
      <c r="S4797">
        <f t="shared" si="185"/>
        <v>1.0001024999999999</v>
      </c>
    </row>
    <row r="4798" spans="1:19">
      <c r="A4798">
        <v>4783</v>
      </c>
      <c r="B4798" s="7">
        <v>42006</v>
      </c>
      <c r="C4798">
        <v>2.6238408713080301E-2</v>
      </c>
      <c r="D4798">
        <v>2.76914359765978E-2</v>
      </c>
      <c r="E4798">
        <v>2.8610162949106399E-2</v>
      </c>
      <c r="F4798">
        <v>3.0903812558243302E-2</v>
      </c>
      <c r="G4798">
        <v>3.1828860012337798E-2</v>
      </c>
      <c r="O4798">
        <f t="shared" si="186"/>
        <v>0</v>
      </c>
      <c r="R4798">
        <v>1.7999999999999999E-2</v>
      </c>
      <c r="S4798">
        <f t="shared" si="185"/>
        <v>1.0000450000000001</v>
      </c>
    </row>
    <row r="4799" spans="1:19">
      <c r="A4799">
        <v>4784</v>
      </c>
      <c r="B4799" s="7">
        <v>42009</v>
      </c>
      <c r="C4799">
        <v>3.44779685875993E-2</v>
      </c>
      <c r="D4799">
        <v>3.3655279099770001E-2</v>
      </c>
      <c r="E4799">
        <v>3.4070061803373797E-2</v>
      </c>
      <c r="F4799">
        <v>3.4830872027669803E-2</v>
      </c>
      <c r="G4799">
        <v>3.4607665271002203E-2</v>
      </c>
      <c r="O4799">
        <f t="shared" si="186"/>
        <v>0</v>
      </c>
      <c r="R4799">
        <v>1.2999999999999999E-2</v>
      </c>
      <c r="S4799">
        <f t="shared" si="185"/>
        <v>1.0000325000000001</v>
      </c>
    </row>
    <row r="4800" spans="1:19">
      <c r="A4800">
        <v>4785</v>
      </c>
      <c r="B4800" s="7">
        <v>42010</v>
      </c>
      <c r="C4800">
        <v>3.79581823290654E-2</v>
      </c>
      <c r="D4800">
        <v>3.6149588508294701E-2</v>
      </c>
      <c r="E4800">
        <v>3.6201072886339003E-2</v>
      </c>
      <c r="F4800">
        <v>3.6220876559333301E-2</v>
      </c>
      <c r="G4800">
        <v>3.5687357827667902E-2</v>
      </c>
      <c r="O4800">
        <f t="shared" si="186"/>
        <v>0</v>
      </c>
      <c r="R4800">
        <v>2.8000000000000001E-2</v>
      </c>
      <c r="S4800">
        <f t="shared" si="185"/>
        <v>1.00007</v>
      </c>
    </row>
    <row r="4801" spans="1:19">
      <c r="A4801">
        <v>4786</v>
      </c>
      <c r="B4801" s="7">
        <v>42011</v>
      </c>
      <c r="C4801">
        <v>3.2171570256704099E-2</v>
      </c>
      <c r="D4801">
        <v>3.1786612895109902E-2</v>
      </c>
      <c r="E4801">
        <v>3.2308820711066701E-2</v>
      </c>
      <c r="F4801">
        <v>3.35159116391925E-2</v>
      </c>
      <c r="G4801">
        <v>3.3918262165450998E-2</v>
      </c>
      <c r="O4801">
        <f t="shared" si="186"/>
        <v>0</v>
      </c>
      <c r="R4801">
        <v>2.5000000000000001E-2</v>
      </c>
      <c r="S4801">
        <f t="shared" si="185"/>
        <v>1.0000625000000001</v>
      </c>
    </row>
    <row r="4802" spans="1:19">
      <c r="A4802">
        <v>4787</v>
      </c>
      <c r="B4802" s="7">
        <v>42012</v>
      </c>
      <c r="C4802">
        <v>2.5414004604894701E-2</v>
      </c>
      <c r="D4802">
        <v>2.6595908896117699E-2</v>
      </c>
      <c r="E4802">
        <v>2.7197416753556001E-2</v>
      </c>
      <c r="F4802">
        <v>2.9665076593432E-2</v>
      </c>
      <c r="G4802">
        <v>3.1236987515901999E-2</v>
      </c>
      <c r="O4802">
        <f t="shared" si="186"/>
        <v>0</v>
      </c>
      <c r="R4802">
        <v>1.7999999999999999E-2</v>
      </c>
      <c r="S4802">
        <f t="shared" si="185"/>
        <v>1.0000450000000001</v>
      </c>
    </row>
    <row r="4803" spans="1:19">
      <c r="A4803">
        <v>4788</v>
      </c>
      <c r="B4803" s="7">
        <v>42013</v>
      </c>
      <c r="C4803">
        <v>2.7276989355971299E-2</v>
      </c>
      <c r="D4803">
        <v>2.8545412964254099E-2</v>
      </c>
      <c r="E4803">
        <v>2.9039966651472598E-2</v>
      </c>
      <c r="F4803">
        <v>3.1039952891029898E-2</v>
      </c>
      <c r="G4803">
        <v>3.20946633998987E-2</v>
      </c>
      <c r="O4803">
        <f t="shared" si="186"/>
        <v>0</v>
      </c>
      <c r="R4803">
        <v>1.7999999999999999E-2</v>
      </c>
      <c r="S4803">
        <f t="shared" si="185"/>
        <v>1.0000450000000001</v>
      </c>
    </row>
    <row r="4804" spans="1:19">
      <c r="A4804">
        <v>4789</v>
      </c>
      <c r="B4804" s="7">
        <v>42016</v>
      </c>
      <c r="C4804">
        <v>3.2840650708267402E-2</v>
      </c>
      <c r="D4804">
        <v>3.27665284892628E-2</v>
      </c>
      <c r="E4804">
        <v>3.2917558667772698E-2</v>
      </c>
      <c r="F4804">
        <v>3.3633874243777701E-2</v>
      </c>
      <c r="G4804">
        <v>3.3633891147190502E-2</v>
      </c>
      <c r="O4804">
        <f t="shared" si="186"/>
        <v>0</v>
      </c>
      <c r="R4804">
        <v>1.7999999999999999E-2</v>
      </c>
      <c r="S4804">
        <f t="shared" si="185"/>
        <v>1.0000450000000001</v>
      </c>
    </row>
    <row r="4805" spans="1:19">
      <c r="A4805">
        <v>4790</v>
      </c>
      <c r="B4805" s="7">
        <v>42017</v>
      </c>
      <c r="C4805">
        <v>3.5502050108290703E-2</v>
      </c>
      <c r="D4805">
        <v>3.4529390665197099E-2</v>
      </c>
      <c r="E4805">
        <v>3.4516148907131401E-2</v>
      </c>
      <c r="F4805">
        <v>3.4701552199352802E-2</v>
      </c>
      <c r="G4805">
        <v>3.4237512141921701E-2</v>
      </c>
      <c r="O4805">
        <f t="shared" si="186"/>
        <v>0</v>
      </c>
      <c r="R4805">
        <v>2.8000000000000001E-2</v>
      </c>
      <c r="S4805">
        <f t="shared" si="185"/>
        <v>1.00007</v>
      </c>
    </row>
    <row r="4806" spans="1:19">
      <c r="A4806">
        <v>4791</v>
      </c>
      <c r="B4806" s="7">
        <v>42018</v>
      </c>
      <c r="C4806">
        <v>3.9645662542059201E-2</v>
      </c>
      <c r="D4806">
        <v>3.6873897765245599E-2</v>
      </c>
      <c r="E4806">
        <v>3.6579951491258297E-2</v>
      </c>
      <c r="F4806">
        <v>3.5878849499254302E-2</v>
      </c>
      <c r="G4806">
        <v>3.5023191919042698E-2</v>
      </c>
      <c r="O4806">
        <f t="shared" si="186"/>
        <v>0</v>
      </c>
      <c r="R4806">
        <v>0.03</v>
      </c>
      <c r="S4806">
        <f t="shared" si="185"/>
        <v>1.000075</v>
      </c>
    </row>
    <row r="4807" spans="1:19">
      <c r="A4807">
        <v>4792</v>
      </c>
      <c r="B4807" s="7">
        <v>42019</v>
      </c>
      <c r="C4807">
        <v>4.3918099033665101E-2</v>
      </c>
      <c r="D4807">
        <v>3.9315732594548999E-2</v>
      </c>
      <c r="E4807">
        <v>3.8516212854873201E-2</v>
      </c>
      <c r="F4807">
        <v>3.7078323198377103E-2</v>
      </c>
      <c r="G4807">
        <v>3.5643187735443199E-2</v>
      </c>
      <c r="O4807">
        <f t="shared" si="186"/>
        <v>0</v>
      </c>
      <c r="R4807">
        <v>2.8000000000000001E-2</v>
      </c>
      <c r="S4807">
        <f t="shared" si="185"/>
        <v>1.00007</v>
      </c>
    </row>
    <row r="4808" spans="1:19">
      <c r="A4808">
        <v>4793</v>
      </c>
      <c r="B4808" s="7">
        <v>42020</v>
      </c>
      <c r="C4808">
        <v>3.7744358846270698E-2</v>
      </c>
      <c r="D4808">
        <v>3.4833413644112299E-2</v>
      </c>
      <c r="E4808">
        <v>3.4654612941870798E-2</v>
      </c>
      <c r="F4808">
        <v>3.4984844849975799E-2</v>
      </c>
      <c r="G4808">
        <v>3.4491106997643198E-2</v>
      </c>
      <c r="O4808">
        <f t="shared" si="186"/>
        <v>0</v>
      </c>
      <c r="R4808">
        <v>1.7999999999999999E-2</v>
      </c>
      <c r="S4808">
        <f t="shared" si="185"/>
        <v>1.0000450000000001</v>
      </c>
    </row>
    <row r="4809" spans="1:19">
      <c r="A4809">
        <v>4794</v>
      </c>
      <c r="B4809" s="7">
        <v>42024</v>
      </c>
      <c r="C4809">
        <v>3.5727813444666898E-2</v>
      </c>
      <c r="D4809">
        <v>3.4263286635521598E-2</v>
      </c>
      <c r="E4809">
        <v>3.4124124758970399E-2</v>
      </c>
      <c r="F4809">
        <v>3.4125810984266397E-2</v>
      </c>
      <c r="G4809">
        <v>3.3379467135925898E-2</v>
      </c>
      <c r="O4809">
        <f t="shared" si="186"/>
        <v>0</v>
      </c>
      <c r="R4809">
        <v>0.01</v>
      </c>
      <c r="S4809">
        <f t="shared" si="185"/>
        <v>1.0000249999999999</v>
      </c>
    </row>
    <row r="4810" spans="1:19">
      <c r="A4810">
        <v>4795</v>
      </c>
      <c r="B4810" s="7">
        <v>42025</v>
      </c>
      <c r="C4810">
        <v>3.1316031109489599E-2</v>
      </c>
      <c r="D4810">
        <v>3.0677245175727001E-2</v>
      </c>
      <c r="E4810">
        <v>3.1160085527102501E-2</v>
      </c>
      <c r="F4810">
        <v>3.2481430431771402E-2</v>
      </c>
      <c r="G4810">
        <v>3.2422311063537802E-2</v>
      </c>
      <c r="O4810">
        <f t="shared" si="186"/>
        <v>0</v>
      </c>
      <c r="R4810">
        <v>2.3E-2</v>
      </c>
      <c r="S4810">
        <f t="shared" si="185"/>
        <v>1.0000575</v>
      </c>
    </row>
    <row r="4811" spans="1:19">
      <c r="A4811">
        <v>4796</v>
      </c>
      <c r="B4811" s="7">
        <v>42026</v>
      </c>
      <c r="C4811">
        <v>2.3664357796824902E-2</v>
      </c>
      <c r="D4811">
        <v>2.5045884874387799E-2</v>
      </c>
      <c r="E4811">
        <v>2.57538180723807E-2</v>
      </c>
      <c r="F4811">
        <v>2.8737575470647401E-2</v>
      </c>
      <c r="G4811">
        <v>2.98003884743132E-2</v>
      </c>
      <c r="O4811">
        <f t="shared" si="186"/>
        <v>0</v>
      </c>
      <c r="R4811">
        <v>1.7999999999999999E-2</v>
      </c>
      <c r="S4811">
        <f t="shared" si="185"/>
        <v>1.0000450000000001</v>
      </c>
    </row>
    <row r="4812" spans="1:19">
      <c r="A4812">
        <v>4797</v>
      </c>
      <c r="B4812" s="7">
        <v>42027</v>
      </c>
      <c r="C4812">
        <v>2.44515724807669E-2</v>
      </c>
      <c r="D4812">
        <v>2.62295956842971E-2</v>
      </c>
      <c r="E4812">
        <v>2.7009169556865401E-2</v>
      </c>
      <c r="F4812">
        <v>2.94505630593004E-2</v>
      </c>
      <c r="G4812">
        <v>3.03027032803589E-2</v>
      </c>
      <c r="O4812">
        <f t="shared" si="186"/>
        <v>0</v>
      </c>
      <c r="R4812">
        <v>1.7999999999999999E-2</v>
      </c>
      <c r="S4812">
        <f t="shared" si="185"/>
        <v>1.0000450000000001</v>
      </c>
    </row>
    <row r="4813" spans="1:19">
      <c r="A4813">
        <v>4798</v>
      </c>
      <c r="B4813" s="7">
        <v>42030</v>
      </c>
      <c r="C4813">
        <v>2.1920503439496801E-2</v>
      </c>
      <c r="D4813">
        <v>2.4245249623112398E-2</v>
      </c>
      <c r="E4813">
        <v>2.54000697414925E-2</v>
      </c>
      <c r="F4813">
        <v>2.8591994469497201E-2</v>
      </c>
      <c r="G4813">
        <v>2.9736335694387502E-2</v>
      </c>
      <c r="O4813">
        <f t="shared" si="186"/>
        <v>0</v>
      </c>
      <c r="R4813">
        <v>8.0000000000000002E-3</v>
      </c>
      <c r="S4813">
        <f t="shared" si="185"/>
        <v>1.0000199999999999</v>
      </c>
    </row>
    <row r="4814" spans="1:19">
      <c r="A4814">
        <v>4799</v>
      </c>
      <c r="B4814" s="7">
        <v>42031</v>
      </c>
      <c r="C4814">
        <v>2.83646570853812E-2</v>
      </c>
      <c r="D4814">
        <v>2.8882828826351899E-2</v>
      </c>
      <c r="E4814">
        <v>2.9656212651432999E-2</v>
      </c>
      <c r="F4814">
        <v>3.1429652937941199E-2</v>
      </c>
      <c r="G4814">
        <v>3.1566278723835599E-2</v>
      </c>
      <c r="O4814">
        <f t="shared" si="186"/>
        <v>0</v>
      </c>
      <c r="R4814">
        <v>1.7999999999999999E-2</v>
      </c>
      <c r="S4814">
        <f t="shared" si="185"/>
        <v>1.0000450000000001</v>
      </c>
    </row>
    <row r="4815" spans="1:19">
      <c r="A4815">
        <v>4800</v>
      </c>
      <c r="B4815" s="7">
        <v>42032</v>
      </c>
      <c r="C4815">
        <v>3.5085703901075398E-2</v>
      </c>
      <c r="D4815">
        <v>3.4321810101125498E-2</v>
      </c>
      <c r="E4815">
        <v>3.4683767276694498E-2</v>
      </c>
      <c r="F4815">
        <v>3.4880563650341E-2</v>
      </c>
      <c r="G4815">
        <v>3.4044776825933203E-2</v>
      </c>
      <c r="O4815">
        <f t="shared" si="186"/>
        <v>0</v>
      </c>
      <c r="R4815">
        <v>1.7999999999999999E-2</v>
      </c>
      <c r="S4815">
        <f t="shared" si="185"/>
        <v>1.0000450000000001</v>
      </c>
    </row>
    <row r="4816" spans="1:19">
      <c r="A4816">
        <v>4801</v>
      </c>
      <c r="B4816" s="7">
        <v>42033</v>
      </c>
      <c r="C4816">
        <v>3.1010276880910501E-2</v>
      </c>
      <c r="D4816">
        <v>3.1261446405961103E-2</v>
      </c>
      <c r="E4816">
        <v>3.1676706166407297E-2</v>
      </c>
      <c r="F4816">
        <v>3.27015884626215E-2</v>
      </c>
      <c r="G4816">
        <v>3.25897412746253E-2</v>
      </c>
      <c r="O4816">
        <f t="shared" si="186"/>
        <v>0</v>
      </c>
      <c r="R4816">
        <v>8.0000000000000002E-3</v>
      </c>
      <c r="S4816">
        <f t="shared" si="185"/>
        <v>1.0000199999999999</v>
      </c>
    </row>
    <row r="4817" spans="1:19">
      <c r="A4817">
        <v>4802</v>
      </c>
      <c r="B4817" s="7">
        <v>42034</v>
      </c>
      <c r="C4817">
        <v>4.1150253263678799E-2</v>
      </c>
      <c r="D4817">
        <v>3.91494384982604E-2</v>
      </c>
      <c r="E4817">
        <v>3.8530499298677003E-2</v>
      </c>
      <c r="F4817">
        <v>3.7172456205358403E-2</v>
      </c>
      <c r="G4817">
        <v>3.56094178249904E-2</v>
      </c>
      <c r="O4817">
        <f t="shared" si="186"/>
        <v>0</v>
      </c>
      <c r="R4817">
        <v>3.0000000000000001E-3</v>
      </c>
      <c r="S4817">
        <f t="shared" ref="S4817:S4880" si="187">1+R4817/100*90/360</f>
        <v>1.0000074999999999</v>
      </c>
    </row>
    <row r="4818" spans="1:19">
      <c r="A4818">
        <v>4803</v>
      </c>
      <c r="B4818" s="7">
        <v>42037</v>
      </c>
      <c r="C4818">
        <v>3.26954455894225E-2</v>
      </c>
      <c r="D4818">
        <v>3.3249778960927498E-2</v>
      </c>
      <c r="E4818">
        <v>3.3628089845713E-2</v>
      </c>
      <c r="F4818">
        <v>3.4031911916945601E-2</v>
      </c>
      <c r="G4818">
        <v>3.3455067090745798E-2</v>
      </c>
      <c r="O4818">
        <f t="shared" si="186"/>
        <v>0</v>
      </c>
      <c r="R4818">
        <v>8.0000000000000002E-3</v>
      </c>
      <c r="S4818">
        <f t="shared" si="187"/>
        <v>1.0000199999999999</v>
      </c>
    </row>
    <row r="4819" spans="1:19">
      <c r="A4819">
        <v>4804</v>
      </c>
      <c r="B4819" s="7">
        <v>42038</v>
      </c>
      <c r="C4819">
        <v>2.5759307239910299E-2</v>
      </c>
      <c r="D4819">
        <v>2.7847241675901701E-2</v>
      </c>
      <c r="E4819">
        <v>2.8933192839196799E-2</v>
      </c>
      <c r="F4819">
        <v>3.0855182170655599E-2</v>
      </c>
      <c r="G4819">
        <v>3.0997723556468099E-2</v>
      </c>
      <c r="O4819">
        <f t="shared" si="186"/>
        <v>0</v>
      </c>
      <c r="R4819">
        <v>1.7999999999999999E-2</v>
      </c>
      <c r="S4819">
        <f t="shared" si="187"/>
        <v>1.0000450000000001</v>
      </c>
    </row>
    <row r="4820" spans="1:19">
      <c r="A4820">
        <v>4805</v>
      </c>
      <c r="B4820" s="7">
        <v>42039</v>
      </c>
      <c r="C4820">
        <v>2.8072587818825399E-2</v>
      </c>
      <c r="D4820">
        <v>3.00099944084849E-2</v>
      </c>
      <c r="E4820">
        <v>3.0949327642539801E-2</v>
      </c>
      <c r="F4820">
        <v>3.2220622642571299E-2</v>
      </c>
      <c r="G4820">
        <v>3.1968765474831601E-2</v>
      </c>
      <c r="O4820">
        <f t="shared" si="186"/>
        <v>0</v>
      </c>
      <c r="R4820">
        <v>8.0000000000000002E-3</v>
      </c>
      <c r="S4820">
        <f t="shared" si="187"/>
        <v>1.0000199999999999</v>
      </c>
    </row>
    <row r="4821" spans="1:19">
      <c r="A4821">
        <v>4806</v>
      </c>
      <c r="B4821" s="7">
        <v>42040</v>
      </c>
      <c r="C4821">
        <v>2.5097875545181201E-2</v>
      </c>
      <c r="D4821">
        <v>2.7486584639324602E-2</v>
      </c>
      <c r="E4821">
        <v>2.8710076964727899E-2</v>
      </c>
      <c r="F4821">
        <v>3.0929925053283298E-2</v>
      </c>
      <c r="G4821">
        <v>3.10460565859823E-2</v>
      </c>
      <c r="O4821">
        <f t="shared" si="186"/>
        <v>0</v>
      </c>
      <c r="R4821">
        <v>0.01</v>
      </c>
      <c r="S4821">
        <f t="shared" si="187"/>
        <v>1.0000249999999999</v>
      </c>
    </row>
    <row r="4822" spans="1:19">
      <c r="A4822">
        <v>4807</v>
      </c>
      <c r="B4822" s="7">
        <v>42041</v>
      </c>
      <c r="C4822">
        <v>2.90925842313964E-2</v>
      </c>
      <c r="D4822">
        <v>3.1236384871555899E-2</v>
      </c>
      <c r="E4822">
        <v>3.2231992506998097E-2</v>
      </c>
      <c r="F4822">
        <v>3.3626664765825598E-2</v>
      </c>
      <c r="G4822">
        <v>3.3002757157385501E-2</v>
      </c>
      <c r="O4822">
        <f t="shared" si="186"/>
        <v>0</v>
      </c>
      <c r="R4822">
        <v>1.7999999999999999E-2</v>
      </c>
      <c r="S4822">
        <f t="shared" si="187"/>
        <v>1.0000450000000001</v>
      </c>
    </row>
    <row r="4823" spans="1:19">
      <c r="A4823">
        <v>4808</v>
      </c>
      <c r="B4823" s="7">
        <v>42044</v>
      </c>
      <c r="C4823">
        <v>3.0337712353656E-2</v>
      </c>
      <c r="D4823">
        <v>3.1902164022698298E-2</v>
      </c>
      <c r="E4823">
        <v>3.2957628793807703E-2</v>
      </c>
      <c r="F4823">
        <v>3.4550456184982897E-2</v>
      </c>
      <c r="G4823">
        <v>3.4102000706598801E-2</v>
      </c>
      <c r="O4823">
        <f t="shared" si="186"/>
        <v>0</v>
      </c>
      <c r="R4823">
        <v>8.0000000000000002E-3</v>
      </c>
      <c r="S4823">
        <f t="shared" si="187"/>
        <v>1.0000199999999999</v>
      </c>
    </row>
    <row r="4824" spans="1:19">
      <c r="A4824">
        <v>4809</v>
      </c>
      <c r="B4824" s="7">
        <v>42045</v>
      </c>
      <c r="C4824">
        <v>2.5844714245030501E-2</v>
      </c>
      <c r="D4824">
        <v>2.8101886648402401E-2</v>
      </c>
      <c r="E4824">
        <v>2.9505494460966699E-2</v>
      </c>
      <c r="F4824">
        <v>3.2089720153765898E-2</v>
      </c>
      <c r="G4824">
        <v>3.2211958566819798E-2</v>
      </c>
      <c r="O4824">
        <f t="shared" si="186"/>
        <v>0</v>
      </c>
      <c r="R4824">
        <v>8.0000000000000002E-3</v>
      </c>
      <c r="S4824">
        <f t="shared" si="187"/>
        <v>1.0000199999999999</v>
      </c>
    </row>
    <row r="4825" spans="1:19">
      <c r="A4825">
        <v>4810</v>
      </c>
      <c r="B4825" s="7">
        <v>42046</v>
      </c>
      <c r="C4825">
        <v>2.64301610626438E-2</v>
      </c>
      <c r="D4825">
        <v>2.8653583831938299E-2</v>
      </c>
      <c r="E4825">
        <v>2.9956637079771201E-2</v>
      </c>
      <c r="F4825">
        <v>3.2131141444472301E-2</v>
      </c>
      <c r="G4825">
        <v>3.1919363925476202E-2</v>
      </c>
      <c r="O4825">
        <f t="shared" si="186"/>
        <v>0</v>
      </c>
      <c r="R4825">
        <v>8.0000000000000002E-3</v>
      </c>
      <c r="S4825">
        <f t="shared" si="187"/>
        <v>1.0000199999999999</v>
      </c>
    </row>
    <row r="4826" spans="1:19">
      <c r="A4826">
        <v>4811</v>
      </c>
      <c r="B4826" s="7">
        <v>42047</v>
      </c>
      <c r="C4826">
        <v>2.1320578524935001E-2</v>
      </c>
      <c r="D4826">
        <v>2.4380177223279498E-2</v>
      </c>
      <c r="E4826">
        <v>2.57947305294117E-2</v>
      </c>
      <c r="F4826">
        <v>2.9064215507734401E-2</v>
      </c>
      <c r="G4826">
        <v>2.9629513705850399E-2</v>
      </c>
      <c r="O4826">
        <f t="shared" si="186"/>
        <v>0</v>
      </c>
      <c r="R4826">
        <v>1.2999999999999999E-2</v>
      </c>
      <c r="S4826">
        <f t="shared" si="187"/>
        <v>1.0000325000000001</v>
      </c>
    </row>
    <row r="4827" spans="1:19">
      <c r="A4827">
        <v>4812</v>
      </c>
      <c r="B4827" s="7">
        <v>42048</v>
      </c>
      <c r="C4827">
        <v>2.0173107563623099E-2</v>
      </c>
      <c r="D4827">
        <v>2.3663777477949101E-2</v>
      </c>
      <c r="E4827">
        <v>2.5127108024563999E-2</v>
      </c>
      <c r="F4827">
        <v>2.8373713576420798E-2</v>
      </c>
      <c r="G4827">
        <v>2.9042022920316501E-2</v>
      </c>
      <c r="O4827">
        <f t="shared" si="186"/>
        <v>0</v>
      </c>
      <c r="R4827">
        <v>8.0000000000000002E-3</v>
      </c>
      <c r="S4827">
        <f t="shared" si="187"/>
        <v>1.0000199999999999</v>
      </c>
    </row>
    <row r="4828" spans="1:19">
      <c r="A4828">
        <v>4813</v>
      </c>
      <c r="B4828" s="7">
        <v>42052</v>
      </c>
      <c r="C4828">
        <v>2.2107637485722399E-2</v>
      </c>
      <c r="D4828">
        <v>2.4560904080062999E-2</v>
      </c>
      <c r="E4828">
        <v>2.5651478351899001E-2</v>
      </c>
      <c r="F4828">
        <v>2.86748459824357E-2</v>
      </c>
      <c r="G4828">
        <v>2.9294025624777401E-2</v>
      </c>
      <c r="O4828">
        <f t="shared" si="186"/>
        <v>0</v>
      </c>
      <c r="R4828">
        <v>0.01</v>
      </c>
      <c r="S4828">
        <f t="shared" si="187"/>
        <v>1.0000249999999999</v>
      </c>
    </row>
    <row r="4829" spans="1:19">
      <c r="A4829">
        <v>4814</v>
      </c>
      <c r="B4829" s="7">
        <v>42053</v>
      </c>
      <c r="C4829">
        <v>2.1352956287257301E-2</v>
      </c>
      <c r="D4829">
        <v>2.43285501722631E-2</v>
      </c>
      <c r="E4829">
        <v>2.5487866006751399E-2</v>
      </c>
      <c r="F4829">
        <v>2.8763645691057799E-2</v>
      </c>
      <c r="G4829">
        <v>2.9418030911466501E-2</v>
      </c>
      <c r="O4829">
        <f t="shared" si="186"/>
        <v>0</v>
      </c>
      <c r="R4829">
        <v>1.7999999999999999E-2</v>
      </c>
      <c r="S4829">
        <f t="shared" si="187"/>
        <v>1.0000450000000001</v>
      </c>
    </row>
    <row r="4830" spans="1:19">
      <c r="A4830">
        <v>4815</v>
      </c>
      <c r="B4830" s="7">
        <v>42054</v>
      </c>
      <c r="C4830">
        <v>2.0689593523194501E-2</v>
      </c>
      <c r="D4830">
        <v>2.38526244560971E-2</v>
      </c>
      <c r="E4830">
        <v>2.5243049149748498E-2</v>
      </c>
      <c r="F4830">
        <v>2.8697025636714502E-2</v>
      </c>
      <c r="G4830">
        <v>2.9661185322264302E-2</v>
      </c>
      <c r="O4830">
        <f t="shared" si="186"/>
        <v>0</v>
      </c>
      <c r="R4830">
        <v>1.7999999999999999E-2</v>
      </c>
      <c r="S4830">
        <f t="shared" si="187"/>
        <v>1.0000450000000001</v>
      </c>
    </row>
    <row r="4831" spans="1:19">
      <c r="A4831">
        <v>4816</v>
      </c>
      <c r="B4831" s="7">
        <v>42055</v>
      </c>
      <c r="C4831">
        <v>1.87230476747174E-2</v>
      </c>
      <c r="D4831">
        <v>2.1783195265597001E-2</v>
      </c>
      <c r="E4831">
        <v>2.32068611141453E-2</v>
      </c>
      <c r="F4831">
        <v>2.7075726175228701E-2</v>
      </c>
      <c r="G4831">
        <v>2.8457166646710899E-2</v>
      </c>
      <c r="O4831">
        <f t="shared" si="186"/>
        <v>0</v>
      </c>
      <c r="R4831">
        <v>1.7999999999999999E-2</v>
      </c>
      <c r="S4831">
        <f t="shared" si="187"/>
        <v>1.0000450000000001</v>
      </c>
    </row>
    <row r="4832" spans="1:19">
      <c r="A4832">
        <v>4817</v>
      </c>
      <c r="B4832" s="7">
        <v>42058</v>
      </c>
      <c r="C4832">
        <v>1.8736378619975201E-2</v>
      </c>
      <c r="D4832">
        <v>2.18003596528215E-2</v>
      </c>
      <c r="E4832">
        <v>2.3125221586008601E-2</v>
      </c>
      <c r="F4832">
        <v>2.67816317764723E-2</v>
      </c>
      <c r="G4832">
        <v>2.8227682979154099E-2</v>
      </c>
      <c r="O4832">
        <f t="shared" si="186"/>
        <v>0</v>
      </c>
      <c r="R4832">
        <v>1.7999999999999999E-2</v>
      </c>
      <c r="S4832">
        <f t="shared" si="187"/>
        <v>1.0000450000000001</v>
      </c>
    </row>
    <row r="4833" spans="1:19">
      <c r="A4833">
        <v>4818</v>
      </c>
      <c r="B4833" s="7">
        <v>42059</v>
      </c>
      <c r="C4833">
        <v>1.6643279436838101E-2</v>
      </c>
      <c r="D4833">
        <v>1.9867229109629601E-2</v>
      </c>
      <c r="E4833">
        <v>2.10998853632802E-2</v>
      </c>
      <c r="F4833">
        <v>2.5188086346178799E-2</v>
      </c>
      <c r="G4833">
        <v>2.6798396914974501E-2</v>
      </c>
      <c r="O4833">
        <f t="shared" si="186"/>
        <v>0</v>
      </c>
      <c r="R4833">
        <v>1.7999999999999999E-2</v>
      </c>
      <c r="S4833">
        <f t="shared" si="187"/>
        <v>1.0000450000000001</v>
      </c>
    </row>
    <row r="4834" spans="1:19">
      <c r="A4834">
        <v>4819</v>
      </c>
      <c r="B4834" s="7">
        <v>42060</v>
      </c>
      <c r="C4834">
        <v>1.67111301939789E-2</v>
      </c>
      <c r="D4834">
        <v>2.00508777419461E-2</v>
      </c>
      <c r="E4834">
        <v>2.1266561460738301E-2</v>
      </c>
      <c r="F4834">
        <v>2.5221765780654801E-2</v>
      </c>
      <c r="G4834">
        <v>2.66954851542676E-2</v>
      </c>
      <c r="O4834">
        <f t="shared" si="186"/>
        <v>0</v>
      </c>
      <c r="R4834">
        <v>1.7999999999999999E-2</v>
      </c>
      <c r="S4834">
        <f t="shared" si="187"/>
        <v>1.0000450000000001</v>
      </c>
    </row>
    <row r="4835" spans="1:19">
      <c r="A4835">
        <v>4820</v>
      </c>
      <c r="B4835" s="7">
        <v>42061</v>
      </c>
      <c r="C4835">
        <v>1.7176262125751698E-2</v>
      </c>
      <c r="D4835">
        <v>2.05724085579841E-2</v>
      </c>
      <c r="E4835">
        <v>2.17138927634529E-2</v>
      </c>
      <c r="F4835">
        <v>2.5395342441790099E-2</v>
      </c>
      <c r="G4835">
        <v>2.6665280223588501E-2</v>
      </c>
      <c r="O4835">
        <f t="shared" si="186"/>
        <v>0</v>
      </c>
      <c r="R4835">
        <v>1.7999999999999999E-2</v>
      </c>
      <c r="S4835">
        <f t="shared" si="187"/>
        <v>1.0000450000000001</v>
      </c>
    </row>
    <row r="4836" spans="1:19">
      <c r="A4836">
        <v>4821</v>
      </c>
      <c r="B4836" s="7">
        <v>42062</v>
      </c>
      <c r="C4836">
        <v>1.6749785836264401E-2</v>
      </c>
      <c r="D4836">
        <v>2.0658399906249101E-2</v>
      </c>
      <c r="E4836">
        <v>2.1836381912406201E-2</v>
      </c>
      <c r="F4836">
        <v>2.5662520322890299E-2</v>
      </c>
      <c r="G4836">
        <v>2.6950757163855501E-2</v>
      </c>
      <c r="O4836">
        <f t="shared" si="186"/>
        <v>0</v>
      </c>
      <c r="R4836">
        <v>1.2999999999999999E-2</v>
      </c>
      <c r="S4836">
        <f t="shared" si="187"/>
        <v>1.0000325000000001</v>
      </c>
    </row>
    <row r="4837" spans="1:19">
      <c r="A4837">
        <v>4822</v>
      </c>
      <c r="B4837" s="7">
        <v>42065</v>
      </c>
      <c r="C4837">
        <v>1.48018546493838E-2</v>
      </c>
      <c r="D4837">
        <v>1.8812331230811601E-2</v>
      </c>
      <c r="E4837">
        <v>2.0064862106840799E-2</v>
      </c>
      <c r="F4837">
        <v>2.39476764825148E-2</v>
      </c>
      <c r="G4837">
        <v>2.5610158872987902E-2</v>
      </c>
      <c r="O4837">
        <f t="shared" si="186"/>
        <v>0</v>
      </c>
      <c r="R4837">
        <v>1.2999999999999999E-2</v>
      </c>
      <c r="S4837">
        <f t="shared" si="187"/>
        <v>1.0000325000000001</v>
      </c>
    </row>
    <row r="4838" spans="1:19">
      <c r="A4838">
        <v>4823</v>
      </c>
      <c r="B4838" s="7">
        <v>42066</v>
      </c>
      <c r="C4838">
        <v>1.6853343058854799E-2</v>
      </c>
      <c r="D4838">
        <v>2.0316597166727301E-2</v>
      </c>
      <c r="E4838">
        <v>2.1394069523429201E-2</v>
      </c>
      <c r="F4838">
        <v>2.4883338285608399E-2</v>
      </c>
      <c r="G4838">
        <v>2.6411888152882802E-2</v>
      </c>
      <c r="O4838">
        <f t="shared" si="186"/>
        <v>0</v>
      </c>
      <c r="R4838">
        <v>1.2999999999999999E-2</v>
      </c>
      <c r="S4838">
        <f t="shared" si="187"/>
        <v>1.0000325000000001</v>
      </c>
    </row>
    <row r="4839" spans="1:19">
      <c r="A4839">
        <v>4824</v>
      </c>
      <c r="B4839" s="7">
        <v>42067</v>
      </c>
      <c r="C4839">
        <v>1.7806462871870599E-2</v>
      </c>
      <c r="D4839">
        <v>2.07867916648121E-2</v>
      </c>
      <c r="E4839">
        <v>2.1896875028422799E-2</v>
      </c>
      <c r="F4839">
        <v>2.53637485642366E-2</v>
      </c>
      <c r="G4839">
        <v>2.6820747130630599E-2</v>
      </c>
      <c r="O4839">
        <f t="shared" si="186"/>
        <v>0</v>
      </c>
      <c r="R4839">
        <v>0.01</v>
      </c>
      <c r="S4839">
        <f t="shared" si="187"/>
        <v>1.0000249999999999</v>
      </c>
    </row>
    <row r="4840" spans="1:19">
      <c r="A4840">
        <v>4825</v>
      </c>
      <c r="B4840" s="7">
        <v>42068</v>
      </c>
      <c r="C4840">
        <v>1.73708136817739E-2</v>
      </c>
      <c r="D4840">
        <v>2.0399182787706902E-2</v>
      </c>
      <c r="E4840">
        <v>2.1374705438889099E-2</v>
      </c>
      <c r="F4840">
        <v>2.47757012112211E-2</v>
      </c>
      <c r="G4840">
        <v>2.6317991774439199E-2</v>
      </c>
      <c r="O4840">
        <f t="shared" si="186"/>
        <v>0</v>
      </c>
      <c r="R4840">
        <v>8.0000000000000002E-3</v>
      </c>
      <c r="S4840">
        <f t="shared" si="187"/>
        <v>1.0000199999999999</v>
      </c>
    </row>
    <row r="4841" spans="1:19">
      <c r="A4841">
        <v>4826</v>
      </c>
      <c r="B4841" s="7">
        <v>42069</v>
      </c>
      <c r="C4841">
        <v>2.16206061752948E-2</v>
      </c>
      <c r="D4841">
        <v>2.3716252791151301E-2</v>
      </c>
      <c r="E4841">
        <v>2.44210537851061E-2</v>
      </c>
      <c r="F4841">
        <v>2.6933891341476598E-2</v>
      </c>
      <c r="G4841">
        <v>2.7959728193357201E-2</v>
      </c>
      <c r="O4841">
        <f t="shared" si="186"/>
        <v>0</v>
      </c>
      <c r="R4841">
        <v>8.0000000000000002E-3</v>
      </c>
      <c r="S4841">
        <f t="shared" si="187"/>
        <v>1.0000199999999999</v>
      </c>
    </row>
    <row r="4842" spans="1:19">
      <c r="A4842">
        <v>4827</v>
      </c>
      <c r="B4842" s="7">
        <v>42072</v>
      </c>
      <c r="C4842">
        <v>2.0310207892106399E-2</v>
      </c>
      <c r="D4842">
        <v>2.2561557653442799E-2</v>
      </c>
      <c r="E4842">
        <v>2.3428993193249901E-2</v>
      </c>
      <c r="F4842">
        <v>2.62887660395443E-2</v>
      </c>
      <c r="G4842">
        <v>2.7459299563830499E-2</v>
      </c>
      <c r="O4842">
        <f t="shared" si="186"/>
        <v>0</v>
      </c>
      <c r="R4842">
        <v>8.0000000000000002E-3</v>
      </c>
      <c r="S4842">
        <f t="shared" si="187"/>
        <v>1.0000199999999999</v>
      </c>
    </row>
    <row r="4843" spans="1:19">
      <c r="A4843">
        <v>4828</v>
      </c>
      <c r="B4843" s="7">
        <v>42073</v>
      </c>
      <c r="C4843">
        <v>2.4710784036071302E-2</v>
      </c>
      <c r="D4843">
        <v>2.5926507452094499E-2</v>
      </c>
      <c r="E4843">
        <v>2.6448410374193099E-2</v>
      </c>
      <c r="F4843">
        <v>2.8672446316936901E-2</v>
      </c>
      <c r="G4843">
        <v>2.9336958399900401E-2</v>
      </c>
      <c r="O4843">
        <f t="shared" si="186"/>
        <v>0</v>
      </c>
      <c r="R4843">
        <v>1.2999999999999999E-2</v>
      </c>
      <c r="S4843">
        <f t="shared" si="187"/>
        <v>1.0000325000000001</v>
      </c>
    </row>
    <row r="4844" spans="1:19">
      <c r="A4844">
        <v>4829</v>
      </c>
      <c r="B4844" s="7">
        <v>42074</v>
      </c>
      <c r="C4844">
        <v>2.6349861587135599E-2</v>
      </c>
      <c r="D4844">
        <v>2.75477443815429E-2</v>
      </c>
      <c r="E4844">
        <v>2.8053820796175199E-2</v>
      </c>
      <c r="F4844">
        <v>3.0007639276196499E-2</v>
      </c>
      <c r="G4844">
        <v>3.02358184703048E-2</v>
      </c>
      <c r="O4844">
        <f t="shared" si="186"/>
        <v>0</v>
      </c>
      <c r="R4844">
        <v>1.7999999999999999E-2</v>
      </c>
      <c r="S4844">
        <f t="shared" si="187"/>
        <v>1.0000450000000001</v>
      </c>
    </row>
    <row r="4845" spans="1:19">
      <c r="A4845">
        <v>4830</v>
      </c>
      <c r="B4845" s="7">
        <v>42075</v>
      </c>
      <c r="C4845">
        <v>2.17632446521672E-2</v>
      </c>
      <c r="D4845">
        <v>2.3695034898163801E-2</v>
      </c>
      <c r="E4845">
        <v>2.4583814202070901E-2</v>
      </c>
      <c r="F4845">
        <v>2.7389900637593601E-2</v>
      </c>
      <c r="G4845">
        <v>2.8402314369144602E-2</v>
      </c>
      <c r="O4845">
        <f t="shared" si="186"/>
        <v>0</v>
      </c>
      <c r="R4845">
        <v>2.3E-2</v>
      </c>
      <c r="S4845">
        <f t="shared" si="187"/>
        <v>1.0000575</v>
      </c>
    </row>
    <row r="4846" spans="1:19">
      <c r="A4846">
        <v>4831</v>
      </c>
      <c r="B4846" s="7">
        <v>42076</v>
      </c>
      <c r="C4846">
        <v>2.3499911469947499E-2</v>
      </c>
      <c r="D4846">
        <v>2.5271139929624299E-2</v>
      </c>
      <c r="E4846">
        <v>2.59973902042804E-2</v>
      </c>
      <c r="F4846">
        <v>2.84164125512864E-2</v>
      </c>
      <c r="G4846">
        <v>2.9138129252875102E-2</v>
      </c>
      <c r="O4846">
        <f t="shared" si="186"/>
        <v>0</v>
      </c>
      <c r="R4846">
        <v>2.3E-2</v>
      </c>
      <c r="S4846">
        <f t="shared" si="187"/>
        <v>1.0000575</v>
      </c>
    </row>
    <row r="4847" spans="1:19">
      <c r="A4847">
        <v>4832</v>
      </c>
      <c r="B4847" s="7">
        <v>42079</v>
      </c>
      <c r="C4847">
        <v>2.2404940197352698E-2</v>
      </c>
      <c r="D4847">
        <v>2.36448158498327E-2</v>
      </c>
      <c r="E4847">
        <v>2.4291318079169399E-2</v>
      </c>
      <c r="F4847">
        <v>2.6732091123502999E-2</v>
      </c>
      <c r="G4847">
        <v>2.76606252417309E-2</v>
      </c>
      <c r="O4847">
        <f t="shared" si="186"/>
        <v>0</v>
      </c>
      <c r="R4847">
        <v>3.3000000000000002E-2</v>
      </c>
      <c r="S4847">
        <f t="shared" si="187"/>
        <v>1.0000825</v>
      </c>
    </row>
    <row r="4848" spans="1:19">
      <c r="A4848">
        <v>4833</v>
      </c>
      <c r="B4848" s="7">
        <v>42080</v>
      </c>
      <c r="C4848">
        <v>2.3439198660450699E-2</v>
      </c>
      <c r="D4848">
        <v>2.4457074093639002E-2</v>
      </c>
      <c r="E4848">
        <v>2.5100366743610401E-2</v>
      </c>
      <c r="F4848">
        <v>2.7563443744755702E-2</v>
      </c>
      <c r="G4848">
        <v>2.84167939379073E-2</v>
      </c>
      <c r="O4848">
        <f t="shared" si="186"/>
        <v>0</v>
      </c>
      <c r="R4848">
        <v>4.8000000000000001E-2</v>
      </c>
      <c r="S4848">
        <f t="shared" si="187"/>
        <v>1.0001199999999999</v>
      </c>
    </row>
    <row r="4849" spans="1:19">
      <c r="A4849">
        <v>4834</v>
      </c>
      <c r="B4849" s="7">
        <v>42081</v>
      </c>
      <c r="C4849">
        <v>1.8396747299305901E-2</v>
      </c>
      <c r="D4849">
        <v>2.0694382079230401E-2</v>
      </c>
      <c r="E4849">
        <v>2.1806165682427301E-2</v>
      </c>
      <c r="F4849">
        <v>2.53130780408014E-2</v>
      </c>
      <c r="G4849">
        <v>2.66911260281305E-2</v>
      </c>
      <c r="O4849">
        <f t="shared" si="186"/>
        <v>0</v>
      </c>
      <c r="R4849">
        <v>0.03</v>
      </c>
      <c r="S4849">
        <f t="shared" si="187"/>
        <v>1.000075</v>
      </c>
    </row>
    <row r="4850" spans="1:19">
      <c r="A4850">
        <v>4835</v>
      </c>
      <c r="B4850" s="7">
        <v>42082</v>
      </c>
      <c r="C4850">
        <v>1.8645279494433901E-2</v>
      </c>
      <c r="D4850">
        <v>2.1332974849149599E-2</v>
      </c>
      <c r="E4850">
        <v>2.2519792770562701E-2</v>
      </c>
      <c r="F4850">
        <v>2.63950161488389E-2</v>
      </c>
      <c r="G4850">
        <v>2.78392790767285E-2</v>
      </c>
      <c r="O4850">
        <f t="shared" si="186"/>
        <v>0</v>
      </c>
      <c r="R4850">
        <v>8.0000000000000002E-3</v>
      </c>
      <c r="S4850">
        <f t="shared" si="187"/>
        <v>1.0000199999999999</v>
      </c>
    </row>
    <row r="4851" spans="1:19">
      <c r="A4851">
        <v>4836</v>
      </c>
      <c r="B4851" s="7">
        <v>42083</v>
      </c>
      <c r="C4851">
        <v>1.6111165502128301E-2</v>
      </c>
      <c r="D4851">
        <v>1.9537249741484599E-2</v>
      </c>
      <c r="E4851">
        <v>2.09692541599069E-2</v>
      </c>
      <c r="F4851">
        <v>2.5204847097262398E-2</v>
      </c>
      <c r="G4851">
        <v>2.68715876117229E-2</v>
      </c>
      <c r="O4851">
        <f t="shared" si="186"/>
        <v>0</v>
      </c>
      <c r="R4851">
        <v>3.0000000000000001E-3</v>
      </c>
      <c r="S4851">
        <f t="shared" si="187"/>
        <v>1.0000074999999999</v>
      </c>
    </row>
    <row r="4852" spans="1:19">
      <c r="A4852">
        <v>4837</v>
      </c>
      <c r="B4852" s="7">
        <v>42086</v>
      </c>
      <c r="C4852">
        <v>1.6437170176155098E-2</v>
      </c>
      <c r="D4852">
        <v>1.9549410890756701E-2</v>
      </c>
      <c r="E4852">
        <v>2.09633782391586E-2</v>
      </c>
      <c r="F4852">
        <v>2.53021076884185E-2</v>
      </c>
      <c r="G4852">
        <v>2.7371933430124801E-2</v>
      </c>
      <c r="O4852">
        <f t="shared" si="186"/>
        <v>0</v>
      </c>
      <c r="R4852">
        <v>3.0000000000000001E-3</v>
      </c>
      <c r="S4852">
        <f t="shared" si="187"/>
        <v>1.0000074999999999</v>
      </c>
    </row>
    <row r="4853" spans="1:19">
      <c r="A4853">
        <v>4838</v>
      </c>
      <c r="B4853" s="7">
        <v>42087</v>
      </c>
      <c r="C4853">
        <v>1.7584645486068601E-2</v>
      </c>
      <c r="D4853">
        <v>2.0644026765815102E-2</v>
      </c>
      <c r="E4853">
        <v>2.1959730389673599E-2</v>
      </c>
      <c r="F4853">
        <v>2.61096102117679E-2</v>
      </c>
      <c r="G4853">
        <v>2.80803865576938E-2</v>
      </c>
      <c r="O4853">
        <f t="shared" ref="O4853:O4916" si="188">_xlfn.XLOOKUP(M4853,B:B,D:D)</f>
        <v>0</v>
      </c>
      <c r="R4853">
        <v>1.7999999999999999E-2</v>
      </c>
      <c r="S4853">
        <f t="shared" si="187"/>
        <v>1.0000450000000001</v>
      </c>
    </row>
    <row r="4854" spans="1:19">
      <c r="A4854">
        <v>4839</v>
      </c>
      <c r="B4854" s="7">
        <v>42088</v>
      </c>
      <c r="C4854">
        <v>2.23499828674351E-2</v>
      </c>
      <c r="D4854">
        <v>2.4197002927376001E-2</v>
      </c>
      <c r="E4854">
        <v>2.5311523741484501E-2</v>
      </c>
      <c r="F4854">
        <v>2.84629880534993E-2</v>
      </c>
      <c r="G4854">
        <v>2.9912291757073699E-2</v>
      </c>
      <c r="O4854">
        <f t="shared" si="188"/>
        <v>0</v>
      </c>
      <c r="R4854">
        <v>0.03</v>
      </c>
      <c r="S4854">
        <f t="shared" si="187"/>
        <v>1.000075</v>
      </c>
    </row>
    <row r="4855" spans="1:19">
      <c r="A4855">
        <v>4840</v>
      </c>
      <c r="B4855" s="7">
        <v>42089</v>
      </c>
      <c r="C4855">
        <v>2.2960750570823099E-2</v>
      </c>
      <c r="D4855">
        <v>2.4740891878125899E-2</v>
      </c>
      <c r="E4855">
        <v>2.5724670499104998E-2</v>
      </c>
      <c r="F4855">
        <v>2.8339985523444501E-2</v>
      </c>
      <c r="G4855">
        <v>2.9952751651503701E-2</v>
      </c>
      <c r="O4855">
        <f t="shared" si="188"/>
        <v>0</v>
      </c>
      <c r="R4855">
        <v>0.03</v>
      </c>
      <c r="S4855">
        <f t="shared" si="187"/>
        <v>1.000075</v>
      </c>
    </row>
    <row r="4856" spans="1:19">
      <c r="A4856">
        <v>4841</v>
      </c>
      <c r="B4856" s="7">
        <v>42090</v>
      </c>
      <c r="C4856">
        <v>2.1410431945288098E-2</v>
      </c>
      <c r="D4856">
        <v>2.3604178124428599E-2</v>
      </c>
      <c r="E4856">
        <v>2.4745330106851E-2</v>
      </c>
      <c r="F4856">
        <v>2.7696224618607101E-2</v>
      </c>
      <c r="G4856">
        <v>2.9644381488416301E-2</v>
      </c>
      <c r="O4856">
        <f t="shared" si="188"/>
        <v>0</v>
      </c>
      <c r="R4856">
        <v>3.7999999999999999E-2</v>
      </c>
      <c r="S4856">
        <f t="shared" si="187"/>
        <v>1.000095</v>
      </c>
    </row>
    <row r="4857" spans="1:19">
      <c r="A4857">
        <v>4842</v>
      </c>
      <c r="B4857" s="7">
        <v>42093</v>
      </c>
      <c r="C4857">
        <v>1.8831428961486499E-2</v>
      </c>
      <c r="D4857">
        <v>2.1618331473162299E-2</v>
      </c>
      <c r="E4857">
        <v>2.28532707178557E-2</v>
      </c>
      <c r="F4857">
        <v>2.6174444013547599E-2</v>
      </c>
      <c r="G4857">
        <v>2.8414329080788E-2</v>
      </c>
      <c r="O4857">
        <f t="shared" si="188"/>
        <v>0</v>
      </c>
      <c r="R4857">
        <v>1.7999999999999999E-2</v>
      </c>
      <c r="S4857">
        <f t="shared" si="187"/>
        <v>1.0000450000000001</v>
      </c>
    </row>
    <row r="4858" spans="1:19">
      <c r="A4858">
        <v>4843</v>
      </c>
      <c r="B4858" s="7">
        <v>42094</v>
      </c>
      <c r="C4858">
        <v>2.1676202473350101E-2</v>
      </c>
      <c r="D4858">
        <v>2.41747016301384E-2</v>
      </c>
      <c r="E4858">
        <v>2.52814268290091E-2</v>
      </c>
      <c r="F4858">
        <v>2.8289331187469301E-2</v>
      </c>
      <c r="G4858">
        <v>3.00043763395355E-2</v>
      </c>
      <c r="O4858">
        <f t="shared" si="188"/>
        <v>0</v>
      </c>
      <c r="R4858">
        <v>2.3E-2</v>
      </c>
      <c r="S4858">
        <f t="shared" si="187"/>
        <v>1.0000575</v>
      </c>
    </row>
    <row r="4859" spans="1:19">
      <c r="A4859">
        <v>4844</v>
      </c>
      <c r="B4859" s="7">
        <v>42095</v>
      </c>
      <c r="C4859">
        <v>2.17628450760344E-2</v>
      </c>
      <c r="D4859">
        <v>2.4135574012176898E-2</v>
      </c>
      <c r="E4859">
        <v>2.53737979826727E-2</v>
      </c>
      <c r="F4859">
        <v>2.8708996403375198E-2</v>
      </c>
      <c r="G4859">
        <v>3.05142638518014E-2</v>
      </c>
      <c r="O4859">
        <f t="shared" si="188"/>
        <v>0</v>
      </c>
      <c r="R4859">
        <v>1.7999999999999999E-2</v>
      </c>
      <c r="S4859">
        <f t="shared" si="187"/>
        <v>1.0000450000000001</v>
      </c>
    </row>
    <row r="4860" spans="1:19">
      <c r="A4860">
        <v>4845</v>
      </c>
      <c r="B4860" s="7">
        <v>42096</v>
      </c>
      <c r="C4860">
        <v>1.9649694431034499E-2</v>
      </c>
      <c r="D4860">
        <v>2.2775410054572402E-2</v>
      </c>
      <c r="E4860">
        <v>2.4027571565814299E-2</v>
      </c>
      <c r="F4860">
        <v>2.7590284357564498E-2</v>
      </c>
      <c r="G4860">
        <v>2.9640168961047798E-2</v>
      </c>
      <c r="O4860">
        <f t="shared" si="188"/>
        <v>0</v>
      </c>
      <c r="R4860">
        <v>1.4999999999999999E-2</v>
      </c>
      <c r="S4860">
        <f t="shared" si="187"/>
        <v>1.0000374999999999</v>
      </c>
    </row>
    <row r="4861" spans="1:19">
      <c r="A4861">
        <v>4846</v>
      </c>
      <c r="B4861" s="7">
        <v>42100</v>
      </c>
      <c r="C4861">
        <v>1.99423538570602E-2</v>
      </c>
      <c r="D4861">
        <v>2.22674512029685E-2</v>
      </c>
      <c r="E4861">
        <v>2.3390282816935001E-2</v>
      </c>
      <c r="F4861">
        <v>2.6960514088571402E-2</v>
      </c>
      <c r="G4861">
        <v>2.9264708114080301E-2</v>
      </c>
      <c r="O4861">
        <f t="shared" si="188"/>
        <v>0</v>
      </c>
      <c r="R4861">
        <v>8.0000000000000002E-3</v>
      </c>
      <c r="S4861">
        <f t="shared" si="187"/>
        <v>1.0000199999999999</v>
      </c>
    </row>
    <row r="4862" spans="1:19">
      <c r="A4862">
        <v>4847</v>
      </c>
      <c r="B4862" s="7">
        <v>42101</v>
      </c>
      <c r="C4862">
        <v>1.9951075632906101E-2</v>
      </c>
      <c r="D4862">
        <v>2.23174694893719E-2</v>
      </c>
      <c r="E4862">
        <v>2.3426725387891999E-2</v>
      </c>
      <c r="F4862">
        <v>2.69748145133747E-2</v>
      </c>
      <c r="G4862">
        <v>2.93058013141607E-2</v>
      </c>
      <c r="O4862">
        <f t="shared" si="188"/>
        <v>0</v>
      </c>
      <c r="R4862">
        <v>1.7999999999999999E-2</v>
      </c>
      <c r="S4862">
        <f t="shared" si="187"/>
        <v>1.0000450000000001</v>
      </c>
    </row>
    <row r="4863" spans="1:19">
      <c r="A4863">
        <v>4848</v>
      </c>
      <c r="B4863" s="7">
        <v>42102</v>
      </c>
      <c r="C4863">
        <v>1.8386927311971901E-2</v>
      </c>
      <c r="D4863">
        <v>2.1184276984272402E-2</v>
      </c>
      <c r="E4863">
        <v>2.2332251076856099E-2</v>
      </c>
      <c r="F4863">
        <v>2.6279460767784701E-2</v>
      </c>
      <c r="G4863">
        <v>2.8826716796090002E-2</v>
      </c>
      <c r="O4863">
        <f t="shared" si="188"/>
        <v>0</v>
      </c>
      <c r="R4863">
        <v>2.5000000000000001E-2</v>
      </c>
      <c r="S4863">
        <f t="shared" si="187"/>
        <v>1.0000625000000001</v>
      </c>
    </row>
    <row r="4864" spans="1:19">
      <c r="A4864">
        <v>4849</v>
      </c>
      <c r="B4864" s="7">
        <v>42103</v>
      </c>
      <c r="C4864">
        <v>1.63340837159641E-2</v>
      </c>
      <c r="D4864">
        <v>1.9309841320166901E-2</v>
      </c>
      <c r="E4864">
        <v>2.0652167488508E-2</v>
      </c>
      <c r="F4864">
        <v>2.4918897314453198E-2</v>
      </c>
      <c r="G4864">
        <v>2.7895085728175201E-2</v>
      </c>
      <c r="O4864">
        <f t="shared" si="188"/>
        <v>0</v>
      </c>
      <c r="R4864">
        <v>2.3E-2</v>
      </c>
      <c r="S4864">
        <f t="shared" si="187"/>
        <v>1.0000575</v>
      </c>
    </row>
    <row r="4865" spans="1:19">
      <c r="A4865">
        <v>4850</v>
      </c>
      <c r="B4865" s="7">
        <v>42104</v>
      </c>
      <c r="C4865">
        <v>1.5000303225120601E-2</v>
      </c>
      <c r="D4865">
        <v>1.8123058193795501E-2</v>
      </c>
      <c r="E4865">
        <v>1.9432108745720499E-2</v>
      </c>
      <c r="F4865">
        <v>2.38657999389865E-2</v>
      </c>
      <c r="G4865">
        <v>2.68897048184654E-2</v>
      </c>
      <c r="O4865">
        <f t="shared" si="188"/>
        <v>0</v>
      </c>
      <c r="R4865">
        <v>1.7999999999999999E-2</v>
      </c>
      <c r="S4865">
        <f t="shared" si="187"/>
        <v>1.0000450000000001</v>
      </c>
    </row>
    <row r="4866" spans="1:19">
      <c r="A4866">
        <v>4851</v>
      </c>
      <c r="B4866" s="7">
        <v>42107</v>
      </c>
      <c r="C4866">
        <v>1.8877549248929499E-2</v>
      </c>
      <c r="D4866">
        <v>2.08579970295498E-2</v>
      </c>
      <c r="E4866">
        <v>2.1839744191559401E-2</v>
      </c>
      <c r="F4866">
        <v>2.55005963998652E-2</v>
      </c>
      <c r="G4866">
        <v>2.81334167928965E-2</v>
      </c>
      <c r="O4866">
        <f t="shared" si="188"/>
        <v>0</v>
      </c>
      <c r="R4866">
        <v>1.2999999999999999E-2</v>
      </c>
      <c r="S4866">
        <f t="shared" si="187"/>
        <v>1.0000325000000001</v>
      </c>
    </row>
    <row r="4867" spans="1:19">
      <c r="A4867">
        <v>4852</v>
      </c>
      <c r="B4867" s="7">
        <v>42108</v>
      </c>
      <c r="C4867">
        <v>1.7871091003363E-2</v>
      </c>
      <c r="D4867">
        <v>1.99232786852378E-2</v>
      </c>
      <c r="E4867">
        <v>2.0997440865937599E-2</v>
      </c>
      <c r="F4867">
        <v>2.5091508837777599E-2</v>
      </c>
      <c r="G4867">
        <v>2.7904291059534299E-2</v>
      </c>
      <c r="O4867">
        <f t="shared" si="188"/>
        <v>0</v>
      </c>
      <c r="R4867">
        <v>1.7999999999999999E-2</v>
      </c>
      <c r="S4867">
        <f t="shared" si="187"/>
        <v>1.0000450000000001</v>
      </c>
    </row>
    <row r="4868" spans="1:19">
      <c r="A4868">
        <v>4853</v>
      </c>
      <c r="B4868" s="7">
        <v>42109</v>
      </c>
      <c r="C4868">
        <v>1.5770917810397099E-2</v>
      </c>
      <c r="D4868">
        <v>1.8410260334956598E-2</v>
      </c>
      <c r="E4868">
        <v>1.9596409252675102E-2</v>
      </c>
      <c r="F4868">
        <v>2.4187554000892401E-2</v>
      </c>
      <c r="G4868">
        <v>2.73406502794395E-2</v>
      </c>
      <c r="O4868">
        <f t="shared" si="188"/>
        <v>0</v>
      </c>
      <c r="R4868">
        <v>1.2999999999999999E-2</v>
      </c>
      <c r="S4868">
        <f t="shared" si="187"/>
        <v>1.0000325000000001</v>
      </c>
    </row>
    <row r="4869" spans="1:19">
      <c r="A4869">
        <v>4854</v>
      </c>
      <c r="B4869" s="7">
        <v>42110</v>
      </c>
      <c r="C4869">
        <v>1.57020710626148E-2</v>
      </c>
      <c r="D4869">
        <v>1.8203273054497499E-2</v>
      </c>
      <c r="E4869">
        <v>1.9329382650920299E-2</v>
      </c>
      <c r="F4869">
        <v>2.4209858549082398E-2</v>
      </c>
      <c r="G4869">
        <v>2.75335281563787E-2</v>
      </c>
      <c r="O4869">
        <f t="shared" si="188"/>
        <v>0</v>
      </c>
      <c r="R4869">
        <v>1.7999999999999999E-2</v>
      </c>
      <c r="S4869">
        <f t="shared" si="187"/>
        <v>1.0000450000000001</v>
      </c>
    </row>
    <row r="4870" spans="1:19">
      <c r="A4870">
        <v>4855</v>
      </c>
      <c r="B4870" s="7">
        <v>42111</v>
      </c>
      <c r="C4870">
        <v>1.8445327002027799E-2</v>
      </c>
      <c r="D4870">
        <v>2.0605511550062398E-2</v>
      </c>
      <c r="E4870">
        <v>2.1621561361860601E-2</v>
      </c>
      <c r="F4870">
        <v>2.6119531482456101E-2</v>
      </c>
      <c r="G4870">
        <v>2.9191899743885499E-2</v>
      </c>
      <c r="O4870">
        <f t="shared" si="188"/>
        <v>0</v>
      </c>
      <c r="R4870">
        <v>1.7999999999999999E-2</v>
      </c>
      <c r="S4870">
        <f t="shared" si="187"/>
        <v>1.0000450000000001</v>
      </c>
    </row>
    <row r="4871" spans="1:19">
      <c r="A4871">
        <v>4856</v>
      </c>
      <c r="B4871" s="7">
        <v>42114</v>
      </c>
      <c r="C4871">
        <v>1.5782703027016901E-2</v>
      </c>
      <c r="D4871">
        <v>1.83378544766723E-2</v>
      </c>
      <c r="E4871">
        <v>1.9654638926002499E-2</v>
      </c>
      <c r="F4871">
        <v>2.43373771266546E-2</v>
      </c>
      <c r="G4871">
        <v>2.8092276253332101E-2</v>
      </c>
      <c r="O4871">
        <f t="shared" si="188"/>
        <v>0</v>
      </c>
      <c r="R4871">
        <v>1.2999999999999999E-2</v>
      </c>
      <c r="S4871">
        <f t="shared" si="187"/>
        <v>1.0000325000000001</v>
      </c>
    </row>
    <row r="4872" spans="1:19">
      <c r="A4872">
        <v>4857</v>
      </c>
      <c r="B4872" s="7">
        <v>42115</v>
      </c>
      <c r="C4872">
        <v>1.6071256200865101E-2</v>
      </c>
      <c r="D4872">
        <v>1.85242119714111E-2</v>
      </c>
      <c r="E4872">
        <v>1.9948807889881699E-2</v>
      </c>
      <c r="F4872">
        <v>2.4419367152786101E-2</v>
      </c>
      <c r="G4872">
        <v>2.8246298372308701E-2</v>
      </c>
      <c r="O4872">
        <f t="shared" si="188"/>
        <v>0</v>
      </c>
      <c r="R4872">
        <v>2.3E-2</v>
      </c>
      <c r="S4872">
        <f t="shared" si="187"/>
        <v>1.0000575</v>
      </c>
    </row>
    <row r="4873" spans="1:19">
      <c r="A4873">
        <v>4858</v>
      </c>
      <c r="B4873" s="7">
        <v>42116</v>
      </c>
      <c r="C4873">
        <v>1.4698697780345899E-2</v>
      </c>
      <c r="D4873">
        <v>1.75296725280355E-2</v>
      </c>
      <c r="E4873">
        <v>1.89934076924623E-2</v>
      </c>
      <c r="F4873">
        <v>2.3658998275776E-2</v>
      </c>
      <c r="G4873">
        <v>2.7680582415443199E-2</v>
      </c>
      <c r="O4873">
        <f t="shared" si="188"/>
        <v>0</v>
      </c>
      <c r="R4873">
        <v>2.3E-2</v>
      </c>
      <c r="S4873">
        <f t="shared" si="187"/>
        <v>1.0000575</v>
      </c>
    </row>
    <row r="4874" spans="1:19">
      <c r="A4874">
        <v>4859</v>
      </c>
      <c r="B4874" s="7">
        <v>42117</v>
      </c>
      <c r="C4874">
        <v>1.4486033575552899E-2</v>
      </c>
      <c r="D4874">
        <v>1.7457620806505598E-2</v>
      </c>
      <c r="E4874">
        <v>1.89130349569867E-2</v>
      </c>
      <c r="F4874">
        <v>2.3660255338223999E-2</v>
      </c>
      <c r="G4874">
        <v>2.7817965737611E-2</v>
      </c>
      <c r="O4874">
        <f t="shared" si="188"/>
        <v>0</v>
      </c>
      <c r="R4874">
        <v>2.3E-2</v>
      </c>
      <c r="S4874">
        <f t="shared" si="187"/>
        <v>1.0000575</v>
      </c>
    </row>
    <row r="4875" spans="1:19">
      <c r="A4875">
        <v>4860</v>
      </c>
      <c r="B4875" s="7">
        <v>42118</v>
      </c>
      <c r="C4875">
        <v>1.3943540743339601E-2</v>
      </c>
      <c r="D4875">
        <v>1.7340949609604899E-2</v>
      </c>
      <c r="E4875">
        <v>1.8911917016000802E-2</v>
      </c>
      <c r="F4875">
        <v>2.37544262546069E-2</v>
      </c>
      <c r="G4875">
        <v>2.78676234789219E-2</v>
      </c>
      <c r="O4875">
        <f t="shared" si="188"/>
        <v>0</v>
      </c>
      <c r="R4875">
        <v>0.02</v>
      </c>
      <c r="S4875">
        <f t="shared" si="187"/>
        <v>1.0000500000000001</v>
      </c>
    </row>
    <row r="4876" spans="1:19">
      <c r="A4876">
        <v>4861</v>
      </c>
      <c r="B4876" s="7">
        <v>42121</v>
      </c>
      <c r="C4876">
        <v>1.6353111076259599E-2</v>
      </c>
      <c r="D4876">
        <v>1.9309247047175699E-2</v>
      </c>
      <c r="E4876">
        <v>2.0632316781500199E-2</v>
      </c>
      <c r="F4876">
        <v>2.4894326836330201E-2</v>
      </c>
      <c r="G4876">
        <v>2.85700754790724E-2</v>
      </c>
      <c r="O4876">
        <f t="shared" si="188"/>
        <v>0</v>
      </c>
      <c r="R4876">
        <v>1.2999999999999999E-2</v>
      </c>
      <c r="S4876">
        <f t="shared" si="187"/>
        <v>1.0000325000000001</v>
      </c>
    </row>
    <row r="4877" spans="1:19">
      <c r="A4877">
        <v>4862</v>
      </c>
      <c r="B4877" s="7">
        <v>42122</v>
      </c>
      <c r="C4877">
        <v>1.49261400818056E-2</v>
      </c>
      <c r="D4877">
        <v>1.7990290900522801E-2</v>
      </c>
      <c r="E4877">
        <v>1.94134212457748E-2</v>
      </c>
      <c r="F4877">
        <v>2.4078645138234499E-2</v>
      </c>
      <c r="G4877">
        <v>2.7993031416126302E-2</v>
      </c>
      <c r="O4877">
        <f t="shared" si="188"/>
        <v>0</v>
      </c>
      <c r="R4877">
        <v>1.2999999999999999E-2</v>
      </c>
      <c r="S4877">
        <f t="shared" si="187"/>
        <v>1.0000325000000001</v>
      </c>
    </row>
    <row r="4878" spans="1:19">
      <c r="A4878">
        <v>4863</v>
      </c>
      <c r="B4878" s="7">
        <v>42123</v>
      </c>
      <c r="C4878">
        <v>1.62382823655421E-2</v>
      </c>
      <c r="D4878">
        <v>1.89541890512884E-2</v>
      </c>
      <c r="E4878">
        <v>2.0260425475532799E-2</v>
      </c>
      <c r="F4878">
        <v>2.4648549869863999E-2</v>
      </c>
      <c r="G4878">
        <v>2.83626677215651E-2</v>
      </c>
      <c r="O4878">
        <f t="shared" si="188"/>
        <v>0</v>
      </c>
      <c r="R4878">
        <v>-3.0000000000000001E-3</v>
      </c>
      <c r="S4878">
        <f t="shared" si="187"/>
        <v>0.99999249999999995</v>
      </c>
    </row>
    <row r="4879" spans="1:19">
      <c r="A4879">
        <v>4864</v>
      </c>
      <c r="B4879" s="7">
        <v>42124</v>
      </c>
      <c r="C4879">
        <v>2.00890621636499E-2</v>
      </c>
      <c r="D4879">
        <v>2.18708391669079E-2</v>
      </c>
      <c r="E4879">
        <v>2.29485520133169E-2</v>
      </c>
      <c r="F4879">
        <v>2.64480099243685E-2</v>
      </c>
      <c r="G4879">
        <v>2.9746578778951E-2</v>
      </c>
      <c r="O4879">
        <f t="shared" si="188"/>
        <v>0</v>
      </c>
      <c r="R4879">
        <v>3.0000000000000001E-3</v>
      </c>
      <c r="S4879">
        <f t="shared" si="187"/>
        <v>1.0000074999999999</v>
      </c>
    </row>
    <row r="4880" spans="1:19">
      <c r="A4880">
        <v>4865</v>
      </c>
      <c r="B4880" s="7">
        <v>42125</v>
      </c>
      <c r="C4880">
        <v>1.51281120215846E-2</v>
      </c>
      <c r="D4880">
        <v>1.8166249995160099E-2</v>
      </c>
      <c r="E4880">
        <v>1.9597609563526901E-2</v>
      </c>
      <c r="F4880">
        <v>2.3877080487788301E-2</v>
      </c>
      <c r="G4880">
        <v>2.7858594174088199E-2</v>
      </c>
      <c r="O4880">
        <f t="shared" si="188"/>
        <v>0</v>
      </c>
      <c r="R4880">
        <v>3.0000000000000001E-3</v>
      </c>
      <c r="S4880">
        <f t="shared" si="187"/>
        <v>1.0000074999999999</v>
      </c>
    </row>
    <row r="4881" spans="1:19">
      <c r="A4881">
        <v>4866</v>
      </c>
      <c r="B4881" s="7">
        <v>42128</v>
      </c>
      <c r="C4881">
        <v>1.5425493033798299E-2</v>
      </c>
      <c r="D4881">
        <v>1.8382859222567001E-2</v>
      </c>
      <c r="E4881">
        <v>1.9788098732772499E-2</v>
      </c>
      <c r="F4881">
        <v>2.4020927928640901E-2</v>
      </c>
      <c r="G4881">
        <v>2.7878495910030599E-2</v>
      </c>
      <c r="O4881">
        <f t="shared" si="188"/>
        <v>0</v>
      </c>
      <c r="R4881">
        <v>3.0000000000000001E-3</v>
      </c>
      <c r="S4881">
        <f t="shared" ref="S4881:S4944" si="189">1+R4881/100*90/360</f>
        <v>1.0000074999999999</v>
      </c>
    </row>
    <row r="4882" spans="1:19">
      <c r="A4882">
        <v>4867</v>
      </c>
      <c r="B4882" s="7">
        <v>42129</v>
      </c>
      <c r="C4882">
        <v>1.9069083189632199E-2</v>
      </c>
      <c r="D4882">
        <v>2.12757528116886E-2</v>
      </c>
      <c r="E4882">
        <v>2.2459874794455301E-2</v>
      </c>
      <c r="F4882">
        <v>2.6140728506163498E-2</v>
      </c>
      <c r="G4882">
        <v>2.9360637829903901E-2</v>
      </c>
      <c r="O4882">
        <f t="shared" si="188"/>
        <v>0</v>
      </c>
      <c r="R4882">
        <v>8.0000000000000002E-3</v>
      </c>
      <c r="S4882">
        <f t="shared" si="189"/>
        <v>1.0000199999999999</v>
      </c>
    </row>
    <row r="4883" spans="1:19">
      <c r="A4883">
        <v>4868</v>
      </c>
      <c r="B4883" s="7">
        <v>42130</v>
      </c>
      <c r="C4883">
        <v>2.08629275048311E-2</v>
      </c>
      <c r="D4883">
        <v>2.2538698894284299E-2</v>
      </c>
      <c r="E4883">
        <v>2.3468821251577902E-2</v>
      </c>
      <c r="F4883">
        <v>2.68644699788202E-2</v>
      </c>
      <c r="G4883">
        <v>2.9877163768738599E-2</v>
      </c>
      <c r="O4883">
        <f t="shared" si="188"/>
        <v>0</v>
      </c>
      <c r="R4883">
        <v>0.01</v>
      </c>
      <c r="S4883">
        <f t="shared" si="189"/>
        <v>1.0000249999999999</v>
      </c>
    </row>
    <row r="4884" spans="1:19">
      <c r="A4884">
        <v>4869</v>
      </c>
      <c r="B4884" s="7">
        <v>42131</v>
      </c>
      <c r="C4884">
        <v>2.1215186097301001E-2</v>
      </c>
      <c r="D4884">
        <v>2.26202028302964E-2</v>
      </c>
      <c r="E4884">
        <v>2.34976987367655E-2</v>
      </c>
      <c r="F4884">
        <v>2.6660217785549799E-2</v>
      </c>
      <c r="G4884">
        <v>2.97766285564664E-2</v>
      </c>
      <c r="O4884">
        <f t="shared" si="188"/>
        <v>0</v>
      </c>
      <c r="R4884">
        <v>8.0000000000000002E-3</v>
      </c>
      <c r="S4884">
        <f t="shared" si="189"/>
        <v>1.0000199999999999</v>
      </c>
    </row>
    <row r="4885" spans="1:19">
      <c r="A4885">
        <v>4870</v>
      </c>
      <c r="B4885" s="7">
        <v>42132</v>
      </c>
      <c r="C4885">
        <v>1.5280341265588301E-2</v>
      </c>
      <c r="D4885">
        <v>1.83124591904772E-2</v>
      </c>
      <c r="E4885">
        <v>1.9841368668558498E-2</v>
      </c>
      <c r="F4885">
        <v>2.3965108690021102E-2</v>
      </c>
      <c r="G4885">
        <v>2.7622356495765901E-2</v>
      </c>
      <c r="O4885">
        <f t="shared" si="188"/>
        <v>0</v>
      </c>
      <c r="R4885">
        <v>8.0000000000000002E-3</v>
      </c>
      <c r="S4885">
        <f t="shared" si="189"/>
        <v>1.0000199999999999</v>
      </c>
    </row>
    <row r="4886" spans="1:19">
      <c r="A4886">
        <v>4871</v>
      </c>
      <c r="B4886" s="7">
        <v>42135</v>
      </c>
      <c r="C4886">
        <v>1.7462929637219599E-2</v>
      </c>
      <c r="D4886">
        <v>2.0016890417055799E-2</v>
      </c>
      <c r="E4886">
        <v>2.1204994552578502E-2</v>
      </c>
      <c r="F4886">
        <v>2.50960918524319E-2</v>
      </c>
      <c r="G4886">
        <v>2.8548616421786001E-2</v>
      </c>
      <c r="O4886">
        <f t="shared" si="188"/>
        <v>0</v>
      </c>
      <c r="R4886">
        <v>8.0000000000000002E-3</v>
      </c>
      <c r="S4886">
        <f t="shared" si="189"/>
        <v>1.0000199999999999</v>
      </c>
    </row>
    <row r="4887" spans="1:19">
      <c r="A4887">
        <v>4872</v>
      </c>
      <c r="B4887" s="7">
        <v>42136</v>
      </c>
      <c r="C4887">
        <v>1.8236771767923501E-2</v>
      </c>
      <c r="D4887">
        <v>2.04904065044593E-2</v>
      </c>
      <c r="E4887">
        <v>2.1642533396328899E-2</v>
      </c>
      <c r="F4887">
        <v>2.5545340563092898E-2</v>
      </c>
      <c r="G4887">
        <v>2.8727460095646199E-2</v>
      </c>
      <c r="O4887">
        <f t="shared" si="188"/>
        <v>0</v>
      </c>
      <c r="R4887">
        <v>1.2999999999999999E-2</v>
      </c>
      <c r="S4887">
        <f t="shared" si="189"/>
        <v>1.0000325000000001</v>
      </c>
    </row>
    <row r="4888" spans="1:19">
      <c r="A4888">
        <v>4873</v>
      </c>
      <c r="B4888" s="7">
        <v>42137</v>
      </c>
      <c r="C4888">
        <v>1.7808821822911301E-2</v>
      </c>
      <c r="D4888">
        <v>1.9887887277549001E-2</v>
      </c>
      <c r="E4888">
        <v>2.1159243074154101E-2</v>
      </c>
      <c r="F4888">
        <v>2.5353314253316599E-2</v>
      </c>
      <c r="G4888">
        <v>2.86023007976829E-2</v>
      </c>
      <c r="O4888">
        <f t="shared" si="188"/>
        <v>0</v>
      </c>
      <c r="R4888">
        <v>1.7999999999999999E-2</v>
      </c>
      <c r="S4888">
        <f t="shared" si="189"/>
        <v>1.0000450000000001</v>
      </c>
    </row>
    <row r="4889" spans="1:19">
      <c r="A4889">
        <v>4874</v>
      </c>
      <c r="B4889" s="7">
        <v>42138</v>
      </c>
      <c r="C4889">
        <v>1.5382929216461999E-2</v>
      </c>
      <c r="D4889">
        <v>1.7959710996756698E-2</v>
      </c>
      <c r="E4889">
        <v>1.9468198919651201E-2</v>
      </c>
      <c r="F4889">
        <v>2.3704618741783898E-2</v>
      </c>
      <c r="G4889">
        <v>2.7492549977104298E-2</v>
      </c>
      <c r="O4889">
        <f t="shared" si="188"/>
        <v>0</v>
      </c>
      <c r="R4889">
        <v>1.2999999999999999E-2</v>
      </c>
      <c r="S4889">
        <f t="shared" si="189"/>
        <v>1.0000325000000001</v>
      </c>
    </row>
    <row r="4890" spans="1:19">
      <c r="A4890">
        <v>4875</v>
      </c>
      <c r="B4890" s="7">
        <v>42139</v>
      </c>
      <c r="C4890">
        <v>1.4509392239066001E-2</v>
      </c>
      <c r="D4890">
        <v>1.74198832831539E-2</v>
      </c>
      <c r="E4890">
        <v>1.9003722961579501E-2</v>
      </c>
      <c r="F4890">
        <v>2.3482137669807099E-2</v>
      </c>
      <c r="G4890">
        <v>2.7440854243586998E-2</v>
      </c>
      <c r="O4890">
        <f t="shared" si="188"/>
        <v>0</v>
      </c>
      <c r="R4890">
        <v>1.2999999999999999E-2</v>
      </c>
      <c r="S4890">
        <f t="shared" si="189"/>
        <v>1.0000325000000001</v>
      </c>
    </row>
    <row r="4891" spans="1:19">
      <c r="A4891">
        <v>4876</v>
      </c>
      <c r="B4891" s="7">
        <v>42142</v>
      </c>
      <c r="C4891">
        <v>1.50344842550891E-2</v>
      </c>
      <c r="D4891">
        <v>1.7362106499649001E-2</v>
      </c>
      <c r="E4891">
        <v>1.86688462367046E-2</v>
      </c>
      <c r="F4891">
        <v>2.3062988981904599E-2</v>
      </c>
      <c r="G4891">
        <v>2.7065843936862E-2</v>
      </c>
      <c r="O4891">
        <f t="shared" si="188"/>
        <v>0</v>
      </c>
      <c r="R4891">
        <v>8.0000000000000002E-3</v>
      </c>
      <c r="S4891">
        <f t="shared" si="189"/>
        <v>1.0000199999999999</v>
      </c>
    </row>
    <row r="4892" spans="1:19">
      <c r="A4892">
        <v>4877</v>
      </c>
      <c r="B4892" s="7">
        <v>42143</v>
      </c>
      <c r="C4892">
        <v>1.5228173468053901E-2</v>
      </c>
      <c r="D4892">
        <v>1.7336333931448102E-2</v>
      </c>
      <c r="E4892">
        <v>1.85555955027366E-2</v>
      </c>
      <c r="F4892">
        <v>2.2833316426287699E-2</v>
      </c>
      <c r="G4892">
        <v>2.6511998208642501E-2</v>
      </c>
      <c r="O4892">
        <f t="shared" si="188"/>
        <v>0</v>
      </c>
      <c r="R4892">
        <v>1.2999999999999999E-2</v>
      </c>
      <c r="S4892">
        <f t="shared" si="189"/>
        <v>1.0000325000000001</v>
      </c>
    </row>
    <row r="4893" spans="1:19">
      <c r="A4893">
        <v>4878</v>
      </c>
      <c r="B4893" s="7">
        <v>42144</v>
      </c>
      <c r="C4893">
        <v>1.52828716721367E-2</v>
      </c>
      <c r="D4893">
        <v>1.73848944564324E-2</v>
      </c>
      <c r="E4893">
        <v>1.85397610330514E-2</v>
      </c>
      <c r="F4893">
        <v>2.26233764810659E-2</v>
      </c>
      <c r="G4893">
        <v>2.6192062151087801E-2</v>
      </c>
      <c r="O4893">
        <f t="shared" si="188"/>
        <v>0</v>
      </c>
      <c r="R4893">
        <v>1.7999999999999999E-2</v>
      </c>
      <c r="S4893">
        <f t="shared" si="189"/>
        <v>1.0000450000000001</v>
      </c>
    </row>
    <row r="4894" spans="1:19">
      <c r="A4894">
        <v>4879</v>
      </c>
      <c r="B4894" s="7">
        <v>42145</v>
      </c>
      <c r="C4894">
        <v>1.40323612097121E-2</v>
      </c>
      <c r="D4894">
        <v>1.6254027080694899E-2</v>
      </c>
      <c r="E4894">
        <v>1.7533228664827798E-2</v>
      </c>
      <c r="F4894">
        <v>2.1686820510009301E-2</v>
      </c>
      <c r="G4894">
        <v>2.5522771029835599E-2</v>
      </c>
      <c r="O4894">
        <f t="shared" si="188"/>
        <v>0</v>
      </c>
      <c r="R4894">
        <v>1.2999999999999999E-2</v>
      </c>
      <c r="S4894">
        <f t="shared" si="189"/>
        <v>1.0000325000000001</v>
      </c>
    </row>
    <row r="4895" spans="1:19">
      <c r="A4895">
        <v>4880</v>
      </c>
      <c r="B4895" s="7">
        <v>42146</v>
      </c>
      <c r="C4895">
        <v>1.4154581698007301E-2</v>
      </c>
      <c r="D4895">
        <v>1.64667424123753E-2</v>
      </c>
      <c r="E4895">
        <v>1.77159075889931E-2</v>
      </c>
      <c r="F4895">
        <v>2.1915691349785899E-2</v>
      </c>
      <c r="G4895">
        <v>2.5596896978250801E-2</v>
      </c>
      <c r="O4895">
        <f t="shared" si="188"/>
        <v>0</v>
      </c>
      <c r="R4895">
        <v>1.2999999999999999E-2</v>
      </c>
      <c r="S4895">
        <f t="shared" si="189"/>
        <v>1.0000325000000001</v>
      </c>
    </row>
    <row r="4896" spans="1:19">
      <c r="A4896">
        <v>4881</v>
      </c>
      <c r="B4896" s="7">
        <v>42150</v>
      </c>
      <c r="C4896">
        <v>1.8333576505490001E-2</v>
      </c>
      <c r="D4896">
        <v>1.9605642517732998E-2</v>
      </c>
      <c r="E4896">
        <v>2.04014498526684E-2</v>
      </c>
      <c r="F4896">
        <v>2.39745327518315E-2</v>
      </c>
      <c r="G4896">
        <v>2.71372756098676E-2</v>
      </c>
      <c r="O4896">
        <f t="shared" si="188"/>
        <v>0</v>
      </c>
      <c r="R4896">
        <v>1.2999999999999999E-2</v>
      </c>
      <c r="S4896">
        <f t="shared" si="189"/>
        <v>1.0000325000000001</v>
      </c>
    </row>
    <row r="4897" spans="1:19">
      <c r="A4897">
        <v>4882</v>
      </c>
      <c r="B4897" s="7">
        <v>42151</v>
      </c>
      <c r="C4897">
        <v>1.5777792369703999E-2</v>
      </c>
      <c r="D4897">
        <v>1.7522272464704398E-2</v>
      </c>
      <c r="E4897">
        <v>1.8442311148215599E-2</v>
      </c>
      <c r="F4897">
        <v>2.2403715075742701E-2</v>
      </c>
      <c r="G4897">
        <v>2.5927355982024398E-2</v>
      </c>
      <c r="O4897">
        <f t="shared" si="188"/>
        <v>0</v>
      </c>
      <c r="R4897">
        <v>8.0000000000000002E-3</v>
      </c>
      <c r="S4897">
        <f t="shared" si="189"/>
        <v>1.0000199999999999</v>
      </c>
    </row>
    <row r="4898" spans="1:19">
      <c r="A4898">
        <v>4883</v>
      </c>
      <c r="B4898" s="7">
        <v>42152</v>
      </c>
      <c r="C4898">
        <v>1.6408211412701299E-2</v>
      </c>
      <c r="D4898">
        <v>1.8094163928414501E-2</v>
      </c>
      <c r="E4898">
        <v>1.90094140748483E-2</v>
      </c>
      <c r="F4898">
        <v>2.2724772184014998E-2</v>
      </c>
      <c r="G4898">
        <v>2.6244220875819398E-2</v>
      </c>
      <c r="O4898">
        <f t="shared" si="188"/>
        <v>0</v>
      </c>
      <c r="R4898">
        <v>3.0000000000000001E-3</v>
      </c>
      <c r="S4898">
        <f t="shared" si="189"/>
        <v>1.0000074999999999</v>
      </c>
    </row>
    <row r="4899" spans="1:19">
      <c r="A4899">
        <v>4884</v>
      </c>
      <c r="B4899" s="7">
        <v>42153</v>
      </c>
      <c r="C4899">
        <v>1.7796680992613601E-2</v>
      </c>
      <c r="D4899">
        <v>1.9101675432594101E-2</v>
      </c>
      <c r="E4899">
        <v>1.9901387277879799E-2</v>
      </c>
      <c r="F4899">
        <v>2.3520272498223999E-2</v>
      </c>
      <c r="G4899">
        <v>2.6921434449727999E-2</v>
      </c>
      <c r="O4899">
        <f t="shared" si="188"/>
        <v>0</v>
      </c>
      <c r="R4899">
        <v>3.0000000000000001E-3</v>
      </c>
      <c r="S4899">
        <f t="shared" si="189"/>
        <v>1.0000074999999999</v>
      </c>
    </row>
    <row r="4900" spans="1:19">
      <c r="A4900">
        <v>4885</v>
      </c>
      <c r="B4900" s="7">
        <v>42156</v>
      </c>
      <c r="C4900">
        <v>1.7738373434921E-2</v>
      </c>
      <c r="D4900">
        <v>1.9056302580858699E-2</v>
      </c>
      <c r="E4900">
        <v>1.9854077087721401E-2</v>
      </c>
      <c r="F4900">
        <v>2.3315551748955301E-2</v>
      </c>
      <c r="G4900">
        <v>2.6889630050945801E-2</v>
      </c>
      <c r="O4900">
        <f t="shared" si="188"/>
        <v>0</v>
      </c>
      <c r="R4900">
        <v>3.0000000000000001E-3</v>
      </c>
      <c r="S4900">
        <f t="shared" si="189"/>
        <v>1.0000074999999999</v>
      </c>
    </row>
    <row r="4901" spans="1:19">
      <c r="A4901">
        <v>4886</v>
      </c>
      <c r="B4901" s="7">
        <v>42157</v>
      </c>
      <c r="C4901">
        <v>1.81980105260338E-2</v>
      </c>
      <c r="D4901">
        <v>1.9752539373191401E-2</v>
      </c>
      <c r="E4901">
        <v>2.04604753104425E-2</v>
      </c>
      <c r="F4901">
        <v>2.3697346266573899E-2</v>
      </c>
      <c r="G4901">
        <v>2.7153405324731698E-2</v>
      </c>
      <c r="O4901">
        <f t="shared" si="188"/>
        <v>0</v>
      </c>
      <c r="R4901">
        <v>8.0000000000000002E-3</v>
      </c>
      <c r="S4901">
        <f t="shared" si="189"/>
        <v>1.0000199999999999</v>
      </c>
    </row>
    <row r="4902" spans="1:19">
      <c r="A4902">
        <v>4887</v>
      </c>
      <c r="B4902" s="7">
        <v>42158</v>
      </c>
      <c r="C4902">
        <v>1.70785281538379E-2</v>
      </c>
      <c r="D4902">
        <v>1.8972944530394002E-2</v>
      </c>
      <c r="E4902">
        <v>1.9775399444339301E-2</v>
      </c>
      <c r="F4902">
        <v>2.3359454446922601E-2</v>
      </c>
      <c r="G4902">
        <v>2.71419432961118E-2</v>
      </c>
      <c r="O4902">
        <f t="shared" si="188"/>
        <v>0</v>
      </c>
      <c r="R4902">
        <v>1.2999999999999999E-2</v>
      </c>
      <c r="S4902">
        <f t="shared" si="189"/>
        <v>1.0000325000000001</v>
      </c>
    </row>
    <row r="4903" spans="1:19">
      <c r="A4903">
        <v>4888</v>
      </c>
      <c r="B4903" s="7">
        <v>42159</v>
      </c>
      <c r="C4903">
        <v>2.0545640316165601E-2</v>
      </c>
      <c r="D4903">
        <v>2.1595332367770101E-2</v>
      </c>
      <c r="E4903">
        <v>2.2252394727532099E-2</v>
      </c>
      <c r="F4903">
        <v>2.5194225067026201E-2</v>
      </c>
      <c r="G4903">
        <v>2.8627856998647502E-2</v>
      </c>
      <c r="O4903">
        <f t="shared" si="188"/>
        <v>0</v>
      </c>
      <c r="R4903">
        <v>1.2999999999999999E-2</v>
      </c>
      <c r="S4903">
        <f t="shared" si="189"/>
        <v>1.0000325000000001</v>
      </c>
    </row>
    <row r="4904" spans="1:19">
      <c r="A4904">
        <v>4889</v>
      </c>
      <c r="B4904" s="7">
        <v>42160</v>
      </c>
      <c r="C4904">
        <v>1.8822419513714599E-2</v>
      </c>
      <c r="D4904">
        <v>2.0640117924807699E-2</v>
      </c>
      <c r="E4904">
        <v>2.1471186701981299E-2</v>
      </c>
      <c r="F4904">
        <v>2.4836393358551E-2</v>
      </c>
      <c r="G4904">
        <v>2.8605646957176899E-2</v>
      </c>
      <c r="O4904">
        <f t="shared" si="188"/>
        <v>0</v>
      </c>
      <c r="R4904">
        <v>1.7999999999999999E-2</v>
      </c>
      <c r="S4904">
        <f t="shared" si="189"/>
        <v>1.0000450000000001</v>
      </c>
    </row>
    <row r="4905" spans="1:19">
      <c r="A4905">
        <v>4890</v>
      </c>
      <c r="B4905" s="7">
        <v>42163</v>
      </c>
      <c r="C4905">
        <v>2.15400157549832E-2</v>
      </c>
      <c r="D4905">
        <v>2.2706702810045901E-2</v>
      </c>
      <c r="E4905">
        <v>2.3199825166852699E-2</v>
      </c>
      <c r="F4905">
        <v>2.6083460614447499E-2</v>
      </c>
      <c r="G4905">
        <v>2.9491656496321499E-2</v>
      </c>
      <c r="O4905">
        <f t="shared" si="188"/>
        <v>0</v>
      </c>
      <c r="R4905">
        <v>1.2999999999999999E-2</v>
      </c>
      <c r="S4905">
        <f t="shared" si="189"/>
        <v>1.0000325000000001</v>
      </c>
    </row>
    <row r="4906" spans="1:19">
      <c r="A4906">
        <v>4891</v>
      </c>
      <c r="B4906" s="7">
        <v>42164</v>
      </c>
      <c r="C4906">
        <v>2.0127275645701902E-2</v>
      </c>
      <c r="D4906">
        <v>2.1735097837923101E-2</v>
      </c>
      <c r="E4906">
        <v>2.23829899308862E-2</v>
      </c>
      <c r="F4906">
        <v>2.5552829765998802E-2</v>
      </c>
      <c r="G4906">
        <v>2.9067447370230998E-2</v>
      </c>
      <c r="O4906">
        <f t="shared" si="188"/>
        <v>0</v>
      </c>
      <c r="R4906">
        <v>1.2999999999999999E-2</v>
      </c>
      <c r="S4906">
        <f t="shared" si="189"/>
        <v>1.0000325000000001</v>
      </c>
    </row>
    <row r="4907" spans="1:19">
      <c r="A4907">
        <v>4892</v>
      </c>
      <c r="B4907" s="7">
        <v>42165</v>
      </c>
      <c r="C4907">
        <v>1.7258216748374099E-2</v>
      </c>
      <c r="D4907">
        <v>1.9084482517042999E-2</v>
      </c>
      <c r="E4907">
        <v>1.98470380429853E-2</v>
      </c>
      <c r="F4907">
        <v>2.3567847267388899E-2</v>
      </c>
      <c r="G4907">
        <v>2.7321137767029699E-2</v>
      </c>
      <c r="O4907">
        <f t="shared" si="188"/>
        <v>0</v>
      </c>
      <c r="R4907">
        <v>1.7999999999999999E-2</v>
      </c>
      <c r="S4907">
        <f t="shared" si="189"/>
        <v>1.0000450000000001</v>
      </c>
    </row>
    <row r="4908" spans="1:19">
      <c r="A4908">
        <v>4893</v>
      </c>
      <c r="B4908" s="7">
        <v>42166</v>
      </c>
      <c r="C4908">
        <v>1.5873688117596499E-2</v>
      </c>
      <c r="D4908">
        <v>1.8046945409560498E-2</v>
      </c>
      <c r="E4908">
        <v>1.90703393149039E-2</v>
      </c>
      <c r="F4908">
        <v>2.2731643904047898E-2</v>
      </c>
      <c r="G4908">
        <v>2.6657561309926501E-2</v>
      </c>
      <c r="O4908">
        <f t="shared" si="188"/>
        <v>0</v>
      </c>
      <c r="R4908">
        <v>1.2999999999999999E-2</v>
      </c>
      <c r="S4908">
        <f t="shared" si="189"/>
        <v>1.0000325000000001</v>
      </c>
    </row>
    <row r="4909" spans="1:19">
      <c r="A4909">
        <v>4894</v>
      </c>
      <c r="B4909" s="7">
        <v>42167</v>
      </c>
      <c r="C4909">
        <v>1.81127553452511E-2</v>
      </c>
      <c r="D4909">
        <v>1.9626511604775E-2</v>
      </c>
      <c r="E4909">
        <v>2.0422687995803001E-2</v>
      </c>
      <c r="F4909">
        <v>2.3708069879453099E-2</v>
      </c>
      <c r="G4909">
        <v>2.7369942634481299E-2</v>
      </c>
      <c r="O4909">
        <f t="shared" si="188"/>
        <v>0</v>
      </c>
      <c r="R4909">
        <v>0.01</v>
      </c>
      <c r="S4909">
        <f t="shared" si="189"/>
        <v>1.0000249999999999</v>
      </c>
    </row>
    <row r="4910" spans="1:19">
      <c r="A4910">
        <v>4895</v>
      </c>
      <c r="B4910" s="7">
        <v>42170</v>
      </c>
      <c r="C4910">
        <v>2.2098718070778799E-2</v>
      </c>
      <c r="D4910">
        <v>2.23345106612945E-2</v>
      </c>
      <c r="E4910">
        <v>2.27548665919244E-2</v>
      </c>
      <c r="F4910">
        <v>2.5383912045641902E-2</v>
      </c>
      <c r="G4910">
        <v>2.85792462819782E-2</v>
      </c>
      <c r="O4910">
        <f t="shared" si="188"/>
        <v>0</v>
      </c>
      <c r="R4910">
        <v>8.0000000000000002E-3</v>
      </c>
      <c r="S4910">
        <f t="shared" si="189"/>
        <v>1.0000199999999999</v>
      </c>
    </row>
    <row r="4911" spans="1:19">
      <c r="A4911">
        <v>4896</v>
      </c>
      <c r="B4911" s="7">
        <v>42171</v>
      </c>
      <c r="C4911">
        <v>2.0999270716728202E-2</v>
      </c>
      <c r="D4911">
        <v>2.15229241879418E-2</v>
      </c>
      <c r="E4911">
        <v>2.2053079898518201E-2</v>
      </c>
      <c r="F4911">
        <v>2.4971185890179E-2</v>
      </c>
      <c r="G4911">
        <v>2.8435802639028701E-2</v>
      </c>
      <c r="O4911">
        <f t="shared" si="188"/>
        <v>0</v>
      </c>
      <c r="R4911">
        <v>8.0000000000000002E-3</v>
      </c>
      <c r="S4911">
        <f t="shared" si="189"/>
        <v>1.0000199999999999</v>
      </c>
    </row>
    <row r="4912" spans="1:19">
      <c r="A4912">
        <v>4897</v>
      </c>
      <c r="B4912" s="7">
        <v>42172</v>
      </c>
      <c r="C4912">
        <v>1.9641398772232501E-2</v>
      </c>
      <c r="D4912">
        <v>2.0613551927404002E-2</v>
      </c>
      <c r="E4912">
        <v>2.1289213427741701E-2</v>
      </c>
      <c r="F4912">
        <v>2.4553318536065301E-2</v>
      </c>
      <c r="G4912">
        <v>2.81285648359503E-2</v>
      </c>
      <c r="O4912">
        <f t="shared" si="188"/>
        <v>0</v>
      </c>
      <c r="R4912">
        <v>3.0000000000000001E-3</v>
      </c>
      <c r="S4912">
        <f t="shared" si="189"/>
        <v>1.0000074999999999</v>
      </c>
    </row>
    <row r="4913" spans="1:19">
      <c r="A4913">
        <v>4898</v>
      </c>
      <c r="B4913" s="7">
        <v>42173</v>
      </c>
      <c r="C4913">
        <v>1.6773353664072399E-2</v>
      </c>
      <c r="D4913">
        <v>1.84709398990874E-2</v>
      </c>
      <c r="E4913">
        <v>1.9496008147186401E-2</v>
      </c>
      <c r="F4913">
        <v>2.3211992811090699E-2</v>
      </c>
      <c r="G4913">
        <v>2.7210114905337899E-2</v>
      </c>
      <c r="O4913">
        <f t="shared" si="188"/>
        <v>0</v>
      </c>
      <c r="R4913">
        <v>3.0000000000000001E-3</v>
      </c>
      <c r="S4913">
        <f t="shared" si="189"/>
        <v>1.0000074999999999</v>
      </c>
    </row>
    <row r="4914" spans="1:19">
      <c r="A4914">
        <v>4899</v>
      </c>
      <c r="B4914" s="7">
        <v>42174</v>
      </c>
      <c r="C4914">
        <v>1.7935823231325899E-2</v>
      </c>
      <c r="D4914">
        <v>1.9577144486261001E-2</v>
      </c>
      <c r="E4914">
        <v>2.0555048930047799E-2</v>
      </c>
      <c r="F4914">
        <v>2.3991815577861699E-2</v>
      </c>
      <c r="G4914">
        <v>2.7747081141152E-2</v>
      </c>
      <c r="O4914">
        <f t="shared" si="188"/>
        <v>0</v>
      </c>
      <c r="R4914">
        <v>3.0000000000000001E-3</v>
      </c>
      <c r="S4914">
        <f t="shared" si="189"/>
        <v>1.0000074999999999</v>
      </c>
    </row>
    <row r="4915" spans="1:19">
      <c r="A4915">
        <v>4900</v>
      </c>
      <c r="B4915" s="7">
        <v>42177</v>
      </c>
      <c r="C4915">
        <v>1.5166566236168799E-2</v>
      </c>
      <c r="D4915">
        <v>1.7374872386901899E-2</v>
      </c>
      <c r="E4915">
        <v>1.8541098900274101E-2</v>
      </c>
      <c r="F4915">
        <v>2.2326667723304799E-2</v>
      </c>
      <c r="G4915">
        <v>2.63410462166941E-2</v>
      </c>
      <c r="O4915">
        <f t="shared" si="188"/>
        <v>0</v>
      </c>
      <c r="R4915">
        <v>3.0000000000000001E-3</v>
      </c>
      <c r="S4915">
        <f t="shared" si="189"/>
        <v>1.0000074999999999</v>
      </c>
    </row>
    <row r="4916" spans="1:19">
      <c r="A4916">
        <v>4901</v>
      </c>
      <c r="B4916" s="7">
        <v>42178</v>
      </c>
      <c r="C4916">
        <v>1.39869300232566E-2</v>
      </c>
      <c r="D4916">
        <v>1.62590961407067E-2</v>
      </c>
      <c r="E4916">
        <v>1.7596162764673198E-2</v>
      </c>
      <c r="F4916">
        <v>2.15720776666651E-2</v>
      </c>
      <c r="G4916">
        <v>2.57846818718626E-2</v>
      </c>
      <c r="O4916">
        <f t="shared" si="188"/>
        <v>0</v>
      </c>
      <c r="R4916">
        <v>8.0000000000000002E-3</v>
      </c>
      <c r="S4916">
        <f t="shared" si="189"/>
        <v>1.0000199999999999</v>
      </c>
    </row>
    <row r="4917" spans="1:19">
      <c r="A4917">
        <v>4902</v>
      </c>
      <c r="B4917" s="7">
        <v>42179</v>
      </c>
      <c r="C4917">
        <v>1.6293144796022199E-2</v>
      </c>
      <c r="D4917">
        <v>1.7802407310935801E-2</v>
      </c>
      <c r="E4917">
        <v>1.89132882071535E-2</v>
      </c>
      <c r="F4917">
        <v>2.24820326406505E-2</v>
      </c>
      <c r="G4917">
        <v>2.64394717958653E-2</v>
      </c>
      <c r="O4917">
        <f t="shared" ref="O4917:O4980" si="190">_xlfn.XLOOKUP(M4917,B:B,D:D)</f>
        <v>0</v>
      </c>
      <c r="R4917">
        <v>3.0000000000000001E-3</v>
      </c>
      <c r="S4917">
        <f t="shared" si="189"/>
        <v>1.0000074999999999</v>
      </c>
    </row>
    <row r="4918" spans="1:19">
      <c r="A4918">
        <v>4903</v>
      </c>
      <c r="B4918" s="7">
        <v>42180</v>
      </c>
      <c r="C4918">
        <v>1.8134914799511601E-2</v>
      </c>
      <c r="D4918">
        <v>1.8958458634003202E-2</v>
      </c>
      <c r="E4918">
        <v>1.9915659008004401E-2</v>
      </c>
      <c r="F4918">
        <v>2.28852096483326E-2</v>
      </c>
      <c r="G4918">
        <v>2.6654158087590502E-2</v>
      </c>
      <c r="O4918">
        <f t="shared" si="190"/>
        <v>0</v>
      </c>
      <c r="R4918">
        <v>3.0000000000000001E-3</v>
      </c>
      <c r="S4918">
        <f t="shared" si="189"/>
        <v>1.0000074999999999</v>
      </c>
    </row>
    <row r="4919" spans="1:19">
      <c r="A4919">
        <v>4904</v>
      </c>
      <c r="B4919" s="7">
        <v>42181</v>
      </c>
      <c r="C4919">
        <v>1.8595368962541801E-2</v>
      </c>
      <c r="D4919">
        <v>1.9156052867082898E-2</v>
      </c>
      <c r="E4919">
        <v>2.0039941925471899E-2</v>
      </c>
      <c r="F4919">
        <v>2.2884806494568099E-2</v>
      </c>
      <c r="G4919">
        <v>2.6630696278943999E-2</v>
      </c>
      <c r="O4919">
        <f t="shared" si="190"/>
        <v>0</v>
      </c>
      <c r="R4919">
        <v>3.0000000000000001E-3</v>
      </c>
      <c r="S4919">
        <f t="shared" si="189"/>
        <v>1.0000074999999999</v>
      </c>
    </row>
    <row r="4920" spans="1:19">
      <c r="A4920">
        <v>4905</v>
      </c>
      <c r="B4920" s="7">
        <v>42184</v>
      </c>
      <c r="C4920">
        <v>3.2491014433471202E-2</v>
      </c>
      <c r="D4920">
        <v>2.9645443337886698E-2</v>
      </c>
      <c r="E4920">
        <v>2.9150093959145001E-2</v>
      </c>
      <c r="F4920">
        <v>2.8947292388302601E-2</v>
      </c>
      <c r="G4920">
        <v>3.0519093442578901E-2</v>
      </c>
      <c r="O4920">
        <f t="shared" si="190"/>
        <v>0</v>
      </c>
      <c r="R4920">
        <v>3.0000000000000001E-3</v>
      </c>
      <c r="S4920">
        <f t="shared" si="189"/>
        <v>1.0000074999999999</v>
      </c>
    </row>
    <row r="4921" spans="1:19">
      <c r="A4921">
        <v>4906</v>
      </c>
      <c r="B4921" s="7">
        <v>42185</v>
      </c>
      <c r="C4921">
        <v>2.9370215499046899E-2</v>
      </c>
      <c r="D4921">
        <v>2.8012882509392299E-2</v>
      </c>
      <c r="E4921">
        <v>2.7778149217203299E-2</v>
      </c>
      <c r="F4921">
        <v>2.7878154117698201E-2</v>
      </c>
      <c r="G4921">
        <v>2.9473140523929599E-2</v>
      </c>
      <c r="O4921">
        <f t="shared" si="190"/>
        <v>0</v>
      </c>
      <c r="R4921">
        <v>8.0000000000000002E-3</v>
      </c>
      <c r="S4921">
        <f t="shared" si="189"/>
        <v>1.0000199999999999</v>
      </c>
    </row>
    <row r="4922" spans="1:19">
      <c r="A4922">
        <v>4907</v>
      </c>
      <c r="B4922" s="7">
        <v>42186</v>
      </c>
      <c r="C4922">
        <v>2.3670998588127101E-2</v>
      </c>
      <c r="D4922">
        <v>2.3655860508122899E-2</v>
      </c>
      <c r="E4922">
        <v>2.39967316238161E-2</v>
      </c>
      <c r="F4922">
        <v>2.5421706636703699E-2</v>
      </c>
      <c r="G4922">
        <v>2.7696047690087398E-2</v>
      </c>
      <c r="O4922">
        <f t="shared" si="190"/>
        <v>0</v>
      </c>
      <c r="R4922">
        <v>1.7999999999999999E-2</v>
      </c>
      <c r="S4922">
        <f t="shared" si="189"/>
        <v>1.0000450000000001</v>
      </c>
    </row>
    <row r="4923" spans="1:19">
      <c r="A4923">
        <v>4908</v>
      </c>
      <c r="B4923" s="7">
        <v>42187</v>
      </c>
      <c r="C4923">
        <v>2.6119522477300001E-2</v>
      </c>
      <c r="D4923">
        <v>2.5788826094803399E-2</v>
      </c>
      <c r="E4923">
        <v>2.5845202881830402E-2</v>
      </c>
      <c r="F4923">
        <v>2.6514292184427399E-2</v>
      </c>
      <c r="G4923">
        <v>2.83338777320951E-2</v>
      </c>
      <c r="O4923">
        <f t="shared" si="190"/>
        <v>0</v>
      </c>
      <c r="R4923">
        <v>3.0000000000000001E-3</v>
      </c>
      <c r="S4923">
        <f t="shared" si="189"/>
        <v>1.0000074999999999</v>
      </c>
    </row>
    <row r="4924" spans="1:19">
      <c r="A4924">
        <v>4909</v>
      </c>
      <c r="B4924" s="7">
        <v>42191</v>
      </c>
      <c r="C4924">
        <v>2.72977203175368E-2</v>
      </c>
      <c r="D4924">
        <v>2.7321040614127001E-2</v>
      </c>
      <c r="E4924">
        <v>2.74611678261126E-2</v>
      </c>
      <c r="F4924">
        <v>2.77871757717266E-2</v>
      </c>
      <c r="G4924">
        <v>2.9204531064733402E-2</v>
      </c>
      <c r="O4924">
        <f t="shared" si="190"/>
        <v>0</v>
      </c>
      <c r="R4924">
        <v>1.2999999999999999E-2</v>
      </c>
      <c r="S4924">
        <f t="shared" si="189"/>
        <v>1.0000325000000001</v>
      </c>
    </row>
    <row r="4925" spans="1:19">
      <c r="A4925">
        <v>4910</v>
      </c>
      <c r="B4925" s="7">
        <v>42192</v>
      </c>
      <c r="C4925">
        <v>2.3577909973736301E-2</v>
      </c>
      <c r="D4925">
        <v>2.4423525498042799E-2</v>
      </c>
      <c r="E4925">
        <v>2.4888501156707699E-2</v>
      </c>
      <c r="F4925">
        <v>2.58059619363778E-2</v>
      </c>
      <c r="G4925">
        <v>2.76372992828029E-2</v>
      </c>
      <c r="O4925">
        <f t="shared" si="190"/>
        <v>0</v>
      </c>
      <c r="R4925">
        <v>1.2999999999999999E-2</v>
      </c>
      <c r="S4925">
        <f t="shared" si="189"/>
        <v>1.0000325000000001</v>
      </c>
    </row>
    <row r="4926" spans="1:19">
      <c r="A4926">
        <v>4911</v>
      </c>
      <c r="B4926" s="7">
        <v>42193</v>
      </c>
      <c r="C4926">
        <v>3.3763261405340798E-2</v>
      </c>
      <c r="D4926">
        <v>3.1864413219336599E-2</v>
      </c>
      <c r="E4926">
        <v>3.1297390203639801E-2</v>
      </c>
      <c r="F4926">
        <v>3.0018236303009999E-2</v>
      </c>
      <c r="G4926">
        <v>3.0277848759016901E-2</v>
      </c>
      <c r="O4926">
        <f t="shared" si="190"/>
        <v>0</v>
      </c>
      <c r="R4926">
        <v>1.2999999999999999E-2</v>
      </c>
      <c r="S4926">
        <f t="shared" si="189"/>
        <v>1.0000325000000001</v>
      </c>
    </row>
    <row r="4927" spans="1:19">
      <c r="A4927">
        <v>4912</v>
      </c>
      <c r="B4927" s="7">
        <v>42194</v>
      </c>
      <c r="C4927">
        <v>3.3773288141088799E-2</v>
      </c>
      <c r="D4927">
        <v>3.20328351381865E-2</v>
      </c>
      <c r="E4927">
        <v>3.1402360344565498E-2</v>
      </c>
      <c r="F4927">
        <v>3.0294909194006001E-2</v>
      </c>
      <c r="G4927">
        <v>3.0470890442750202E-2</v>
      </c>
      <c r="O4927">
        <f t="shared" si="190"/>
        <v>0</v>
      </c>
      <c r="R4927">
        <v>1.2999999999999999E-2</v>
      </c>
      <c r="S4927">
        <f t="shared" si="189"/>
        <v>1.0000325000000001</v>
      </c>
    </row>
    <row r="4928" spans="1:19">
      <c r="A4928">
        <v>4913</v>
      </c>
      <c r="B4928" s="7">
        <v>42195</v>
      </c>
      <c r="C4928">
        <v>2.54477595572731E-2</v>
      </c>
      <c r="D4928">
        <v>2.5955927517155E-2</v>
      </c>
      <c r="E4928">
        <v>2.6297873945880901E-2</v>
      </c>
      <c r="F4928">
        <v>2.6888443764546799E-2</v>
      </c>
      <c r="G4928">
        <v>2.8140354329710501E-2</v>
      </c>
      <c r="O4928">
        <f t="shared" si="190"/>
        <v>0</v>
      </c>
      <c r="R4928">
        <v>8.0000000000000002E-3</v>
      </c>
      <c r="S4928">
        <f t="shared" si="189"/>
        <v>1.0000199999999999</v>
      </c>
    </row>
    <row r="4929" spans="1:19">
      <c r="A4929">
        <v>4914</v>
      </c>
      <c r="B4929" s="7">
        <v>42198</v>
      </c>
      <c r="C4929">
        <v>1.8108713424973302E-2</v>
      </c>
      <c r="D4929">
        <v>1.9766962334682898E-2</v>
      </c>
      <c r="E4929">
        <v>2.0754576503098102E-2</v>
      </c>
      <c r="F4929">
        <v>2.2993123657743201E-2</v>
      </c>
      <c r="G4929">
        <v>2.5675039248928801E-2</v>
      </c>
      <c r="O4929">
        <f t="shared" si="190"/>
        <v>0</v>
      </c>
      <c r="R4929">
        <v>-8.0000000000000002E-3</v>
      </c>
      <c r="S4929">
        <f t="shared" si="189"/>
        <v>0.99997999999999998</v>
      </c>
    </row>
    <row r="4930" spans="1:19">
      <c r="A4930">
        <v>4915</v>
      </c>
      <c r="B4930" s="7">
        <v>42199</v>
      </c>
      <c r="C4930">
        <v>1.6519520267431899E-2</v>
      </c>
      <c r="D4930">
        <v>1.8846626951431199E-2</v>
      </c>
      <c r="E4930">
        <v>1.9980082964639202E-2</v>
      </c>
      <c r="F4930">
        <v>2.25474200998712E-2</v>
      </c>
      <c r="G4930">
        <v>2.5458957549549799E-2</v>
      </c>
      <c r="O4930">
        <f t="shared" si="190"/>
        <v>0</v>
      </c>
      <c r="R4930">
        <v>0.01</v>
      </c>
      <c r="S4930">
        <f t="shared" si="189"/>
        <v>1.0000249999999999</v>
      </c>
    </row>
    <row r="4931" spans="1:19">
      <c r="A4931">
        <v>4916</v>
      </c>
      <c r="B4931" s="7">
        <v>42200</v>
      </c>
      <c r="C4931">
        <v>1.7105585398222899E-2</v>
      </c>
      <c r="D4931">
        <v>1.9046628791356501E-2</v>
      </c>
      <c r="E4931">
        <v>2.0173014445690599E-2</v>
      </c>
      <c r="F4931">
        <v>2.2925959716882199E-2</v>
      </c>
      <c r="G4931">
        <v>2.5894825683048801E-2</v>
      </c>
      <c r="O4931">
        <f t="shared" si="190"/>
        <v>0</v>
      </c>
      <c r="R4931">
        <v>1.2999999999999999E-2</v>
      </c>
      <c r="S4931">
        <f t="shared" si="189"/>
        <v>1.0000325000000001</v>
      </c>
    </row>
    <row r="4932" spans="1:19">
      <c r="A4932">
        <v>4917</v>
      </c>
      <c r="B4932" s="7">
        <v>42201</v>
      </c>
      <c r="C4932">
        <v>1.3761015045975201E-2</v>
      </c>
      <c r="D4932">
        <v>1.62952444136353E-2</v>
      </c>
      <c r="E4932">
        <v>1.7629015265605098E-2</v>
      </c>
      <c r="F4932">
        <v>2.1131882685937398E-2</v>
      </c>
      <c r="G4932">
        <v>2.47673493299677E-2</v>
      </c>
      <c r="O4932">
        <f t="shared" si="190"/>
        <v>0</v>
      </c>
      <c r="R4932">
        <v>1.7999999999999999E-2</v>
      </c>
      <c r="S4932">
        <f t="shared" si="189"/>
        <v>1.0000450000000001</v>
      </c>
    </row>
    <row r="4933" spans="1:19">
      <c r="A4933">
        <v>4918</v>
      </c>
      <c r="B4933" s="7">
        <v>42202</v>
      </c>
      <c r="C4933">
        <v>1.33413291986085E-2</v>
      </c>
      <c r="D4933">
        <v>1.5971052681875899E-2</v>
      </c>
      <c r="E4933">
        <v>1.7223958316162899E-2</v>
      </c>
      <c r="F4933">
        <v>2.0659316067602101E-2</v>
      </c>
      <c r="G4933">
        <v>2.4575195648126699E-2</v>
      </c>
      <c r="O4933">
        <f t="shared" si="190"/>
        <v>0</v>
      </c>
      <c r="R4933">
        <v>1.7999999999999999E-2</v>
      </c>
      <c r="S4933">
        <f t="shared" si="189"/>
        <v>1.0000450000000001</v>
      </c>
    </row>
    <row r="4934" spans="1:19">
      <c r="A4934">
        <v>4919</v>
      </c>
      <c r="B4934" s="7">
        <v>42205</v>
      </c>
      <c r="C4934">
        <v>1.41212603189562E-2</v>
      </c>
      <c r="D4934">
        <v>1.6440337255846E-2</v>
      </c>
      <c r="E4934">
        <v>1.7569773534920102E-2</v>
      </c>
      <c r="F4934">
        <v>2.0789343158173702E-2</v>
      </c>
      <c r="G4934">
        <v>2.47094616581282E-2</v>
      </c>
      <c r="O4934">
        <f t="shared" si="190"/>
        <v>0</v>
      </c>
      <c r="R4934">
        <v>2.3E-2</v>
      </c>
      <c r="S4934">
        <f t="shared" si="189"/>
        <v>1.0000575</v>
      </c>
    </row>
    <row r="4935" spans="1:19">
      <c r="A4935">
        <v>4920</v>
      </c>
      <c r="B4935" s="7">
        <v>42206</v>
      </c>
      <c r="C4935">
        <v>1.43023637225657E-2</v>
      </c>
      <c r="D4935">
        <v>1.66582625299415E-2</v>
      </c>
      <c r="E4935">
        <v>1.7805457412770901E-2</v>
      </c>
      <c r="F4935">
        <v>2.11825646679011E-2</v>
      </c>
      <c r="G4935">
        <v>2.4962892835815102E-2</v>
      </c>
      <c r="O4935">
        <f t="shared" si="190"/>
        <v>0</v>
      </c>
      <c r="R4935">
        <v>2.8000000000000001E-2</v>
      </c>
      <c r="S4935">
        <f t="shared" si="189"/>
        <v>1.00007</v>
      </c>
    </row>
    <row r="4936" spans="1:19">
      <c r="A4936">
        <v>4921</v>
      </c>
      <c r="B4936" s="7">
        <v>42207</v>
      </c>
      <c r="C4936">
        <v>1.35235957895414E-2</v>
      </c>
      <c r="D4936">
        <v>1.61941526921082E-2</v>
      </c>
      <c r="E4936">
        <v>1.74887969179051E-2</v>
      </c>
      <c r="F4936">
        <v>2.1064457547561002E-2</v>
      </c>
      <c r="G4936">
        <v>2.4895729283252899E-2</v>
      </c>
      <c r="O4936">
        <f t="shared" si="190"/>
        <v>0</v>
      </c>
      <c r="R4936">
        <v>3.3000000000000002E-2</v>
      </c>
      <c r="S4936">
        <f t="shared" si="189"/>
        <v>1.0000825</v>
      </c>
    </row>
    <row r="4937" spans="1:19">
      <c r="A4937">
        <v>4922</v>
      </c>
      <c r="B4937" s="7">
        <v>42208</v>
      </c>
      <c r="C4937">
        <v>1.54557933488311E-2</v>
      </c>
      <c r="D4937">
        <v>1.7709059814863998E-2</v>
      </c>
      <c r="E4937">
        <v>1.9086914162897199E-2</v>
      </c>
      <c r="F4937">
        <v>2.20088026751897E-2</v>
      </c>
      <c r="G4937">
        <v>2.5742886514192001E-2</v>
      </c>
      <c r="O4937">
        <f t="shared" si="190"/>
        <v>0</v>
      </c>
      <c r="R4937">
        <v>3.3000000000000002E-2</v>
      </c>
      <c r="S4937">
        <f t="shared" si="189"/>
        <v>1.0000825</v>
      </c>
    </row>
    <row r="4938" spans="1:19">
      <c r="A4938">
        <v>4923</v>
      </c>
      <c r="B4938" s="7">
        <v>42209</v>
      </c>
      <c r="C4938">
        <v>1.8366283400192699E-2</v>
      </c>
      <c r="D4938">
        <v>1.9974314220800701E-2</v>
      </c>
      <c r="E4938">
        <v>2.10711199513673E-2</v>
      </c>
      <c r="F4938">
        <v>2.3497405977398501E-2</v>
      </c>
      <c r="G4938">
        <v>2.6784462660890501E-2</v>
      </c>
      <c r="O4938">
        <f t="shared" si="190"/>
        <v>0</v>
      </c>
      <c r="R4938">
        <v>3.3000000000000002E-2</v>
      </c>
      <c r="S4938">
        <f t="shared" si="189"/>
        <v>1.0000825</v>
      </c>
    </row>
    <row r="4939" spans="1:19">
      <c r="A4939">
        <v>4924</v>
      </c>
      <c r="B4939" s="7">
        <v>42212</v>
      </c>
      <c r="C4939">
        <v>2.27141265575025E-2</v>
      </c>
      <c r="D4939">
        <v>2.3478010764098299E-2</v>
      </c>
      <c r="E4939">
        <v>2.4040393183886798E-2</v>
      </c>
      <c r="F4939">
        <v>2.5628813360448199E-2</v>
      </c>
      <c r="G4939">
        <v>2.8133001086304E-2</v>
      </c>
      <c r="O4939">
        <f t="shared" si="190"/>
        <v>0</v>
      </c>
      <c r="R4939">
        <v>3.3000000000000002E-2</v>
      </c>
      <c r="S4939">
        <f t="shared" si="189"/>
        <v>1.0000825</v>
      </c>
    </row>
    <row r="4940" spans="1:19">
      <c r="A4940">
        <v>4925</v>
      </c>
      <c r="B4940" s="7">
        <v>42213</v>
      </c>
      <c r="C4940">
        <v>1.62203350290532E-2</v>
      </c>
      <c r="D4940">
        <v>1.84501659721025E-2</v>
      </c>
      <c r="E4940">
        <v>1.96821097381869E-2</v>
      </c>
      <c r="F4940">
        <v>2.2470591770461401E-2</v>
      </c>
      <c r="G4940">
        <v>2.6051100380633799E-2</v>
      </c>
      <c r="O4940">
        <f t="shared" si="190"/>
        <v>0</v>
      </c>
      <c r="R4940">
        <v>4.8000000000000001E-2</v>
      </c>
      <c r="S4940">
        <f t="shared" si="189"/>
        <v>1.0001199999999999</v>
      </c>
    </row>
    <row r="4941" spans="1:19">
      <c r="A4941">
        <v>4926</v>
      </c>
      <c r="B4941" s="7">
        <v>42214</v>
      </c>
      <c r="C4941">
        <v>1.39102305850251E-2</v>
      </c>
      <c r="D4941">
        <v>1.6937775885690801E-2</v>
      </c>
      <c r="E4941">
        <v>1.8402921422841601E-2</v>
      </c>
      <c r="F4941">
        <v>2.1488098588446101E-2</v>
      </c>
      <c r="G4941">
        <v>2.5263000693112402E-2</v>
      </c>
      <c r="O4941">
        <f t="shared" si="190"/>
        <v>0</v>
      </c>
      <c r="R4941">
        <v>5.0999999999999997E-2</v>
      </c>
      <c r="S4941">
        <f t="shared" si="189"/>
        <v>1.0001275000000001</v>
      </c>
    </row>
    <row r="4942" spans="1:19">
      <c r="A4942">
        <v>4927</v>
      </c>
      <c r="B4942" s="7">
        <v>42215</v>
      </c>
      <c r="C4942">
        <v>1.35054716148358E-2</v>
      </c>
      <c r="D4942">
        <v>1.6825250636501601E-2</v>
      </c>
      <c r="E4942">
        <v>1.8463929169822101E-2</v>
      </c>
      <c r="F4942">
        <v>2.1354884528551402E-2</v>
      </c>
      <c r="G4942">
        <v>2.51715596916262E-2</v>
      </c>
      <c r="O4942">
        <f t="shared" si="190"/>
        <v>0</v>
      </c>
      <c r="R4942">
        <v>6.9000000000000006E-2</v>
      </c>
      <c r="S4942">
        <f t="shared" si="189"/>
        <v>1.0001724999999999</v>
      </c>
    </row>
    <row r="4943" spans="1:19">
      <c r="A4943">
        <v>4928</v>
      </c>
      <c r="B4943" s="7">
        <v>42216</v>
      </c>
      <c r="C4943">
        <v>1.3676345287624E-2</v>
      </c>
      <c r="D4943">
        <v>1.72576994892348E-2</v>
      </c>
      <c r="E4943">
        <v>1.8859183385996198E-2</v>
      </c>
      <c r="F4943">
        <v>2.1694194103690299E-2</v>
      </c>
      <c r="G4943">
        <v>2.5406313188674999E-2</v>
      </c>
      <c r="O4943">
        <f t="shared" si="190"/>
        <v>0</v>
      </c>
      <c r="R4943">
        <v>6.4000000000000001E-2</v>
      </c>
      <c r="S4943">
        <f t="shared" si="189"/>
        <v>1.0001599999999999</v>
      </c>
    </row>
    <row r="4944" spans="1:19">
      <c r="A4944">
        <v>4929</v>
      </c>
      <c r="B4944" s="7">
        <v>42219</v>
      </c>
      <c r="C4944">
        <v>1.40990799285024E-2</v>
      </c>
      <c r="D4944">
        <v>1.7252420440448699E-2</v>
      </c>
      <c r="E4944">
        <v>1.8729673697671E-2</v>
      </c>
      <c r="F4944">
        <v>2.1719807956546398E-2</v>
      </c>
      <c r="G4944">
        <v>2.5351609309973999E-2</v>
      </c>
      <c r="O4944">
        <f t="shared" si="190"/>
        <v>0</v>
      </c>
      <c r="R4944">
        <v>6.9000000000000006E-2</v>
      </c>
      <c r="S4944">
        <f t="shared" si="189"/>
        <v>1.0001724999999999</v>
      </c>
    </row>
    <row r="4945" spans="1:19">
      <c r="A4945">
        <v>4930</v>
      </c>
      <c r="B4945" s="7">
        <v>42220</v>
      </c>
      <c r="C4945">
        <v>1.44244920888603E-2</v>
      </c>
      <c r="D4945">
        <v>1.7519438457827999E-2</v>
      </c>
      <c r="E4945">
        <v>1.89398769106809E-2</v>
      </c>
      <c r="F4945">
        <v>2.1899947687540298E-2</v>
      </c>
      <c r="G4945">
        <v>2.5408889290335201E-2</v>
      </c>
      <c r="O4945">
        <f t="shared" si="190"/>
        <v>0</v>
      </c>
      <c r="R4945">
        <v>7.9000000000000001E-2</v>
      </c>
      <c r="S4945">
        <f t="shared" ref="S4945:S5008" si="191">1+R4945/100*90/360</f>
        <v>1.0001975000000001</v>
      </c>
    </row>
    <row r="4946" spans="1:19">
      <c r="A4946">
        <v>4931</v>
      </c>
      <c r="B4946" s="7">
        <v>42221</v>
      </c>
      <c r="C4946">
        <v>1.3849113209533401E-2</v>
      </c>
      <c r="D4946">
        <v>1.7226895800428299E-2</v>
      </c>
      <c r="E4946">
        <v>1.87075572962539E-2</v>
      </c>
      <c r="F4946">
        <v>2.1692228518813899E-2</v>
      </c>
      <c r="G4946">
        <v>2.5059407591319801E-2</v>
      </c>
      <c r="O4946">
        <f t="shared" si="190"/>
        <v>0</v>
      </c>
      <c r="R4946">
        <v>7.3999999999999996E-2</v>
      </c>
      <c r="S4946">
        <f t="shared" si="191"/>
        <v>1.0001850000000001</v>
      </c>
    </row>
    <row r="4947" spans="1:19">
      <c r="A4947">
        <v>4932</v>
      </c>
      <c r="B4947" s="7">
        <v>42222</v>
      </c>
      <c r="C4947">
        <v>1.7214407449481901E-2</v>
      </c>
      <c r="D4947">
        <v>1.9664117595454202E-2</v>
      </c>
      <c r="E4947">
        <v>2.08332694675325E-2</v>
      </c>
      <c r="F4947">
        <v>2.3025930552837099E-2</v>
      </c>
      <c r="G4947">
        <v>2.6088380816177301E-2</v>
      </c>
      <c r="O4947">
        <f t="shared" si="190"/>
        <v>0</v>
      </c>
      <c r="R4947">
        <v>3.7999999999999999E-2</v>
      </c>
      <c r="S4947">
        <f t="shared" si="191"/>
        <v>1.000095</v>
      </c>
    </row>
    <row r="4948" spans="1:19">
      <c r="A4948">
        <v>4933</v>
      </c>
      <c r="B4948" s="7">
        <v>42223</v>
      </c>
      <c r="C4948">
        <v>1.7215101283822299E-2</v>
      </c>
      <c r="D4948">
        <v>1.9747749293683899E-2</v>
      </c>
      <c r="E4948">
        <v>2.0932287550050499E-2</v>
      </c>
      <c r="F4948">
        <v>2.3103673391331899E-2</v>
      </c>
      <c r="G4948">
        <v>2.5994583992641099E-2</v>
      </c>
      <c r="O4948">
        <f t="shared" si="190"/>
        <v>0</v>
      </c>
      <c r="R4948">
        <v>6.4000000000000001E-2</v>
      </c>
      <c r="S4948">
        <f t="shared" si="191"/>
        <v>1.0001599999999999</v>
      </c>
    </row>
    <row r="4949" spans="1:19">
      <c r="A4949">
        <v>4934</v>
      </c>
      <c r="B4949" s="7">
        <v>42226</v>
      </c>
      <c r="C4949">
        <v>1.4285459867996999E-2</v>
      </c>
      <c r="D4949">
        <v>1.74311429181736E-2</v>
      </c>
      <c r="E4949">
        <v>1.8877595623952002E-2</v>
      </c>
      <c r="F4949">
        <v>2.1579000640389999E-2</v>
      </c>
      <c r="G4949">
        <v>2.5212125283961301E-2</v>
      </c>
      <c r="O4949">
        <f t="shared" si="190"/>
        <v>0</v>
      </c>
      <c r="R4949">
        <v>6.9000000000000006E-2</v>
      </c>
      <c r="S4949">
        <f t="shared" si="191"/>
        <v>1.0001724999999999</v>
      </c>
    </row>
    <row r="4950" spans="1:19">
      <c r="A4950">
        <v>4935</v>
      </c>
      <c r="B4950" s="7">
        <v>42227</v>
      </c>
      <c r="C4950">
        <v>1.8234272723927601E-2</v>
      </c>
      <c r="D4950">
        <v>2.0429982035633499E-2</v>
      </c>
      <c r="E4950">
        <v>2.1515210335880899E-2</v>
      </c>
      <c r="F4950">
        <v>2.37788037055503E-2</v>
      </c>
      <c r="G4950">
        <v>2.6865653295952901E-2</v>
      </c>
      <c r="O4950">
        <f t="shared" si="190"/>
        <v>0</v>
      </c>
      <c r="R4950">
        <v>0.104</v>
      </c>
      <c r="S4950">
        <f t="shared" si="191"/>
        <v>1.0002599999999999</v>
      </c>
    </row>
    <row r="4951" spans="1:19">
      <c r="A4951">
        <v>4936</v>
      </c>
      <c r="B4951" s="7">
        <v>42228</v>
      </c>
      <c r="C4951">
        <v>1.84662537318772E-2</v>
      </c>
      <c r="D4951">
        <v>2.06249706296898E-2</v>
      </c>
      <c r="E4951">
        <v>2.1648168567729501E-2</v>
      </c>
      <c r="F4951">
        <v>2.38201931213749E-2</v>
      </c>
      <c r="G4951">
        <v>2.6689113940191599E-2</v>
      </c>
      <c r="O4951">
        <f t="shared" si="190"/>
        <v>0</v>
      </c>
      <c r="R4951">
        <v>9.9000000000000005E-2</v>
      </c>
      <c r="S4951">
        <f t="shared" si="191"/>
        <v>1.0002475</v>
      </c>
    </row>
    <row r="4952" spans="1:19">
      <c r="A4952">
        <v>4937</v>
      </c>
      <c r="B4952" s="7">
        <v>42229</v>
      </c>
      <c r="C4952">
        <v>1.7981515392437999E-2</v>
      </c>
      <c r="D4952">
        <v>2.0209133086387599E-2</v>
      </c>
      <c r="E4952">
        <v>2.1362641919840501E-2</v>
      </c>
      <c r="F4952">
        <v>2.3502782137862499E-2</v>
      </c>
      <c r="G4952">
        <v>2.68655765446402E-2</v>
      </c>
      <c r="O4952">
        <f t="shared" si="190"/>
        <v>0</v>
      </c>
      <c r="R4952">
        <v>9.0999999999999998E-2</v>
      </c>
      <c r="S4952">
        <f t="shared" si="191"/>
        <v>1.0002275</v>
      </c>
    </row>
    <row r="4953" spans="1:19">
      <c r="A4953">
        <v>4938</v>
      </c>
      <c r="B4953" s="7">
        <v>42230</v>
      </c>
      <c r="C4953">
        <v>1.6694046617033099E-2</v>
      </c>
      <c r="D4953">
        <v>1.9351232182885401E-2</v>
      </c>
      <c r="E4953">
        <v>2.06708610455314E-2</v>
      </c>
      <c r="F4953">
        <v>2.3005895546531499E-2</v>
      </c>
      <c r="G4953">
        <v>2.6412429669571101E-2</v>
      </c>
      <c r="O4953">
        <f t="shared" si="190"/>
        <v>0</v>
      </c>
      <c r="R4953">
        <v>8.4000000000000005E-2</v>
      </c>
      <c r="S4953">
        <f t="shared" si="191"/>
        <v>1.00021</v>
      </c>
    </row>
    <row r="4954" spans="1:19">
      <c r="A4954">
        <v>4939</v>
      </c>
      <c r="B4954" s="7">
        <v>42233</v>
      </c>
      <c r="C4954">
        <v>1.6182261604599801E-2</v>
      </c>
      <c r="D4954">
        <v>1.84694918223322E-2</v>
      </c>
      <c r="E4954">
        <v>1.9630467624064899E-2</v>
      </c>
      <c r="F4954">
        <v>2.2292683509261401E-2</v>
      </c>
      <c r="G4954">
        <v>2.60358454159536E-2</v>
      </c>
      <c r="O4954">
        <f t="shared" si="190"/>
        <v>0</v>
      </c>
      <c r="R4954">
        <v>6.3E-2</v>
      </c>
      <c r="S4954">
        <f t="shared" si="191"/>
        <v>1.0001575</v>
      </c>
    </row>
    <row r="4955" spans="1:19">
      <c r="A4955">
        <v>4940</v>
      </c>
      <c r="B4955" s="7">
        <v>42234</v>
      </c>
      <c r="C4955">
        <v>1.7424510315073999E-2</v>
      </c>
      <c r="D4955">
        <v>1.9479724987745101E-2</v>
      </c>
      <c r="E4955">
        <v>2.0575689566600299E-2</v>
      </c>
      <c r="F4955">
        <v>2.3080405239754999E-2</v>
      </c>
      <c r="G4955">
        <v>2.6481877779944998E-2</v>
      </c>
      <c r="O4955">
        <f t="shared" si="190"/>
        <v>0</v>
      </c>
      <c r="R4955">
        <v>6.9000000000000006E-2</v>
      </c>
      <c r="S4955">
        <f t="shared" si="191"/>
        <v>1.0001724999999999</v>
      </c>
    </row>
    <row r="4956" spans="1:19">
      <c r="A4956">
        <v>4941</v>
      </c>
      <c r="B4956" s="7">
        <v>42235</v>
      </c>
      <c r="C4956">
        <v>2.0283800940082499E-2</v>
      </c>
      <c r="D4956">
        <v>2.1517559041617101E-2</v>
      </c>
      <c r="E4956">
        <v>2.22102015659515E-2</v>
      </c>
      <c r="F4956">
        <v>2.4280196623380899E-2</v>
      </c>
      <c r="G4956">
        <v>2.71934570118793E-2</v>
      </c>
      <c r="O4956">
        <f t="shared" si="190"/>
        <v>0</v>
      </c>
      <c r="R4956">
        <v>4.2999999999999997E-2</v>
      </c>
      <c r="S4956">
        <f t="shared" si="191"/>
        <v>1.0001074999999999</v>
      </c>
    </row>
    <row r="4957" spans="1:19">
      <c r="A4957">
        <v>4942</v>
      </c>
      <c r="B4957" s="7">
        <v>42236</v>
      </c>
      <c r="C4957">
        <v>3.1224220441419599E-2</v>
      </c>
      <c r="D4957">
        <v>2.9387924699144401E-2</v>
      </c>
      <c r="E4957">
        <v>2.8758492912894399E-2</v>
      </c>
      <c r="F4957">
        <v>2.9137327216209E-2</v>
      </c>
      <c r="G4957">
        <v>2.98439451290856E-2</v>
      </c>
      <c r="O4957">
        <f t="shared" si="190"/>
        <v>0</v>
      </c>
      <c r="R4957">
        <v>1.7999999999999999E-2</v>
      </c>
      <c r="S4957">
        <f t="shared" si="191"/>
        <v>1.0000450000000001</v>
      </c>
    </row>
    <row r="4958" spans="1:19">
      <c r="A4958">
        <v>4943</v>
      </c>
      <c r="B4958" s="7">
        <v>42237</v>
      </c>
      <c r="C4958">
        <v>6.1194678116761603E-2</v>
      </c>
      <c r="D4958">
        <v>4.8290215380679298E-2</v>
      </c>
      <c r="E4958">
        <v>4.3256625655586203E-2</v>
      </c>
      <c r="F4958">
        <v>3.8479391833962602E-2</v>
      </c>
      <c r="G4958">
        <v>3.5039120130043698E-2</v>
      </c>
      <c r="O4958">
        <f t="shared" si="190"/>
        <v>0</v>
      </c>
      <c r="R4958">
        <v>2.3E-2</v>
      </c>
      <c r="S4958">
        <f t="shared" si="191"/>
        <v>1.0000575</v>
      </c>
    </row>
    <row r="4959" spans="1:19">
      <c r="A4959">
        <v>4944</v>
      </c>
      <c r="B4959" s="7">
        <v>42240</v>
      </c>
      <c r="C4959">
        <v>0.11725825812005899</v>
      </c>
      <c r="D4959">
        <v>8.22375699494719E-2</v>
      </c>
      <c r="E4959">
        <v>6.9794420171380198E-2</v>
      </c>
      <c r="F4959">
        <v>5.4383408057465103E-2</v>
      </c>
      <c r="G4959">
        <v>4.12573534185222E-2</v>
      </c>
      <c r="O4959">
        <f t="shared" si="190"/>
        <v>0</v>
      </c>
      <c r="R4959">
        <v>0.02</v>
      </c>
      <c r="S4959">
        <f t="shared" si="191"/>
        <v>1.0000500000000001</v>
      </c>
    </row>
    <row r="4960" spans="1:19">
      <c r="A4960">
        <v>4945</v>
      </c>
      <c r="B4960" s="7">
        <v>42241</v>
      </c>
      <c r="C4960">
        <v>0.106170305767854</v>
      </c>
      <c r="D4960">
        <v>8.0145340658478101E-2</v>
      </c>
      <c r="E4960">
        <v>6.9777780354165805E-2</v>
      </c>
      <c r="F4960">
        <v>5.6997999760643701E-2</v>
      </c>
      <c r="G4960">
        <v>4.52839723923181E-2</v>
      </c>
      <c r="O4960">
        <f t="shared" si="190"/>
        <v>0</v>
      </c>
      <c r="R4960">
        <v>5.6000000000000001E-2</v>
      </c>
      <c r="S4960">
        <f t="shared" si="191"/>
        <v>1.00014</v>
      </c>
    </row>
    <row r="4961" spans="1:19">
      <c r="A4961">
        <v>4946</v>
      </c>
      <c r="B4961" s="7">
        <v>42242</v>
      </c>
      <c r="C4961">
        <v>6.9690243482674996E-2</v>
      </c>
      <c r="D4961">
        <v>5.6063917187107397E-2</v>
      </c>
      <c r="E4961">
        <v>5.0758705442610998E-2</v>
      </c>
      <c r="F4961">
        <v>4.4335170206804199E-2</v>
      </c>
      <c r="G4961">
        <v>3.79263934433266E-2</v>
      </c>
      <c r="O4961">
        <f t="shared" si="190"/>
        <v>0</v>
      </c>
      <c r="R4961">
        <v>5.6000000000000001E-2</v>
      </c>
      <c r="S4961">
        <f t="shared" si="191"/>
        <v>1.00014</v>
      </c>
    </row>
    <row r="4962" spans="1:19">
      <c r="A4962">
        <v>4947</v>
      </c>
      <c r="B4962" s="7">
        <v>42243</v>
      </c>
      <c r="C4962">
        <v>5.6903469829851401E-2</v>
      </c>
      <c r="D4962">
        <v>4.9285125960057498E-2</v>
      </c>
      <c r="E4962">
        <v>4.5621525198722902E-2</v>
      </c>
      <c r="F4962">
        <v>4.0955807093480401E-2</v>
      </c>
      <c r="G4962">
        <v>3.6144264560869201E-2</v>
      </c>
      <c r="O4962">
        <f t="shared" si="190"/>
        <v>0</v>
      </c>
      <c r="R4962">
        <v>5.2999999999999999E-2</v>
      </c>
      <c r="S4962">
        <f t="shared" si="191"/>
        <v>1.0001325000000001</v>
      </c>
    </row>
    <row r="4963" spans="1:19">
      <c r="A4963">
        <v>4948</v>
      </c>
      <c r="B4963" s="7">
        <v>42244</v>
      </c>
      <c r="C4963">
        <v>5.9074640973828002E-2</v>
      </c>
      <c r="D4963">
        <v>5.2672534592105698E-2</v>
      </c>
      <c r="E4963">
        <v>4.8934946978872802E-2</v>
      </c>
      <c r="F4963">
        <v>4.46043334584664E-2</v>
      </c>
      <c r="G4963">
        <v>3.9098643466734799E-2</v>
      </c>
      <c r="O4963">
        <f t="shared" si="190"/>
        <v>0</v>
      </c>
      <c r="R4963">
        <v>5.6000000000000001E-2</v>
      </c>
      <c r="S4963">
        <f t="shared" si="191"/>
        <v>1.00014</v>
      </c>
    </row>
    <row r="4964" spans="1:19">
      <c r="A4964">
        <v>4949</v>
      </c>
      <c r="B4964" s="7">
        <v>42247</v>
      </c>
      <c r="C4964">
        <v>6.2838841685615696E-2</v>
      </c>
      <c r="D4964">
        <v>5.57990487371735E-2</v>
      </c>
      <c r="E4964">
        <v>5.1910318372685699E-2</v>
      </c>
      <c r="F4964">
        <v>4.6980826083977703E-2</v>
      </c>
      <c r="G4964">
        <v>4.0752706765602699E-2</v>
      </c>
      <c r="O4964">
        <f t="shared" si="190"/>
        <v>0</v>
      </c>
      <c r="R4964">
        <v>3.0000000000000001E-3</v>
      </c>
      <c r="S4964">
        <f t="shared" si="191"/>
        <v>1.0000074999999999</v>
      </c>
    </row>
    <row r="4965" spans="1:19">
      <c r="A4965">
        <v>4950</v>
      </c>
      <c r="B4965" s="7">
        <v>42248</v>
      </c>
      <c r="C4965">
        <v>8.3362912038439194E-2</v>
      </c>
      <c r="D4965">
        <v>7.2220996329115703E-2</v>
      </c>
      <c r="E4965">
        <v>6.6065196937395404E-2</v>
      </c>
      <c r="F4965">
        <v>5.7659092649035598E-2</v>
      </c>
      <c r="G4965">
        <v>4.7036717634477199E-2</v>
      </c>
      <c r="O4965">
        <f t="shared" si="190"/>
        <v>0</v>
      </c>
      <c r="R4965">
        <v>3.7999999999999999E-2</v>
      </c>
      <c r="S4965">
        <f t="shared" si="191"/>
        <v>1.000095</v>
      </c>
    </row>
    <row r="4966" spans="1:19">
      <c r="A4966">
        <v>4951</v>
      </c>
      <c r="B4966" s="7">
        <v>42249</v>
      </c>
      <c r="C4966">
        <v>5.6573083455854899E-2</v>
      </c>
      <c r="D4966">
        <v>5.4175431077096103E-2</v>
      </c>
      <c r="E4966">
        <v>5.14754009803415E-2</v>
      </c>
      <c r="F4966">
        <v>4.80343242761661E-2</v>
      </c>
      <c r="G4966">
        <v>4.2673682607134E-2</v>
      </c>
      <c r="O4966">
        <f t="shared" si="190"/>
        <v>0</v>
      </c>
      <c r="R4966">
        <v>1.2999999999999999E-2</v>
      </c>
      <c r="S4966">
        <f t="shared" si="191"/>
        <v>1.0000325000000001</v>
      </c>
    </row>
    <row r="4967" spans="1:19">
      <c r="A4967">
        <v>4952</v>
      </c>
      <c r="B4967" s="7">
        <v>42250</v>
      </c>
      <c r="C4967">
        <v>5.3781510450763098E-2</v>
      </c>
      <c r="D4967">
        <v>5.2677709352546398E-2</v>
      </c>
      <c r="E4967">
        <v>5.0569563120945502E-2</v>
      </c>
      <c r="F4967">
        <v>4.7922236423148003E-2</v>
      </c>
      <c r="G4967">
        <v>4.28862697384274E-2</v>
      </c>
      <c r="O4967">
        <f t="shared" si="190"/>
        <v>0</v>
      </c>
      <c r="R4967">
        <v>1.7999999999999999E-2</v>
      </c>
      <c r="S4967">
        <f t="shared" si="191"/>
        <v>1.0000450000000001</v>
      </c>
    </row>
    <row r="4968" spans="1:19">
      <c r="A4968">
        <v>4953</v>
      </c>
      <c r="B4968" s="7">
        <v>42251</v>
      </c>
      <c r="C4968">
        <v>6.3960569708622003E-2</v>
      </c>
      <c r="D4968">
        <v>6.0605578796717102E-2</v>
      </c>
      <c r="E4968">
        <v>5.7253698784606899E-2</v>
      </c>
      <c r="F4968">
        <v>5.2986389596718302E-2</v>
      </c>
      <c r="G4968">
        <v>4.5814335595636198E-2</v>
      </c>
      <c r="O4968">
        <f t="shared" si="190"/>
        <v>0</v>
      </c>
      <c r="R4968">
        <v>2.8000000000000001E-2</v>
      </c>
      <c r="S4968">
        <f t="shared" si="191"/>
        <v>1.00007</v>
      </c>
    </row>
    <row r="4969" spans="1:19">
      <c r="A4969">
        <v>4954</v>
      </c>
      <c r="B4969" s="7">
        <v>42255</v>
      </c>
      <c r="C4969">
        <v>5.0726713823198898E-2</v>
      </c>
      <c r="D4969">
        <v>4.9563614188537802E-2</v>
      </c>
      <c r="E4969">
        <v>4.8046312808722097E-2</v>
      </c>
      <c r="F4969">
        <v>4.6232908813968999E-2</v>
      </c>
      <c r="G4969">
        <v>4.2080093869768097E-2</v>
      </c>
      <c r="O4969">
        <f t="shared" si="190"/>
        <v>0</v>
      </c>
      <c r="R4969">
        <v>2.8000000000000001E-2</v>
      </c>
      <c r="S4969">
        <f t="shared" si="191"/>
        <v>1.00007</v>
      </c>
    </row>
    <row r="4970" spans="1:19">
      <c r="A4970">
        <v>4955</v>
      </c>
      <c r="B4970" s="7">
        <v>42256</v>
      </c>
      <c r="C4970">
        <v>5.8847597137793403E-2</v>
      </c>
      <c r="D4970">
        <v>5.4079487910905E-2</v>
      </c>
      <c r="E4970">
        <v>5.1733773482540997E-2</v>
      </c>
      <c r="F4970">
        <v>4.8559175640608299E-2</v>
      </c>
      <c r="G4970">
        <v>4.3560159486530498E-2</v>
      </c>
      <c r="O4970">
        <f t="shared" si="190"/>
        <v>0</v>
      </c>
      <c r="R4970">
        <v>2.8000000000000001E-2</v>
      </c>
      <c r="S4970">
        <f t="shared" si="191"/>
        <v>1.00007</v>
      </c>
    </row>
    <row r="4971" spans="1:19">
      <c r="A4971">
        <v>4956</v>
      </c>
      <c r="B4971" s="7">
        <v>42257</v>
      </c>
      <c r="C4971">
        <v>5.2493171315404298E-2</v>
      </c>
      <c r="D4971">
        <v>4.9730699303225802E-2</v>
      </c>
      <c r="E4971">
        <v>4.8126283424839003E-2</v>
      </c>
      <c r="F4971">
        <v>4.6098786834450602E-2</v>
      </c>
      <c r="G4971">
        <v>4.2603789019428899E-2</v>
      </c>
      <c r="O4971">
        <f t="shared" si="190"/>
        <v>0</v>
      </c>
      <c r="R4971">
        <v>1.7999999999999999E-2</v>
      </c>
      <c r="S4971">
        <f t="shared" si="191"/>
        <v>1.0000450000000001</v>
      </c>
    </row>
    <row r="4972" spans="1:19">
      <c r="A4972">
        <v>4957</v>
      </c>
      <c r="B4972" s="7">
        <v>42258</v>
      </c>
      <c r="C4972">
        <v>4.7870524178886702E-2</v>
      </c>
      <c r="D4972">
        <v>4.65513350323115E-2</v>
      </c>
      <c r="E4972">
        <v>4.5455184799668903E-2</v>
      </c>
      <c r="F4972">
        <v>4.4199526710823403E-2</v>
      </c>
      <c r="G4972">
        <v>4.1897579951209803E-2</v>
      </c>
      <c r="O4972">
        <f t="shared" si="190"/>
        <v>0</v>
      </c>
      <c r="R4972">
        <v>2.8000000000000001E-2</v>
      </c>
      <c r="S4972">
        <f t="shared" si="191"/>
        <v>1.00007</v>
      </c>
    </row>
    <row r="4973" spans="1:19">
      <c r="A4973">
        <v>4958</v>
      </c>
      <c r="B4973" s="7">
        <v>42261</v>
      </c>
      <c r="C4973">
        <v>4.9741986424642101E-2</v>
      </c>
      <c r="D4973">
        <v>4.74148453048912E-2</v>
      </c>
      <c r="E4973">
        <v>4.62939113548669E-2</v>
      </c>
      <c r="F4973">
        <v>4.5201822188664899E-2</v>
      </c>
      <c r="G4973">
        <v>4.2789931844045302E-2</v>
      </c>
      <c r="O4973">
        <f t="shared" si="190"/>
        <v>0</v>
      </c>
      <c r="R4973">
        <v>2.5000000000000001E-2</v>
      </c>
      <c r="S4973">
        <f t="shared" si="191"/>
        <v>1.0000625000000001</v>
      </c>
    </row>
    <row r="4974" spans="1:19">
      <c r="A4974">
        <v>4959</v>
      </c>
      <c r="B4974" s="7">
        <v>42262</v>
      </c>
      <c r="C4974">
        <v>4.3958315891900003E-2</v>
      </c>
      <c r="D4974">
        <v>4.1224951213202299E-2</v>
      </c>
      <c r="E4974">
        <v>4.0295557138983598E-2</v>
      </c>
      <c r="F4974">
        <v>4.0068702928589099E-2</v>
      </c>
      <c r="G4974">
        <v>3.9389806072263403E-2</v>
      </c>
      <c r="O4974">
        <f t="shared" si="190"/>
        <v>0</v>
      </c>
      <c r="R4974">
        <v>5.8000000000000003E-2</v>
      </c>
      <c r="S4974">
        <f t="shared" si="191"/>
        <v>1.0001450000000001</v>
      </c>
    </row>
    <row r="4975" spans="1:19">
      <c r="A4975">
        <v>4960</v>
      </c>
      <c r="B4975" s="7">
        <v>42263</v>
      </c>
      <c r="C4975">
        <v>3.9549951076847598E-2</v>
      </c>
      <c r="D4975">
        <v>3.6638184992938402E-2</v>
      </c>
      <c r="E4975">
        <v>3.59319977118066E-2</v>
      </c>
      <c r="F4975">
        <v>3.6404832373334903E-2</v>
      </c>
      <c r="G4975">
        <v>3.6980260926244103E-2</v>
      </c>
      <c r="O4975">
        <f t="shared" si="190"/>
        <v>0</v>
      </c>
      <c r="R4975">
        <v>5.2999999999999999E-2</v>
      </c>
      <c r="S4975">
        <f t="shared" si="191"/>
        <v>1.0001325000000001</v>
      </c>
    </row>
    <row r="4976" spans="1:19">
      <c r="A4976">
        <v>4961</v>
      </c>
      <c r="B4976" s="7">
        <v>42264</v>
      </c>
      <c r="C4976">
        <v>3.8881337137121899E-2</v>
      </c>
      <c r="D4976">
        <v>3.6240299748614598E-2</v>
      </c>
      <c r="E4976">
        <v>3.5351844857462102E-2</v>
      </c>
      <c r="F4976">
        <v>3.5437527061152697E-2</v>
      </c>
      <c r="G4976">
        <v>3.6226681509207499E-2</v>
      </c>
      <c r="O4976">
        <f t="shared" si="190"/>
        <v>0</v>
      </c>
      <c r="R4976">
        <v>-3.0000000000000001E-3</v>
      </c>
      <c r="S4976">
        <f t="shared" si="191"/>
        <v>0.99999249999999995</v>
      </c>
    </row>
    <row r="4977" spans="1:19">
      <c r="A4977">
        <v>4962</v>
      </c>
      <c r="B4977" s="7">
        <v>42265</v>
      </c>
      <c r="C4977">
        <v>4.5660586677595802E-2</v>
      </c>
      <c r="D4977">
        <v>4.3000245265757998E-2</v>
      </c>
      <c r="E4977">
        <v>4.1868575455542803E-2</v>
      </c>
      <c r="F4977">
        <v>4.10394820907376E-2</v>
      </c>
      <c r="G4977">
        <v>3.9550112688964099E-2</v>
      </c>
      <c r="O4977">
        <f t="shared" si="190"/>
        <v>0</v>
      </c>
      <c r="R4977">
        <v>-1.2999999999999999E-2</v>
      </c>
      <c r="S4977">
        <f t="shared" si="191"/>
        <v>0.99996750000000001</v>
      </c>
    </row>
    <row r="4978" spans="1:19">
      <c r="A4978">
        <v>4963</v>
      </c>
      <c r="B4978" s="7">
        <v>42268</v>
      </c>
      <c r="C4978">
        <v>3.7344083778168301E-2</v>
      </c>
      <c r="D4978">
        <v>3.6731189781728603E-2</v>
      </c>
      <c r="E4978">
        <v>3.6752232505305099E-2</v>
      </c>
      <c r="F4978">
        <v>3.7698837177348697E-2</v>
      </c>
      <c r="G4978">
        <v>3.7615285281897802E-2</v>
      </c>
      <c r="O4978">
        <f t="shared" si="190"/>
        <v>0</v>
      </c>
      <c r="R4978">
        <v>-1.2999999999999999E-2</v>
      </c>
      <c r="S4978">
        <f t="shared" si="191"/>
        <v>0.99996750000000001</v>
      </c>
    </row>
    <row r="4979" spans="1:19">
      <c r="A4979">
        <v>4964</v>
      </c>
      <c r="B4979" s="7">
        <v>42269</v>
      </c>
      <c r="C4979">
        <v>4.4158343265117202E-2</v>
      </c>
      <c r="D4979">
        <v>4.1914473791776402E-2</v>
      </c>
      <c r="E4979">
        <v>4.0982431418835001E-2</v>
      </c>
      <c r="F4979">
        <v>4.0733226496171601E-2</v>
      </c>
      <c r="G4979">
        <v>3.9605693543197401E-2</v>
      </c>
      <c r="O4979">
        <f t="shared" si="190"/>
        <v>0</v>
      </c>
      <c r="R4979">
        <v>-3.0000000000000001E-3</v>
      </c>
      <c r="S4979">
        <f t="shared" si="191"/>
        <v>0.99999249999999995</v>
      </c>
    </row>
    <row r="4980" spans="1:19">
      <c r="A4980">
        <v>4965</v>
      </c>
      <c r="B4980" s="7">
        <v>42270</v>
      </c>
      <c r="C4980">
        <v>4.1439256631769499E-2</v>
      </c>
      <c r="D4980">
        <v>3.9394363285742397E-2</v>
      </c>
      <c r="E4980">
        <v>3.9131744986594802E-2</v>
      </c>
      <c r="F4980">
        <v>3.9445560749563797E-2</v>
      </c>
      <c r="G4980">
        <v>3.8814151788800003E-2</v>
      </c>
      <c r="O4980">
        <f t="shared" si="190"/>
        <v>0</v>
      </c>
      <c r="R4980">
        <v>8.0000000000000002E-3</v>
      </c>
      <c r="S4980">
        <f t="shared" si="191"/>
        <v>1.0000199999999999</v>
      </c>
    </row>
    <row r="4981" spans="1:19">
      <c r="A4981">
        <v>4966</v>
      </c>
      <c r="B4981" s="7">
        <v>42271</v>
      </c>
      <c r="C4981">
        <v>4.5056350950938802E-2</v>
      </c>
      <c r="D4981">
        <v>4.2149069523244903E-2</v>
      </c>
      <c r="E4981">
        <v>4.1619577433146399E-2</v>
      </c>
      <c r="F4981">
        <v>4.1165334205858398E-2</v>
      </c>
      <c r="G4981">
        <v>3.96844383907397E-2</v>
      </c>
      <c r="O4981">
        <f t="shared" ref="O4981:O5044" si="192">_xlfn.XLOOKUP(M4981,B:B,D:D)</f>
        <v>0</v>
      </c>
      <c r="R4981">
        <v>3.0000000000000001E-3</v>
      </c>
      <c r="S4981">
        <f t="shared" si="191"/>
        <v>1.0000074999999999</v>
      </c>
    </row>
    <row r="4982" spans="1:19">
      <c r="A4982">
        <v>4967</v>
      </c>
      <c r="B4982" s="7">
        <v>42272</v>
      </c>
      <c r="C4982">
        <v>4.5365485962160702E-2</v>
      </c>
      <c r="D4982">
        <v>4.2901507170448799E-2</v>
      </c>
      <c r="E4982">
        <v>4.2455029570678697E-2</v>
      </c>
      <c r="F4982">
        <v>4.1968314576289599E-2</v>
      </c>
      <c r="G4982">
        <v>4.0306962926597398E-2</v>
      </c>
      <c r="O4982">
        <f t="shared" si="192"/>
        <v>0</v>
      </c>
      <c r="R4982">
        <v>-1.7999999999999999E-2</v>
      </c>
      <c r="S4982">
        <f t="shared" si="191"/>
        <v>0.99995500000000004</v>
      </c>
    </row>
    <row r="4983" spans="1:19">
      <c r="A4983">
        <v>4968</v>
      </c>
      <c r="B4983" s="7">
        <v>42275</v>
      </c>
      <c r="C4983">
        <v>6.2276264107634101E-2</v>
      </c>
      <c r="D4983">
        <v>5.43345314729375E-2</v>
      </c>
      <c r="E4983">
        <v>5.2070491378277302E-2</v>
      </c>
      <c r="F4983">
        <v>4.8761536358969002E-2</v>
      </c>
      <c r="G4983">
        <v>4.4674534729218403E-2</v>
      </c>
      <c r="O4983">
        <f t="shared" si="192"/>
        <v>0</v>
      </c>
      <c r="R4983">
        <v>-3.0000000000000001E-3</v>
      </c>
      <c r="S4983">
        <f t="shared" si="191"/>
        <v>0.99999249999999995</v>
      </c>
    </row>
    <row r="4984" spans="1:19">
      <c r="A4984">
        <v>4969</v>
      </c>
      <c r="B4984" s="7">
        <v>42276</v>
      </c>
      <c r="C4984">
        <v>5.8006565970194601E-2</v>
      </c>
      <c r="D4984">
        <v>5.1833883285282302E-2</v>
      </c>
      <c r="E4984">
        <v>5.0115941103658197E-2</v>
      </c>
      <c r="F4984">
        <v>4.7365624228058699E-2</v>
      </c>
      <c r="G4984">
        <v>4.3934154060398099E-2</v>
      </c>
      <c r="O4984">
        <f t="shared" si="192"/>
        <v>0</v>
      </c>
      <c r="R4984">
        <v>-8.0000000000000002E-3</v>
      </c>
      <c r="S4984">
        <f t="shared" si="191"/>
        <v>0.99997999999999998</v>
      </c>
    </row>
    <row r="4985" spans="1:19">
      <c r="A4985">
        <v>4970</v>
      </c>
      <c r="B4985" s="7">
        <v>42277</v>
      </c>
      <c r="C4985">
        <v>4.8549649139174998E-2</v>
      </c>
      <c r="D4985">
        <v>4.4747394727005702E-2</v>
      </c>
      <c r="E4985">
        <v>4.4034292926314701E-2</v>
      </c>
      <c r="F4985">
        <v>4.31580695002695E-2</v>
      </c>
      <c r="G4985">
        <v>4.1730895403571597E-2</v>
      </c>
      <c r="O4985">
        <f t="shared" si="192"/>
        <v>0</v>
      </c>
      <c r="R4985">
        <v>-1.4999999999999999E-2</v>
      </c>
      <c r="S4985">
        <f t="shared" si="191"/>
        <v>0.99996249999999998</v>
      </c>
    </row>
    <row r="4986" spans="1:19">
      <c r="A4986">
        <v>4971</v>
      </c>
      <c r="B4986" s="7">
        <v>42278</v>
      </c>
      <c r="C4986">
        <v>4.4611806383975203E-2</v>
      </c>
      <c r="D4986">
        <v>4.26133253616904E-2</v>
      </c>
      <c r="E4986">
        <v>4.2377089043699398E-2</v>
      </c>
      <c r="F4986">
        <v>4.2215115541841701E-2</v>
      </c>
      <c r="G4986">
        <v>4.1425223395699297E-2</v>
      </c>
      <c r="O4986">
        <f t="shared" si="192"/>
        <v>0</v>
      </c>
      <c r="R4986">
        <v>-2.3E-2</v>
      </c>
      <c r="S4986">
        <f t="shared" si="191"/>
        <v>0.99994249999999996</v>
      </c>
    </row>
    <row r="4987" spans="1:19">
      <c r="A4987">
        <v>4972</v>
      </c>
      <c r="B4987" s="7">
        <v>42279</v>
      </c>
      <c r="C4987">
        <v>3.8698278340751902E-2</v>
      </c>
      <c r="D4987">
        <v>3.8194628098468103E-2</v>
      </c>
      <c r="E4987">
        <v>3.8371312934929E-2</v>
      </c>
      <c r="F4987">
        <v>3.9168226187714102E-2</v>
      </c>
      <c r="G4987">
        <v>3.9479928542986403E-2</v>
      </c>
      <c r="O4987">
        <f t="shared" si="192"/>
        <v>0</v>
      </c>
      <c r="R4987">
        <v>-3.0000000000000001E-3</v>
      </c>
      <c r="S4987">
        <f t="shared" si="191"/>
        <v>0.99999249999999995</v>
      </c>
    </row>
    <row r="4988" spans="1:19">
      <c r="A4988">
        <v>4973</v>
      </c>
      <c r="B4988" s="7">
        <v>42282</v>
      </c>
      <c r="C4988">
        <v>3.3041475136908097E-2</v>
      </c>
      <c r="D4988">
        <v>3.3165326150308101E-2</v>
      </c>
      <c r="E4988">
        <v>3.3758640616121403E-2</v>
      </c>
      <c r="F4988">
        <v>3.5612219509269002E-2</v>
      </c>
      <c r="G4988">
        <v>3.6843124718294602E-2</v>
      </c>
      <c r="O4988">
        <f t="shared" si="192"/>
        <v>0</v>
      </c>
      <c r="R4988">
        <v>-8.0000000000000002E-3</v>
      </c>
      <c r="S4988">
        <f t="shared" si="191"/>
        <v>0.99997999999999998</v>
      </c>
    </row>
    <row r="4989" spans="1:19">
      <c r="A4989">
        <v>4974</v>
      </c>
      <c r="B4989" s="7">
        <v>42283</v>
      </c>
      <c r="C4989">
        <v>3.30459862142755E-2</v>
      </c>
      <c r="D4989">
        <v>3.3427432797148403E-2</v>
      </c>
      <c r="E4989">
        <v>3.41142307768997E-2</v>
      </c>
      <c r="F4989">
        <v>3.6039194789751199E-2</v>
      </c>
      <c r="G4989">
        <v>3.7349768923503598E-2</v>
      </c>
      <c r="O4989">
        <f t="shared" si="192"/>
        <v>0</v>
      </c>
      <c r="R4989">
        <v>-3.0000000000000001E-3</v>
      </c>
      <c r="S4989">
        <f t="shared" si="191"/>
        <v>0.99999249999999995</v>
      </c>
    </row>
    <row r="4990" spans="1:19">
      <c r="A4990">
        <v>4975</v>
      </c>
      <c r="B4990" s="7">
        <v>42284</v>
      </c>
      <c r="C4990">
        <v>3.01112654136741E-2</v>
      </c>
      <c r="D4990">
        <v>3.1100384715839501E-2</v>
      </c>
      <c r="E4990">
        <v>3.2035157335916199E-2</v>
      </c>
      <c r="F4990">
        <v>3.4511599923888102E-2</v>
      </c>
      <c r="G4990">
        <v>3.6346751922652097E-2</v>
      </c>
      <c r="O4990">
        <f t="shared" si="192"/>
        <v>0</v>
      </c>
      <c r="R4990">
        <v>-3.0000000000000001E-3</v>
      </c>
      <c r="S4990">
        <f t="shared" si="191"/>
        <v>0.99999249999999995</v>
      </c>
    </row>
    <row r="4991" spans="1:19">
      <c r="A4991">
        <v>4976</v>
      </c>
      <c r="B4991" s="7">
        <v>42285</v>
      </c>
      <c r="C4991">
        <v>2.74252160268793E-2</v>
      </c>
      <c r="D4991">
        <v>2.85247558985663E-2</v>
      </c>
      <c r="E4991">
        <v>2.9552207871354999E-2</v>
      </c>
      <c r="F4991">
        <v>3.2609387581223101E-2</v>
      </c>
      <c r="G4991">
        <v>3.5058730035208097E-2</v>
      </c>
      <c r="O4991">
        <f t="shared" si="192"/>
        <v>0</v>
      </c>
      <c r="R4991">
        <v>3.0000000000000001E-3</v>
      </c>
      <c r="S4991">
        <f t="shared" si="191"/>
        <v>1.0000074999999999</v>
      </c>
    </row>
    <row r="4992" spans="1:19">
      <c r="A4992">
        <v>4977</v>
      </c>
      <c r="B4992" s="7">
        <v>42286</v>
      </c>
      <c r="C4992">
        <v>2.5590042232956401E-2</v>
      </c>
      <c r="D4992">
        <v>2.75956369061078E-2</v>
      </c>
      <c r="E4992">
        <v>2.8893024201665E-2</v>
      </c>
      <c r="F4992">
        <v>3.2162791453680402E-2</v>
      </c>
      <c r="G4992">
        <v>3.46411877429448E-2</v>
      </c>
      <c r="O4992">
        <f t="shared" si="192"/>
        <v>0</v>
      </c>
      <c r="R4992">
        <v>3.0000000000000001E-3</v>
      </c>
      <c r="S4992">
        <f t="shared" si="191"/>
        <v>1.0000074999999999</v>
      </c>
    </row>
    <row r="4993" spans="1:19">
      <c r="A4993">
        <v>4978</v>
      </c>
      <c r="B4993" s="7">
        <v>42289</v>
      </c>
      <c r="C4993">
        <v>2.3659622763754901E-2</v>
      </c>
      <c r="D4993">
        <v>2.5455745564185901E-2</v>
      </c>
      <c r="E4993">
        <v>2.6734739959039501E-2</v>
      </c>
      <c r="F4993">
        <v>3.0528037281251599E-2</v>
      </c>
      <c r="G4993">
        <v>3.3642322270502102E-2</v>
      </c>
      <c r="O4993">
        <f t="shared" si="192"/>
        <v>0</v>
      </c>
      <c r="R4993">
        <v>3.0000000000000001E-3</v>
      </c>
      <c r="S4993">
        <f t="shared" si="191"/>
        <v>1.0000074999999999</v>
      </c>
    </row>
    <row r="4994" spans="1:19">
      <c r="A4994">
        <v>4979</v>
      </c>
      <c r="B4994" s="7">
        <v>42290</v>
      </c>
      <c r="C4994">
        <v>2.70920949147062E-2</v>
      </c>
      <c r="D4994">
        <v>2.8651477760144501E-2</v>
      </c>
      <c r="E4994">
        <v>2.9699927318357099E-2</v>
      </c>
      <c r="F4994">
        <v>3.2882575628473798E-2</v>
      </c>
      <c r="G4994">
        <v>3.5229605527692699E-2</v>
      </c>
      <c r="O4994">
        <f t="shared" si="192"/>
        <v>0</v>
      </c>
      <c r="R4994">
        <v>3.0000000000000001E-3</v>
      </c>
      <c r="S4994">
        <f t="shared" si="191"/>
        <v>1.0000074999999999</v>
      </c>
    </row>
    <row r="4995" spans="1:19">
      <c r="A4995">
        <v>4980</v>
      </c>
      <c r="B4995" s="7">
        <v>42291</v>
      </c>
      <c r="C4995">
        <v>2.81737697217476E-2</v>
      </c>
      <c r="D4995">
        <v>2.9724738332405999E-2</v>
      </c>
      <c r="E4995">
        <v>3.0834271361434001E-2</v>
      </c>
      <c r="F4995">
        <v>3.4148334994400099E-2</v>
      </c>
      <c r="G4995">
        <v>3.6261147501813501E-2</v>
      </c>
      <c r="O4995">
        <f t="shared" si="192"/>
        <v>0</v>
      </c>
      <c r="R4995">
        <v>-3.0000000000000001E-3</v>
      </c>
      <c r="S4995">
        <f t="shared" si="191"/>
        <v>0.99999249999999995</v>
      </c>
    </row>
    <row r="4996" spans="1:19">
      <c r="A4996">
        <v>4981</v>
      </c>
      <c r="B4996" s="7">
        <v>42292</v>
      </c>
      <c r="C4996">
        <v>2.32800560713416E-2</v>
      </c>
      <c r="D4996">
        <v>2.5408235299436699E-2</v>
      </c>
      <c r="E4996">
        <v>2.6698267915133401E-2</v>
      </c>
      <c r="F4996">
        <v>3.0780029989634E-2</v>
      </c>
      <c r="G4996">
        <v>3.3821483233749401E-2</v>
      </c>
      <c r="O4996">
        <f t="shared" si="192"/>
        <v>0</v>
      </c>
      <c r="R4996">
        <v>-3.0000000000000001E-3</v>
      </c>
      <c r="S4996">
        <f t="shared" si="191"/>
        <v>0.99999249999999995</v>
      </c>
    </row>
    <row r="4997" spans="1:19">
      <c r="A4997">
        <v>4982</v>
      </c>
      <c r="B4997" s="7">
        <v>42293</v>
      </c>
      <c r="C4997">
        <v>2.0697682590560401E-2</v>
      </c>
      <c r="D4997">
        <v>2.3717151417063001E-2</v>
      </c>
      <c r="E4997">
        <v>2.5243253749737699E-2</v>
      </c>
      <c r="F4997">
        <v>2.9793573459575201E-2</v>
      </c>
      <c r="G4997">
        <v>3.2949722835943801E-2</v>
      </c>
      <c r="O4997">
        <f t="shared" si="192"/>
        <v>0</v>
      </c>
      <c r="R4997">
        <v>3.0000000000000001E-3</v>
      </c>
      <c r="S4997">
        <f t="shared" si="191"/>
        <v>1.0000074999999999</v>
      </c>
    </row>
    <row r="4998" spans="1:19">
      <c r="A4998">
        <v>4983</v>
      </c>
      <c r="B4998" s="7">
        <v>42296</v>
      </c>
      <c r="C4998">
        <v>1.94450326842594E-2</v>
      </c>
      <c r="D4998">
        <v>2.1941311154212401E-2</v>
      </c>
      <c r="E4998">
        <v>2.3336192544427099E-2</v>
      </c>
      <c r="F4998">
        <v>2.79616050343626E-2</v>
      </c>
      <c r="G4998">
        <v>3.1660010733536803E-2</v>
      </c>
      <c r="O4998">
        <f t="shared" si="192"/>
        <v>0</v>
      </c>
      <c r="R4998">
        <v>-3.0000000000000001E-3</v>
      </c>
      <c r="S4998">
        <f t="shared" si="191"/>
        <v>0.99999249999999995</v>
      </c>
    </row>
    <row r="4999" spans="1:19">
      <c r="A4999">
        <v>4984</v>
      </c>
      <c r="B4999" s="7">
        <v>42297</v>
      </c>
      <c r="C4999">
        <v>2.09516692381282E-2</v>
      </c>
      <c r="D4999">
        <v>2.33935943824508E-2</v>
      </c>
      <c r="E4999">
        <v>2.46309229886712E-2</v>
      </c>
      <c r="F4999">
        <v>2.8933063772680599E-2</v>
      </c>
      <c r="G4999">
        <v>3.2163352632260701E-2</v>
      </c>
      <c r="O4999">
        <f t="shared" si="192"/>
        <v>0</v>
      </c>
      <c r="R4999">
        <v>1.2999999999999999E-2</v>
      </c>
      <c r="S4999">
        <f t="shared" si="191"/>
        <v>1.0000325000000001</v>
      </c>
    </row>
    <row r="5000" spans="1:19">
      <c r="A5000">
        <v>4985</v>
      </c>
      <c r="B5000" s="7">
        <v>42298</v>
      </c>
      <c r="C5000">
        <v>2.39593790984657E-2</v>
      </c>
      <c r="D5000">
        <v>2.6348530172521499E-2</v>
      </c>
      <c r="E5000">
        <v>2.7383277721130202E-2</v>
      </c>
      <c r="F5000">
        <v>3.09365051483028E-2</v>
      </c>
      <c r="G5000">
        <v>3.3236902334243597E-2</v>
      </c>
      <c r="O5000">
        <f t="shared" si="192"/>
        <v>0</v>
      </c>
      <c r="R5000">
        <v>3.0000000000000001E-3</v>
      </c>
      <c r="S5000">
        <f t="shared" si="191"/>
        <v>1.0000074999999999</v>
      </c>
    </row>
    <row r="5001" spans="1:19">
      <c r="A5001">
        <v>4986</v>
      </c>
      <c r="B5001" s="7">
        <v>42299</v>
      </c>
      <c r="C5001">
        <v>1.96740410354483E-2</v>
      </c>
      <c r="D5001">
        <v>2.22878197918128E-2</v>
      </c>
      <c r="E5001">
        <v>2.3581486548161699E-2</v>
      </c>
      <c r="F5001">
        <v>2.7473067986734101E-2</v>
      </c>
      <c r="G5001">
        <v>3.0721466904893299E-2</v>
      </c>
      <c r="O5001">
        <f t="shared" si="192"/>
        <v>0</v>
      </c>
      <c r="R5001">
        <v>3.0000000000000001E-3</v>
      </c>
      <c r="S5001">
        <f t="shared" si="191"/>
        <v>1.0000074999999999</v>
      </c>
    </row>
    <row r="5002" spans="1:19">
      <c r="A5002">
        <v>4987</v>
      </c>
      <c r="B5002" s="7">
        <v>42300</v>
      </c>
      <c r="C5002">
        <v>1.8386561213323601E-2</v>
      </c>
      <c r="D5002">
        <v>2.14614545129416E-2</v>
      </c>
      <c r="E5002">
        <v>2.2793349172855099E-2</v>
      </c>
      <c r="F5002">
        <v>2.6691397298476801E-2</v>
      </c>
      <c r="G5002">
        <v>2.99248063677983E-2</v>
      </c>
      <c r="O5002">
        <f t="shared" si="192"/>
        <v>0</v>
      </c>
      <c r="R5002">
        <v>3.0000000000000001E-3</v>
      </c>
      <c r="S5002">
        <f t="shared" si="191"/>
        <v>1.0000074999999999</v>
      </c>
    </row>
    <row r="5003" spans="1:19">
      <c r="A5003">
        <v>4988</v>
      </c>
      <c r="B5003" s="7">
        <v>42303</v>
      </c>
      <c r="C5003">
        <v>2.0865259506749601E-2</v>
      </c>
      <c r="D5003">
        <v>2.3711600737903901E-2</v>
      </c>
      <c r="E5003">
        <v>2.4712678673747199E-2</v>
      </c>
      <c r="F5003">
        <v>2.8431114306409402E-2</v>
      </c>
      <c r="G5003">
        <v>3.0936524512150999E-2</v>
      </c>
      <c r="O5003">
        <f t="shared" si="192"/>
        <v>0</v>
      </c>
      <c r="R5003">
        <v>1.7999999999999999E-2</v>
      </c>
      <c r="S5003">
        <f t="shared" si="191"/>
        <v>1.0000450000000001</v>
      </c>
    </row>
    <row r="5004" spans="1:19">
      <c r="A5004">
        <v>4989</v>
      </c>
      <c r="B5004" s="7">
        <v>42304</v>
      </c>
      <c r="C5004">
        <v>2.1600794373146399E-2</v>
      </c>
      <c r="D5004">
        <v>2.4080358455031099E-2</v>
      </c>
      <c r="E5004">
        <v>2.5087483826000199E-2</v>
      </c>
      <c r="F5004">
        <v>2.8845593784051701E-2</v>
      </c>
      <c r="G5004">
        <v>3.1320639745254099E-2</v>
      </c>
      <c r="O5004">
        <f t="shared" si="192"/>
        <v>0</v>
      </c>
      <c r="R5004">
        <v>1.7999999999999999E-2</v>
      </c>
      <c r="S5004">
        <f t="shared" si="191"/>
        <v>1.0000450000000001</v>
      </c>
    </row>
    <row r="5005" spans="1:19">
      <c r="A5005">
        <v>4990</v>
      </c>
      <c r="B5005" s="7">
        <v>42305</v>
      </c>
      <c r="C5005">
        <v>1.83636997818253E-2</v>
      </c>
      <c r="D5005">
        <v>2.1593674522079099E-2</v>
      </c>
      <c r="E5005">
        <v>2.28308031991632E-2</v>
      </c>
      <c r="F5005">
        <v>2.7224015046001599E-2</v>
      </c>
      <c r="G5005">
        <v>3.01560957085832E-2</v>
      </c>
      <c r="O5005">
        <f t="shared" si="192"/>
        <v>0</v>
      </c>
      <c r="R5005">
        <v>4.1000000000000002E-2</v>
      </c>
      <c r="S5005">
        <f t="shared" si="191"/>
        <v>1.0001024999999999</v>
      </c>
    </row>
    <row r="5006" spans="1:19">
      <c r="A5006">
        <v>4991</v>
      </c>
      <c r="B5006" s="7">
        <v>42306</v>
      </c>
      <c r="C5006">
        <v>1.9193067796604801E-2</v>
      </c>
      <c r="D5006">
        <v>2.2389595442726298E-2</v>
      </c>
      <c r="E5006">
        <v>2.35459908780279E-2</v>
      </c>
      <c r="F5006">
        <v>2.76639524125292E-2</v>
      </c>
      <c r="G5006">
        <v>3.0358662887787501E-2</v>
      </c>
      <c r="O5006">
        <f t="shared" si="192"/>
        <v>0</v>
      </c>
      <c r="R5006">
        <v>6.4000000000000001E-2</v>
      </c>
      <c r="S5006">
        <f t="shared" si="191"/>
        <v>1.0001599999999999</v>
      </c>
    </row>
    <row r="5007" spans="1:19">
      <c r="A5007">
        <v>4992</v>
      </c>
      <c r="B5007" s="7">
        <v>42307</v>
      </c>
      <c r="C5007">
        <v>2.01599945441325E-2</v>
      </c>
      <c r="D5007">
        <v>2.3466996832290601E-2</v>
      </c>
      <c r="E5007">
        <v>2.44892660991703E-2</v>
      </c>
      <c r="F5007">
        <v>2.8386745812282801E-2</v>
      </c>
      <c r="G5007">
        <v>3.0724293523804801E-2</v>
      </c>
      <c r="O5007">
        <f t="shared" si="192"/>
        <v>0</v>
      </c>
      <c r="R5007">
        <v>7.3999999999999996E-2</v>
      </c>
      <c r="S5007">
        <f t="shared" si="191"/>
        <v>1.0001850000000001</v>
      </c>
    </row>
    <row r="5008" spans="1:19">
      <c r="A5008">
        <v>4993</v>
      </c>
      <c r="B5008" s="7">
        <v>42310</v>
      </c>
      <c r="C5008">
        <v>1.6943415682131299E-2</v>
      </c>
      <c r="D5008">
        <v>2.0488255268188801E-2</v>
      </c>
      <c r="E5008">
        <v>2.1682421698522299E-2</v>
      </c>
      <c r="F5008">
        <v>2.60282017272521E-2</v>
      </c>
      <c r="G5008">
        <v>2.9062176074644501E-2</v>
      </c>
      <c r="O5008">
        <f t="shared" si="192"/>
        <v>0</v>
      </c>
      <c r="R5008">
        <v>5.6000000000000001E-2</v>
      </c>
      <c r="S5008">
        <f t="shared" si="191"/>
        <v>1.00014</v>
      </c>
    </row>
    <row r="5009" spans="1:19">
      <c r="A5009">
        <v>4994</v>
      </c>
      <c r="B5009" s="7">
        <v>42311</v>
      </c>
      <c r="C5009">
        <v>1.8053423822218001E-2</v>
      </c>
      <c r="D5009">
        <v>2.14093669919296E-2</v>
      </c>
      <c r="E5009">
        <v>2.2473710926261801E-2</v>
      </c>
      <c r="F5009">
        <v>2.6519941299092499E-2</v>
      </c>
      <c r="G5009">
        <v>2.9297976858887E-2</v>
      </c>
      <c r="O5009">
        <f t="shared" si="192"/>
        <v>0</v>
      </c>
      <c r="R5009">
        <v>5.2999999999999999E-2</v>
      </c>
      <c r="S5009">
        <f t="shared" ref="S5009:S5072" si="193">1+R5009/100*90/360</f>
        <v>1.0001325000000001</v>
      </c>
    </row>
    <row r="5010" spans="1:19">
      <c r="A5010">
        <v>4995</v>
      </c>
      <c r="B5010" s="7">
        <v>42312</v>
      </c>
      <c r="C5010">
        <v>2.0248396975749899E-2</v>
      </c>
      <c r="D5010">
        <v>2.3390591468129499E-2</v>
      </c>
      <c r="E5010">
        <v>2.4332712944815399E-2</v>
      </c>
      <c r="F5010">
        <v>2.8053423919798499E-2</v>
      </c>
      <c r="G5010">
        <v>3.0395161826737498E-2</v>
      </c>
      <c r="O5010">
        <f t="shared" si="192"/>
        <v>0</v>
      </c>
      <c r="R5010">
        <v>4.1000000000000002E-2</v>
      </c>
      <c r="S5010">
        <f t="shared" si="193"/>
        <v>1.0001024999999999</v>
      </c>
    </row>
    <row r="5011" spans="1:19">
      <c r="A5011">
        <v>4996</v>
      </c>
      <c r="B5011" s="7">
        <v>42313</v>
      </c>
      <c r="C5011">
        <v>1.9669419902025E-2</v>
      </c>
      <c r="D5011">
        <v>2.2950188277161099E-2</v>
      </c>
      <c r="E5011">
        <v>2.40660463165818E-2</v>
      </c>
      <c r="F5011">
        <v>2.7844693294058899E-2</v>
      </c>
      <c r="G5011">
        <v>3.0325974578945199E-2</v>
      </c>
      <c r="O5011">
        <f t="shared" si="192"/>
        <v>0</v>
      </c>
      <c r="R5011">
        <v>4.1000000000000002E-2</v>
      </c>
      <c r="S5011">
        <f t="shared" si="193"/>
        <v>1.0001024999999999</v>
      </c>
    </row>
    <row r="5012" spans="1:19">
      <c r="A5012">
        <v>4997</v>
      </c>
      <c r="B5012" s="7">
        <v>42314</v>
      </c>
      <c r="C5012">
        <v>1.76555080638253E-2</v>
      </c>
      <c r="D5012">
        <v>2.14469200357045E-2</v>
      </c>
      <c r="E5012">
        <v>2.2864660327312301E-2</v>
      </c>
      <c r="F5012">
        <v>2.7001862048590002E-2</v>
      </c>
      <c r="G5012">
        <v>2.97334007530719E-2</v>
      </c>
      <c r="O5012">
        <f t="shared" si="192"/>
        <v>0</v>
      </c>
      <c r="R5012">
        <v>7.9000000000000001E-2</v>
      </c>
      <c r="S5012">
        <f t="shared" si="193"/>
        <v>1.0001975000000001</v>
      </c>
    </row>
    <row r="5013" spans="1:19">
      <c r="A5013">
        <v>4998</v>
      </c>
      <c r="B5013" s="7">
        <v>42317</v>
      </c>
      <c r="C5013">
        <v>2.3323427321591698E-2</v>
      </c>
      <c r="D5013">
        <v>2.5323699014506099E-2</v>
      </c>
      <c r="E5013">
        <v>2.6169504146360802E-2</v>
      </c>
      <c r="F5013">
        <v>2.9318594354233101E-2</v>
      </c>
      <c r="G5013">
        <v>3.1094108371476199E-2</v>
      </c>
      <c r="O5013">
        <f t="shared" si="192"/>
        <v>0</v>
      </c>
      <c r="R5013">
        <v>7.9000000000000001E-2</v>
      </c>
      <c r="S5013">
        <f t="shared" si="193"/>
        <v>1.0001975000000001</v>
      </c>
    </row>
    <row r="5014" spans="1:19">
      <c r="A5014">
        <v>4999</v>
      </c>
      <c r="B5014" s="7">
        <v>42318</v>
      </c>
      <c r="C5014">
        <v>2.13089698729657E-2</v>
      </c>
      <c r="D5014">
        <v>2.3786539519018299E-2</v>
      </c>
      <c r="E5014">
        <v>2.4909585784320201E-2</v>
      </c>
      <c r="F5014">
        <v>2.85388614887222E-2</v>
      </c>
      <c r="G5014">
        <v>3.0480720107301799E-2</v>
      </c>
      <c r="O5014">
        <f t="shared" si="192"/>
        <v>0</v>
      </c>
      <c r="R5014">
        <v>0.13</v>
      </c>
      <c r="S5014">
        <f t="shared" si="193"/>
        <v>1.0003249999999999</v>
      </c>
    </row>
    <row r="5015" spans="1:19">
      <c r="A5015">
        <v>5000</v>
      </c>
      <c r="B5015" s="7">
        <v>42319</v>
      </c>
      <c r="C5015">
        <v>2.26702893411517E-2</v>
      </c>
      <c r="D5015">
        <v>2.4889013554402001E-2</v>
      </c>
      <c r="E5015">
        <v>2.5862410554528401E-2</v>
      </c>
      <c r="F5015">
        <v>2.9267185452214E-2</v>
      </c>
      <c r="G5015">
        <v>3.0977193811411698E-2</v>
      </c>
      <c r="O5015">
        <f t="shared" si="192"/>
        <v>0</v>
      </c>
      <c r="R5015">
        <v>0.13</v>
      </c>
      <c r="S5015">
        <f t="shared" si="193"/>
        <v>1.0003249999999999</v>
      </c>
    </row>
    <row r="5016" spans="1:19">
      <c r="A5016">
        <v>5001</v>
      </c>
      <c r="B5016" s="7">
        <v>42320</v>
      </c>
      <c r="C5016">
        <v>2.9038971978804499E-2</v>
      </c>
      <c r="D5016">
        <v>3.0246514773440699E-2</v>
      </c>
      <c r="E5016">
        <v>3.0808964160726399E-2</v>
      </c>
      <c r="F5016">
        <v>3.3032026133497198E-2</v>
      </c>
      <c r="G5016">
        <v>3.35731384224945E-2</v>
      </c>
      <c r="O5016">
        <f t="shared" si="192"/>
        <v>0</v>
      </c>
      <c r="R5016">
        <v>0.13</v>
      </c>
      <c r="S5016">
        <f t="shared" si="193"/>
        <v>1.0003249999999999</v>
      </c>
    </row>
    <row r="5017" spans="1:19">
      <c r="A5017">
        <v>5002</v>
      </c>
      <c r="B5017" s="7">
        <v>42321</v>
      </c>
      <c r="C5017">
        <v>3.4999934822650597E-2</v>
      </c>
      <c r="D5017">
        <v>3.5026672534207798E-2</v>
      </c>
      <c r="E5017">
        <v>3.5181581771867601E-2</v>
      </c>
      <c r="F5017">
        <v>3.6429305214303501E-2</v>
      </c>
      <c r="G5017">
        <v>3.5893583488368797E-2</v>
      </c>
      <c r="O5017">
        <f t="shared" si="192"/>
        <v>0</v>
      </c>
      <c r="R5017">
        <v>0.11899999999999999</v>
      </c>
      <c r="S5017">
        <f t="shared" si="193"/>
        <v>1.0002975000000001</v>
      </c>
    </row>
    <row r="5018" spans="1:19">
      <c r="A5018">
        <v>5003</v>
      </c>
      <c r="B5018" s="7">
        <v>42324</v>
      </c>
      <c r="C5018">
        <v>2.80339250373806E-2</v>
      </c>
      <c r="D5018">
        <v>2.9022442283708101E-2</v>
      </c>
      <c r="E5018">
        <v>2.9643161473194998E-2</v>
      </c>
      <c r="F5018">
        <v>3.2403320783249201E-2</v>
      </c>
      <c r="G5018">
        <v>3.3252078288284102E-2</v>
      </c>
      <c r="O5018">
        <f t="shared" si="192"/>
        <v>0</v>
      </c>
      <c r="R5018">
        <v>0.104</v>
      </c>
      <c r="S5018">
        <f t="shared" si="193"/>
        <v>1.0002599999999999</v>
      </c>
    </row>
    <row r="5019" spans="1:19">
      <c r="A5019">
        <v>5004</v>
      </c>
      <c r="B5019" s="7">
        <v>42325</v>
      </c>
      <c r="C5019">
        <v>3.0711621233331699E-2</v>
      </c>
      <c r="D5019">
        <v>3.11482295252473E-2</v>
      </c>
      <c r="E5019">
        <v>3.1457538580494E-2</v>
      </c>
      <c r="F5019">
        <v>3.3521821859689403E-2</v>
      </c>
      <c r="G5019">
        <v>3.3802743860324502E-2</v>
      </c>
      <c r="O5019">
        <f t="shared" si="192"/>
        <v>0</v>
      </c>
      <c r="R5019">
        <v>0.11899999999999999</v>
      </c>
      <c r="S5019">
        <f t="shared" si="193"/>
        <v>1.0002975000000001</v>
      </c>
    </row>
    <row r="5020" spans="1:19">
      <c r="A5020">
        <v>5005</v>
      </c>
      <c r="B5020" s="7">
        <v>42326</v>
      </c>
      <c r="C5020">
        <v>2.44363866679831E-2</v>
      </c>
      <c r="D5020">
        <v>2.6325244680642599E-2</v>
      </c>
      <c r="E5020">
        <v>2.7134404256097901E-2</v>
      </c>
      <c r="F5020">
        <v>3.0440998037857499E-2</v>
      </c>
      <c r="G5020">
        <v>3.1685738196627899E-2</v>
      </c>
      <c r="O5020">
        <f t="shared" si="192"/>
        <v>0</v>
      </c>
      <c r="R5020">
        <v>0.114</v>
      </c>
      <c r="S5020">
        <f t="shared" si="193"/>
        <v>1.0002850000000001</v>
      </c>
    </row>
    <row r="5021" spans="1:19">
      <c r="A5021">
        <v>5006</v>
      </c>
      <c r="B5021" s="7">
        <v>42327</v>
      </c>
      <c r="C5021">
        <v>2.5287762225807101E-2</v>
      </c>
      <c r="D5021">
        <v>2.7629515513057E-2</v>
      </c>
      <c r="E5021">
        <v>2.8684493762921998E-2</v>
      </c>
      <c r="F5021">
        <v>3.1890491455097598E-2</v>
      </c>
      <c r="G5021">
        <v>3.3042684499423602E-2</v>
      </c>
      <c r="O5021">
        <f t="shared" si="192"/>
        <v>0</v>
      </c>
      <c r="R5021">
        <v>9.4E-2</v>
      </c>
      <c r="S5021">
        <f t="shared" si="193"/>
        <v>1.000235</v>
      </c>
    </row>
    <row r="5022" spans="1:19">
      <c r="A5022">
        <v>5007</v>
      </c>
      <c r="B5022" s="7">
        <v>42328</v>
      </c>
      <c r="C5022">
        <v>2.2147912696797001E-2</v>
      </c>
      <c r="D5022">
        <v>2.5285651355718902E-2</v>
      </c>
      <c r="E5022">
        <v>2.6666475450831301E-2</v>
      </c>
      <c r="F5022">
        <v>3.0708158839890001E-2</v>
      </c>
      <c r="G5022">
        <v>3.2384152660132601E-2</v>
      </c>
      <c r="O5022">
        <f t="shared" si="192"/>
        <v>0</v>
      </c>
      <c r="R5022">
        <v>9.9000000000000005E-2</v>
      </c>
      <c r="S5022">
        <f t="shared" si="193"/>
        <v>1.0002475</v>
      </c>
    </row>
    <row r="5023" spans="1:19">
      <c r="A5023">
        <v>5008</v>
      </c>
      <c r="B5023" s="7">
        <v>42331</v>
      </c>
      <c r="C5023">
        <v>2.1517326228584901E-2</v>
      </c>
      <c r="D5023">
        <v>2.4698558908711501E-2</v>
      </c>
      <c r="E5023">
        <v>2.6041250385975E-2</v>
      </c>
      <c r="F5023">
        <v>3.0313952634796699E-2</v>
      </c>
      <c r="G5023">
        <v>3.2044344978025503E-2</v>
      </c>
      <c r="O5023">
        <f t="shared" si="192"/>
        <v>0</v>
      </c>
      <c r="R5023">
        <v>0.109</v>
      </c>
      <c r="S5023">
        <f t="shared" si="193"/>
        <v>1.0002724999999999</v>
      </c>
    </row>
    <row r="5024" spans="1:19">
      <c r="A5024">
        <v>5009</v>
      </c>
      <c r="B5024" s="7">
        <v>42332</v>
      </c>
      <c r="C5024">
        <v>2.1490818949128299E-2</v>
      </c>
      <c r="D5024">
        <v>2.4666333263289299E-2</v>
      </c>
      <c r="E5024">
        <v>2.60384429806624E-2</v>
      </c>
      <c r="F5024">
        <v>3.05453434624577E-2</v>
      </c>
      <c r="G5024">
        <v>3.2417225098072301E-2</v>
      </c>
      <c r="O5024">
        <f t="shared" si="192"/>
        <v>0</v>
      </c>
      <c r="R5024">
        <v>0.16</v>
      </c>
      <c r="S5024">
        <f t="shared" si="193"/>
        <v>1.0004</v>
      </c>
    </row>
    <row r="5025" spans="1:19">
      <c r="A5025">
        <v>5010</v>
      </c>
      <c r="B5025" s="7">
        <v>42333</v>
      </c>
      <c r="C5025">
        <v>2.0350191840078899E-2</v>
      </c>
      <c r="D5025">
        <v>2.3899490373073901E-2</v>
      </c>
      <c r="E5025">
        <v>2.53098562264795E-2</v>
      </c>
      <c r="F5025">
        <v>3.0060104316762402E-2</v>
      </c>
      <c r="G5025">
        <v>3.2351511925782499E-2</v>
      </c>
      <c r="O5025">
        <f t="shared" si="192"/>
        <v>0</v>
      </c>
      <c r="R5025">
        <v>0.17499999999999999</v>
      </c>
      <c r="S5025">
        <f t="shared" si="193"/>
        <v>1.0004375000000001</v>
      </c>
    </row>
    <row r="5026" spans="1:19">
      <c r="A5026">
        <v>5011</v>
      </c>
      <c r="B5026" s="7">
        <v>42335</v>
      </c>
      <c r="C5026">
        <v>2.1314307599454099E-2</v>
      </c>
      <c r="D5026">
        <v>2.4568711323242599E-2</v>
      </c>
      <c r="E5026">
        <v>2.5724630642673899E-2</v>
      </c>
      <c r="F5026">
        <v>3.01780158571179E-2</v>
      </c>
      <c r="G5026">
        <v>3.2268330180582498E-2</v>
      </c>
      <c r="O5026">
        <f t="shared" si="192"/>
        <v>0</v>
      </c>
      <c r="R5026">
        <v>0.17</v>
      </c>
      <c r="S5026">
        <f t="shared" si="193"/>
        <v>1.0004249999999999</v>
      </c>
    </row>
    <row r="5027" spans="1:19">
      <c r="A5027">
        <v>5012</v>
      </c>
      <c r="B5027" s="7">
        <v>42338</v>
      </c>
      <c r="C5027">
        <v>2.3895836636825998E-2</v>
      </c>
      <c r="D5027">
        <v>2.6149566853369999E-2</v>
      </c>
      <c r="E5027">
        <v>2.69554122031644E-2</v>
      </c>
      <c r="F5027">
        <v>3.1081015373202101E-2</v>
      </c>
      <c r="G5027">
        <v>3.2912653595124401E-2</v>
      </c>
      <c r="O5027">
        <f t="shared" si="192"/>
        <v>0</v>
      </c>
      <c r="R5027">
        <v>0.17</v>
      </c>
      <c r="S5027">
        <f t="shared" si="193"/>
        <v>1.0004249999999999</v>
      </c>
    </row>
    <row r="5028" spans="1:19">
      <c r="A5028">
        <v>5013</v>
      </c>
      <c r="B5028" s="7">
        <v>42339</v>
      </c>
      <c r="C5028">
        <v>1.9631052039170201E-2</v>
      </c>
      <c r="D5028">
        <v>2.2682007943167899E-2</v>
      </c>
      <c r="E5028">
        <v>2.3803435251373E-2</v>
      </c>
      <c r="F5028">
        <v>2.84396087847297E-2</v>
      </c>
      <c r="G5028">
        <v>3.0905939597521501E-2</v>
      </c>
      <c r="O5028">
        <f t="shared" si="192"/>
        <v>0</v>
      </c>
      <c r="R5028">
        <v>0.20100000000000001</v>
      </c>
      <c r="S5028">
        <f t="shared" si="193"/>
        <v>1.0005025000000001</v>
      </c>
    </row>
    <row r="5029" spans="1:19">
      <c r="A5029">
        <v>5014</v>
      </c>
      <c r="B5029" s="7">
        <v>42340</v>
      </c>
      <c r="C5029">
        <v>2.3809615391871299E-2</v>
      </c>
      <c r="D5029">
        <v>2.6109160216440899E-2</v>
      </c>
      <c r="E5029">
        <v>2.68422436831432E-2</v>
      </c>
      <c r="F5029">
        <v>3.0548109859932001E-2</v>
      </c>
      <c r="G5029">
        <v>3.23142523548023E-2</v>
      </c>
      <c r="O5029">
        <f t="shared" si="192"/>
        <v>0</v>
      </c>
      <c r="R5029">
        <v>0.20899999999999999</v>
      </c>
      <c r="S5029">
        <f t="shared" si="193"/>
        <v>1.0005225</v>
      </c>
    </row>
    <row r="5030" spans="1:19">
      <c r="A5030">
        <v>5015</v>
      </c>
      <c r="B5030" s="7">
        <v>42341</v>
      </c>
      <c r="C5030">
        <v>3.04214104096024E-2</v>
      </c>
      <c r="D5030">
        <v>3.12168233800637E-2</v>
      </c>
      <c r="E5030">
        <v>3.1284933975941502E-2</v>
      </c>
      <c r="F5030">
        <v>3.3626710558708001E-2</v>
      </c>
      <c r="G5030">
        <v>3.38816097901092E-2</v>
      </c>
      <c r="O5030">
        <f t="shared" si="192"/>
        <v>0</v>
      </c>
      <c r="R5030">
        <v>0.20599999999999999</v>
      </c>
      <c r="S5030">
        <f t="shared" si="193"/>
        <v>1.000515</v>
      </c>
    </row>
    <row r="5031" spans="1:19">
      <c r="A5031">
        <v>5016</v>
      </c>
      <c r="B5031" s="7">
        <v>42342</v>
      </c>
      <c r="C5031">
        <v>2.0292968119421301E-2</v>
      </c>
      <c r="D5031">
        <v>2.38595249616371E-2</v>
      </c>
      <c r="E5031">
        <v>2.4847758666029798E-2</v>
      </c>
      <c r="F5031">
        <v>2.91596783621615E-2</v>
      </c>
      <c r="G5031">
        <v>3.1354567888344398E-2</v>
      </c>
      <c r="O5031">
        <f t="shared" si="192"/>
        <v>0</v>
      </c>
      <c r="R5031">
        <v>0.216</v>
      </c>
      <c r="S5031">
        <f t="shared" si="193"/>
        <v>1.00054</v>
      </c>
    </row>
    <row r="5032" spans="1:19">
      <c r="A5032">
        <v>5017</v>
      </c>
      <c r="B5032" s="7">
        <v>42345</v>
      </c>
      <c r="C5032">
        <v>2.3705309233395099E-2</v>
      </c>
      <c r="D5032">
        <v>2.61270856735384E-2</v>
      </c>
      <c r="E5032">
        <v>2.6762274324807399E-2</v>
      </c>
      <c r="F5032">
        <v>3.0611242796087498E-2</v>
      </c>
      <c r="G5032">
        <v>3.2184369325061697E-2</v>
      </c>
      <c r="O5032">
        <f t="shared" si="192"/>
        <v>0</v>
      </c>
      <c r="R5032">
        <v>0.23100000000000001</v>
      </c>
      <c r="S5032">
        <f t="shared" si="193"/>
        <v>1.0005774999999999</v>
      </c>
    </row>
    <row r="5033" spans="1:19">
      <c r="A5033">
        <v>5018</v>
      </c>
      <c r="B5033" s="7">
        <v>42346</v>
      </c>
      <c r="C5033">
        <v>2.70387340973046E-2</v>
      </c>
      <c r="D5033">
        <v>2.88018950358289E-2</v>
      </c>
      <c r="E5033">
        <v>2.9132094603547199E-2</v>
      </c>
      <c r="F5033">
        <v>3.2263542144526501E-2</v>
      </c>
      <c r="G5033">
        <v>3.3429137544582502E-2</v>
      </c>
      <c r="O5033">
        <f t="shared" si="192"/>
        <v>0</v>
      </c>
      <c r="R5033">
        <v>0.27200000000000002</v>
      </c>
      <c r="S5033">
        <f t="shared" si="193"/>
        <v>1.00068</v>
      </c>
    </row>
    <row r="5034" spans="1:19">
      <c r="A5034">
        <v>5019</v>
      </c>
      <c r="B5034" s="7">
        <v>42347</v>
      </c>
      <c r="C5034">
        <v>3.2434001251351603E-2</v>
      </c>
      <c r="D5034">
        <v>3.2137323108060001E-2</v>
      </c>
      <c r="E5034">
        <v>3.1932488399919003E-2</v>
      </c>
      <c r="F5034">
        <v>3.40767816241812E-2</v>
      </c>
      <c r="G5034">
        <v>3.4656681000207502E-2</v>
      </c>
      <c r="O5034">
        <f t="shared" si="192"/>
        <v>0</v>
      </c>
      <c r="R5034">
        <v>0.252</v>
      </c>
      <c r="S5034">
        <f t="shared" si="193"/>
        <v>1.0006299999999999</v>
      </c>
    </row>
    <row r="5035" spans="1:19">
      <c r="A5035">
        <v>5020</v>
      </c>
      <c r="B5035" s="7">
        <v>42348</v>
      </c>
      <c r="C5035">
        <v>3.2273696680875798E-2</v>
      </c>
      <c r="D5035">
        <v>3.2030054752971597E-2</v>
      </c>
      <c r="E5035">
        <v>3.1806634977542401E-2</v>
      </c>
      <c r="F5035">
        <v>3.42234173588883E-2</v>
      </c>
      <c r="G5035">
        <v>3.48434514321748E-2</v>
      </c>
      <c r="O5035">
        <f t="shared" si="192"/>
        <v>0</v>
      </c>
      <c r="R5035">
        <v>0.23100000000000001</v>
      </c>
      <c r="S5035">
        <f t="shared" si="193"/>
        <v>1.0005774999999999</v>
      </c>
    </row>
    <row r="5036" spans="1:19">
      <c r="A5036">
        <v>5021</v>
      </c>
      <c r="B5036" s="7">
        <v>42349</v>
      </c>
      <c r="C5036">
        <v>4.8973549388325197E-2</v>
      </c>
      <c r="D5036">
        <v>4.3839824999980299E-2</v>
      </c>
      <c r="E5036">
        <v>4.2312683679754499E-2</v>
      </c>
      <c r="F5036">
        <v>4.1549783259435001E-2</v>
      </c>
      <c r="G5036">
        <v>3.97128230686404E-2</v>
      </c>
      <c r="O5036">
        <f t="shared" si="192"/>
        <v>0</v>
      </c>
      <c r="R5036">
        <v>0.221</v>
      </c>
      <c r="S5036">
        <f t="shared" si="193"/>
        <v>1.0005525</v>
      </c>
    </row>
    <row r="5037" spans="1:19">
      <c r="A5037">
        <v>5022</v>
      </c>
      <c r="B5037" s="7">
        <v>42352</v>
      </c>
      <c r="C5037">
        <v>4.1198440216294298E-2</v>
      </c>
      <c r="D5037">
        <v>3.7981828354685401E-2</v>
      </c>
      <c r="E5037">
        <v>3.7292177782654902E-2</v>
      </c>
      <c r="F5037">
        <v>3.7932052311278101E-2</v>
      </c>
      <c r="G5037">
        <v>3.75593907191017E-2</v>
      </c>
      <c r="O5037">
        <f t="shared" si="192"/>
        <v>0</v>
      </c>
      <c r="R5037">
        <v>0.20599999999999999</v>
      </c>
      <c r="S5037">
        <f t="shared" si="193"/>
        <v>1.000515</v>
      </c>
    </row>
    <row r="5038" spans="1:19">
      <c r="A5038">
        <v>5023</v>
      </c>
      <c r="B5038" s="7">
        <v>42353</v>
      </c>
      <c r="C5038">
        <v>3.6791373721404098E-2</v>
      </c>
      <c r="D5038">
        <v>3.4842033096158603E-2</v>
      </c>
      <c r="E5038">
        <v>3.4541200861752198E-2</v>
      </c>
      <c r="F5038">
        <v>3.5888319403569097E-2</v>
      </c>
      <c r="G5038">
        <v>3.5893159453018297E-2</v>
      </c>
      <c r="O5038">
        <f t="shared" si="192"/>
        <v>0</v>
      </c>
      <c r="R5038">
        <v>0.247</v>
      </c>
      <c r="S5038">
        <f t="shared" si="193"/>
        <v>1.0006174999999999</v>
      </c>
    </row>
    <row r="5039" spans="1:19">
      <c r="A5039">
        <v>5024</v>
      </c>
      <c r="B5039" s="7">
        <v>42354</v>
      </c>
      <c r="C5039">
        <v>2.8019065631702901E-2</v>
      </c>
      <c r="D5039">
        <v>2.8353839912496601E-2</v>
      </c>
      <c r="E5039">
        <v>2.8658777380581601E-2</v>
      </c>
      <c r="F5039">
        <v>3.1540415665854998E-2</v>
      </c>
      <c r="G5039">
        <v>3.2727825905377497E-2</v>
      </c>
      <c r="O5039">
        <f t="shared" si="192"/>
        <v>0</v>
      </c>
      <c r="R5039">
        <v>0.252</v>
      </c>
      <c r="S5039">
        <f t="shared" si="193"/>
        <v>1.0006299999999999</v>
      </c>
    </row>
    <row r="5040" spans="1:19">
      <c r="A5040">
        <v>5025</v>
      </c>
      <c r="B5040" s="7">
        <v>42355</v>
      </c>
      <c r="C5040">
        <v>3.05789745042747E-2</v>
      </c>
      <c r="D5040">
        <v>3.1143918984013901E-2</v>
      </c>
      <c r="E5040">
        <v>3.1446032463773303E-2</v>
      </c>
      <c r="F5040">
        <v>3.3946579506238903E-2</v>
      </c>
      <c r="G5040">
        <v>3.4554271469378797E-2</v>
      </c>
      <c r="O5040">
        <f t="shared" si="192"/>
        <v>0</v>
      </c>
      <c r="R5040">
        <v>0.221</v>
      </c>
      <c r="S5040">
        <f t="shared" si="193"/>
        <v>1.0005525</v>
      </c>
    </row>
    <row r="5041" spans="1:19">
      <c r="A5041">
        <v>5026</v>
      </c>
      <c r="B5041" s="7">
        <v>42356</v>
      </c>
      <c r="C5041">
        <v>3.6374335207465497E-2</v>
      </c>
      <c r="D5041">
        <v>3.6528362308913799E-2</v>
      </c>
      <c r="E5041">
        <v>3.6584369094725899E-2</v>
      </c>
      <c r="F5041">
        <v>3.8007558365084897E-2</v>
      </c>
      <c r="G5041">
        <v>3.7511333390017103E-2</v>
      </c>
      <c r="O5041">
        <f t="shared" si="192"/>
        <v>0</v>
      </c>
      <c r="R5041">
        <v>0.17499999999999999</v>
      </c>
      <c r="S5041">
        <f t="shared" si="193"/>
        <v>1.0004375000000001</v>
      </c>
    </row>
    <row r="5042" spans="1:19">
      <c r="A5042">
        <v>5027</v>
      </c>
      <c r="B5042" s="7">
        <v>42359</v>
      </c>
      <c r="C5042">
        <v>3.16971193280721E-2</v>
      </c>
      <c r="D5042">
        <v>3.2959389404839702E-2</v>
      </c>
      <c r="E5042">
        <v>3.3530567749535903E-2</v>
      </c>
      <c r="F5042">
        <v>3.5687732981950403E-2</v>
      </c>
      <c r="G5042">
        <v>3.5847660974790398E-2</v>
      </c>
      <c r="O5042">
        <f t="shared" si="192"/>
        <v>0</v>
      </c>
      <c r="R5042">
        <v>0.16</v>
      </c>
      <c r="S5042">
        <f t="shared" si="193"/>
        <v>1.0004</v>
      </c>
    </row>
    <row r="5043" spans="1:19">
      <c r="A5043">
        <v>5028</v>
      </c>
      <c r="B5043" s="7">
        <v>42360</v>
      </c>
      <c r="C5043">
        <v>2.6379083123193099E-2</v>
      </c>
      <c r="D5043">
        <v>2.875829273098E-2</v>
      </c>
      <c r="E5043">
        <v>2.9721428614227899E-2</v>
      </c>
      <c r="F5043">
        <v>3.2834552838502201E-2</v>
      </c>
      <c r="G5043">
        <v>3.3798028270244501E-2</v>
      </c>
      <c r="O5043">
        <f t="shared" si="192"/>
        <v>0</v>
      </c>
      <c r="R5043">
        <v>0.191</v>
      </c>
      <c r="S5043">
        <f t="shared" si="193"/>
        <v>1.0004774999999999</v>
      </c>
    </row>
    <row r="5044" spans="1:19">
      <c r="A5044">
        <v>5029</v>
      </c>
      <c r="B5044" s="7">
        <v>42361</v>
      </c>
      <c r="C5044">
        <v>2.2510375906505901E-2</v>
      </c>
      <c r="D5044">
        <v>2.59168030018972E-2</v>
      </c>
      <c r="E5044">
        <v>2.7076130751966999E-2</v>
      </c>
      <c r="F5044">
        <v>3.0731880722290002E-2</v>
      </c>
      <c r="G5044">
        <v>3.1881407622224897E-2</v>
      </c>
      <c r="O5044">
        <f t="shared" si="192"/>
        <v>0</v>
      </c>
      <c r="R5044">
        <v>0.19600000000000001</v>
      </c>
      <c r="S5044">
        <f t="shared" si="193"/>
        <v>1.0004900000000001</v>
      </c>
    </row>
    <row r="5045" spans="1:19">
      <c r="A5045">
        <v>5030</v>
      </c>
      <c r="B5045" s="7">
        <v>42362</v>
      </c>
      <c r="C5045">
        <v>2.3231175545408201E-2</v>
      </c>
      <c r="D5045">
        <v>2.66650807694724E-2</v>
      </c>
      <c r="E5045">
        <v>2.7897471068054298E-2</v>
      </c>
      <c r="F5045">
        <v>3.1137854437384201E-2</v>
      </c>
      <c r="G5045">
        <v>3.2212724908679297E-2</v>
      </c>
      <c r="O5045">
        <f t="shared" ref="O5045:O5108" si="194">_xlfn.XLOOKUP(M5045,B:B,D:D)</f>
        <v>0</v>
      </c>
      <c r="R5045">
        <v>0.20100000000000001</v>
      </c>
      <c r="S5045">
        <f t="shared" si="193"/>
        <v>1.0005025000000001</v>
      </c>
    </row>
    <row r="5046" spans="1:19">
      <c r="A5046">
        <v>5031</v>
      </c>
      <c r="B5046" s="7">
        <v>42366</v>
      </c>
      <c r="C5046">
        <v>2.57386128584874E-2</v>
      </c>
      <c r="D5046">
        <v>2.7728018416420398E-2</v>
      </c>
      <c r="E5046">
        <v>2.8683742538873999E-2</v>
      </c>
      <c r="F5046">
        <v>3.1316683829826997E-2</v>
      </c>
      <c r="G5046">
        <v>3.2221779576117798E-2</v>
      </c>
      <c r="O5046">
        <f t="shared" si="194"/>
        <v>0</v>
      </c>
      <c r="R5046">
        <v>0.19600000000000001</v>
      </c>
      <c r="S5046">
        <f t="shared" si="193"/>
        <v>1.0004900000000001</v>
      </c>
    </row>
    <row r="5047" spans="1:19">
      <c r="A5047">
        <v>5032</v>
      </c>
      <c r="B5047" s="7">
        <v>42367</v>
      </c>
      <c r="C5047">
        <v>2.32402701381237E-2</v>
      </c>
      <c r="D5047">
        <v>2.5559713196573099E-2</v>
      </c>
      <c r="E5047">
        <v>2.6633013627666201E-2</v>
      </c>
      <c r="F5047">
        <v>2.97405262037693E-2</v>
      </c>
      <c r="G5047">
        <v>3.10425534842633E-2</v>
      </c>
      <c r="O5047">
        <f t="shared" si="194"/>
        <v>0</v>
      </c>
      <c r="R5047">
        <v>0.19600000000000001</v>
      </c>
      <c r="S5047">
        <f t="shared" si="193"/>
        <v>1.0004900000000001</v>
      </c>
    </row>
    <row r="5048" spans="1:19">
      <c r="A5048">
        <v>5033</v>
      </c>
      <c r="B5048" s="7">
        <v>42368</v>
      </c>
      <c r="C5048">
        <v>2.5734514275309199E-2</v>
      </c>
      <c r="D5048">
        <v>2.7489354971526998E-2</v>
      </c>
      <c r="E5048">
        <v>2.8428064793384701E-2</v>
      </c>
      <c r="F5048">
        <v>3.1111743906152199E-2</v>
      </c>
      <c r="G5048">
        <v>3.1963166943232299E-2</v>
      </c>
      <c r="O5048">
        <f t="shared" si="194"/>
        <v>0</v>
      </c>
      <c r="R5048">
        <v>0.14699999999999999</v>
      </c>
      <c r="S5048">
        <f t="shared" si="193"/>
        <v>1.0003675000000001</v>
      </c>
    </row>
    <row r="5049" spans="1:19">
      <c r="A5049">
        <v>5034</v>
      </c>
      <c r="B5049" s="7">
        <v>42369</v>
      </c>
      <c r="C5049">
        <v>2.88188932648103E-2</v>
      </c>
      <c r="D5049">
        <v>2.97625671271258E-2</v>
      </c>
      <c r="E5049">
        <v>3.0486111183942701E-2</v>
      </c>
      <c r="F5049">
        <v>3.2545506723815003E-2</v>
      </c>
      <c r="G5049">
        <v>3.3011217740853901E-2</v>
      </c>
      <c r="O5049">
        <f t="shared" si="194"/>
        <v>0</v>
      </c>
      <c r="R5049">
        <v>0.16500000000000001</v>
      </c>
      <c r="S5049">
        <f t="shared" si="193"/>
        <v>1.0004124999999999</v>
      </c>
    </row>
    <row r="5050" spans="1:19">
      <c r="A5050">
        <v>5035</v>
      </c>
      <c r="B5050" s="7">
        <v>42373</v>
      </c>
      <c r="C5050">
        <v>3.69169876906991E-2</v>
      </c>
      <c r="D5050">
        <v>3.5757492223614303E-2</v>
      </c>
      <c r="E5050">
        <v>3.5962515751022502E-2</v>
      </c>
      <c r="F5050">
        <v>3.6641533443488097E-2</v>
      </c>
      <c r="G5050">
        <v>3.5931952829460503E-2</v>
      </c>
      <c r="O5050">
        <f t="shared" si="194"/>
        <v>0</v>
      </c>
      <c r="R5050">
        <v>0.16500000000000001</v>
      </c>
      <c r="S5050">
        <f t="shared" si="193"/>
        <v>1.0004124999999999</v>
      </c>
    </row>
    <row r="5051" spans="1:19">
      <c r="A5051">
        <v>5036</v>
      </c>
      <c r="B5051" s="7">
        <v>42374</v>
      </c>
      <c r="C5051">
        <v>3.28567783413381E-2</v>
      </c>
      <c r="D5051">
        <v>3.2692562431671603E-2</v>
      </c>
      <c r="E5051">
        <v>3.3296225322541999E-2</v>
      </c>
      <c r="F5051">
        <v>3.46679511037657E-2</v>
      </c>
      <c r="G5051">
        <v>3.4557671368027197E-2</v>
      </c>
      <c r="O5051">
        <f t="shared" si="194"/>
        <v>0</v>
      </c>
      <c r="R5051">
        <v>0.20100000000000001</v>
      </c>
      <c r="S5051">
        <f t="shared" si="193"/>
        <v>1.0005025000000001</v>
      </c>
    </row>
    <row r="5052" spans="1:19">
      <c r="A5052">
        <v>5037</v>
      </c>
      <c r="B5052" s="7">
        <v>42375</v>
      </c>
      <c r="C5052">
        <v>3.66543608851191E-2</v>
      </c>
      <c r="D5052">
        <v>3.5891445213802699E-2</v>
      </c>
      <c r="E5052">
        <v>3.6231809712273598E-2</v>
      </c>
      <c r="F5052">
        <v>3.6706142447827002E-2</v>
      </c>
      <c r="G5052">
        <v>3.60455064587933E-2</v>
      </c>
      <c r="O5052">
        <f t="shared" si="194"/>
        <v>0</v>
      </c>
      <c r="R5052">
        <v>0.20100000000000001</v>
      </c>
      <c r="S5052">
        <f t="shared" si="193"/>
        <v>1.0005025000000001</v>
      </c>
    </row>
    <row r="5053" spans="1:19">
      <c r="A5053">
        <v>5038</v>
      </c>
      <c r="B5053" s="7">
        <v>42376</v>
      </c>
      <c r="C5053">
        <v>5.0519184565482197E-2</v>
      </c>
      <c r="D5053">
        <v>4.5583331185319702E-2</v>
      </c>
      <c r="E5053">
        <v>4.4561830480914701E-2</v>
      </c>
      <c r="F5053">
        <v>4.2313665415138001E-2</v>
      </c>
      <c r="G5053">
        <v>3.9588926811918397E-2</v>
      </c>
      <c r="O5053">
        <f t="shared" si="194"/>
        <v>0</v>
      </c>
      <c r="R5053">
        <v>0.20100000000000001</v>
      </c>
      <c r="S5053">
        <f t="shared" si="193"/>
        <v>1.0005025000000001</v>
      </c>
    </row>
    <row r="5054" spans="1:19">
      <c r="A5054">
        <v>5039</v>
      </c>
      <c r="B5054" s="7">
        <v>42377</v>
      </c>
      <c r="C5054">
        <v>5.6894492668834902E-2</v>
      </c>
      <c r="D5054">
        <v>5.0860713920187199E-2</v>
      </c>
      <c r="E5054">
        <v>4.9430882192911203E-2</v>
      </c>
      <c r="F5054">
        <v>4.5859120687195401E-2</v>
      </c>
      <c r="G5054">
        <v>4.1989149923015702E-2</v>
      </c>
      <c r="O5054">
        <f t="shared" si="194"/>
        <v>0</v>
      </c>
      <c r="R5054">
        <v>0.19600000000000001</v>
      </c>
      <c r="S5054">
        <f t="shared" si="193"/>
        <v>1.0004900000000001</v>
      </c>
    </row>
    <row r="5055" spans="1:19">
      <c r="A5055">
        <v>5040</v>
      </c>
      <c r="B5055" s="7">
        <v>42380</v>
      </c>
      <c r="C5055">
        <v>4.6515055504278799E-2</v>
      </c>
      <c r="D5055">
        <v>4.37575802698104E-2</v>
      </c>
      <c r="E5055">
        <v>4.35171880044544E-2</v>
      </c>
      <c r="F5055">
        <v>4.2337043539094003E-2</v>
      </c>
      <c r="G5055">
        <v>3.99982568241131E-2</v>
      </c>
      <c r="O5055">
        <f t="shared" si="194"/>
        <v>0</v>
      </c>
      <c r="R5055">
        <v>0.191</v>
      </c>
      <c r="S5055">
        <f t="shared" si="193"/>
        <v>1.0004774999999999</v>
      </c>
    </row>
    <row r="5056" spans="1:19">
      <c r="A5056">
        <v>5041</v>
      </c>
      <c r="B5056" s="7">
        <v>42381</v>
      </c>
      <c r="C5056">
        <v>4.0669843861039799E-2</v>
      </c>
      <c r="D5056">
        <v>3.9107671015622902E-2</v>
      </c>
      <c r="E5056">
        <v>3.9329092325621602E-2</v>
      </c>
      <c r="F5056">
        <v>3.9591995270904498E-2</v>
      </c>
      <c r="G5056">
        <v>3.8362388046378197E-2</v>
      </c>
      <c r="O5056">
        <f t="shared" si="194"/>
        <v>0</v>
      </c>
      <c r="R5056">
        <v>0.21099999999999999</v>
      </c>
      <c r="S5056">
        <f t="shared" si="193"/>
        <v>1.0005275</v>
      </c>
    </row>
    <row r="5057" spans="1:19">
      <c r="A5057">
        <v>5042</v>
      </c>
      <c r="B5057" s="7">
        <v>42382</v>
      </c>
      <c r="C5057">
        <v>5.1653652843543403E-2</v>
      </c>
      <c r="D5057">
        <v>4.8063109682117099E-2</v>
      </c>
      <c r="E5057">
        <v>4.7637822945703297E-2</v>
      </c>
      <c r="F5057">
        <v>4.6038193986658801E-2</v>
      </c>
      <c r="G5057">
        <v>4.2627266501106299E-2</v>
      </c>
      <c r="O5057">
        <f t="shared" si="194"/>
        <v>0</v>
      </c>
      <c r="R5057">
        <v>0.221</v>
      </c>
      <c r="S5057">
        <f t="shared" si="193"/>
        <v>1.0005525</v>
      </c>
    </row>
    <row r="5058" spans="1:19">
      <c r="A5058">
        <v>5043</v>
      </c>
      <c r="B5058" s="7">
        <v>42383</v>
      </c>
      <c r="C5058">
        <v>4.7303918639662497E-2</v>
      </c>
      <c r="D5058">
        <v>4.4088114469866199E-2</v>
      </c>
      <c r="E5058">
        <v>4.37049478484791E-2</v>
      </c>
      <c r="F5058">
        <v>4.2562555500186998E-2</v>
      </c>
      <c r="G5058">
        <v>4.00981564390901E-2</v>
      </c>
      <c r="O5058">
        <f t="shared" si="194"/>
        <v>0</v>
      </c>
      <c r="R5058">
        <v>0.247</v>
      </c>
      <c r="S5058">
        <f t="shared" si="193"/>
        <v>1.0006174999999999</v>
      </c>
    </row>
    <row r="5059" spans="1:19">
      <c r="A5059">
        <v>5044</v>
      </c>
      <c r="B5059" s="7">
        <v>42384</v>
      </c>
      <c r="C5059">
        <v>5.9316868793581501E-2</v>
      </c>
      <c r="D5059">
        <v>5.3411778198994501E-2</v>
      </c>
      <c r="E5059">
        <v>5.2203223521786898E-2</v>
      </c>
      <c r="F5059">
        <v>4.8737164748557597E-2</v>
      </c>
      <c r="G5059">
        <v>4.4231755876962799E-2</v>
      </c>
      <c r="O5059">
        <f t="shared" si="194"/>
        <v>0</v>
      </c>
      <c r="R5059">
        <v>0.23100000000000001</v>
      </c>
      <c r="S5059">
        <f t="shared" si="193"/>
        <v>1.0005774999999999</v>
      </c>
    </row>
    <row r="5060" spans="1:19">
      <c r="A5060">
        <v>5045</v>
      </c>
      <c r="B5060" s="7">
        <v>42388</v>
      </c>
      <c r="C5060">
        <v>5.49979818991417E-2</v>
      </c>
      <c r="D5060">
        <v>5.1170479448052503E-2</v>
      </c>
      <c r="E5060">
        <v>5.0304184262476299E-2</v>
      </c>
      <c r="F5060">
        <v>4.7357969109851003E-2</v>
      </c>
      <c r="G5060">
        <v>4.32906744935799E-2</v>
      </c>
      <c r="O5060">
        <f t="shared" si="194"/>
        <v>0</v>
      </c>
      <c r="R5060">
        <v>0.24199999999999999</v>
      </c>
      <c r="S5060">
        <f t="shared" si="193"/>
        <v>1.000605</v>
      </c>
    </row>
    <row r="5061" spans="1:19">
      <c r="A5061">
        <v>5046</v>
      </c>
      <c r="B5061" s="7">
        <v>42389</v>
      </c>
      <c r="C5061">
        <v>6.22802824582048E-2</v>
      </c>
      <c r="D5061">
        <v>5.6256051069366798E-2</v>
      </c>
      <c r="E5061">
        <v>5.45777913630082E-2</v>
      </c>
      <c r="F5061">
        <v>5.0343164030528097E-2</v>
      </c>
      <c r="G5061">
        <v>4.564399570792E-2</v>
      </c>
      <c r="O5061">
        <f t="shared" si="194"/>
        <v>0</v>
      </c>
      <c r="R5061">
        <v>0.26200000000000001</v>
      </c>
      <c r="S5061">
        <f t="shared" si="193"/>
        <v>1.0006550000000001</v>
      </c>
    </row>
    <row r="5062" spans="1:19">
      <c r="A5062">
        <v>5047</v>
      </c>
      <c r="B5062" s="7">
        <v>42390</v>
      </c>
      <c r="C5062">
        <v>5.9065220756976601E-2</v>
      </c>
      <c r="D5062">
        <v>5.4461543023035901E-2</v>
      </c>
      <c r="E5062">
        <v>5.31867581753536E-2</v>
      </c>
      <c r="F5062">
        <v>4.9602287888823801E-2</v>
      </c>
      <c r="G5062">
        <v>4.5406709949308198E-2</v>
      </c>
      <c r="O5062">
        <f t="shared" si="194"/>
        <v>0</v>
      </c>
      <c r="R5062">
        <v>0.28199999999999997</v>
      </c>
      <c r="S5062">
        <f t="shared" si="193"/>
        <v>1.000705</v>
      </c>
    </row>
    <row r="5063" spans="1:19">
      <c r="A5063">
        <v>5048</v>
      </c>
      <c r="B5063" s="7">
        <v>42391</v>
      </c>
      <c r="C5063">
        <v>4.2257115165886601E-2</v>
      </c>
      <c r="D5063">
        <v>4.2780197432539802E-2</v>
      </c>
      <c r="E5063">
        <v>4.30647000936401E-2</v>
      </c>
      <c r="F5063">
        <v>4.3010888685481301E-2</v>
      </c>
      <c r="G5063">
        <v>4.11936181870836E-2</v>
      </c>
      <c r="O5063">
        <f t="shared" si="194"/>
        <v>0</v>
      </c>
      <c r="R5063">
        <v>0.29799999999999999</v>
      </c>
      <c r="S5063">
        <f t="shared" si="193"/>
        <v>1.000745</v>
      </c>
    </row>
    <row r="5064" spans="1:19">
      <c r="A5064">
        <v>5049</v>
      </c>
      <c r="B5064" s="7">
        <v>42394</v>
      </c>
      <c r="C5064">
        <v>4.9577634885113797E-2</v>
      </c>
      <c r="D5064">
        <v>4.8871968001342303E-2</v>
      </c>
      <c r="E5064">
        <v>4.8523887946584902E-2</v>
      </c>
      <c r="F5064">
        <v>4.6274778909170498E-2</v>
      </c>
      <c r="G5064">
        <v>4.3144874524074797E-2</v>
      </c>
      <c r="O5064">
        <f t="shared" si="194"/>
        <v>0</v>
      </c>
      <c r="R5064">
        <v>0.28699999999999998</v>
      </c>
      <c r="S5064">
        <f t="shared" si="193"/>
        <v>1.0007174999999999</v>
      </c>
    </row>
    <row r="5065" spans="1:19">
      <c r="A5065">
        <v>5050</v>
      </c>
      <c r="B5065" s="7">
        <v>42395</v>
      </c>
      <c r="C5065">
        <v>4.3361749036372098E-2</v>
      </c>
      <c r="D5065">
        <v>4.3752909313866203E-2</v>
      </c>
      <c r="E5065">
        <v>4.3853457435280997E-2</v>
      </c>
      <c r="F5065">
        <v>4.2984800726481899E-2</v>
      </c>
      <c r="G5065">
        <v>4.1054072353589897E-2</v>
      </c>
      <c r="O5065">
        <f t="shared" si="194"/>
        <v>0</v>
      </c>
      <c r="R5065">
        <v>0.313</v>
      </c>
      <c r="S5065">
        <f t="shared" si="193"/>
        <v>1.0007824999999999</v>
      </c>
    </row>
    <row r="5066" spans="1:19">
      <c r="A5066">
        <v>5051</v>
      </c>
      <c r="B5066" s="7">
        <v>42396</v>
      </c>
      <c r="C5066">
        <v>4.6851278927077501E-2</v>
      </c>
      <c r="D5066">
        <v>4.7151206669270598E-2</v>
      </c>
      <c r="E5066">
        <v>4.7049492964911899E-2</v>
      </c>
      <c r="F5066">
        <v>4.5087676295551299E-2</v>
      </c>
      <c r="G5066">
        <v>4.2208294693128902E-2</v>
      </c>
      <c r="O5066">
        <f t="shared" si="194"/>
        <v>0</v>
      </c>
      <c r="R5066">
        <v>0.318</v>
      </c>
      <c r="S5066">
        <f t="shared" si="193"/>
        <v>1.0007950000000001</v>
      </c>
    </row>
    <row r="5067" spans="1:19">
      <c r="A5067">
        <v>5052</v>
      </c>
      <c r="B5067" s="7">
        <v>42397</v>
      </c>
      <c r="C5067">
        <v>4.2069770017040403E-2</v>
      </c>
      <c r="D5067">
        <v>4.3280732505138003E-2</v>
      </c>
      <c r="E5067">
        <v>4.3581340477203898E-2</v>
      </c>
      <c r="F5067">
        <v>4.2631654920229203E-2</v>
      </c>
      <c r="G5067">
        <v>4.0487989482176898E-2</v>
      </c>
      <c r="O5067">
        <f t="shared" si="194"/>
        <v>0</v>
      </c>
      <c r="R5067">
        <v>0.32800000000000001</v>
      </c>
      <c r="S5067">
        <f t="shared" si="193"/>
        <v>1.00082</v>
      </c>
    </row>
    <row r="5068" spans="1:19">
      <c r="A5068">
        <v>5053</v>
      </c>
      <c r="B5068" s="7">
        <v>42398</v>
      </c>
      <c r="C5068">
        <v>3.4925764843638699E-2</v>
      </c>
      <c r="D5068">
        <v>3.7403443028834298E-2</v>
      </c>
      <c r="E5068">
        <v>3.8284888591367E-2</v>
      </c>
      <c r="F5068">
        <v>3.8631830291496097E-2</v>
      </c>
      <c r="G5068">
        <v>3.7553878697382102E-2</v>
      </c>
      <c r="O5068">
        <f t="shared" si="194"/>
        <v>0</v>
      </c>
      <c r="R5068">
        <v>0.313</v>
      </c>
      <c r="S5068">
        <f t="shared" si="193"/>
        <v>1.0007824999999999</v>
      </c>
    </row>
    <row r="5069" spans="1:19">
      <c r="A5069">
        <v>5054</v>
      </c>
      <c r="B5069" s="7">
        <v>42401</v>
      </c>
      <c r="C5069">
        <v>3.4917997155904698E-2</v>
      </c>
      <c r="D5069">
        <v>3.7465262156366697E-2</v>
      </c>
      <c r="E5069">
        <v>3.8451193995444603E-2</v>
      </c>
      <c r="F5069">
        <v>3.8782947099435201E-2</v>
      </c>
      <c r="G5069">
        <v>3.75450105862064E-2</v>
      </c>
      <c r="O5069">
        <f t="shared" si="194"/>
        <v>0</v>
      </c>
      <c r="R5069">
        <v>0.30299999999999999</v>
      </c>
      <c r="S5069">
        <f t="shared" si="193"/>
        <v>1.0007575</v>
      </c>
    </row>
    <row r="5070" spans="1:19">
      <c r="A5070">
        <v>5055</v>
      </c>
      <c r="B5070" s="7">
        <v>42402</v>
      </c>
      <c r="C5070">
        <v>4.2360373975386501E-2</v>
      </c>
      <c r="D5070">
        <v>4.3877150167788398E-2</v>
      </c>
      <c r="E5070">
        <v>4.4320782064083103E-2</v>
      </c>
      <c r="F5070">
        <v>4.28719064479842E-2</v>
      </c>
      <c r="G5070">
        <v>4.0293370110268803E-2</v>
      </c>
      <c r="O5070">
        <f t="shared" si="194"/>
        <v>0</v>
      </c>
      <c r="R5070">
        <v>0.33800000000000002</v>
      </c>
      <c r="S5070">
        <f t="shared" si="193"/>
        <v>1.000845</v>
      </c>
    </row>
    <row r="5071" spans="1:19">
      <c r="A5071">
        <v>5056</v>
      </c>
      <c r="B5071" s="7">
        <v>42403</v>
      </c>
      <c r="C5071">
        <v>4.1498058650550597E-2</v>
      </c>
      <c r="D5071">
        <v>4.3122886510706698E-2</v>
      </c>
      <c r="E5071">
        <v>4.3728307222345698E-2</v>
      </c>
      <c r="F5071">
        <v>4.2478979367175103E-2</v>
      </c>
      <c r="G5071">
        <v>4.0150449512652099E-2</v>
      </c>
      <c r="O5071">
        <f t="shared" si="194"/>
        <v>0</v>
      </c>
      <c r="R5071">
        <v>0.33300000000000002</v>
      </c>
      <c r="S5071">
        <f t="shared" si="193"/>
        <v>1.0008325</v>
      </c>
    </row>
    <row r="5072" spans="1:19">
      <c r="A5072">
        <v>5057</v>
      </c>
      <c r="B5072" s="7">
        <v>42404</v>
      </c>
      <c r="C5072">
        <v>4.1804969169767101E-2</v>
      </c>
      <c r="D5072">
        <v>4.3555447433540097E-2</v>
      </c>
      <c r="E5072">
        <v>4.4154433084099602E-2</v>
      </c>
      <c r="F5072">
        <v>4.3349548704449403E-2</v>
      </c>
      <c r="G5072">
        <v>4.1101291638369099E-2</v>
      </c>
      <c r="O5072">
        <f t="shared" si="194"/>
        <v>0</v>
      </c>
      <c r="R5072">
        <v>0.29299999999999998</v>
      </c>
      <c r="S5072">
        <f t="shared" si="193"/>
        <v>1.0007325</v>
      </c>
    </row>
    <row r="5073" spans="1:19">
      <c r="A5073">
        <v>5058</v>
      </c>
      <c r="B5073" s="7">
        <v>42405</v>
      </c>
      <c r="C5073">
        <v>4.8658065683436003E-2</v>
      </c>
      <c r="D5073">
        <v>4.9441933384392699E-2</v>
      </c>
      <c r="E5073">
        <v>4.9460757347464697E-2</v>
      </c>
      <c r="F5073">
        <v>4.7172685714244503E-2</v>
      </c>
      <c r="G5073">
        <v>4.3923731284504497E-2</v>
      </c>
      <c r="O5073">
        <f t="shared" si="194"/>
        <v>0</v>
      </c>
      <c r="R5073">
        <v>0.29199999999999998</v>
      </c>
      <c r="S5073">
        <f t="shared" ref="S5073:S5136" si="195">1+R5073/100*90/360</f>
        <v>1.0007299999999999</v>
      </c>
    </row>
    <row r="5074" spans="1:19">
      <c r="A5074">
        <v>5059</v>
      </c>
      <c r="B5074" s="7">
        <v>42408</v>
      </c>
      <c r="C5074">
        <v>5.9561601711215398E-2</v>
      </c>
      <c r="D5074">
        <v>5.69717928608841E-2</v>
      </c>
      <c r="E5074">
        <v>5.5950959984072998E-2</v>
      </c>
      <c r="F5074">
        <v>5.18103556980107E-2</v>
      </c>
      <c r="G5074">
        <v>4.7243668324858303E-2</v>
      </c>
      <c r="O5074">
        <f t="shared" si="194"/>
        <v>0</v>
      </c>
      <c r="R5074">
        <v>0.26700000000000002</v>
      </c>
      <c r="S5074">
        <f t="shared" si="195"/>
        <v>1.0006675</v>
      </c>
    </row>
    <row r="5075" spans="1:19">
      <c r="A5075">
        <v>5060</v>
      </c>
      <c r="B5075" s="7">
        <v>42409</v>
      </c>
      <c r="C5075">
        <v>6.1518614545856699E-2</v>
      </c>
      <c r="D5075">
        <v>5.8183877769911699E-2</v>
      </c>
      <c r="E5075">
        <v>5.6943287114975497E-2</v>
      </c>
      <c r="F5075">
        <v>5.2718323388195903E-2</v>
      </c>
      <c r="G5075">
        <v>4.79553389121311E-2</v>
      </c>
      <c r="O5075">
        <f t="shared" si="194"/>
        <v>0</v>
      </c>
      <c r="R5075">
        <v>0.308</v>
      </c>
      <c r="S5075">
        <f t="shared" si="195"/>
        <v>1.0007699999999999</v>
      </c>
    </row>
    <row r="5076" spans="1:19">
      <c r="A5076">
        <v>5061</v>
      </c>
      <c r="B5076" s="7">
        <v>42410</v>
      </c>
      <c r="C5076">
        <v>6.0591429449500897E-2</v>
      </c>
      <c r="D5076">
        <v>5.7696418807607001E-2</v>
      </c>
      <c r="E5076">
        <v>5.6642211254363299E-2</v>
      </c>
      <c r="F5076">
        <v>5.2561736282904101E-2</v>
      </c>
      <c r="G5076">
        <v>4.79548372116399E-2</v>
      </c>
      <c r="O5076">
        <f t="shared" si="194"/>
        <v>0</v>
      </c>
      <c r="R5076">
        <v>0.308</v>
      </c>
      <c r="S5076">
        <f t="shared" si="195"/>
        <v>1.0007699999999999</v>
      </c>
    </row>
    <row r="5077" spans="1:19">
      <c r="A5077">
        <v>5062</v>
      </c>
      <c r="B5077" s="7">
        <v>42411</v>
      </c>
      <c r="C5077">
        <v>6.9070392843293305E-2</v>
      </c>
      <c r="D5077">
        <v>6.3913411860427205E-2</v>
      </c>
      <c r="E5077">
        <v>6.2197800597366001E-2</v>
      </c>
      <c r="F5077">
        <v>5.7076457443766097E-2</v>
      </c>
      <c r="G5077">
        <v>5.1488965615956499E-2</v>
      </c>
      <c r="O5077">
        <f t="shared" si="194"/>
        <v>0</v>
      </c>
      <c r="R5077">
        <v>0.28199999999999997</v>
      </c>
      <c r="S5077">
        <f t="shared" si="195"/>
        <v>1.000705</v>
      </c>
    </row>
    <row r="5078" spans="1:19">
      <c r="A5078">
        <v>5063</v>
      </c>
      <c r="B5078" s="7">
        <v>42412</v>
      </c>
      <c r="C5078">
        <v>5.6417689129303797E-2</v>
      </c>
      <c r="D5078">
        <v>5.5615822639130702E-2</v>
      </c>
      <c r="E5078">
        <v>5.5574020586756097E-2</v>
      </c>
      <c r="F5078">
        <v>5.3299262065155603E-2</v>
      </c>
      <c r="G5078">
        <v>4.9408244642973699E-2</v>
      </c>
      <c r="O5078">
        <f t="shared" si="194"/>
        <v>0</v>
      </c>
      <c r="R5078">
        <v>0.28199999999999997</v>
      </c>
      <c r="S5078">
        <f t="shared" si="195"/>
        <v>1.000705</v>
      </c>
    </row>
    <row r="5079" spans="1:19">
      <c r="A5079">
        <v>5064</v>
      </c>
      <c r="B5079" s="7">
        <v>42416</v>
      </c>
      <c r="C5079">
        <v>4.9946377490007701E-2</v>
      </c>
      <c r="D5079">
        <v>4.9723698405917401E-2</v>
      </c>
      <c r="E5079">
        <v>5.0065317897951399E-2</v>
      </c>
      <c r="F5079">
        <v>4.8911488281109798E-2</v>
      </c>
      <c r="G5079">
        <v>4.6229313924604602E-2</v>
      </c>
      <c r="O5079">
        <f t="shared" si="194"/>
        <v>0</v>
      </c>
      <c r="R5079">
        <v>0.28199999999999997</v>
      </c>
      <c r="S5079">
        <f t="shared" si="195"/>
        <v>1.000705</v>
      </c>
    </row>
    <row r="5080" spans="1:19">
      <c r="A5080">
        <v>5065</v>
      </c>
      <c r="B5080" s="7">
        <v>42417</v>
      </c>
      <c r="C5080">
        <v>4.3638393919476597E-2</v>
      </c>
      <c r="D5080">
        <v>4.4234654654524398E-2</v>
      </c>
      <c r="E5080">
        <v>4.4901245920474502E-2</v>
      </c>
      <c r="F5080">
        <v>4.4751502360052202E-2</v>
      </c>
      <c r="G5080">
        <v>4.2911028290763702E-2</v>
      </c>
      <c r="O5080">
        <f t="shared" si="194"/>
        <v>0</v>
      </c>
      <c r="R5080">
        <v>0.30299999999999999</v>
      </c>
      <c r="S5080">
        <f t="shared" si="195"/>
        <v>1.0007575</v>
      </c>
    </row>
    <row r="5081" spans="1:19">
      <c r="A5081">
        <v>5066</v>
      </c>
      <c r="B5081" s="7">
        <v>42418</v>
      </c>
      <c r="C5081">
        <v>4.1599923422067003E-2</v>
      </c>
      <c r="D5081">
        <v>4.28280964257748E-2</v>
      </c>
      <c r="E5081">
        <v>4.3687988000308403E-2</v>
      </c>
      <c r="F5081">
        <v>4.38383795709908E-2</v>
      </c>
      <c r="G5081">
        <v>4.2191329947737603E-2</v>
      </c>
      <c r="O5081">
        <f t="shared" si="194"/>
        <v>0</v>
      </c>
      <c r="R5081">
        <v>0.29299999999999998</v>
      </c>
      <c r="S5081">
        <f t="shared" si="195"/>
        <v>1.0007325</v>
      </c>
    </row>
    <row r="5082" spans="1:19">
      <c r="A5082">
        <v>5067</v>
      </c>
      <c r="B5082" s="7">
        <v>42419</v>
      </c>
      <c r="C5082">
        <v>3.8041529433871298E-2</v>
      </c>
      <c r="D5082">
        <v>4.0363075135129503E-2</v>
      </c>
      <c r="E5082">
        <v>4.1529027324038501E-2</v>
      </c>
      <c r="F5082">
        <v>4.2355727023854997E-2</v>
      </c>
      <c r="G5082">
        <v>4.1126138842464799E-2</v>
      </c>
      <c r="O5082">
        <f t="shared" si="194"/>
        <v>0</v>
      </c>
      <c r="R5082">
        <v>0.29199999999999998</v>
      </c>
      <c r="S5082">
        <f t="shared" si="195"/>
        <v>1.0007299999999999</v>
      </c>
    </row>
    <row r="5083" spans="1:19">
      <c r="A5083">
        <v>5068</v>
      </c>
      <c r="B5083" s="7">
        <v>42422</v>
      </c>
      <c r="C5083">
        <v>3.3076040758629598E-2</v>
      </c>
      <c r="D5083">
        <v>3.58028169387185E-2</v>
      </c>
      <c r="E5083">
        <v>3.7119487252383503E-2</v>
      </c>
      <c r="F5083">
        <v>3.9020719080740097E-2</v>
      </c>
      <c r="G5083">
        <v>3.8710731648786502E-2</v>
      </c>
      <c r="O5083">
        <f t="shared" si="194"/>
        <v>0</v>
      </c>
      <c r="R5083">
        <v>0.30299999999999999</v>
      </c>
      <c r="S5083">
        <f t="shared" si="195"/>
        <v>1.0007575</v>
      </c>
    </row>
    <row r="5084" spans="1:19">
      <c r="A5084">
        <v>5069</v>
      </c>
      <c r="B5084" s="7">
        <v>42423</v>
      </c>
      <c r="C5084">
        <v>3.9047357156863402E-2</v>
      </c>
      <c r="D5084">
        <v>4.0473703772190797E-2</v>
      </c>
      <c r="E5084">
        <v>4.1187642508667299E-2</v>
      </c>
      <c r="F5084">
        <v>4.2058114668308201E-2</v>
      </c>
      <c r="G5084">
        <v>4.0909120607546499E-2</v>
      </c>
      <c r="O5084">
        <f t="shared" si="194"/>
        <v>0</v>
      </c>
      <c r="R5084">
        <v>0.32300000000000001</v>
      </c>
      <c r="S5084">
        <f t="shared" si="195"/>
        <v>1.0008075000000001</v>
      </c>
    </row>
    <row r="5085" spans="1:19">
      <c r="A5085">
        <v>5070</v>
      </c>
      <c r="B5085" s="7">
        <v>42424</v>
      </c>
      <c r="C5085">
        <v>3.9216774308783897E-2</v>
      </c>
      <c r="D5085">
        <v>4.0310134111712102E-2</v>
      </c>
      <c r="E5085">
        <v>4.0803556042584399E-2</v>
      </c>
      <c r="F5085">
        <v>4.16102942075686E-2</v>
      </c>
      <c r="G5085">
        <v>4.0531194361085501E-2</v>
      </c>
      <c r="O5085">
        <f t="shared" si="194"/>
        <v>0</v>
      </c>
      <c r="R5085">
        <v>0.33300000000000002</v>
      </c>
      <c r="S5085">
        <f t="shared" si="195"/>
        <v>1.0008325</v>
      </c>
    </row>
    <row r="5086" spans="1:19">
      <c r="A5086">
        <v>5071</v>
      </c>
      <c r="B5086" s="7">
        <v>42425</v>
      </c>
      <c r="C5086">
        <v>3.3739513340914802E-2</v>
      </c>
      <c r="D5086">
        <v>3.61087954950031E-2</v>
      </c>
      <c r="E5086">
        <v>3.6869253438146198E-2</v>
      </c>
      <c r="F5086">
        <v>3.8717086515316003E-2</v>
      </c>
      <c r="G5086">
        <v>3.8485196372683501E-2</v>
      </c>
      <c r="O5086">
        <f t="shared" si="194"/>
        <v>0</v>
      </c>
      <c r="R5086">
        <v>0.32300000000000001</v>
      </c>
      <c r="S5086">
        <f t="shared" si="195"/>
        <v>1.0008075000000001</v>
      </c>
    </row>
    <row r="5087" spans="1:19">
      <c r="A5087">
        <v>5072</v>
      </c>
      <c r="B5087" s="7">
        <v>42426</v>
      </c>
      <c r="C5087">
        <v>3.4907600804034197E-2</v>
      </c>
      <c r="D5087">
        <v>3.7277621088637698E-2</v>
      </c>
      <c r="E5087">
        <v>3.7814213673031803E-2</v>
      </c>
      <c r="F5087">
        <v>3.9171674030255302E-2</v>
      </c>
      <c r="G5087">
        <v>3.8677885404498798E-2</v>
      </c>
      <c r="O5087">
        <f t="shared" si="194"/>
        <v>0</v>
      </c>
      <c r="R5087">
        <v>0.313</v>
      </c>
      <c r="S5087">
        <f t="shared" si="195"/>
        <v>1.0007824999999999</v>
      </c>
    </row>
    <row r="5088" spans="1:19">
      <c r="A5088">
        <v>5073</v>
      </c>
      <c r="B5088" s="7">
        <v>42429</v>
      </c>
      <c r="C5088">
        <v>3.8121260625711299E-2</v>
      </c>
      <c r="D5088">
        <v>3.9963215072710501E-2</v>
      </c>
      <c r="E5088">
        <v>4.01878491306705E-2</v>
      </c>
      <c r="F5088">
        <v>4.0494650555745602E-2</v>
      </c>
      <c r="G5088">
        <v>3.9715117757190298E-2</v>
      </c>
      <c r="O5088">
        <f t="shared" si="194"/>
        <v>0</v>
      </c>
      <c r="R5088">
        <v>0.318</v>
      </c>
      <c r="S5088">
        <f t="shared" si="195"/>
        <v>1.0007950000000001</v>
      </c>
    </row>
    <row r="5089" spans="1:19">
      <c r="A5089">
        <v>5074</v>
      </c>
      <c r="B5089" s="7">
        <v>42430</v>
      </c>
      <c r="C5089">
        <v>2.87910792212887E-2</v>
      </c>
      <c r="D5089">
        <v>3.2118905301610899E-2</v>
      </c>
      <c r="E5089">
        <v>3.3041667439732303E-2</v>
      </c>
      <c r="F5089">
        <v>3.5298835339896903E-2</v>
      </c>
      <c r="G5089">
        <v>3.5848667642548897E-2</v>
      </c>
      <c r="O5089">
        <f t="shared" si="194"/>
        <v>0</v>
      </c>
      <c r="R5089">
        <v>0.32800000000000001</v>
      </c>
      <c r="S5089">
        <f t="shared" si="195"/>
        <v>1.00082</v>
      </c>
    </row>
    <row r="5090" spans="1:19">
      <c r="A5090">
        <v>5075</v>
      </c>
      <c r="B5090" s="7">
        <v>42431</v>
      </c>
      <c r="C5090">
        <v>2.58655643491295E-2</v>
      </c>
      <c r="D5090">
        <v>2.9918826673166199E-2</v>
      </c>
      <c r="E5090">
        <v>3.1116350933793301E-2</v>
      </c>
      <c r="F5090">
        <v>3.39335785078652E-2</v>
      </c>
      <c r="G5090">
        <v>3.4729243757580901E-2</v>
      </c>
      <c r="O5090">
        <f t="shared" si="194"/>
        <v>0</v>
      </c>
      <c r="R5090">
        <v>0.29799999999999999</v>
      </c>
      <c r="S5090">
        <f t="shared" si="195"/>
        <v>1.000745</v>
      </c>
    </row>
    <row r="5091" spans="1:19">
      <c r="A5091">
        <v>5076</v>
      </c>
      <c r="B5091" s="7">
        <v>42432</v>
      </c>
      <c r="C5091">
        <v>2.5228654877043399E-2</v>
      </c>
      <c r="D5091">
        <v>2.89820879539813E-2</v>
      </c>
      <c r="E5091">
        <v>2.9954339243000599E-2</v>
      </c>
      <c r="F5091">
        <v>3.26804732555434E-2</v>
      </c>
      <c r="G5091">
        <v>3.3586782492129597E-2</v>
      </c>
      <c r="O5091">
        <f t="shared" si="194"/>
        <v>0</v>
      </c>
      <c r="R5091">
        <v>0.27700000000000002</v>
      </c>
      <c r="S5091">
        <f t="shared" si="195"/>
        <v>1.0006925</v>
      </c>
    </row>
    <row r="5092" spans="1:19">
      <c r="A5092">
        <v>5077</v>
      </c>
      <c r="B5092" s="7">
        <v>42433</v>
      </c>
      <c r="C5092">
        <v>2.54178535834697E-2</v>
      </c>
      <c r="D5092">
        <v>2.91380949007836E-2</v>
      </c>
      <c r="E5092">
        <v>3.0178931825663901E-2</v>
      </c>
      <c r="F5092">
        <v>3.2954513174067897E-2</v>
      </c>
      <c r="G5092">
        <v>3.3671795548321497E-2</v>
      </c>
      <c r="O5092">
        <f t="shared" si="194"/>
        <v>0</v>
      </c>
      <c r="R5092">
        <v>0.26700000000000002</v>
      </c>
      <c r="S5092">
        <f t="shared" si="195"/>
        <v>1.0006675</v>
      </c>
    </row>
    <row r="5093" spans="1:19">
      <c r="A5093">
        <v>5078</v>
      </c>
      <c r="B5093" s="7">
        <v>42436</v>
      </c>
      <c r="C5093">
        <v>2.6943959682895601E-2</v>
      </c>
      <c r="D5093">
        <v>3.00089394728115E-2</v>
      </c>
      <c r="E5093">
        <v>3.0916581863044499E-2</v>
      </c>
      <c r="F5093">
        <v>3.3313045446583901E-2</v>
      </c>
      <c r="G5093">
        <v>3.3856863914944399E-2</v>
      </c>
      <c r="O5093">
        <f t="shared" si="194"/>
        <v>0</v>
      </c>
      <c r="R5093">
        <v>0.27700000000000002</v>
      </c>
      <c r="S5093">
        <f t="shared" si="195"/>
        <v>1.0006925</v>
      </c>
    </row>
    <row r="5094" spans="1:19">
      <c r="A5094">
        <v>5079</v>
      </c>
      <c r="B5094" s="7">
        <v>42437</v>
      </c>
      <c r="C5094">
        <v>3.1788036944780398E-2</v>
      </c>
      <c r="D5094">
        <v>3.4112899547116098E-2</v>
      </c>
      <c r="E5094">
        <v>3.4608786954516697E-2</v>
      </c>
      <c r="F5094">
        <v>3.6319558219773701E-2</v>
      </c>
      <c r="G5094">
        <v>3.6010255521742501E-2</v>
      </c>
      <c r="O5094">
        <f t="shared" si="194"/>
        <v>0</v>
      </c>
      <c r="R5094">
        <v>0.30299999999999999</v>
      </c>
      <c r="S5094">
        <f t="shared" si="195"/>
        <v>1.0007575</v>
      </c>
    </row>
    <row r="5095" spans="1:19">
      <c r="A5095">
        <v>5080</v>
      </c>
      <c r="B5095" s="7">
        <v>42438</v>
      </c>
      <c r="C5095">
        <v>3.08585554213732E-2</v>
      </c>
      <c r="D5095">
        <v>3.3236868643506903E-2</v>
      </c>
      <c r="E5095">
        <v>3.38314580899838E-2</v>
      </c>
      <c r="F5095">
        <v>3.5917069823813798E-2</v>
      </c>
      <c r="G5095">
        <v>3.5925482781793999E-2</v>
      </c>
      <c r="O5095">
        <f t="shared" si="194"/>
        <v>0</v>
      </c>
      <c r="R5095">
        <v>0.30299999999999999</v>
      </c>
      <c r="S5095">
        <f t="shared" si="195"/>
        <v>1.0007575</v>
      </c>
    </row>
    <row r="5096" spans="1:19">
      <c r="A5096">
        <v>5081</v>
      </c>
      <c r="B5096" s="7">
        <v>42439</v>
      </c>
      <c r="C5096">
        <v>2.9737540143703001E-2</v>
      </c>
      <c r="D5096">
        <v>3.237036334467E-2</v>
      </c>
      <c r="E5096">
        <v>3.2878637873464699E-2</v>
      </c>
      <c r="F5096">
        <v>3.5587773615720401E-2</v>
      </c>
      <c r="G5096">
        <v>3.5812114159160899E-2</v>
      </c>
      <c r="O5096">
        <f t="shared" si="194"/>
        <v>0</v>
      </c>
      <c r="R5096">
        <v>0.313</v>
      </c>
      <c r="S5096">
        <f t="shared" si="195"/>
        <v>1.0007824999999999</v>
      </c>
    </row>
    <row r="5097" spans="1:19">
      <c r="A5097">
        <v>5082</v>
      </c>
      <c r="B5097" s="7">
        <v>42440</v>
      </c>
      <c r="C5097">
        <v>2.47202963850537E-2</v>
      </c>
      <c r="D5097">
        <v>2.8065222401791701E-2</v>
      </c>
      <c r="E5097">
        <v>2.8987171156727699E-2</v>
      </c>
      <c r="F5097">
        <v>3.24655506171646E-2</v>
      </c>
      <c r="G5097">
        <v>3.3554378723883699E-2</v>
      </c>
      <c r="O5097">
        <f t="shared" si="194"/>
        <v>0</v>
      </c>
      <c r="R5097">
        <v>0.318</v>
      </c>
      <c r="S5097">
        <f t="shared" si="195"/>
        <v>1.0007950000000001</v>
      </c>
    </row>
    <row r="5098" spans="1:19">
      <c r="A5098">
        <v>5083</v>
      </c>
      <c r="B5098" s="7">
        <v>42443</v>
      </c>
      <c r="C5098">
        <v>2.5629060109057501E-2</v>
      </c>
      <c r="D5098">
        <v>2.7658224269658901E-2</v>
      </c>
      <c r="E5098">
        <v>2.8410849620071E-2</v>
      </c>
      <c r="F5098">
        <v>3.1915008680677003E-2</v>
      </c>
      <c r="G5098">
        <v>3.3169261229888197E-2</v>
      </c>
      <c r="O5098">
        <f t="shared" si="194"/>
        <v>0</v>
      </c>
      <c r="R5098">
        <v>0.318</v>
      </c>
      <c r="S5098">
        <f t="shared" si="195"/>
        <v>1.0007950000000001</v>
      </c>
    </row>
    <row r="5099" spans="1:19">
      <c r="A5099">
        <v>5084</v>
      </c>
      <c r="B5099" s="7">
        <v>42444</v>
      </c>
      <c r="C5099">
        <v>2.6164520632515599E-2</v>
      </c>
      <c r="D5099">
        <v>2.81352921322904E-2</v>
      </c>
      <c r="E5099">
        <v>2.8942991897249401E-2</v>
      </c>
      <c r="F5099">
        <v>3.2410648687159697E-2</v>
      </c>
      <c r="G5099">
        <v>3.3435739495715801E-2</v>
      </c>
      <c r="O5099">
        <f t="shared" si="194"/>
        <v>0</v>
      </c>
      <c r="R5099">
        <v>0.33300000000000002</v>
      </c>
      <c r="S5099">
        <f t="shared" si="195"/>
        <v>1.0008325</v>
      </c>
    </row>
    <row r="5100" spans="1:19">
      <c r="A5100">
        <v>5085</v>
      </c>
      <c r="B5100" s="7">
        <v>42445</v>
      </c>
      <c r="C5100">
        <v>2.14714125473589E-2</v>
      </c>
      <c r="D5100">
        <v>2.49630600213534E-2</v>
      </c>
      <c r="E5100">
        <v>2.6162492683698298E-2</v>
      </c>
      <c r="F5100">
        <v>3.0158897640761399E-2</v>
      </c>
      <c r="G5100">
        <v>3.15644246866746E-2</v>
      </c>
      <c r="O5100">
        <f t="shared" si="194"/>
        <v>0</v>
      </c>
      <c r="R5100">
        <v>0.29799999999999999</v>
      </c>
      <c r="S5100">
        <f t="shared" si="195"/>
        <v>1.000745</v>
      </c>
    </row>
    <row r="5101" spans="1:19">
      <c r="A5101">
        <v>5086</v>
      </c>
      <c r="B5101" s="7">
        <v>42446</v>
      </c>
      <c r="C5101">
        <v>1.9785087691679901E-2</v>
      </c>
      <c r="D5101">
        <v>2.3343091915497799E-2</v>
      </c>
      <c r="E5101">
        <v>2.4599295923498101E-2</v>
      </c>
      <c r="F5101">
        <v>2.8790411135418002E-2</v>
      </c>
      <c r="G5101">
        <v>3.0274390821741E-2</v>
      </c>
      <c r="O5101">
        <f t="shared" si="194"/>
        <v>0</v>
      </c>
      <c r="R5101">
        <v>0.28199999999999997</v>
      </c>
      <c r="S5101">
        <f t="shared" si="195"/>
        <v>1.000705</v>
      </c>
    </row>
    <row r="5102" spans="1:19">
      <c r="A5102">
        <v>5087</v>
      </c>
      <c r="B5102" s="7">
        <v>42447</v>
      </c>
      <c r="C5102">
        <v>1.8430700360091899E-2</v>
      </c>
      <c r="D5102">
        <v>2.2355432042928499E-2</v>
      </c>
      <c r="E5102">
        <v>2.3833739595777899E-2</v>
      </c>
      <c r="F5102">
        <v>2.8561173480398699E-2</v>
      </c>
      <c r="G5102">
        <v>3.0241798903490401E-2</v>
      </c>
      <c r="O5102">
        <f t="shared" si="194"/>
        <v>0</v>
      </c>
      <c r="R5102">
        <v>0.28999999999999998</v>
      </c>
      <c r="S5102">
        <f t="shared" si="195"/>
        <v>1.0007250000000001</v>
      </c>
    </row>
    <row r="5103" spans="1:19">
      <c r="A5103">
        <v>5088</v>
      </c>
      <c r="B5103" s="7">
        <v>42450</v>
      </c>
      <c r="C5103">
        <v>1.8112895067173201E-2</v>
      </c>
      <c r="D5103">
        <v>2.1787300483920899E-2</v>
      </c>
      <c r="E5103">
        <v>2.34313071244392E-2</v>
      </c>
      <c r="F5103">
        <v>2.84038452533696E-2</v>
      </c>
      <c r="G5103">
        <v>3.0302558509553899E-2</v>
      </c>
      <c r="O5103">
        <f t="shared" si="194"/>
        <v>0</v>
      </c>
      <c r="R5103">
        <v>0.30299999999999999</v>
      </c>
      <c r="S5103">
        <f t="shared" si="195"/>
        <v>1.0007575</v>
      </c>
    </row>
    <row r="5104" spans="1:19">
      <c r="A5104">
        <v>5089</v>
      </c>
      <c r="B5104" s="7">
        <v>42451</v>
      </c>
      <c r="C5104">
        <v>1.90291314666103E-2</v>
      </c>
      <c r="D5104">
        <v>2.21700056560428E-2</v>
      </c>
      <c r="E5104">
        <v>2.3838518611464798E-2</v>
      </c>
      <c r="F5104">
        <v>2.8202952120929398E-2</v>
      </c>
      <c r="G5104">
        <v>3.02748006804484E-2</v>
      </c>
      <c r="O5104">
        <f t="shared" si="194"/>
        <v>0</v>
      </c>
      <c r="R5104">
        <v>0.29799999999999999</v>
      </c>
      <c r="S5104">
        <f t="shared" si="195"/>
        <v>1.000745</v>
      </c>
    </row>
    <row r="5105" spans="1:19">
      <c r="A5105">
        <v>5090</v>
      </c>
      <c r="B5105" s="7">
        <v>42452</v>
      </c>
      <c r="C5105">
        <v>2.1013859716888201E-2</v>
      </c>
      <c r="D5105">
        <v>2.41116368824849E-2</v>
      </c>
      <c r="E5105">
        <v>2.5672831005281501E-2</v>
      </c>
      <c r="F5105">
        <v>2.9628803082042701E-2</v>
      </c>
      <c r="G5105">
        <v>3.10430203254057E-2</v>
      </c>
      <c r="O5105">
        <f t="shared" si="194"/>
        <v>0</v>
      </c>
      <c r="R5105">
        <v>0.30299999999999999</v>
      </c>
      <c r="S5105">
        <f t="shared" si="195"/>
        <v>1.0007575</v>
      </c>
    </row>
    <row r="5106" spans="1:19">
      <c r="A5106">
        <v>5091</v>
      </c>
      <c r="B5106" s="7">
        <v>42453</v>
      </c>
      <c r="C5106">
        <v>2.07597984246841E-2</v>
      </c>
      <c r="D5106">
        <v>2.40687688345281E-2</v>
      </c>
      <c r="E5106">
        <v>2.5944404036969002E-2</v>
      </c>
      <c r="F5106">
        <v>2.9793968026971599E-2</v>
      </c>
      <c r="G5106">
        <v>3.1237847768401401E-2</v>
      </c>
      <c r="O5106">
        <f t="shared" si="194"/>
        <v>0</v>
      </c>
      <c r="R5106">
        <v>0.28199999999999997</v>
      </c>
      <c r="S5106">
        <f t="shared" si="195"/>
        <v>1.000705</v>
      </c>
    </row>
    <row r="5107" spans="1:19">
      <c r="A5107">
        <v>5092</v>
      </c>
      <c r="B5107" s="7">
        <v>42457</v>
      </c>
      <c r="C5107">
        <v>2.1443325523610699E-2</v>
      </c>
      <c r="D5107">
        <v>2.4270821898267899E-2</v>
      </c>
      <c r="E5107">
        <v>2.6214204232293498E-2</v>
      </c>
      <c r="F5107">
        <v>2.9814585274857499E-2</v>
      </c>
      <c r="G5107">
        <v>3.1114585039035799E-2</v>
      </c>
      <c r="O5107">
        <f t="shared" si="194"/>
        <v>0</v>
      </c>
      <c r="R5107">
        <v>0.26700000000000002</v>
      </c>
      <c r="S5107">
        <f t="shared" si="195"/>
        <v>1.0006675</v>
      </c>
    </row>
    <row r="5108" spans="1:19">
      <c r="A5108">
        <v>5093</v>
      </c>
      <c r="B5108" s="7">
        <v>42458</v>
      </c>
      <c r="C5108">
        <v>1.7511127706428299E-2</v>
      </c>
      <c r="D5108">
        <v>2.08876775943941E-2</v>
      </c>
      <c r="E5108">
        <v>2.3162482523345899E-2</v>
      </c>
      <c r="F5108">
        <v>2.7478683351815199E-2</v>
      </c>
      <c r="G5108">
        <v>2.9611781305894699E-2</v>
      </c>
      <c r="O5108">
        <f t="shared" si="194"/>
        <v>0</v>
      </c>
      <c r="R5108">
        <v>0.22600000000000001</v>
      </c>
      <c r="S5108">
        <f t="shared" si="195"/>
        <v>1.0005649999999999</v>
      </c>
    </row>
    <row r="5109" spans="1:19">
      <c r="A5109">
        <v>5094</v>
      </c>
      <c r="B5109" s="7">
        <v>42459</v>
      </c>
      <c r="C5109">
        <v>1.65047858960632E-2</v>
      </c>
      <c r="D5109">
        <v>1.9612786233460602E-2</v>
      </c>
      <c r="E5109">
        <v>2.1839560966809501E-2</v>
      </c>
      <c r="F5109">
        <v>2.6294025546282199E-2</v>
      </c>
      <c r="G5109">
        <v>2.8635374136984401E-2</v>
      </c>
      <c r="O5109">
        <f t="shared" ref="O5109:O5172" si="196">_xlfn.XLOOKUP(M5109,B:B,D:D)</f>
        <v>0</v>
      </c>
      <c r="R5109">
        <v>0.19600000000000001</v>
      </c>
      <c r="S5109">
        <f t="shared" si="195"/>
        <v>1.0004900000000001</v>
      </c>
    </row>
    <row r="5110" spans="1:19">
      <c r="A5110">
        <v>5095</v>
      </c>
      <c r="B5110" s="7">
        <v>42460</v>
      </c>
      <c r="C5110">
        <v>1.78809586832199E-2</v>
      </c>
      <c r="D5110">
        <v>2.06235750268839E-2</v>
      </c>
      <c r="E5110">
        <v>2.25683720194674E-2</v>
      </c>
      <c r="F5110">
        <v>2.69683849827176E-2</v>
      </c>
      <c r="G5110">
        <v>2.9156375435337702E-2</v>
      </c>
      <c r="O5110">
        <f t="shared" si="196"/>
        <v>0</v>
      </c>
      <c r="R5110">
        <v>0.20100000000000001</v>
      </c>
      <c r="S5110">
        <f t="shared" si="195"/>
        <v>1.0005025000000001</v>
      </c>
    </row>
    <row r="5111" spans="1:19">
      <c r="A5111">
        <v>5096</v>
      </c>
      <c r="B5111" s="7">
        <v>42461</v>
      </c>
      <c r="C5111">
        <v>1.57537668565545E-2</v>
      </c>
      <c r="D5111">
        <v>1.8764541174664501E-2</v>
      </c>
      <c r="E5111">
        <v>2.08848623992724E-2</v>
      </c>
      <c r="F5111">
        <v>2.56766854879386E-2</v>
      </c>
      <c r="G5111">
        <v>2.8236972387639999E-2</v>
      </c>
      <c r="O5111">
        <f t="shared" si="196"/>
        <v>0</v>
      </c>
      <c r="R5111">
        <v>0.22600000000000001</v>
      </c>
      <c r="S5111">
        <f t="shared" si="195"/>
        <v>1.0005649999999999</v>
      </c>
    </row>
    <row r="5112" spans="1:19">
      <c r="A5112">
        <v>5097</v>
      </c>
      <c r="B5112" s="7">
        <v>42464</v>
      </c>
      <c r="C5112">
        <v>1.8255475568722399E-2</v>
      </c>
      <c r="D5112">
        <v>2.0825362229118901E-2</v>
      </c>
      <c r="E5112">
        <v>2.2897031559234698E-2</v>
      </c>
      <c r="F5112">
        <v>2.7044268780353101E-2</v>
      </c>
      <c r="G5112">
        <v>2.9179794360852201E-2</v>
      </c>
      <c r="O5112">
        <f t="shared" si="196"/>
        <v>0</v>
      </c>
      <c r="R5112">
        <v>0.19600000000000001</v>
      </c>
      <c r="S5112">
        <f t="shared" si="195"/>
        <v>1.0004900000000001</v>
      </c>
    </row>
    <row r="5113" spans="1:19">
      <c r="A5113">
        <v>5098</v>
      </c>
      <c r="B5113" s="7">
        <v>42465</v>
      </c>
      <c r="C5113">
        <v>2.1976561322781901E-2</v>
      </c>
      <c r="D5113">
        <v>2.4493339254604202E-2</v>
      </c>
      <c r="E5113">
        <v>2.6490482098550601E-2</v>
      </c>
      <c r="F5113">
        <v>2.9827713011423899E-2</v>
      </c>
      <c r="G5113">
        <v>3.1296433807606397E-2</v>
      </c>
      <c r="O5113">
        <f t="shared" si="196"/>
        <v>0</v>
      </c>
      <c r="R5113">
        <v>0.216</v>
      </c>
      <c r="S5113">
        <f t="shared" si="195"/>
        <v>1.00054</v>
      </c>
    </row>
    <row r="5114" spans="1:19">
      <c r="A5114">
        <v>5099</v>
      </c>
      <c r="B5114" s="7">
        <v>42466</v>
      </c>
      <c r="C5114">
        <v>1.8065720077342699E-2</v>
      </c>
      <c r="D5114">
        <v>2.09242641779868E-2</v>
      </c>
      <c r="E5114">
        <v>2.3199798100990699E-2</v>
      </c>
      <c r="F5114">
        <v>2.7485444501599801E-2</v>
      </c>
      <c r="G5114">
        <v>2.9712959433250499E-2</v>
      </c>
      <c r="O5114">
        <f t="shared" si="196"/>
        <v>0</v>
      </c>
      <c r="R5114">
        <v>0.23100000000000001</v>
      </c>
      <c r="S5114">
        <f t="shared" si="195"/>
        <v>1.0005774999999999</v>
      </c>
    </row>
    <row r="5115" spans="1:19">
      <c r="A5115">
        <v>5100</v>
      </c>
      <c r="B5115" s="7">
        <v>42467</v>
      </c>
      <c r="C5115">
        <v>2.39777304936118E-2</v>
      </c>
      <c r="D5115">
        <v>2.6237175423779398E-2</v>
      </c>
      <c r="E5115">
        <v>2.8211416046860002E-2</v>
      </c>
      <c r="F5115">
        <v>3.1193505830684299E-2</v>
      </c>
      <c r="G5115">
        <v>3.2618625984828703E-2</v>
      </c>
      <c r="O5115">
        <f t="shared" si="196"/>
        <v>0</v>
      </c>
      <c r="R5115">
        <v>0.23100000000000001</v>
      </c>
      <c r="S5115">
        <f t="shared" si="195"/>
        <v>1.0005774999999999</v>
      </c>
    </row>
    <row r="5116" spans="1:19">
      <c r="A5116">
        <v>5101</v>
      </c>
      <c r="B5116" s="7">
        <v>42468</v>
      </c>
      <c r="C5116">
        <v>2.1497074571849201E-2</v>
      </c>
      <c r="D5116">
        <v>2.4176965709424601E-2</v>
      </c>
      <c r="E5116">
        <v>2.6435836805752299E-2</v>
      </c>
      <c r="F5116">
        <v>2.99772429081081E-2</v>
      </c>
      <c r="G5116">
        <v>3.1779289125892098E-2</v>
      </c>
      <c r="O5116">
        <f t="shared" si="196"/>
        <v>0</v>
      </c>
      <c r="R5116">
        <v>0.22600000000000001</v>
      </c>
      <c r="S5116">
        <f t="shared" si="195"/>
        <v>1.0005649999999999</v>
      </c>
    </row>
    <row r="5117" spans="1:19">
      <c r="A5117">
        <v>5102</v>
      </c>
      <c r="B5117" s="7">
        <v>42471</v>
      </c>
      <c r="C5117">
        <v>2.3392796270891299E-2</v>
      </c>
      <c r="D5117">
        <v>2.5560176579089301E-2</v>
      </c>
      <c r="E5117">
        <v>2.76957815352636E-2</v>
      </c>
      <c r="F5117">
        <v>3.08546293854076E-2</v>
      </c>
      <c r="G5117">
        <v>3.2376168352170803E-2</v>
      </c>
      <c r="O5117">
        <f t="shared" si="196"/>
        <v>0</v>
      </c>
      <c r="R5117">
        <v>0.216</v>
      </c>
      <c r="S5117">
        <f t="shared" si="195"/>
        <v>1.00054</v>
      </c>
    </row>
    <row r="5118" spans="1:19">
      <c r="A5118">
        <v>5103</v>
      </c>
      <c r="B5118" s="7">
        <v>42472</v>
      </c>
      <c r="C5118">
        <v>2.02976544212164E-2</v>
      </c>
      <c r="D5118">
        <v>2.3217244753606401E-2</v>
      </c>
      <c r="E5118">
        <v>2.55997813100995E-2</v>
      </c>
      <c r="F5118">
        <v>2.89735399769116E-2</v>
      </c>
      <c r="G5118">
        <v>3.0828674127336302E-2</v>
      </c>
      <c r="O5118">
        <f t="shared" si="196"/>
        <v>0</v>
      </c>
      <c r="R5118">
        <v>0.22600000000000001</v>
      </c>
      <c r="S5118">
        <f t="shared" si="195"/>
        <v>1.0005649999999999</v>
      </c>
    </row>
    <row r="5119" spans="1:19">
      <c r="A5119">
        <v>5104</v>
      </c>
      <c r="B5119" s="7">
        <v>42473</v>
      </c>
      <c r="C5119">
        <v>1.73205921236129E-2</v>
      </c>
      <c r="D5119">
        <v>2.04924703481872E-2</v>
      </c>
      <c r="E5119">
        <v>2.30519191549345E-2</v>
      </c>
      <c r="F5119">
        <v>2.72182033616922E-2</v>
      </c>
      <c r="G5119">
        <v>2.9536598371871801E-2</v>
      </c>
      <c r="O5119">
        <f t="shared" si="196"/>
        <v>0</v>
      </c>
      <c r="R5119">
        <v>0.22600000000000001</v>
      </c>
      <c r="S5119">
        <f t="shared" si="195"/>
        <v>1.0005649999999999</v>
      </c>
    </row>
    <row r="5120" spans="1:19">
      <c r="A5120">
        <v>5105</v>
      </c>
      <c r="B5120" s="7">
        <v>42474</v>
      </c>
      <c r="C5120">
        <v>1.73224724981598E-2</v>
      </c>
      <c r="D5120">
        <v>2.0605360455719701E-2</v>
      </c>
      <c r="E5120">
        <v>2.3202269137082201E-2</v>
      </c>
      <c r="F5120">
        <v>2.73235660504915E-2</v>
      </c>
      <c r="G5120">
        <v>2.96528639782692E-2</v>
      </c>
      <c r="O5120">
        <f t="shared" si="196"/>
        <v>0</v>
      </c>
      <c r="R5120">
        <v>0.221</v>
      </c>
      <c r="S5120">
        <f t="shared" si="195"/>
        <v>1.0005525</v>
      </c>
    </row>
    <row r="5121" spans="1:19">
      <c r="A5121">
        <v>5106</v>
      </c>
      <c r="B5121" s="7">
        <v>42475</v>
      </c>
      <c r="C5121">
        <v>1.7386075892024101E-2</v>
      </c>
      <c r="D5121">
        <v>2.0460866376108802E-2</v>
      </c>
      <c r="E5121">
        <v>2.3000212417012299E-2</v>
      </c>
      <c r="F5121">
        <v>2.7099810696978099E-2</v>
      </c>
      <c r="G5121">
        <v>2.9526742970079199E-2</v>
      </c>
      <c r="O5121">
        <f t="shared" si="196"/>
        <v>0</v>
      </c>
      <c r="R5121">
        <v>0.221</v>
      </c>
      <c r="S5121">
        <f t="shared" si="195"/>
        <v>1.0005525</v>
      </c>
    </row>
    <row r="5122" spans="1:19">
      <c r="A5122">
        <v>5107</v>
      </c>
      <c r="B5122" s="7">
        <v>42478</v>
      </c>
      <c r="C5122">
        <v>1.6358917927709399E-2</v>
      </c>
      <c r="D5122">
        <v>1.9036597340084602E-2</v>
      </c>
      <c r="E5122">
        <v>2.14218338480597E-2</v>
      </c>
      <c r="F5122">
        <v>2.5328781002193799E-2</v>
      </c>
      <c r="G5122">
        <v>2.82118472150126E-2</v>
      </c>
      <c r="O5122">
        <f t="shared" si="196"/>
        <v>0</v>
      </c>
      <c r="R5122">
        <v>0.20599999999999999</v>
      </c>
      <c r="S5122">
        <f t="shared" si="195"/>
        <v>1.000515</v>
      </c>
    </row>
    <row r="5123" spans="1:19">
      <c r="A5123">
        <v>5108</v>
      </c>
      <c r="B5123" s="7">
        <v>42479</v>
      </c>
      <c r="C5123">
        <v>1.60654435114253E-2</v>
      </c>
      <c r="D5123">
        <v>1.8991839445269099E-2</v>
      </c>
      <c r="E5123">
        <v>2.1303196620953601E-2</v>
      </c>
      <c r="F5123">
        <v>2.5140164720750102E-2</v>
      </c>
      <c r="G5123">
        <v>2.80280538139474E-2</v>
      </c>
      <c r="O5123">
        <f t="shared" si="196"/>
        <v>0</v>
      </c>
      <c r="R5123">
        <v>0.21099999999999999</v>
      </c>
      <c r="S5123">
        <f t="shared" si="195"/>
        <v>1.0005275</v>
      </c>
    </row>
    <row r="5124" spans="1:19">
      <c r="A5124">
        <v>5109</v>
      </c>
      <c r="B5124" s="7">
        <v>42480</v>
      </c>
      <c r="C5124">
        <v>1.6181828831323498E-2</v>
      </c>
      <c r="D5124">
        <v>1.9365521150223601E-2</v>
      </c>
      <c r="E5124">
        <v>2.1710035461909E-2</v>
      </c>
      <c r="F5124">
        <v>2.5645220563512899E-2</v>
      </c>
      <c r="G5124">
        <v>2.8478962089071899E-2</v>
      </c>
      <c r="O5124">
        <f t="shared" si="196"/>
        <v>0</v>
      </c>
      <c r="R5124">
        <v>0.22600000000000001</v>
      </c>
      <c r="S5124">
        <f t="shared" si="195"/>
        <v>1.0005649999999999</v>
      </c>
    </row>
    <row r="5125" spans="1:19">
      <c r="A5125">
        <v>5110</v>
      </c>
      <c r="B5125" s="7">
        <v>42481</v>
      </c>
      <c r="C5125">
        <v>1.7416592307914099E-2</v>
      </c>
      <c r="D5125">
        <v>2.09016347441674E-2</v>
      </c>
      <c r="E5125">
        <v>2.29005312904648E-2</v>
      </c>
      <c r="F5125">
        <v>2.67374613830367E-2</v>
      </c>
      <c r="G5125">
        <v>2.9544157826089601E-2</v>
      </c>
      <c r="O5125">
        <f t="shared" si="196"/>
        <v>0</v>
      </c>
      <c r="R5125">
        <v>0.23100000000000001</v>
      </c>
      <c r="S5125">
        <f t="shared" si="195"/>
        <v>1.0005774999999999</v>
      </c>
    </row>
    <row r="5126" spans="1:19">
      <c r="A5126">
        <v>5111</v>
      </c>
      <c r="B5126" s="7">
        <v>42482</v>
      </c>
      <c r="C5126">
        <v>1.6123894282233299E-2</v>
      </c>
      <c r="D5126">
        <v>1.9877697770200198E-2</v>
      </c>
      <c r="E5126">
        <v>2.20139729565338E-2</v>
      </c>
      <c r="F5126">
        <v>2.6185137396013299E-2</v>
      </c>
      <c r="G5126">
        <v>2.9296796470405301E-2</v>
      </c>
      <c r="O5126">
        <f t="shared" si="196"/>
        <v>0</v>
      </c>
      <c r="R5126">
        <v>0.23100000000000001</v>
      </c>
      <c r="S5126">
        <f t="shared" si="195"/>
        <v>1.0005774999999999</v>
      </c>
    </row>
    <row r="5127" spans="1:19">
      <c r="A5127">
        <v>5112</v>
      </c>
      <c r="B5127" s="7">
        <v>42485</v>
      </c>
      <c r="C5127">
        <v>1.8009854671028398E-2</v>
      </c>
      <c r="D5127">
        <v>2.1578469254106399E-2</v>
      </c>
      <c r="E5127">
        <v>2.35153632439054E-2</v>
      </c>
      <c r="F5127">
        <v>2.7327839345182899E-2</v>
      </c>
      <c r="G5127">
        <v>3.0128871882422598E-2</v>
      </c>
      <c r="O5127">
        <f t="shared" si="196"/>
        <v>0</v>
      </c>
      <c r="R5127">
        <v>0.252</v>
      </c>
      <c r="S5127">
        <f t="shared" si="195"/>
        <v>1.0006299999999999</v>
      </c>
    </row>
    <row r="5128" spans="1:19">
      <c r="A5128">
        <v>5113</v>
      </c>
      <c r="B5128" s="7">
        <v>42486</v>
      </c>
      <c r="C5128">
        <v>1.7585559291905001E-2</v>
      </c>
      <c r="D5128">
        <v>2.1010206335630902E-2</v>
      </c>
      <c r="E5128">
        <v>2.29137193114923E-2</v>
      </c>
      <c r="F5128">
        <v>2.6793986438312E-2</v>
      </c>
      <c r="G5128">
        <v>2.9652004307170101E-2</v>
      </c>
      <c r="O5128">
        <f t="shared" si="196"/>
        <v>0</v>
      </c>
      <c r="R5128">
        <v>0.247</v>
      </c>
      <c r="S5128">
        <f t="shared" si="195"/>
        <v>1.0006174999999999</v>
      </c>
    </row>
    <row r="5129" spans="1:19">
      <c r="A5129">
        <v>5114</v>
      </c>
      <c r="B5129" s="7">
        <v>42487</v>
      </c>
      <c r="C5129">
        <v>1.7047537789763999E-2</v>
      </c>
      <c r="D5129">
        <v>2.0519736678442601E-2</v>
      </c>
      <c r="E5129">
        <v>2.2410727339096E-2</v>
      </c>
      <c r="F5129">
        <v>2.6334588340698802E-2</v>
      </c>
      <c r="G5129">
        <v>2.9281414642048299E-2</v>
      </c>
      <c r="O5129">
        <f t="shared" si="196"/>
        <v>0</v>
      </c>
      <c r="R5129">
        <v>0.23699999999999999</v>
      </c>
      <c r="S5129">
        <f t="shared" si="195"/>
        <v>1.0005925</v>
      </c>
    </row>
    <row r="5130" spans="1:19">
      <c r="A5130">
        <v>5115</v>
      </c>
      <c r="B5130" s="7">
        <v>42488</v>
      </c>
      <c r="C5130">
        <v>2.0777871716812401E-2</v>
      </c>
      <c r="D5130">
        <v>2.3629752413236799E-2</v>
      </c>
      <c r="E5130">
        <v>2.5249785003715299E-2</v>
      </c>
      <c r="F5130">
        <v>2.8421841966231601E-2</v>
      </c>
      <c r="G5130">
        <v>3.0686731388145198E-2</v>
      </c>
      <c r="O5130">
        <f t="shared" si="196"/>
        <v>0</v>
      </c>
      <c r="R5130">
        <v>0.21099999999999999</v>
      </c>
      <c r="S5130">
        <f t="shared" si="195"/>
        <v>1.0005275</v>
      </c>
    </row>
    <row r="5131" spans="1:19">
      <c r="A5131">
        <v>5116</v>
      </c>
      <c r="B5131" s="7">
        <v>42489</v>
      </c>
      <c r="C5131">
        <v>2.2225811329088099E-2</v>
      </c>
      <c r="D5131">
        <v>2.5160613894345499E-2</v>
      </c>
      <c r="E5131">
        <v>2.68769608233606E-2</v>
      </c>
      <c r="F5131">
        <v>2.9826833223890199E-2</v>
      </c>
      <c r="G5131">
        <v>3.1735909941952703E-2</v>
      </c>
      <c r="O5131">
        <f t="shared" si="196"/>
        <v>0</v>
      </c>
      <c r="R5131">
        <v>0.21099999999999999</v>
      </c>
      <c r="S5131">
        <f t="shared" si="195"/>
        <v>1.0005275</v>
      </c>
    </row>
    <row r="5132" spans="1:19">
      <c r="A5132">
        <v>5117</v>
      </c>
      <c r="B5132" s="7">
        <v>42492</v>
      </c>
      <c r="C5132">
        <v>1.8696044616050001E-2</v>
      </c>
      <c r="D5132">
        <v>2.2416923749900699E-2</v>
      </c>
      <c r="E5132">
        <v>2.4527307974303601E-2</v>
      </c>
      <c r="F5132">
        <v>2.8211680865640899E-2</v>
      </c>
      <c r="G5132">
        <v>3.04201532320914E-2</v>
      </c>
      <c r="O5132">
        <f t="shared" si="196"/>
        <v>0</v>
      </c>
      <c r="R5132">
        <v>0.191</v>
      </c>
      <c r="S5132">
        <f t="shared" si="195"/>
        <v>1.0004774999999999</v>
      </c>
    </row>
    <row r="5133" spans="1:19">
      <c r="A5133">
        <v>5118</v>
      </c>
      <c r="B5133" s="7">
        <v>42493</v>
      </c>
      <c r="C5133">
        <v>2.1395425595711001E-2</v>
      </c>
      <c r="D5133">
        <v>2.5215507751018201E-2</v>
      </c>
      <c r="E5133">
        <v>2.69711589225002E-2</v>
      </c>
      <c r="F5133">
        <v>3.0129817634453299E-2</v>
      </c>
      <c r="G5133">
        <v>3.1914794523264498E-2</v>
      </c>
      <c r="O5133">
        <f t="shared" si="196"/>
        <v>0</v>
      </c>
      <c r="R5133">
        <v>0.20100000000000001</v>
      </c>
      <c r="S5133">
        <f t="shared" si="195"/>
        <v>1.0005025000000001</v>
      </c>
    </row>
    <row r="5134" spans="1:19">
      <c r="A5134">
        <v>5119</v>
      </c>
      <c r="B5134" s="7">
        <v>42494</v>
      </c>
      <c r="C5134">
        <v>2.3259145925772801E-2</v>
      </c>
      <c r="D5134">
        <v>2.6596549211423501E-2</v>
      </c>
      <c r="E5134">
        <v>2.8454775660011301E-2</v>
      </c>
      <c r="F5134">
        <v>3.1371607131715301E-2</v>
      </c>
      <c r="G5134">
        <v>3.2837600285686497E-2</v>
      </c>
      <c r="O5134">
        <f t="shared" si="196"/>
        <v>0</v>
      </c>
      <c r="R5134">
        <v>0.191</v>
      </c>
      <c r="S5134">
        <f t="shared" si="195"/>
        <v>1.0004774999999999</v>
      </c>
    </row>
    <row r="5135" spans="1:19">
      <c r="A5135">
        <v>5120</v>
      </c>
      <c r="B5135" s="7">
        <v>42495</v>
      </c>
      <c r="C5135">
        <v>2.2623660581378099E-2</v>
      </c>
      <c r="D5135">
        <v>2.6627676476233202E-2</v>
      </c>
      <c r="E5135">
        <v>2.8449258747719499E-2</v>
      </c>
      <c r="F5135">
        <v>3.1539088470955601E-2</v>
      </c>
      <c r="G5135">
        <v>3.30871009174417E-2</v>
      </c>
      <c r="O5135">
        <f t="shared" si="196"/>
        <v>0</v>
      </c>
      <c r="R5135">
        <v>0.191</v>
      </c>
      <c r="S5135">
        <f t="shared" si="195"/>
        <v>1.0004774999999999</v>
      </c>
    </row>
    <row r="5136" spans="1:19">
      <c r="A5136">
        <v>5121</v>
      </c>
      <c r="B5136" s="7">
        <v>42496</v>
      </c>
      <c r="C5136">
        <v>2.0043852374592001E-2</v>
      </c>
      <c r="D5136">
        <v>2.451415310272E-2</v>
      </c>
      <c r="E5136">
        <v>2.65875737521881E-2</v>
      </c>
      <c r="F5136">
        <v>3.0283451828974999E-2</v>
      </c>
      <c r="G5136">
        <v>3.2277867082929602E-2</v>
      </c>
      <c r="O5136">
        <f t="shared" si="196"/>
        <v>0</v>
      </c>
      <c r="R5136">
        <v>0.19600000000000001</v>
      </c>
      <c r="S5136">
        <f t="shared" si="195"/>
        <v>1.0004900000000001</v>
      </c>
    </row>
    <row r="5137" spans="1:19">
      <c r="A5137">
        <v>5122</v>
      </c>
      <c r="B5137" s="7">
        <v>42499</v>
      </c>
      <c r="C5137">
        <v>1.9901471230130401E-2</v>
      </c>
      <c r="D5137">
        <v>2.3891364999827899E-2</v>
      </c>
      <c r="E5137">
        <v>2.5960666943669001E-2</v>
      </c>
      <c r="F5137">
        <v>2.9692779625849701E-2</v>
      </c>
      <c r="G5137">
        <v>3.1715373842023803E-2</v>
      </c>
      <c r="O5137">
        <f t="shared" si="196"/>
        <v>0</v>
      </c>
      <c r="R5137">
        <v>0.216</v>
      </c>
      <c r="S5137">
        <f t="shared" ref="S5137:S5200" si="197">1+R5137/100*90/360</f>
        <v>1.00054</v>
      </c>
    </row>
    <row r="5138" spans="1:19">
      <c r="A5138">
        <v>5123</v>
      </c>
      <c r="B5138" s="7">
        <v>42500</v>
      </c>
      <c r="C5138">
        <v>1.7044983992380702E-2</v>
      </c>
      <c r="D5138">
        <v>2.1239322588276498E-2</v>
      </c>
      <c r="E5138">
        <v>2.3313780758779601E-2</v>
      </c>
      <c r="F5138">
        <v>2.7547151262354401E-2</v>
      </c>
      <c r="G5138">
        <v>3.0067724685976498E-2</v>
      </c>
      <c r="O5138">
        <f t="shared" si="196"/>
        <v>0</v>
      </c>
      <c r="R5138">
        <v>0.247</v>
      </c>
      <c r="S5138">
        <f t="shared" si="197"/>
        <v>1.0006174999999999</v>
      </c>
    </row>
    <row r="5139" spans="1:19">
      <c r="A5139">
        <v>5124</v>
      </c>
      <c r="B5139" s="7">
        <v>42501</v>
      </c>
      <c r="C5139">
        <v>1.9927836536629401E-2</v>
      </c>
      <c r="D5139">
        <v>2.39459894855556E-2</v>
      </c>
      <c r="E5139">
        <v>2.57468170812238E-2</v>
      </c>
      <c r="F5139">
        <v>2.9177419656482399E-2</v>
      </c>
      <c r="G5139">
        <v>3.1246313160776699E-2</v>
      </c>
      <c r="O5139">
        <f t="shared" si="196"/>
        <v>0</v>
      </c>
      <c r="R5139">
        <v>0.25700000000000001</v>
      </c>
      <c r="S5139">
        <f t="shared" si="197"/>
        <v>1.0006425000000001</v>
      </c>
    </row>
    <row r="5140" spans="1:19">
      <c r="A5140">
        <v>5125</v>
      </c>
      <c r="B5140" s="7">
        <v>42502</v>
      </c>
      <c r="C5140">
        <v>1.9546068755137098E-2</v>
      </c>
      <c r="D5140">
        <v>2.3429969662971301E-2</v>
      </c>
      <c r="E5140">
        <v>2.52149423271525E-2</v>
      </c>
      <c r="F5140">
        <v>2.8861860094212301E-2</v>
      </c>
      <c r="G5140">
        <v>3.0949919656646199E-2</v>
      </c>
      <c r="O5140">
        <f t="shared" si="196"/>
        <v>0</v>
      </c>
      <c r="R5140">
        <v>0.26700000000000002</v>
      </c>
      <c r="S5140">
        <f t="shared" si="197"/>
        <v>1.0006675</v>
      </c>
    </row>
    <row r="5141" spans="1:19">
      <c r="A5141">
        <v>5126</v>
      </c>
      <c r="B5141" s="7">
        <v>42503</v>
      </c>
      <c r="C5141">
        <v>2.1671074981016801E-2</v>
      </c>
      <c r="D5141">
        <v>2.5314544978820099E-2</v>
      </c>
      <c r="E5141">
        <v>2.70123936355539E-2</v>
      </c>
      <c r="F5141">
        <v>3.0173429122470199E-2</v>
      </c>
      <c r="G5141">
        <v>3.1785810007417301E-2</v>
      </c>
      <c r="O5141">
        <f t="shared" si="196"/>
        <v>0</v>
      </c>
      <c r="R5141">
        <v>0.26700000000000002</v>
      </c>
      <c r="S5141">
        <f t="shared" si="197"/>
        <v>1.0006675</v>
      </c>
    </row>
    <row r="5142" spans="1:19">
      <c r="A5142">
        <v>5127</v>
      </c>
      <c r="B5142" s="7">
        <v>42506</v>
      </c>
      <c r="C5142">
        <v>2.0667185656124801E-2</v>
      </c>
      <c r="D5142">
        <v>2.33057478228768E-2</v>
      </c>
      <c r="E5142">
        <v>2.5173330445684199E-2</v>
      </c>
      <c r="F5142">
        <v>2.8682782697008299E-2</v>
      </c>
      <c r="G5142">
        <v>3.0650164142488501E-2</v>
      </c>
      <c r="O5142">
        <f t="shared" si="196"/>
        <v>0</v>
      </c>
      <c r="R5142">
        <v>0.26700000000000002</v>
      </c>
      <c r="S5142">
        <f t="shared" si="197"/>
        <v>1.0006675</v>
      </c>
    </row>
    <row r="5143" spans="1:19">
      <c r="A5143">
        <v>5128</v>
      </c>
      <c r="B5143" s="7">
        <v>42507</v>
      </c>
      <c r="C5143">
        <v>2.3407723634504399E-2</v>
      </c>
      <c r="D5143">
        <v>2.6023668523008799E-2</v>
      </c>
      <c r="E5143">
        <v>2.7596113774338699E-2</v>
      </c>
      <c r="F5143">
        <v>3.0511511392322901E-2</v>
      </c>
      <c r="G5143">
        <v>3.2018929626817197E-2</v>
      </c>
      <c r="O5143">
        <f t="shared" si="196"/>
        <v>0</v>
      </c>
      <c r="R5143">
        <v>0.28699999999999998</v>
      </c>
      <c r="S5143">
        <f t="shared" si="197"/>
        <v>1.0007174999999999</v>
      </c>
    </row>
    <row r="5144" spans="1:19">
      <c r="A5144">
        <v>5129</v>
      </c>
      <c r="B5144" s="7">
        <v>42508</v>
      </c>
      <c r="C5144">
        <v>2.3853750181241199E-2</v>
      </c>
      <c r="D5144">
        <v>2.61120525024491E-2</v>
      </c>
      <c r="E5144">
        <v>2.7549306777058798E-2</v>
      </c>
      <c r="F5144">
        <v>3.0444727177296401E-2</v>
      </c>
      <c r="G5144">
        <v>3.19020966411903E-2</v>
      </c>
      <c r="O5144">
        <f t="shared" si="196"/>
        <v>0</v>
      </c>
      <c r="R5144">
        <v>0.29799999999999999</v>
      </c>
      <c r="S5144">
        <f t="shared" si="197"/>
        <v>1.000745</v>
      </c>
    </row>
    <row r="5145" spans="1:19">
      <c r="A5145">
        <v>5130</v>
      </c>
      <c r="B5145" s="7">
        <v>42509</v>
      </c>
      <c r="C5145">
        <v>2.5311849654505902E-2</v>
      </c>
      <c r="D5145">
        <v>2.7121112016086201E-2</v>
      </c>
      <c r="E5145">
        <v>2.85950132822279E-2</v>
      </c>
      <c r="F5145">
        <v>3.14544755376601E-2</v>
      </c>
      <c r="G5145">
        <v>3.2808774955713799E-2</v>
      </c>
      <c r="O5145">
        <f t="shared" si="196"/>
        <v>0</v>
      </c>
      <c r="R5145">
        <v>0.30299999999999999</v>
      </c>
      <c r="S5145">
        <f t="shared" si="197"/>
        <v>1.0007575</v>
      </c>
    </row>
    <row r="5146" spans="1:19">
      <c r="A5146">
        <v>5131</v>
      </c>
      <c r="B5146" s="7">
        <v>42510</v>
      </c>
      <c r="C5146">
        <v>2.18048989467194E-2</v>
      </c>
      <c r="D5146">
        <v>2.4186941559637E-2</v>
      </c>
      <c r="E5146">
        <v>2.62752839213071E-2</v>
      </c>
      <c r="F5146">
        <v>3.01992618379925E-2</v>
      </c>
      <c r="G5146">
        <v>3.2060523498650198E-2</v>
      </c>
      <c r="O5146">
        <f t="shared" si="196"/>
        <v>0</v>
      </c>
      <c r="R5146">
        <v>0.308</v>
      </c>
      <c r="S5146">
        <f t="shared" si="197"/>
        <v>1.0007699999999999</v>
      </c>
    </row>
    <row r="5147" spans="1:19">
      <c r="A5147">
        <v>5132</v>
      </c>
      <c r="B5147" s="7">
        <v>42513</v>
      </c>
      <c r="C5147">
        <v>2.27999140810848E-2</v>
      </c>
      <c r="D5147">
        <v>2.43777933073611E-2</v>
      </c>
      <c r="E5147">
        <v>2.64336429964383E-2</v>
      </c>
      <c r="F5147">
        <v>3.02529792974108E-2</v>
      </c>
      <c r="G5147">
        <v>3.2083608092370999E-2</v>
      </c>
      <c r="O5147">
        <f t="shared" si="196"/>
        <v>0</v>
      </c>
      <c r="R5147">
        <v>0.32300000000000001</v>
      </c>
      <c r="S5147">
        <f t="shared" si="197"/>
        <v>1.0008075000000001</v>
      </c>
    </row>
    <row r="5148" spans="1:19">
      <c r="A5148">
        <v>5133</v>
      </c>
      <c r="B5148" s="7">
        <v>42514</v>
      </c>
      <c r="C5148">
        <v>1.8676130571457401E-2</v>
      </c>
      <c r="D5148">
        <v>2.0744829782201699E-2</v>
      </c>
      <c r="E5148">
        <v>2.3274300823839699E-2</v>
      </c>
      <c r="F5148">
        <v>2.7584273587384502E-2</v>
      </c>
      <c r="G5148">
        <v>3.0063225311758E-2</v>
      </c>
      <c r="O5148">
        <f t="shared" si="196"/>
        <v>0</v>
      </c>
      <c r="R5148">
        <v>0.34899999999999998</v>
      </c>
      <c r="S5148">
        <f t="shared" si="197"/>
        <v>1.0008725000000001</v>
      </c>
    </row>
    <row r="5149" spans="1:19">
      <c r="A5149">
        <v>5134</v>
      </c>
      <c r="B5149" s="7">
        <v>42515</v>
      </c>
      <c r="C5149">
        <v>1.7049022268946001E-2</v>
      </c>
      <c r="D5149">
        <v>1.9468806067990001E-2</v>
      </c>
      <c r="E5149">
        <v>2.21874822189044E-2</v>
      </c>
      <c r="F5149">
        <v>2.66086183794619E-2</v>
      </c>
      <c r="G5149">
        <v>2.9188488430611701E-2</v>
      </c>
      <c r="O5149">
        <f t="shared" si="196"/>
        <v>0</v>
      </c>
      <c r="R5149">
        <v>0.32800000000000001</v>
      </c>
      <c r="S5149">
        <f t="shared" si="197"/>
        <v>1.00082</v>
      </c>
    </row>
    <row r="5150" spans="1:19">
      <c r="A5150">
        <v>5135</v>
      </c>
      <c r="B5150" s="7">
        <v>42516</v>
      </c>
      <c r="C5150">
        <v>1.6517328602740401E-2</v>
      </c>
      <c r="D5150">
        <v>1.9139181533214301E-2</v>
      </c>
      <c r="E5150">
        <v>2.1948678956186001E-2</v>
      </c>
      <c r="F5150">
        <v>2.64648055511271E-2</v>
      </c>
      <c r="G5150">
        <v>2.9089033495946898E-2</v>
      </c>
      <c r="O5150">
        <f t="shared" si="196"/>
        <v>0</v>
      </c>
      <c r="R5150">
        <v>0.28999999999999998</v>
      </c>
      <c r="S5150">
        <f t="shared" si="197"/>
        <v>1.0007250000000001</v>
      </c>
    </row>
    <row r="5151" spans="1:19">
      <c r="A5151">
        <v>5136</v>
      </c>
      <c r="B5151" s="7">
        <v>42517</v>
      </c>
      <c r="C5151">
        <v>1.51557652932598E-2</v>
      </c>
      <c r="D5151">
        <v>1.7933628117933399E-2</v>
      </c>
      <c r="E5151">
        <v>2.0988107473156499E-2</v>
      </c>
      <c r="F5151">
        <v>2.5684875610464401E-2</v>
      </c>
      <c r="G5151">
        <v>2.8490418486767598E-2</v>
      </c>
      <c r="O5151">
        <f t="shared" si="196"/>
        <v>0</v>
      </c>
      <c r="R5151">
        <v>0.313</v>
      </c>
      <c r="S5151">
        <f t="shared" si="197"/>
        <v>1.0007824999999999</v>
      </c>
    </row>
    <row r="5152" spans="1:19">
      <c r="A5152">
        <v>5137</v>
      </c>
      <c r="B5152" s="7">
        <v>42521</v>
      </c>
      <c r="C5152">
        <v>1.7283161864025901E-2</v>
      </c>
      <c r="D5152">
        <v>1.9339844131977899E-2</v>
      </c>
      <c r="E5152">
        <v>2.2147072026593301E-2</v>
      </c>
      <c r="F5152">
        <v>2.65982907747166E-2</v>
      </c>
      <c r="G5152">
        <v>2.91249786318072E-2</v>
      </c>
      <c r="O5152">
        <f t="shared" si="196"/>
        <v>0</v>
      </c>
      <c r="R5152">
        <v>0.28699999999999998</v>
      </c>
      <c r="S5152">
        <f t="shared" si="197"/>
        <v>1.0007174999999999</v>
      </c>
    </row>
    <row r="5153" spans="1:19">
      <c r="A5153">
        <v>5138</v>
      </c>
      <c r="B5153" s="7">
        <v>42522</v>
      </c>
      <c r="C5153">
        <v>1.7204566168269701E-2</v>
      </c>
      <c r="D5153">
        <v>1.9213029602327E-2</v>
      </c>
      <c r="E5153">
        <v>2.2025672888519799E-2</v>
      </c>
      <c r="F5153">
        <v>2.6294118395247999E-2</v>
      </c>
      <c r="G5153">
        <v>2.90044823258617E-2</v>
      </c>
      <c r="O5153">
        <f t="shared" si="196"/>
        <v>0</v>
      </c>
      <c r="R5153">
        <v>0.29199999999999998</v>
      </c>
      <c r="S5153">
        <f t="shared" si="197"/>
        <v>1.0007299999999999</v>
      </c>
    </row>
    <row r="5154" spans="1:19">
      <c r="A5154">
        <v>5139</v>
      </c>
      <c r="B5154" s="7">
        <v>42523</v>
      </c>
      <c r="C5154">
        <v>1.6045185268526999E-2</v>
      </c>
      <c r="D5154">
        <v>1.8311183139746699E-2</v>
      </c>
      <c r="E5154">
        <v>2.1101406481440099E-2</v>
      </c>
      <c r="F5154">
        <v>2.5740417825054498E-2</v>
      </c>
      <c r="G5154">
        <v>2.8709032757521399E-2</v>
      </c>
      <c r="O5154">
        <f t="shared" si="196"/>
        <v>0</v>
      </c>
      <c r="R5154">
        <v>0.27600000000000002</v>
      </c>
      <c r="S5154">
        <f t="shared" si="197"/>
        <v>1.0006900000000001</v>
      </c>
    </row>
    <row r="5155" spans="1:19">
      <c r="A5155">
        <v>5140</v>
      </c>
      <c r="B5155" s="7">
        <v>42524</v>
      </c>
      <c r="C5155">
        <v>1.5679820084194499E-2</v>
      </c>
      <c r="D5155">
        <v>1.83954102593651E-2</v>
      </c>
      <c r="E5155">
        <v>2.1323726136317101E-2</v>
      </c>
      <c r="F5155">
        <v>2.5971194257058398E-2</v>
      </c>
      <c r="G5155">
        <v>2.8968741901425399E-2</v>
      </c>
      <c r="O5155">
        <f t="shared" si="196"/>
        <v>0</v>
      </c>
      <c r="R5155">
        <v>0.28199999999999997</v>
      </c>
      <c r="S5155">
        <f t="shared" si="197"/>
        <v>1.000705</v>
      </c>
    </row>
    <row r="5156" spans="1:19">
      <c r="A5156">
        <v>5141</v>
      </c>
      <c r="B5156" s="7">
        <v>42527</v>
      </c>
      <c r="C5156">
        <v>1.6398024763734E-2</v>
      </c>
      <c r="D5156">
        <v>1.86014933274791E-2</v>
      </c>
      <c r="E5156">
        <v>2.11847282168778E-2</v>
      </c>
      <c r="F5156">
        <v>2.59009082131662E-2</v>
      </c>
      <c r="G5156">
        <v>2.8967174434372099E-2</v>
      </c>
      <c r="O5156">
        <f t="shared" si="196"/>
        <v>0</v>
      </c>
      <c r="R5156">
        <v>0.26100000000000001</v>
      </c>
      <c r="S5156">
        <f t="shared" si="197"/>
        <v>1.0006524999999999</v>
      </c>
    </row>
    <row r="5157" spans="1:19">
      <c r="A5157">
        <v>5142</v>
      </c>
      <c r="B5157" s="7">
        <v>42528</v>
      </c>
      <c r="C5157">
        <v>1.6682330518368201E-2</v>
      </c>
      <c r="D5157">
        <v>1.8900008170400301E-2</v>
      </c>
      <c r="E5157">
        <v>2.13472214860373E-2</v>
      </c>
      <c r="F5157">
        <v>2.6109540624970999E-2</v>
      </c>
      <c r="G5157">
        <v>2.94865381251256E-2</v>
      </c>
      <c r="O5157">
        <f t="shared" si="196"/>
        <v>0</v>
      </c>
      <c r="R5157">
        <v>0.26600000000000001</v>
      </c>
      <c r="S5157">
        <f t="shared" si="197"/>
        <v>1.0006649999999999</v>
      </c>
    </row>
    <row r="5158" spans="1:19">
      <c r="A5158">
        <v>5143</v>
      </c>
      <c r="B5158" s="7">
        <v>42529</v>
      </c>
      <c r="C5158">
        <v>1.6982556439117599E-2</v>
      </c>
      <c r="D5158">
        <v>1.9358431310487301E-2</v>
      </c>
      <c r="E5158">
        <v>2.1599542661361701E-2</v>
      </c>
      <c r="F5158">
        <v>2.6102596214216199E-2</v>
      </c>
      <c r="G5158">
        <v>2.9494774191081499E-2</v>
      </c>
      <c r="O5158">
        <f t="shared" si="196"/>
        <v>0</v>
      </c>
      <c r="R5158">
        <v>0.23599999999999999</v>
      </c>
      <c r="S5158">
        <f t="shared" si="197"/>
        <v>1.0005900000000001</v>
      </c>
    </row>
    <row r="5159" spans="1:19">
      <c r="A5159">
        <v>5144</v>
      </c>
      <c r="B5159" s="7">
        <v>42530</v>
      </c>
      <c r="C5159">
        <v>1.8437607138696199E-2</v>
      </c>
      <c r="D5159">
        <v>2.0635845313682601E-2</v>
      </c>
      <c r="E5159">
        <v>2.2757502141631102E-2</v>
      </c>
      <c r="F5159">
        <v>2.7330412276179002E-2</v>
      </c>
      <c r="G5159">
        <v>3.0540216596164502E-2</v>
      </c>
      <c r="O5159">
        <f t="shared" si="196"/>
        <v>0</v>
      </c>
      <c r="R5159">
        <v>0.251</v>
      </c>
      <c r="S5159">
        <f t="shared" si="197"/>
        <v>1.0006275</v>
      </c>
    </row>
    <row r="5160" spans="1:19">
      <c r="A5160">
        <v>5145</v>
      </c>
      <c r="B5160" s="7">
        <v>42531</v>
      </c>
      <c r="C5160">
        <v>2.4678276343254799E-2</v>
      </c>
      <c r="D5160">
        <v>2.55282282992867E-2</v>
      </c>
      <c r="E5160">
        <v>2.73031746939537E-2</v>
      </c>
      <c r="F5160">
        <v>3.0685799915289198E-2</v>
      </c>
      <c r="G5160">
        <v>3.2996702161978503E-2</v>
      </c>
      <c r="O5160">
        <f t="shared" si="196"/>
        <v>0</v>
      </c>
      <c r="R5160">
        <v>0.246</v>
      </c>
      <c r="S5160">
        <f t="shared" si="197"/>
        <v>1.000615</v>
      </c>
    </row>
    <row r="5161" spans="1:19">
      <c r="A5161">
        <v>5146</v>
      </c>
      <c r="B5161" s="7">
        <v>42534</v>
      </c>
      <c r="C5161">
        <v>3.6040846880080302E-2</v>
      </c>
      <c r="D5161">
        <v>3.4448070464161401E-2</v>
      </c>
      <c r="E5161">
        <v>3.5334256965539997E-2</v>
      </c>
      <c r="F5161">
        <v>3.65490972385119E-2</v>
      </c>
      <c r="G5161">
        <v>3.7275589079547401E-2</v>
      </c>
      <c r="O5161">
        <f t="shared" si="196"/>
        <v>0</v>
      </c>
      <c r="R5161">
        <v>0.25600000000000001</v>
      </c>
      <c r="S5161">
        <f t="shared" si="197"/>
        <v>1.00064</v>
      </c>
    </row>
    <row r="5162" spans="1:19">
      <c r="A5162">
        <v>5147</v>
      </c>
      <c r="B5162" s="7">
        <v>42535</v>
      </c>
      <c r="C5162">
        <v>3.4528612108494602E-2</v>
      </c>
      <c r="D5162">
        <v>3.37788386400657E-2</v>
      </c>
      <c r="E5162">
        <v>3.4679740773167003E-2</v>
      </c>
      <c r="F5162">
        <v>3.5958347649892398E-2</v>
      </c>
      <c r="G5162">
        <v>3.6730466313213202E-2</v>
      </c>
      <c r="O5162">
        <f t="shared" si="196"/>
        <v>0</v>
      </c>
      <c r="R5162">
        <v>0.26700000000000002</v>
      </c>
      <c r="S5162">
        <f t="shared" si="197"/>
        <v>1.0006675</v>
      </c>
    </row>
    <row r="5163" spans="1:19">
      <c r="A5163">
        <v>5148</v>
      </c>
      <c r="B5163" s="7">
        <v>42536</v>
      </c>
      <c r="C5163">
        <v>3.3426126679900497E-2</v>
      </c>
      <c r="D5163">
        <v>3.2779067052335797E-2</v>
      </c>
      <c r="E5163">
        <v>3.3561545558382498E-2</v>
      </c>
      <c r="F5163">
        <v>3.4710568547666201E-2</v>
      </c>
      <c r="G5163">
        <v>3.5636146233980898E-2</v>
      </c>
      <c r="O5163">
        <f t="shared" si="196"/>
        <v>0</v>
      </c>
      <c r="R5163">
        <v>0.25700000000000001</v>
      </c>
      <c r="S5163">
        <f t="shared" si="197"/>
        <v>1.0006425000000001</v>
      </c>
    </row>
    <row r="5164" spans="1:19">
      <c r="A5164">
        <v>5149</v>
      </c>
      <c r="B5164" s="7">
        <v>42537</v>
      </c>
      <c r="C5164">
        <v>3.0935755279858E-2</v>
      </c>
      <c r="D5164">
        <v>3.0864414033782501E-2</v>
      </c>
      <c r="E5164">
        <v>3.1821580695299799E-2</v>
      </c>
      <c r="F5164">
        <v>3.3368228714050999E-2</v>
      </c>
      <c r="G5164">
        <v>3.45548695709492E-2</v>
      </c>
      <c r="O5164">
        <f t="shared" si="196"/>
        <v>0</v>
      </c>
      <c r="R5164">
        <v>0.25700000000000001</v>
      </c>
      <c r="S5164">
        <f t="shared" si="197"/>
        <v>1.0006425000000001</v>
      </c>
    </row>
    <row r="5165" spans="1:19">
      <c r="A5165">
        <v>5150</v>
      </c>
      <c r="B5165" s="7">
        <v>42538</v>
      </c>
      <c r="C5165">
        <v>3.0800375225116701E-2</v>
      </c>
      <c r="D5165">
        <v>3.0952998328848499E-2</v>
      </c>
      <c r="E5165">
        <v>3.1940191641353102E-2</v>
      </c>
      <c r="F5165">
        <v>3.3520762658596902E-2</v>
      </c>
      <c r="G5165">
        <v>3.46435838927448E-2</v>
      </c>
      <c r="O5165">
        <f t="shared" si="196"/>
        <v>0</v>
      </c>
      <c r="R5165">
        <v>0.25700000000000001</v>
      </c>
      <c r="S5165">
        <f t="shared" si="197"/>
        <v>1.0006425000000001</v>
      </c>
    </row>
    <row r="5166" spans="1:19">
      <c r="A5166">
        <v>5151</v>
      </c>
      <c r="B5166" s="7">
        <v>42541</v>
      </c>
      <c r="C5166">
        <v>2.7965367440948401E-2</v>
      </c>
      <c r="D5166">
        <v>2.7737774975901901E-2</v>
      </c>
      <c r="E5166">
        <v>2.8696892753270298E-2</v>
      </c>
      <c r="F5166">
        <v>3.05878002241665E-2</v>
      </c>
      <c r="G5166">
        <v>3.24025135999167E-2</v>
      </c>
      <c r="O5166">
        <f t="shared" si="196"/>
        <v>0</v>
      </c>
      <c r="R5166">
        <v>0.252</v>
      </c>
      <c r="S5166">
        <f t="shared" si="197"/>
        <v>1.0006299999999999</v>
      </c>
    </row>
    <row r="5167" spans="1:19">
      <c r="A5167">
        <v>5152</v>
      </c>
      <c r="B5167" s="7">
        <v>42542</v>
      </c>
      <c r="C5167">
        <v>2.8288616055137699E-2</v>
      </c>
      <c r="D5167">
        <v>2.8155219116999201E-2</v>
      </c>
      <c r="E5167">
        <v>2.89118853428409E-2</v>
      </c>
      <c r="F5167">
        <v>3.0542328022552901E-2</v>
      </c>
      <c r="G5167">
        <v>3.2395627391750399E-2</v>
      </c>
      <c r="O5167">
        <f t="shared" si="196"/>
        <v>0</v>
      </c>
      <c r="R5167">
        <v>0.27100000000000002</v>
      </c>
      <c r="S5167">
        <f t="shared" si="197"/>
        <v>1.0006775000000001</v>
      </c>
    </row>
    <row r="5168" spans="1:19">
      <c r="A5168">
        <v>5153</v>
      </c>
      <c r="B5168" s="7">
        <v>42543</v>
      </c>
      <c r="C5168">
        <v>3.6265534452811603E-2</v>
      </c>
      <c r="D5168">
        <v>3.31688042206017E-2</v>
      </c>
      <c r="E5168">
        <v>3.2456037321400802E-2</v>
      </c>
      <c r="F5168">
        <v>3.2202675839454999E-2</v>
      </c>
      <c r="G5168">
        <v>3.31469635616976E-2</v>
      </c>
      <c r="O5168">
        <f t="shared" si="196"/>
        <v>0</v>
      </c>
      <c r="R5168">
        <v>0.26600000000000001</v>
      </c>
      <c r="S5168">
        <f t="shared" si="197"/>
        <v>1.0006649999999999</v>
      </c>
    </row>
    <row r="5169" spans="1:19">
      <c r="A5169">
        <v>5154</v>
      </c>
      <c r="B5169" s="7">
        <v>42544</v>
      </c>
      <c r="C5169">
        <v>2.4839154202623101E-2</v>
      </c>
      <c r="D5169">
        <v>2.44794965060528E-2</v>
      </c>
      <c r="E5169">
        <v>2.5294339572685901E-2</v>
      </c>
      <c r="F5169">
        <v>2.7280886328122499E-2</v>
      </c>
      <c r="G5169">
        <v>2.97309118968614E-2</v>
      </c>
      <c r="O5169">
        <f t="shared" si="196"/>
        <v>0</v>
      </c>
      <c r="R5169">
        <v>0.28699999999999998</v>
      </c>
      <c r="S5169">
        <f t="shared" si="197"/>
        <v>1.0007174999999999</v>
      </c>
    </row>
    <row r="5170" spans="1:19">
      <c r="A5170">
        <v>5155</v>
      </c>
      <c r="B5170" s="7">
        <v>42545</v>
      </c>
      <c r="C5170">
        <v>4.5917626482135397E-2</v>
      </c>
      <c r="D5170">
        <v>4.1071036720979802E-2</v>
      </c>
      <c r="E5170">
        <v>3.9272397670399403E-2</v>
      </c>
      <c r="F5170">
        <v>3.7592226790342097E-2</v>
      </c>
      <c r="G5170">
        <v>3.7545620897906903E-2</v>
      </c>
      <c r="O5170">
        <f t="shared" si="196"/>
        <v>0</v>
      </c>
      <c r="R5170">
        <v>0.251</v>
      </c>
      <c r="S5170">
        <f t="shared" si="197"/>
        <v>1.0006275</v>
      </c>
    </row>
    <row r="5171" spans="1:19">
      <c r="A5171">
        <v>5156</v>
      </c>
      <c r="B5171" s="7">
        <v>42548</v>
      </c>
      <c r="C5171">
        <v>4.3606322292384897E-2</v>
      </c>
      <c r="D5171">
        <v>4.1288524470466999E-2</v>
      </c>
      <c r="E5171">
        <v>4.0296104820636003E-2</v>
      </c>
      <c r="F5171">
        <v>3.8870542481479697E-2</v>
      </c>
      <c r="G5171">
        <v>3.8331607529674599E-2</v>
      </c>
      <c r="O5171">
        <f t="shared" si="196"/>
        <v>0</v>
      </c>
      <c r="R5171">
        <v>0.246</v>
      </c>
      <c r="S5171">
        <f t="shared" si="197"/>
        <v>1.000615</v>
      </c>
    </row>
    <row r="5172" spans="1:19">
      <c r="A5172">
        <v>5157</v>
      </c>
      <c r="B5172" s="7">
        <v>42549</v>
      </c>
      <c r="C5172">
        <v>2.9001265304970499E-2</v>
      </c>
      <c r="D5172">
        <v>3.0037715725647E-2</v>
      </c>
      <c r="E5172">
        <v>3.1326455837409901E-2</v>
      </c>
      <c r="F5172">
        <v>3.28717620205113E-2</v>
      </c>
      <c r="G5172">
        <v>3.4351783426393903E-2</v>
      </c>
      <c r="O5172">
        <f t="shared" si="196"/>
        <v>0</v>
      </c>
      <c r="R5172">
        <v>0.25600000000000001</v>
      </c>
      <c r="S5172">
        <f t="shared" si="197"/>
        <v>1.00064</v>
      </c>
    </row>
    <row r="5173" spans="1:19">
      <c r="A5173">
        <v>5158</v>
      </c>
      <c r="B5173" s="7">
        <v>42550</v>
      </c>
      <c r="C5173">
        <v>2.3839670215931901E-2</v>
      </c>
      <c r="D5173">
        <v>2.5736499170712201E-2</v>
      </c>
      <c r="E5173">
        <v>2.7448900795267302E-2</v>
      </c>
      <c r="F5173">
        <v>3.0003143409434399E-2</v>
      </c>
      <c r="G5173">
        <v>3.2311104300985501E-2</v>
      </c>
      <c r="O5173">
        <f t="shared" ref="O5173:O5236" si="198">_xlfn.XLOOKUP(M5173,B:B,D:D)</f>
        <v>0</v>
      </c>
      <c r="R5173">
        <v>0.26100000000000001</v>
      </c>
      <c r="S5173">
        <f t="shared" si="197"/>
        <v>1.0006524999999999</v>
      </c>
    </row>
    <row r="5174" spans="1:19">
      <c r="A5174">
        <v>5159</v>
      </c>
      <c r="B5174" s="7">
        <v>42551</v>
      </c>
      <c r="C5174">
        <v>2.0698124869032899E-2</v>
      </c>
      <c r="D5174">
        <v>2.3214987078250399E-2</v>
      </c>
      <c r="E5174">
        <v>2.5086869142945299E-2</v>
      </c>
      <c r="F5174">
        <v>2.8632881780791299E-2</v>
      </c>
      <c r="G5174">
        <v>3.14913952671785E-2</v>
      </c>
      <c r="O5174">
        <f t="shared" si="198"/>
        <v>0</v>
      </c>
      <c r="R5174">
        <v>0.26100000000000001</v>
      </c>
      <c r="S5174">
        <f t="shared" si="197"/>
        <v>1.0006524999999999</v>
      </c>
    </row>
    <row r="5175" spans="1:19">
      <c r="A5175">
        <v>5160</v>
      </c>
      <c r="B5175" s="7">
        <v>42552</v>
      </c>
      <c r="C5175">
        <v>1.8466317551437801E-2</v>
      </c>
      <c r="D5175">
        <v>2.18152229788184E-2</v>
      </c>
      <c r="E5175">
        <v>2.38535817008362E-2</v>
      </c>
      <c r="F5175">
        <v>2.78850796102539E-2</v>
      </c>
      <c r="G5175">
        <v>3.1082784859821799E-2</v>
      </c>
      <c r="O5175">
        <f t="shared" si="198"/>
        <v>0</v>
      </c>
      <c r="R5175">
        <v>0.25600000000000001</v>
      </c>
      <c r="S5175">
        <f t="shared" si="197"/>
        <v>1.00064</v>
      </c>
    </row>
    <row r="5176" spans="1:19">
      <c r="A5176">
        <v>5161</v>
      </c>
      <c r="B5176" s="7">
        <v>42556</v>
      </c>
      <c r="C5176">
        <v>2.08651877589058E-2</v>
      </c>
      <c r="D5176">
        <v>2.3981722027433101E-2</v>
      </c>
      <c r="E5176">
        <v>2.5860426120909299E-2</v>
      </c>
      <c r="F5176">
        <v>2.9260193343572001E-2</v>
      </c>
      <c r="G5176">
        <v>3.1909380757468297E-2</v>
      </c>
      <c r="O5176">
        <f t="shared" si="198"/>
        <v>0</v>
      </c>
      <c r="R5176">
        <v>0.246</v>
      </c>
      <c r="S5176">
        <f t="shared" si="197"/>
        <v>1.000615</v>
      </c>
    </row>
    <row r="5177" spans="1:19">
      <c r="A5177">
        <v>5162</v>
      </c>
      <c r="B5177" s="7">
        <v>42557</v>
      </c>
      <c r="C5177">
        <v>1.95398778612575E-2</v>
      </c>
      <c r="D5177">
        <v>2.28206321514638E-2</v>
      </c>
      <c r="E5177">
        <v>2.4755457122663301E-2</v>
      </c>
      <c r="F5177">
        <v>2.87053384902758E-2</v>
      </c>
      <c r="G5177">
        <v>3.1931441912239601E-2</v>
      </c>
      <c r="O5177">
        <f t="shared" si="198"/>
        <v>0</v>
      </c>
      <c r="R5177">
        <v>0.27100000000000002</v>
      </c>
      <c r="S5177">
        <f t="shared" si="197"/>
        <v>1.0006775000000001</v>
      </c>
    </row>
    <row r="5178" spans="1:19">
      <c r="A5178">
        <v>5163</v>
      </c>
      <c r="B5178" s="7">
        <v>42558</v>
      </c>
      <c r="C5178">
        <v>1.90599417403928E-2</v>
      </c>
      <c r="D5178">
        <v>2.2524434367764901E-2</v>
      </c>
      <c r="E5178">
        <v>2.43479794120002E-2</v>
      </c>
      <c r="F5178">
        <v>2.8220899961428202E-2</v>
      </c>
      <c r="G5178">
        <v>3.1323644509795703E-2</v>
      </c>
      <c r="O5178">
        <f t="shared" si="198"/>
        <v>0</v>
      </c>
      <c r="R5178">
        <v>0.28699999999999998</v>
      </c>
      <c r="S5178">
        <f t="shared" si="197"/>
        <v>1.0007174999999999</v>
      </c>
    </row>
    <row r="5179" spans="1:19">
      <c r="A5179">
        <v>5164</v>
      </c>
      <c r="B5179" s="7">
        <v>42559</v>
      </c>
      <c r="C5179">
        <v>1.48337359577466E-2</v>
      </c>
      <c r="D5179">
        <v>1.8683682506966E-2</v>
      </c>
      <c r="E5179">
        <v>2.0633639030472599E-2</v>
      </c>
      <c r="F5179">
        <v>2.5205080517530599E-2</v>
      </c>
      <c r="G5179">
        <v>2.8966302545421901E-2</v>
      </c>
      <c r="O5179">
        <f t="shared" si="198"/>
        <v>0</v>
      </c>
      <c r="R5179">
        <v>0.27600000000000002</v>
      </c>
      <c r="S5179">
        <f t="shared" si="197"/>
        <v>1.0006900000000001</v>
      </c>
    </row>
    <row r="5180" spans="1:19">
      <c r="A5180">
        <v>5165</v>
      </c>
      <c r="B5180" s="7">
        <v>42562</v>
      </c>
      <c r="C5180">
        <v>1.5949725599157399E-2</v>
      </c>
      <c r="D5180">
        <v>1.8873893666134799E-2</v>
      </c>
      <c r="E5180">
        <v>2.0839357829744901E-2</v>
      </c>
      <c r="F5180">
        <v>2.49493858110683E-2</v>
      </c>
      <c r="G5180">
        <v>2.8535705362639201E-2</v>
      </c>
      <c r="O5180">
        <f t="shared" si="198"/>
        <v>0</v>
      </c>
      <c r="R5180">
        <v>0.28399999999999997</v>
      </c>
      <c r="S5180">
        <f t="shared" si="197"/>
        <v>1.00071</v>
      </c>
    </row>
    <row r="5181" spans="1:19">
      <c r="A5181">
        <v>5166</v>
      </c>
      <c r="B5181" s="7">
        <v>42563</v>
      </c>
      <c r="C5181">
        <v>1.53326469061131E-2</v>
      </c>
      <c r="D5181">
        <v>1.8041054806912898E-2</v>
      </c>
      <c r="E5181">
        <v>2.0074118693505699E-2</v>
      </c>
      <c r="F5181">
        <v>2.4162578814714401E-2</v>
      </c>
      <c r="G5181">
        <v>2.7794753907214399E-2</v>
      </c>
      <c r="O5181">
        <f t="shared" si="198"/>
        <v>0</v>
      </c>
      <c r="R5181">
        <v>0.29299999999999998</v>
      </c>
      <c r="S5181">
        <f t="shared" si="197"/>
        <v>1.0007325</v>
      </c>
    </row>
    <row r="5182" spans="1:19">
      <c r="A5182">
        <v>5167</v>
      </c>
      <c r="B5182" s="7">
        <v>42564</v>
      </c>
      <c r="C5182">
        <v>1.4494106216926201E-2</v>
      </c>
      <c r="D5182">
        <v>1.7283696479222399E-2</v>
      </c>
      <c r="E5182">
        <v>1.93554353894007E-2</v>
      </c>
      <c r="F5182">
        <v>2.3544707052642101E-2</v>
      </c>
      <c r="G5182">
        <v>2.7281635155162701E-2</v>
      </c>
      <c r="O5182">
        <f t="shared" si="198"/>
        <v>0</v>
      </c>
      <c r="R5182">
        <v>0.30299999999999999</v>
      </c>
      <c r="S5182">
        <f t="shared" si="197"/>
        <v>1.0007575</v>
      </c>
    </row>
    <row r="5183" spans="1:19">
      <c r="A5183">
        <v>5168</v>
      </c>
      <c r="B5183" s="7">
        <v>42565</v>
      </c>
      <c r="C5183">
        <v>1.4290870221870601E-2</v>
      </c>
      <c r="D5183">
        <v>1.72340837774283E-2</v>
      </c>
      <c r="E5183">
        <v>1.93849410990697E-2</v>
      </c>
      <c r="F5183">
        <v>2.3806643613013399E-2</v>
      </c>
      <c r="G5183">
        <v>2.7565599053219699E-2</v>
      </c>
      <c r="O5183">
        <f t="shared" si="198"/>
        <v>0</v>
      </c>
      <c r="R5183">
        <v>0.313</v>
      </c>
      <c r="S5183">
        <f t="shared" si="197"/>
        <v>1.0007824999999999</v>
      </c>
    </row>
    <row r="5184" spans="1:19">
      <c r="A5184">
        <v>5169</v>
      </c>
      <c r="B5184" s="7">
        <v>42566</v>
      </c>
      <c r="C5184">
        <v>1.36507271426951E-2</v>
      </c>
      <c r="D5184">
        <v>1.6774239273705902E-2</v>
      </c>
      <c r="E5184">
        <v>1.92446615207656E-2</v>
      </c>
      <c r="F5184">
        <v>2.3719750214125299E-2</v>
      </c>
      <c r="G5184">
        <v>2.7460051288093101E-2</v>
      </c>
      <c r="O5184">
        <f t="shared" si="198"/>
        <v>0</v>
      </c>
      <c r="R5184">
        <v>0.30299999999999999</v>
      </c>
      <c r="S5184">
        <f t="shared" si="197"/>
        <v>1.0007575</v>
      </c>
    </row>
    <row r="5185" spans="1:19">
      <c r="A5185">
        <v>5170</v>
      </c>
      <c r="B5185" s="7">
        <v>42569</v>
      </c>
      <c r="C5185">
        <v>1.40533840253477E-2</v>
      </c>
      <c r="D5185">
        <v>1.67769580203431E-2</v>
      </c>
      <c r="E5185">
        <v>1.9415184294252801E-2</v>
      </c>
      <c r="F5185">
        <v>2.36016334230255E-2</v>
      </c>
      <c r="G5185">
        <v>2.7357011357263698E-2</v>
      </c>
      <c r="O5185">
        <f t="shared" si="198"/>
        <v>0</v>
      </c>
      <c r="R5185">
        <v>0.29799999999999999</v>
      </c>
      <c r="S5185">
        <f t="shared" si="197"/>
        <v>1.000745</v>
      </c>
    </row>
    <row r="5186" spans="1:19">
      <c r="A5186">
        <v>5171</v>
      </c>
      <c r="B5186" s="7">
        <v>42570</v>
      </c>
      <c r="C5186">
        <v>1.33981977548422E-2</v>
      </c>
      <c r="D5186">
        <v>1.6621973284924499E-2</v>
      </c>
      <c r="E5186">
        <v>1.9582094524340999E-2</v>
      </c>
      <c r="F5186">
        <v>2.3734179915305E-2</v>
      </c>
      <c r="G5186">
        <v>2.7550791666838499E-2</v>
      </c>
      <c r="O5186">
        <f t="shared" si="198"/>
        <v>0</v>
      </c>
      <c r="R5186">
        <v>0.312</v>
      </c>
      <c r="S5186">
        <f t="shared" si="197"/>
        <v>1.00078</v>
      </c>
    </row>
    <row r="5187" spans="1:19">
      <c r="A5187">
        <v>5172</v>
      </c>
      <c r="B5187" s="7">
        <v>42571</v>
      </c>
      <c r="C5187">
        <v>1.2766120698527899E-2</v>
      </c>
      <c r="D5187">
        <v>1.6142462540230301E-2</v>
      </c>
      <c r="E5187">
        <v>1.9154974399760102E-2</v>
      </c>
      <c r="F5187">
        <v>2.3333659726017E-2</v>
      </c>
      <c r="G5187">
        <v>2.70912102396107E-2</v>
      </c>
      <c r="O5187">
        <f t="shared" si="198"/>
        <v>0</v>
      </c>
      <c r="R5187">
        <v>0.32200000000000001</v>
      </c>
      <c r="S5187">
        <f t="shared" si="197"/>
        <v>1.0008049999999999</v>
      </c>
    </row>
    <row r="5188" spans="1:19">
      <c r="A5188">
        <v>5173</v>
      </c>
      <c r="B5188" s="7">
        <v>42572</v>
      </c>
      <c r="C5188">
        <v>1.4622161464083299E-2</v>
      </c>
      <c r="D5188">
        <v>1.7810366366888802E-2</v>
      </c>
      <c r="E5188">
        <v>2.0481356245194898E-2</v>
      </c>
      <c r="F5188">
        <v>2.47640818929722E-2</v>
      </c>
      <c r="G5188">
        <v>2.8212489278331601E-2</v>
      </c>
      <c r="O5188">
        <f t="shared" si="198"/>
        <v>0</v>
      </c>
      <c r="R5188">
        <v>0.312</v>
      </c>
      <c r="S5188">
        <f t="shared" si="197"/>
        <v>1.00078</v>
      </c>
    </row>
    <row r="5189" spans="1:19">
      <c r="A5189">
        <v>5174</v>
      </c>
      <c r="B5189" s="7">
        <v>42573</v>
      </c>
      <c r="C5189">
        <v>1.29165094579251E-2</v>
      </c>
      <c r="D5189">
        <v>1.66254311789116E-2</v>
      </c>
      <c r="E5189">
        <v>1.9614593319710601E-2</v>
      </c>
      <c r="F5189">
        <v>2.41507217408331E-2</v>
      </c>
      <c r="G5189">
        <v>2.7628044533492501E-2</v>
      </c>
      <c r="O5189">
        <f t="shared" si="198"/>
        <v>0</v>
      </c>
      <c r="R5189">
        <v>0.317</v>
      </c>
      <c r="S5189">
        <f t="shared" si="197"/>
        <v>1.0007925</v>
      </c>
    </row>
    <row r="5190" spans="1:19">
      <c r="A5190">
        <v>5175</v>
      </c>
      <c r="B5190" s="7">
        <v>42576</v>
      </c>
      <c r="C5190">
        <v>1.4870151260447899E-2</v>
      </c>
      <c r="D5190">
        <v>1.7994975681743401E-2</v>
      </c>
      <c r="E5190">
        <v>2.0990566107962998E-2</v>
      </c>
      <c r="F5190">
        <v>2.5242525610883301E-2</v>
      </c>
      <c r="G5190">
        <v>2.8508571055656101E-2</v>
      </c>
      <c r="O5190">
        <f t="shared" si="198"/>
        <v>0</v>
      </c>
      <c r="R5190">
        <v>0.307</v>
      </c>
      <c r="S5190">
        <f t="shared" si="197"/>
        <v>1.0007675</v>
      </c>
    </row>
    <row r="5191" spans="1:19">
      <c r="A5191">
        <v>5176</v>
      </c>
      <c r="B5191" s="7">
        <v>42577</v>
      </c>
      <c r="C5191">
        <v>1.4676381871837899E-2</v>
      </c>
      <c r="D5191">
        <v>1.79332221283253E-2</v>
      </c>
      <c r="E5191">
        <v>2.0967048899479101E-2</v>
      </c>
      <c r="F5191">
        <v>2.52099386251496E-2</v>
      </c>
      <c r="G5191">
        <v>2.8518095610735799E-2</v>
      </c>
      <c r="O5191">
        <f t="shared" si="198"/>
        <v>0</v>
      </c>
      <c r="R5191">
        <v>0.307</v>
      </c>
      <c r="S5191">
        <f t="shared" si="197"/>
        <v>1.0007675</v>
      </c>
    </row>
    <row r="5192" spans="1:19">
      <c r="A5192">
        <v>5177</v>
      </c>
      <c r="B5192" s="7">
        <v>42578</v>
      </c>
      <c r="C5192">
        <v>1.4021479038372199E-2</v>
      </c>
      <c r="D5192">
        <v>1.7417023705503E-2</v>
      </c>
      <c r="E5192">
        <v>2.0622223194435199E-2</v>
      </c>
      <c r="F5192">
        <v>2.5118059710549E-2</v>
      </c>
      <c r="G5192">
        <v>2.8776291318539E-2</v>
      </c>
      <c r="O5192">
        <f t="shared" si="198"/>
        <v>0</v>
      </c>
      <c r="R5192">
        <v>0.28199999999999997</v>
      </c>
      <c r="S5192">
        <f t="shared" si="197"/>
        <v>1.000705</v>
      </c>
    </row>
    <row r="5193" spans="1:19">
      <c r="A5193">
        <v>5178</v>
      </c>
      <c r="B5193" s="7">
        <v>42579</v>
      </c>
      <c r="C5193">
        <v>1.39199878782095E-2</v>
      </c>
      <c r="D5193">
        <v>1.7115807771116098E-2</v>
      </c>
      <c r="E5193">
        <v>2.0443420834475801E-2</v>
      </c>
      <c r="F5193">
        <v>2.4936218997338899E-2</v>
      </c>
      <c r="G5193">
        <v>2.8505719345765599E-2</v>
      </c>
      <c r="O5193">
        <f t="shared" si="198"/>
        <v>0</v>
      </c>
      <c r="R5193">
        <v>0.24099999999999999</v>
      </c>
      <c r="S5193">
        <f t="shared" si="197"/>
        <v>1.0006025000000001</v>
      </c>
    </row>
    <row r="5194" spans="1:19">
      <c r="A5194">
        <v>5179</v>
      </c>
      <c r="B5194" s="7">
        <v>42580</v>
      </c>
      <c r="C5194">
        <v>1.23839436192017E-2</v>
      </c>
      <c r="D5194">
        <v>1.5713686025476101E-2</v>
      </c>
      <c r="E5194">
        <v>1.9243468456800399E-2</v>
      </c>
      <c r="F5194">
        <v>2.3910390555334698E-2</v>
      </c>
      <c r="G5194">
        <v>2.7627617393952E-2</v>
      </c>
      <c r="O5194">
        <f t="shared" si="198"/>
        <v>0</v>
      </c>
      <c r="R5194">
        <v>0.25600000000000001</v>
      </c>
      <c r="S5194">
        <f t="shared" si="197"/>
        <v>1.00064</v>
      </c>
    </row>
    <row r="5195" spans="1:19">
      <c r="A5195">
        <v>5180</v>
      </c>
      <c r="B5195" s="7">
        <v>42583</v>
      </c>
      <c r="C5195">
        <v>1.3243882354848101E-2</v>
      </c>
      <c r="D5195">
        <v>1.6371697139840598E-2</v>
      </c>
      <c r="E5195">
        <v>1.9881154325178899E-2</v>
      </c>
      <c r="F5195">
        <v>2.4176328439942298E-2</v>
      </c>
      <c r="G5195">
        <v>2.7823755733019099E-2</v>
      </c>
      <c r="O5195">
        <f t="shared" si="198"/>
        <v>0</v>
      </c>
      <c r="R5195">
        <v>0.25600000000000001</v>
      </c>
      <c r="S5195">
        <f t="shared" si="197"/>
        <v>1.00064</v>
      </c>
    </row>
    <row r="5196" spans="1:19">
      <c r="A5196">
        <v>5181</v>
      </c>
      <c r="B5196" s="7">
        <v>42584</v>
      </c>
      <c r="C5196">
        <v>1.52544583005591E-2</v>
      </c>
      <c r="D5196">
        <v>1.8244211143189099E-2</v>
      </c>
      <c r="E5196">
        <v>2.16739611280184E-2</v>
      </c>
      <c r="F5196">
        <v>2.56911668818662E-2</v>
      </c>
      <c r="G5196">
        <v>2.9058854849552899E-2</v>
      </c>
      <c r="O5196">
        <f t="shared" si="198"/>
        <v>0</v>
      </c>
      <c r="R5196">
        <v>0.27100000000000002</v>
      </c>
      <c r="S5196">
        <f t="shared" si="197"/>
        <v>1.0006775000000001</v>
      </c>
    </row>
    <row r="5197" spans="1:19">
      <c r="A5197">
        <v>5182</v>
      </c>
      <c r="B5197" s="7">
        <v>42585</v>
      </c>
      <c r="C5197">
        <v>1.3814014817559599E-2</v>
      </c>
      <c r="D5197">
        <v>1.69999907311978E-2</v>
      </c>
      <c r="E5197">
        <v>2.0549046374589701E-2</v>
      </c>
      <c r="F5197">
        <v>2.4675054528036599E-2</v>
      </c>
      <c r="G5197">
        <v>2.82561959080487E-2</v>
      </c>
      <c r="O5197">
        <f t="shared" si="198"/>
        <v>0</v>
      </c>
      <c r="R5197">
        <v>0.26600000000000001</v>
      </c>
      <c r="S5197">
        <f t="shared" si="197"/>
        <v>1.0006649999999999</v>
      </c>
    </row>
    <row r="5198" spans="1:19">
      <c r="A5198">
        <v>5183</v>
      </c>
      <c r="B5198" s="7">
        <v>42586</v>
      </c>
      <c r="C5198">
        <v>1.3270877081452E-2</v>
      </c>
      <c r="D5198">
        <v>1.6521658978939899E-2</v>
      </c>
      <c r="E5198">
        <v>1.9975013293052599E-2</v>
      </c>
      <c r="F5198">
        <v>2.4020253764712601E-2</v>
      </c>
      <c r="G5198">
        <v>2.7543643502236599E-2</v>
      </c>
      <c r="O5198">
        <f t="shared" si="198"/>
        <v>0</v>
      </c>
      <c r="R5198">
        <v>0.25600000000000001</v>
      </c>
      <c r="S5198">
        <f t="shared" si="197"/>
        <v>1.00064</v>
      </c>
    </row>
    <row r="5199" spans="1:19">
      <c r="A5199">
        <v>5184</v>
      </c>
      <c r="B5199" s="7">
        <v>42587</v>
      </c>
      <c r="C5199">
        <v>1.09732913672677E-2</v>
      </c>
      <c r="D5199">
        <v>1.49079775306558E-2</v>
      </c>
      <c r="E5199">
        <v>1.7897426801613901E-2</v>
      </c>
      <c r="F5199">
        <v>2.26714476032902E-2</v>
      </c>
      <c r="G5199">
        <v>2.6506578243721299E-2</v>
      </c>
      <c r="O5199">
        <f t="shared" si="198"/>
        <v>0</v>
      </c>
      <c r="R5199">
        <v>0.26100000000000001</v>
      </c>
      <c r="S5199">
        <f t="shared" si="197"/>
        <v>1.0006524999999999</v>
      </c>
    </row>
    <row r="5200" spans="1:19">
      <c r="A5200">
        <v>5185</v>
      </c>
      <c r="B5200" s="7">
        <v>42590</v>
      </c>
      <c r="C5200">
        <v>1.1630602636726699E-2</v>
      </c>
      <c r="D5200">
        <v>1.5145972241124199E-2</v>
      </c>
      <c r="E5200">
        <v>1.8058425988939902E-2</v>
      </c>
      <c r="F5200">
        <v>2.24802287626562E-2</v>
      </c>
      <c r="G5200">
        <v>2.6220103493980101E-2</v>
      </c>
      <c r="O5200">
        <f t="shared" si="198"/>
        <v>0</v>
      </c>
      <c r="R5200">
        <v>0.26100000000000001</v>
      </c>
      <c r="S5200">
        <f t="shared" si="197"/>
        <v>1.0006524999999999</v>
      </c>
    </row>
    <row r="5201" spans="1:19">
      <c r="A5201">
        <v>5186</v>
      </c>
      <c r="B5201" s="7">
        <v>42591</v>
      </c>
      <c r="C5201">
        <v>1.1579278109313799E-2</v>
      </c>
      <c r="D5201">
        <v>1.5290104459269401E-2</v>
      </c>
      <c r="E5201">
        <v>1.7966177463379099E-2</v>
      </c>
      <c r="F5201">
        <v>2.21863157758233E-2</v>
      </c>
      <c r="G5201">
        <v>2.59489582616424E-2</v>
      </c>
      <c r="O5201">
        <f t="shared" si="198"/>
        <v>0</v>
      </c>
      <c r="R5201">
        <v>0.28199999999999997</v>
      </c>
      <c r="S5201">
        <f t="shared" ref="S5201:S5264" si="199">1+R5201/100*90/360</f>
        <v>1.000705</v>
      </c>
    </row>
    <row r="5202" spans="1:19">
      <c r="A5202">
        <v>5187</v>
      </c>
      <c r="B5202" s="7">
        <v>42592</v>
      </c>
      <c r="C5202">
        <v>1.27752991364188E-2</v>
      </c>
      <c r="D5202">
        <v>1.6456760395977699E-2</v>
      </c>
      <c r="E5202">
        <v>1.9029859924661802E-2</v>
      </c>
      <c r="F5202">
        <v>2.2860391493271199E-2</v>
      </c>
      <c r="G5202">
        <v>2.6416682985016999E-2</v>
      </c>
      <c r="O5202">
        <f t="shared" si="198"/>
        <v>0</v>
      </c>
      <c r="R5202">
        <v>0.28199999999999997</v>
      </c>
      <c r="S5202">
        <f t="shared" si="199"/>
        <v>1.000705</v>
      </c>
    </row>
    <row r="5203" spans="1:19">
      <c r="A5203">
        <v>5188</v>
      </c>
      <c r="B5203" s="7">
        <v>42593</v>
      </c>
      <c r="C5203">
        <v>1.20479276088562E-2</v>
      </c>
      <c r="D5203">
        <v>1.60129766715385E-2</v>
      </c>
      <c r="E5203">
        <v>1.84357888604239E-2</v>
      </c>
      <c r="F5203">
        <v>2.2620378826784901E-2</v>
      </c>
      <c r="G5203">
        <v>2.6322468375666899E-2</v>
      </c>
      <c r="O5203">
        <f t="shared" si="198"/>
        <v>0</v>
      </c>
      <c r="R5203">
        <v>0.28199999999999997</v>
      </c>
      <c r="S5203">
        <f t="shared" si="199"/>
        <v>1.000705</v>
      </c>
    </row>
    <row r="5204" spans="1:19">
      <c r="A5204">
        <v>5189</v>
      </c>
      <c r="B5204" s="7">
        <v>42594</v>
      </c>
      <c r="C5204">
        <v>1.17106640042271E-2</v>
      </c>
      <c r="D5204">
        <v>1.5740481971098098E-2</v>
      </c>
      <c r="E5204">
        <v>1.83420729912647E-2</v>
      </c>
      <c r="F5204">
        <v>2.2770460692313001E-2</v>
      </c>
      <c r="G5204">
        <v>2.6524037646404101E-2</v>
      </c>
      <c r="O5204">
        <f t="shared" si="198"/>
        <v>0</v>
      </c>
      <c r="R5204">
        <v>0.27700000000000002</v>
      </c>
      <c r="S5204">
        <f t="shared" si="199"/>
        <v>1.0006925</v>
      </c>
    </row>
    <row r="5205" spans="1:19">
      <c r="A5205">
        <v>5190</v>
      </c>
      <c r="B5205" s="7">
        <v>42597</v>
      </c>
      <c r="C5205">
        <v>1.25092329384483E-2</v>
      </c>
      <c r="D5205">
        <v>1.5860586002128901E-2</v>
      </c>
      <c r="E5205">
        <v>1.8625517109308098E-2</v>
      </c>
      <c r="F5205">
        <v>2.2928211825566799E-2</v>
      </c>
      <c r="G5205">
        <v>2.6730975552239598E-2</v>
      </c>
      <c r="O5205">
        <f t="shared" si="198"/>
        <v>0</v>
      </c>
      <c r="R5205">
        <v>0.28699999999999998</v>
      </c>
      <c r="S5205">
        <f t="shared" si="199"/>
        <v>1.0007174999999999</v>
      </c>
    </row>
    <row r="5206" spans="1:19">
      <c r="A5206">
        <v>5191</v>
      </c>
      <c r="B5206" s="7">
        <v>42598</v>
      </c>
      <c r="C5206">
        <v>1.4264575004514999E-2</v>
      </c>
      <c r="D5206">
        <v>1.75889112348021E-2</v>
      </c>
      <c r="E5206">
        <v>2.0230403411513401E-2</v>
      </c>
      <c r="F5206">
        <v>2.43111805449444E-2</v>
      </c>
      <c r="G5206">
        <v>2.8007044109614399E-2</v>
      </c>
      <c r="O5206">
        <f t="shared" si="198"/>
        <v>0</v>
      </c>
      <c r="R5206">
        <v>0.27600000000000002</v>
      </c>
      <c r="S5206">
        <f t="shared" si="199"/>
        <v>1.0006900000000001</v>
      </c>
    </row>
    <row r="5207" spans="1:19">
      <c r="A5207">
        <v>5192</v>
      </c>
      <c r="B5207" s="7">
        <v>42599</v>
      </c>
      <c r="C5207">
        <v>1.31494721883763E-2</v>
      </c>
      <c r="D5207">
        <v>1.6387179224903702E-2</v>
      </c>
      <c r="E5207">
        <v>1.92145308602613E-2</v>
      </c>
      <c r="F5207">
        <v>2.3602245060448699E-2</v>
      </c>
      <c r="G5207">
        <v>2.7544610611589901E-2</v>
      </c>
      <c r="O5207">
        <f t="shared" si="198"/>
        <v>0</v>
      </c>
      <c r="R5207">
        <v>0.29699999999999999</v>
      </c>
      <c r="S5207">
        <f t="shared" si="199"/>
        <v>1.0007425000000001</v>
      </c>
    </row>
    <row r="5208" spans="1:19">
      <c r="A5208">
        <v>5193</v>
      </c>
      <c r="B5208" s="7">
        <v>42600</v>
      </c>
      <c r="C5208">
        <v>1.1651643473577399E-2</v>
      </c>
      <c r="D5208">
        <v>1.5120069241144301E-2</v>
      </c>
      <c r="E5208">
        <v>1.8278166341391199E-2</v>
      </c>
      <c r="F5208">
        <v>2.3058318567014999E-2</v>
      </c>
      <c r="G5208">
        <v>2.7230776178682099E-2</v>
      </c>
      <c r="O5208">
        <f t="shared" si="198"/>
        <v>0</v>
      </c>
      <c r="R5208">
        <v>0.29699999999999999</v>
      </c>
      <c r="S5208">
        <f t="shared" si="199"/>
        <v>1.0007425000000001</v>
      </c>
    </row>
    <row r="5209" spans="1:19">
      <c r="A5209">
        <v>5194</v>
      </c>
      <c r="B5209" s="7">
        <v>42601</v>
      </c>
      <c r="C5209">
        <v>1.1531275770863001E-2</v>
      </c>
      <c r="D5209">
        <v>1.49935379027783E-2</v>
      </c>
      <c r="E5209">
        <v>1.8237789672595501E-2</v>
      </c>
      <c r="F5209">
        <v>2.30277346802919E-2</v>
      </c>
      <c r="G5209">
        <v>2.7258101836782199E-2</v>
      </c>
      <c r="O5209">
        <f t="shared" si="198"/>
        <v>0</v>
      </c>
      <c r="R5209">
        <v>0.30199999999999999</v>
      </c>
      <c r="S5209">
        <f t="shared" si="199"/>
        <v>1.0007550000000001</v>
      </c>
    </row>
    <row r="5210" spans="1:19">
      <c r="A5210">
        <v>5195</v>
      </c>
      <c r="B5210" s="7">
        <v>42604</v>
      </c>
      <c r="C5210">
        <v>1.29304220388266E-2</v>
      </c>
      <c r="D5210">
        <v>1.56635097213952E-2</v>
      </c>
      <c r="E5210">
        <v>1.8914245866097201E-2</v>
      </c>
      <c r="F5210">
        <v>2.3467244183378099E-2</v>
      </c>
      <c r="G5210">
        <v>2.7582611070487099E-2</v>
      </c>
      <c r="O5210">
        <f t="shared" si="198"/>
        <v>0</v>
      </c>
      <c r="R5210">
        <v>0.29199999999999998</v>
      </c>
      <c r="S5210">
        <f t="shared" si="199"/>
        <v>1.0007299999999999</v>
      </c>
    </row>
    <row r="5211" spans="1:19">
      <c r="A5211">
        <v>5196</v>
      </c>
      <c r="B5211" s="7">
        <v>42605</v>
      </c>
      <c r="C5211">
        <v>1.30697420635677E-2</v>
      </c>
      <c r="D5211">
        <v>1.5569918522652401E-2</v>
      </c>
      <c r="E5211">
        <v>1.89329279414043E-2</v>
      </c>
      <c r="F5211">
        <v>2.3268609778810099E-2</v>
      </c>
      <c r="G5211">
        <v>2.7360703015818701E-2</v>
      </c>
      <c r="O5211">
        <f t="shared" si="198"/>
        <v>0</v>
      </c>
      <c r="R5211">
        <v>0.30199999999999999</v>
      </c>
      <c r="S5211">
        <f t="shared" si="199"/>
        <v>1.0007550000000001</v>
      </c>
    </row>
    <row r="5212" spans="1:19">
      <c r="A5212">
        <v>5197</v>
      </c>
      <c r="B5212" s="7">
        <v>42606</v>
      </c>
      <c r="C5212">
        <v>1.5800496662793002E-2</v>
      </c>
      <c r="D5212">
        <v>1.7725085210232201E-2</v>
      </c>
      <c r="E5212">
        <v>2.0754066705823498E-2</v>
      </c>
      <c r="F5212">
        <v>2.4537806189961101E-2</v>
      </c>
      <c r="G5212">
        <v>2.8157882083974999E-2</v>
      </c>
      <c r="O5212">
        <f t="shared" si="198"/>
        <v>0</v>
      </c>
      <c r="R5212">
        <v>0.317</v>
      </c>
      <c r="S5212">
        <f t="shared" si="199"/>
        <v>1.0007925</v>
      </c>
    </row>
    <row r="5213" spans="1:19">
      <c r="A5213">
        <v>5198</v>
      </c>
      <c r="B5213" s="7">
        <v>42607</v>
      </c>
      <c r="C5213">
        <v>1.6353781551242501E-2</v>
      </c>
      <c r="D5213">
        <v>1.8089198062364E-2</v>
      </c>
      <c r="E5213">
        <v>2.0818291855205399E-2</v>
      </c>
      <c r="F5213">
        <v>2.4525424285971899E-2</v>
      </c>
      <c r="G5213">
        <v>2.8148247446118799E-2</v>
      </c>
      <c r="O5213">
        <f t="shared" si="198"/>
        <v>0</v>
      </c>
      <c r="R5213">
        <v>0.32200000000000001</v>
      </c>
      <c r="S5213">
        <f t="shared" si="199"/>
        <v>1.0008049999999999</v>
      </c>
    </row>
    <row r="5214" spans="1:19">
      <c r="A5214">
        <v>5199</v>
      </c>
      <c r="B5214" s="7">
        <v>42608</v>
      </c>
      <c r="C5214">
        <v>1.6234550924071601E-2</v>
      </c>
      <c r="D5214">
        <v>1.8164719474687899E-2</v>
      </c>
      <c r="E5214">
        <v>2.0979751401306701E-2</v>
      </c>
      <c r="F5214">
        <v>2.4645100995969501E-2</v>
      </c>
      <c r="G5214">
        <v>2.8213678857304698E-2</v>
      </c>
      <c r="O5214">
        <f t="shared" si="198"/>
        <v>0</v>
      </c>
      <c r="R5214">
        <v>0.317</v>
      </c>
      <c r="S5214">
        <f t="shared" si="199"/>
        <v>1.0007925</v>
      </c>
    </row>
    <row r="5215" spans="1:19">
      <c r="A5215">
        <v>5200</v>
      </c>
      <c r="B5215" s="7">
        <v>42611</v>
      </c>
      <c r="C5215">
        <v>1.4594696907307201E-2</v>
      </c>
      <c r="D5215">
        <v>1.6767915487066101E-2</v>
      </c>
      <c r="E5215">
        <v>1.9878359460593398E-2</v>
      </c>
      <c r="F5215">
        <v>2.3955087997702601E-2</v>
      </c>
      <c r="G5215">
        <v>2.7603674010319299E-2</v>
      </c>
      <c r="O5215">
        <f t="shared" si="198"/>
        <v>0</v>
      </c>
      <c r="R5215">
        <v>0.312</v>
      </c>
      <c r="S5215">
        <f t="shared" si="199"/>
        <v>1.00078</v>
      </c>
    </row>
    <row r="5216" spans="1:19">
      <c r="A5216">
        <v>5201</v>
      </c>
      <c r="B5216" s="7">
        <v>42612</v>
      </c>
      <c r="C5216">
        <v>1.4690942693650001E-2</v>
      </c>
      <c r="D5216">
        <v>1.68896848835405E-2</v>
      </c>
      <c r="E5216">
        <v>1.9964513605960198E-2</v>
      </c>
      <c r="F5216">
        <v>2.41755926122805E-2</v>
      </c>
      <c r="G5216">
        <v>2.7841113251747499E-2</v>
      </c>
      <c r="O5216">
        <f t="shared" si="198"/>
        <v>0</v>
      </c>
      <c r="R5216">
        <v>0.32700000000000001</v>
      </c>
      <c r="S5216">
        <f t="shared" si="199"/>
        <v>1.0008174999999999</v>
      </c>
    </row>
    <row r="5217" spans="1:19">
      <c r="A5217">
        <v>5202</v>
      </c>
      <c r="B5217" s="7">
        <v>42613</v>
      </c>
      <c r="C5217">
        <v>1.56912719946827E-2</v>
      </c>
      <c r="D5217">
        <v>1.7509722822313299E-2</v>
      </c>
      <c r="E5217">
        <v>2.06934312035696E-2</v>
      </c>
      <c r="F5217">
        <v>2.4933537320689599E-2</v>
      </c>
      <c r="G5217">
        <v>2.8453058332069701E-2</v>
      </c>
      <c r="O5217">
        <f t="shared" si="198"/>
        <v>0</v>
      </c>
      <c r="R5217">
        <v>0.33200000000000002</v>
      </c>
      <c r="S5217">
        <f t="shared" si="199"/>
        <v>1.0008300000000001</v>
      </c>
    </row>
    <row r="5218" spans="1:19">
      <c r="A5218">
        <v>5203</v>
      </c>
      <c r="B5218" s="7">
        <v>42614</v>
      </c>
      <c r="C5218">
        <v>1.5621002622692301E-2</v>
      </c>
      <c r="D5218">
        <v>1.7626366382142902E-2</v>
      </c>
      <c r="E5218">
        <v>2.0558719119789098E-2</v>
      </c>
      <c r="F5218">
        <v>2.48998555059755E-2</v>
      </c>
      <c r="G5218">
        <v>2.8638485405843999E-2</v>
      </c>
      <c r="O5218">
        <f t="shared" si="198"/>
        <v>0</v>
      </c>
      <c r="R5218">
        <v>0.32700000000000001</v>
      </c>
      <c r="S5218">
        <f t="shared" si="199"/>
        <v>1.0008174999999999</v>
      </c>
    </row>
    <row r="5219" spans="1:19">
      <c r="A5219">
        <v>5204</v>
      </c>
      <c r="B5219" s="7">
        <v>42615</v>
      </c>
      <c r="C5219">
        <v>1.23442269301477E-2</v>
      </c>
      <c r="D5219">
        <v>1.53779129485484E-2</v>
      </c>
      <c r="E5219">
        <v>1.8845063747522001E-2</v>
      </c>
      <c r="F5219">
        <v>2.3744486433029299E-2</v>
      </c>
      <c r="G5219">
        <v>2.7976062989396401E-2</v>
      </c>
      <c r="O5219">
        <f t="shared" si="198"/>
        <v>0</v>
      </c>
      <c r="R5219">
        <v>0.32200000000000001</v>
      </c>
      <c r="S5219">
        <f t="shared" si="199"/>
        <v>1.0008049999999999</v>
      </c>
    </row>
    <row r="5220" spans="1:19">
      <c r="A5220">
        <v>5205</v>
      </c>
      <c r="B5220" s="7">
        <v>42619</v>
      </c>
      <c r="C5220">
        <v>1.2379689801903E-2</v>
      </c>
      <c r="D5220">
        <v>1.5443941030240301E-2</v>
      </c>
      <c r="E5220">
        <v>1.87230392791293E-2</v>
      </c>
      <c r="F5220">
        <v>2.3369072745001E-2</v>
      </c>
      <c r="G5220">
        <v>2.76494840369572E-2</v>
      </c>
      <c r="O5220">
        <f t="shared" si="198"/>
        <v>0</v>
      </c>
      <c r="R5220">
        <v>0.312</v>
      </c>
      <c r="S5220">
        <f t="shared" si="199"/>
        <v>1.00078</v>
      </c>
    </row>
    <row r="5221" spans="1:19">
      <c r="A5221">
        <v>5206</v>
      </c>
      <c r="B5221" s="7">
        <v>42620</v>
      </c>
      <c r="C5221">
        <v>1.2273544282448701E-2</v>
      </c>
      <c r="D5221">
        <v>1.52392948461006E-2</v>
      </c>
      <c r="E5221">
        <v>1.84745588213155E-2</v>
      </c>
      <c r="F5221">
        <v>2.3118802818764599E-2</v>
      </c>
      <c r="G5221">
        <v>2.7507880595351999E-2</v>
      </c>
      <c r="O5221">
        <f t="shared" si="198"/>
        <v>0</v>
      </c>
      <c r="R5221">
        <v>0.33800000000000002</v>
      </c>
      <c r="S5221">
        <f t="shared" si="199"/>
        <v>1.000845</v>
      </c>
    </row>
    <row r="5222" spans="1:19">
      <c r="A5222">
        <v>5207</v>
      </c>
      <c r="B5222" s="7">
        <v>42621</v>
      </c>
      <c r="C5222">
        <v>1.30605606286612E-2</v>
      </c>
      <c r="D5222">
        <v>1.5982819361710501E-2</v>
      </c>
      <c r="E5222">
        <v>1.88266511874484E-2</v>
      </c>
      <c r="F5222">
        <v>2.3650855839055299E-2</v>
      </c>
      <c r="G5222">
        <v>2.7920637056735701E-2</v>
      </c>
      <c r="O5222">
        <f t="shared" si="198"/>
        <v>0</v>
      </c>
      <c r="R5222">
        <v>0.34300000000000003</v>
      </c>
      <c r="S5222">
        <f t="shared" si="199"/>
        <v>1.0008575</v>
      </c>
    </row>
    <row r="5223" spans="1:19">
      <c r="A5223">
        <v>5208</v>
      </c>
      <c r="B5223" s="7">
        <v>42622</v>
      </c>
      <c r="C5223">
        <v>2.5558503182109501E-2</v>
      </c>
      <c r="D5223">
        <v>2.54364381076377E-2</v>
      </c>
      <c r="E5223">
        <v>2.7195526210494501E-2</v>
      </c>
      <c r="F5223">
        <v>2.96123794540506E-2</v>
      </c>
      <c r="G5223">
        <v>3.2002497669799998E-2</v>
      </c>
      <c r="O5223">
        <f t="shared" si="198"/>
        <v>0</v>
      </c>
      <c r="R5223">
        <v>0.33800000000000002</v>
      </c>
      <c r="S5223">
        <f t="shared" si="199"/>
        <v>1.000845</v>
      </c>
    </row>
    <row r="5224" spans="1:19">
      <c r="A5224">
        <v>5209</v>
      </c>
      <c r="B5224" s="7">
        <v>42625</v>
      </c>
      <c r="C5224">
        <v>1.9797973333989801E-2</v>
      </c>
      <c r="D5224">
        <v>2.0831639928822299E-2</v>
      </c>
      <c r="E5224">
        <v>2.3006767207253202E-2</v>
      </c>
      <c r="F5224">
        <v>2.6511109968618302E-2</v>
      </c>
      <c r="G5224">
        <v>3.0330367338188599E-2</v>
      </c>
      <c r="O5224">
        <f t="shared" si="198"/>
        <v>0</v>
      </c>
      <c r="R5224">
        <v>0.36399999999999999</v>
      </c>
      <c r="S5224">
        <f t="shared" si="199"/>
        <v>1.00091</v>
      </c>
    </row>
    <row r="5225" spans="1:19">
      <c r="A5225">
        <v>5210</v>
      </c>
      <c r="B5225" s="7">
        <v>42626</v>
      </c>
      <c r="C5225">
        <v>2.83690612842812E-2</v>
      </c>
      <c r="D5225">
        <v>2.7867841050002298E-2</v>
      </c>
      <c r="E5225">
        <v>2.8961277262179199E-2</v>
      </c>
      <c r="F5225">
        <v>3.0460067160352398E-2</v>
      </c>
      <c r="G5225">
        <v>3.2597247193892502E-2</v>
      </c>
      <c r="O5225">
        <f t="shared" si="198"/>
        <v>0</v>
      </c>
      <c r="R5225">
        <v>0.35299999999999998</v>
      </c>
      <c r="S5225">
        <f t="shared" si="199"/>
        <v>1.0008824999999999</v>
      </c>
    </row>
    <row r="5226" spans="1:19">
      <c r="A5226">
        <v>5211</v>
      </c>
      <c r="B5226" s="7">
        <v>42627</v>
      </c>
      <c r="C5226">
        <v>2.7238638708452001E-2</v>
      </c>
      <c r="D5226">
        <v>2.76047375719503E-2</v>
      </c>
      <c r="E5226">
        <v>2.89350806539879E-2</v>
      </c>
      <c r="F5226">
        <v>3.0716393755144601E-2</v>
      </c>
      <c r="G5226">
        <v>3.2775489886936002E-2</v>
      </c>
      <c r="O5226">
        <f t="shared" si="198"/>
        <v>0</v>
      </c>
      <c r="R5226">
        <v>0.32200000000000001</v>
      </c>
      <c r="S5226">
        <f t="shared" si="199"/>
        <v>1.0008049999999999</v>
      </c>
    </row>
    <row r="5227" spans="1:19">
      <c r="A5227">
        <v>5212</v>
      </c>
      <c r="B5227" s="7">
        <v>42628</v>
      </c>
      <c r="C5227">
        <v>2.2464545896349698E-2</v>
      </c>
      <c r="D5227">
        <v>2.4072991807730201E-2</v>
      </c>
      <c r="E5227">
        <v>2.58311370832181E-2</v>
      </c>
      <c r="F5227">
        <v>2.8274809351963599E-2</v>
      </c>
      <c r="G5227">
        <v>3.1192586286383699E-2</v>
      </c>
      <c r="O5227">
        <f t="shared" si="198"/>
        <v>0</v>
      </c>
      <c r="R5227">
        <v>0.28699999999999998</v>
      </c>
      <c r="S5227">
        <f t="shared" si="199"/>
        <v>1.0007174999999999</v>
      </c>
    </row>
    <row r="5228" spans="1:19">
      <c r="A5228">
        <v>5213</v>
      </c>
      <c r="B5228" s="7">
        <v>42629</v>
      </c>
      <c r="C5228">
        <v>2.11973130160109E-2</v>
      </c>
      <c r="D5228">
        <v>2.3439325545710502E-2</v>
      </c>
      <c r="E5228">
        <v>2.5333221519256401E-2</v>
      </c>
      <c r="F5228">
        <v>2.8083661660053001E-2</v>
      </c>
      <c r="G5228">
        <v>3.1080027589252199E-2</v>
      </c>
      <c r="O5228">
        <f t="shared" si="198"/>
        <v>0</v>
      </c>
      <c r="R5228">
        <v>0.28199999999999997</v>
      </c>
      <c r="S5228">
        <f t="shared" si="199"/>
        <v>1.000705</v>
      </c>
    </row>
    <row r="5229" spans="1:19">
      <c r="A5229">
        <v>5214</v>
      </c>
      <c r="B5229" s="7">
        <v>42632</v>
      </c>
      <c r="C5229">
        <v>2.17008963096228E-2</v>
      </c>
      <c r="D5229">
        <v>2.3692540681490501E-2</v>
      </c>
      <c r="E5229">
        <v>2.5284527966433198E-2</v>
      </c>
      <c r="F5229">
        <v>2.7875095740228201E-2</v>
      </c>
      <c r="G5229">
        <v>3.0764205019643699E-2</v>
      </c>
      <c r="O5229">
        <f t="shared" si="198"/>
        <v>0</v>
      </c>
      <c r="R5229">
        <v>0.251</v>
      </c>
      <c r="S5229">
        <f t="shared" si="199"/>
        <v>1.0006275</v>
      </c>
    </row>
    <row r="5230" spans="1:19">
      <c r="A5230">
        <v>5215</v>
      </c>
      <c r="B5230" s="7">
        <v>42633</v>
      </c>
      <c r="C5230">
        <v>2.2345410665498399E-2</v>
      </c>
      <c r="D5230">
        <v>2.4330775336515599E-2</v>
      </c>
      <c r="E5230">
        <v>2.5716429750820499E-2</v>
      </c>
      <c r="F5230">
        <v>2.8151495727599101E-2</v>
      </c>
      <c r="G5230">
        <v>3.0894471724706E-2</v>
      </c>
      <c r="O5230">
        <f t="shared" si="198"/>
        <v>0</v>
      </c>
      <c r="R5230">
        <v>0.29199999999999998</v>
      </c>
      <c r="S5230">
        <f t="shared" si="199"/>
        <v>1.0007299999999999</v>
      </c>
    </row>
    <row r="5231" spans="1:19">
      <c r="A5231">
        <v>5216</v>
      </c>
      <c r="B5231" s="7">
        <v>42634</v>
      </c>
      <c r="C5231">
        <v>1.61097978078482E-2</v>
      </c>
      <c r="D5231">
        <v>1.9663913750240101E-2</v>
      </c>
      <c r="E5231">
        <v>2.1835800089624401E-2</v>
      </c>
      <c r="F5231">
        <v>2.5293038004704001E-2</v>
      </c>
      <c r="G5231">
        <v>2.8905613445662399E-2</v>
      </c>
      <c r="O5231">
        <f t="shared" si="198"/>
        <v>0</v>
      </c>
      <c r="R5231">
        <v>0.20499999999999999</v>
      </c>
      <c r="S5231">
        <f t="shared" si="199"/>
        <v>1.0005124999999999</v>
      </c>
    </row>
    <row r="5232" spans="1:19">
      <c r="A5232">
        <v>5217</v>
      </c>
      <c r="B5232" s="7">
        <v>42635</v>
      </c>
      <c r="C5232">
        <v>1.32646752147026E-2</v>
      </c>
      <c r="D5232">
        <v>1.7536934395909601E-2</v>
      </c>
      <c r="E5232">
        <v>1.9666365662904101E-2</v>
      </c>
      <c r="F5232">
        <v>2.3846178030453299E-2</v>
      </c>
      <c r="G5232">
        <v>2.7957908570827202E-2</v>
      </c>
      <c r="O5232">
        <f t="shared" si="198"/>
        <v>0</v>
      </c>
      <c r="R5232">
        <v>0.17</v>
      </c>
      <c r="S5232">
        <f t="shared" si="199"/>
        <v>1.0004249999999999</v>
      </c>
    </row>
    <row r="5233" spans="1:19">
      <c r="A5233">
        <v>5218</v>
      </c>
      <c r="B5233" s="7">
        <v>42636</v>
      </c>
      <c r="C5233">
        <v>1.40258600079784E-2</v>
      </c>
      <c r="D5233">
        <v>1.82181002068556E-2</v>
      </c>
      <c r="E5233">
        <v>2.0223792590777199E-2</v>
      </c>
      <c r="F5233">
        <v>2.4235762426944599E-2</v>
      </c>
      <c r="G5233">
        <v>2.82205907771403E-2</v>
      </c>
      <c r="O5233">
        <f t="shared" si="198"/>
        <v>0</v>
      </c>
      <c r="R5233">
        <v>0.17</v>
      </c>
      <c r="S5233">
        <f t="shared" si="199"/>
        <v>1.0004249999999999</v>
      </c>
    </row>
    <row r="5234" spans="1:19">
      <c r="A5234">
        <v>5219</v>
      </c>
      <c r="B5234" s="7">
        <v>42639</v>
      </c>
      <c r="C5234">
        <v>1.9343407054884E-2</v>
      </c>
      <c r="D5234">
        <v>2.2555937704598999E-2</v>
      </c>
      <c r="E5234">
        <v>2.37655957993071E-2</v>
      </c>
      <c r="F5234">
        <v>2.6738578473793299E-2</v>
      </c>
      <c r="G5234">
        <v>2.9855084772809602E-2</v>
      </c>
      <c r="O5234">
        <f t="shared" si="198"/>
        <v>0</v>
      </c>
      <c r="R5234">
        <v>0.185</v>
      </c>
      <c r="S5234">
        <f t="shared" si="199"/>
        <v>1.0004625</v>
      </c>
    </row>
    <row r="5235" spans="1:19">
      <c r="A5235">
        <v>5220</v>
      </c>
      <c r="B5235" s="7">
        <v>42640</v>
      </c>
      <c r="C5235">
        <v>1.5562785231616E-2</v>
      </c>
      <c r="D5235">
        <v>1.9486075852774998E-2</v>
      </c>
      <c r="E5235">
        <v>2.1167848766358199E-2</v>
      </c>
      <c r="F5235">
        <v>2.4981547223722499E-2</v>
      </c>
      <c r="G5235">
        <v>2.86693715548344E-2</v>
      </c>
      <c r="O5235">
        <f t="shared" si="198"/>
        <v>0</v>
      </c>
      <c r="R5235">
        <v>0.25600000000000001</v>
      </c>
      <c r="S5235">
        <f t="shared" si="199"/>
        <v>1.00064</v>
      </c>
    </row>
    <row r="5236" spans="1:19">
      <c r="A5236">
        <v>5221</v>
      </c>
      <c r="B5236" s="7">
        <v>42641</v>
      </c>
      <c r="C5236">
        <v>1.38851564512331E-2</v>
      </c>
      <c r="D5236">
        <v>1.7991188214959802E-2</v>
      </c>
      <c r="E5236">
        <v>1.97846615027421E-2</v>
      </c>
      <c r="F5236">
        <v>2.3948053567631598E-2</v>
      </c>
      <c r="G5236">
        <v>2.7943523171624501E-2</v>
      </c>
      <c r="O5236">
        <f t="shared" si="198"/>
        <v>0</v>
      </c>
      <c r="R5236">
        <v>0.27600000000000002</v>
      </c>
      <c r="S5236">
        <f t="shared" si="199"/>
        <v>1.0006900000000001</v>
      </c>
    </row>
    <row r="5237" spans="1:19">
      <c r="A5237">
        <v>5222</v>
      </c>
      <c r="B5237" s="7">
        <v>42642</v>
      </c>
      <c r="C5237">
        <v>1.8956089689439501E-2</v>
      </c>
      <c r="D5237">
        <v>2.19352672984937E-2</v>
      </c>
      <c r="E5237">
        <v>2.2908790493301901E-2</v>
      </c>
      <c r="F5237">
        <v>2.6262139805292298E-2</v>
      </c>
      <c r="G5237">
        <v>2.9475260534298799E-2</v>
      </c>
      <c r="O5237">
        <f t="shared" ref="O5237:O5300" si="200">_xlfn.XLOOKUP(M5237,B:B,D:D)</f>
        <v>0</v>
      </c>
      <c r="R5237">
        <v>0.25600000000000001</v>
      </c>
      <c r="S5237">
        <f t="shared" si="199"/>
        <v>1.00064</v>
      </c>
    </row>
    <row r="5238" spans="1:19">
      <c r="A5238">
        <v>5223</v>
      </c>
      <c r="B5238" s="7">
        <v>42643</v>
      </c>
      <c r="C5238">
        <v>1.5699925213011001E-2</v>
      </c>
      <c r="D5238">
        <v>1.9249816742312902E-2</v>
      </c>
      <c r="E5238">
        <v>2.0566407821446302E-2</v>
      </c>
      <c r="F5238">
        <v>2.4664005693071901E-2</v>
      </c>
      <c r="G5238">
        <v>2.83880427003022E-2</v>
      </c>
      <c r="O5238">
        <f t="shared" si="200"/>
        <v>0</v>
      </c>
      <c r="R5238">
        <v>0.27600000000000002</v>
      </c>
      <c r="S5238">
        <f t="shared" si="199"/>
        <v>1.0006900000000001</v>
      </c>
    </row>
    <row r="5239" spans="1:19">
      <c r="A5239">
        <v>5224</v>
      </c>
      <c r="B5239" s="7">
        <v>42646</v>
      </c>
      <c r="C5239">
        <v>1.6929105931926501E-2</v>
      </c>
      <c r="D5239">
        <v>1.97186389418905E-2</v>
      </c>
      <c r="E5239">
        <v>2.0940685739314499E-2</v>
      </c>
      <c r="F5239">
        <v>2.4711309171391398E-2</v>
      </c>
      <c r="G5239">
        <v>2.8222001114075301E-2</v>
      </c>
      <c r="O5239">
        <f t="shared" si="200"/>
        <v>0</v>
      </c>
      <c r="R5239">
        <v>0.30199999999999999</v>
      </c>
      <c r="S5239">
        <f t="shared" si="199"/>
        <v>1.0007550000000001</v>
      </c>
    </row>
    <row r="5240" spans="1:19">
      <c r="A5240">
        <v>5225</v>
      </c>
      <c r="B5240" s="7">
        <v>42647</v>
      </c>
      <c r="C5240">
        <v>1.7821523468644501E-2</v>
      </c>
      <c r="D5240">
        <v>2.0370724234174901E-2</v>
      </c>
      <c r="E5240">
        <v>2.1592755982999499E-2</v>
      </c>
      <c r="F5240">
        <v>2.5246211268981401E-2</v>
      </c>
      <c r="G5240">
        <v>2.8643806363164898E-2</v>
      </c>
      <c r="O5240">
        <f t="shared" si="200"/>
        <v>0</v>
      </c>
      <c r="R5240">
        <v>0.32300000000000001</v>
      </c>
      <c r="S5240">
        <f t="shared" si="199"/>
        <v>1.0008075000000001</v>
      </c>
    </row>
    <row r="5241" spans="1:19">
      <c r="A5241">
        <v>5226</v>
      </c>
      <c r="B5241" s="7">
        <v>42648</v>
      </c>
      <c r="C5241">
        <v>1.6452763576920999E-2</v>
      </c>
      <c r="D5241">
        <v>1.9357683970523201E-2</v>
      </c>
      <c r="E5241">
        <v>2.07389775375913E-2</v>
      </c>
      <c r="F5241">
        <v>2.4683270336554701E-2</v>
      </c>
      <c r="G5241">
        <v>2.8226235660528499E-2</v>
      </c>
      <c r="O5241">
        <f t="shared" si="200"/>
        <v>0</v>
      </c>
      <c r="R5241">
        <v>0.32300000000000001</v>
      </c>
      <c r="S5241">
        <f t="shared" si="199"/>
        <v>1.0008075000000001</v>
      </c>
    </row>
    <row r="5242" spans="1:19">
      <c r="A5242">
        <v>5227</v>
      </c>
      <c r="B5242" s="7">
        <v>42649</v>
      </c>
      <c r="C5242">
        <v>1.6017313691537999E-2</v>
      </c>
      <c r="D5242">
        <v>1.9059878636182599E-2</v>
      </c>
      <c r="E5242">
        <v>2.0413408107603E-2</v>
      </c>
      <c r="F5242">
        <v>2.43977949035868E-2</v>
      </c>
      <c r="G5242">
        <v>2.7900204173451602E-2</v>
      </c>
      <c r="O5242">
        <f t="shared" si="200"/>
        <v>0</v>
      </c>
      <c r="R5242">
        <v>0.32300000000000001</v>
      </c>
      <c r="S5242">
        <f t="shared" si="199"/>
        <v>1.0008075000000001</v>
      </c>
    </row>
    <row r="5243" spans="1:19">
      <c r="A5243">
        <v>5228</v>
      </c>
      <c r="B5243" s="7">
        <v>42650</v>
      </c>
      <c r="C5243">
        <v>1.6186790396733101E-2</v>
      </c>
      <c r="D5243">
        <v>1.9624789812760501E-2</v>
      </c>
      <c r="E5243">
        <v>2.1029462726541701E-2</v>
      </c>
      <c r="F5243">
        <v>2.50482200228055E-2</v>
      </c>
      <c r="G5243">
        <v>2.84080305315428E-2</v>
      </c>
      <c r="O5243">
        <f t="shared" si="200"/>
        <v>0</v>
      </c>
      <c r="R5243">
        <v>0.318</v>
      </c>
      <c r="S5243">
        <f t="shared" si="199"/>
        <v>1.0007950000000001</v>
      </c>
    </row>
    <row r="5244" spans="1:19">
      <c r="A5244">
        <v>5229</v>
      </c>
      <c r="B5244" s="7">
        <v>42653</v>
      </c>
      <c r="C5244">
        <v>1.5296334247425899E-2</v>
      </c>
      <c r="D5244">
        <v>1.8290439972957599E-2</v>
      </c>
      <c r="E5244">
        <v>2.00065488411428E-2</v>
      </c>
      <c r="F5244">
        <v>2.4390757428824201E-2</v>
      </c>
      <c r="G5244">
        <v>2.79117825422096E-2</v>
      </c>
      <c r="O5244">
        <f t="shared" si="200"/>
        <v>0</v>
      </c>
      <c r="R5244">
        <v>0.318</v>
      </c>
      <c r="S5244">
        <f t="shared" si="199"/>
        <v>1.0007950000000001</v>
      </c>
    </row>
    <row r="5245" spans="1:19">
      <c r="A5245">
        <v>5230</v>
      </c>
      <c r="B5245" s="7">
        <v>42654</v>
      </c>
      <c r="C5245">
        <v>2.0249277565685401E-2</v>
      </c>
      <c r="D5245">
        <v>2.21133119745721E-2</v>
      </c>
      <c r="E5245">
        <v>2.3342034175709899E-2</v>
      </c>
      <c r="F5245">
        <v>2.6861492917863099E-2</v>
      </c>
      <c r="G5245">
        <v>2.95156309005296E-2</v>
      </c>
      <c r="O5245">
        <f t="shared" si="200"/>
        <v>0</v>
      </c>
      <c r="R5245">
        <v>0.33300000000000002</v>
      </c>
      <c r="S5245">
        <f t="shared" si="199"/>
        <v>1.0008325</v>
      </c>
    </row>
    <row r="5246" spans="1:19">
      <c r="A5246">
        <v>5231</v>
      </c>
      <c r="B5246" s="7">
        <v>42655</v>
      </c>
      <c r="C5246">
        <v>2.00256044313851E-2</v>
      </c>
      <c r="D5246">
        <v>2.16597184711716E-2</v>
      </c>
      <c r="E5246">
        <v>2.29528326900964E-2</v>
      </c>
      <c r="F5246">
        <v>2.65850931073543E-2</v>
      </c>
      <c r="G5246">
        <v>2.9296025733921101E-2</v>
      </c>
      <c r="O5246">
        <f t="shared" si="200"/>
        <v>0</v>
      </c>
      <c r="R5246">
        <v>0.34200000000000003</v>
      </c>
      <c r="S5246">
        <f t="shared" si="199"/>
        <v>1.0008550000000001</v>
      </c>
    </row>
    <row r="5247" spans="1:19">
      <c r="A5247">
        <v>5232</v>
      </c>
      <c r="B5247" s="7">
        <v>42656</v>
      </c>
      <c r="C5247">
        <v>2.2581540464761001E-2</v>
      </c>
      <c r="D5247">
        <v>2.3798079227844202E-2</v>
      </c>
      <c r="E5247">
        <v>2.4711535563874398E-2</v>
      </c>
      <c r="F5247">
        <v>2.79324237404007E-2</v>
      </c>
      <c r="G5247">
        <v>3.0102398572545101E-2</v>
      </c>
      <c r="O5247">
        <f t="shared" si="200"/>
        <v>0</v>
      </c>
      <c r="R5247">
        <v>0.28699999999999998</v>
      </c>
      <c r="S5247">
        <f t="shared" si="199"/>
        <v>1.0007174999999999</v>
      </c>
    </row>
    <row r="5248" spans="1:19">
      <c r="A5248">
        <v>5233</v>
      </c>
      <c r="B5248" s="7">
        <v>42657</v>
      </c>
      <c r="C5248">
        <v>2.1407876638445299E-2</v>
      </c>
      <c r="D5248">
        <v>2.3001230761226898E-2</v>
      </c>
      <c r="E5248">
        <v>2.4108913125694999E-2</v>
      </c>
      <c r="F5248">
        <v>2.76286406381889E-2</v>
      </c>
      <c r="G5248">
        <v>2.9978344798653699E-2</v>
      </c>
      <c r="O5248">
        <f t="shared" si="200"/>
        <v>0</v>
      </c>
      <c r="R5248">
        <v>0.29199999999999998</v>
      </c>
      <c r="S5248">
        <f t="shared" si="199"/>
        <v>1.0007299999999999</v>
      </c>
    </row>
    <row r="5249" spans="1:19">
      <c r="A5249">
        <v>5234</v>
      </c>
      <c r="B5249" s="7">
        <v>42660</v>
      </c>
      <c r="C5249">
        <v>2.2908200618861601E-2</v>
      </c>
      <c r="D5249">
        <v>2.3829377769533401E-2</v>
      </c>
      <c r="E5249">
        <v>2.4814887383116001E-2</v>
      </c>
      <c r="F5249">
        <v>2.8226631769872501E-2</v>
      </c>
      <c r="G5249">
        <v>3.0409194034188299E-2</v>
      </c>
      <c r="O5249">
        <f t="shared" si="200"/>
        <v>0</v>
      </c>
      <c r="R5249">
        <v>0.30199999999999999</v>
      </c>
      <c r="S5249">
        <f t="shared" si="199"/>
        <v>1.0007550000000001</v>
      </c>
    </row>
    <row r="5250" spans="1:19">
      <c r="A5250">
        <v>5235</v>
      </c>
      <c r="B5250" s="7">
        <v>42661</v>
      </c>
      <c r="C5250">
        <v>1.9906491735911899E-2</v>
      </c>
      <c r="D5250">
        <v>2.1465320779020001E-2</v>
      </c>
      <c r="E5250">
        <v>2.27165396030342E-2</v>
      </c>
      <c r="F5250">
        <v>2.6804915958846098E-2</v>
      </c>
      <c r="G5250">
        <v>2.9474715882946999E-2</v>
      </c>
      <c r="O5250">
        <f t="shared" si="200"/>
        <v>0</v>
      </c>
      <c r="R5250">
        <v>0.33700000000000002</v>
      </c>
      <c r="S5250">
        <f t="shared" si="199"/>
        <v>1.0008425000000001</v>
      </c>
    </row>
    <row r="5251" spans="1:19">
      <c r="A5251">
        <v>5236</v>
      </c>
      <c r="B5251" s="7">
        <v>42662</v>
      </c>
      <c r="C5251">
        <v>1.82503481007023E-2</v>
      </c>
      <c r="D5251">
        <v>2.0246117524482399E-2</v>
      </c>
      <c r="E5251">
        <v>2.1598607009181502E-2</v>
      </c>
      <c r="F5251">
        <v>2.5913489628894899E-2</v>
      </c>
      <c r="G5251">
        <v>2.8664836371069199E-2</v>
      </c>
      <c r="O5251">
        <f t="shared" si="200"/>
        <v>0</v>
      </c>
      <c r="R5251">
        <v>0.33200000000000002</v>
      </c>
      <c r="S5251">
        <f t="shared" si="199"/>
        <v>1.0008300000000001</v>
      </c>
    </row>
    <row r="5252" spans="1:19">
      <c r="A5252">
        <v>5237</v>
      </c>
      <c r="B5252" s="7">
        <v>42663</v>
      </c>
      <c r="C5252">
        <v>1.6990834029890201E-2</v>
      </c>
      <c r="D5252">
        <v>1.94618287867106E-2</v>
      </c>
      <c r="E5252">
        <v>2.1060710326756899E-2</v>
      </c>
      <c r="F5252">
        <v>2.5646786601055401E-2</v>
      </c>
      <c r="G5252">
        <v>2.8480933379586001E-2</v>
      </c>
      <c r="O5252">
        <f t="shared" si="200"/>
        <v>0</v>
      </c>
      <c r="R5252">
        <v>0.33200000000000002</v>
      </c>
      <c r="S5252">
        <f t="shared" si="199"/>
        <v>1.0008300000000001</v>
      </c>
    </row>
    <row r="5253" spans="1:19">
      <c r="A5253">
        <v>5238</v>
      </c>
      <c r="B5253" s="7">
        <v>42664</v>
      </c>
      <c r="C5253">
        <v>1.6009411567101801E-2</v>
      </c>
      <c r="D5253">
        <v>1.8674448199017601E-2</v>
      </c>
      <c r="E5253">
        <v>2.0361680027984601E-2</v>
      </c>
      <c r="F5253">
        <v>2.5242081891493601E-2</v>
      </c>
      <c r="G5253">
        <v>2.82849248160312E-2</v>
      </c>
      <c r="O5253">
        <f t="shared" si="200"/>
        <v>0</v>
      </c>
      <c r="R5253">
        <v>0.32700000000000001</v>
      </c>
      <c r="S5253">
        <f t="shared" si="199"/>
        <v>1.0008174999999999</v>
      </c>
    </row>
    <row r="5254" spans="1:19">
      <c r="A5254">
        <v>5239</v>
      </c>
      <c r="B5254" s="7">
        <v>42667</v>
      </c>
      <c r="C5254">
        <v>1.52762524713275E-2</v>
      </c>
      <c r="D5254">
        <v>1.7854528501675598E-2</v>
      </c>
      <c r="E5254">
        <v>1.9592837750075899E-2</v>
      </c>
      <c r="F5254">
        <v>2.43024612035318E-2</v>
      </c>
      <c r="G5254">
        <v>2.7612963393862201E-2</v>
      </c>
      <c r="O5254">
        <f t="shared" si="200"/>
        <v>0</v>
      </c>
      <c r="R5254">
        <v>0.32200000000000001</v>
      </c>
      <c r="S5254">
        <f t="shared" si="199"/>
        <v>1.0008049999999999</v>
      </c>
    </row>
    <row r="5255" spans="1:19">
      <c r="A5255">
        <v>5240</v>
      </c>
      <c r="B5255" s="7">
        <v>42668</v>
      </c>
      <c r="C5255">
        <v>1.68469098528224E-2</v>
      </c>
      <c r="D5255">
        <v>1.87505307192679E-2</v>
      </c>
      <c r="E5255">
        <v>2.04227478839593E-2</v>
      </c>
      <c r="F5255">
        <v>2.4580577663041898E-2</v>
      </c>
      <c r="G5255">
        <v>2.7827042501914999E-2</v>
      </c>
      <c r="O5255">
        <f t="shared" si="200"/>
        <v>0</v>
      </c>
      <c r="R5255">
        <v>0.33200000000000002</v>
      </c>
      <c r="S5255">
        <f t="shared" si="199"/>
        <v>1.0008300000000001</v>
      </c>
    </row>
    <row r="5256" spans="1:19">
      <c r="A5256">
        <v>5241</v>
      </c>
      <c r="B5256" s="7">
        <v>42669</v>
      </c>
      <c r="C5256">
        <v>1.8754074328130001E-2</v>
      </c>
      <c r="D5256">
        <v>2.0125563332499902E-2</v>
      </c>
      <c r="E5256">
        <v>2.1479453771505001E-2</v>
      </c>
      <c r="F5256">
        <v>2.53732659334963E-2</v>
      </c>
      <c r="G5256">
        <v>2.8572681612696899E-2</v>
      </c>
      <c r="O5256">
        <f t="shared" si="200"/>
        <v>0</v>
      </c>
      <c r="R5256">
        <v>0.32700000000000001</v>
      </c>
      <c r="S5256">
        <f t="shared" si="199"/>
        <v>1.0008174999999999</v>
      </c>
    </row>
    <row r="5257" spans="1:19">
      <c r="A5257">
        <v>5242</v>
      </c>
      <c r="B5257" s="7">
        <v>42670</v>
      </c>
      <c r="C5257">
        <v>2.05923648504634E-2</v>
      </c>
      <c r="D5257">
        <v>2.1653312488237E-2</v>
      </c>
      <c r="E5257">
        <v>2.2701716020740802E-2</v>
      </c>
      <c r="F5257">
        <v>2.6280165523126699E-2</v>
      </c>
      <c r="G5257">
        <v>2.90898857788475E-2</v>
      </c>
      <c r="O5257">
        <f t="shared" si="200"/>
        <v>0</v>
      </c>
      <c r="R5257">
        <v>0.28699999999999998</v>
      </c>
      <c r="S5257">
        <f t="shared" si="199"/>
        <v>1.0007174999999999</v>
      </c>
    </row>
    <row r="5258" spans="1:19">
      <c r="A5258">
        <v>5243</v>
      </c>
      <c r="B5258" s="7">
        <v>42671</v>
      </c>
      <c r="C5258">
        <v>2.35666373642681E-2</v>
      </c>
      <c r="D5258">
        <v>2.41237130682748E-2</v>
      </c>
      <c r="E5258">
        <v>2.46842677197565E-2</v>
      </c>
      <c r="F5258">
        <v>2.75266983707926E-2</v>
      </c>
      <c r="G5258">
        <v>2.9741874540997099E-2</v>
      </c>
      <c r="O5258">
        <f t="shared" si="200"/>
        <v>0</v>
      </c>
      <c r="R5258">
        <v>0.28199999999999997</v>
      </c>
      <c r="S5258">
        <f t="shared" si="199"/>
        <v>1.000705</v>
      </c>
    </row>
    <row r="5259" spans="1:19">
      <c r="A5259">
        <v>5244</v>
      </c>
      <c r="B5259" s="7">
        <v>42674</v>
      </c>
      <c r="C5259">
        <v>2.5705310734148602E-2</v>
      </c>
      <c r="D5259">
        <v>2.5765964826884698E-2</v>
      </c>
      <c r="E5259">
        <v>2.6009488127782001E-2</v>
      </c>
      <c r="F5259">
        <v>2.8356406009994901E-2</v>
      </c>
      <c r="G5259">
        <v>3.01091536446495E-2</v>
      </c>
      <c r="O5259">
        <f t="shared" si="200"/>
        <v>0</v>
      </c>
      <c r="R5259">
        <v>0.30199999999999999</v>
      </c>
      <c r="S5259">
        <f t="shared" si="199"/>
        <v>1.0007550000000001</v>
      </c>
    </row>
    <row r="5260" spans="1:19">
      <c r="A5260">
        <v>5245</v>
      </c>
      <c r="B5260" s="7">
        <v>42675</v>
      </c>
      <c r="C5260">
        <v>2.9150420635231999E-2</v>
      </c>
      <c r="D5260">
        <v>2.8417552737780301E-2</v>
      </c>
      <c r="E5260">
        <v>2.8171253582683499E-2</v>
      </c>
      <c r="F5260">
        <v>2.96376751527745E-2</v>
      </c>
      <c r="G5260">
        <v>3.11386935002552E-2</v>
      </c>
      <c r="O5260">
        <f t="shared" si="200"/>
        <v>0</v>
      </c>
      <c r="R5260">
        <v>0.35399999999999998</v>
      </c>
      <c r="S5260">
        <f t="shared" si="199"/>
        <v>1.000885</v>
      </c>
    </row>
    <row r="5261" spans="1:19">
      <c r="A5261">
        <v>5246</v>
      </c>
      <c r="B5261" s="7">
        <v>42676</v>
      </c>
      <c r="C5261">
        <v>3.09507514459882E-2</v>
      </c>
      <c r="D5261">
        <v>2.96574556754448E-2</v>
      </c>
      <c r="E5261">
        <v>2.9225996013093301E-2</v>
      </c>
      <c r="F5261">
        <v>3.0244575650233502E-2</v>
      </c>
      <c r="G5261">
        <v>3.14231560430853E-2</v>
      </c>
      <c r="O5261">
        <f t="shared" si="200"/>
        <v>0</v>
      </c>
      <c r="R5261">
        <v>0.36399999999999999</v>
      </c>
      <c r="S5261">
        <f t="shared" si="199"/>
        <v>1.00091</v>
      </c>
    </row>
    <row r="5262" spans="1:19">
      <c r="A5262">
        <v>5247</v>
      </c>
      <c r="B5262" s="7">
        <v>42677</v>
      </c>
      <c r="C5262">
        <v>3.8084075452734803E-2</v>
      </c>
      <c r="D5262">
        <v>3.3642615800433602E-2</v>
      </c>
      <c r="E5262">
        <v>3.2689853730946197E-2</v>
      </c>
      <c r="F5262">
        <v>3.2461531650332803E-2</v>
      </c>
      <c r="G5262">
        <v>3.2685645100794802E-2</v>
      </c>
      <c r="O5262">
        <f t="shared" si="200"/>
        <v>0</v>
      </c>
      <c r="R5262">
        <v>0.36899999999999999</v>
      </c>
      <c r="S5262">
        <f t="shared" si="199"/>
        <v>1.0009224999999999</v>
      </c>
    </row>
    <row r="5263" spans="1:19">
      <c r="A5263">
        <v>5248</v>
      </c>
      <c r="B5263" s="7">
        <v>42678</v>
      </c>
      <c r="C5263">
        <v>4.1229418085524702E-2</v>
      </c>
      <c r="D5263">
        <v>3.5284165931987702E-2</v>
      </c>
      <c r="E5263">
        <v>3.4022796097772597E-2</v>
      </c>
      <c r="F5263">
        <v>3.33128845343406E-2</v>
      </c>
      <c r="G5263">
        <v>3.3141894307039302E-2</v>
      </c>
      <c r="O5263">
        <f t="shared" si="200"/>
        <v>0</v>
      </c>
      <c r="R5263">
        <v>0.36899999999999999</v>
      </c>
      <c r="S5263">
        <f t="shared" si="199"/>
        <v>1.0009224999999999</v>
      </c>
    </row>
    <row r="5264" spans="1:19">
      <c r="A5264">
        <v>5249</v>
      </c>
      <c r="B5264" s="7">
        <v>42681</v>
      </c>
      <c r="C5264">
        <v>2.9259388909488499E-2</v>
      </c>
      <c r="D5264">
        <v>2.6204478315082901E-2</v>
      </c>
      <c r="E5264">
        <v>2.5969566801525699E-2</v>
      </c>
      <c r="F5264">
        <v>2.7541813715309799E-2</v>
      </c>
      <c r="G5264">
        <v>2.9129442972603201E-2</v>
      </c>
      <c r="O5264">
        <f t="shared" si="200"/>
        <v>0</v>
      </c>
      <c r="R5264">
        <v>0.40500000000000003</v>
      </c>
      <c r="S5264">
        <f t="shared" si="199"/>
        <v>1.0010125000000001</v>
      </c>
    </row>
    <row r="5265" spans="1:19">
      <c r="A5265">
        <v>5250</v>
      </c>
      <c r="B5265" s="7">
        <v>42682</v>
      </c>
      <c r="C5265">
        <v>2.7821699188060701E-2</v>
      </c>
      <c r="D5265">
        <v>2.54364695825233E-2</v>
      </c>
      <c r="E5265">
        <v>2.5342241115761398E-2</v>
      </c>
      <c r="F5265">
        <v>2.7101271494856499E-2</v>
      </c>
      <c r="G5265">
        <v>2.8624811650228801E-2</v>
      </c>
      <c r="O5265">
        <f t="shared" si="200"/>
        <v>0</v>
      </c>
      <c r="R5265">
        <v>0.41899999999999998</v>
      </c>
      <c r="S5265">
        <f t="shared" ref="S5265:S5328" si="201">1+R5265/100*90/360</f>
        <v>1.0010475000000001</v>
      </c>
    </row>
    <row r="5266" spans="1:19">
      <c r="A5266">
        <v>5251</v>
      </c>
      <c r="B5266" s="7">
        <v>42683</v>
      </c>
      <c r="C5266">
        <v>1.8664720375379602E-2</v>
      </c>
      <c r="D5266">
        <v>2.01218505008477E-2</v>
      </c>
      <c r="E5266">
        <v>2.1267093660598899E-2</v>
      </c>
      <c r="F5266">
        <v>2.4388965050156201E-2</v>
      </c>
      <c r="G5266">
        <v>2.6639884312949599E-2</v>
      </c>
      <c r="O5266">
        <f t="shared" si="200"/>
        <v>0</v>
      </c>
      <c r="R5266">
        <v>0.42899999999999999</v>
      </c>
      <c r="S5266">
        <f t="shared" si="201"/>
        <v>1.0010725</v>
      </c>
    </row>
    <row r="5267" spans="1:19">
      <c r="A5267">
        <v>5252</v>
      </c>
      <c r="B5267" s="7">
        <v>42684</v>
      </c>
      <c r="C5267">
        <v>1.9267289681578498E-2</v>
      </c>
      <c r="D5267">
        <v>2.1058480541943099E-2</v>
      </c>
      <c r="E5267">
        <v>2.22674746167312E-2</v>
      </c>
      <c r="F5267">
        <v>2.58601797027464E-2</v>
      </c>
      <c r="G5267">
        <v>2.7975331544646799E-2</v>
      </c>
      <c r="O5267">
        <f t="shared" si="200"/>
        <v>0</v>
      </c>
      <c r="R5267">
        <v>0.46899999999999997</v>
      </c>
      <c r="S5267">
        <f t="shared" si="201"/>
        <v>1.0011725</v>
      </c>
    </row>
    <row r="5268" spans="1:19">
      <c r="A5268">
        <v>5253</v>
      </c>
      <c r="B5268" s="7">
        <v>42685</v>
      </c>
      <c r="C5268">
        <v>1.7809082892872901E-2</v>
      </c>
      <c r="D5268">
        <v>2.03744601239347E-2</v>
      </c>
      <c r="E5268">
        <v>2.18649034505299E-2</v>
      </c>
      <c r="F5268">
        <v>2.5629998248969801E-2</v>
      </c>
      <c r="G5268">
        <v>2.78523430299479E-2</v>
      </c>
      <c r="O5268">
        <f t="shared" si="200"/>
        <v>0</v>
      </c>
      <c r="R5268">
        <v>0.46899999999999997</v>
      </c>
      <c r="S5268">
        <f t="shared" si="201"/>
        <v>1.0011725</v>
      </c>
    </row>
    <row r="5269" spans="1:19">
      <c r="A5269">
        <v>5254</v>
      </c>
      <c r="B5269" s="7">
        <v>42688</v>
      </c>
      <c r="C5269">
        <v>1.78740310927499E-2</v>
      </c>
      <c r="D5269">
        <v>2.02660686470548E-2</v>
      </c>
      <c r="E5269">
        <v>2.2145613268164201E-2</v>
      </c>
      <c r="F5269">
        <v>2.63464109993038E-2</v>
      </c>
      <c r="G5269">
        <v>2.8686449832945701E-2</v>
      </c>
      <c r="O5269">
        <f t="shared" si="200"/>
        <v>0</v>
      </c>
      <c r="R5269">
        <v>0.51500000000000001</v>
      </c>
      <c r="S5269">
        <f t="shared" si="201"/>
        <v>1.0012875000000001</v>
      </c>
    </row>
    <row r="5270" spans="1:19">
      <c r="A5270">
        <v>5255</v>
      </c>
      <c r="B5270" s="7">
        <v>42689</v>
      </c>
      <c r="C5270">
        <v>1.5448294043541699E-2</v>
      </c>
      <c r="D5270">
        <v>1.7722209734769699E-2</v>
      </c>
      <c r="E5270">
        <v>1.9908386385250599E-2</v>
      </c>
      <c r="F5270">
        <v>2.4710634568450501E-2</v>
      </c>
      <c r="G5270">
        <v>2.7480873093338E-2</v>
      </c>
      <c r="O5270">
        <f t="shared" si="200"/>
        <v>0</v>
      </c>
      <c r="R5270">
        <v>0.48499999999999999</v>
      </c>
      <c r="S5270">
        <f t="shared" si="201"/>
        <v>1.0012125000000001</v>
      </c>
    </row>
    <row r="5271" spans="1:19">
      <c r="A5271">
        <v>5256</v>
      </c>
      <c r="B5271" s="7">
        <v>42690</v>
      </c>
      <c r="C5271">
        <v>1.5908528151566501E-2</v>
      </c>
      <c r="D5271">
        <v>1.80185589290222E-2</v>
      </c>
      <c r="E5271">
        <v>2.0271853111945601E-2</v>
      </c>
      <c r="F5271">
        <v>2.5042634907464299E-2</v>
      </c>
      <c r="G5271">
        <v>2.77972584168634E-2</v>
      </c>
      <c r="O5271">
        <f t="shared" si="200"/>
        <v>0</v>
      </c>
      <c r="R5271">
        <v>0.45900000000000002</v>
      </c>
      <c r="S5271">
        <f t="shared" si="201"/>
        <v>1.0011475000000001</v>
      </c>
    </row>
    <row r="5272" spans="1:19">
      <c r="A5272">
        <v>5257</v>
      </c>
      <c r="B5272" s="7">
        <v>42691</v>
      </c>
      <c r="C5272">
        <v>1.5033543138584699E-2</v>
      </c>
      <c r="D5272">
        <v>1.71489851021463E-2</v>
      </c>
      <c r="E5272">
        <v>1.9559664481328499E-2</v>
      </c>
      <c r="F5272">
        <v>2.4566197472723299E-2</v>
      </c>
      <c r="G5272">
        <v>2.74539953767068E-2</v>
      </c>
      <c r="O5272">
        <f t="shared" si="200"/>
        <v>0</v>
      </c>
      <c r="R5272">
        <v>0.42899999999999999</v>
      </c>
      <c r="S5272">
        <f t="shared" si="201"/>
        <v>1.0010725</v>
      </c>
    </row>
    <row r="5273" spans="1:19">
      <c r="A5273">
        <v>5258</v>
      </c>
      <c r="B5273" s="7">
        <v>42692</v>
      </c>
      <c r="C5273">
        <v>1.4271613068213699E-2</v>
      </c>
      <c r="D5273">
        <v>1.68153987496521E-2</v>
      </c>
      <c r="E5273">
        <v>1.9524093484750201E-2</v>
      </c>
      <c r="F5273">
        <v>2.4908876703658898E-2</v>
      </c>
      <c r="G5273">
        <v>2.7913843406248601E-2</v>
      </c>
      <c r="O5273">
        <f t="shared" si="200"/>
        <v>0</v>
      </c>
      <c r="R5273">
        <v>0.434</v>
      </c>
      <c r="S5273">
        <f t="shared" si="201"/>
        <v>1.001085</v>
      </c>
    </row>
    <row r="5274" spans="1:19">
      <c r="A5274">
        <v>5259</v>
      </c>
      <c r="B5274" s="7">
        <v>42695</v>
      </c>
      <c r="C5274">
        <v>1.28330658228753E-2</v>
      </c>
      <c r="D5274">
        <v>1.51635219261156E-2</v>
      </c>
      <c r="E5274">
        <v>1.8629456020736599E-2</v>
      </c>
      <c r="F5274">
        <v>2.3682976203217999E-2</v>
      </c>
      <c r="G5274">
        <v>2.7197155602097501E-2</v>
      </c>
      <c r="O5274">
        <f t="shared" si="200"/>
        <v>0</v>
      </c>
      <c r="R5274">
        <v>0.434</v>
      </c>
      <c r="S5274">
        <f t="shared" si="201"/>
        <v>1.001085</v>
      </c>
    </row>
    <row r="5275" spans="1:19">
      <c r="A5275">
        <v>5260</v>
      </c>
      <c r="B5275" s="7">
        <v>42696</v>
      </c>
      <c r="C5275">
        <v>1.30285060504101E-2</v>
      </c>
      <c r="D5275">
        <v>1.54555721206004E-2</v>
      </c>
      <c r="E5275">
        <v>1.8934353242100001E-2</v>
      </c>
      <c r="F5275">
        <v>2.3958581613473601E-2</v>
      </c>
      <c r="G5275">
        <v>2.74032881012348E-2</v>
      </c>
      <c r="O5275">
        <f t="shared" si="200"/>
        <v>0</v>
      </c>
      <c r="R5275">
        <v>0.48499999999999999</v>
      </c>
      <c r="S5275">
        <f t="shared" si="201"/>
        <v>1.0012125000000001</v>
      </c>
    </row>
    <row r="5276" spans="1:19">
      <c r="A5276">
        <v>5261</v>
      </c>
      <c r="B5276" s="7">
        <v>42697</v>
      </c>
      <c r="C5276">
        <v>1.3212875855072E-2</v>
      </c>
      <c r="D5276">
        <v>1.5706200523696898E-2</v>
      </c>
      <c r="E5276">
        <v>1.8707229004668698E-2</v>
      </c>
      <c r="F5276">
        <v>2.4152280228822098E-2</v>
      </c>
      <c r="G5276">
        <v>2.74610553969661E-2</v>
      </c>
      <c r="O5276">
        <f t="shared" si="200"/>
        <v>0</v>
      </c>
      <c r="R5276">
        <v>0.495</v>
      </c>
      <c r="S5276">
        <f t="shared" si="201"/>
        <v>1.0012375</v>
      </c>
    </row>
    <row r="5277" spans="1:19">
      <c r="A5277">
        <v>5262</v>
      </c>
      <c r="B5277" s="7">
        <v>42699</v>
      </c>
      <c r="C5277">
        <v>1.29496983364417E-2</v>
      </c>
      <c r="D5277">
        <v>1.5591142961265301E-2</v>
      </c>
      <c r="E5277">
        <v>1.8846541556871099E-2</v>
      </c>
      <c r="F5277">
        <v>2.4382041211292501E-2</v>
      </c>
      <c r="G5277">
        <v>2.75637034109412E-2</v>
      </c>
      <c r="O5277">
        <f t="shared" si="200"/>
        <v>0</v>
      </c>
      <c r="R5277">
        <v>0.495</v>
      </c>
      <c r="S5277">
        <f t="shared" si="201"/>
        <v>1.0012375</v>
      </c>
    </row>
    <row r="5278" spans="1:19">
      <c r="A5278">
        <v>5263</v>
      </c>
      <c r="B5278" s="7">
        <v>42702</v>
      </c>
      <c r="C5278">
        <v>1.45513374379886E-2</v>
      </c>
      <c r="D5278">
        <v>1.7033476702250999E-2</v>
      </c>
      <c r="E5278">
        <v>2.02187455882544E-2</v>
      </c>
      <c r="F5278">
        <v>2.5365314411487299E-2</v>
      </c>
      <c r="G5278">
        <v>2.81670288119917E-2</v>
      </c>
      <c r="O5278">
        <f t="shared" si="200"/>
        <v>0</v>
      </c>
      <c r="R5278">
        <v>0.46400000000000002</v>
      </c>
      <c r="S5278">
        <f t="shared" si="201"/>
        <v>1.00116</v>
      </c>
    </row>
    <row r="5279" spans="1:19">
      <c r="A5279">
        <v>5264</v>
      </c>
      <c r="B5279" s="7">
        <v>42703</v>
      </c>
      <c r="C5279">
        <v>1.39600014200377E-2</v>
      </c>
      <c r="D5279">
        <v>1.6789726572045999E-2</v>
      </c>
      <c r="E5279">
        <v>2.00722943272293E-2</v>
      </c>
      <c r="F5279">
        <v>2.5214658914335501E-2</v>
      </c>
      <c r="G5279">
        <v>2.8188844579406298E-2</v>
      </c>
      <c r="O5279">
        <f t="shared" si="200"/>
        <v>0</v>
      </c>
      <c r="R5279">
        <v>0.48</v>
      </c>
      <c r="S5279">
        <f t="shared" si="201"/>
        <v>1.0012000000000001</v>
      </c>
    </row>
    <row r="5280" spans="1:19">
      <c r="A5280">
        <v>5265</v>
      </c>
      <c r="B5280" s="7">
        <v>42704</v>
      </c>
      <c r="C5280">
        <v>1.5183044708356699E-2</v>
      </c>
      <c r="D5280">
        <v>1.76556449340525E-2</v>
      </c>
      <c r="E5280">
        <v>2.0770087321930201E-2</v>
      </c>
      <c r="F5280">
        <v>2.5570978923659001E-2</v>
      </c>
      <c r="G5280">
        <v>2.8324719747591501E-2</v>
      </c>
      <c r="O5280">
        <f t="shared" si="200"/>
        <v>0</v>
      </c>
      <c r="R5280">
        <v>0.48</v>
      </c>
      <c r="S5280">
        <f t="shared" si="201"/>
        <v>1.0012000000000001</v>
      </c>
    </row>
    <row r="5281" spans="1:19">
      <c r="A5281">
        <v>5266</v>
      </c>
      <c r="B5281" s="7">
        <v>42705</v>
      </c>
      <c r="C5281">
        <v>1.6984490884878599E-2</v>
      </c>
      <c r="D5281">
        <v>1.9509489439814301E-2</v>
      </c>
      <c r="E5281">
        <v>2.1909147228888901E-2</v>
      </c>
      <c r="F5281">
        <v>2.6499545979359499E-2</v>
      </c>
      <c r="G5281">
        <v>2.9163950504065801E-2</v>
      </c>
      <c r="O5281">
        <f t="shared" si="200"/>
        <v>0</v>
      </c>
      <c r="R5281">
        <v>0.46899999999999997</v>
      </c>
      <c r="S5281">
        <f t="shared" si="201"/>
        <v>1.0011725</v>
      </c>
    </row>
    <row r="5282" spans="1:19">
      <c r="A5282">
        <v>5267</v>
      </c>
      <c r="B5282" s="7">
        <v>42706</v>
      </c>
      <c r="C5282">
        <v>1.6454431293979398E-2</v>
      </c>
      <c r="D5282">
        <v>1.94349968344616E-2</v>
      </c>
      <c r="E5282">
        <v>2.19444920302765E-2</v>
      </c>
      <c r="F5282">
        <v>2.6584687233856302E-2</v>
      </c>
      <c r="G5282">
        <v>2.9226030790617301E-2</v>
      </c>
      <c r="O5282">
        <f t="shared" si="200"/>
        <v>0</v>
      </c>
      <c r="R5282">
        <v>0.46400000000000002</v>
      </c>
      <c r="S5282">
        <f t="shared" si="201"/>
        <v>1.00116</v>
      </c>
    </row>
    <row r="5283" spans="1:19">
      <c r="A5283">
        <v>5268</v>
      </c>
      <c r="B5283" s="7">
        <v>42709</v>
      </c>
      <c r="C5283">
        <v>1.2758467869277101E-2</v>
      </c>
      <c r="D5283">
        <v>1.64699065159442E-2</v>
      </c>
      <c r="E5283">
        <v>1.96571900195192E-2</v>
      </c>
      <c r="F5283">
        <v>2.4968367584001901E-2</v>
      </c>
      <c r="G5283">
        <v>2.8165101259652801E-2</v>
      </c>
      <c r="O5283">
        <f t="shared" si="200"/>
        <v>0</v>
      </c>
      <c r="R5283">
        <v>0.46400000000000002</v>
      </c>
      <c r="S5283">
        <f t="shared" si="201"/>
        <v>1.00116</v>
      </c>
    </row>
    <row r="5284" spans="1:19">
      <c r="A5284">
        <v>5269</v>
      </c>
      <c r="B5284" s="7">
        <v>42710</v>
      </c>
      <c r="C5284">
        <v>1.1766038805450499E-2</v>
      </c>
      <c r="D5284">
        <v>1.5529016384130701E-2</v>
      </c>
      <c r="E5284">
        <v>1.87777842241054E-2</v>
      </c>
      <c r="F5284">
        <v>2.4187774095110501E-2</v>
      </c>
      <c r="G5284">
        <v>2.7614839367987001E-2</v>
      </c>
      <c r="O5284">
        <f t="shared" si="200"/>
        <v>0</v>
      </c>
      <c r="R5284">
        <v>0.49</v>
      </c>
      <c r="S5284">
        <f t="shared" si="201"/>
        <v>1.001225</v>
      </c>
    </row>
    <row r="5285" spans="1:19">
      <c r="A5285">
        <v>5270</v>
      </c>
      <c r="B5285" s="7">
        <v>42711</v>
      </c>
      <c r="C5285">
        <v>1.26358494564251E-2</v>
      </c>
      <c r="D5285">
        <v>1.57466271625206E-2</v>
      </c>
      <c r="E5285">
        <v>1.8714135589397999E-2</v>
      </c>
      <c r="F5285">
        <v>2.38974079216294E-2</v>
      </c>
      <c r="G5285">
        <v>2.7200040466255002E-2</v>
      </c>
      <c r="O5285">
        <f t="shared" si="200"/>
        <v>0</v>
      </c>
      <c r="R5285">
        <v>0.5</v>
      </c>
      <c r="S5285">
        <f t="shared" si="201"/>
        <v>1.00125</v>
      </c>
    </row>
    <row r="5286" spans="1:19">
      <c r="A5286">
        <v>5271</v>
      </c>
      <c r="B5286" s="7">
        <v>42712</v>
      </c>
      <c r="C5286">
        <v>1.35631807721209E-2</v>
      </c>
      <c r="D5286">
        <v>1.65819050471172E-2</v>
      </c>
      <c r="E5286">
        <v>1.92750859231542E-2</v>
      </c>
      <c r="F5286">
        <v>2.4746698171853199E-2</v>
      </c>
      <c r="G5286">
        <v>2.79502782201074E-2</v>
      </c>
      <c r="O5286">
        <f t="shared" si="200"/>
        <v>0</v>
      </c>
      <c r="R5286">
        <v>0.505</v>
      </c>
      <c r="S5286">
        <f t="shared" si="201"/>
        <v>1.0012624999999999</v>
      </c>
    </row>
    <row r="5287" spans="1:19">
      <c r="A5287">
        <v>5272</v>
      </c>
      <c r="B5287" s="7">
        <v>42713</v>
      </c>
      <c r="C5287">
        <v>1.19396677715135E-2</v>
      </c>
      <c r="D5287">
        <v>1.5440040378262E-2</v>
      </c>
      <c r="E5287">
        <v>1.8182697618958299E-2</v>
      </c>
      <c r="F5287">
        <v>2.3842355547077199E-2</v>
      </c>
      <c r="G5287">
        <v>2.7444193268953899E-2</v>
      </c>
      <c r="O5287">
        <f t="shared" si="200"/>
        <v>0</v>
      </c>
      <c r="R5287">
        <v>0.53600000000000003</v>
      </c>
      <c r="S5287">
        <f t="shared" si="201"/>
        <v>1.0013399999999999</v>
      </c>
    </row>
    <row r="5288" spans="1:19">
      <c r="A5288">
        <v>5273</v>
      </c>
      <c r="B5288" s="7">
        <v>42716</v>
      </c>
      <c r="C5288">
        <v>1.38444188833001E-2</v>
      </c>
      <c r="D5288">
        <v>1.6958425275902699E-2</v>
      </c>
      <c r="E5288">
        <v>1.9626825777462598E-2</v>
      </c>
      <c r="F5288">
        <v>2.44756199754937E-2</v>
      </c>
      <c r="G5288">
        <v>2.7948255765188099E-2</v>
      </c>
      <c r="O5288">
        <f t="shared" si="200"/>
        <v>0</v>
      </c>
      <c r="R5288">
        <v>0.505</v>
      </c>
      <c r="S5288">
        <f t="shared" si="201"/>
        <v>1.0012624999999999</v>
      </c>
    </row>
    <row r="5289" spans="1:19">
      <c r="A5289">
        <v>5274</v>
      </c>
      <c r="B5289" s="7">
        <v>42717</v>
      </c>
      <c r="C5289">
        <v>1.4208885716290901E-2</v>
      </c>
      <c r="D5289">
        <v>1.74173700299711E-2</v>
      </c>
      <c r="E5289">
        <v>1.99470050833002E-2</v>
      </c>
      <c r="F5289">
        <v>2.4674605024309001E-2</v>
      </c>
      <c r="G5289">
        <v>2.7842209009398499E-2</v>
      </c>
      <c r="O5289">
        <f t="shared" si="200"/>
        <v>0</v>
      </c>
      <c r="R5289">
        <v>0.53600000000000003</v>
      </c>
      <c r="S5289">
        <f t="shared" si="201"/>
        <v>1.0013399999999999</v>
      </c>
    </row>
    <row r="5290" spans="1:19">
      <c r="A5290">
        <v>5275</v>
      </c>
      <c r="B5290" s="7">
        <v>42718</v>
      </c>
      <c r="C5290">
        <v>1.5334254205608499E-2</v>
      </c>
      <c r="D5290">
        <v>1.7992387731483799E-2</v>
      </c>
      <c r="E5290">
        <v>1.9721994427847701E-2</v>
      </c>
      <c r="F5290">
        <v>2.4684757648245299E-2</v>
      </c>
      <c r="G5290">
        <v>2.7935960284016199E-2</v>
      </c>
      <c r="O5290">
        <f t="shared" si="200"/>
        <v>0</v>
      </c>
      <c r="R5290">
        <v>0.53600000000000003</v>
      </c>
      <c r="S5290">
        <f t="shared" si="201"/>
        <v>1.0013399999999999</v>
      </c>
    </row>
    <row r="5291" spans="1:19">
      <c r="A5291">
        <v>5276</v>
      </c>
      <c r="B5291" s="7">
        <v>42719</v>
      </c>
      <c r="C5291">
        <v>1.40516757306749E-2</v>
      </c>
      <c r="D5291">
        <v>1.6952990602319501E-2</v>
      </c>
      <c r="E5291">
        <v>1.8896986090900101E-2</v>
      </c>
      <c r="F5291">
        <v>2.4130924208049201E-2</v>
      </c>
      <c r="G5291">
        <v>2.7486166459941501E-2</v>
      </c>
      <c r="O5291">
        <f t="shared" si="200"/>
        <v>0</v>
      </c>
      <c r="R5291">
        <v>0.5</v>
      </c>
      <c r="S5291">
        <f t="shared" si="201"/>
        <v>1.00125</v>
      </c>
    </row>
    <row r="5292" spans="1:19">
      <c r="A5292">
        <v>5277</v>
      </c>
      <c r="B5292" s="7">
        <v>42720</v>
      </c>
      <c r="C5292">
        <v>1.27600074625279E-2</v>
      </c>
      <c r="D5292">
        <v>1.6163744580985E-2</v>
      </c>
      <c r="E5292">
        <v>1.8349719379603901E-2</v>
      </c>
      <c r="F5292">
        <v>2.3809003470012999E-2</v>
      </c>
      <c r="G5292">
        <v>2.7437683514751701E-2</v>
      </c>
      <c r="O5292">
        <f t="shared" si="200"/>
        <v>0</v>
      </c>
      <c r="R5292">
        <v>0.495</v>
      </c>
      <c r="S5292">
        <f t="shared" si="201"/>
        <v>1.0012375</v>
      </c>
    </row>
    <row r="5293" spans="1:19">
      <c r="A5293">
        <v>5278</v>
      </c>
      <c r="B5293" s="7">
        <v>42723</v>
      </c>
      <c r="C5293">
        <v>1.22106424455593E-2</v>
      </c>
      <c r="D5293">
        <v>1.5668561664213199E-2</v>
      </c>
      <c r="E5293">
        <v>1.83517750078269E-2</v>
      </c>
      <c r="F5293">
        <v>2.2987251783034301E-2</v>
      </c>
      <c r="G5293">
        <v>2.69800944111162E-2</v>
      </c>
      <c r="O5293">
        <f t="shared" si="200"/>
        <v>0</v>
      </c>
      <c r="R5293">
        <v>0.49</v>
      </c>
      <c r="S5293">
        <f t="shared" si="201"/>
        <v>1.001225</v>
      </c>
    </row>
    <row r="5294" spans="1:19">
      <c r="A5294">
        <v>5279</v>
      </c>
      <c r="B5294" s="7">
        <v>42724</v>
      </c>
      <c r="C5294">
        <v>1.18231179245163E-2</v>
      </c>
      <c r="D5294">
        <v>1.52167050209156E-2</v>
      </c>
      <c r="E5294">
        <v>1.7928765367394701E-2</v>
      </c>
      <c r="F5294">
        <v>2.2791675702099098E-2</v>
      </c>
      <c r="G5294">
        <v>2.68195624815976E-2</v>
      </c>
      <c r="O5294">
        <f t="shared" si="200"/>
        <v>0</v>
      </c>
      <c r="R5294">
        <v>0.51</v>
      </c>
      <c r="S5294">
        <f t="shared" si="201"/>
        <v>1.0012749999999999</v>
      </c>
    </row>
    <row r="5295" spans="1:19">
      <c r="A5295">
        <v>5280</v>
      </c>
      <c r="B5295" s="7">
        <v>42725</v>
      </c>
      <c r="C5295">
        <v>1.17401695077135E-2</v>
      </c>
      <c r="D5295">
        <v>1.52887980769668E-2</v>
      </c>
      <c r="E5295">
        <v>1.8078227909608099E-2</v>
      </c>
      <c r="F5295">
        <v>2.28992341935286E-2</v>
      </c>
      <c r="G5295">
        <v>2.6921146183606501E-2</v>
      </c>
      <c r="O5295">
        <f t="shared" si="200"/>
        <v>0</v>
      </c>
      <c r="R5295">
        <v>0.505</v>
      </c>
      <c r="S5295">
        <f t="shared" si="201"/>
        <v>1.0012624999999999</v>
      </c>
    </row>
    <row r="5296" spans="1:19">
      <c r="A5296">
        <v>5281</v>
      </c>
      <c r="B5296" s="7">
        <v>42726</v>
      </c>
      <c r="C5296">
        <v>1.2019931826330399E-2</v>
      </c>
      <c r="D5296">
        <v>1.5603112959737001E-2</v>
      </c>
      <c r="E5296">
        <v>1.83002988785721E-2</v>
      </c>
      <c r="F5296">
        <v>2.33431457118831E-2</v>
      </c>
      <c r="G5296">
        <v>2.71442685679005E-2</v>
      </c>
      <c r="O5296">
        <f t="shared" si="200"/>
        <v>0</v>
      </c>
      <c r="R5296">
        <v>0.505</v>
      </c>
      <c r="S5296">
        <f t="shared" si="201"/>
        <v>1.0012624999999999</v>
      </c>
    </row>
    <row r="5297" spans="1:19">
      <c r="A5297">
        <v>5282</v>
      </c>
      <c r="B5297" s="7">
        <v>42727</v>
      </c>
      <c r="C5297">
        <v>1.188506347474E-2</v>
      </c>
      <c r="D5297">
        <v>1.54215161073918E-2</v>
      </c>
      <c r="E5297">
        <v>1.81354020434327E-2</v>
      </c>
      <c r="F5297">
        <v>2.3142820936681401E-2</v>
      </c>
      <c r="G5297">
        <v>2.69752025967426E-2</v>
      </c>
      <c r="O5297">
        <f t="shared" si="200"/>
        <v>0</v>
      </c>
      <c r="R5297">
        <v>0.51</v>
      </c>
      <c r="S5297">
        <f t="shared" si="201"/>
        <v>1.0012749999999999</v>
      </c>
    </row>
    <row r="5298" spans="1:19">
      <c r="A5298">
        <v>5283</v>
      </c>
      <c r="B5298" s="7">
        <v>42731</v>
      </c>
      <c r="C5298">
        <v>1.25533934400981E-2</v>
      </c>
      <c r="D5298">
        <v>1.5644541294250899E-2</v>
      </c>
      <c r="E5298">
        <v>1.8361710569967001E-2</v>
      </c>
      <c r="F5298">
        <v>2.3070720986692599E-2</v>
      </c>
      <c r="G5298">
        <v>2.6808102857394999E-2</v>
      </c>
      <c r="O5298">
        <f t="shared" si="200"/>
        <v>0</v>
      </c>
      <c r="R5298">
        <v>0.51500000000000001</v>
      </c>
      <c r="S5298">
        <f t="shared" si="201"/>
        <v>1.0012875000000001</v>
      </c>
    </row>
    <row r="5299" spans="1:19">
      <c r="A5299">
        <v>5284</v>
      </c>
      <c r="B5299" s="7">
        <v>42732</v>
      </c>
      <c r="C5299">
        <v>1.46415621699632E-2</v>
      </c>
      <c r="D5299">
        <v>1.74360156977694E-2</v>
      </c>
      <c r="E5299">
        <v>1.9976490902333201E-2</v>
      </c>
      <c r="F5299">
        <v>2.42349155606741E-2</v>
      </c>
      <c r="G5299">
        <v>2.7491640539374598E-2</v>
      </c>
      <c r="O5299">
        <f t="shared" si="200"/>
        <v>0</v>
      </c>
      <c r="R5299">
        <v>0.51</v>
      </c>
      <c r="S5299">
        <f t="shared" si="201"/>
        <v>1.0012749999999999</v>
      </c>
    </row>
    <row r="5300" spans="1:19">
      <c r="A5300">
        <v>5285</v>
      </c>
      <c r="B5300" s="7">
        <v>42733</v>
      </c>
      <c r="C5300">
        <v>1.5659811667511701E-2</v>
      </c>
      <c r="D5300">
        <v>1.82895481286637E-2</v>
      </c>
      <c r="E5300">
        <v>2.0564105985700298E-2</v>
      </c>
      <c r="F5300">
        <v>2.4897856164261101E-2</v>
      </c>
      <c r="G5300">
        <v>2.7998962950659401E-2</v>
      </c>
      <c r="O5300">
        <f t="shared" si="200"/>
        <v>0</v>
      </c>
      <c r="R5300">
        <v>0.44900000000000001</v>
      </c>
      <c r="S5300">
        <f t="shared" si="201"/>
        <v>1.0011224999999999</v>
      </c>
    </row>
    <row r="5301" spans="1:19">
      <c r="A5301">
        <v>5286</v>
      </c>
      <c r="B5301" s="7">
        <v>42734</v>
      </c>
      <c r="C5301">
        <v>1.7117371987497101E-2</v>
      </c>
      <c r="D5301">
        <v>1.9448830634824402E-2</v>
      </c>
      <c r="E5301">
        <v>2.1731335979505498E-2</v>
      </c>
      <c r="F5301">
        <v>2.5938742590473799E-2</v>
      </c>
      <c r="G5301">
        <v>2.8915894172611901E-2</v>
      </c>
      <c r="O5301">
        <f t="shared" ref="O5301:O5364" si="202">_xlfn.XLOOKUP(M5301,B:B,D:D)</f>
        <v>0</v>
      </c>
      <c r="R5301">
        <v>0.5</v>
      </c>
      <c r="S5301">
        <f t="shared" si="201"/>
        <v>1.00125</v>
      </c>
    </row>
    <row r="5302" spans="1:19">
      <c r="A5302">
        <v>5287</v>
      </c>
      <c r="B5302" s="7">
        <v>42738</v>
      </c>
      <c r="C5302">
        <v>1.4309501486091499E-2</v>
      </c>
      <c r="D5302">
        <v>1.6712877683357798E-2</v>
      </c>
      <c r="E5302">
        <v>1.91166608209924E-2</v>
      </c>
      <c r="F5302">
        <v>2.3741366604996199E-2</v>
      </c>
      <c r="G5302">
        <v>2.72383223602988E-2</v>
      </c>
      <c r="O5302">
        <f t="shared" si="202"/>
        <v>0</v>
      </c>
      <c r="R5302">
        <v>0.49</v>
      </c>
      <c r="S5302">
        <f t="shared" si="201"/>
        <v>1.001225</v>
      </c>
    </row>
    <row r="5303" spans="1:19">
      <c r="A5303">
        <v>5288</v>
      </c>
      <c r="B5303" s="7">
        <v>42739</v>
      </c>
      <c r="C5303">
        <v>1.1917891170163701E-2</v>
      </c>
      <c r="D5303">
        <v>1.46560739677417E-2</v>
      </c>
      <c r="E5303">
        <v>1.71327518946622E-2</v>
      </c>
      <c r="F5303">
        <v>2.1940851711733302E-2</v>
      </c>
      <c r="G5303">
        <v>2.57119972449266E-2</v>
      </c>
      <c r="O5303">
        <f t="shared" si="202"/>
        <v>0</v>
      </c>
      <c r="R5303">
        <v>0.53</v>
      </c>
      <c r="S5303">
        <f t="shared" si="201"/>
        <v>1.001325</v>
      </c>
    </row>
    <row r="5304" spans="1:19">
      <c r="A5304">
        <v>5289</v>
      </c>
      <c r="B5304" s="7">
        <v>42740</v>
      </c>
      <c r="C5304">
        <v>1.1648719216516799E-2</v>
      </c>
      <c r="D5304">
        <v>1.47395674270124E-2</v>
      </c>
      <c r="E5304">
        <v>1.6982693929537801E-2</v>
      </c>
      <c r="F5304">
        <v>2.1780791213795898E-2</v>
      </c>
      <c r="G5304">
        <v>2.5523571780064199E-2</v>
      </c>
      <c r="O5304">
        <f t="shared" si="202"/>
        <v>0</v>
      </c>
      <c r="R5304">
        <v>0.51500000000000001</v>
      </c>
      <c r="S5304">
        <f t="shared" si="201"/>
        <v>1.0012875000000001</v>
      </c>
    </row>
    <row r="5305" spans="1:19">
      <c r="A5305">
        <v>5290</v>
      </c>
      <c r="B5305" s="7">
        <v>42741</v>
      </c>
      <c r="C5305">
        <v>1.1222549828934E-2</v>
      </c>
      <c r="D5305">
        <v>1.4448714611154099E-2</v>
      </c>
      <c r="E5305">
        <v>1.6762211697968599E-2</v>
      </c>
      <c r="F5305">
        <v>2.1536700911900401E-2</v>
      </c>
      <c r="G5305">
        <v>2.5161100398731401E-2</v>
      </c>
      <c r="O5305">
        <f t="shared" si="202"/>
        <v>0</v>
      </c>
      <c r="R5305">
        <v>0.51500000000000001</v>
      </c>
      <c r="S5305">
        <f t="shared" si="201"/>
        <v>1.0012875000000001</v>
      </c>
    </row>
    <row r="5306" spans="1:19">
      <c r="A5306">
        <v>5291</v>
      </c>
      <c r="B5306" s="7">
        <v>42744</v>
      </c>
      <c r="C5306">
        <v>1.1703204346123699E-2</v>
      </c>
      <c r="D5306">
        <v>1.4877935494638899E-2</v>
      </c>
      <c r="E5306">
        <v>1.7226854335203299E-2</v>
      </c>
      <c r="F5306">
        <v>2.1867709190685699E-2</v>
      </c>
      <c r="G5306">
        <v>2.5187597295624399E-2</v>
      </c>
      <c r="O5306">
        <f t="shared" si="202"/>
        <v>0</v>
      </c>
      <c r="R5306">
        <v>0.5</v>
      </c>
      <c r="S5306">
        <f t="shared" si="201"/>
        <v>1.00125</v>
      </c>
    </row>
    <row r="5307" spans="1:19">
      <c r="A5307">
        <v>5292</v>
      </c>
      <c r="B5307" s="7">
        <v>42745</v>
      </c>
      <c r="C5307">
        <v>1.15766966546291E-2</v>
      </c>
      <c r="D5307">
        <v>1.4931746474503099E-2</v>
      </c>
      <c r="E5307">
        <v>1.7305691459216999E-2</v>
      </c>
      <c r="F5307">
        <v>2.2000457950326398E-2</v>
      </c>
      <c r="G5307">
        <v>2.5354872286430599E-2</v>
      </c>
      <c r="O5307">
        <f t="shared" si="202"/>
        <v>0</v>
      </c>
      <c r="R5307">
        <v>0.51</v>
      </c>
      <c r="S5307">
        <f t="shared" si="201"/>
        <v>1.0012749999999999</v>
      </c>
    </row>
    <row r="5308" spans="1:19">
      <c r="A5308">
        <v>5293</v>
      </c>
      <c r="B5308" s="7">
        <v>42746</v>
      </c>
      <c r="C5308">
        <v>1.10676014967979E-2</v>
      </c>
      <c r="D5308">
        <v>1.4384734954582701E-2</v>
      </c>
      <c r="E5308">
        <v>1.6767357042431801E-2</v>
      </c>
      <c r="F5308">
        <v>2.1619770336843099E-2</v>
      </c>
      <c r="G5308">
        <v>2.5110324526941001E-2</v>
      </c>
      <c r="O5308">
        <f t="shared" si="202"/>
        <v>0</v>
      </c>
      <c r="R5308">
        <v>0.51</v>
      </c>
      <c r="S5308">
        <f t="shared" si="201"/>
        <v>1.0012749999999999</v>
      </c>
    </row>
    <row r="5309" spans="1:19">
      <c r="A5309">
        <v>5294</v>
      </c>
      <c r="B5309" s="7">
        <v>42747</v>
      </c>
      <c r="C5309">
        <v>1.1357122210517399E-2</v>
      </c>
      <c r="D5309">
        <v>1.45120190741343E-2</v>
      </c>
      <c r="E5309">
        <v>1.6847011438841399E-2</v>
      </c>
      <c r="F5309">
        <v>2.1857912247081501E-2</v>
      </c>
      <c r="G5309">
        <v>2.5456789287903299E-2</v>
      </c>
      <c r="O5309">
        <f t="shared" si="202"/>
        <v>0</v>
      </c>
      <c r="R5309">
        <v>0.51500000000000001</v>
      </c>
      <c r="S5309">
        <f t="shared" si="201"/>
        <v>1.0012875000000001</v>
      </c>
    </row>
    <row r="5310" spans="1:19">
      <c r="A5310">
        <v>5295</v>
      </c>
      <c r="B5310" s="7">
        <v>42748</v>
      </c>
      <c r="C5310">
        <v>1.0992378851599399E-2</v>
      </c>
      <c r="D5310">
        <v>1.4416475443181699E-2</v>
      </c>
      <c r="E5310">
        <v>1.6883419415013701E-2</v>
      </c>
      <c r="F5310">
        <v>2.19460467594822E-2</v>
      </c>
      <c r="G5310">
        <v>2.55877286602646E-2</v>
      </c>
      <c r="O5310">
        <f t="shared" si="202"/>
        <v>0</v>
      </c>
      <c r="R5310">
        <v>0.52500000000000002</v>
      </c>
      <c r="S5310">
        <f t="shared" si="201"/>
        <v>1.0013125</v>
      </c>
    </row>
    <row r="5311" spans="1:19">
      <c r="A5311">
        <v>5296</v>
      </c>
      <c r="B5311" s="7">
        <v>42752</v>
      </c>
      <c r="C5311">
        <v>1.20607414814713E-2</v>
      </c>
      <c r="D5311">
        <v>1.52059637748834E-2</v>
      </c>
      <c r="E5311">
        <v>1.7564708303787299E-2</v>
      </c>
      <c r="F5311">
        <v>2.2524816203565501E-2</v>
      </c>
      <c r="G5311">
        <v>2.59785007557937E-2</v>
      </c>
      <c r="O5311">
        <f t="shared" si="202"/>
        <v>0</v>
      </c>
      <c r="R5311">
        <v>0.52500000000000002</v>
      </c>
      <c r="S5311">
        <f t="shared" si="201"/>
        <v>1.0013125</v>
      </c>
    </row>
    <row r="5312" spans="1:19">
      <c r="A5312">
        <v>5297</v>
      </c>
      <c r="B5312" s="7">
        <v>42753</v>
      </c>
      <c r="C5312">
        <v>1.2366455666733001E-2</v>
      </c>
      <c r="D5312">
        <v>1.5015967018126601E-2</v>
      </c>
      <c r="E5312">
        <v>1.7265463162539501E-2</v>
      </c>
      <c r="F5312">
        <v>2.2149793952984401E-2</v>
      </c>
      <c r="G5312">
        <v>2.5538148304495901E-2</v>
      </c>
      <c r="O5312">
        <f t="shared" si="202"/>
        <v>0</v>
      </c>
      <c r="R5312">
        <v>0.52500000000000002</v>
      </c>
      <c r="S5312">
        <f t="shared" si="201"/>
        <v>1.0013125</v>
      </c>
    </row>
    <row r="5313" spans="1:19">
      <c r="A5313">
        <v>5298</v>
      </c>
      <c r="B5313" s="7">
        <v>42754</v>
      </c>
      <c r="C5313">
        <v>1.36184991839107E-2</v>
      </c>
      <c r="D5313">
        <v>1.5987017274898901E-2</v>
      </c>
      <c r="E5313">
        <v>1.7931107834558601E-2</v>
      </c>
      <c r="F5313">
        <v>2.2440534725109599E-2</v>
      </c>
      <c r="G5313">
        <v>2.5594819359212501E-2</v>
      </c>
      <c r="O5313">
        <f t="shared" si="202"/>
        <v>0</v>
      </c>
      <c r="R5313">
        <v>0.505</v>
      </c>
      <c r="S5313">
        <f t="shared" si="201"/>
        <v>1.0012624999999999</v>
      </c>
    </row>
    <row r="5314" spans="1:19">
      <c r="A5314">
        <v>5299</v>
      </c>
      <c r="B5314" s="7">
        <v>42755</v>
      </c>
      <c r="C5314">
        <v>1.0843522550184699E-2</v>
      </c>
      <c r="D5314">
        <v>1.4080812602466301E-2</v>
      </c>
      <c r="E5314">
        <v>1.63601795784236E-2</v>
      </c>
      <c r="F5314">
        <v>2.1448567866781901E-2</v>
      </c>
      <c r="G5314">
        <v>2.4938286900293E-2</v>
      </c>
      <c r="O5314">
        <f t="shared" si="202"/>
        <v>0</v>
      </c>
      <c r="R5314">
        <v>0.5</v>
      </c>
      <c r="S5314">
        <f t="shared" si="201"/>
        <v>1.00125</v>
      </c>
    </row>
    <row r="5315" spans="1:19">
      <c r="A5315">
        <v>5300</v>
      </c>
      <c r="B5315" s="7">
        <v>42758</v>
      </c>
      <c r="C5315">
        <v>1.18101429702205E-2</v>
      </c>
      <c r="D5315">
        <v>1.4853315990312199E-2</v>
      </c>
      <c r="E5315">
        <v>1.7018891140284698E-2</v>
      </c>
      <c r="F5315">
        <v>2.1512182486703599E-2</v>
      </c>
      <c r="G5315">
        <v>2.4940007518078899E-2</v>
      </c>
      <c r="O5315">
        <f t="shared" si="202"/>
        <v>0</v>
      </c>
      <c r="R5315">
        <v>0.49</v>
      </c>
      <c r="S5315">
        <f t="shared" si="201"/>
        <v>1.001225</v>
      </c>
    </row>
    <row r="5316" spans="1:19">
      <c r="A5316">
        <v>5301</v>
      </c>
      <c r="B5316" s="7">
        <v>42759</v>
      </c>
      <c r="C5316">
        <v>1.0302497241881901E-2</v>
      </c>
      <c r="D5316">
        <v>1.3416824158172301E-2</v>
      </c>
      <c r="E5316">
        <v>1.54911769254686E-2</v>
      </c>
      <c r="F5316">
        <v>1.9913583611953199E-2</v>
      </c>
      <c r="G5316">
        <v>2.3496068092264101E-2</v>
      </c>
      <c r="O5316">
        <f t="shared" si="202"/>
        <v>0</v>
      </c>
      <c r="R5316">
        <v>0.505</v>
      </c>
      <c r="S5316">
        <f t="shared" si="201"/>
        <v>1.0012624999999999</v>
      </c>
    </row>
    <row r="5317" spans="1:19">
      <c r="A5317">
        <v>5302</v>
      </c>
      <c r="B5317" s="7">
        <v>42760</v>
      </c>
      <c r="C5317">
        <v>9.8920955392075797E-3</v>
      </c>
      <c r="D5317">
        <v>1.2984666043596301E-2</v>
      </c>
      <c r="E5317">
        <v>1.4924773755500401E-2</v>
      </c>
      <c r="F5317">
        <v>1.9286662191556201E-2</v>
      </c>
      <c r="G5317">
        <v>2.2934462146800699E-2</v>
      </c>
      <c r="O5317">
        <f t="shared" si="202"/>
        <v>0</v>
      </c>
      <c r="R5317">
        <v>0.495</v>
      </c>
      <c r="S5317">
        <f t="shared" si="201"/>
        <v>1.0012375</v>
      </c>
    </row>
    <row r="5318" spans="1:19">
      <c r="A5318">
        <v>5303</v>
      </c>
      <c r="B5318" s="7">
        <v>42761</v>
      </c>
      <c r="C5318">
        <v>1.0025188292650001E-2</v>
      </c>
      <c r="D5318">
        <v>1.30565069127806E-2</v>
      </c>
      <c r="E5318">
        <v>1.5067332411626199E-2</v>
      </c>
      <c r="F5318">
        <v>1.9759789100295602E-2</v>
      </c>
      <c r="G5318">
        <v>2.3372278864810001E-2</v>
      </c>
      <c r="O5318">
        <f t="shared" si="202"/>
        <v>0</v>
      </c>
      <c r="R5318">
        <v>0.5</v>
      </c>
      <c r="S5318">
        <f t="shared" si="201"/>
        <v>1.00125</v>
      </c>
    </row>
    <row r="5319" spans="1:19">
      <c r="A5319">
        <v>5304</v>
      </c>
      <c r="B5319" s="7">
        <v>42762</v>
      </c>
      <c r="C5319">
        <v>9.2468313129727402E-3</v>
      </c>
      <c r="D5319">
        <v>1.2624576600818199E-2</v>
      </c>
      <c r="E5319">
        <v>1.4899359124867201E-2</v>
      </c>
      <c r="F5319">
        <v>1.9934837441560601E-2</v>
      </c>
      <c r="G5319">
        <v>2.3584232543985301E-2</v>
      </c>
      <c r="O5319">
        <f t="shared" si="202"/>
        <v>0</v>
      </c>
      <c r="R5319">
        <v>0.51</v>
      </c>
      <c r="S5319">
        <f t="shared" si="201"/>
        <v>1.0012749999999999</v>
      </c>
    </row>
    <row r="5320" spans="1:19">
      <c r="A5320">
        <v>5305</v>
      </c>
      <c r="B5320" s="7">
        <v>42765</v>
      </c>
      <c r="C5320">
        <v>1.15847423947966E-2</v>
      </c>
      <c r="D5320">
        <v>1.44821421618369E-2</v>
      </c>
      <c r="E5320">
        <v>1.6549607682724201E-2</v>
      </c>
      <c r="F5320">
        <v>2.1071898985257902E-2</v>
      </c>
      <c r="G5320">
        <v>2.4290186481158701E-2</v>
      </c>
      <c r="O5320">
        <f t="shared" si="202"/>
        <v>0</v>
      </c>
      <c r="R5320">
        <v>0.505</v>
      </c>
      <c r="S5320">
        <f t="shared" si="201"/>
        <v>1.0012624999999999</v>
      </c>
    </row>
    <row r="5321" spans="1:19">
      <c r="A5321">
        <v>5306</v>
      </c>
      <c r="B5321" s="7">
        <v>42766</v>
      </c>
      <c r="C5321">
        <v>1.1765312081217101E-2</v>
      </c>
      <c r="D5321">
        <v>1.4787660467685799E-2</v>
      </c>
      <c r="E5321">
        <v>1.68529331573785E-2</v>
      </c>
      <c r="F5321">
        <v>2.12831501425879E-2</v>
      </c>
      <c r="G5321">
        <v>2.4330090906666799E-2</v>
      </c>
      <c r="O5321">
        <f t="shared" si="202"/>
        <v>0</v>
      </c>
      <c r="R5321">
        <v>0.51500000000000001</v>
      </c>
      <c r="S5321">
        <f t="shared" si="201"/>
        <v>1.0012875000000001</v>
      </c>
    </row>
    <row r="5322" spans="1:19">
      <c r="A5322">
        <v>5307</v>
      </c>
      <c r="B5322" s="7">
        <v>42767</v>
      </c>
      <c r="C5322">
        <v>1.1158871024800499E-2</v>
      </c>
      <c r="D5322">
        <v>1.4230584315698401E-2</v>
      </c>
      <c r="E5322">
        <v>1.6400347415475001E-2</v>
      </c>
      <c r="F5322">
        <v>2.0599357732615502E-2</v>
      </c>
      <c r="G5322">
        <v>2.3875877216067501E-2</v>
      </c>
      <c r="O5322">
        <f t="shared" si="202"/>
        <v>0</v>
      </c>
      <c r="R5322">
        <v>0.505</v>
      </c>
      <c r="S5322">
        <f t="shared" si="201"/>
        <v>1.0012624999999999</v>
      </c>
    </row>
    <row r="5323" spans="1:19">
      <c r="A5323">
        <v>5308</v>
      </c>
      <c r="B5323" s="7">
        <v>42768</v>
      </c>
      <c r="C5323">
        <v>1.1466618086568301E-2</v>
      </c>
      <c r="D5323">
        <v>1.4691328090074099E-2</v>
      </c>
      <c r="E5323">
        <v>1.65053950831059E-2</v>
      </c>
      <c r="F5323">
        <v>2.0780659117182999E-2</v>
      </c>
      <c r="G5323">
        <v>2.3828485090771699E-2</v>
      </c>
      <c r="O5323">
        <f t="shared" si="202"/>
        <v>0</v>
      </c>
      <c r="R5323">
        <v>0.5</v>
      </c>
      <c r="S5323">
        <f t="shared" si="201"/>
        <v>1.00125</v>
      </c>
    </row>
    <row r="5324" spans="1:19">
      <c r="A5324">
        <v>5309</v>
      </c>
      <c r="B5324" s="7">
        <v>42769</v>
      </c>
      <c r="C5324">
        <v>9.4588101916625901E-3</v>
      </c>
      <c r="D5324">
        <v>1.3163265258885301E-2</v>
      </c>
      <c r="E5324">
        <v>1.52427103302665E-2</v>
      </c>
      <c r="F5324">
        <v>1.97554192652213E-2</v>
      </c>
      <c r="G5324">
        <v>2.2935802499431598E-2</v>
      </c>
      <c r="O5324">
        <f t="shared" si="202"/>
        <v>0</v>
      </c>
      <c r="R5324">
        <v>0.5</v>
      </c>
      <c r="S5324">
        <f t="shared" si="201"/>
        <v>1.00125</v>
      </c>
    </row>
    <row r="5325" spans="1:19">
      <c r="A5325">
        <v>5310</v>
      </c>
      <c r="B5325" s="7">
        <v>42772</v>
      </c>
      <c r="C5325">
        <v>1.0458083123436501E-2</v>
      </c>
      <c r="D5325">
        <v>1.3673223363684201E-2</v>
      </c>
      <c r="E5325">
        <v>1.59620431901592E-2</v>
      </c>
      <c r="F5325">
        <v>2.02225155960266E-2</v>
      </c>
      <c r="G5325">
        <v>2.3204829114413301E-2</v>
      </c>
      <c r="O5325">
        <f t="shared" si="202"/>
        <v>0</v>
      </c>
      <c r="R5325">
        <v>0.52</v>
      </c>
      <c r="S5325">
        <f t="shared" si="201"/>
        <v>1.0013000000000001</v>
      </c>
    </row>
    <row r="5326" spans="1:19">
      <c r="A5326">
        <v>5311</v>
      </c>
      <c r="B5326" s="7">
        <v>42773</v>
      </c>
      <c r="C5326">
        <v>1.0561292284183701E-2</v>
      </c>
      <c r="D5326">
        <v>1.3965710183727401E-2</v>
      </c>
      <c r="E5326">
        <v>1.6337718650815701E-2</v>
      </c>
      <c r="F5326">
        <v>2.0401698266514699E-2</v>
      </c>
      <c r="G5326">
        <v>2.3177262143001798E-2</v>
      </c>
      <c r="O5326">
        <f t="shared" si="202"/>
        <v>0</v>
      </c>
      <c r="R5326">
        <v>0.52</v>
      </c>
      <c r="S5326">
        <f t="shared" si="201"/>
        <v>1.0013000000000001</v>
      </c>
    </row>
    <row r="5327" spans="1:19">
      <c r="A5327">
        <v>5312</v>
      </c>
      <c r="B5327" s="7">
        <v>42774</v>
      </c>
      <c r="C5327">
        <v>1.07594546885803E-2</v>
      </c>
      <c r="D5327">
        <v>1.4112797242686799E-2</v>
      </c>
      <c r="E5327">
        <v>1.6681918772297601E-2</v>
      </c>
      <c r="F5327">
        <v>2.0769168825498601E-2</v>
      </c>
      <c r="G5327">
        <v>2.3412497137590398E-2</v>
      </c>
      <c r="O5327">
        <f t="shared" si="202"/>
        <v>0</v>
      </c>
      <c r="R5327">
        <v>0.53600000000000003</v>
      </c>
      <c r="S5327">
        <f t="shared" si="201"/>
        <v>1.0013399999999999</v>
      </c>
    </row>
    <row r="5328" spans="1:19">
      <c r="A5328">
        <v>5313</v>
      </c>
      <c r="B5328" s="7">
        <v>42775</v>
      </c>
      <c r="C5328">
        <v>1.02163549335789E-2</v>
      </c>
      <c r="D5328">
        <v>1.33694647687483E-2</v>
      </c>
      <c r="E5328">
        <v>1.56292974092332E-2</v>
      </c>
      <c r="F5328">
        <v>2.03591376250307E-2</v>
      </c>
      <c r="G5328">
        <v>2.3153454778399401E-2</v>
      </c>
      <c r="O5328">
        <f t="shared" si="202"/>
        <v>0</v>
      </c>
      <c r="R5328">
        <v>0.54100000000000004</v>
      </c>
      <c r="S5328">
        <f t="shared" si="201"/>
        <v>1.0013525000000001</v>
      </c>
    </row>
    <row r="5329" spans="1:19">
      <c r="A5329">
        <v>5314</v>
      </c>
      <c r="B5329" s="7">
        <v>42776</v>
      </c>
      <c r="C5329">
        <v>1.0007196992276301E-2</v>
      </c>
      <c r="D5329">
        <v>1.3010404528935701E-2</v>
      </c>
      <c r="E5329">
        <v>1.5477990695258501E-2</v>
      </c>
      <c r="F5329">
        <v>2.0281232254258898E-2</v>
      </c>
      <c r="G5329">
        <v>2.3235520478807899E-2</v>
      </c>
      <c r="O5329">
        <f t="shared" si="202"/>
        <v>0</v>
      </c>
      <c r="R5329">
        <v>0.53600000000000003</v>
      </c>
      <c r="S5329">
        <f t="shared" ref="S5329:S5392" si="203">1+R5329/100*90/360</f>
        <v>1.0013399999999999</v>
      </c>
    </row>
    <row r="5330" spans="1:19">
      <c r="A5330">
        <v>5315</v>
      </c>
      <c r="B5330" s="7">
        <v>42779</v>
      </c>
      <c r="C5330">
        <v>1.04456677964907E-2</v>
      </c>
      <c r="D5330">
        <v>1.26482746704443E-2</v>
      </c>
      <c r="E5330">
        <v>1.51982015201035E-2</v>
      </c>
      <c r="F5330">
        <v>1.98569089614145E-2</v>
      </c>
      <c r="G5330">
        <v>2.2961883942178799E-2</v>
      </c>
      <c r="O5330">
        <f t="shared" si="202"/>
        <v>0</v>
      </c>
      <c r="R5330">
        <v>0.53600000000000003</v>
      </c>
      <c r="S5330">
        <f t="shared" si="203"/>
        <v>1.0013399999999999</v>
      </c>
    </row>
    <row r="5331" spans="1:19">
      <c r="A5331">
        <v>5316</v>
      </c>
      <c r="B5331" s="7">
        <v>42780</v>
      </c>
      <c r="C5331">
        <v>9.8033965800408494E-3</v>
      </c>
      <c r="D5331">
        <v>1.17822732429955E-2</v>
      </c>
      <c r="E5331">
        <v>1.3765931169952599E-2</v>
      </c>
      <c r="F5331">
        <v>1.8872954056188398E-2</v>
      </c>
      <c r="G5331">
        <v>2.2130496795843099E-2</v>
      </c>
      <c r="O5331">
        <f t="shared" si="202"/>
        <v>0</v>
      </c>
      <c r="R5331">
        <v>0.54100000000000004</v>
      </c>
      <c r="S5331">
        <f t="shared" si="203"/>
        <v>1.0013525000000001</v>
      </c>
    </row>
    <row r="5332" spans="1:19">
      <c r="A5332">
        <v>5317</v>
      </c>
      <c r="B5332" s="7">
        <v>42781</v>
      </c>
      <c r="C5332">
        <v>1.1812013248252699E-2</v>
      </c>
      <c r="D5332">
        <v>1.2869044818598701E-2</v>
      </c>
      <c r="E5332">
        <v>1.4434613037704999E-2</v>
      </c>
      <c r="F5332">
        <v>1.8785116649799E-2</v>
      </c>
      <c r="G5332">
        <v>2.16243899534019E-2</v>
      </c>
      <c r="O5332">
        <f t="shared" si="202"/>
        <v>0</v>
      </c>
      <c r="R5332">
        <v>0.53600000000000003</v>
      </c>
      <c r="S5332">
        <f t="shared" si="203"/>
        <v>1.0013399999999999</v>
      </c>
    </row>
    <row r="5333" spans="1:19">
      <c r="A5333">
        <v>5318</v>
      </c>
      <c r="B5333" s="7">
        <v>42782</v>
      </c>
      <c r="C5333">
        <v>1.15261773636462E-2</v>
      </c>
      <c r="D5333">
        <v>1.3084104534649799E-2</v>
      </c>
      <c r="E5333">
        <v>1.44070211148556E-2</v>
      </c>
      <c r="F5333">
        <v>1.9203672899781001E-2</v>
      </c>
      <c r="G5333">
        <v>2.2014920347388198E-2</v>
      </c>
      <c r="O5333">
        <f t="shared" si="202"/>
        <v>0</v>
      </c>
      <c r="R5333">
        <v>0.52</v>
      </c>
      <c r="S5333">
        <f t="shared" si="203"/>
        <v>1.0013000000000001</v>
      </c>
    </row>
    <row r="5334" spans="1:19">
      <c r="A5334">
        <v>5319</v>
      </c>
      <c r="B5334" s="7">
        <v>42783</v>
      </c>
      <c r="C5334">
        <v>1.05048481503954E-2</v>
      </c>
      <c r="D5334">
        <v>1.28380594968701E-2</v>
      </c>
      <c r="E5334">
        <v>1.43373238672231E-2</v>
      </c>
      <c r="F5334">
        <v>1.92342278217154E-2</v>
      </c>
      <c r="G5334">
        <v>2.22624621478258E-2</v>
      </c>
      <c r="O5334">
        <f t="shared" si="202"/>
        <v>0</v>
      </c>
      <c r="R5334">
        <v>0.51500000000000001</v>
      </c>
      <c r="S5334">
        <f t="shared" si="203"/>
        <v>1.0012875000000001</v>
      </c>
    </row>
    <row r="5335" spans="1:19">
      <c r="A5335">
        <v>5320</v>
      </c>
      <c r="B5335" s="7">
        <v>42787</v>
      </c>
      <c r="C5335">
        <v>1.1197056462045E-2</v>
      </c>
      <c r="D5335">
        <v>1.3352254233850801E-2</v>
      </c>
      <c r="E5335">
        <v>1.49430003535288E-2</v>
      </c>
      <c r="F5335">
        <v>1.9358556094826E-2</v>
      </c>
      <c r="G5335">
        <v>2.1817994614279801E-2</v>
      </c>
      <c r="O5335">
        <f t="shared" si="202"/>
        <v>0</v>
      </c>
      <c r="R5335">
        <v>0.51500000000000001</v>
      </c>
      <c r="S5335">
        <f t="shared" si="203"/>
        <v>1.0012875000000001</v>
      </c>
    </row>
    <row r="5336" spans="1:19">
      <c r="A5336">
        <v>5321</v>
      </c>
      <c r="B5336" s="7">
        <v>42788</v>
      </c>
      <c r="C5336">
        <v>1.15012425527522E-2</v>
      </c>
      <c r="D5336">
        <v>1.3951661978672701E-2</v>
      </c>
      <c r="E5336">
        <v>1.5755780776823498E-2</v>
      </c>
      <c r="F5336">
        <v>2.0174935545336399E-2</v>
      </c>
      <c r="G5336">
        <v>2.24016502773614E-2</v>
      </c>
      <c r="O5336">
        <f t="shared" si="202"/>
        <v>0</v>
      </c>
      <c r="R5336">
        <v>0.51500000000000001</v>
      </c>
      <c r="S5336">
        <f t="shared" si="203"/>
        <v>1.0012875000000001</v>
      </c>
    </row>
    <row r="5337" spans="1:19">
      <c r="A5337">
        <v>5322</v>
      </c>
      <c r="B5337" s="7">
        <v>42789</v>
      </c>
      <c r="C5337">
        <v>1.15714597833327E-2</v>
      </c>
      <c r="D5337">
        <v>1.48997177638056E-2</v>
      </c>
      <c r="E5337">
        <v>1.6617759185957901E-2</v>
      </c>
      <c r="F5337">
        <v>2.0943490470867899E-2</v>
      </c>
      <c r="G5337">
        <v>2.2751631056246498E-2</v>
      </c>
      <c r="O5337">
        <f t="shared" si="202"/>
        <v>0</v>
      </c>
      <c r="R5337">
        <v>0.51</v>
      </c>
      <c r="S5337">
        <f t="shared" si="203"/>
        <v>1.0012749999999999</v>
      </c>
    </row>
    <row r="5338" spans="1:19">
      <c r="A5338">
        <v>5323</v>
      </c>
      <c r="B5338" s="7">
        <v>42790</v>
      </c>
      <c r="C5338">
        <v>1.06856979753226E-2</v>
      </c>
      <c r="D5338">
        <v>1.4754928151728399E-2</v>
      </c>
      <c r="E5338">
        <v>1.6697821395293699E-2</v>
      </c>
      <c r="F5338">
        <v>2.1024764833485102E-2</v>
      </c>
      <c r="G5338">
        <v>2.27965820291227E-2</v>
      </c>
      <c r="O5338">
        <f t="shared" si="202"/>
        <v>0</v>
      </c>
      <c r="R5338">
        <v>0.505</v>
      </c>
      <c r="S5338">
        <f t="shared" si="203"/>
        <v>1.0012624999999999</v>
      </c>
    </row>
    <row r="5339" spans="1:19">
      <c r="A5339">
        <v>5324</v>
      </c>
      <c r="B5339" s="7">
        <v>42793</v>
      </c>
      <c r="C5339">
        <v>1.2272663374250301E-2</v>
      </c>
      <c r="D5339">
        <v>1.5703113860487099E-2</v>
      </c>
      <c r="E5339">
        <v>1.74002008789963E-2</v>
      </c>
      <c r="F5339">
        <v>2.1154692505378998E-2</v>
      </c>
      <c r="G5339">
        <v>2.2749070911056501E-2</v>
      </c>
      <c r="O5339">
        <f t="shared" si="202"/>
        <v>0</v>
      </c>
      <c r="R5339">
        <v>0.505</v>
      </c>
      <c r="S5339">
        <f t="shared" si="203"/>
        <v>1.0012624999999999</v>
      </c>
    </row>
    <row r="5340" spans="1:19">
      <c r="A5340">
        <v>5325</v>
      </c>
      <c r="B5340" s="7">
        <v>42794</v>
      </c>
      <c r="C5340">
        <v>1.36793445362782E-2</v>
      </c>
      <c r="D5340">
        <v>1.6762088188807801E-2</v>
      </c>
      <c r="E5340">
        <v>1.8380792245476299E-2</v>
      </c>
      <c r="F5340">
        <v>2.20381094862264E-2</v>
      </c>
      <c r="G5340">
        <v>2.3462410969356501E-2</v>
      </c>
      <c r="O5340">
        <f t="shared" si="202"/>
        <v>0</v>
      </c>
      <c r="R5340">
        <v>0.60699999999999998</v>
      </c>
      <c r="S5340">
        <f t="shared" si="203"/>
        <v>1.0015175000000001</v>
      </c>
    </row>
    <row r="5341" spans="1:19">
      <c r="A5341">
        <v>5326</v>
      </c>
      <c r="B5341" s="7">
        <v>42795</v>
      </c>
      <c r="C5341">
        <v>1.2761297142085201E-2</v>
      </c>
      <c r="D5341">
        <v>1.57112219174593E-2</v>
      </c>
      <c r="E5341">
        <v>1.7249248203143601E-2</v>
      </c>
      <c r="F5341">
        <v>2.0894185460423199E-2</v>
      </c>
      <c r="G5341">
        <v>2.2880249547668801E-2</v>
      </c>
      <c r="O5341">
        <f t="shared" si="202"/>
        <v>0</v>
      </c>
      <c r="R5341">
        <v>0.622</v>
      </c>
      <c r="S5341">
        <f t="shared" si="203"/>
        <v>1.001555</v>
      </c>
    </row>
    <row r="5342" spans="1:19">
      <c r="A5342">
        <v>5327</v>
      </c>
      <c r="B5342" s="7">
        <v>42796</v>
      </c>
      <c r="C5342">
        <v>1.1793448874346401E-2</v>
      </c>
      <c r="D5342">
        <v>1.5531326182242801E-2</v>
      </c>
      <c r="E5342">
        <v>1.72844306106998E-2</v>
      </c>
      <c r="F5342">
        <v>2.1249479836468799E-2</v>
      </c>
      <c r="G5342">
        <v>2.3167972853654999E-2</v>
      </c>
      <c r="O5342">
        <f t="shared" si="202"/>
        <v>0</v>
      </c>
      <c r="R5342">
        <v>0.66300000000000003</v>
      </c>
      <c r="S5342">
        <f t="shared" si="203"/>
        <v>1.0016575000000001</v>
      </c>
    </row>
    <row r="5343" spans="1:19">
      <c r="A5343">
        <v>5328</v>
      </c>
      <c r="B5343" s="7">
        <v>42797</v>
      </c>
      <c r="C5343">
        <v>9.86115672316378E-3</v>
      </c>
      <c r="D5343">
        <v>1.39598444924135E-2</v>
      </c>
      <c r="E5343">
        <v>1.60532566861806E-2</v>
      </c>
      <c r="F5343">
        <v>2.0258835746587101E-2</v>
      </c>
      <c r="G5343">
        <v>2.25741372158926E-2</v>
      </c>
      <c r="O5343">
        <f t="shared" si="202"/>
        <v>0</v>
      </c>
      <c r="R5343">
        <v>0.70099999999999996</v>
      </c>
      <c r="S5343">
        <f t="shared" si="203"/>
        <v>1.0017525</v>
      </c>
    </row>
    <row r="5344" spans="1:19">
      <c r="A5344">
        <v>5329</v>
      </c>
      <c r="B5344" s="7">
        <v>42800</v>
      </c>
      <c r="C5344">
        <v>1.0418893172533699E-2</v>
      </c>
      <c r="D5344">
        <v>1.42123372123411E-2</v>
      </c>
      <c r="E5344">
        <v>1.6191868955404299E-2</v>
      </c>
      <c r="F5344">
        <v>2.0411037639103999E-2</v>
      </c>
      <c r="G5344">
        <v>2.2827919884465201E-2</v>
      </c>
      <c r="O5344">
        <f t="shared" si="202"/>
        <v>0</v>
      </c>
      <c r="R5344">
        <v>0.72399999999999998</v>
      </c>
      <c r="S5344">
        <f t="shared" si="203"/>
        <v>1.0018100000000001</v>
      </c>
    </row>
    <row r="5345" spans="1:19">
      <c r="A5345">
        <v>5330</v>
      </c>
      <c r="B5345" s="7">
        <v>42801</v>
      </c>
      <c r="C5345">
        <v>1.08684512890655E-2</v>
      </c>
      <c r="D5345">
        <v>1.46033223057564E-2</v>
      </c>
      <c r="E5345">
        <v>1.6527481600909201E-2</v>
      </c>
      <c r="F5345">
        <v>2.0488571979893899E-2</v>
      </c>
      <c r="G5345">
        <v>2.2852103395456E-2</v>
      </c>
      <c r="O5345">
        <f t="shared" si="202"/>
        <v>0</v>
      </c>
      <c r="R5345">
        <v>0.74399999999999999</v>
      </c>
      <c r="S5345">
        <f t="shared" si="203"/>
        <v>1.00186</v>
      </c>
    </row>
    <row r="5346" spans="1:19">
      <c r="A5346">
        <v>5331</v>
      </c>
      <c r="B5346" s="7">
        <v>42802</v>
      </c>
      <c r="C5346">
        <v>1.1448781541047901E-2</v>
      </c>
      <c r="D5346">
        <v>1.4982922817651401E-2</v>
      </c>
      <c r="E5346">
        <v>1.6797054479509001E-2</v>
      </c>
      <c r="F5346">
        <v>2.0526891751004799E-2</v>
      </c>
      <c r="G5346">
        <v>2.2708688388431101E-2</v>
      </c>
      <c r="O5346">
        <f t="shared" si="202"/>
        <v>0</v>
      </c>
      <c r="R5346">
        <v>0.71899999999999997</v>
      </c>
      <c r="S5346">
        <f t="shared" si="203"/>
        <v>1.0017974999999999</v>
      </c>
    </row>
    <row r="5347" spans="1:19">
      <c r="A5347">
        <v>5332</v>
      </c>
      <c r="B5347" s="7">
        <v>42803</v>
      </c>
      <c r="C5347">
        <v>1.25431297758939E-2</v>
      </c>
      <c r="D5347">
        <v>1.5832718601415299E-2</v>
      </c>
      <c r="E5347">
        <v>1.7524749880953899E-2</v>
      </c>
      <c r="F5347">
        <v>2.1083729034279099E-2</v>
      </c>
      <c r="G5347">
        <v>2.3113472311560201E-2</v>
      </c>
      <c r="O5347">
        <f t="shared" si="202"/>
        <v>0</v>
      </c>
      <c r="R5347">
        <v>0.72899999999999998</v>
      </c>
      <c r="S5347">
        <f t="shared" si="203"/>
        <v>1.0018225000000001</v>
      </c>
    </row>
    <row r="5348" spans="1:19">
      <c r="A5348">
        <v>5333</v>
      </c>
      <c r="B5348" s="7">
        <v>42804</v>
      </c>
      <c r="C5348">
        <v>1.0811932792155501E-2</v>
      </c>
      <c r="D5348">
        <v>1.45023109553164E-2</v>
      </c>
      <c r="E5348">
        <v>1.6340122899679801E-2</v>
      </c>
      <c r="F5348">
        <v>2.00992856137708E-2</v>
      </c>
      <c r="G5348">
        <v>2.2406385074144001E-2</v>
      </c>
      <c r="O5348">
        <f t="shared" si="202"/>
        <v>0</v>
      </c>
      <c r="R5348">
        <v>0.74399999999999999</v>
      </c>
      <c r="S5348">
        <f t="shared" si="203"/>
        <v>1.00186</v>
      </c>
    </row>
    <row r="5349" spans="1:19">
      <c r="A5349">
        <v>5334</v>
      </c>
      <c r="B5349" s="7">
        <v>42807</v>
      </c>
      <c r="C5349">
        <v>1.08014228765674E-2</v>
      </c>
      <c r="D5349">
        <v>1.45446448052479E-2</v>
      </c>
      <c r="E5349">
        <v>1.6471757503486398E-2</v>
      </c>
      <c r="F5349">
        <v>2.0225925778633799E-2</v>
      </c>
      <c r="G5349">
        <v>2.2465258607580099E-2</v>
      </c>
      <c r="O5349">
        <f t="shared" si="202"/>
        <v>0</v>
      </c>
      <c r="R5349">
        <v>0.74399999999999999</v>
      </c>
      <c r="S5349">
        <f t="shared" si="203"/>
        <v>1.00186</v>
      </c>
    </row>
    <row r="5350" spans="1:19">
      <c r="A5350">
        <v>5335</v>
      </c>
      <c r="B5350" s="7">
        <v>42808</v>
      </c>
      <c r="C5350">
        <v>1.20848883490269E-2</v>
      </c>
      <c r="D5350">
        <v>1.5312027634456301E-2</v>
      </c>
      <c r="E5350">
        <v>1.7073558859865601E-2</v>
      </c>
      <c r="F5350">
        <v>2.0535316825432599E-2</v>
      </c>
      <c r="G5350">
        <v>2.26793295940836E-2</v>
      </c>
      <c r="O5350">
        <f t="shared" si="202"/>
        <v>0</v>
      </c>
      <c r="R5350">
        <v>0.76400000000000001</v>
      </c>
      <c r="S5350">
        <f t="shared" si="203"/>
        <v>1.0019100000000001</v>
      </c>
    </row>
    <row r="5351" spans="1:19">
      <c r="A5351">
        <v>5336</v>
      </c>
      <c r="B5351" s="7">
        <v>42809</v>
      </c>
      <c r="C5351">
        <v>1.09622274828134E-2</v>
      </c>
      <c r="D5351">
        <v>1.41068586085178E-2</v>
      </c>
      <c r="E5351">
        <v>1.5408378215190701E-2</v>
      </c>
      <c r="F5351">
        <v>1.9653650495123302E-2</v>
      </c>
      <c r="G5351">
        <v>2.2100462076984101E-2</v>
      </c>
      <c r="O5351">
        <f t="shared" si="202"/>
        <v>0</v>
      </c>
      <c r="R5351">
        <v>0.72399999999999998</v>
      </c>
      <c r="S5351">
        <f t="shared" si="203"/>
        <v>1.0018100000000001</v>
      </c>
    </row>
    <row r="5352" spans="1:19">
      <c r="A5352">
        <v>5337</v>
      </c>
      <c r="B5352" s="7">
        <v>42810</v>
      </c>
      <c r="C5352">
        <v>1.0242846896058999E-2</v>
      </c>
      <c r="D5352">
        <v>1.3204688349389E-2</v>
      </c>
      <c r="E5352">
        <v>1.4585929008575299E-2</v>
      </c>
      <c r="F5352">
        <v>1.9019808662056499E-2</v>
      </c>
      <c r="G5352">
        <v>2.1667788133377799E-2</v>
      </c>
      <c r="O5352">
        <f t="shared" si="202"/>
        <v>0</v>
      </c>
      <c r="R5352">
        <v>0.72399999999999998</v>
      </c>
      <c r="S5352">
        <f t="shared" si="203"/>
        <v>1.0018100000000001</v>
      </c>
    </row>
    <row r="5353" spans="1:19">
      <c r="A5353">
        <v>5338</v>
      </c>
      <c r="B5353" s="7">
        <v>42811</v>
      </c>
      <c r="C5353">
        <v>1.0192339053815501E-2</v>
      </c>
      <c r="D5353">
        <v>1.33357013977356E-2</v>
      </c>
      <c r="E5353">
        <v>1.4666807659781299E-2</v>
      </c>
      <c r="F5353">
        <v>1.9024853750586799E-2</v>
      </c>
      <c r="G5353">
        <v>2.1683573211372702E-2</v>
      </c>
      <c r="O5353">
        <f t="shared" si="202"/>
        <v>0</v>
      </c>
      <c r="R5353">
        <v>0.72899999999999998</v>
      </c>
      <c r="S5353">
        <f t="shared" si="203"/>
        <v>1.0018225000000001</v>
      </c>
    </row>
    <row r="5354" spans="1:19">
      <c r="A5354">
        <v>5339</v>
      </c>
      <c r="B5354" s="7">
        <v>42814</v>
      </c>
      <c r="C5354">
        <v>1.07596687634835E-2</v>
      </c>
      <c r="D5354">
        <v>1.34679636081036E-2</v>
      </c>
      <c r="E5354">
        <v>1.5036846899702999E-2</v>
      </c>
      <c r="F5354">
        <v>1.8963580497730601E-2</v>
      </c>
      <c r="G5354">
        <v>2.1911871509282099E-2</v>
      </c>
      <c r="O5354">
        <f t="shared" si="202"/>
        <v>0</v>
      </c>
      <c r="R5354">
        <v>0.72899999999999998</v>
      </c>
      <c r="S5354">
        <f t="shared" si="203"/>
        <v>1.0018225000000001</v>
      </c>
    </row>
    <row r="5355" spans="1:19">
      <c r="A5355">
        <v>5340</v>
      </c>
      <c r="B5355" s="7">
        <v>42815</v>
      </c>
      <c r="C5355">
        <v>1.3645601417522499E-2</v>
      </c>
      <c r="D5355">
        <v>1.55206962942955E-2</v>
      </c>
      <c r="E5355">
        <v>1.68893508047743E-2</v>
      </c>
      <c r="F5355">
        <v>2.0422367262140698E-2</v>
      </c>
      <c r="G5355">
        <v>2.29862330677034E-2</v>
      </c>
      <c r="O5355">
        <f t="shared" si="202"/>
        <v>0</v>
      </c>
      <c r="R5355">
        <v>0.75900000000000001</v>
      </c>
      <c r="S5355">
        <f t="shared" si="203"/>
        <v>1.0018975000000001</v>
      </c>
    </row>
    <row r="5356" spans="1:19">
      <c r="A5356">
        <v>5341</v>
      </c>
      <c r="B5356" s="7">
        <v>42816</v>
      </c>
      <c r="C5356">
        <v>1.40276599010127E-2</v>
      </c>
      <c r="D5356">
        <v>1.5368283031626699E-2</v>
      </c>
      <c r="E5356">
        <v>1.6611318263548499E-2</v>
      </c>
      <c r="F5356">
        <v>2.0147673450235801E-2</v>
      </c>
      <c r="G5356">
        <v>2.2792069830542602E-2</v>
      </c>
      <c r="O5356">
        <f t="shared" si="202"/>
        <v>0</v>
      </c>
      <c r="R5356">
        <v>0.76400000000000001</v>
      </c>
      <c r="S5356">
        <f t="shared" si="203"/>
        <v>1.0019100000000001</v>
      </c>
    </row>
    <row r="5357" spans="1:19">
      <c r="A5357">
        <v>5342</v>
      </c>
      <c r="B5357" s="7">
        <v>42817</v>
      </c>
      <c r="C5357">
        <v>1.50475442125585E-2</v>
      </c>
      <c r="D5357">
        <v>1.6186529001489501E-2</v>
      </c>
      <c r="E5357">
        <v>1.7194793198368901E-2</v>
      </c>
      <c r="F5357">
        <v>2.05262716166487E-2</v>
      </c>
      <c r="G5357">
        <v>2.3020407884423302E-2</v>
      </c>
      <c r="O5357">
        <f t="shared" si="202"/>
        <v>0</v>
      </c>
      <c r="R5357">
        <v>0.76400000000000001</v>
      </c>
      <c r="S5357">
        <f t="shared" si="203"/>
        <v>1.0019100000000001</v>
      </c>
    </row>
    <row r="5358" spans="1:19">
      <c r="A5358">
        <v>5343</v>
      </c>
      <c r="B5358" s="7">
        <v>42818</v>
      </c>
      <c r="C5358">
        <v>1.4618326848000599E-2</v>
      </c>
      <c r="D5358">
        <v>1.5801857075446402E-2</v>
      </c>
      <c r="E5358">
        <v>1.6852951102184301E-2</v>
      </c>
      <c r="F5358">
        <v>2.0223752734149801E-2</v>
      </c>
      <c r="G5358">
        <v>2.2763516933738799E-2</v>
      </c>
      <c r="O5358">
        <f t="shared" si="202"/>
        <v>0</v>
      </c>
      <c r="R5358">
        <v>0.76400000000000001</v>
      </c>
      <c r="S5358">
        <f t="shared" si="203"/>
        <v>1.0019100000000001</v>
      </c>
    </row>
    <row r="5359" spans="1:19">
      <c r="A5359">
        <v>5344</v>
      </c>
      <c r="B5359" s="7">
        <v>42821</v>
      </c>
      <c r="C5359">
        <v>1.3536485402711801E-2</v>
      </c>
      <c r="D5359">
        <v>1.48918192740443E-2</v>
      </c>
      <c r="E5359">
        <v>1.5976984326189901E-2</v>
      </c>
      <c r="F5359">
        <v>1.9492478598219801E-2</v>
      </c>
      <c r="G5359">
        <v>2.2202250910918601E-2</v>
      </c>
      <c r="O5359">
        <f t="shared" si="202"/>
        <v>0</v>
      </c>
      <c r="R5359">
        <v>0.77500000000000002</v>
      </c>
      <c r="S5359">
        <f t="shared" si="203"/>
        <v>1.0019374999999999</v>
      </c>
    </row>
    <row r="5360" spans="1:19">
      <c r="A5360">
        <v>5345</v>
      </c>
      <c r="B5360" s="7">
        <v>42822</v>
      </c>
      <c r="C5360">
        <v>1.1172449869141701E-2</v>
      </c>
      <c r="D5360">
        <v>1.3129506385495499E-2</v>
      </c>
      <c r="E5360">
        <v>1.4479678134333601E-2</v>
      </c>
      <c r="F5360">
        <v>1.8288119710639199E-2</v>
      </c>
      <c r="G5360">
        <v>2.1283088783512899E-2</v>
      </c>
      <c r="O5360">
        <f t="shared" si="202"/>
        <v>0</v>
      </c>
      <c r="R5360">
        <v>0.77500000000000002</v>
      </c>
      <c r="S5360">
        <f t="shared" si="203"/>
        <v>1.0019374999999999</v>
      </c>
    </row>
    <row r="5361" spans="1:19">
      <c r="A5361">
        <v>5346</v>
      </c>
      <c r="B5361" s="7">
        <v>42823</v>
      </c>
      <c r="C5361">
        <v>1.09260291078526E-2</v>
      </c>
      <c r="D5361">
        <v>1.2837819807780799E-2</v>
      </c>
      <c r="E5361">
        <v>1.42087225282083E-2</v>
      </c>
      <c r="F5361">
        <v>1.7898672309356E-2</v>
      </c>
      <c r="G5361">
        <v>2.0801501425612299E-2</v>
      </c>
      <c r="O5361">
        <f t="shared" si="202"/>
        <v>0</v>
      </c>
      <c r="R5361">
        <v>0.77500000000000002</v>
      </c>
      <c r="S5361">
        <f t="shared" si="203"/>
        <v>1.0019374999999999</v>
      </c>
    </row>
    <row r="5362" spans="1:19">
      <c r="A5362">
        <v>5347</v>
      </c>
      <c r="B5362" s="7">
        <v>42824</v>
      </c>
      <c r="C5362">
        <v>1.11610493069266E-2</v>
      </c>
      <c r="D5362">
        <v>1.27653416628333E-2</v>
      </c>
      <c r="E5362">
        <v>1.3960853455773701E-2</v>
      </c>
      <c r="F5362">
        <v>1.7669334103359899E-2</v>
      </c>
      <c r="G5362">
        <v>2.0560391075817499E-2</v>
      </c>
      <c r="O5362">
        <f t="shared" si="202"/>
        <v>0</v>
      </c>
      <c r="R5362">
        <v>0.75900000000000001</v>
      </c>
      <c r="S5362">
        <f t="shared" si="203"/>
        <v>1.0018975000000001</v>
      </c>
    </row>
    <row r="5363" spans="1:19">
      <c r="A5363">
        <v>5348</v>
      </c>
      <c r="B5363" s="7">
        <v>42825</v>
      </c>
      <c r="C5363">
        <v>1.2111349156576599E-2</v>
      </c>
      <c r="D5363">
        <v>1.31179930095985E-2</v>
      </c>
      <c r="E5363">
        <v>1.4373077490300701E-2</v>
      </c>
      <c r="F5363">
        <v>1.7934506645486601E-2</v>
      </c>
      <c r="G5363">
        <v>2.06453047026674E-2</v>
      </c>
      <c r="O5363">
        <f t="shared" si="202"/>
        <v>0</v>
      </c>
      <c r="R5363">
        <v>0.754</v>
      </c>
      <c r="S5363">
        <f t="shared" si="203"/>
        <v>1.0018849999999999</v>
      </c>
    </row>
    <row r="5364" spans="1:19">
      <c r="A5364">
        <v>5349</v>
      </c>
      <c r="B5364" s="7">
        <v>42828</v>
      </c>
      <c r="C5364">
        <v>1.2761883623598201E-2</v>
      </c>
      <c r="D5364">
        <v>1.33708227764792E-2</v>
      </c>
      <c r="E5364">
        <v>1.4613698701054299E-2</v>
      </c>
      <c r="F5364">
        <v>1.8017969108016899E-2</v>
      </c>
      <c r="G5364">
        <v>2.0629648400146298E-2</v>
      </c>
      <c r="O5364">
        <f t="shared" si="202"/>
        <v>0</v>
      </c>
      <c r="R5364">
        <v>0.75900000000000001</v>
      </c>
      <c r="S5364">
        <f t="shared" si="203"/>
        <v>1.0018975000000001</v>
      </c>
    </row>
    <row r="5365" spans="1:19">
      <c r="A5365">
        <v>5350</v>
      </c>
      <c r="B5365" s="7">
        <v>42829</v>
      </c>
      <c r="C5365">
        <v>1.16765576160882E-2</v>
      </c>
      <c r="D5365">
        <v>1.27835509374287E-2</v>
      </c>
      <c r="E5365">
        <v>1.40168992234038E-2</v>
      </c>
      <c r="F5365">
        <v>1.7468530940730399E-2</v>
      </c>
      <c r="G5365">
        <v>2.025380910239E-2</v>
      </c>
      <c r="O5365">
        <f t="shared" ref="O5365:O5428" si="204">_xlfn.XLOOKUP(M5365,B:B,D:D)</f>
        <v>0</v>
      </c>
      <c r="R5365">
        <v>0.77500000000000002</v>
      </c>
      <c r="S5365">
        <f t="shared" si="203"/>
        <v>1.0019374999999999</v>
      </c>
    </row>
    <row r="5366" spans="1:19">
      <c r="A5366">
        <v>5351</v>
      </c>
      <c r="B5366" s="7">
        <v>42830</v>
      </c>
      <c r="C5366">
        <v>1.32509034644479E-2</v>
      </c>
      <c r="D5366">
        <v>1.39918911283209E-2</v>
      </c>
      <c r="E5366">
        <v>1.5113884712561299E-2</v>
      </c>
      <c r="F5366">
        <v>1.82707328091587E-2</v>
      </c>
      <c r="G5366">
        <v>2.0718202206463501E-2</v>
      </c>
      <c r="O5366">
        <f t="shared" si="204"/>
        <v>0</v>
      </c>
      <c r="R5366">
        <v>0.8</v>
      </c>
      <c r="S5366">
        <f t="shared" si="203"/>
        <v>1.002</v>
      </c>
    </row>
    <row r="5367" spans="1:19">
      <c r="A5367">
        <v>5352</v>
      </c>
      <c r="B5367" s="7">
        <v>42831</v>
      </c>
      <c r="C5367">
        <v>1.3047343531196401E-2</v>
      </c>
      <c r="D5367">
        <v>1.3411386024158201E-2</v>
      </c>
      <c r="E5367">
        <v>1.43887250469803E-2</v>
      </c>
      <c r="F5367">
        <v>1.7776201776731702E-2</v>
      </c>
      <c r="G5367">
        <v>2.03008049562475E-2</v>
      </c>
      <c r="O5367">
        <f t="shared" si="204"/>
        <v>0</v>
      </c>
      <c r="R5367">
        <v>0.80500000000000005</v>
      </c>
      <c r="S5367">
        <f t="shared" si="203"/>
        <v>1.0020125</v>
      </c>
    </row>
    <row r="5368" spans="1:19">
      <c r="A5368">
        <v>5353</v>
      </c>
      <c r="B5368" s="7">
        <v>42832</v>
      </c>
      <c r="C5368">
        <v>1.40785376235969E-2</v>
      </c>
      <c r="D5368">
        <v>1.43734823217557E-2</v>
      </c>
      <c r="E5368">
        <v>1.5267652845470299E-2</v>
      </c>
      <c r="F5368">
        <v>1.8487297019274498E-2</v>
      </c>
      <c r="G5368">
        <v>2.0800865619530901E-2</v>
      </c>
      <c r="O5368">
        <f t="shared" si="204"/>
        <v>0</v>
      </c>
      <c r="R5368">
        <v>0.81499999999999995</v>
      </c>
      <c r="S5368">
        <f t="shared" si="203"/>
        <v>1.0020374999999999</v>
      </c>
    </row>
    <row r="5369" spans="1:19">
      <c r="A5369">
        <v>5354</v>
      </c>
      <c r="B5369" s="7">
        <v>42835</v>
      </c>
      <c r="C5369">
        <v>1.6011394201817901E-2</v>
      </c>
      <c r="D5369">
        <v>1.5722892916581101E-2</v>
      </c>
      <c r="E5369">
        <v>1.6608540953598799E-2</v>
      </c>
      <c r="F5369">
        <v>1.9161980596457601E-2</v>
      </c>
      <c r="G5369">
        <v>2.1255537779096001E-2</v>
      </c>
      <c r="O5369">
        <f t="shared" si="204"/>
        <v>0</v>
      </c>
      <c r="R5369">
        <v>0.80500000000000005</v>
      </c>
      <c r="S5369">
        <f t="shared" si="203"/>
        <v>1.0020125</v>
      </c>
    </row>
    <row r="5370" spans="1:19">
      <c r="A5370">
        <v>5355</v>
      </c>
      <c r="B5370" s="7">
        <v>42836</v>
      </c>
      <c r="C5370">
        <v>1.8480083065506699E-2</v>
      </c>
      <c r="D5370">
        <v>1.75447019550585E-2</v>
      </c>
      <c r="E5370">
        <v>1.81143121922148E-2</v>
      </c>
      <c r="F5370">
        <v>1.9942891319375902E-2</v>
      </c>
      <c r="G5370">
        <v>2.15787924344675E-2</v>
      </c>
      <c r="O5370">
        <f t="shared" si="204"/>
        <v>0</v>
      </c>
      <c r="R5370">
        <v>0.81</v>
      </c>
      <c r="S5370">
        <f t="shared" si="203"/>
        <v>1.0020249999999999</v>
      </c>
    </row>
    <row r="5371" spans="1:19">
      <c r="A5371">
        <v>5356</v>
      </c>
      <c r="B5371" s="7">
        <v>42837</v>
      </c>
      <c r="C5371">
        <v>1.9487136519561299E-2</v>
      </c>
      <c r="D5371">
        <v>1.8078014482558601E-2</v>
      </c>
      <c r="E5371">
        <v>1.8511898244522099E-2</v>
      </c>
      <c r="F5371">
        <v>2.0257577456423499E-2</v>
      </c>
      <c r="G5371">
        <v>2.18900864645948E-2</v>
      </c>
      <c r="O5371">
        <f t="shared" si="204"/>
        <v>0</v>
      </c>
      <c r="R5371">
        <v>0.80500000000000005</v>
      </c>
      <c r="S5371">
        <f t="shared" si="203"/>
        <v>1.0020125</v>
      </c>
    </row>
    <row r="5372" spans="1:19">
      <c r="A5372">
        <v>5357</v>
      </c>
      <c r="B5372" s="7">
        <v>42838</v>
      </c>
      <c r="C5372">
        <v>2.0361822997866999E-2</v>
      </c>
      <c r="D5372">
        <v>1.90142389931276E-2</v>
      </c>
      <c r="E5372">
        <v>1.9419206445158401E-2</v>
      </c>
      <c r="F5372">
        <v>2.0914707726728599E-2</v>
      </c>
      <c r="G5372">
        <v>2.23609482657589E-2</v>
      </c>
      <c r="O5372">
        <f t="shared" si="204"/>
        <v>0</v>
      </c>
      <c r="R5372">
        <v>0.80500000000000005</v>
      </c>
      <c r="S5372">
        <f t="shared" si="203"/>
        <v>1.0020125</v>
      </c>
    </row>
    <row r="5373" spans="1:19">
      <c r="A5373">
        <v>5358</v>
      </c>
      <c r="B5373" s="7">
        <v>42842</v>
      </c>
      <c r="C5373">
        <v>1.7500492314593899E-2</v>
      </c>
      <c r="D5373">
        <v>1.6747151380852799E-2</v>
      </c>
      <c r="E5373">
        <v>1.7463214579484299E-2</v>
      </c>
      <c r="F5373">
        <v>1.9647687461226301E-2</v>
      </c>
      <c r="G5373">
        <v>2.15162080431998E-2</v>
      </c>
      <c r="O5373">
        <f t="shared" si="204"/>
        <v>0</v>
      </c>
      <c r="R5373">
        <v>0.80500000000000005</v>
      </c>
      <c r="S5373">
        <f t="shared" si="203"/>
        <v>1.0020125</v>
      </c>
    </row>
    <row r="5374" spans="1:19">
      <c r="A5374">
        <v>5359</v>
      </c>
      <c r="B5374" s="7">
        <v>42843</v>
      </c>
      <c r="C5374">
        <v>1.7071642558470101E-2</v>
      </c>
      <c r="D5374">
        <v>1.6669719977389599E-2</v>
      </c>
      <c r="E5374">
        <v>1.73737331029424E-2</v>
      </c>
      <c r="F5374">
        <v>1.96549522795707E-2</v>
      </c>
      <c r="G5374">
        <v>2.16227803086298E-2</v>
      </c>
      <c r="O5374">
        <f t="shared" si="204"/>
        <v>0</v>
      </c>
      <c r="R5374">
        <v>0.80500000000000005</v>
      </c>
      <c r="S5374">
        <f t="shared" si="203"/>
        <v>1.0020125</v>
      </c>
    </row>
    <row r="5375" spans="1:19">
      <c r="A5375">
        <v>5360</v>
      </c>
      <c r="B5375" s="7">
        <v>42844</v>
      </c>
      <c r="C5375">
        <v>1.8294443111551002E-2</v>
      </c>
      <c r="D5375">
        <v>1.78369854751016E-2</v>
      </c>
      <c r="E5375">
        <v>1.8337254526858901E-2</v>
      </c>
      <c r="F5375">
        <v>2.0287472099147299E-2</v>
      </c>
      <c r="G5375">
        <v>2.19569717163066E-2</v>
      </c>
      <c r="O5375">
        <f t="shared" si="204"/>
        <v>0</v>
      </c>
      <c r="R5375">
        <v>0.8</v>
      </c>
      <c r="S5375">
        <f t="shared" si="203"/>
        <v>1.002</v>
      </c>
    </row>
    <row r="5376" spans="1:19">
      <c r="A5376">
        <v>5361</v>
      </c>
      <c r="B5376" s="7">
        <v>42845</v>
      </c>
      <c r="C5376">
        <v>1.5921944549921001E-2</v>
      </c>
      <c r="D5376">
        <v>1.6033463013928499E-2</v>
      </c>
      <c r="E5376">
        <v>1.6660469926516101E-2</v>
      </c>
      <c r="F5376">
        <v>1.89316596660138E-2</v>
      </c>
      <c r="G5376">
        <v>2.0899433836478201E-2</v>
      </c>
      <c r="O5376">
        <f t="shared" si="204"/>
        <v>0</v>
      </c>
      <c r="R5376">
        <v>0.79</v>
      </c>
      <c r="S5376">
        <f t="shared" si="203"/>
        <v>1.0019750000000001</v>
      </c>
    </row>
    <row r="5377" spans="1:19">
      <c r="A5377">
        <v>5362</v>
      </c>
      <c r="B5377" s="7">
        <v>42846</v>
      </c>
      <c r="C5377">
        <v>1.6908111575381399E-2</v>
      </c>
      <c r="D5377">
        <v>1.67110541075003E-2</v>
      </c>
      <c r="E5377">
        <v>1.7082811736061399E-2</v>
      </c>
      <c r="F5377">
        <v>1.93262652804728E-2</v>
      </c>
      <c r="G5377">
        <v>2.1190272210424299E-2</v>
      </c>
      <c r="O5377">
        <f t="shared" si="204"/>
        <v>0</v>
      </c>
      <c r="R5377">
        <v>0.77500000000000002</v>
      </c>
      <c r="S5377">
        <f t="shared" si="203"/>
        <v>1.0019374999999999</v>
      </c>
    </row>
    <row r="5378" spans="1:19">
      <c r="A5378">
        <v>5363</v>
      </c>
      <c r="B5378" s="7">
        <v>42849</v>
      </c>
      <c r="C5378">
        <v>9.5690421255031199E-3</v>
      </c>
      <c r="D5378">
        <v>1.15556645756082E-2</v>
      </c>
      <c r="E5378">
        <v>1.30390304653748E-2</v>
      </c>
      <c r="F5378">
        <v>1.66666779352901E-2</v>
      </c>
      <c r="G5378">
        <v>1.9535278820345999E-2</v>
      </c>
      <c r="O5378">
        <f t="shared" si="204"/>
        <v>0</v>
      </c>
      <c r="R5378">
        <v>0.79</v>
      </c>
      <c r="S5378">
        <f t="shared" si="203"/>
        <v>1.0019750000000001</v>
      </c>
    </row>
    <row r="5379" spans="1:19">
      <c r="A5379">
        <v>5364</v>
      </c>
      <c r="B5379" s="7">
        <v>42850</v>
      </c>
      <c r="C5379">
        <v>9.3015884291854801E-3</v>
      </c>
      <c r="D5379">
        <v>1.13041603623048E-2</v>
      </c>
      <c r="E5379">
        <v>1.29346562855967E-2</v>
      </c>
      <c r="F5379">
        <v>1.6451042841201701E-2</v>
      </c>
      <c r="G5379">
        <v>1.93292464679862E-2</v>
      </c>
      <c r="O5379">
        <f t="shared" si="204"/>
        <v>0</v>
      </c>
      <c r="R5379">
        <v>0.81499999999999995</v>
      </c>
      <c r="S5379">
        <f t="shared" si="203"/>
        <v>1.0020374999999999</v>
      </c>
    </row>
    <row r="5380" spans="1:19">
      <c r="A5380">
        <v>5365</v>
      </c>
      <c r="B5380" s="7">
        <v>42851</v>
      </c>
      <c r="C5380">
        <v>9.3721853106588007E-3</v>
      </c>
      <c r="D5380">
        <v>1.15853682589338E-2</v>
      </c>
      <c r="E5380">
        <v>1.3266925382186901E-2</v>
      </c>
      <c r="F5380">
        <v>1.67626181025783E-2</v>
      </c>
      <c r="G5380">
        <v>1.94908571379699E-2</v>
      </c>
      <c r="O5380">
        <f t="shared" si="204"/>
        <v>0</v>
      </c>
      <c r="R5380">
        <v>0.81299999999999994</v>
      </c>
      <c r="S5380">
        <f t="shared" si="203"/>
        <v>1.0020325000000001</v>
      </c>
    </row>
    <row r="5381" spans="1:19">
      <c r="A5381">
        <v>5366</v>
      </c>
      <c r="B5381" s="7">
        <v>42852</v>
      </c>
      <c r="C5381">
        <v>8.8133988743431604E-3</v>
      </c>
      <c r="D5381">
        <v>1.11409259092287E-2</v>
      </c>
      <c r="E5381">
        <v>1.3007293501497701E-2</v>
      </c>
      <c r="F5381">
        <v>1.6740705088039501E-2</v>
      </c>
      <c r="G5381">
        <v>1.9534624846498198E-2</v>
      </c>
      <c r="O5381">
        <f t="shared" si="204"/>
        <v>0</v>
      </c>
      <c r="R5381">
        <v>0.8</v>
      </c>
      <c r="S5381">
        <f t="shared" si="203"/>
        <v>1.002</v>
      </c>
    </row>
    <row r="5382" spans="1:19">
      <c r="A5382">
        <v>5367</v>
      </c>
      <c r="B5382" s="7">
        <v>42853</v>
      </c>
      <c r="C5382">
        <v>9.2174803769875593E-3</v>
      </c>
      <c r="D5382">
        <v>1.1292552102791399E-2</v>
      </c>
      <c r="E5382">
        <v>1.32146805777071E-2</v>
      </c>
      <c r="F5382">
        <v>1.6878729343347498E-2</v>
      </c>
      <c r="G5382">
        <v>1.9649273061337302E-2</v>
      </c>
      <c r="O5382">
        <f t="shared" si="204"/>
        <v>0</v>
      </c>
      <c r="R5382">
        <v>0.79500000000000004</v>
      </c>
      <c r="S5382">
        <f t="shared" si="203"/>
        <v>1.0019875</v>
      </c>
    </row>
    <row r="5383" spans="1:19">
      <c r="A5383">
        <v>5368</v>
      </c>
      <c r="B5383" s="7">
        <v>42856</v>
      </c>
      <c r="C5383">
        <v>8.5194716825499599E-3</v>
      </c>
      <c r="D5383">
        <v>1.1063379857280601E-2</v>
      </c>
      <c r="E5383">
        <v>1.30548692532708E-2</v>
      </c>
      <c r="F5383">
        <v>1.6399626340177401E-2</v>
      </c>
      <c r="G5383">
        <v>1.9551786456790898E-2</v>
      </c>
      <c r="O5383">
        <f t="shared" si="204"/>
        <v>0</v>
      </c>
      <c r="R5383">
        <v>0.80500000000000005</v>
      </c>
      <c r="S5383">
        <f t="shared" si="203"/>
        <v>1.0020125</v>
      </c>
    </row>
    <row r="5384" spans="1:19">
      <c r="A5384">
        <v>5369</v>
      </c>
      <c r="B5384" s="7">
        <v>42857</v>
      </c>
      <c r="C5384">
        <v>8.9860644262886903E-3</v>
      </c>
      <c r="D5384">
        <v>1.11745838243528E-2</v>
      </c>
      <c r="E5384">
        <v>1.32148897832684E-2</v>
      </c>
      <c r="F5384">
        <v>1.6517202386421102E-2</v>
      </c>
      <c r="G5384">
        <v>1.96553709164131E-2</v>
      </c>
      <c r="O5384">
        <f t="shared" si="204"/>
        <v>0</v>
      </c>
      <c r="R5384">
        <v>0.84599999999999997</v>
      </c>
      <c r="S5384">
        <f t="shared" si="203"/>
        <v>1.0021150000000001</v>
      </c>
    </row>
    <row r="5385" spans="1:19">
      <c r="A5385">
        <v>5370</v>
      </c>
      <c r="B5385" s="7">
        <v>42858</v>
      </c>
      <c r="C5385">
        <v>9.2236719001259192E-3</v>
      </c>
      <c r="D5385">
        <v>1.1901115295008299E-2</v>
      </c>
      <c r="E5385">
        <v>1.3326135781387201E-2</v>
      </c>
      <c r="F5385">
        <v>1.6996699321418899E-2</v>
      </c>
      <c r="G5385">
        <v>2.00495801918209E-2</v>
      </c>
      <c r="O5385">
        <f t="shared" si="204"/>
        <v>0</v>
      </c>
      <c r="R5385">
        <v>0.86599999999999999</v>
      </c>
      <c r="S5385">
        <f t="shared" si="203"/>
        <v>1.002165</v>
      </c>
    </row>
    <row r="5386" spans="1:19">
      <c r="A5386">
        <v>5371</v>
      </c>
      <c r="B5386" s="7">
        <v>42859</v>
      </c>
      <c r="C5386">
        <v>8.8650650473859807E-3</v>
      </c>
      <c r="D5386">
        <v>1.1343667834346E-2</v>
      </c>
      <c r="E5386">
        <v>1.26656405585344E-2</v>
      </c>
      <c r="F5386">
        <v>1.6675976861307298E-2</v>
      </c>
      <c r="G5386">
        <v>1.9869630192876801E-2</v>
      </c>
      <c r="O5386">
        <f t="shared" si="204"/>
        <v>0</v>
      </c>
      <c r="R5386">
        <v>0.876</v>
      </c>
      <c r="S5386">
        <f t="shared" si="203"/>
        <v>1.0021899999999999</v>
      </c>
    </row>
    <row r="5387" spans="1:19">
      <c r="A5387">
        <v>5372</v>
      </c>
      <c r="B5387" s="7">
        <v>42860</v>
      </c>
      <c r="C5387">
        <v>9.1516316490815302E-3</v>
      </c>
      <c r="D5387">
        <v>1.1545522094132499E-2</v>
      </c>
      <c r="E5387">
        <v>1.28307035352602E-2</v>
      </c>
      <c r="F5387">
        <v>1.6733475540712899E-2</v>
      </c>
      <c r="G5387">
        <v>1.9910566922784301E-2</v>
      </c>
      <c r="O5387">
        <f t="shared" si="204"/>
        <v>0</v>
      </c>
      <c r="R5387">
        <v>0.88600000000000001</v>
      </c>
      <c r="S5387">
        <f t="shared" si="203"/>
        <v>1.0022150000000001</v>
      </c>
    </row>
    <row r="5388" spans="1:19">
      <c r="A5388">
        <v>5373</v>
      </c>
      <c r="B5388" s="7">
        <v>42863</v>
      </c>
      <c r="C5388">
        <v>7.9048152012389898E-3</v>
      </c>
      <c r="D5388">
        <v>1.07227626176637E-2</v>
      </c>
      <c r="E5388">
        <v>1.2488166204013501E-2</v>
      </c>
      <c r="F5388">
        <v>1.6436621008114001E-2</v>
      </c>
      <c r="G5388">
        <v>1.9795809356677099E-2</v>
      </c>
      <c r="O5388">
        <f t="shared" si="204"/>
        <v>0</v>
      </c>
      <c r="R5388">
        <v>0.89200000000000002</v>
      </c>
      <c r="S5388">
        <f t="shared" si="203"/>
        <v>1.00223</v>
      </c>
    </row>
    <row r="5389" spans="1:19">
      <c r="A5389">
        <v>5374</v>
      </c>
      <c r="B5389" s="7">
        <v>42864</v>
      </c>
      <c r="C5389">
        <v>8.4326751084151108E-3</v>
      </c>
      <c r="D5389">
        <v>1.0979167220792001E-2</v>
      </c>
      <c r="E5389">
        <v>1.2771849910643601E-2</v>
      </c>
      <c r="F5389">
        <v>1.6645213805225E-2</v>
      </c>
      <c r="G5389">
        <v>1.99266740365148E-2</v>
      </c>
      <c r="O5389">
        <f t="shared" si="204"/>
        <v>0</v>
      </c>
      <c r="R5389">
        <v>0.89700000000000002</v>
      </c>
      <c r="S5389">
        <f t="shared" si="203"/>
        <v>1.0022424999999999</v>
      </c>
    </row>
    <row r="5390" spans="1:19">
      <c r="A5390">
        <v>5375</v>
      </c>
      <c r="B5390" s="7">
        <v>42865</v>
      </c>
      <c r="C5390">
        <v>8.7563993762374698E-3</v>
      </c>
      <c r="D5390">
        <v>1.1425436349344001E-2</v>
      </c>
      <c r="E5390">
        <v>1.3224962497827101E-2</v>
      </c>
      <c r="F5390">
        <v>1.7047828786330599E-2</v>
      </c>
      <c r="G5390">
        <v>2.01961513761332E-2</v>
      </c>
      <c r="O5390">
        <f t="shared" si="204"/>
        <v>0</v>
      </c>
      <c r="R5390">
        <v>0.89200000000000002</v>
      </c>
      <c r="S5390">
        <f t="shared" si="203"/>
        <v>1.00223</v>
      </c>
    </row>
    <row r="5391" spans="1:19">
      <c r="A5391">
        <v>5376</v>
      </c>
      <c r="B5391" s="7">
        <v>42866</v>
      </c>
      <c r="C5391">
        <v>9.5018179960263804E-3</v>
      </c>
      <c r="D5391">
        <v>1.17150787367953E-2</v>
      </c>
      <c r="E5391">
        <v>1.3411562319919801E-2</v>
      </c>
      <c r="F5391">
        <v>1.7407263848234301E-2</v>
      </c>
      <c r="G5391">
        <v>2.0577486834517902E-2</v>
      </c>
      <c r="O5391">
        <f t="shared" si="204"/>
        <v>0</v>
      </c>
      <c r="R5391">
        <v>0.876</v>
      </c>
      <c r="S5391">
        <f t="shared" si="203"/>
        <v>1.0021899999999999</v>
      </c>
    </row>
    <row r="5392" spans="1:19">
      <c r="A5392">
        <v>5377</v>
      </c>
      <c r="B5392" s="7">
        <v>42867</v>
      </c>
      <c r="C5392">
        <v>9.1214033671342207E-3</v>
      </c>
      <c r="D5392">
        <v>1.15028498250577E-2</v>
      </c>
      <c r="E5392">
        <v>1.3421180087602E-2</v>
      </c>
      <c r="F5392">
        <v>1.77434117278218E-2</v>
      </c>
      <c r="G5392">
        <v>2.0963182112612801E-2</v>
      </c>
      <c r="O5392">
        <f t="shared" si="204"/>
        <v>0</v>
      </c>
      <c r="R5392">
        <v>0.871</v>
      </c>
      <c r="S5392">
        <f t="shared" si="203"/>
        <v>1.0021774999999999</v>
      </c>
    </row>
    <row r="5393" spans="1:19">
      <c r="A5393">
        <v>5378</v>
      </c>
      <c r="B5393" s="7">
        <v>42870</v>
      </c>
      <c r="C5393">
        <v>8.6521300082952196E-3</v>
      </c>
      <c r="D5393">
        <v>1.0928710857124799E-2</v>
      </c>
      <c r="E5393">
        <v>1.2823202919629999E-2</v>
      </c>
      <c r="F5393">
        <v>1.73204882452597E-2</v>
      </c>
      <c r="G5393">
        <v>2.07133418277822E-2</v>
      </c>
      <c r="O5393">
        <f t="shared" si="204"/>
        <v>0</v>
      </c>
      <c r="R5393">
        <v>0.876</v>
      </c>
      <c r="S5393">
        <f t="shared" ref="S5393:S5456" si="205">1+R5393/100*90/360</f>
        <v>1.0021899999999999</v>
      </c>
    </row>
    <row r="5394" spans="1:19">
      <c r="A5394">
        <v>5379</v>
      </c>
      <c r="B5394" s="7">
        <v>42871</v>
      </c>
      <c r="C5394">
        <v>8.8047683142038202E-3</v>
      </c>
      <c r="D5394">
        <v>1.0767295318585999E-2</v>
      </c>
      <c r="E5394">
        <v>1.27674655013028E-2</v>
      </c>
      <c r="F5394">
        <v>1.7490898526911901E-2</v>
      </c>
      <c r="G5394">
        <v>2.0938728031868001E-2</v>
      </c>
      <c r="O5394">
        <f t="shared" si="204"/>
        <v>0</v>
      </c>
      <c r="R5394">
        <v>0.90400000000000003</v>
      </c>
      <c r="S5394">
        <f t="shared" si="205"/>
        <v>1.0022599999999999</v>
      </c>
    </row>
    <row r="5395" spans="1:19">
      <c r="A5395">
        <v>5380</v>
      </c>
      <c r="B5395" s="7">
        <v>42872</v>
      </c>
      <c r="C5395">
        <v>1.8300372621025601E-2</v>
      </c>
      <c r="D5395">
        <v>1.7759766877769E-2</v>
      </c>
      <c r="E5395">
        <v>1.87852770809314E-2</v>
      </c>
      <c r="F5395">
        <v>2.1588011009848699E-2</v>
      </c>
      <c r="G5395">
        <v>2.3907683249973902E-2</v>
      </c>
      <c r="O5395">
        <f t="shared" si="204"/>
        <v>0</v>
      </c>
      <c r="R5395">
        <v>0.89200000000000002</v>
      </c>
      <c r="S5395">
        <f t="shared" si="205"/>
        <v>1.00223</v>
      </c>
    </row>
    <row r="5396" spans="1:19">
      <c r="A5396">
        <v>5381</v>
      </c>
      <c r="B5396" s="7">
        <v>42873</v>
      </c>
      <c r="C5396">
        <v>1.6036821386906201E-2</v>
      </c>
      <c r="D5396">
        <v>1.6240332857587199E-2</v>
      </c>
      <c r="E5396">
        <v>1.7441132225981801E-2</v>
      </c>
      <c r="F5396">
        <v>2.05945297718385E-2</v>
      </c>
      <c r="G5396">
        <v>2.3348290753149099E-2</v>
      </c>
      <c r="O5396">
        <f t="shared" si="204"/>
        <v>0</v>
      </c>
      <c r="R5396">
        <v>0.91200000000000003</v>
      </c>
      <c r="S5396">
        <f t="shared" si="205"/>
        <v>1.0022800000000001</v>
      </c>
    </row>
    <row r="5397" spans="1:19">
      <c r="A5397">
        <v>5382</v>
      </c>
      <c r="B5397" s="7">
        <v>42874</v>
      </c>
      <c r="C5397">
        <v>1.19300446385678E-2</v>
      </c>
      <c r="D5397">
        <v>1.3180592959660399E-2</v>
      </c>
      <c r="E5397">
        <v>1.48489888376932E-2</v>
      </c>
      <c r="F5397">
        <v>1.90705604824805E-2</v>
      </c>
      <c r="G5397">
        <v>2.24591231189087E-2</v>
      </c>
      <c r="O5397">
        <f t="shared" si="204"/>
        <v>0</v>
      </c>
      <c r="R5397">
        <v>0.90700000000000003</v>
      </c>
      <c r="S5397">
        <f t="shared" si="205"/>
        <v>1.0022675000000001</v>
      </c>
    </row>
    <row r="5398" spans="1:19">
      <c r="A5398">
        <v>5383</v>
      </c>
      <c r="B5398" s="7">
        <v>42877</v>
      </c>
      <c r="C5398">
        <v>9.6343152621326898E-3</v>
      </c>
      <c r="D5398">
        <v>1.1515209842248301E-2</v>
      </c>
      <c r="E5398">
        <v>1.3234059876147199E-2</v>
      </c>
      <c r="F5398">
        <v>1.80690342127574E-2</v>
      </c>
      <c r="G5398">
        <v>2.15580552548028E-2</v>
      </c>
      <c r="O5398">
        <f t="shared" si="204"/>
        <v>0</v>
      </c>
      <c r="R5398">
        <v>0.89700000000000002</v>
      </c>
      <c r="S5398">
        <f t="shared" si="205"/>
        <v>1.0022424999999999</v>
      </c>
    </row>
    <row r="5399" spans="1:19">
      <c r="A5399">
        <v>5384</v>
      </c>
      <c r="B5399" s="7">
        <v>42878</v>
      </c>
      <c r="C5399">
        <v>9.4428316137309901E-3</v>
      </c>
      <c r="D5399">
        <v>1.1286207989049E-2</v>
      </c>
      <c r="E5399">
        <v>1.3098400762608599E-2</v>
      </c>
      <c r="F5399">
        <v>1.7859921898057001E-2</v>
      </c>
      <c r="G5399">
        <v>2.1270162993946198E-2</v>
      </c>
      <c r="O5399">
        <f t="shared" si="204"/>
        <v>0</v>
      </c>
      <c r="R5399">
        <v>0.90700000000000003</v>
      </c>
      <c r="S5399">
        <f t="shared" si="205"/>
        <v>1.0022675000000001</v>
      </c>
    </row>
    <row r="5400" spans="1:19">
      <c r="A5400">
        <v>5385</v>
      </c>
      <c r="B5400" s="7">
        <v>42879</v>
      </c>
      <c r="C5400">
        <v>8.2422426367793691E-3</v>
      </c>
      <c r="D5400">
        <v>1.04150798432771E-2</v>
      </c>
      <c r="E5400">
        <v>1.2332174479858699E-2</v>
      </c>
      <c r="F5400">
        <v>1.7222517426262102E-2</v>
      </c>
      <c r="G5400">
        <v>2.0747331385728901E-2</v>
      </c>
      <c r="O5400">
        <f t="shared" si="204"/>
        <v>0</v>
      </c>
      <c r="R5400">
        <v>0.92500000000000004</v>
      </c>
      <c r="S5400">
        <f t="shared" si="205"/>
        <v>1.0023124999999999</v>
      </c>
    </row>
    <row r="5401" spans="1:19">
      <c r="A5401">
        <v>5386</v>
      </c>
      <c r="B5401" s="7">
        <v>42880</v>
      </c>
      <c r="C5401">
        <v>8.3162294958617402E-3</v>
      </c>
      <c r="D5401">
        <v>1.0520470425765E-2</v>
      </c>
      <c r="E5401">
        <v>1.2144955329255899E-2</v>
      </c>
      <c r="F5401">
        <v>1.7094466388307899E-2</v>
      </c>
      <c r="G5401">
        <v>2.0523806288301801E-2</v>
      </c>
      <c r="O5401">
        <f t="shared" si="204"/>
        <v>0</v>
      </c>
      <c r="R5401">
        <v>0.92200000000000004</v>
      </c>
      <c r="S5401">
        <f t="shared" si="205"/>
        <v>1.002305</v>
      </c>
    </row>
    <row r="5402" spans="1:19">
      <c r="A5402">
        <v>5387</v>
      </c>
      <c r="B5402" s="7">
        <v>42881</v>
      </c>
      <c r="C5402">
        <v>7.8243365577938592E-3</v>
      </c>
      <c r="D5402">
        <v>1.01518816710074E-2</v>
      </c>
      <c r="E5402">
        <v>1.18836702323111E-2</v>
      </c>
      <c r="F5402">
        <v>1.7126553027076701E-2</v>
      </c>
      <c r="G5402">
        <v>2.0771391098072901E-2</v>
      </c>
      <c r="O5402">
        <f t="shared" si="204"/>
        <v>0</v>
      </c>
      <c r="R5402">
        <v>0.92700000000000005</v>
      </c>
      <c r="S5402">
        <f t="shared" si="205"/>
        <v>1.0023175</v>
      </c>
    </row>
    <row r="5403" spans="1:19">
      <c r="A5403">
        <v>5388</v>
      </c>
      <c r="B5403" s="7">
        <v>42885</v>
      </c>
      <c r="C5403">
        <v>8.5841826084770596E-3</v>
      </c>
      <c r="D5403">
        <v>1.08499055380098E-2</v>
      </c>
      <c r="E5403">
        <v>1.26786105823164E-2</v>
      </c>
      <c r="F5403">
        <v>1.7666228431381499E-2</v>
      </c>
      <c r="G5403">
        <v>2.1253789398928601E-2</v>
      </c>
      <c r="O5403">
        <f t="shared" si="204"/>
        <v>0</v>
      </c>
      <c r="R5403">
        <v>0.93200000000000005</v>
      </c>
      <c r="S5403">
        <f t="shared" si="205"/>
        <v>1.0023299999999999</v>
      </c>
    </row>
    <row r="5404" spans="1:19">
      <c r="A5404">
        <v>5389</v>
      </c>
      <c r="B5404" s="7">
        <v>42886</v>
      </c>
      <c r="C5404">
        <v>9.0826456638481191E-3</v>
      </c>
      <c r="D5404">
        <v>1.1013595554001301E-2</v>
      </c>
      <c r="E5404">
        <v>1.2816019933691299E-2</v>
      </c>
      <c r="F5404">
        <v>1.7817273399427399E-2</v>
      </c>
      <c r="G5404">
        <v>2.1418527801793999E-2</v>
      </c>
      <c r="O5404">
        <f t="shared" si="204"/>
        <v>0</v>
      </c>
      <c r="R5404">
        <v>0.97299999999999998</v>
      </c>
      <c r="S5404">
        <f t="shared" si="205"/>
        <v>1.0024325000000001</v>
      </c>
    </row>
    <row r="5405" spans="1:19">
      <c r="A5405">
        <v>5390</v>
      </c>
      <c r="B5405" s="7">
        <v>42887</v>
      </c>
      <c r="C5405">
        <v>7.8877042636747493E-3</v>
      </c>
      <c r="D5405">
        <v>1.0040272331254501E-2</v>
      </c>
      <c r="E5405">
        <v>1.18724509270344E-2</v>
      </c>
      <c r="F5405">
        <v>1.68579759954493E-2</v>
      </c>
      <c r="G5405">
        <v>2.09605188005247E-2</v>
      </c>
      <c r="O5405">
        <f t="shared" si="204"/>
        <v>0</v>
      </c>
      <c r="R5405">
        <v>0.97299999999999998</v>
      </c>
      <c r="S5405">
        <f t="shared" si="205"/>
        <v>1.0024325000000001</v>
      </c>
    </row>
    <row r="5406" spans="1:19">
      <c r="A5406">
        <v>5391</v>
      </c>
      <c r="B5406" s="7">
        <v>42888</v>
      </c>
      <c r="C5406">
        <v>7.7778890303019698E-3</v>
      </c>
      <c r="D5406">
        <v>1.01375428544811E-2</v>
      </c>
      <c r="E5406">
        <v>1.1986278728823701E-2</v>
      </c>
      <c r="F5406">
        <v>1.6848584451285599E-2</v>
      </c>
      <c r="G5406">
        <v>2.0801188797428202E-2</v>
      </c>
      <c r="O5406">
        <f t="shared" si="204"/>
        <v>0</v>
      </c>
      <c r="R5406">
        <v>0.97299999999999998</v>
      </c>
      <c r="S5406">
        <f t="shared" si="205"/>
        <v>1.0024325000000001</v>
      </c>
    </row>
    <row r="5407" spans="1:19">
      <c r="A5407">
        <v>5392</v>
      </c>
      <c r="B5407" s="7">
        <v>42891</v>
      </c>
      <c r="C5407">
        <v>8.1908412720809697E-3</v>
      </c>
      <c r="D5407">
        <v>1.07407737071559E-2</v>
      </c>
      <c r="E5407">
        <v>1.26212781738509E-2</v>
      </c>
      <c r="F5407">
        <v>1.7249660668615899E-2</v>
      </c>
      <c r="G5407">
        <v>2.1054366066148699E-2</v>
      </c>
      <c r="O5407">
        <f t="shared" si="204"/>
        <v>0</v>
      </c>
      <c r="R5407">
        <v>0.97299999999999998</v>
      </c>
      <c r="S5407">
        <f t="shared" si="205"/>
        <v>1.0024325000000001</v>
      </c>
    </row>
    <row r="5408" spans="1:19">
      <c r="A5408">
        <v>5393</v>
      </c>
      <c r="B5408" s="7">
        <v>42892</v>
      </c>
      <c r="C5408">
        <v>9.4024377583173096E-3</v>
      </c>
      <c r="D5408">
        <v>1.1573789533255E-2</v>
      </c>
      <c r="E5408">
        <v>1.35229820132345E-2</v>
      </c>
      <c r="F5408">
        <v>1.8016034146888901E-2</v>
      </c>
      <c r="G5408">
        <v>2.1666548482184401E-2</v>
      </c>
      <c r="O5408">
        <f t="shared" si="204"/>
        <v>0</v>
      </c>
      <c r="R5408">
        <v>0.97299999999999998</v>
      </c>
      <c r="S5408">
        <f t="shared" si="205"/>
        <v>1.0024325000000001</v>
      </c>
    </row>
    <row r="5409" spans="1:19">
      <c r="A5409">
        <v>5394</v>
      </c>
      <c r="B5409" s="7">
        <v>42893</v>
      </c>
      <c r="C5409">
        <v>9.1651377487638706E-3</v>
      </c>
      <c r="D5409">
        <v>1.14470141460257E-2</v>
      </c>
      <c r="E5409">
        <v>1.31913657527179E-2</v>
      </c>
      <c r="F5409">
        <v>1.7775526293806399E-2</v>
      </c>
      <c r="G5409">
        <v>2.1443406333148899E-2</v>
      </c>
      <c r="O5409">
        <f t="shared" si="204"/>
        <v>0</v>
      </c>
      <c r="R5409">
        <v>0.98799999999999999</v>
      </c>
      <c r="S5409">
        <f t="shared" si="205"/>
        <v>1.00247</v>
      </c>
    </row>
    <row r="5410" spans="1:19">
      <c r="A5410">
        <v>5395</v>
      </c>
      <c r="B5410" s="7">
        <v>42894</v>
      </c>
      <c r="C5410">
        <v>8.6011254902292403E-3</v>
      </c>
      <c r="D5410">
        <v>1.08655571314506E-2</v>
      </c>
      <c r="E5410">
        <v>1.24453870203754E-2</v>
      </c>
      <c r="F5410">
        <v>1.7235539649099098E-2</v>
      </c>
      <c r="G5410">
        <v>2.1045516521998799E-2</v>
      </c>
      <c r="O5410">
        <f t="shared" si="204"/>
        <v>0</v>
      </c>
      <c r="R5410">
        <v>0.99399999999999999</v>
      </c>
      <c r="S5410">
        <f t="shared" si="205"/>
        <v>1.0024850000000001</v>
      </c>
    </row>
    <row r="5411" spans="1:19">
      <c r="A5411">
        <v>5396</v>
      </c>
      <c r="B5411" s="7">
        <v>42895</v>
      </c>
      <c r="C5411">
        <v>9.4112976855663596E-3</v>
      </c>
      <c r="D5411">
        <v>1.1209733682505401E-2</v>
      </c>
      <c r="E5411">
        <v>1.2698892548748999E-2</v>
      </c>
      <c r="F5411">
        <v>1.7437013628295799E-2</v>
      </c>
      <c r="G5411">
        <v>2.1203826331836199E-2</v>
      </c>
      <c r="O5411">
        <f t="shared" si="204"/>
        <v>0</v>
      </c>
      <c r="R5411">
        <v>0.999</v>
      </c>
      <c r="S5411">
        <f t="shared" si="205"/>
        <v>1.0024975</v>
      </c>
    </row>
    <row r="5412" spans="1:19">
      <c r="A5412">
        <v>5397</v>
      </c>
      <c r="B5412" s="7">
        <v>42898</v>
      </c>
      <c r="C5412">
        <v>1.01201887457878E-2</v>
      </c>
      <c r="D5412">
        <v>1.1766473126077001E-2</v>
      </c>
      <c r="E5412">
        <v>1.3279937120587001E-2</v>
      </c>
      <c r="F5412">
        <v>1.7765654578801401E-2</v>
      </c>
      <c r="G5412">
        <v>2.15138434705829E-2</v>
      </c>
      <c r="O5412">
        <f t="shared" si="204"/>
        <v>0</v>
      </c>
      <c r="R5412">
        <v>0.998</v>
      </c>
      <c r="S5412">
        <f t="shared" si="205"/>
        <v>1.0024949999999999</v>
      </c>
    </row>
    <row r="5413" spans="1:19">
      <c r="A5413">
        <v>5398</v>
      </c>
      <c r="B5413" s="7">
        <v>42899</v>
      </c>
      <c r="C5413">
        <v>8.7390103615207892E-3</v>
      </c>
      <c r="D5413">
        <v>1.0652266773862201E-2</v>
      </c>
      <c r="E5413">
        <v>1.22292827305734E-2</v>
      </c>
      <c r="F5413">
        <v>1.6990192724921999E-2</v>
      </c>
      <c r="G5413">
        <v>2.1070179600314501E-2</v>
      </c>
      <c r="O5413">
        <f t="shared" si="204"/>
        <v>0</v>
      </c>
      <c r="R5413">
        <v>0.999</v>
      </c>
      <c r="S5413">
        <f t="shared" si="205"/>
        <v>1.0024975</v>
      </c>
    </row>
    <row r="5414" spans="1:19">
      <c r="A5414">
        <v>5399</v>
      </c>
      <c r="B5414" s="7">
        <v>42900</v>
      </c>
      <c r="C5414">
        <v>8.8219255752560195E-3</v>
      </c>
      <c r="D5414">
        <v>1.08223817226699E-2</v>
      </c>
      <c r="E5414">
        <v>1.23588712227662E-2</v>
      </c>
      <c r="F5414">
        <v>1.7042389531834502E-2</v>
      </c>
      <c r="G5414">
        <v>2.1122217138604599E-2</v>
      </c>
      <c r="O5414">
        <f t="shared" si="204"/>
        <v>0</v>
      </c>
      <c r="R5414">
        <v>1.004</v>
      </c>
      <c r="S5414">
        <f t="shared" si="205"/>
        <v>1.00251</v>
      </c>
    </row>
    <row r="5415" spans="1:19">
      <c r="A5415">
        <v>5400</v>
      </c>
      <c r="B5415" s="7">
        <v>42901</v>
      </c>
      <c r="C5415">
        <v>9.6521432379677394E-3</v>
      </c>
      <c r="D5415">
        <v>1.1357853273614301E-2</v>
      </c>
      <c r="E5415">
        <v>1.2805021079528699E-2</v>
      </c>
      <c r="F5415">
        <v>1.7358801985285201E-2</v>
      </c>
      <c r="G5415">
        <v>2.1348987983639999E-2</v>
      </c>
      <c r="O5415">
        <f t="shared" si="204"/>
        <v>0</v>
      </c>
      <c r="R5415">
        <v>1.004</v>
      </c>
      <c r="S5415">
        <f t="shared" si="205"/>
        <v>1.00251</v>
      </c>
    </row>
    <row r="5416" spans="1:19">
      <c r="A5416">
        <v>5401</v>
      </c>
      <c r="B5416" s="7">
        <v>42902</v>
      </c>
      <c r="C5416">
        <v>8.4232666651458295E-3</v>
      </c>
      <c r="D5416">
        <v>1.0461013902504699E-2</v>
      </c>
      <c r="E5416">
        <v>1.2050289750270801E-2</v>
      </c>
      <c r="F5416">
        <v>1.68741834890275E-2</v>
      </c>
      <c r="G5416">
        <v>2.12760291302212E-2</v>
      </c>
      <c r="O5416">
        <f t="shared" si="204"/>
        <v>0</v>
      </c>
      <c r="R5416">
        <v>1.004</v>
      </c>
      <c r="S5416">
        <f t="shared" si="205"/>
        <v>1.00251</v>
      </c>
    </row>
    <row r="5417" spans="1:19">
      <c r="A5417">
        <v>5402</v>
      </c>
      <c r="B5417" s="7">
        <v>42905</v>
      </c>
      <c r="C5417">
        <v>8.1894720647837493E-3</v>
      </c>
      <c r="D5417">
        <v>9.9835467399335808E-3</v>
      </c>
      <c r="E5417">
        <v>1.14865395942438E-2</v>
      </c>
      <c r="F5417">
        <v>1.5778427447296999E-2</v>
      </c>
      <c r="G5417">
        <v>2.0427119783091498E-2</v>
      </c>
      <c r="O5417">
        <f t="shared" si="204"/>
        <v>0</v>
      </c>
      <c r="R5417">
        <v>1.004</v>
      </c>
      <c r="S5417">
        <f t="shared" si="205"/>
        <v>1.00251</v>
      </c>
    </row>
    <row r="5418" spans="1:19">
      <c r="A5418">
        <v>5403</v>
      </c>
      <c r="B5418" s="7">
        <v>42906</v>
      </c>
      <c r="C5418">
        <v>9.7282978013881697E-3</v>
      </c>
      <c r="D5418">
        <v>1.1221309749968499E-2</v>
      </c>
      <c r="E5418">
        <v>1.2562274984863399E-2</v>
      </c>
      <c r="F5418">
        <v>1.6602016281014601E-2</v>
      </c>
      <c r="G5418">
        <v>2.0988264675640501E-2</v>
      </c>
      <c r="O5418">
        <f t="shared" si="204"/>
        <v>0</v>
      </c>
      <c r="R5418">
        <v>1.014</v>
      </c>
      <c r="S5418">
        <f t="shared" si="205"/>
        <v>1.002535</v>
      </c>
    </row>
    <row r="5419" spans="1:19">
      <c r="A5419">
        <v>5404</v>
      </c>
      <c r="B5419" s="7">
        <v>42907</v>
      </c>
      <c r="C5419">
        <v>9.4723264471426993E-3</v>
      </c>
      <c r="D5419">
        <v>1.10633930045593E-2</v>
      </c>
      <c r="E5419">
        <v>1.24444642261392E-2</v>
      </c>
      <c r="F5419">
        <v>1.65049051518622E-2</v>
      </c>
      <c r="G5419">
        <v>2.08681139606051E-2</v>
      </c>
      <c r="O5419">
        <f t="shared" si="204"/>
        <v>0</v>
      </c>
      <c r="R5419">
        <v>0.98299999999999998</v>
      </c>
      <c r="S5419">
        <f t="shared" si="205"/>
        <v>1.0024575</v>
      </c>
    </row>
    <row r="5420" spans="1:19">
      <c r="A5420">
        <v>5405</v>
      </c>
      <c r="B5420" s="7">
        <v>42908</v>
      </c>
      <c r="C5420">
        <v>9.0950858519087702E-3</v>
      </c>
      <c r="D5420">
        <v>1.0857596471837899E-2</v>
      </c>
      <c r="E5420">
        <v>1.2222594746644199E-2</v>
      </c>
      <c r="F5420">
        <v>1.63527028501728E-2</v>
      </c>
      <c r="G5420">
        <v>2.0588502646309199E-2</v>
      </c>
      <c r="O5420">
        <f t="shared" si="204"/>
        <v>0</v>
      </c>
      <c r="R5420">
        <v>0.95</v>
      </c>
      <c r="S5420">
        <f t="shared" si="205"/>
        <v>1.002375</v>
      </c>
    </row>
    <row r="5421" spans="1:19">
      <c r="A5421">
        <v>5406</v>
      </c>
      <c r="B5421" s="7">
        <v>42909</v>
      </c>
      <c r="C5421">
        <v>8.1290369276842203E-3</v>
      </c>
      <c r="D5421">
        <v>1.01691618657624E-2</v>
      </c>
      <c r="E5421">
        <v>1.1619433621556499E-2</v>
      </c>
      <c r="F5421">
        <v>1.5947987748852199E-2</v>
      </c>
      <c r="G5421">
        <v>2.0307667185199E-2</v>
      </c>
      <c r="O5421">
        <f t="shared" si="204"/>
        <v>0</v>
      </c>
      <c r="R5421">
        <v>0.95499999999999996</v>
      </c>
      <c r="S5421">
        <f t="shared" si="205"/>
        <v>1.0023875</v>
      </c>
    </row>
    <row r="5422" spans="1:19">
      <c r="A5422">
        <v>5407</v>
      </c>
      <c r="B5422" s="7">
        <v>42912</v>
      </c>
      <c r="C5422">
        <v>8.00744840387781E-3</v>
      </c>
      <c r="D5422">
        <v>1.0002616868042999E-2</v>
      </c>
      <c r="E5422">
        <v>1.1390329330517699E-2</v>
      </c>
      <c r="F5422">
        <v>1.5672875832945101E-2</v>
      </c>
      <c r="G5422">
        <v>2.0147469155304298E-2</v>
      </c>
      <c r="O5422">
        <f t="shared" si="204"/>
        <v>0</v>
      </c>
      <c r="R5422">
        <v>0.95299999999999996</v>
      </c>
      <c r="S5422">
        <f t="shared" si="205"/>
        <v>1.0023825</v>
      </c>
    </row>
    <row r="5423" spans="1:19">
      <c r="A5423">
        <v>5408</v>
      </c>
      <c r="B5423" s="7">
        <v>42913</v>
      </c>
      <c r="C5423">
        <v>1.0598482264214001E-2</v>
      </c>
      <c r="D5423">
        <v>1.20337499648915E-2</v>
      </c>
      <c r="E5423">
        <v>1.3209832296776899E-2</v>
      </c>
      <c r="F5423">
        <v>1.7030225332302199E-2</v>
      </c>
      <c r="G5423">
        <v>2.11071251325992E-2</v>
      </c>
      <c r="O5423">
        <f t="shared" si="204"/>
        <v>0</v>
      </c>
      <c r="R5423">
        <v>1.004</v>
      </c>
      <c r="S5423">
        <f t="shared" si="205"/>
        <v>1.00251</v>
      </c>
    </row>
    <row r="5424" spans="1:19">
      <c r="A5424">
        <v>5409</v>
      </c>
      <c r="B5424" s="7">
        <v>42914</v>
      </c>
      <c r="C5424">
        <v>8.2882944565579493E-3</v>
      </c>
      <c r="D5424">
        <v>1.02653176272939E-2</v>
      </c>
      <c r="E5424">
        <v>1.16973139767162E-2</v>
      </c>
      <c r="F5424">
        <v>1.6008765585529501E-2</v>
      </c>
      <c r="G5424">
        <v>2.0311084145840701E-2</v>
      </c>
      <c r="O5424">
        <f t="shared" si="204"/>
        <v>0</v>
      </c>
      <c r="R5424">
        <v>1.004</v>
      </c>
      <c r="S5424">
        <f t="shared" si="205"/>
        <v>1.00251</v>
      </c>
    </row>
    <row r="5425" spans="1:19">
      <c r="A5425">
        <v>5410</v>
      </c>
      <c r="B5425" s="7">
        <v>42915</v>
      </c>
      <c r="C5425">
        <v>1.1084514968453999E-2</v>
      </c>
      <c r="D5425">
        <v>1.2533271319744001E-2</v>
      </c>
      <c r="E5425">
        <v>1.36702103723085E-2</v>
      </c>
      <c r="F5425">
        <v>1.7293618322173701E-2</v>
      </c>
      <c r="G5425">
        <v>2.1034361690346299E-2</v>
      </c>
      <c r="O5425">
        <f t="shared" si="204"/>
        <v>0</v>
      </c>
      <c r="R5425">
        <v>1.024</v>
      </c>
      <c r="S5425">
        <f t="shared" si="205"/>
        <v>1.0025599999999999</v>
      </c>
    </row>
    <row r="5426" spans="1:19">
      <c r="A5426">
        <v>5411</v>
      </c>
      <c r="B5426" s="7">
        <v>42916</v>
      </c>
      <c r="C5426">
        <v>1.0003067092139601E-2</v>
      </c>
      <c r="D5426">
        <v>1.18463179243565E-2</v>
      </c>
      <c r="E5426">
        <v>1.3256588579144401E-2</v>
      </c>
      <c r="F5426">
        <v>1.7112093851421099E-2</v>
      </c>
      <c r="G5426">
        <v>2.0996612016805902E-2</v>
      </c>
      <c r="O5426">
        <f t="shared" si="204"/>
        <v>0</v>
      </c>
      <c r="R5426">
        <v>1.014</v>
      </c>
      <c r="S5426">
        <f t="shared" si="205"/>
        <v>1.002535</v>
      </c>
    </row>
    <row r="5427" spans="1:19">
      <c r="A5427">
        <v>5412</v>
      </c>
      <c r="B5427" s="7">
        <v>42919</v>
      </c>
      <c r="C5427">
        <v>1.0279272183004E-2</v>
      </c>
      <c r="D5427">
        <v>1.2044495645056E-2</v>
      </c>
      <c r="E5427">
        <v>1.34294269485732E-2</v>
      </c>
      <c r="F5427">
        <v>1.7185532453710701E-2</v>
      </c>
      <c r="G5427">
        <v>2.0984769306895901E-2</v>
      </c>
      <c r="O5427">
        <f t="shared" si="204"/>
        <v>0</v>
      </c>
      <c r="R5427">
        <v>1.026</v>
      </c>
      <c r="S5427">
        <f t="shared" si="205"/>
        <v>1.0025649999999999</v>
      </c>
    </row>
    <row r="5428" spans="1:19">
      <c r="A5428">
        <v>5413</v>
      </c>
      <c r="B5428" s="7">
        <v>42921</v>
      </c>
      <c r="C5428">
        <v>9.6532544296338008E-3</v>
      </c>
      <c r="D5428">
        <v>1.1656627159492601E-2</v>
      </c>
      <c r="E5428">
        <v>1.32191684218458E-2</v>
      </c>
      <c r="F5428">
        <v>1.70135995786342E-2</v>
      </c>
      <c r="G5428">
        <v>2.0742507684528899E-2</v>
      </c>
      <c r="O5428">
        <f t="shared" si="204"/>
        <v>0</v>
      </c>
      <c r="R5428">
        <v>1.044</v>
      </c>
      <c r="S5428">
        <f t="shared" si="205"/>
        <v>1.00261</v>
      </c>
    </row>
    <row r="5429" spans="1:19">
      <c r="A5429">
        <v>5414</v>
      </c>
      <c r="B5429" s="7">
        <v>42922</v>
      </c>
      <c r="C5429">
        <v>1.29271685521655E-2</v>
      </c>
      <c r="D5429">
        <v>1.41831361551685E-2</v>
      </c>
      <c r="E5429">
        <v>1.5512636791379901E-2</v>
      </c>
      <c r="F5429">
        <v>1.85556702612001E-2</v>
      </c>
      <c r="G5429">
        <v>2.1664066791322701E-2</v>
      </c>
      <c r="O5429">
        <f t="shared" ref="O5429:O5492" si="206">_xlfn.XLOOKUP(M5429,B:B,D:D)</f>
        <v>0</v>
      </c>
      <c r="R5429">
        <v>1.034</v>
      </c>
      <c r="S5429">
        <f t="shared" si="205"/>
        <v>1.0025850000000001</v>
      </c>
    </row>
    <row r="5430" spans="1:19">
      <c r="A5430">
        <v>5415</v>
      </c>
      <c r="B5430" s="7">
        <v>42923</v>
      </c>
      <c r="C5430">
        <v>1.00654669489513E-2</v>
      </c>
      <c r="D5430">
        <v>1.2200693759933301E-2</v>
      </c>
      <c r="E5430">
        <v>1.3963150848687799E-2</v>
      </c>
      <c r="F5430">
        <v>1.75852146955097E-2</v>
      </c>
      <c r="G5430">
        <v>2.0998360710378399E-2</v>
      </c>
      <c r="O5430">
        <f t="shared" si="206"/>
        <v>0</v>
      </c>
      <c r="R5430">
        <v>1.032</v>
      </c>
      <c r="S5430">
        <f t="shared" si="205"/>
        <v>1.00258</v>
      </c>
    </row>
    <row r="5431" spans="1:19">
      <c r="A5431">
        <v>5416</v>
      </c>
      <c r="B5431" s="7">
        <v>42926</v>
      </c>
      <c r="C5431">
        <v>9.7983181810521996E-3</v>
      </c>
      <c r="D5431">
        <v>1.19120639532226E-2</v>
      </c>
      <c r="E5431">
        <v>1.37755565485474E-2</v>
      </c>
      <c r="F5431">
        <v>1.7027443758800401E-2</v>
      </c>
      <c r="G5431">
        <v>2.0690887153693702E-2</v>
      </c>
      <c r="O5431">
        <f t="shared" si="206"/>
        <v>0</v>
      </c>
      <c r="R5431">
        <v>1.0289999999999999</v>
      </c>
      <c r="S5431">
        <f t="shared" si="205"/>
        <v>1.0025725000000001</v>
      </c>
    </row>
    <row r="5432" spans="1:19">
      <c r="A5432">
        <v>5417</v>
      </c>
      <c r="B5432" s="7">
        <v>42927</v>
      </c>
      <c r="C5432">
        <v>9.8626738668476793E-3</v>
      </c>
      <c r="D5432">
        <v>1.19162318831883E-2</v>
      </c>
      <c r="E5432">
        <v>1.36903050424255E-2</v>
      </c>
      <c r="F5432">
        <v>1.6838970739089101E-2</v>
      </c>
      <c r="G5432">
        <v>2.0418529359284E-2</v>
      </c>
      <c r="O5432">
        <f t="shared" si="206"/>
        <v>0</v>
      </c>
      <c r="R5432">
        <v>1.0389999999999999</v>
      </c>
      <c r="S5432">
        <f t="shared" si="205"/>
        <v>1.0025975</v>
      </c>
    </row>
    <row r="5433" spans="1:19">
      <c r="A5433">
        <v>5418</v>
      </c>
      <c r="B5433" s="7">
        <v>42928</v>
      </c>
      <c r="C5433">
        <v>8.3989948091798307E-3</v>
      </c>
      <c r="D5433">
        <v>1.07845239439849E-2</v>
      </c>
      <c r="E5433">
        <v>1.2652209897768701E-2</v>
      </c>
      <c r="F5433">
        <v>1.6087729119163698E-2</v>
      </c>
      <c r="G5433">
        <v>1.9813467645276101E-2</v>
      </c>
      <c r="O5433">
        <f t="shared" si="206"/>
        <v>0</v>
      </c>
      <c r="R5433">
        <v>1.044</v>
      </c>
      <c r="S5433">
        <f t="shared" si="205"/>
        <v>1.00261</v>
      </c>
    </row>
    <row r="5434" spans="1:19">
      <c r="A5434">
        <v>5419</v>
      </c>
      <c r="B5434" s="7">
        <v>42929</v>
      </c>
      <c r="C5434">
        <v>8.0349756175354201E-3</v>
      </c>
      <c r="D5434">
        <v>1.02765012985102E-2</v>
      </c>
      <c r="E5434">
        <v>1.2255655592649701E-2</v>
      </c>
      <c r="F5434">
        <v>1.58425509152142E-2</v>
      </c>
      <c r="G5434">
        <v>1.95386166384037E-2</v>
      </c>
      <c r="O5434">
        <f t="shared" si="206"/>
        <v>0</v>
      </c>
      <c r="R5434">
        <v>1.034</v>
      </c>
      <c r="S5434">
        <f t="shared" si="205"/>
        <v>1.0025850000000001</v>
      </c>
    </row>
    <row r="5435" spans="1:19">
      <c r="A5435">
        <v>5420</v>
      </c>
      <c r="B5435" s="7">
        <v>42930</v>
      </c>
      <c r="C5435">
        <v>7.5521510529286797E-3</v>
      </c>
      <c r="D5435">
        <v>9.6716202506485806E-3</v>
      </c>
      <c r="E5435">
        <v>1.1652276769205499E-2</v>
      </c>
      <c r="F5435">
        <v>1.52024678531851E-2</v>
      </c>
      <c r="G5435">
        <v>1.9007003948739401E-2</v>
      </c>
      <c r="O5435">
        <f t="shared" si="206"/>
        <v>0</v>
      </c>
      <c r="R5435">
        <v>1.034</v>
      </c>
      <c r="S5435">
        <f t="shared" si="205"/>
        <v>1.0025850000000001</v>
      </c>
    </row>
    <row r="5436" spans="1:19">
      <c r="A5436">
        <v>5421</v>
      </c>
      <c r="B5436" s="7">
        <v>42933</v>
      </c>
      <c r="C5436">
        <v>7.72177377851168E-3</v>
      </c>
      <c r="D5436">
        <v>9.8716261641983508E-3</v>
      </c>
      <c r="E5436">
        <v>1.19013520731031E-2</v>
      </c>
      <c r="F5436">
        <v>1.54171178522114E-2</v>
      </c>
      <c r="G5436">
        <v>1.9123038789021701E-2</v>
      </c>
      <c r="O5436">
        <f t="shared" si="206"/>
        <v>0</v>
      </c>
      <c r="R5436">
        <v>1.0389999999999999</v>
      </c>
      <c r="S5436">
        <f t="shared" si="205"/>
        <v>1.0025975</v>
      </c>
    </row>
    <row r="5437" spans="1:19">
      <c r="A5437">
        <v>5422</v>
      </c>
      <c r="B5437" s="7">
        <v>42934</v>
      </c>
      <c r="C5437">
        <v>7.5670194717888002E-3</v>
      </c>
      <c r="D5437">
        <v>9.6293614247393699E-3</v>
      </c>
      <c r="E5437">
        <v>1.17088857622651E-2</v>
      </c>
      <c r="F5437">
        <v>1.52836189429898E-2</v>
      </c>
      <c r="G5437">
        <v>1.9019247107500699E-2</v>
      </c>
      <c r="O5437">
        <f t="shared" si="206"/>
        <v>0</v>
      </c>
      <c r="R5437">
        <v>1.0549999999999999</v>
      </c>
      <c r="S5437">
        <f t="shared" si="205"/>
        <v>1.0026375000000001</v>
      </c>
    </row>
    <row r="5438" spans="1:19">
      <c r="A5438">
        <v>5423</v>
      </c>
      <c r="B5438" s="7">
        <v>42935</v>
      </c>
      <c r="C5438">
        <v>7.3784708821201502E-3</v>
      </c>
      <c r="D5438">
        <v>9.2960654285969002E-3</v>
      </c>
      <c r="E5438">
        <v>1.12140761956269E-2</v>
      </c>
      <c r="F5438">
        <v>1.4864606930687901E-2</v>
      </c>
      <c r="G5438">
        <v>1.8636558826824402E-2</v>
      </c>
      <c r="O5438">
        <f t="shared" si="206"/>
        <v>0</v>
      </c>
      <c r="R5438">
        <v>1.1060000000000001</v>
      </c>
      <c r="S5438">
        <f t="shared" si="205"/>
        <v>1.0027649999999999</v>
      </c>
    </row>
    <row r="5439" spans="1:19">
      <c r="A5439">
        <v>5424</v>
      </c>
      <c r="B5439" s="7">
        <v>42936</v>
      </c>
      <c r="C5439">
        <v>7.3644541704361802E-3</v>
      </c>
      <c r="D5439">
        <v>9.4660674816312608E-3</v>
      </c>
      <c r="E5439">
        <v>1.1259541221006799E-2</v>
      </c>
      <c r="F5439">
        <v>1.48247795928778E-2</v>
      </c>
      <c r="G5439">
        <v>1.8553209719398701E-2</v>
      </c>
      <c r="O5439">
        <f t="shared" si="206"/>
        <v>0</v>
      </c>
      <c r="R5439">
        <v>1.141</v>
      </c>
      <c r="S5439">
        <f t="shared" si="205"/>
        <v>1.0028524999999999</v>
      </c>
    </row>
    <row r="5440" spans="1:19">
      <c r="A5440">
        <v>5425</v>
      </c>
      <c r="B5440" s="7">
        <v>42937</v>
      </c>
      <c r="C5440">
        <v>6.9076557313567898E-3</v>
      </c>
      <c r="D5440">
        <v>9.1705557974502295E-3</v>
      </c>
      <c r="E5440">
        <v>1.10548323804458E-2</v>
      </c>
      <c r="F5440">
        <v>1.47381193653427E-2</v>
      </c>
      <c r="G5440">
        <v>1.8421084643079299E-2</v>
      </c>
      <c r="O5440">
        <f t="shared" si="206"/>
        <v>0</v>
      </c>
      <c r="R5440">
        <v>1.1619999999999999</v>
      </c>
      <c r="S5440">
        <f t="shared" si="205"/>
        <v>1.0029049999999999</v>
      </c>
    </row>
    <row r="5441" spans="1:19">
      <c r="A5441">
        <v>5426</v>
      </c>
      <c r="B5441" s="7">
        <v>42940</v>
      </c>
      <c r="C5441">
        <v>7.1257374164221399E-3</v>
      </c>
      <c r="D5441">
        <v>9.4645133806210997E-3</v>
      </c>
      <c r="E5441">
        <v>1.1411113331149201E-2</v>
      </c>
      <c r="F5441">
        <v>1.4650868146175E-2</v>
      </c>
      <c r="G5441">
        <v>1.8314692635168901E-2</v>
      </c>
      <c r="O5441">
        <f t="shared" si="206"/>
        <v>0</v>
      </c>
      <c r="R5441">
        <v>1.1719999999999999</v>
      </c>
      <c r="S5441">
        <f t="shared" si="205"/>
        <v>1.0029300000000001</v>
      </c>
    </row>
    <row r="5442" spans="1:19">
      <c r="A5442">
        <v>5427</v>
      </c>
      <c r="B5442" s="7">
        <v>42941</v>
      </c>
      <c r="C5442">
        <v>6.9772253688104901E-3</v>
      </c>
      <c r="D5442">
        <v>9.3121980070180396E-3</v>
      </c>
      <c r="E5442">
        <v>1.1254830616816799E-2</v>
      </c>
      <c r="F5442">
        <v>1.43653491892923E-2</v>
      </c>
      <c r="G5442">
        <v>1.7906304882588601E-2</v>
      </c>
      <c r="O5442">
        <f t="shared" si="206"/>
        <v>0</v>
      </c>
      <c r="R5442">
        <v>1.159</v>
      </c>
      <c r="S5442">
        <f t="shared" si="205"/>
        <v>1.0028975</v>
      </c>
    </row>
    <row r="5443" spans="1:19">
      <c r="A5443">
        <v>5428</v>
      </c>
      <c r="B5443" s="7">
        <v>42942</v>
      </c>
      <c r="C5443">
        <v>7.0344087688724898E-3</v>
      </c>
      <c r="D5443">
        <v>9.3989299853551693E-3</v>
      </c>
      <c r="E5443">
        <v>1.1273691174923699E-2</v>
      </c>
      <c r="F5443">
        <v>1.43268430349616E-2</v>
      </c>
      <c r="G5443">
        <v>1.7668043660247601E-2</v>
      </c>
      <c r="O5443">
        <f t="shared" si="206"/>
        <v>0</v>
      </c>
      <c r="R5443">
        <v>1.1160000000000001</v>
      </c>
      <c r="S5443">
        <f t="shared" si="205"/>
        <v>1.0027900000000001</v>
      </c>
    </row>
    <row r="5444" spans="1:19">
      <c r="A5444">
        <v>5429</v>
      </c>
      <c r="B5444" s="7">
        <v>42943</v>
      </c>
      <c r="C5444">
        <v>7.6895449476873804E-3</v>
      </c>
      <c r="D5444">
        <v>9.8776417956551905E-3</v>
      </c>
      <c r="E5444">
        <v>1.1607347342642699E-2</v>
      </c>
      <c r="F5444">
        <v>1.43433453844308E-2</v>
      </c>
      <c r="G5444">
        <v>1.7446977469257399E-2</v>
      </c>
      <c r="O5444">
        <f t="shared" si="206"/>
        <v>0</v>
      </c>
      <c r="R5444">
        <v>1.0980000000000001</v>
      </c>
      <c r="S5444">
        <f t="shared" si="205"/>
        <v>1.002745</v>
      </c>
    </row>
    <row r="5445" spans="1:19">
      <c r="A5445">
        <v>5430</v>
      </c>
      <c r="B5445" s="7">
        <v>42944</v>
      </c>
      <c r="C5445">
        <v>8.0953094447881995E-3</v>
      </c>
      <c r="D5445">
        <v>1.03743841815349E-2</v>
      </c>
      <c r="E5445">
        <v>1.2187787340732999E-2</v>
      </c>
      <c r="F5445">
        <v>1.4774789282367201E-2</v>
      </c>
      <c r="G5445">
        <v>1.7788457899591398E-2</v>
      </c>
      <c r="O5445">
        <f t="shared" si="206"/>
        <v>0</v>
      </c>
      <c r="R5445">
        <v>1.08</v>
      </c>
      <c r="S5445">
        <f t="shared" si="205"/>
        <v>1.0026999999999999</v>
      </c>
    </row>
    <row r="5446" spans="1:19">
      <c r="A5446">
        <v>5431</v>
      </c>
      <c r="B5446" s="7">
        <v>42947</v>
      </c>
      <c r="C5446">
        <v>8.4336521977135294E-3</v>
      </c>
      <c r="D5446">
        <v>1.0725120518299699E-2</v>
      </c>
      <c r="E5446">
        <v>1.24922357914794E-2</v>
      </c>
      <c r="F5446">
        <v>1.50426019957801E-2</v>
      </c>
      <c r="G5446">
        <v>1.7925914454204401E-2</v>
      </c>
      <c r="O5446">
        <f t="shared" si="206"/>
        <v>0</v>
      </c>
      <c r="R5446">
        <v>1.075</v>
      </c>
      <c r="S5446">
        <f t="shared" si="205"/>
        <v>1.0026875</v>
      </c>
    </row>
    <row r="5447" spans="1:19">
      <c r="A5447">
        <v>5432</v>
      </c>
      <c r="B5447" s="7">
        <v>42948</v>
      </c>
      <c r="C5447">
        <v>7.3377797495193901E-3</v>
      </c>
      <c r="D5447">
        <v>9.8344754582408E-3</v>
      </c>
      <c r="E5447">
        <v>1.16551447703904E-2</v>
      </c>
      <c r="F5447">
        <v>1.41155383543725E-2</v>
      </c>
      <c r="G5447">
        <v>1.7128431031572602E-2</v>
      </c>
      <c r="O5447">
        <f t="shared" si="206"/>
        <v>0</v>
      </c>
      <c r="R5447">
        <v>1.07</v>
      </c>
      <c r="S5447">
        <f t="shared" si="205"/>
        <v>1.002675</v>
      </c>
    </row>
    <row r="5448" spans="1:19">
      <c r="A5448">
        <v>5433</v>
      </c>
      <c r="B5448" s="7">
        <v>42949</v>
      </c>
      <c r="C5448">
        <v>7.5210152313346804E-3</v>
      </c>
      <c r="D5448">
        <v>1.00674517192405E-2</v>
      </c>
      <c r="E5448">
        <v>1.1954375136515601E-2</v>
      </c>
      <c r="F5448">
        <v>1.4468096674332199E-2</v>
      </c>
      <c r="G5448">
        <v>1.7378854314997399E-2</v>
      </c>
      <c r="O5448">
        <f t="shared" si="206"/>
        <v>0</v>
      </c>
      <c r="R5448">
        <v>1.07</v>
      </c>
      <c r="S5448">
        <f t="shared" si="205"/>
        <v>1.002675</v>
      </c>
    </row>
    <row r="5449" spans="1:19">
      <c r="A5449">
        <v>5434</v>
      </c>
      <c r="B5449" s="7">
        <v>42950</v>
      </c>
      <c r="C5449">
        <v>8.2497341029696605E-3</v>
      </c>
      <c r="D5449">
        <v>1.08600633383027E-2</v>
      </c>
      <c r="E5449">
        <v>1.25417587403396E-2</v>
      </c>
      <c r="F5449">
        <v>1.52532679507935E-2</v>
      </c>
      <c r="G5449">
        <v>1.80235291668378E-2</v>
      </c>
      <c r="O5449">
        <f t="shared" si="206"/>
        <v>0</v>
      </c>
      <c r="R5449">
        <v>1.0780000000000001</v>
      </c>
      <c r="S5449">
        <f t="shared" si="205"/>
        <v>1.0026949999999999</v>
      </c>
    </row>
    <row r="5450" spans="1:19">
      <c r="A5450">
        <v>5435</v>
      </c>
      <c r="B5450" s="7">
        <v>42951</v>
      </c>
      <c r="C5450">
        <v>7.6022817829031796E-3</v>
      </c>
      <c r="D5450">
        <v>1.04454590108208E-2</v>
      </c>
      <c r="E5450">
        <v>1.22997496567339E-2</v>
      </c>
      <c r="F5450">
        <v>1.5282083291245601E-2</v>
      </c>
      <c r="G5450">
        <v>1.8142259032563401E-2</v>
      </c>
      <c r="O5450">
        <f t="shared" si="206"/>
        <v>0</v>
      </c>
      <c r="R5450">
        <v>1.075</v>
      </c>
      <c r="S5450">
        <f t="shared" si="205"/>
        <v>1.0026875</v>
      </c>
    </row>
    <row r="5451" spans="1:19">
      <c r="A5451">
        <v>5436</v>
      </c>
      <c r="B5451" s="7">
        <v>42954</v>
      </c>
      <c r="C5451">
        <v>7.6284485521566298E-3</v>
      </c>
      <c r="D5451">
        <v>1.05962357609037E-2</v>
      </c>
      <c r="E5451">
        <v>1.23038999838107E-2</v>
      </c>
      <c r="F5451">
        <v>1.5090390216597201E-2</v>
      </c>
      <c r="G5451">
        <v>1.8017384708891498E-2</v>
      </c>
      <c r="O5451">
        <f t="shared" si="206"/>
        <v>0</v>
      </c>
      <c r="R5451">
        <v>1.054</v>
      </c>
      <c r="S5451">
        <f t="shared" si="205"/>
        <v>1.0026349999999999</v>
      </c>
    </row>
    <row r="5452" spans="1:19">
      <c r="A5452">
        <v>5437</v>
      </c>
      <c r="B5452" s="7">
        <v>42955</v>
      </c>
      <c r="C5452">
        <v>9.4700312476515402E-3</v>
      </c>
      <c r="D5452">
        <v>1.2047805255023501E-2</v>
      </c>
      <c r="E5452">
        <v>1.36494661239822E-2</v>
      </c>
      <c r="F5452">
        <v>1.6173621369821999E-2</v>
      </c>
      <c r="G5452">
        <v>1.8889189184527599E-2</v>
      </c>
      <c r="O5452">
        <f t="shared" si="206"/>
        <v>0</v>
      </c>
      <c r="R5452">
        <v>1.0529999999999999</v>
      </c>
      <c r="S5452">
        <f t="shared" si="205"/>
        <v>1.0026325</v>
      </c>
    </row>
    <row r="5453" spans="1:19">
      <c r="A5453">
        <v>5438</v>
      </c>
      <c r="B5453" s="7">
        <v>42956</v>
      </c>
      <c r="C5453">
        <v>1.01754688627921E-2</v>
      </c>
      <c r="D5453">
        <v>1.27268682108017E-2</v>
      </c>
      <c r="E5453">
        <v>1.4383257166403301E-2</v>
      </c>
      <c r="F5453">
        <v>1.6904081202779898E-2</v>
      </c>
      <c r="G5453">
        <v>1.9431559955138799E-2</v>
      </c>
      <c r="O5453">
        <f t="shared" si="206"/>
        <v>0</v>
      </c>
      <c r="R5453">
        <v>1.0489999999999999</v>
      </c>
      <c r="S5453">
        <f t="shared" si="205"/>
        <v>1.0026225</v>
      </c>
    </row>
    <row r="5454" spans="1:19">
      <c r="A5454">
        <v>5439</v>
      </c>
      <c r="B5454" s="7">
        <v>42957</v>
      </c>
      <c r="C5454">
        <v>1.88633373020284E-2</v>
      </c>
      <c r="D5454">
        <v>1.8919963230789798E-2</v>
      </c>
      <c r="E5454">
        <v>1.97338671676517E-2</v>
      </c>
      <c r="F5454">
        <v>2.0669550102022202E-2</v>
      </c>
      <c r="G5454">
        <v>2.2059961295485299E-2</v>
      </c>
      <c r="O5454">
        <f t="shared" si="206"/>
        <v>0</v>
      </c>
      <c r="R5454">
        <v>1.0349999999999999</v>
      </c>
      <c r="S5454">
        <f t="shared" si="205"/>
        <v>1.0025875</v>
      </c>
    </row>
    <row r="5455" spans="1:19">
      <c r="A5455">
        <v>5440</v>
      </c>
      <c r="B5455" s="7">
        <v>42958</v>
      </c>
      <c r="C5455">
        <v>1.79709378292815E-2</v>
      </c>
      <c r="D5455">
        <v>1.8863083925168E-2</v>
      </c>
      <c r="E5455">
        <v>1.99765603390713E-2</v>
      </c>
      <c r="F5455">
        <v>2.11915604799063E-2</v>
      </c>
      <c r="G5455">
        <v>2.2508532801003699E-2</v>
      </c>
      <c r="O5455">
        <f t="shared" si="206"/>
        <v>0</v>
      </c>
      <c r="R5455">
        <v>1.0349999999999999</v>
      </c>
      <c r="S5455">
        <f t="shared" si="205"/>
        <v>1.0025875</v>
      </c>
    </row>
    <row r="5456" spans="1:19">
      <c r="A5456">
        <v>5441</v>
      </c>
      <c r="B5456" s="7">
        <v>42961</v>
      </c>
      <c r="C5456">
        <v>1.1318433519768601E-2</v>
      </c>
      <c r="D5456">
        <v>1.3206925220092499E-2</v>
      </c>
      <c r="E5456">
        <v>1.4788045667103599E-2</v>
      </c>
      <c r="F5456">
        <v>1.7303971821628201E-2</v>
      </c>
      <c r="G5456">
        <v>1.97915833975103E-2</v>
      </c>
      <c r="O5456">
        <f t="shared" si="206"/>
        <v>0</v>
      </c>
      <c r="R5456">
        <v>1.0249999999999999</v>
      </c>
      <c r="S5456">
        <f t="shared" si="205"/>
        <v>1.0025625</v>
      </c>
    </row>
    <row r="5457" spans="1:19">
      <c r="A5457">
        <v>5442</v>
      </c>
      <c r="B5457" s="7">
        <v>42962</v>
      </c>
      <c r="C5457">
        <v>1.08504724376142E-2</v>
      </c>
      <c r="D5457">
        <v>1.28185171972055E-2</v>
      </c>
      <c r="E5457">
        <v>1.4461623800070799E-2</v>
      </c>
      <c r="F5457">
        <v>1.7005690006537899E-2</v>
      </c>
      <c r="G5457">
        <v>1.9385946234450901E-2</v>
      </c>
      <c r="O5457">
        <f t="shared" si="206"/>
        <v>0</v>
      </c>
      <c r="R5457">
        <v>1.0229999999999999</v>
      </c>
      <c r="S5457">
        <f t="shared" ref="S5457:S5520" si="207">1+R5457/100*90/360</f>
        <v>1.0025575</v>
      </c>
    </row>
    <row r="5458" spans="1:19">
      <c r="A5458">
        <v>5443</v>
      </c>
      <c r="B5458" s="7">
        <v>42963</v>
      </c>
      <c r="C5458">
        <v>1.04816202201554E-2</v>
      </c>
      <c r="D5458">
        <v>1.24633015822657E-2</v>
      </c>
      <c r="E5458">
        <v>1.4134705638849301E-2</v>
      </c>
      <c r="F5458">
        <v>1.6674909406661401E-2</v>
      </c>
      <c r="G5458">
        <v>1.9114030095857899E-2</v>
      </c>
      <c r="O5458">
        <f t="shared" si="206"/>
        <v>0</v>
      </c>
      <c r="R5458">
        <v>1.01</v>
      </c>
      <c r="S5458">
        <f t="shared" si="207"/>
        <v>1.0025250000000001</v>
      </c>
    </row>
    <row r="5459" spans="1:19">
      <c r="A5459">
        <v>5444</v>
      </c>
      <c r="B5459" s="7">
        <v>42964</v>
      </c>
      <c r="C5459">
        <v>1.79696711279431E-2</v>
      </c>
      <c r="D5459">
        <v>1.8587493191001302E-2</v>
      </c>
      <c r="E5459">
        <v>1.9514747425842499E-2</v>
      </c>
      <c r="F5459">
        <v>2.04123329876356E-2</v>
      </c>
      <c r="G5459">
        <v>2.1632864136623499E-2</v>
      </c>
      <c r="O5459">
        <f t="shared" si="206"/>
        <v>0</v>
      </c>
      <c r="R5459">
        <v>1.0009999999999999</v>
      </c>
      <c r="S5459">
        <f t="shared" si="207"/>
        <v>1.0025025000000001</v>
      </c>
    </row>
    <row r="5460" spans="1:19">
      <c r="A5460">
        <v>5445</v>
      </c>
      <c r="B5460" s="7">
        <v>42965</v>
      </c>
      <c r="C5460">
        <v>1.6319309171539901E-2</v>
      </c>
      <c r="D5460">
        <v>1.7699900567335902E-2</v>
      </c>
      <c r="E5460">
        <v>1.89709133144382E-2</v>
      </c>
      <c r="F5460">
        <v>2.0207579059715802E-2</v>
      </c>
      <c r="G5460">
        <v>2.15617328850774E-2</v>
      </c>
      <c r="O5460">
        <f t="shared" si="206"/>
        <v>0</v>
      </c>
      <c r="R5460">
        <v>1.006</v>
      </c>
      <c r="S5460">
        <f t="shared" si="207"/>
        <v>1.002515</v>
      </c>
    </row>
    <row r="5461" spans="1:19">
      <c r="A5461">
        <v>5446</v>
      </c>
      <c r="B5461" s="7">
        <v>42968</v>
      </c>
      <c r="C5461">
        <v>1.3958182661117299E-2</v>
      </c>
      <c r="D5461">
        <v>1.5983108042408201E-2</v>
      </c>
      <c r="E5461">
        <v>1.7299626726243699E-2</v>
      </c>
      <c r="F5461">
        <v>1.9321340545080602E-2</v>
      </c>
      <c r="G5461">
        <v>2.0977489395308899E-2</v>
      </c>
      <c r="O5461">
        <f t="shared" si="206"/>
        <v>0</v>
      </c>
      <c r="R5461">
        <v>0.98099999999999998</v>
      </c>
      <c r="S5461">
        <f t="shared" si="207"/>
        <v>1.0024525</v>
      </c>
    </row>
    <row r="5462" spans="1:19">
      <c r="A5462">
        <v>5447</v>
      </c>
      <c r="B5462" s="7">
        <v>42969</v>
      </c>
      <c r="C5462">
        <v>1.04645518660698E-2</v>
      </c>
      <c r="D5462">
        <v>1.2709221148379701E-2</v>
      </c>
      <c r="E5462">
        <v>1.43646068541136E-2</v>
      </c>
      <c r="F5462">
        <v>1.73291539361566E-2</v>
      </c>
      <c r="G5462">
        <v>1.9768652372502301E-2</v>
      </c>
      <c r="O5462">
        <f t="shared" si="206"/>
        <v>0</v>
      </c>
      <c r="R5462">
        <v>1.0029999999999999</v>
      </c>
      <c r="S5462">
        <f t="shared" si="207"/>
        <v>1.0025075000000001</v>
      </c>
    </row>
    <row r="5463" spans="1:19">
      <c r="A5463">
        <v>5448</v>
      </c>
      <c r="B5463" s="7">
        <v>42970</v>
      </c>
      <c r="C5463">
        <v>1.15885079443304E-2</v>
      </c>
      <c r="D5463">
        <v>1.39449798608014E-2</v>
      </c>
      <c r="E5463">
        <v>1.54761022945416E-2</v>
      </c>
      <c r="F5463">
        <v>1.8177866211198001E-2</v>
      </c>
      <c r="G5463">
        <v>2.04625878234941E-2</v>
      </c>
      <c r="O5463">
        <f t="shared" si="206"/>
        <v>0</v>
      </c>
      <c r="R5463">
        <v>0.999</v>
      </c>
      <c r="S5463">
        <f t="shared" si="207"/>
        <v>1.0024975</v>
      </c>
    </row>
    <row r="5464" spans="1:19">
      <c r="A5464">
        <v>5449</v>
      </c>
      <c r="B5464" s="7">
        <v>42971</v>
      </c>
      <c r="C5464">
        <v>1.2491403194937E-2</v>
      </c>
      <c r="D5464">
        <v>1.49419781151618E-2</v>
      </c>
      <c r="E5464">
        <v>1.62376062317767E-2</v>
      </c>
      <c r="F5464">
        <v>1.8934482129584301E-2</v>
      </c>
      <c r="G5464">
        <v>2.0944646886606001E-2</v>
      </c>
      <c r="O5464">
        <f t="shared" si="206"/>
        <v>0</v>
      </c>
      <c r="R5464">
        <v>1.016</v>
      </c>
      <c r="S5464">
        <f t="shared" si="207"/>
        <v>1.00254</v>
      </c>
    </row>
    <row r="5465" spans="1:19">
      <c r="A5465">
        <v>5450</v>
      </c>
      <c r="B5465" s="7">
        <v>42972</v>
      </c>
      <c r="C5465">
        <v>1.06151911966139E-2</v>
      </c>
      <c r="D5465">
        <v>1.3651002639709401E-2</v>
      </c>
      <c r="E5465">
        <v>1.52245984049037E-2</v>
      </c>
      <c r="F5465">
        <v>1.8444393726942399E-2</v>
      </c>
      <c r="G5465">
        <v>2.0760796899309399E-2</v>
      </c>
      <c r="O5465">
        <f t="shared" si="206"/>
        <v>0</v>
      </c>
      <c r="R5465">
        <v>1.0109999999999999</v>
      </c>
      <c r="S5465">
        <f t="shared" si="207"/>
        <v>1.0025275</v>
      </c>
    </row>
    <row r="5466" spans="1:19">
      <c r="A5466">
        <v>5451</v>
      </c>
      <c r="B5466" s="7">
        <v>42975</v>
      </c>
      <c r="C5466">
        <v>1.07209501133524E-2</v>
      </c>
      <c r="D5466">
        <v>1.36561286740167E-2</v>
      </c>
      <c r="E5466">
        <v>1.52148500612819E-2</v>
      </c>
      <c r="F5466">
        <v>1.8341843678543902E-2</v>
      </c>
      <c r="G5466">
        <v>2.0703864313258501E-2</v>
      </c>
      <c r="O5466">
        <f t="shared" si="206"/>
        <v>0</v>
      </c>
      <c r="R5466">
        <v>1.0249999999999999</v>
      </c>
      <c r="S5466">
        <f t="shared" si="207"/>
        <v>1.0025625</v>
      </c>
    </row>
    <row r="5467" spans="1:19">
      <c r="A5467">
        <v>5452</v>
      </c>
      <c r="B5467" s="7">
        <v>42976</v>
      </c>
      <c r="C5467">
        <v>1.13738564844296E-2</v>
      </c>
      <c r="D5467">
        <v>1.40026147850563E-2</v>
      </c>
      <c r="E5467">
        <v>1.55555658282508E-2</v>
      </c>
      <c r="F5467">
        <v>1.8635246097733201E-2</v>
      </c>
      <c r="G5467">
        <v>2.09647023968717E-2</v>
      </c>
      <c r="O5467">
        <f t="shared" si="206"/>
        <v>0</v>
      </c>
      <c r="R5467">
        <v>1.018</v>
      </c>
      <c r="S5467">
        <f t="shared" si="207"/>
        <v>1.002545</v>
      </c>
    </row>
    <row r="5468" spans="1:19">
      <c r="A5468">
        <v>5453</v>
      </c>
      <c r="B5468" s="7">
        <v>42977</v>
      </c>
      <c r="C5468">
        <v>1.04599532065689E-2</v>
      </c>
      <c r="D5468">
        <v>1.3545675655016499E-2</v>
      </c>
      <c r="E5468">
        <v>1.5289806448989E-2</v>
      </c>
      <c r="F5468">
        <v>1.86191292924371E-2</v>
      </c>
      <c r="G5468">
        <v>2.1039615268210202E-2</v>
      </c>
      <c r="O5468">
        <f t="shared" si="206"/>
        <v>0</v>
      </c>
      <c r="R5468">
        <v>1.0169999999999999</v>
      </c>
      <c r="S5468">
        <f t="shared" si="207"/>
        <v>1.0025424999999999</v>
      </c>
    </row>
    <row r="5469" spans="1:19">
      <c r="A5469">
        <v>5454</v>
      </c>
      <c r="B5469" s="7">
        <v>42978</v>
      </c>
      <c r="C5469">
        <v>9.3198460098438199E-3</v>
      </c>
      <c r="D5469">
        <v>1.2679578769174299E-2</v>
      </c>
      <c r="E5469">
        <v>1.4461797286375E-2</v>
      </c>
      <c r="F5469">
        <v>1.8292254468981899E-2</v>
      </c>
      <c r="G5469">
        <v>2.09793953099431E-2</v>
      </c>
      <c r="O5469">
        <f t="shared" si="206"/>
        <v>0</v>
      </c>
      <c r="R5469">
        <v>0.99399999999999999</v>
      </c>
      <c r="S5469">
        <f t="shared" si="207"/>
        <v>1.0024850000000001</v>
      </c>
    </row>
    <row r="5470" spans="1:19">
      <c r="A5470">
        <v>5455</v>
      </c>
      <c r="B5470" s="7">
        <v>42979</v>
      </c>
      <c r="C5470">
        <v>8.5213518046995708E-3</v>
      </c>
      <c r="D5470">
        <v>1.1931877883577901E-2</v>
      </c>
      <c r="E5470">
        <v>1.3885749784624301E-2</v>
      </c>
      <c r="F5470">
        <v>1.7744732745062299E-2</v>
      </c>
      <c r="G5470">
        <v>2.0541033562168399E-2</v>
      </c>
      <c r="O5470">
        <f t="shared" si="206"/>
        <v>0</v>
      </c>
      <c r="R5470">
        <v>1.0069999999999999</v>
      </c>
      <c r="S5470">
        <f t="shared" si="207"/>
        <v>1.0025175</v>
      </c>
    </row>
    <row r="5471" spans="1:19">
      <c r="A5471">
        <v>5456</v>
      </c>
      <c r="B5471" s="7">
        <v>42983</v>
      </c>
      <c r="C5471">
        <v>1.2484654885772601E-2</v>
      </c>
      <c r="D5471">
        <v>1.5321184795570601E-2</v>
      </c>
      <c r="E5471">
        <v>1.6966289085629301E-2</v>
      </c>
      <c r="F5471">
        <v>1.96646071367872E-2</v>
      </c>
      <c r="G5471">
        <v>2.1930440290589302E-2</v>
      </c>
      <c r="O5471">
        <f t="shared" si="206"/>
        <v>0</v>
      </c>
      <c r="R5471">
        <v>1.008</v>
      </c>
      <c r="S5471">
        <f t="shared" si="207"/>
        <v>1.0025200000000001</v>
      </c>
    </row>
    <row r="5472" spans="1:19">
      <c r="A5472">
        <v>5457</v>
      </c>
      <c r="B5472" s="7">
        <v>42984</v>
      </c>
      <c r="C5472">
        <v>1.06323668179424E-2</v>
      </c>
      <c r="D5472">
        <v>1.3987509745056101E-2</v>
      </c>
      <c r="E5472">
        <v>1.6058098189837298E-2</v>
      </c>
      <c r="F5472">
        <v>1.9290426233553998E-2</v>
      </c>
      <c r="G5472">
        <v>2.1743982405926801E-2</v>
      </c>
      <c r="O5472">
        <f t="shared" si="206"/>
        <v>0</v>
      </c>
      <c r="R5472">
        <v>1.06</v>
      </c>
      <c r="S5472">
        <f t="shared" si="207"/>
        <v>1.00265</v>
      </c>
    </row>
    <row r="5473" spans="1:19">
      <c r="A5473">
        <v>5458</v>
      </c>
      <c r="B5473" s="7">
        <v>42985</v>
      </c>
      <c r="C5473">
        <v>1.0616014987800499E-2</v>
      </c>
      <c r="D5473">
        <v>1.3961500627701601E-2</v>
      </c>
      <c r="E5473">
        <v>1.5938186680893598E-2</v>
      </c>
      <c r="F5473">
        <v>1.9346819991347401E-2</v>
      </c>
      <c r="G5473">
        <v>2.1780029288230598E-2</v>
      </c>
      <c r="O5473">
        <f t="shared" si="206"/>
        <v>0</v>
      </c>
      <c r="R5473">
        <v>1.044</v>
      </c>
      <c r="S5473">
        <f t="shared" si="207"/>
        <v>1.00261</v>
      </c>
    </row>
    <row r="5474" spans="1:19">
      <c r="A5474">
        <v>5459</v>
      </c>
      <c r="B5474" s="7">
        <v>42986</v>
      </c>
      <c r="C5474">
        <v>1.1854153847064799E-2</v>
      </c>
      <c r="D5474">
        <v>1.4784460564783801E-2</v>
      </c>
      <c r="E5474">
        <v>1.6768228164051199E-2</v>
      </c>
      <c r="F5474">
        <v>2.0116035697366301E-2</v>
      </c>
      <c r="G5474">
        <v>2.2453113664848499E-2</v>
      </c>
      <c r="O5474">
        <f t="shared" si="206"/>
        <v>0</v>
      </c>
      <c r="R5474">
        <v>1.042</v>
      </c>
      <c r="S5474">
        <f t="shared" si="207"/>
        <v>1.002605</v>
      </c>
    </row>
    <row r="5475" spans="1:19">
      <c r="A5475">
        <v>5460</v>
      </c>
      <c r="B5475" s="7">
        <v>42989</v>
      </c>
      <c r="C5475">
        <v>9.0986844550636908E-3</v>
      </c>
      <c r="D5475">
        <v>1.24846158571297E-2</v>
      </c>
      <c r="E5475">
        <v>1.43923002208091E-2</v>
      </c>
      <c r="F5475">
        <v>1.8591575379385401E-2</v>
      </c>
      <c r="G5475">
        <v>2.15032248646496E-2</v>
      </c>
      <c r="O5475">
        <f t="shared" si="206"/>
        <v>0</v>
      </c>
      <c r="R5475">
        <v>1.0389999999999999</v>
      </c>
      <c r="S5475">
        <f t="shared" si="207"/>
        <v>1.0025975</v>
      </c>
    </row>
    <row r="5476" spans="1:19">
      <c r="A5476">
        <v>5461</v>
      </c>
      <c r="B5476" s="7">
        <v>42990</v>
      </c>
      <c r="C5476">
        <v>8.7182360503194594E-3</v>
      </c>
      <c r="D5476">
        <v>1.17935284861184E-2</v>
      </c>
      <c r="E5476">
        <v>1.3641550341708299E-2</v>
      </c>
      <c r="F5476">
        <v>1.80263705932679E-2</v>
      </c>
      <c r="G5476">
        <v>2.1247926447829701E-2</v>
      </c>
      <c r="O5476">
        <f t="shared" si="206"/>
        <v>0</v>
      </c>
      <c r="R5476">
        <v>1.036</v>
      </c>
      <c r="S5476">
        <f t="shared" si="207"/>
        <v>1.0025900000000001</v>
      </c>
    </row>
    <row r="5477" spans="1:19">
      <c r="A5477">
        <v>5462</v>
      </c>
      <c r="B5477" s="7">
        <v>42991</v>
      </c>
      <c r="C5477">
        <v>8.5389872604754394E-3</v>
      </c>
      <c r="D5477">
        <v>1.1201916055100901E-2</v>
      </c>
      <c r="E5477">
        <v>1.2934615797426999E-2</v>
      </c>
      <c r="F5477">
        <v>1.73060504977391E-2</v>
      </c>
      <c r="G5477">
        <v>2.08649488467018E-2</v>
      </c>
      <c r="O5477">
        <f t="shared" si="206"/>
        <v>0</v>
      </c>
      <c r="R5477">
        <v>1.0389999999999999</v>
      </c>
      <c r="S5477">
        <f t="shared" si="207"/>
        <v>1.0025975</v>
      </c>
    </row>
    <row r="5478" spans="1:19">
      <c r="A5478">
        <v>5463</v>
      </c>
      <c r="B5478" s="7">
        <v>42992</v>
      </c>
      <c r="C5478">
        <v>8.5623455050739695E-3</v>
      </c>
      <c r="D5478">
        <v>1.12794610587228E-2</v>
      </c>
      <c r="E5478">
        <v>1.2952537662308999E-2</v>
      </c>
      <c r="F5478">
        <v>1.73899272465469E-2</v>
      </c>
      <c r="G5478">
        <v>2.0898681728995401E-2</v>
      </c>
      <c r="O5478">
        <f t="shared" si="206"/>
        <v>0</v>
      </c>
      <c r="R5478">
        <v>1.046</v>
      </c>
      <c r="S5478">
        <f t="shared" si="207"/>
        <v>1.002615</v>
      </c>
    </row>
    <row r="5479" spans="1:19">
      <c r="A5479">
        <v>5464</v>
      </c>
      <c r="B5479" s="7">
        <v>42993</v>
      </c>
      <c r="C5479">
        <v>7.7797143551011803E-3</v>
      </c>
      <c r="D5479">
        <v>1.0511205917683E-2</v>
      </c>
      <c r="E5479">
        <v>1.22710404954103E-2</v>
      </c>
      <c r="F5479">
        <v>1.6875608446118202E-2</v>
      </c>
      <c r="G5479">
        <v>2.07006282831401E-2</v>
      </c>
      <c r="O5479">
        <f t="shared" si="206"/>
        <v>0</v>
      </c>
      <c r="R5479">
        <v>1.0309999999999999</v>
      </c>
      <c r="S5479">
        <f t="shared" si="207"/>
        <v>1.0025774999999999</v>
      </c>
    </row>
    <row r="5480" spans="1:19">
      <c r="A5480">
        <v>5465</v>
      </c>
      <c r="B5480" s="7">
        <v>42996</v>
      </c>
      <c r="C5480">
        <v>7.9753547275834592E-3</v>
      </c>
      <c r="D5480">
        <v>1.0370756875115201E-2</v>
      </c>
      <c r="E5480">
        <v>1.20603755417205E-2</v>
      </c>
      <c r="F5480">
        <v>1.6529685516119299E-2</v>
      </c>
      <c r="G5480">
        <v>2.03616687691703E-2</v>
      </c>
      <c r="O5480">
        <f t="shared" si="206"/>
        <v>0</v>
      </c>
      <c r="R5480">
        <v>1.0169999999999999</v>
      </c>
      <c r="S5480">
        <f t="shared" si="207"/>
        <v>1.0025424999999999</v>
      </c>
    </row>
    <row r="5481" spans="1:19">
      <c r="A5481">
        <v>5466</v>
      </c>
      <c r="B5481" s="7">
        <v>42997</v>
      </c>
      <c r="C5481">
        <v>8.0027720259127806E-3</v>
      </c>
      <c r="D5481">
        <v>1.02749687423441E-2</v>
      </c>
      <c r="E5481">
        <v>1.19546665435357E-2</v>
      </c>
      <c r="F5481">
        <v>1.6596182983575399E-2</v>
      </c>
      <c r="G5481">
        <v>2.0470489252973002E-2</v>
      </c>
      <c r="O5481">
        <f t="shared" si="206"/>
        <v>0</v>
      </c>
      <c r="R5481">
        <v>1.0349999999999999</v>
      </c>
      <c r="S5481">
        <f t="shared" si="207"/>
        <v>1.0025875</v>
      </c>
    </row>
    <row r="5482" spans="1:19">
      <c r="A5482">
        <v>5467</v>
      </c>
      <c r="B5482" s="7">
        <v>42998</v>
      </c>
      <c r="C5482">
        <v>7.7255749620817899E-3</v>
      </c>
      <c r="D5482">
        <v>1.01572316102468E-2</v>
      </c>
      <c r="E5482">
        <v>1.1871292656743001E-2</v>
      </c>
      <c r="F5482">
        <v>1.6197153143644599E-2</v>
      </c>
      <c r="G5482">
        <v>2.0172443377507399E-2</v>
      </c>
      <c r="O5482">
        <f t="shared" si="206"/>
        <v>0</v>
      </c>
      <c r="R5482">
        <v>1.0349999999999999</v>
      </c>
      <c r="S5482">
        <f t="shared" si="207"/>
        <v>1.0025875</v>
      </c>
    </row>
    <row r="5483" spans="1:19">
      <c r="A5483">
        <v>5468</v>
      </c>
      <c r="B5483" s="7">
        <v>42999</v>
      </c>
      <c r="C5483">
        <v>7.8376479116502897E-3</v>
      </c>
      <c r="D5483">
        <v>1.0254987757420101E-2</v>
      </c>
      <c r="E5483">
        <v>1.19436803728552E-2</v>
      </c>
      <c r="F5483">
        <v>1.6541298913684201E-2</v>
      </c>
      <c r="G5483">
        <v>2.0474825803742599E-2</v>
      </c>
      <c r="O5483">
        <f t="shared" si="206"/>
        <v>0</v>
      </c>
      <c r="R5483">
        <v>1.0349999999999999</v>
      </c>
      <c r="S5483">
        <f t="shared" si="207"/>
        <v>1.0025875</v>
      </c>
    </row>
    <row r="5484" spans="1:19">
      <c r="A5484">
        <v>5469</v>
      </c>
      <c r="B5484" s="7">
        <v>43000</v>
      </c>
      <c r="C5484">
        <v>7.4733670936427497E-3</v>
      </c>
      <c r="D5484">
        <v>1.01395467031066E-2</v>
      </c>
      <c r="E5484">
        <v>1.19808731162894E-2</v>
      </c>
      <c r="F5484">
        <v>1.6741425373203798E-2</v>
      </c>
      <c r="G5484">
        <v>2.0802345956217501E-2</v>
      </c>
      <c r="O5484">
        <f t="shared" si="206"/>
        <v>0</v>
      </c>
      <c r="R5484">
        <v>1.0249999999999999</v>
      </c>
      <c r="S5484">
        <f t="shared" si="207"/>
        <v>1.0025625</v>
      </c>
    </row>
    <row r="5485" spans="1:19">
      <c r="A5485">
        <v>5470</v>
      </c>
      <c r="B5485" s="7">
        <v>43003</v>
      </c>
      <c r="C5485">
        <v>8.5117749911680692E-3</v>
      </c>
      <c r="D5485">
        <v>1.1042234010528E-2</v>
      </c>
      <c r="E5485">
        <v>1.2785743828504E-2</v>
      </c>
      <c r="F5485">
        <v>1.73086418697403E-2</v>
      </c>
      <c r="G5485">
        <v>2.11287437549561E-2</v>
      </c>
      <c r="O5485">
        <f t="shared" si="206"/>
        <v>0</v>
      </c>
      <c r="R5485">
        <v>1.0129999999999999</v>
      </c>
      <c r="S5485">
        <f t="shared" si="207"/>
        <v>1.0025325</v>
      </c>
    </row>
    <row r="5486" spans="1:19">
      <c r="A5486">
        <v>5471</v>
      </c>
      <c r="B5486" s="7">
        <v>43004</v>
      </c>
      <c r="C5486">
        <v>8.4153614015619292E-3</v>
      </c>
      <c r="D5486">
        <v>1.0936507733586801E-2</v>
      </c>
      <c r="E5486">
        <v>1.2659147699307099E-2</v>
      </c>
      <c r="F5486">
        <v>1.7222384271284599E-2</v>
      </c>
      <c r="G5486">
        <v>2.11228788456688E-2</v>
      </c>
      <c r="O5486">
        <f t="shared" si="206"/>
        <v>0</v>
      </c>
      <c r="R5486">
        <v>1.0569999999999999</v>
      </c>
      <c r="S5486">
        <f t="shared" si="207"/>
        <v>1.0026425000000001</v>
      </c>
    </row>
    <row r="5487" spans="1:19">
      <c r="A5487">
        <v>5472</v>
      </c>
      <c r="B5487" s="7">
        <v>43005</v>
      </c>
      <c r="C5487">
        <v>7.9704404920526491E-3</v>
      </c>
      <c r="D5487">
        <v>1.0667099606544699E-2</v>
      </c>
      <c r="E5487">
        <v>1.23563707487322E-2</v>
      </c>
      <c r="F5487">
        <v>1.6871140951042501E-2</v>
      </c>
      <c r="G5487">
        <v>2.0816974073479301E-2</v>
      </c>
      <c r="O5487">
        <f t="shared" si="206"/>
        <v>0</v>
      </c>
      <c r="R5487">
        <v>1.0529999999999999</v>
      </c>
      <c r="S5487">
        <f t="shared" si="207"/>
        <v>1.0026325</v>
      </c>
    </row>
    <row r="5488" spans="1:19">
      <c r="A5488">
        <v>5473</v>
      </c>
      <c r="B5488" s="7">
        <v>43006</v>
      </c>
      <c r="C5488">
        <v>7.4812191452202203E-3</v>
      </c>
      <c r="D5488">
        <v>1.03262903137423E-2</v>
      </c>
      <c r="E5488">
        <v>1.19856145759311E-2</v>
      </c>
      <c r="F5488">
        <v>1.6715030282582598E-2</v>
      </c>
      <c r="G5488">
        <v>2.0697671705231499E-2</v>
      </c>
      <c r="O5488">
        <f t="shared" si="206"/>
        <v>0</v>
      </c>
      <c r="R5488">
        <v>1.0529999999999999</v>
      </c>
      <c r="S5488">
        <f t="shared" si="207"/>
        <v>1.0026325</v>
      </c>
    </row>
    <row r="5489" spans="1:19">
      <c r="A5489">
        <v>5474</v>
      </c>
      <c r="B5489" s="7">
        <v>43007</v>
      </c>
      <c r="C5489">
        <v>7.1482295924525296E-3</v>
      </c>
      <c r="D5489">
        <v>9.7909925527112501E-3</v>
      </c>
      <c r="E5489">
        <v>1.1557320514883901E-2</v>
      </c>
      <c r="F5489">
        <v>1.6307921315913701E-2</v>
      </c>
      <c r="G5489">
        <v>2.0213651131728402E-2</v>
      </c>
      <c r="O5489">
        <f t="shared" si="206"/>
        <v>0</v>
      </c>
      <c r="R5489">
        <v>1.0489999999999999</v>
      </c>
      <c r="S5489">
        <f t="shared" si="207"/>
        <v>1.0026225</v>
      </c>
    </row>
    <row r="5490" spans="1:19">
      <c r="A5490">
        <v>5475</v>
      </c>
      <c r="B5490" s="7">
        <v>43010</v>
      </c>
      <c r="C5490">
        <v>7.0632950821884997E-3</v>
      </c>
      <c r="D5490">
        <v>9.5473250137296291E-3</v>
      </c>
      <c r="E5490">
        <v>1.12520346907251E-2</v>
      </c>
      <c r="F5490">
        <v>1.58776073390305E-2</v>
      </c>
      <c r="G5490">
        <v>1.96347041254369E-2</v>
      </c>
      <c r="O5490">
        <f t="shared" si="206"/>
        <v>0</v>
      </c>
      <c r="R5490">
        <v>1.0269999999999999</v>
      </c>
      <c r="S5490">
        <f t="shared" si="207"/>
        <v>1.0025675000000001</v>
      </c>
    </row>
    <row r="5491" spans="1:19">
      <c r="A5491">
        <v>5476</v>
      </c>
      <c r="B5491" s="7">
        <v>43011</v>
      </c>
      <c r="C5491">
        <v>7.22628786828052E-3</v>
      </c>
      <c r="D5491">
        <v>9.5876095517724996E-3</v>
      </c>
      <c r="E5491">
        <v>1.12599185136698E-2</v>
      </c>
      <c r="F5491">
        <v>1.5727416840199401E-2</v>
      </c>
      <c r="G5491">
        <v>1.9419750689523899E-2</v>
      </c>
      <c r="O5491">
        <f t="shared" si="206"/>
        <v>0</v>
      </c>
      <c r="R5491">
        <v>1.0529999999999999</v>
      </c>
      <c r="S5491">
        <f t="shared" si="207"/>
        <v>1.0026325</v>
      </c>
    </row>
    <row r="5492" spans="1:19">
      <c r="A5492">
        <v>5477</v>
      </c>
      <c r="B5492" s="7">
        <v>43012</v>
      </c>
      <c r="C5492">
        <v>7.1402371208305702E-3</v>
      </c>
      <c r="D5492">
        <v>9.6574203247862707E-3</v>
      </c>
      <c r="E5492">
        <v>1.13532313590231E-2</v>
      </c>
      <c r="F5492">
        <v>1.5674496164641501E-2</v>
      </c>
      <c r="G5492">
        <v>1.9207920614998299E-2</v>
      </c>
      <c r="O5492">
        <f t="shared" si="206"/>
        <v>0</v>
      </c>
      <c r="R5492">
        <v>1.0640000000000001</v>
      </c>
      <c r="S5492">
        <f t="shared" si="207"/>
        <v>1.0026600000000001</v>
      </c>
    </row>
    <row r="5493" spans="1:19">
      <c r="A5493">
        <v>5478</v>
      </c>
      <c r="B5493" s="7">
        <v>43013</v>
      </c>
      <c r="C5493">
        <v>6.6778189490322498E-3</v>
      </c>
      <c r="D5493">
        <v>9.0356560580158399E-3</v>
      </c>
      <c r="E5493">
        <v>1.079263470388E-2</v>
      </c>
      <c r="F5493">
        <v>1.5135977949902501E-2</v>
      </c>
      <c r="G5493">
        <v>1.8578954474711799E-2</v>
      </c>
      <c r="O5493">
        <f t="shared" ref="O5493:O5556" si="208">_xlfn.XLOOKUP(M5493,B:B,D:D)</f>
        <v>0</v>
      </c>
      <c r="R5493">
        <v>1.0640000000000001</v>
      </c>
      <c r="S5493">
        <f t="shared" si="207"/>
        <v>1.0026600000000001</v>
      </c>
    </row>
    <row r="5494" spans="1:19">
      <c r="A5494">
        <v>5479</v>
      </c>
      <c r="B5494" s="7">
        <v>43014</v>
      </c>
      <c r="C5494">
        <v>6.9611593063229199E-3</v>
      </c>
      <c r="D5494">
        <v>9.3245016925804294E-3</v>
      </c>
      <c r="E5494">
        <v>1.11698069871946E-2</v>
      </c>
      <c r="F5494">
        <v>1.5594956608063299E-2</v>
      </c>
      <c r="G5494">
        <v>1.8970495462917999E-2</v>
      </c>
      <c r="O5494">
        <f t="shared" si="208"/>
        <v>0</v>
      </c>
      <c r="R5494">
        <v>1.0649999999999999</v>
      </c>
      <c r="S5494">
        <f t="shared" si="207"/>
        <v>1.0026625</v>
      </c>
    </row>
    <row r="5495" spans="1:19">
      <c r="A5495">
        <v>5480</v>
      </c>
      <c r="B5495" s="7">
        <v>43017</v>
      </c>
      <c r="C5495">
        <v>8.2686092522112498E-3</v>
      </c>
      <c r="D5495">
        <v>1.04771543562205E-2</v>
      </c>
      <c r="E5495">
        <v>1.2232168372121099E-2</v>
      </c>
      <c r="F5495">
        <v>1.62767952846746E-2</v>
      </c>
      <c r="G5495">
        <v>1.9288387666819999E-2</v>
      </c>
      <c r="O5495">
        <f t="shared" si="208"/>
        <v>0</v>
      </c>
      <c r="R5495">
        <v>1.0649999999999999</v>
      </c>
      <c r="S5495">
        <f t="shared" si="207"/>
        <v>1.0026625</v>
      </c>
    </row>
    <row r="5496" spans="1:19">
      <c r="A5496">
        <v>5481</v>
      </c>
      <c r="B5496" s="7">
        <v>43018</v>
      </c>
      <c r="C5496">
        <v>7.8515557939456294E-3</v>
      </c>
      <c r="D5496">
        <v>9.8602212412296705E-3</v>
      </c>
      <c r="E5496">
        <v>1.16198621715059E-2</v>
      </c>
      <c r="F5496">
        <v>1.5938268790455401E-2</v>
      </c>
      <c r="G5496">
        <v>1.9194011161615999E-2</v>
      </c>
      <c r="O5496">
        <f t="shared" si="208"/>
        <v>0</v>
      </c>
      <c r="R5496">
        <v>1.077</v>
      </c>
      <c r="S5496">
        <f t="shared" si="207"/>
        <v>1.0026925</v>
      </c>
    </row>
    <row r="5497" spans="1:19">
      <c r="A5497">
        <v>5482</v>
      </c>
      <c r="B5497" s="7">
        <v>43019</v>
      </c>
      <c r="C5497">
        <v>7.4066227164227101E-3</v>
      </c>
      <c r="D5497">
        <v>9.4746716677870206E-3</v>
      </c>
      <c r="E5497">
        <v>1.119101814416E-2</v>
      </c>
      <c r="F5497">
        <v>1.5724122656942299E-2</v>
      </c>
      <c r="G5497">
        <v>1.9153662362726101E-2</v>
      </c>
      <c r="O5497">
        <f t="shared" si="208"/>
        <v>0</v>
      </c>
      <c r="R5497">
        <v>1.0900000000000001</v>
      </c>
      <c r="S5497">
        <f t="shared" si="207"/>
        <v>1.0027250000000001</v>
      </c>
    </row>
    <row r="5498" spans="1:19">
      <c r="A5498">
        <v>5483</v>
      </c>
      <c r="B5498" s="7">
        <v>43020</v>
      </c>
      <c r="C5498">
        <v>7.7529623898725799E-3</v>
      </c>
      <c r="D5498">
        <v>9.6190993636441104E-3</v>
      </c>
      <c r="E5498">
        <v>1.13520641506888E-2</v>
      </c>
      <c r="F5498">
        <v>1.5997189443216601E-2</v>
      </c>
      <c r="G5498">
        <v>1.9454639337764201E-2</v>
      </c>
      <c r="O5498">
        <f t="shared" si="208"/>
        <v>0</v>
      </c>
      <c r="R5498">
        <v>1.075</v>
      </c>
      <c r="S5498">
        <f t="shared" si="207"/>
        <v>1.0026875</v>
      </c>
    </row>
    <row r="5499" spans="1:19">
      <c r="A5499">
        <v>5484</v>
      </c>
      <c r="B5499" s="7">
        <v>43021</v>
      </c>
      <c r="C5499">
        <v>7.3179249999037197E-3</v>
      </c>
      <c r="D5499">
        <v>9.2314292352340208E-3</v>
      </c>
      <c r="E5499">
        <v>1.0956085535747E-2</v>
      </c>
      <c r="F5499">
        <v>1.5658281293412402E-2</v>
      </c>
      <c r="G5499">
        <v>1.9296599321844701E-2</v>
      </c>
      <c r="O5499">
        <f t="shared" si="208"/>
        <v>0</v>
      </c>
      <c r="R5499">
        <v>1.07</v>
      </c>
      <c r="S5499">
        <f t="shared" si="207"/>
        <v>1.002675</v>
      </c>
    </row>
    <row r="5500" spans="1:19">
      <c r="A5500">
        <v>5485</v>
      </c>
      <c r="B5500" s="7">
        <v>43024</v>
      </c>
      <c r="C5500">
        <v>7.3077907528187203E-3</v>
      </c>
      <c r="D5500">
        <v>9.1710146245143395E-3</v>
      </c>
      <c r="E5500">
        <v>1.0828226495785799E-2</v>
      </c>
      <c r="F5500">
        <v>1.55475961516177E-2</v>
      </c>
      <c r="G5500">
        <v>1.9021856666263801E-2</v>
      </c>
      <c r="O5500">
        <f t="shared" si="208"/>
        <v>0</v>
      </c>
      <c r="R5500">
        <v>1.07</v>
      </c>
      <c r="S5500">
        <f t="shared" si="207"/>
        <v>1.002675</v>
      </c>
    </row>
    <row r="5501" spans="1:19">
      <c r="A5501">
        <v>5486</v>
      </c>
      <c r="B5501" s="7">
        <v>43025</v>
      </c>
      <c r="C5501">
        <v>7.6562109367524804E-3</v>
      </c>
      <c r="D5501">
        <v>9.2601219234480208E-3</v>
      </c>
      <c r="E5501">
        <v>1.08514019682462E-2</v>
      </c>
      <c r="F5501">
        <v>1.55335527606284E-2</v>
      </c>
      <c r="G5501">
        <v>1.8875498939602602E-2</v>
      </c>
      <c r="O5501">
        <f t="shared" si="208"/>
        <v>0</v>
      </c>
      <c r="R5501">
        <v>1.0940000000000001</v>
      </c>
      <c r="S5501">
        <f t="shared" si="207"/>
        <v>1.0027349999999999</v>
      </c>
    </row>
    <row r="5502" spans="1:19">
      <c r="A5502">
        <v>5487</v>
      </c>
      <c r="B5502" s="7">
        <v>43026</v>
      </c>
      <c r="C5502">
        <v>7.4548423434514397E-3</v>
      </c>
      <c r="D5502">
        <v>9.2544028676363795E-3</v>
      </c>
      <c r="E5502">
        <v>1.07904409839795E-2</v>
      </c>
      <c r="F5502">
        <v>1.55831457289039E-2</v>
      </c>
      <c r="G5502">
        <v>1.9016984994570399E-2</v>
      </c>
      <c r="O5502">
        <f t="shared" si="208"/>
        <v>0</v>
      </c>
      <c r="R5502">
        <v>1.0900000000000001</v>
      </c>
      <c r="S5502">
        <f t="shared" si="207"/>
        <v>1.0027250000000001</v>
      </c>
    </row>
    <row r="5503" spans="1:19">
      <c r="A5503">
        <v>5488</v>
      </c>
      <c r="B5503" s="7">
        <v>43027</v>
      </c>
      <c r="C5503">
        <v>7.6445497770776302E-3</v>
      </c>
      <c r="D5503">
        <v>9.3490710476112696E-3</v>
      </c>
      <c r="E5503">
        <v>1.08516663032425E-2</v>
      </c>
      <c r="F5503">
        <v>1.5681019685395502E-2</v>
      </c>
      <c r="G5503">
        <v>1.9097855099278901E-2</v>
      </c>
      <c r="O5503">
        <f t="shared" si="208"/>
        <v>0</v>
      </c>
      <c r="R5503">
        <v>1.089</v>
      </c>
      <c r="S5503">
        <f t="shared" si="207"/>
        <v>1.0027225</v>
      </c>
    </row>
    <row r="5504" spans="1:19">
      <c r="A5504">
        <v>5489</v>
      </c>
      <c r="B5504" s="7">
        <v>43028</v>
      </c>
      <c r="C5504">
        <v>7.2147602115777499E-3</v>
      </c>
      <c r="D5504">
        <v>8.9656178496652205E-3</v>
      </c>
      <c r="E5504">
        <v>1.0409205601112199E-2</v>
      </c>
      <c r="F5504">
        <v>1.51867982895961E-2</v>
      </c>
      <c r="G5504">
        <v>1.8698898808753001E-2</v>
      </c>
      <c r="O5504">
        <f t="shared" si="208"/>
        <v>0</v>
      </c>
      <c r="R5504">
        <v>1.1040000000000001</v>
      </c>
      <c r="S5504">
        <f t="shared" si="207"/>
        <v>1.0027600000000001</v>
      </c>
    </row>
    <row r="5505" spans="1:19">
      <c r="A5505">
        <v>5490</v>
      </c>
      <c r="B5505" s="7">
        <v>43031</v>
      </c>
      <c r="C5505">
        <v>9.2360625804525608E-3</v>
      </c>
      <c r="D5505">
        <v>1.06547607787664E-2</v>
      </c>
      <c r="E5505">
        <v>1.1956651192690701E-2</v>
      </c>
      <c r="F5505">
        <v>1.6070522021796999E-2</v>
      </c>
      <c r="G5505">
        <v>1.9353213199903001E-2</v>
      </c>
      <c r="O5505">
        <f t="shared" si="208"/>
        <v>0</v>
      </c>
      <c r="R5505">
        <v>1.091</v>
      </c>
      <c r="S5505">
        <f t="shared" si="207"/>
        <v>1.0027275</v>
      </c>
    </row>
    <row r="5506" spans="1:19">
      <c r="A5506">
        <v>5491</v>
      </c>
      <c r="B5506" s="7">
        <v>43032</v>
      </c>
      <c r="C5506">
        <v>9.5358047801365493E-3</v>
      </c>
      <c r="D5506">
        <v>1.09490612105728E-2</v>
      </c>
      <c r="E5506">
        <v>1.2077560873017401E-2</v>
      </c>
      <c r="F5506">
        <v>1.5902832624837899E-2</v>
      </c>
      <c r="G5506">
        <v>1.9068662219439599E-2</v>
      </c>
      <c r="O5506">
        <f t="shared" si="208"/>
        <v>0</v>
      </c>
      <c r="R5506">
        <v>1.113</v>
      </c>
      <c r="S5506">
        <f t="shared" si="207"/>
        <v>1.0027824999999999</v>
      </c>
    </row>
    <row r="5507" spans="1:19">
      <c r="A5507">
        <v>5492</v>
      </c>
      <c r="B5507" s="7">
        <v>43033</v>
      </c>
      <c r="C5507">
        <v>1.09791072505793E-2</v>
      </c>
      <c r="D5507">
        <v>1.2293090106625999E-2</v>
      </c>
      <c r="E5507">
        <v>1.32628905012858E-2</v>
      </c>
      <c r="F5507">
        <v>1.6806666360979002E-2</v>
      </c>
      <c r="G5507">
        <v>1.9719899015936401E-2</v>
      </c>
      <c r="O5507">
        <f t="shared" si="208"/>
        <v>0</v>
      </c>
      <c r="R5507">
        <v>1.103</v>
      </c>
      <c r="S5507">
        <f t="shared" si="207"/>
        <v>1.0027575</v>
      </c>
    </row>
    <row r="5508" spans="1:19">
      <c r="A5508">
        <v>5493</v>
      </c>
      <c r="B5508" s="7">
        <v>43034</v>
      </c>
      <c r="C5508">
        <v>1.0613447988724699E-2</v>
      </c>
      <c r="D5508">
        <v>1.19998745348238E-2</v>
      </c>
      <c r="E5508">
        <v>1.2993184276626501E-2</v>
      </c>
      <c r="F5508">
        <v>1.6533983522367599E-2</v>
      </c>
      <c r="G5508">
        <v>1.93673784281072E-2</v>
      </c>
      <c r="O5508">
        <f t="shared" si="208"/>
        <v>0</v>
      </c>
      <c r="R5508">
        <v>1.1020000000000001</v>
      </c>
      <c r="S5508">
        <f t="shared" si="207"/>
        <v>1.0027550000000001</v>
      </c>
    </row>
    <row r="5509" spans="1:19">
      <c r="A5509">
        <v>5494</v>
      </c>
      <c r="B5509" s="7">
        <v>43035</v>
      </c>
      <c r="C5509">
        <v>7.77090164883099E-3</v>
      </c>
      <c r="D5509">
        <v>9.8398350213899297E-3</v>
      </c>
      <c r="E5509">
        <v>1.1285389494743401E-2</v>
      </c>
      <c r="F5509">
        <v>1.5336910352013001E-2</v>
      </c>
      <c r="G5509">
        <v>1.8548955077700699E-2</v>
      </c>
      <c r="O5509">
        <f t="shared" si="208"/>
        <v>0</v>
      </c>
      <c r="R5509">
        <v>1.0980000000000001</v>
      </c>
      <c r="S5509">
        <f t="shared" si="207"/>
        <v>1.002745</v>
      </c>
    </row>
    <row r="5510" spans="1:19">
      <c r="A5510">
        <v>5495</v>
      </c>
      <c r="B5510" s="7">
        <v>43038</v>
      </c>
      <c r="C5510">
        <v>8.6057261822349296E-3</v>
      </c>
      <c r="D5510">
        <v>1.05542085762073E-2</v>
      </c>
      <c r="E5510">
        <v>1.19324307610955E-2</v>
      </c>
      <c r="F5510">
        <v>1.58061086934881E-2</v>
      </c>
      <c r="G5510">
        <v>1.87891632059318E-2</v>
      </c>
      <c r="O5510">
        <f t="shared" si="208"/>
        <v>0</v>
      </c>
      <c r="R5510">
        <v>1.0980000000000001</v>
      </c>
      <c r="S5510">
        <f t="shared" si="207"/>
        <v>1.002745</v>
      </c>
    </row>
    <row r="5511" spans="1:19">
      <c r="A5511">
        <v>5496</v>
      </c>
      <c r="B5511" s="7">
        <v>43039</v>
      </c>
      <c r="C5511">
        <v>8.2334375343522202E-3</v>
      </c>
      <c r="D5511">
        <v>1.0258461985645799E-2</v>
      </c>
      <c r="E5511">
        <v>1.1737303969038399E-2</v>
      </c>
      <c r="F5511">
        <v>1.56839576857883E-2</v>
      </c>
      <c r="G5511">
        <v>1.8635769526782201E-2</v>
      </c>
      <c r="O5511">
        <f t="shared" si="208"/>
        <v>0</v>
      </c>
      <c r="R5511">
        <v>1.1319999999999999</v>
      </c>
      <c r="S5511">
        <f t="shared" si="207"/>
        <v>1.0028300000000001</v>
      </c>
    </row>
    <row r="5512" spans="1:19">
      <c r="A5512">
        <v>5497</v>
      </c>
      <c r="B5512" s="7">
        <v>43040</v>
      </c>
      <c r="C5512">
        <v>8.2240908476872397E-3</v>
      </c>
      <c r="D5512">
        <v>1.04980537090873E-2</v>
      </c>
      <c r="E5512">
        <v>1.2043186013546E-2</v>
      </c>
      <c r="F5512">
        <v>1.53462969677434E-2</v>
      </c>
      <c r="G5512">
        <v>1.87489501202775E-2</v>
      </c>
      <c r="O5512">
        <f t="shared" si="208"/>
        <v>0</v>
      </c>
      <c r="R5512">
        <v>1.1619999999999999</v>
      </c>
      <c r="S5512">
        <f t="shared" si="207"/>
        <v>1.0029049999999999</v>
      </c>
    </row>
    <row r="5513" spans="1:19">
      <c r="A5513">
        <v>5498</v>
      </c>
      <c r="B5513" s="7">
        <v>43041</v>
      </c>
      <c r="C5513">
        <v>7.7631134747253496E-3</v>
      </c>
      <c r="D5513">
        <v>1.0368439592622901E-2</v>
      </c>
      <c r="E5513">
        <v>1.1973305679122999E-2</v>
      </c>
      <c r="F5513">
        <v>1.5672375006791701E-2</v>
      </c>
      <c r="G5513">
        <v>1.9073533483954502E-2</v>
      </c>
      <c r="O5513">
        <f t="shared" si="208"/>
        <v>0</v>
      </c>
      <c r="R5513">
        <v>1.163</v>
      </c>
      <c r="S5513">
        <f t="shared" si="207"/>
        <v>1.0029075000000001</v>
      </c>
    </row>
    <row r="5514" spans="1:19">
      <c r="A5514">
        <v>5499</v>
      </c>
      <c r="B5514" s="7">
        <v>43042</v>
      </c>
      <c r="C5514">
        <v>6.6487241526311299E-3</v>
      </c>
      <c r="D5514">
        <v>9.5420486264698005E-3</v>
      </c>
      <c r="E5514">
        <v>1.1409784725942E-2</v>
      </c>
      <c r="F5514">
        <v>1.5436640073642699E-2</v>
      </c>
      <c r="G5514">
        <v>1.8912243634924698E-2</v>
      </c>
      <c r="O5514">
        <f t="shared" si="208"/>
        <v>0</v>
      </c>
      <c r="R5514">
        <v>1.1719999999999999</v>
      </c>
      <c r="S5514">
        <f t="shared" si="207"/>
        <v>1.0029300000000001</v>
      </c>
    </row>
    <row r="5515" spans="1:19">
      <c r="A5515">
        <v>5500</v>
      </c>
      <c r="B5515" s="7">
        <v>43045</v>
      </c>
      <c r="C5515">
        <v>7.2393831515061603E-3</v>
      </c>
      <c r="D5515">
        <v>1.03073623387578E-2</v>
      </c>
      <c r="E5515">
        <v>1.21156602040625E-2</v>
      </c>
      <c r="F5515">
        <v>1.5762155013352399E-2</v>
      </c>
      <c r="G5515">
        <v>1.9068379760847801E-2</v>
      </c>
      <c r="O5515">
        <f t="shared" si="208"/>
        <v>0</v>
      </c>
      <c r="R5515">
        <v>1.181</v>
      </c>
      <c r="S5515">
        <f t="shared" si="207"/>
        <v>1.0029524999999999</v>
      </c>
    </row>
    <row r="5516" spans="1:19">
      <c r="A5516">
        <v>5501</v>
      </c>
      <c r="B5516" s="7">
        <v>43046</v>
      </c>
      <c r="C5516">
        <v>8.0988421364062597E-3</v>
      </c>
      <c r="D5516">
        <v>1.08099316082837E-2</v>
      </c>
      <c r="E5516">
        <v>1.2571462606614001E-2</v>
      </c>
      <c r="F5516">
        <v>1.64064365574801E-2</v>
      </c>
      <c r="G5516">
        <v>1.9582010939942801E-2</v>
      </c>
      <c r="O5516">
        <f t="shared" si="208"/>
        <v>0</v>
      </c>
      <c r="R5516">
        <v>1.2050000000000001</v>
      </c>
      <c r="S5516">
        <f t="shared" si="207"/>
        <v>1.0030125000000001</v>
      </c>
    </row>
    <row r="5517" spans="1:19">
      <c r="A5517">
        <v>5502</v>
      </c>
      <c r="B5517" s="7">
        <v>43047</v>
      </c>
      <c r="C5517">
        <v>7.73733853052108E-3</v>
      </c>
      <c r="D5517">
        <v>1.07265111645633E-2</v>
      </c>
      <c r="E5517">
        <v>1.2692112217310101E-2</v>
      </c>
      <c r="F5517">
        <v>1.6433107735990202E-2</v>
      </c>
      <c r="G5517">
        <v>1.9738395630251499E-2</v>
      </c>
      <c r="O5517">
        <f t="shared" si="208"/>
        <v>0</v>
      </c>
      <c r="R5517">
        <v>1.2270000000000001</v>
      </c>
      <c r="S5517">
        <f t="shared" si="207"/>
        <v>1.0030675</v>
      </c>
    </row>
    <row r="5518" spans="1:19">
      <c r="A5518">
        <v>5503</v>
      </c>
      <c r="B5518" s="7">
        <v>43048</v>
      </c>
      <c r="C5518">
        <v>9.1818425274602794E-3</v>
      </c>
      <c r="D5518">
        <v>1.1743669294648901E-2</v>
      </c>
      <c r="E5518">
        <v>1.3531691319959099E-2</v>
      </c>
      <c r="F5518">
        <v>1.7320291792249899E-2</v>
      </c>
      <c r="G5518">
        <v>2.0311670632942602E-2</v>
      </c>
      <c r="O5518">
        <f t="shared" si="208"/>
        <v>0</v>
      </c>
      <c r="R5518">
        <v>1.228</v>
      </c>
      <c r="S5518">
        <f t="shared" si="207"/>
        <v>1.0030699999999999</v>
      </c>
    </row>
    <row r="5519" spans="1:19">
      <c r="A5519">
        <v>5504</v>
      </c>
      <c r="B5519" s="7">
        <v>43049</v>
      </c>
      <c r="C5519">
        <v>1.01159244066186E-2</v>
      </c>
      <c r="D5519">
        <v>1.24289367676993E-2</v>
      </c>
      <c r="E5519">
        <v>1.4342920752856699E-2</v>
      </c>
      <c r="F5519">
        <v>1.8246571413532101E-2</v>
      </c>
      <c r="G5519">
        <v>2.1196100359222099E-2</v>
      </c>
      <c r="O5519">
        <f t="shared" si="208"/>
        <v>0</v>
      </c>
      <c r="R5519">
        <v>1.2230000000000001</v>
      </c>
      <c r="S5519">
        <f t="shared" si="207"/>
        <v>1.0030574999999999</v>
      </c>
    </row>
    <row r="5520" spans="1:19">
      <c r="A5520">
        <v>5505</v>
      </c>
      <c r="B5520" s="7">
        <v>43052</v>
      </c>
      <c r="C5520">
        <v>1.0379106772883199E-2</v>
      </c>
      <c r="D5520">
        <v>1.27887855967284E-2</v>
      </c>
      <c r="E5520">
        <v>1.45386344196883E-2</v>
      </c>
      <c r="F5520">
        <v>1.8505814931579399E-2</v>
      </c>
      <c r="G5520">
        <v>2.1294501765243799E-2</v>
      </c>
      <c r="O5520">
        <f t="shared" si="208"/>
        <v>0</v>
      </c>
      <c r="R5520">
        <v>1.2130000000000001</v>
      </c>
      <c r="S5520">
        <f t="shared" si="207"/>
        <v>1.0030325</v>
      </c>
    </row>
    <row r="5521" spans="1:19">
      <c r="A5521">
        <v>5506</v>
      </c>
      <c r="B5521" s="7">
        <v>43053</v>
      </c>
      <c r="C5521">
        <v>1.0663510627627E-2</v>
      </c>
      <c r="D5521">
        <v>1.29364967265465E-2</v>
      </c>
      <c r="E5521">
        <v>1.4793151111038599E-2</v>
      </c>
      <c r="F5521">
        <v>1.8938921027882898E-2</v>
      </c>
      <c r="G5521">
        <v>2.1757190008246202E-2</v>
      </c>
      <c r="O5521">
        <f t="shared" si="208"/>
        <v>0</v>
      </c>
      <c r="R5521">
        <v>1.242</v>
      </c>
      <c r="S5521">
        <f t="shared" ref="S5521:S5584" si="209">1+R5521/100*90/360</f>
        <v>1.0031049999999999</v>
      </c>
    </row>
    <row r="5522" spans="1:19">
      <c r="A5522">
        <v>5507</v>
      </c>
      <c r="B5522" s="7">
        <v>43054</v>
      </c>
      <c r="C5522">
        <v>1.3610388508200901E-2</v>
      </c>
      <c r="D5522">
        <v>1.50153276046233E-2</v>
      </c>
      <c r="E5522">
        <v>1.66380632458565E-2</v>
      </c>
      <c r="F5522">
        <v>2.0385311107188001E-2</v>
      </c>
      <c r="G5522">
        <v>2.2567185843317201E-2</v>
      </c>
      <c r="O5522">
        <f t="shared" si="208"/>
        <v>0</v>
      </c>
      <c r="R5522">
        <v>1.242</v>
      </c>
      <c r="S5522">
        <f t="shared" si="209"/>
        <v>1.0031049999999999</v>
      </c>
    </row>
    <row r="5523" spans="1:19">
      <c r="A5523">
        <v>5508</v>
      </c>
      <c r="B5523" s="7">
        <v>43055</v>
      </c>
      <c r="C5523">
        <v>1.07377288163271E-2</v>
      </c>
      <c r="D5523">
        <v>1.3012705189172901E-2</v>
      </c>
      <c r="E5523">
        <v>1.4872011603892199E-2</v>
      </c>
      <c r="F5523">
        <v>1.8944451188531899E-2</v>
      </c>
      <c r="G5523">
        <v>2.1450957972689901E-2</v>
      </c>
      <c r="O5523">
        <f t="shared" si="208"/>
        <v>0</v>
      </c>
      <c r="R5523">
        <v>1.26</v>
      </c>
      <c r="S5523">
        <f t="shared" si="209"/>
        <v>1.00315</v>
      </c>
    </row>
    <row r="5524" spans="1:19">
      <c r="A5524">
        <v>5509</v>
      </c>
      <c r="B5524" s="7">
        <v>43056</v>
      </c>
      <c r="C5524">
        <v>9.9470855117446307E-3</v>
      </c>
      <c r="D5524">
        <v>1.2352183148298E-2</v>
      </c>
      <c r="E5524">
        <v>1.4417233535655501E-2</v>
      </c>
      <c r="F5524">
        <v>1.87208673977248E-2</v>
      </c>
      <c r="G5524">
        <v>2.1363660763186399E-2</v>
      </c>
      <c r="O5524">
        <f t="shared" si="208"/>
        <v>0</v>
      </c>
      <c r="R5524">
        <v>1.262</v>
      </c>
      <c r="S5524">
        <f t="shared" si="209"/>
        <v>1.003155</v>
      </c>
    </row>
    <row r="5525" spans="1:19">
      <c r="A5525">
        <v>5510</v>
      </c>
      <c r="B5525" s="7">
        <v>43059</v>
      </c>
      <c r="C5525">
        <v>8.9805909683138598E-3</v>
      </c>
      <c r="D5525">
        <v>1.1529595801366701E-2</v>
      </c>
      <c r="E5525">
        <v>1.36394033296664E-2</v>
      </c>
      <c r="F5525">
        <v>1.8046608635254101E-2</v>
      </c>
      <c r="G5525">
        <v>2.0824513845334802E-2</v>
      </c>
      <c r="O5525">
        <f t="shared" si="208"/>
        <v>0</v>
      </c>
      <c r="R5525">
        <v>1.264</v>
      </c>
      <c r="S5525">
        <f t="shared" si="209"/>
        <v>1.0031600000000001</v>
      </c>
    </row>
    <row r="5526" spans="1:19">
      <c r="A5526">
        <v>5511</v>
      </c>
      <c r="B5526" s="7">
        <v>43060</v>
      </c>
      <c r="C5526">
        <v>7.4540972104829399E-3</v>
      </c>
      <c r="D5526">
        <v>1.0044924440613201E-2</v>
      </c>
      <c r="E5526">
        <v>1.20759532104777E-2</v>
      </c>
      <c r="F5526">
        <v>1.6670680407677801E-2</v>
      </c>
      <c r="G5526">
        <v>1.9966501772945199E-2</v>
      </c>
      <c r="O5526">
        <f t="shared" si="208"/>
        <v>0</v>
      </c>
      <c r="R5526">
        <v>1.278</v>
      </c>
      <c r="S5526">
        <f t="shared" si="209"/>
        <v>1.0031950000000001</v>
      </c>
    </row>
    <row r="5527" spans="1:19">
      <c r="A5527">
        <v>5512</v>
      </c>
      <c r="B5527" s="7">
        <v>43061</v>
      </c>
      <c r="C5527">
        <v>7.5230726303440803E-3</v>
      </c>
      <c r="D5527">
        <v>9.9915653709585304E-3</v>
      </c>
      <c r="E5527">
        <v>1.18228088930666E-2</v>
      </c>
      <c r="F5527">
        <v>1.6656455328625398E-2</v>
      </c>
      <c r="G5527">
        <v>2.0134433697344498E-2</v>
      </c>
      <c r="O5527">
        <f t="shared" si="208"/>
        <v>0</v>
      </c>
      <c r="R5527">
        <v>1.2869999999999999</v>
      </c>
      <c r="S5527">
        <f t="shared" si="209"/>
        <v>1.0032175000000001</v>
      </c>
    </row>
    <row r="5528" spans="1:19">
      <c r="A5528">
        <v>5513</v>
      </c>
      <c r="B5528" s="7">
        <v>43063</v>
      </c>
      <c r="C5528">
        <v>7.45093896434754E-3</v>
      </c>
      <c r="D5528">
        <v>9.8706914327623303E-3</v>
      </c>
      <c r="E5528">
        <v>1.17437390210698E-2</v>
      </c>
      <c r="F5528">
        <v>1.6459135016975601E-2</v>
      </c>
      <c r="G5528">
        <v>1.9934293139218601E-2</v>
      </c>
      <c r="O5528">
        <f t="shared" si="208"/>
        <v>0</v>
      </c>
      <c r="R5528">
        <v>1.266</v>
      </c>
      <c r="S5528">
        <f t="shared" si="209"/>
        <v>1.0031650000000001</v>
      </c>
    </row>
    <row r="5529" spans="1:19">
      <c r="A5529">
        <v>5514</v>
      </c>
      <c r="B5529" s="7">
        <v>43066</v>
      </c>
      <c r="C5529">
        <v>7.8021822447219003E-3</v>
      </c>
      <c r="D5529">
        <v>1.02977675088159E-2</v>
      </c>
      <c r="E5529">
        <v>1.2182682559789101E-2</v>
      </c>
      <c r="F5529">
        <v>1.6735831303899301E-2</v>
      </c>
      <c r="G5529">
        <v>2.0105244878205999E-2</v>
      </c>
      <c r="O5529">
        <f t="shared" si="208"/>
        <v>0</v>
      </c>
      <c r="R5529">
        <v>1.2470000000000001</v>
      </c>
      <c r="S5529">
        <f t="shared" si="209"/>
        <v>1.0031175000000001</v>
      </c>
    </row>
    <row r="5530" spans="1:19">
      <c r="A5530">
        <v>5515</v>
      </c>
      <c r="B5530" s="7">
        <v>43067</v>
      </c>
      <c r="C5530">
        <v>8.0343691304644894E-3</v>
      </c>
      <c r="D5530">
        <v>9.8458711333696096E-3</v>
      </c>
      <c r="E5530">
        <v>1.15939205025047E-2</v>
      </c>
      <c r="F5530">
        <v>1.6215474350496299E-2</v>
      </c>
      <c r="G5530">
        <v>1.9675556695489899E-2</v>
      </c>
      <c r="O5530">
        <f t="shared" si="208"/>
        <v>0</v>
      </c>
      <c r="R5530">
        <v>1.2789999999999999</v>
      </c>
      <c r="S5530">
        <f t="shared" si="209"/>
        <v>1.0031975</v>
      </c>
    </row>
    <row r="5531" spans="1:19">
      <c r="A5531">
        <v>5516</v>
      </c>
      <c r="B5531" s="7">
        <v>43068</v>
      </c>
      <c r="C5531">
        <v>9.0901521885422398E-3</v>
      </c>
      <c r="D5531">
        <v>1.08614146172787E-2</v>
      </c>
      <c r="E5531">
        <v>1.2612013022898201E-2</v>
      </c>
      <c r="F5531">
        <v>1.7168121962522299E-2</v>
      </c>
      <c r="G5531">
        <v>2.0592822024909401E-2</v>
      </c>
      <c r="O5531">
        <f t="shared" si="208"/>
        <v>0</v>
      </c>
      <c r="R5531">
        <v>1.2889999999999999</v>
      </c>
      <c r="S5531">
        <f t="shared" si="209"/>
        <v>1.0032224999999999</v>
      </c>
    </row>
    <row r="5532" spans="1:19">
      <c r="A5532">
        <v>5517</v>
      </c>
      <c r="B5532" s="7">
        <v>43069</v>
      </c>
      <c r="C5532">
        <v>1.01389274176573E-2</v>
      </c>
      <c r="D5532">
        <v>1.14534779644454E-2</v>
      </c>
      <c r="E5532">
        <v>1.2818565203882399E-2</v>
      </c>
      <c r="F5532">
        <v>1.7052531810967199E-2</v>
      </c>
      <c r="G5532">
        <v>2.0289394102484998E-2</v>
      </c>
      <c r="O5532">
        <f t="shared" si="208"/>
        <v>0</v>
      </c>
      <c r="R5532">
        <v>1.26</v>
      </c>
      <c r="S5532">
        <f t="shared" si="209"/>
        <v>1.00315</v>
      </c>
    </row>
    <row r="5533" spans="1:19">
      <c r="A5533">
        <v>5518</v>
      </c>
      <c r="B5533" s="7">
        <v>43070</v>
      </c>
      <c r="C5533">
        <v>1.0415041790532599E-2</v>
      </c>
      <c r="D5533">
        <v>1.19087071882506E-2</v>
      </c>
      <c r="E5533">
        <v>1.3206366235054799E-2</v>
      </c>
      <c r="F5533">
        <v>1.7177147791615999E-2</v>
      </c>
      <c r="G5533">
        <v>2.03891580829118E-2</v>
      </c>
      <c r="O5533">
        <f t="shared" si="208"/>
        <v>0</v>
      </c>
      <c r="R5533">
        <v>1.262</v>
      </c>
      <c r="S5533">
        <f t="shared" si="209"/>
        <v>1.003155</v>
      </c>
    </row>
    <row r="5534" spans="1:19">
      <c r="A5534">
        <v>5519</v>
      </c>
      <c r="B5534" s="7">
        <v>43073</v>
      </c>
      <c r="C5534">
        <v>1.11873972546202E-2</v>
      </c>
      <c r="D5534">
        <v>1.26438584338542E-2</v>
      </c>
      <c r="E5534">
        <v>1.3669543825781699E-2</v>
      </c>
      <c r="F5534">
        <v>1.7290446181279801E-2</v>
      </c>
      <c r="G5534">
        <v>2.02719648046422E-2</v>
      </c>
      <c r="O5534">
        <f t="shared" si="208"/>
        <v>0</v>
      </c>
      <c r="R5534">
        <v>1.272</v>
      </c>
      <c r="S5534">
        <f t="shared" si="209"/>
        <v>1.00318</v>
      </c>
    </row>
    <row r="5535" spans="1:19">
      <c r="A5535">
        <v>5520</v>
      </c>
      <c r="B5535" s="7">
        <v>43074</v>
      </c>
      <c r="C5535">
        <v>1.0204195731721001E-2</v>
      </c>
      <c r="D5535">
        <v>1.21820679691359E-2</v>
      </c>
      <c r="E5535">
        <v>1.36022532453864E-2</v>
      </c>
      <c r="F5535">
        <v>1.72889562064753E-2</v>
      </c>
      <c r="G5535">
        <v>2.0444954427874799E-2</v>
      </c>
      <c r="O5535">
        <f t="shared" si="208"/>
        <v>0</v>
      </c>
      <c r="R5535">
        <v>1.2969999999999999</v>
      </c>
      <c r="S5535">
        <f t="shared" si="209"/>
        <v>1.0032425</v>
      </c>
    </row>
    <row r="5536" spans="1:19">
      <c r="A5536">
        <v>5521</v>
      </c>
      <c r="B5536" s="7">
        <v>43075</v>
      </c>
      <c r="C5536">
        <v>9.8623927015913694E-3</v>
      </c>
      <c r="D5536">
        <v>1.2007791299653899E-2</v>
      </c>
      <c r="E5536">
        <v>1.3499264736715E-2</v>
      </c>
      <c r="F5536">
        <v>1.7265014261832301E-2</v>
      </c>
      <c r="G5536">
        <v>2.0343093741677198E-2</v>
      </c>
      <c r="O5536">
        <f t="shared" si="208"/>
        <v>0</v>
      </c>
      <c r="R5536">
        <v>1.2849999999999999</v>
      </c>
      <c r="S5536">
        <f t="shared" si="209"/>
        <v>1.0032125000000001</v>
      </c>
    </row>
    <row r="5537" spans="1:19">
      <c r="A5537">
        <v>5522</v>
      </c>
      <c r="B5537" s="7">
        <v>43076</v>
      </c>
      <c r="C5537">
        <v>8.6600673110808803E-3</v>
      </c>
      <c r="D5537">
        <v>1.10700389324336E-2</v>
      </c>
      <c r="E5537">
        <v>1.26087969664217E-2</v>
      </c>
      <c r="F5537">
        <v>1.67411433187541E-2</v>
      </c>
      <c r="G5537">
        <v>2.0068083405748598E-2</v>
      </c>
      <c r="O5537">
        <f t="shared" si="208"/>
        <v>0</v>
      </c>
      <c r="R5537">
        <v>1.2829999999999999</v>
      </c>
      <c r="S5537">
        <f t="shared" si="209"/>
        <v>1.0032075</v>
      </c>
    </row>
    <row r="5538" spans="1:19">
      <c r="A5538">
        <v>5523</v>
      </c>
      <c r="B5538" s="7">
        <v>43077</v>
      </c>
      <c r="C5538">
        <v>7.55760164422939E-3</v>
      </c>
      <c r="D5538">
        <v>9.8184288805528899E-3</v>
      </c>
      <c r="E5538">
        <v>1.1482995861577101E-2</v>
      </c>
      <c r="F5538">
        <v>1.58511755324393E-2</v>
      </c>
      <c r="G5538">
        <v>1.9519555338124502E-2</v>
      </c>
      <c r="O5538">
        <f t="shared" si="208"/>
        <v>0</v>
      </c>
      <c r="R5538">
        <v>1.2749999999999999</v>
      </c>
      <c r="S5538">
        <f t="shared" si="209"/>
        <v>1.0031874999999999</v>
      </c>
    </row>
    <row r="5539" spans="1:19">
      <c r="A5539">
        <v>5524</v>
      </c>
      <c r="B5539" s="7">
        <v>43080</v>
      </c>
      <c r="C5539">
        <v>7.2115137115693296E-3</v>
      </c>
      <c r="D5539">
        <v>9.2029487781492697E-3</v>
      </c>
      <c r="E5539">
        <v>1.08902080197493E-2</v>
      </c>
      <c r="F5539">
        <v>1.54093488811183E-2</v>
      </c>
      <c r="G5539">
        <v>1.9109254070230799E-2</v>
      </c>
      <c r="O5539">
        <f t="shared" si="208"/>
        <v>0</v>
      </c>
      <c r="R5539">
        <v>1.2889999999999999</v>
      </c>
      <c r="S5539">
        <f t="shared" si="209"/>
        <v>1.0032224999999999</v>
      </c>
    </row>
    <row r="5540" spans="1:19">
      <c r="A5540">
        <v>5525</v>
      </c>
      <c r="B5540" s="7">
        <v>43081</v>
      </c>
      <c r="C5540">
        <v>7.8736504373985699E-3</v>
      </c>
      <c r="D5540">
        <v>9.5789656389921995E-3</v>
      </c>
      <c r="E5540">
        <v>1.1225055506246299E-2</v>
      </c>
      <c r="F5540">
        <v>1.57318399082522E-2</v>
      </c>
      <c r="G5540">
        <v>1.9421889428991999E-2</v>
      </c>
      <c r="O5540">
        <f t="shared" si="208"/>
        <v>0</v>
      </c>
      <c r="R5540">
        <v>1.3280000000000001</v>
      </c>
      <c r="S5540">
        <f t="shared" si="209"/>
        <v>1.00332</v>
      </c>
    </row>
    <row r="5541" spans="1:19">
      <c r="A5541">
        <v>5526</v>
      </c>
      <c r="B5541" s="7">
        <v>43082</v>
      </c>
      <c r="C5541">
        <v>8.4360491838374792E-3</v>
      </c>
      <c r="D5541">
        <v>1.01040523835744E-2</v>
      </c>
      <c r="E5541">
        <v>1.17635800831387E-2</v>
      </c>
      <c r="F5541">
        <v>1.6199991159772002E-2</v>
      </c>
      <c r="G5541">
        <v>1.97529934139394E-2</v>
      </c>
      <c r="O5541">
        <f t="shared" si="208"/>
        <v>0</v>
      </c>
      <c r="R5541">
        <v>1.2989999999999999</v>
      </c>
      <c r="S5541">
        <f t="shared" si="209"/>
        <v>1.0032475000000001</v>
      </c>
    </row>
    <row r="5542" spans="1:19">
      <c r="A5542">
        <v>5527</v>
      </c>
      <c r="B5542" s="7">
        <v>43083</v>
      </c>
      <c r="C5542">
        <v>8.5425824827953193E-3</v>
      </c>
      <c r="D5542">
        <v>1.0368197239908001E-2</v>
      </c>
      <c r="E5542">
        <v>1.19234829471399E-2</v>
      </c>
      <c r="F5542">
        <v>1.6379296660542601E-2</v>
      </c>
      <c r="G5542">
        <v>2.0031335996018002E-2</v>
      </c>
      <c r="O5542">
        <f t="shared" si="208"/>
        <v>0</v>
      </c>
      <c r="R5542">
        <v>1.306</v>
      </c>
      <c r="S5542">
        <f t="shared" si="209"/>
        <v>1.0032650000000001</v>
      </c>
    </row>
    <row r="5543" spans="1:19">
      <c r="A5543">
        <v>5528</v>
      </c>
      <c r="B5543" s="7">
        <v>43084</v>
      </c>
      <c r="C5543">
        <v>7.2918459937626502E-3</v>
      </c>
      <c r="D5543">
        <v>9.1499773986165097E-3</v>
      </c>
      <c r="E5543">
        <v>1.08390226015936E-2</v>
      </c>
      <c r="F5543">
        <v>1.55336103578877E-2</v>
      </c>
      <c r="G5543">
        <v>1.9423207010442499E-2</v>
      </c>
      <c r="O5543">
        <f t="shared" si="208"/>
        <v>0</v>
      </c>
      <c r="R5543">
        <v>1.3169999999999999</v>
      </c>
      <c r="S5543">
        <f t="shared" si="209"/>
        <v>1.0032924999999999</v>
      </c>
    </row>
    <row r="5544" spans="1:19">
      <c r="A5544">
        <v>5529</v>
      </c>
      <c r="B5544" s="7">
        <v>43087</v>
      </c>
      <c r="C5544">
        <v>7.6046882859748801E-3</v>
      </c>
      <c r="D5544">
        <v>9.3675478351006296E-3</v>
      </c>
      <c r="E5544">
        <v>1.10157615670495E-2</v>
      </c>
      <c r="F5544">
        <v>1.53364721839868E-2</v>
      </c>
      <c r="G5544">
        <v>1.9311282974916601E-2</v>
      </c>
      <c r="O5544">
        <f t="shared" si="208"/>
        <v>0</v>
      </c>
      <c r="R5544">
        <v>1.341</v>
      </c>
      <c r="S5544">
        <f t="shared" si="209"/>
        <v>1.0033525000000001</v>
      </c>
    </row>
    <row r="5545" spans="1:19">
      <c r="A5545">
        <v>5530</v>
      </c>
      <c r="B5545" s="7">
        <v>43088</v>
      </c>
      <c r="C5545">
        <v>8.3823156667029199E-3</v>
      </c>
      <c r="D5545">
        <v>1.00029288971065E-2</v>
      </c>
      <c r="E5545">
        <v>1.1624644995701899E-2</v>
      </c>
      <c r="F5545">
        <v>1.5730835592494601E-2</v>
      </c>
      <c r="G5545">
        <v>1.9547235761137101E-2</v>
      </c>
      <c r="O5545">
        <f t="shared" si="208"/>
        <v>0</v>
      </c>
      <c r="R5545">
        <v>1.367</v>
      </c>
      <c r="S5545">
        <f t="shared" si="209"/>
        <v>1.0034175000000001</v>
      </c>
    </row>
    <row r="5546" spans="1:19">
      <c r="A5546">
        <v>5531</v>
      </c>
      <c r="B5546" s="7">
        <v>43089</v>
      </c>
      <c r="C5546">
        <v>7.8088812685093104E-3</v>
      </c>
      <c r="D5546">
        <v>9.7381469658992404E-3</v>
      </c>
      <c r="E5546">
        <v>1.13555755784504E-2</v>
      </c>
      <c r="F5546">
        <v>1.5496492147454599E-2</v>
      </c>
      <c r="G5546">
        <v>1.92369720704656E-2</v>
      </c>
      <c r="O5546">
        <f t="shared" si="208"/>
        <v>0</v>
      </c>
      <c r="R5546">
        <v>1.3759999999999999</v>
      </c>
      <c r="S5546">
        <f t="shared" si="209"/>
        <v>1.0034400000000001</v>
      </c>
    </row>
    <row r="5547" spans="1:19">
      <c r="A5547">
        <v>5532</v>
      </c>
      <c r="B5547" s="7">
        <v>43090</v>
      </c>
      <c r="C5547">
        <v>7.76053629620273E-3</v>
      </c>
      <c r="D5547">
        <v>9.7345199798814092E-3</v>
      </c>
      <c r="E5547">
        <v>1.1328062031680301E-2</v>
      </c>
      <c r="F5547">
        <v>1.5678483449520799E-2</v>
      </c>
      <c r="G5547">
        <v>1.9689713018606999E-2</v>
      </c>
      <c r="O5547">
        <f t="shared" si="208"/>
        <v>0</v>
      </c>
      <c r="R5547">
        <v>1.345</v>
      </c>
      <c r="S5547">
        <f t="shared" si="209"/>
        <v>1.0033624999999999</v>
      </c>
    </row>
    <row r="5548" spans="1:19">
      <c r="A5548">
        <v>5533</v>
      </c>
      <c r="B5548" s="7">
        <v>43091</v>
      </c>
      <c r="C5548">
        <v>7.9731129789075705E-3</v>
      </c>
      <c r="D5548">
        <v>9.9600389736165407E-3</v>
      </c>
      <c r="E5548">
        <v>1.15957810636048E-2</v>
      </c>
      <c r="F5548">
        <v>1.6060454265609401E-2</v>
      </c>
      <c r="G5548">
        <v>2.01535518288284E-2</v>
      </c>
      <c r="O5548">
        <f t="shared" si="208"/>
        <v>0</v>
      </c>
      <c r="R5548">
        <v>1.3260000000000001</v>
      </c>
      <c r="S5548">
        <f t="shared" si="209"/>
        <v>1.003315</v>
      </c>
    </row>
    <row r="5549" spans="1:19">
      <c r="A5549">
        <v>5534</v>
      </c>
      <c r="B5549" s="7">
        <v>43095</v>
      </c>
      <c r="C5549">
        <v>8.7029158837770796E-3</v>
      </c>
      <c r="D5549">
        <v>1.05148453649603E-2</v>
      </c>
      <c r="E5549">
        <v>1.2131071498064999E-2</v>
      </c>
      <c r="F5549">
        <v>1.65579505320936E-2</v>
      </c>
      <c r="G5549">
        <v>2.0366242600909398E-2</v>
      </c>
      <c r="O5549">
        <f t="shared" si="208"/>
        <v>0</v>
      </c>
      <c r="R5549">
        <v>1.335</v>
      </c>
      <c r="S5549">
        <f t="shared" si="209"/>
        <v>1.0033375</v>
      </c>
    </row>
    <row r="5550" spans="1:19">
      <c r="A5550">
        <v>5535</v>
      </c>
      <c r="B5550" s="7">
        <v>43096</v>
      </c>
      <c r="C5550">
        <v>9.1080190529785904E-3</v>
      </c>
      <c r="D5550">
        <v>1.06472813442712E-2</v>
      </c>
      <c r="E5550">
        <v>1.2245891421540801E-2</v>
      </c>
      <c r="F5550">
        <v>1.6551000301850999E-2</v>
      </c>
      <c r="G5550">
        <v>2.0369178365075399E-2</v>
      </c>
      <c r="O5550">
        <f t="shared" si="208"/>
        <v>0</v>
      </c>
      <c r="R5550">
        <v>1.4359999999999999</v>
      </c>
      <c r="S5550">
        <f t="shared" si="209"/>
        <v>1.00359</v>
      </c>
    </row>
    <row r="5551" spans="1:19">
      <c r="A5551">
        <v>5536</v>
      </c>
      <c r="B5551" s="7">
        <v>43097</v>
      </c>
      <c r="C5551">
        <v>8.1952375920489994E-3</v>
      </c>
      <c r="D5551">
        <v>1.00812212419178E-2</v>
      </c>
      <c r="E5551">
        <v>1.1877074238854301E-2</v>
      </c>
      <c r="F5551">
        <v>1.6271504019277901E-2</v>
      </c>
      <c r="G5551">
        <v>2.0009393423326499E-2</v>
      </c>
      <c r="O5551">
        <f t="shared" si="208"/>
        <v>0</v>
      </c>
      <c r="R5551">
        <v>1.38</v>
      </c>
      <c r="S5551">
        <f t="shared" si="209"/>
        <v>1.00345</v>
      </c>
    </row>
    <row r="5552" spans="1:19">
      <c r="A5552">
        <v>5537</v>
      </c>
      <c r="B5552" s="7">
        <v>43098</v>
      </c>
      <c r="C5552">
        <v>8.7977292897227603E-3</v>
      </c>
      <c r="D5552">
        <v>1.0705688363244301E-2</v>
      </c>
      <c r="E5552">
        <v>1.2515305820447801E-2</v>
      </c>
      <c r="F5552">
        <v>1.67978170340084E-2</v>
      </c>
      <c r="G5552">
        <v>2.0121203537157299E-2</v>
      </c>
      <c r="O5552">
        <f t="shared" si="208"/>
        <v>0</v>
      </c>
      <c r="R5552">
        <v>1.3819999999999999</v>
      </c>
      <c r="S5552">
        <f t="shared" si="209"/>
        <v>1.003455</v>
      </c>
    </row>
    <row r="5553" spans="1:19">
      <c r="A5553">
        <v>5538</v>
      </c>
      <c r="B5553" s="7">
        <v>43102</v>
      </c>
      <c r="C5553">
        <v>7.4765475685949602E-3</v>
      </c>
      <c r="D5553">
        <v>9.6777817764632894E-3</v>
      </c>
      <c r="E5553">
        <v>1.15970138965361E-2</v>
      </c>
      <c r="F5553">
        <v>1.5951936922231898E-2</v>
      </c>
      <c r="G5553">
        <v>1.9424633128170901E-2</v>
      </c>
      <c r="O5553">
        <f t="shared" si="208"/>
        <v>0</v>
      </c>
      <c r="R5553">
        <v>1.3939999999999999</v>
      </c>
      <c r="S5553">
        <f t="shared" si="209"/>
        <v>1.003485</v>
      </c>
    </row>
    <row r="5554" spans="1:19">
      <c r="A5554">
        <v>5539</v>
      </c>
      <c r="B5554" s="7">
        <v>43103</v>
      </c>
      <c r="C5554">
        <v>6.9113356010726901E-3</v>
      </c>
      <c r="D5554">
        <v>9.6596038679281591E-3</v>
      </c>
      <c r="E5554">
        <v>1.15295910078261E-2</v>
      </c>
      <c r="F5554">
        <v>1.5279539427160999E-2</v>
      </c>
      <c r="G5554">
        <v>1.8787211698956301E-2</v>
      </c>
      <c r="O5554">
        <f t="shared" si="208"/>
        <v>0</v>
      </c>
      <c r="R5554">
        <v>1.395</v>
      </c>
      <c r="S5554">
        <f t="shared" si="209"/>
        <v>1.0034875000000001</v>
      </c>
    </row>
    <row r="5555" spans="1:19">
      <c r="A5555">
        <v>5540</v>
      </c>
      <c r="B5555" s="7">
        <v>43104</v>
      </c>
      <c r="C5555">
        <v>7.2098938164842303E-3</v>
      </c>
      <c r="D5555">
        <v>9.6190167065380704E-3</v>
      </c>
      <c r="E5555">
        <v>1.15049369160991E-2</v>
      </c>
      <c r="F5555">
        <v>1.53415375036669E-2</v>
      </c>
      <c r="G5555">
        <v>1.8725588668803798E-2</v>
      </c>
      <c r="O5555">
        <f t="shared" si="208"/>
        <v>0</v>
      </c>
      <c r="R5555">
        <v>1.4</v>
      </c>
      <c r="S5555">
        <f t="shared" si="209"/>
        <v>1.0035000000000001</v>
      </c>
    </row>
    <row r="5556" spans="1:19">
      <c r="A5556">
        <v>5541</v>
      </c>
      <c r="B5556" s="7">
        <v>43105</v>
      </c>
      <c r="C5556">
        <v>7.3146776633644496E-3</v>
      </c>
      <c r="D5556">
        <v>9.5710408879212793E-3</v>
      </c>
      <c r="E5556">
        <v>1.1479681517912E-2</v>
      </c>
      <c r="F5556">
        <v>1.5252676811899801E-2</v>
      </c>
      <c r="G5556">
        <v>1.8690578091410399E-2</v>
      </c>
      <c r="O5556">
        <f t="shared" si="208"/>
        <v>0</v>
      </c>
      <c r="R5556">
        <v>1.399</v>
      </c>
      <c r="S5556">
        <f t="shared" si="209"/>
        <v>1.0034974999999999</v>
      </c>
    </row>
    <row r="5557" spans="1:19">
      <c r="A5557">
        <v>5542</v>
      </c>
      <c r="B5557" s="7">
        <v>43108</v>
      </c>
      <c r="C5557">
        <v>7.4913609028110601E-3</v>
      </c>
      <c r="D5557">
        <v>9.6567558125786393E-3</v>
      </c>
      <c r="E5557">
        <v>1.1477917732811999E-2</v>
      </c>
      <c r="F5557">
        <v>1.52064007437628E-2</v>
      </c>
      <c r="G5557">
        <v>1.86546481718275E-2</v>
      </c>
      <c r="O5557">
        <f t="shared" ref="O5557:O5620" si="210">_xlfn.XLOOKUP(M5557,B:B,D:D)</f>
        <v>0</v>
      </c>
      <c r="R5557">
        <v>1.41</v>
      </c>
      <c r="S5557">
        <f t="shared" si="209"/>
        <v>1.003525</v>
      </c>
    </row>
    <row r="5558" spans="1:19">
      <c r="A5558">
        <v>5543</v>
      </c>
      <c r="B5558" s="7">
        <v>43109</v>
      </c>
      <c r="C5558">
        <v>8.4989359129705802E-3</v>
      </c>
      <c r="D5558">
        <v>1.04243600995951E-2</v>
      </c>
      <c r="E5558">
        <v>1.21361411033454E-2</v>
      </c>
      <c r="F5558">
        <v>1.5578373307394E-2</v>
      </c>
      <c r="G5558">
        <v>1.8924502616428401E-2</v>
      </c>
      <c r="O5558">
        <f t="shared" si="210"/>
        <v>0</v>
      </c>
      <c r="R5558">
        <v>1.4279999999999999</v>
      </c>
      <c r="S5558">
        <f t="shared" si="209"/>
        <v>1.0035700000000001</v>
      </c>
    </row>
    <row r="5559" spans="1:19">
      <c r="A5559">
        <v>5544</v>
      </c>
      <c r="B5559" s="7">
        <v>43110</v>
      </c>
      <c r="C5559">
        <v>8.2274424589403195E-3</v>
      </c>
      <c r="D5559">
        <v>1.03039837899668E-2</v>
      </c>
      <c r="E5559">
        <v>1.20333291004167E-2</v>
      </c>
      <c r="F5559">
        <v>1.5541364286411801E-2</v>
      </c>
      <c r="G5559">
        <v>1.87756946196511E-2</v>
      </c>
      <c r="O5559">
        <f t="shared" si="210"/>
        <v>0</v>
      </c>
      <c r="R5559">
        <v>1.4219999999999999</v>
      </c>
      <c r="S5559">
        <f t="shared" si="209"/>
        <v>1.003555</v>
      </c>
    </row>
    <row r="5560" spans="1:19">
      <c r="A5560">
        <v>5545</v>
      </c>
      <c r="B5560" s="7">
        <v>43111</v>
      </c>
      <c r="C5560">
        <v>8.1806920567625303E-3</v>
      </c>
      <c r="D5560">
        <v>9.9166670297928406E-3</v>
      </c>
      <c r="E5560">
        <v>1.15201328912351E-2</v>
      </c>
      <c r="F5560">
        <v>1.5104254189632E-2</v>
      </c>
      <c r="G5560">
        <v>1.8441109203663798E-2</v>
      </c>
      <c r="O5560">
        <f t="shared" si="210"/>
        <v>0</v>
      </c>
      <c r="R5560">
        <v>1.43</v>
      </c>
      <c r="S5560">
        <f t="shared" si="209"/>
        <v>1.0035750000000001</v>
      </c>
    </row>
    <row r="5561" spans="1:19">
      <c r="A5561">
        <v>5546</v>
      </c>
      <c r="B5561" s="7">
        <v>43112</v>
      </c>
      <c r="C5561">
        <v>8.6274914626885291E-3</v>
      </c>
      <c r="D5561">
        <v>1.0215864035013299E-2</v>
      </c>
      <c r="E5561">
        <v>1.1834501921494101E-2</v>
      </c>
      <c r="F5561">
        <v>1.52555072432421E-2</v>
      </c>
      <c r="G5561">
        <v>1.838050250938E-2</v>
      </c>
      <c r="O5561">
        <f t="shared" si="210"/>
        <v>0</v>
      </c>
      <c r="R5561">
        <v>1.4410000000000001</v>
      </c>
      <c r="S5561">
        <f t="shared" si="209"/>
        <v>1.0036025</v>
      </c>
    </row>
    <row r="5562" spans="1:19">
      <c r="A5562">
        <v>5547</v>
      </c>
      <c r="B5562" s="7">
        <v>43116</v>
      </c>
      <c r="C5562">
        <v>1.13422594157476E-2</v>
      </c>
      <c r="D5562">
        <v>1.26862161079316E-2</v>
      </c>
      <c r="E5562">
        <v>1.4033450595760799E-2</v>
      </c>
      <c r="F5562">
        <v>1.7106508756605601E-2</v>
      </c>
      <c r="G5562">
        <v>1.9870076465131399E-2</v>
      </c>
      <c r="O5562">
        <f t="shared" si="210"/>
        <v>0</v>
      </c>
      <c r="R5562">
        <v>1.4219999999999999</v>
      </c>
      <c r="S5562">
        <f t="shared" si="209"/>
        <v>1.003555</v>
      </c>
    </row>
    <row r="5563" spans="1:19">
      <c r="A5563">
        <v>5548</v>
      </c>
      <c r="B5563" s="7">
        <v>43117</v>
      </c>
      <c r="C5563">
        <v>1.1030663670465599E-2</v>
      </c>
      <c r="D5563">
        <v>1.23647847456164E-2</v>
      </c>
      <c r="E5563">
        <v>1.3711248365669899E-2</v>
      </c>
      <c r="F5563">
        <v>1.6755061888774399E-2</v>
      </c>
      <c r="G5563">
        <v>1.9529174866644301E-2</v>
      </c>
      <c r="O5563">
        <f t="shared" si="210"/>
        <v>0</v>
      </c>
      <c r="R5563">
        <v>1.4419999999999999</v>
      </c>
      <c r="S5563">
        <f t="shared" si="209"/>
        <v>1.0036050000000001</v>
      </c>
    </row>
    <row r="5564" spans="1:19">
      <c r="A5564">
        <v>5549</v>
      </c>
      <c r="B5564" s="7">
        <v>43118</v>
      </c>
      <c r="C5564">
        <v>1.17296573507298E-2</v>
      </c>
      <c r="D5564">
        <v>1.3180564430297199E-2</v>
      </c>
      <c r="E5564">
        <v>1.4407008871093E-2</v>
      </c>
      <c r="F5564">
        <v>1.73613248675328E-2</v>
      </c>
      <c r="G5564">
        <v>1.9899138897866601E-2</v>
      </c>
      <c r="O5564">
        <f t="shared" si="210"/>
        <v>0</v>
      </c>
      <c r="R5564">
        <v>1.43</v>
      </c>
      <c r="S5564">
        <f t="shared" si="209"/>
        <v>1.0035750000000001</v>
      </c>
    </row>
    <row r="5565" spans="1:19">
      <c r="A5565">
        <v>5550</v>
      </c>
      <c r="B5565" s="7">
        <v>43119</v>
      </c>
      <c r="C5565">
        <v>1.0224304433719999E-2</v>
      </c>
      <c r="D5565">
        <v>1.21270942085734E-2</v>
      </c>
      <c r="E5565">
        <v>1.3398192930760999E-2</v>
      </c>
      <c r="F5565">
        <v>1.6776803581895001E-2</v>
      </c>
      <c r="G5565">
        <v>1.9655043043894802E-2</v>
      </c>
      <c r="O5565">
        <f t="shared" si="210"/>
        <v>0</v>
      </c>
      <c r="R5565">
        <v>1.431</v>
      </c>
      <c r="S5565">
        <f t="shared" si="209"/>
        <v>1.0035775</v>
      </c>
    </row>
    <row r="5566" spans="1:19">
      <c r="A5566">
        <v>5551</v>
      </c>
      <c r="B5566" s="7">
        <v>43122</v>
      </c>
      <c r="C5566">
        <v>1.0337667148016601E-2</v>
      </c>
      <c r="D5566">
        <v>1.22839978651751E-2</v>
      </c>
      <c r="E5566">
        <v>1.35561783551356E-2</v>
      </c>
      <c r="F5566">
        <v>1.6731771552591E-2</v>
      </c>
      <c r="G5566">
        <v>1.9784703561913201E-2</v>
      </c>
      <c r="O5566">
        <f t="shared" si="210"/>
        <v>0</v>
      </c>
      <c r="R5566">
        <v>1.42</v>
      </c>
      <c r="S5566">
        <f t="shared" si="209"/>
        <v>1.0035499999999999</v>
      </c>
    </row>
    <row r="5567" spans="1:19">
      <c r="A5567">
        <v>5552</v>
      </c>
      <c r="B5567" s="7">
        <v>43123</v>
      </c>
      <c r="C5567">
        <v>1.0387931044852101E-2</v>
      </c>
      <c r="D5567">
        <v>1.25105507494196E-2</v>
      </c>
      <c r="E5567">
        <v>1.38830659262087E-2</v>
      </c>
      <c r="F5567">
        <v>1.7011856023458199E-2</v>
      </c>
      <c r="G5567">
        <v>2.0056495963096801E-2</v>
      </c>
      <c r="O5567">
        <f t="shared" si="210"/>
        <v>0</v>
      </c>
      <c r="R5567">
        <v>1.4370000000000001</v>
      </c>
      <c r="S5567">
        <f t="shared" si="209"/>
        <v>1.0035925000000001</v>
      </c>
    </row>
    <row r="5568" spans="1:19">
      <c r="A5568">
        <v>5553</v>
      </c>
      <c r="B5568" s="7">
        <v>43124</v>
      </c>
      <c r="C5568">
        <v>1.1575649856082299E-2</v>
      </c>
      <c r="D5568">
        <v>1.3658406775324299E-2</v>
      </c>
      <c r="E5568">
        <v>1.47432577750389E-2</v>
      </c>
      <c r="F5568">
        <v>1.7823353929171299E-2</v>
      </c>
      <c r="G5568">
        <v>2.0636984212842598E-2</v>
      </c>
      <c r="O5568">
        <f t="shared" si="210"/>
        <v>0</v>
      </c>
      <c r="R5568">
        <v>1.4319999999999999</v>
      </c>
      <c r="S5568">
        <f t="shared" si="209"/>
        <v>1.0035799999999999</v>
      </c>
    </row>
    <row r="5569" spans="1:19">
      <c r="A5569">
        <v>5554</v>
      </c>
      <c r="B5569" s="7">
        <v>43125</v>
      </c>
      <c r="C5569">
        <v>1.162816905186E-2</v>
      </c>
      <c r="D5569">
        <v>1.37908149823124E-2</v>
      </c>
      <c r="E5569">
        <v>1.49740813199751E-2</v>
      </c>
      <c r="F5569">
        <v>1.8088644360683599E-2</v>
      </c>
      <c r="G5569">
        <v>2.07338936836656E-2</v>
      </c>
      <c r="O5569">
        <f t="shared" si="210"/>
        <v>0</v>
      </c>
      <c r="R5569">
        <v>1.421</v>
      </c>
      <c r="S5569">
        <f t="shared" si="209"/>
        <v>1.0035525000000001</v>
      </c>
    </row>
    <row r="5570" spans="1:19">
      <c r="A5570">
        <v>5555</v>
      </c>
      <c r="B5570" s="7">
        <v>43126</v>
      </c>
      <c r="C5570">
        <v>1.1035926831563399E-2</v>
      </c>
      <c r="D5570">
        <v>1.3416601974834E-2</v>
      </c>
      <c r="E5570">
        <v>1.4698061476487201E-2</v>
      </c>
      <c r="F5570">
        <v>1.7752358612948899E-2</v>
      </c>
      <c r="G5570">
        <v>2.0415062634447999E-2</v>
      </c>
      <c r="O5570">
        <f t="shared" si="210"/>
        <v>0</v>
      </c>
      <c r="R5570">
        <v>1.4179999999999999</v>
      </c>
      <c r="S5570">
        <f t="shared" si="209"/>
        <v>1.0035449999999999</v>
      </c>
    </row>
    <row r="5571" spans="1:19">
      <c r="A5571">
        <v>5556</v>
      </c>
      <c r="B5571" s="7">
        <v>43129</v>
      </c>
      <c r="C5571">
        <v>1.6050011286014399E-2</v>
      </c>
      <c r="D5571">
        <v>1.7291736702877199E-2</v>
      </c>
      <c r="E5571">
        <v>1.7907268590665399E-2</v>
      </c>
      <c r="F5571">
        <v>2.0125130861532298E-2</v>
      </c>
      <c r="G5571">
        <v>2.1958397947894601E-2</v>
      </c>
      <c r="O5571">
        <f t="shared" si="210"/>
        <v>0</v>
      </c>
      <c r="R5571">
        <v>1.4079999999999999</v>
      </c>
      <c r="S5571">
        <f t="shared" si="209"/>
        <v>1.00352</v>
      </c>
    </row>
    <row r="5572" spans="1:19">
      <c r="A5572">
        <v>5557</v>
      </c>
      <c r="B5572" s="7">
        <v>43130</v>
      </c>
      <c r="C5572">
        <v>1.7987094486228501E-2</v>
      </c>
      <c r="D5572">
        <v>1.8815869790671302E-2</v>
      </c>
      <c r="E5572">
        <v>1.9566376319809502E-2</v>
      </c>
      <c r="F5572">
        <v>2.15472825314055E-2</v>
      </c>
      <c r="G5572">
        <v>2.30771096850306E-2</v>
      </c>
      <c r="O5572">
        <f t="shared" si="210"/>
        <v>0</v>
      </c>
      <c r="R5572">
        <v>1.446</v>
      </c>
      <c r="S5572">
        <f t="shared" si="209"/>
        <v>1.0036149999999999</v>
      </c>
    </row>
    <row r="5573" spans="1:19">
      <c r="A5573">
        <v>5558</v>
      </c>
      <c r="B5573" s="7">
        <v>43131</v>
      </c>
      <c r="C5573">
        <v>1.6085886904061601E-2</v>
      </c>
      <c r="D5573">
        <v>1.7559358235498999E-2</v>
      </c>
      <c r="E5573">
        <v>1.8450063464011401E-2</v>
      </c>
      <c r="F5573">
        <v>2.0632262010079401E-2</v>
      </c>
      <c r="G5573">
        <v>2.2413580452202202E-2</v>
      </c>
      <c r="O5573">
        <f t="shared" si="210"/>
        <v>0</v>
      </c>
      <c r="R5573">
        <v>1.4590000000000001</v>
      </c>
      <c r="S5573">
        <f t="shared" si="209"/>
        <v>1.0036475</v>
      </c>
    </row>
    <row r="5574" spans="1:19">
      <c r="A5574">
        <v>5559</v>
      </c>
      <c r="B5574" s="7">
        <v>43132</v>
      </c>
      <c r="C5574">
        <v>1.5187174145405701E-2</v>
      </c>
      <c r="D5574">
        <v>1.6392772473808701E-2</v>
      </c>
      <c r="E5574">
        <v>1.72628198927244E-2</v>
      </c>
      <c r="F5574">
        <v>1.93806244274819E-2</v>
      </c>
      <c r="G5574">
        <v>2.1820032037003799E-2</v>
      </c>
      <c r="O5574">
        <f t="shared" si="210"/>
        <v>0</v>
      </c>
      <c r="R5574">
        <v>1.4830000000000001</v>
      </c>
      <c r="S5574">
        <f t="shared" si="209"/>
        <v>1.0037075</v>
      </c>
    </row>
    <row r="5575" spans="1:19">
      <c r="A5575">
        <v>5560</v>
      </c>
      <c r="B5575" s="7">
        <v>43133</v>
      </c>
      <c r="C5575">
        <v>2.3848106748247801E-2</v>
      </c>
      <c r="D5575">
        <v>2.29713984741786E-2</v>
      </c>
      <c r="E5575">
        <v>2.29742448062926E-2</v>
      </c>
      <c r="F5575">
        <v>2.3142213927899901E-2</v>
      </c>
      <c r="G5575">
        <v>2.4522673596490199E-2</v>
      </c>
      <c r="O5575">
        <f t="shared" si="210"/>
        <v>0</v>
      </c>
      <c r="R5575">
        <v>1.4790000000000001</v>
      </c>
      <c r="S5575">
        <f t="shared" si="209"/>
        <v>1.0036974999999999</v>
      </c>
    </row>
    <row r="5576" spans="1:19">
      <c r="A5576">
        <v>5561</v>
      </c>
      <c r="B5576" s="7">
        <v>43136</v>
      </c>
      <c r="C5576">
        <v>9.1196431529869407E-2</v>
      </c>
      <c r="D5576">
        <v>6.1035674103530002E-2</v>
      </c>
      <c r="E5576">
        <v>5.1189981002168899E-2</v>
      </c>
      <c r="F5576">
        <v>4.0334855205971701E-2</v>
      </c>
      <c r="G5576">
        <v>3.5115596849161997E-2</v>
      </c>
      <c r="O5576">
        <f t="shared" si="210"/>
        <v>0</v>
      </c>
      <c r="R5576">
        <v>1.484</v>
      </c>
      <c r="S5576">
        <f t="shared" si="209"/>
        <v>1.0037100000000001</v>
      </c>
    </row>
    <row r="5577" spans="1:19">
      <c r="A5577">
        <v>5562</v>
      </c>
      <c r="B5577" s="7">
        <v>43137</v>
      </c>
      <c r="C5577">
        <v>6.3062625259400401E-2</v>
      </c>
      <c r="D5577">
        <v>4.5294501738395797E-2</v>
      </c>
      <c r="E5577">
        <v>4.0181903863446E-2</v>
      </c>
      <c r="F5577">
        <v>3.3770619229051897E-2</v>
      </c>
      <c r="G5577">
        <v>3.1318128008619897E-2</v>
      </c>
      <c r="O5577">
        <f t="shared" si="210"/>
        <v>0</v>
      </c>
      <c r="R5577">
        <v>1.5189999999999999</v>
      </c>
      <c r="S5577">
        <f t="shared" si="209"/>
        <v>1.0037974999999999</v>
      </c>
    </row>
    <row r="5578" spans="1:19">
      <c r="A5578">
        <v>5563</v>
      </c>
      <c r="B5578" s="7">
        <v>43138</v>
      </c>
      <c r="C5578">
        <v>4.11476094597088E-2</v>
      </c>
      <c r="D5578">
        <v>3.5548462151042903E-2</v>
      </c>
      <c r="E5578">
        <v>3.43849121614846E-2</v>
      </c>
      <c r="F5578">
        <v>3.1720173083940401E-2</v>
      </c>
      <c r="G5578">
        <v>3.01610522482345E-2</v>
      </c>
      <c r="O5578">
        <f t="shared" si="210"/>
        <v>0</v>
      </c>
      <c r="R5578">
        <v>1.5449999999999999</v>
      </c>
      <c r="S5578">
        <f t="shared" si="209"/>
        <v>1.0038625000000001</v>
      </c>
    </row>
    <row r="5579" spans="1:19">
      <c r="A5579">
        <v>5564</v>
      </c>
      <c r="B5579" s="7">
        <v>43139</v>
      </c>
      <c r="C5579">
        <v>8.5608964110166899E-2</v>
      </c>
      <c r="D5579">
        <v>6.6460968396089906E-2</v>
      </c>
      <c r="E5579">
        <v>6.0495527595071E-2</v>
      </c>
      <c r="F5579">
        <v>4.8519074909524999E-2</v>
      </c>
      <c r="G5579">
        <v>4.0716661292663901E-2</v>
      </c>
      <c r="O5579">
        <f t="shared" si="210"/>
        <v>0</v>
      </c>
      <c r="R5579">
        <v>1.544</v>
      </c>
      <c r="S5579">
        <f t="shared" si="209"/>
        <v>1.00386</v>
      </c>
    </row>
    <row r="5580" spans="1:19">
      <c r="A5580">
        <v>5565</v>
      </c>
      <c r="B5580" s="7">
        <v>43140</v>
      </c>
      <c r="C5580">
        <v>6.0363179904224899E-2</v>
      </c>
      <c r="D5580">
        <v>5.0929120550233499E-2</v>
      </c>
      <c r="E5580">
        <v>4.8230309943329698E-2</v>
      </c>
      <c r="F5580">
        <v>4.0731648069854701E-2</v>
      </c>
      <c r="G5580">
        <v>3.5883700190578897E-2</v>
      </c>
      <c r="O5580">
        <f t="shared" si="210"/>
        <v>0</v>
      </c>
      <c r="R5580">
        <v>1.56</v>
      </c>
      <c r="S5580">
        <f t="shared" si="209"/>
        <v>1.0039</v>
      </c>
    </row>
    <row r="5581" spans="1:19">
      <c r="A5581">
        <v>5566</v>
      </c>
      <c r="B5581" s="7">
        <v>43143</v>
      </c>
      <c r="C5581">
        <v>4.4164474753212501E-2</v>
      </c>
      <c r="D5581">
        <v>3.9134549283261301E-2</v>
      </c>
      <c r="E5581">
        <v>3.8444312195264001E-2</v>
      </c>
      <c r="F5581">
        <v>3.4478961150436402E-2</v>
      </c>
      <c r="G5581">
        <v>3.2044955807596698E-2</v>
      </c>
      <c r="O5581">
        <f t="shared" si="210"/>
        <v>0</v>
      </c>
      <c r="R5581">
        <v>1.5760000000000001</v>
      </c>
      <c r="S5581">
        <f t="shared" si="209"/>
        <v>1.0039400000000001</v>
      </c>
    </row>
    <row r="5582" spans="1:19">
      <c r="A5582">
        <v>5567</v>
      </c>
      <c r="B5582" s="7">
        <v>43144</v>
      </c>
      <c r="C5582">
        <v>4.1679276421134601E-2</v>
      </c>
      <c r="D5582">
        <v>3.75381078201414E-2</v>
      </c>
      <c r="E5582">
        <v>3.6911749658987497E-2</v>
      </c>
      <c r="F5582">
        <v>3.3334082545351001E-2</v>
      </c>
      <c r="G5582">
        <v>3.1422883969277102E-2</v>
      </c>
      <c r="O5582">
        <f t="shared" si="210"/>
        <v>0</v>
      </c>
      <c r="R5582">
        <v>1.589</v>
      </c>
      <c r="S5582">
        <f t="shared" si="209"/>
        <v>1.0039724999999999</v>
      </c>
    </row>
    <row r="5583" spans="1:19">
      <c r="A5583">
        <v>5568</v>
      </c>
      <c r="B5583" s="7">
        <v>43145</v>
      </c>
      <c r="C5583">
        <v>2.8514872194862002E-2</v>
      </c>
      <c r="D5583">
        <v>2.7577919356178E-2</v>
      </c>
      <c r="E5583">
        <v>2.8298628408185901E-2</v>
      </c>
      <c r="F5583">
        <v>2.8169368447091399E-2</v>
      </c>
      <c r="G5583">
        <v>2.8020301129719202E-2</v>
      </c>
      <c r="O5583">
        <f t="shared" si="210"/>
        <v>0</v>
      </c>
      <c r="R5583">
        <v>1.5760000000000001</v>
      </c>
      <c r="S5583">
        <f t="shared" si="209"/>
        <v>1.0039400000000001</v>
      </c>
    </row>
    <row r="5584" spans="1:19">
      <c r="A5584">
        <v>5569</v>
      </c>
      <c r="B5584" s="7">
        <v>43146</v>
      </c>
      <c r="C5584">
        <v>2.7668882481437101E-2</v>
      </c>
      <c r="D5584">
        <v>2.6856055963037501E-2</v>
      </c>
      <c r="E5584">
        <v>2.7443705002328098E-2</v>
      </c>
      <c r="F5584">
        <v>2.7291738289296999E-2</v>
      </c>
      <c r="G5584">
        <v>2.7583249254203301E-2</v>
      </c>
      <c r="O5584">
        <f t="shared" si="210"/>
        <v>0</v>
      </c>
      <c r="R5584">
        <v>1.593</v>
      </c>
      <c r="S5584">
        <f t="shared" si="209"/>
        <v>1.0039825</v>
      </c>
    </row>
    <row r="5585" spans="1:19">
      <c r="A5585">
        <v>5570</v>
      </c>
      <c r="B5585" s="7">
        <v>43147</v>
      </c>
      <c r="C5585">
        <v>2.77317899782085E-2</v>
      </c>
      <c r="D5585">
        <v>2.73377903317049E-2</v>
      </c>
      <c r="E5585">
        <v>2.7697761485021701E-2</v>
      </c>
      <c r="F5585">
        <v>2.7378556605044901E-2</v>
      </c>
      <c r="G5585">
        <v>2.7471373837552101E-2</v>
      </c>
      <c r="O5585">
        <f t="shared" si="210"/>
        <v>0</v>
      </c>
      <c r="R5585">
        <v>1.5940000000000001</v>
      </c>
      <c r="S5585">
        <f t="shared" ref="S5585:S5648" si="211">1+R5585/100*90/360</f>
        <v>1.0039849999999999</v>
      </c>
    </row>
    <row r="5586" spans="1:19">
      <c r="A5586">
        <v>5571</v>
      </c>
      <c r="B5586" s="7">
        <v>43151</v>
      </c>
      <c r="C5586">
        <v>3.07196430982381E-2</v>
      </c>
      <c r="D5586">
        <v>2.9795469239566899E-2</v>
      </c>
      <c r="E5586">
        <v>2.9695473315783299E-2</v>
      </c>
      <c r="F5586">
        <v>2.86011091434887E-2</v>
      </c>
      <c r="G5586">
        <v>2.8449453813984098E-2</v>
      </c>
      <c r="O5586">
        <f t="shared" si="210"/>
        <v>0</v>
      </c>
      <c r="R5586">
        <v>1.6</v>
      </c>
      <c r="S5586">
        <f t="shared" si="211"/>
        <v>1.004</v>
      </c>
    </row>
    <row r="5587" spans="1:19">
      <c r="A5587">
        <v>5572</v>
      </c>
      <c r="B5587" s="7">
        <v>43152</v>
      </c>
      <c r="C5587">
        <v>2.9342842332028201E-2</v>
      </c>
      <c r="D5587">
        <v>2.9335231910326099E-2</v>
      </c>
      <c r="E5587">
        <v>2.94792695622874E-2</v>
      </c>
      <c r="F5587">
        <v>2.85868232488387E-2</v>
      </c>
      <c r="G5587">
        <v>2.8485930019062199E-2</v>
      </c>
      <c r="O5587">
        <f t="shared" si="210"/>
        <v>0</v>
      </c>
      <c r="R5587">
        <v>1.6439999999999999</v>
      </c>
      <c r="S5587">
        <f t="shared" si="211"/>
        <v>1.0041100000000001</v>
      </c>
    </row>
    <row r="5588" spans="1:19">
      <c r="A5588">
        <v>5573</v>
      </c>
      <c r="B5588" s="7">
        <v>43153</v>
      </c>
      <c r="C5588">
        <v>2.7997287840929801E-2</v>
      </c>
      <c r="D5588">
        <v>2.7929542461723599E-2</v>
      </c>
      <c r="E5588">
        <v>2.8181817642085698E-2</v>
      </c>
      <c r="F5588">
        <v>2.7579732678560901E-2</v>
      </c>
      <c r="G5588">
        <v>2.7625018421874401E-2</v>
      </c>
      <c r="O5588">
        <f t="shared" si="210"/>
        <v>0</v>
      </c>
      <c r="R5588">
        <v>1.6359999999999999</v>
      </c>
      <c r="S5588">
        <f t="shared" si="211"/>
        <v>1.0040899999999999</v>
      </c>
    </row>
    <row r="5589" spans="1:19">
      <c r="A5589">
        <v>5574</v>
      </c>
      <c r="B5589" s="7">
        <v>43154</v>
      </c>
      <c r="C5589">
        <v>1.9621447344308401E-2</v>
      </c>
      <c r="D5589">
        <v>2.1576100218490699E-2</v>
      </c>
      <c r="E5589">
        <v>2.2448659968572999E-2</v>
      </c>
      <c r="F5589">
        <v>2.3373558031065601E-2</v>
      </c>
      <c r="G5589">
        <v>2.4224331810807499E-2</v>
      </c>
      <c r="O5589">
        <f t="shared" si="210"/>
        <v>0</v>
      </c>
      <c r="R5589">
        <v>1.641</v>
      </c>
      <c r="S5589">
        <f t="shared" si="211"/>
        <v>1.0041024999999999</v>
      </c>
    </row>
    <row r="5590" spans="1:19">
      <c r="A5590">
        <v>5575</v>
      </c>
      <c r="B5590" s="7">
        <v>43157</v>
      </c>
      <c r="C5590">
        <v>1.90533215876942E-2</v>
      </c>
      <c r="D5590">
        <v>2.0988933598011902E-2</v>
      </c>
      <c r="E5590">
        <v>2.1640528522994001E-2</v>
      </c>
      <c r="F5590">
        <v>2.24666479513039E-2</v>
      </c>
      <c r="G5590">
        <v>2.3628356018749099E-2</v>
      </c>
      <c r="O5590">
        <f t="shared" si="210"/>
        <v>0</v>
      </c>
      <c r="R5590">
        <v>1.641</v>
      </c>
      <c r="S5590">
        <f t="shared" si="211"/>
        <v>1.0041024999999999</v>
      </c>
    </row>
    <row r="5591" spans="1:19">
      <c r="A5591">
        <v>5576</v>
      </c>
      <c r="B5591" s="7">
        <v>43158</v>
      </c>
      <c r="C5591">
        <v>2.5913669262944399E-2</v>
      </c>
      <c r="D5591">
        <v>2.7358294712326901E-2</v>
      </c>
      <c r="E5591">
        <v>2.73580406903908E-2</v>
      </c>
      <c r="F5591">
        <v>2.6700561977842999E-2</v>
      </c>
      <c r="G5591">
        <v>2.6579077219528902E-2</v>
      </c>
      <c r="O5591">
        <f t="shared" si="210"/>
        <v>0</v>
      </c>
      <c r="R5591">
        <v>1.663</v>
      </c>
      <c r="S5591">
        <f t="shared" si="211"/>
        <v>1.0041575</v>
      </c>
    </row>
    <row r="5592" spans="1:19">
      <c r="A5592">
        <v>5577</v>
      </c>
      <c r="B5592" s="7">
        <v>43159</v>
      </c>
      <c r="C5592">
        <v>2.8547374162849699E-2</v>
      </c>
      <c r="D5592">
        <v>2.9880583711062399E-2</v>
      </c>
      <c r="E5592">
        <v>2.9595448731616798E-2</v>
      </c>
      <c r="F5592">
        <v>2.85362225345995E-2</v>
      </c>
      <c r="G5592">
        <v>2.74941547671264E-2</v>
      </c>
      <c r="O5592">
        <f t="shared" si="210"/>
        <v>0</v>
      </c>
      <c r="R5592">
        <v>1.6559999999999999</v>
      </c>
      <c r="S5592">
        <f t="shared" si="211"/>
        <v>1.00414</v>
      </c>
    </row>
    <row r="5593" spans="1:19">
      <c r="A5593">
        <v>5578</v>
      </c>
      <c r="B5593" s="7">
        <v>43160</v>
      </c>
      <c r="C5593">
        <v>3.4280309023077403E-2</v>
      </c>
      <c r="D5593">
        <v>3.44142564053741E-2</v>
      </c>
      <c r="E5593">
        <v>3.3881743632522499E-2</v>
      </c>
      <c r="F5593">
        <v>3.1857243717960303E-2</v>
      </c>
      <c r="G5593">
        <v>2.9857957992975401E-2</v>
      </c>
      <c r="O5593">
        <f t="shared" si="210"/>
        <v>0</v>
      </c>
      <c r="R5593">
        <v>1.6160000000000001</v>
      </c>
      <c r="S5593">
        <f t="shared" si="211"/>
        <v>1.00404</v>
      </c>
    </row>
    <row r="5594" spans="1:19">
      <c r="A5594">
        <v>5579</v>
      </c>
      <c r="B5594" s="7">
        <v>43161</v>
      </c>
      <c r="C5594">
        <v>2.8154000742044799E-2</v>
      </c>
      <c r="D5594">
        <v>2.9908132964218199E-2</v>
      </c>
      <c r="E5594">
        <v>3.0001742067917302E-2</v>
      </c>
      <c r="F5594">
        <v>2.92585818528397E-2</v>
      </c>
      <c r="G5594">
        <v>2.8002357830869001E-2</v>
      </c>
      <c r="O5594">
        <f t="shared" si="210"/>
        <v>0</v>
      </c>
      <c r="R5594">
        <v>1.6439999999999999</v>
      </c>
      <c r="S5594">
        <f t="shared" si="211"/>
        <v>1.0041100000000001</v>
      </c>
    </row>
    <row r="5595" spans="1:19">
      <c r="A5595">
        <v>5580</v>
      </c>
      <c r="B5595" s="7">
        <v>43164</v>
      </c>
      <c r="C5595">
        <v>2.5273052226688599E-2</v>
      </c>
      <c r="D5595">
        <v>2.7287111437962398E-2</v>
      </c>
      <c r="E5595">
        <v>2.75359277306171E-2</v>
      </c>
      <c r="F5595">
        <v>2.7507520375067599E-2</v>
      </c>
      <c r="G5595">
        <v>2.6767415862335098E-2</v>
      </c>
      <c r="O5595">
        <f t="shared" si="210"/>
        <v>0</v>
      </c>
      <c r="R5595">
        <v>1.66</v>
      </c>
      <c r="S5595">
        <f t="shared" si="211"/>
        <v>1.0041500000000001</v>
      </c>
    </row>
    <row r="5596" spans="1:19">
      <c r="A5596">
        <v>5581</v>
      </c>
      <c r="B5596" s="7">
        <v>43165</v>
      </c>
      <c r="C5596">
        <v>2.44954151160078E-2</v>
      </c>
      <c r="D5596">
        <v>2.6890100071058999E-2</v>
      </c>
      <c r="E5596">
        <v>2.7455972168548799E-2</v>
      </c>
      <c r="F5596">
        <v>2.7538796311561101E-2</v>
      </c>
      <c r="G5596">
        <v>2.7888023075044399E-2</v>
      </c>
      <c r="O5596">
        <f t="shared" si="210"/>
        <v>0</v>
      </c>
      <c r="R5596">
        <v>1.67</v>
      </c>
      <c r="S5596">
        <f t="shared" si="211"/>
        <v>1.004175</v>
      </c>
    </row>
    <row r="5597" spans="1:19">
      <c r="A5597">
        <v>5582</v>
      </c>
      <c r="B5597" s="7">
        <v>43166</v>
      </c>
      <c r="C5597">
        <v>2.3335060509445001E-2</v>
      </c>
      <c r="D5597">
        <v>2.5953926574236601E-2</v>
      </c>
      <c r="E5597">
        <v>2.6766559798076701E-2</v>
      </c>
      <c r="F5597">
        <v>2.7408281767380301E-2</v>
      </c>
      <c r="G5597">
        <v>2.7793429703901799E-2</v>
      </c>
      <c r="O5597">
        <f t="shared" si="210"/>
        <v>0</v>
      </c>
      <c r="R5597">
        <v>1.679</v>
      </c>
      <c r="S5597">
        <f t="shared" si="211"/>
        <v>1.0041975000000001</v>
      </c>
    </row>
    <row r="5598" spans="1:19">
      <c r="A5598">
        <v>5583</v>
      </c>
      <c r="B5598" s="7">
        <v>43167</v>
      </c>
      <c r="C5598">
        <v>2.1200046342423201E-2</v>
      </c>
      <c r="D5598">
        <v>2.4068516914384101E-2</v>
      </c>
      <c r="E5598">
        <v>2.4930591006398901E-2</v>
      </c>
      <c r="F5598">
        <v>2.6343068866224902E-2</v>
      </c>
      <c r="G5598">
        <v>2.7171291877591899E-2</v>
      </c>
      <c r="O5598">
        <f t="shared" si="210"/>
        <v>0</v>
      </c>
      <c r="R5598">
        <v>1.657</v>
      </c>
      <c r="S5598">
        <f t="shared" si="211"/>
        <v>1.0041424999999999</v>
      </c>
    </row>
    <row r="5599" spans="1:19">
      <c r="A5599">
        <v>5584</v>
      </c>
      <c r="B5599" s="7">
        <v>43168</v>
      </c>
      <c r="C5599">
        <v>1.61808073209549E-2</v>
      </c>
      <c r="D5599">
        <v>1.9385117716574099E-2</v>
      </c>
      <c r="E5599">
        <v>2.0999963774584601E-2</v>
      </c>
      <c r="F5599">
        <v>2.3066989385368698E-2</v>
      </c>
      <c r="G5599">
        <v>2.4436910084917898E-2</v>
      </c>
      <c r="O5599">
        <f t="shared" si="210"/>
        <v>0</v>
      </c>
      <c r="R5599">
        <v>1.6639999999999999</v>
      </c>
      <c r="S5599">
        <f t="shared" si="211"/>
        <v>1.0041599999999999</v>
      </c>
    </row>
    <row r="5600" spans="1:19">
      <c r="A5600">
        <v>5585</v>
      </c>
      <c r="B5600" s="7">
        <v>43171</v>
      </c>
      <c r="C5600">
        <v>1.8603291698137299E-2</v>
      </c>
      <c r="D5600">
        <v>2.16105403602379E-2</v>
      </c>
      <c r="E5600">
        <v>2.3034046286516601E-2</v>
      </c>
      <c r="F5600">
        <v>2.4790846287535001E-2</v>
      </c>
      <c r="G5600">
        <v>2.5565723346596399E-2</v>
      </c>
      <c r="O5600">
        <f t="shared" si="210"/>
        <v>0</v>
      </c>
      <c r="R5600">
        <v>1.6779999999999999</v>
      </c>
      <c r="S5600">
        <f t="shared" si="211"/>
        <v>1.0041949999999999</v>
      </c>
    </row>
    <row r="5601" spans="1:19">
      <c r="A5601">
        <v>5586</v>
      </c>
      <c r="B5601" s="7">
        <v>43172</v>
      </c>
      <c r="C5601">
        <v>2.0426887067454099E-2</v>
      </c>
      <c r="D5601">
        <v>2.3211357392533299E-2</v>
      </c>
      <c r="E5601">
        <v>2.4588853204134901E-2</v>
      </c>
      <c r="F5601">
        <v>2.59469348233018E-2</v>
      </c>
      <c r="G5601">
        <v>2.6038200095698599E-2</v>
      </c>
      <c r="O5601">
        <f t="shared" si="210"/>
        <v>0</v>
      </c>
      <c r="R5601">
        <v>1.7150000000000001</v>
      </c>
      <c r="S5601">
        <f t="shared" si="211"/>
        <v>1.0042875</v>
      </c>
    </row>
    <row r="5602" spans="1:19">
      <c r="A5602">
        <v>5587</v>
      </c>
      <c r="B5602" s="7">
        <v>43173</v>
      </c>
      <c r="C5602">
        <v>2.1567651485231699E-2</v>
      </c>
      <c r="D5602">
        <v>2.4714867153213499E-2</v>
      </c>
      <c r="E5602">
        <v>2.6152349361600099E-2</v>
      </c>
      <c r="F5602">
        <v>2.73346056455025E-2</v>
      </c>
      <c r="G5602">
        <v>2.7458557800115701E-2</v>
      </c>
      <c r="O5602">
        <f t="shared" si="210"/>
        <v>0</v>
      </c>
      <c r="R5602">
        <v>1.7529999999999999</v>
      </c>
      <c r="S5602">
        <f t="shared" si="211"/>
        <v>1.0043825</v>
      </c>
    </row>
    <row r="5603" spans="1:19">
      <c r="A5603">
        <v>5588</v>
      </c>
      <c r="B5603" s="7">
        <v>43174</v>
      </c>
      <c r="C5603">
        <v>1.9637085725614001E-2</v>
      </c>
      <c r="D5603">
        <v>2.31330068811137E-2</v>
      </c>
      <c r="E5603">
        <v>2.49448734649802E-2</v>
      </c>
      <c r="F5603">
        <v>2.6903504892589199E-2</v>
      </c>
      <c r="G5603">
        <v>2.7363447727483701E-2</v>
      </c>
      <c r="O5603">
        <f t="shared" si="210"/>
        <v>0</v>
      </c>
      <c r="R5603">
        <v>1.7649999999999999</v>
      </c>
      <c r="S5603">
        <f t="shared" si="211"/>
        <v>1.0044124999999999</v>
      </c>
    </row>
    <row r="5604" spans="1:19">
      <c r="A5604">
        <v>5589</v>
      </c>
      <c r="B5604" s="7">
        <v>43175</v>
      </c>
      <c r="C5604">
        <v>1.76724068310876E-2</v>
      </c>
      <c r="D5604">
        <v>2.12821105101989E-2</v>
      </c>
      <c r="E5604">
        <v>2.3255105813170002E-2</v>
      </c>
      <c r="F5604">
        <v>2.5571848392112601E-2</v>
      </c>
      <c r="G5604">
        <v>2.6508142782750099E-2</v>
      </c>
      <c r="O5604">
        <f t="shared" si="210"/>
        <v>0</v>
      </c>
      <c r="R5604">
        <v>1.7729999999999999</v>
      </c>
      <c r="S5604">
        <f t="shared" si="211"/>
        <v>1.0044325000000001</v>
      </c>
    </row>
    <row r="5605" spans="1:19">
      <c r="A5605">
        <v>5590</v>
      </c>
      <c r="B5605" s="7">
        <v>43178</v>
      </c>
      <c r="C5605">
        <v>2.6658347950189201E-2</v>
      </c>
      <c r="D5605">
        <v>2.72684866908437E-2</v>
      </c>
      <c r="E5605">
        <v>2.8253279573491701E-2</v>
      </c>
      <c r="F5605">
        <v>2.86442427843079E-2</v>
      </c>
      <c r="G5605">
        <v>2.84524245686129E-2</v>
      </c>
      <c r="O5605">
        <f t="shared" si="210"/>
        <v>0</v>
      </c>
      <c r="R5605">
        <v>1.7589999999999999</v>
      </c>
      <c r="S5605">
        <f t="shared" si="211"/>
        <v>1.0043975000000001</v>
      </c>
    </row>
    <row r="5606" spans="1:19">
      <c r="A5606">
        <v>5591</v>
      </c>
      <c r="B5606" s="7">
        <v>43179</v>
      </c>
      <c r="C5606">
        <v>2.5530757525467799E-2</v>
      </c>
      <c r="D5606">
        <v>2.65746489828852E-2</v>
      </c>
      <c r="E5606">
        <v>2.75600135234596E-2</v>
      </c>
      <c r="F5606">
        <v>2.7942451861715699E-2</v>
      </c>
      <c r="G5606">
        <v>2.8073540356185499E-2</v>
      </c>
      <c r="O5606">
        <f t="shared" si="210"/>
        <v>0</v>
      </c>
      <c r="R5606">
        <v>1.7909999999999999</v>
      </c>
      <c r="S5606">
        <f t="shared" si="211"/>
        <v>1.0044774999999999</v>
      </c>
    </row>
    <row r="5607" spans="1:19">
      <c r="A5607">
        <v>5592</v>
      </c>
      <c r="B5607" s="7">
        <v>43180</v>
      </c>
      <c r="C5607">
        <v>2.4589020597238401E-2</v>
      </c>
      <c r="D5607">
        <v>2.5746372734374301E-2</v>
      </c>
      <c r="E5607">
        <v>2.6762562157555399E-2</v>
      </c>
      <c r="F5607">
        <v>2.7272533989731E-2</v>
      </c>
      <c r="G5607">
        <v>2.75679049121226E-2</v>
      </c>
      <c r="O5607">
        <f t="shared" si="210"/>
        <v>0</v>
      </c>
      <c r="R5607">
        <v>1.746</v>
      </c>
      <c r="S5607">
        <f t="shared" si="211"/>
        <v>1.004365</v>
      </c>
    </row>
    <row r="5608" spans="1:19">
      <c r="A5608">
        <v>5593</v>
      </c>
      <c r="B5608" s="7">
        <v>43181</v>
      </c>
      <c r="C5608">
        <v>4.0832317328792701E-2</v>
      </c>
      <c r="D5608">
        <v>3.6721672612322898E-2</v>
      </c>
      <c r="E5608">
        <v>3.5045985185396998E-2</v>
      </c>
      <c r="F5608">
        <v>3.3044573055414299E-2</v>
      </c>
      <c r="G5608">
        <v>3.1090110219068399E-2</v>
      </c>
      <c r="O5608">
        <f t="shared" si="210"/>
        <v>0</v>
      </c>
      <c r="R5608">
        <v>1.716</v>
      </c>
      <c r="S5608">
        <f t="shared" si="211"/>
        <v>1.0042899999999999</v>
      </c>
    </row>
    <row r="5609" spans="1:19">
      <c r="A5609">
        <v>5594</v>
      </c>
      <c r="B5609" s="7">
        <v>43182</v>
      </c>
      <c r="C5609">
        <v>4.9755622841532302E-2</v>
      </c>
      <c r="D5609">
        <v>4.34585253185409E-2</v>
      </c>
      <c r="E5609">
        <v>4.0864046748078399E-2</v>
      </c>
      <c r="F5609">
        <v>3.7518135936847198E-2</v>
      </c>
      <c r="G5609">
        <v>3.410682248974E-2</v>
      </c>
      <c r="O5609">
        <f t="shared" si="210"/>
        <v>0</v>
      </c>
      <c r="R5609">
        <v>1.7210000000000001</v>
      </c>
      <c r="S5609">
        <f t="shared" si="211"/>
        <v>1.0043025000000001</v>
      </c>
    </row>
    <row r="5610" spans="1:19">
      <c r="A5610">
        <v>5595</v>
      </c>
      <c r="B5610" s="7">
        <v>43185</v>
      </c>
      <c r="C5610">
        <v>3.4376187431671E-2</v>
      </c>
      <c r="D5610">
        <v>3.3342751658549198E-2</v>
      </c>
      <c r="E5610">
        <v>3.2761328319775199E-2</v>
      </c>
      <c r="F5610">
        <v>3.1721882513512697E-2</v>
      </c>
      <c r="G5610">
        <v>3.0963656367464301E-2</v>
      </c>
      <c r="O5610">
        <f t="shared" si="210"/>
        <v>0</v>
      </c>
      <c r="R5610">
        <v>1.7430000000000001</v>
      </c>
      <c r="S5610">
        <f t="shared" si="211"/>
        <v>1.0043575</v>
      </c>
    </row>
    <row r="5611" spans="1:19">
      <c r="A5611">
        <v>5596</v>
      </c>
      <c r="B5611" s="7">
        <v>43186</v>
      </c>
      <c r="C5611">
        <v>4.2164293109303398E-2</v>
      </c>
      <c r="D5611">
        <v>3.9879992989656901E-2</v>
      </c>
      <c r="E5611">
        <v>3.8482050973039597E-2</v>
      </c>
      <c r="F5611">
        <v>3.6228078415989899E-2</v>
      </c>
      <c r="G5611">
        <v>3.4106132231221102E-2</v>
      </c>
      <c r="O5611">
        <f t="shared" si="210"/>
        <v>0</v>
      </c>
      <c r="R5611">
        <v>1.7589999999999999</v>
      </c>
      <c r="S5611">
        <f t="shared" si="211"/>
        <v>1.0043975000000001</v>
      </c>
    </row>
    <row r="5612" spans="1:19">
      <c r="A5612">
        <v>5597</v>
      </c>
      <c r="B5612" s="7">
        <v>43187</v>
      </c>
      <c r="C5612">
        <v>4.1538733409064998E-2</v>
      </c>
      <c r="D5612">
        <v>3.99835898768688E-2</v>
      </c>
      <c r="E5612">
        <v>3.88066792221297E-2</v>
      </c>
      <c r="F5612">
        <v>3.6643765969989903E-2</v>
      </c>
      <c r="G5612">
        <v>3.4686373511446898E-2</v>
      </c>
      <c r="O5612">
        <f t="shared" si="210"/>
        <v>0</v>
      </c>
      <c r="R5612">
        <v>1.722</v>
      </c>
      <c r="S5612">
        <f t="shared" si="211"/>
        <v>1.004305</v>
      </c>
    </row>
    <row r="5613" spans="1:19">
      <c r="A5613">
        <v>5598</v>
      </c>
      <c r="B5613" s="7">
        <v>43188</v>
      </c>
      <c r="C5613">
        <v>3.2888656430374197E-2</v>
      </c>
      <c r="D5613">
        <v>3.32008928229727E-2</v>
      </c>
      <c r="E5613">
        <v>3.30410485442433E-2</v>
      </c>
      <c r="F5613">
        <v>3.2458314867553802E-2</v>
      </c>
      <c r="G5613">
        <v>3.2059542111438098E-2</v>
      </c>
      <c r="O5613">
        <f t="shared" si="210"/>
        <v>0</v>
      </c>
      <c r="R5613">
        <v>1.706</v>
      </c>
      <c r="S5613">
        <f t="shared" si="211"/>
        <v>1.004265</v>
      </c>
    </row>
    <row r="5614" spans="1:19">
      <c r="A5614">
        <v>5599</v>
      </c>
      <c r="B5614" s="7">
        <v>43192</v>
      </c>
      <c r="C5614">
        <v>4.3637314546590901E-2</v>
      </c>
      <c r="D5614">
        <v>4.1171116893538501E-2</v>
      </c>
      <c r="E5614">
        <v>3.9470992797251997E-2</v>
      </c>
      <c r="F5614">
        <v>3.6856234544381798E-2</v>
      </c>
      <c r="G5614">
        <v>3.5103071189164697E-2</v>
      </c>
      <c r="O5614">
        <f t="shared" si="210"/>
        <v>0</v>
      </c>
      <c r="R5614">
        <v>1.7190000000000001</v>
      </c>
      <c r="S5614">
        <f t="shared" si="211"/>
        <v>1.0042975000000001</v>
      </c>
    </row>
    <row r="5615" spans="1:19">
      <c r="A5615">
        <v>5600</v>
      </c>
      <c r="B5615" s="7">
        <v>43193</v>
      </c>
      <c r="C5615">
        <v>3.7129215233779003E-2</v>
      </c>
      <c r="D5615">
        <v>3.6007172968151299E-2</v>
      </c>
      <c r="E5615">
        <v>3.5256698420761498E-2</v>
      </c>
      <c r="F5615">
        <v>3.36280609869756E-2</v>
      </c>
      <c r="G5615">
        <v>3.2537150611951303E-2</v>
      </c>
      <c r="O5615">
        <f t="shared" si="210"/>
        <v>0</v>
      </c>
      <c r="R5615">
        <v>1.744</v>
      </c>
      <c r="S5615">
        <f t="shared" si="211"/>
        <v>1.0043599999999999</v>
      </c>
    </row>
    <row r="5616" spans="1:19">
      <c r="A5616">
        <v>5601</v>
      </c>
      <c r="B5616" s="7">
        <v>43194</v>
      </c>
      <c r="C5616">
        <v>3.3941946138602998E-2</v>
      </c>
      <c r="D5616">
        <v>3.3398987030489199E-2</v>
      </c>
      <c r="E5616">
        <v>3.2811807896097597E-2</v>
      </c>
      <c r="F5616">
        <v>3.1722156674562303E-2</v>
      </c>
      <c r="G5616">
        <v>3.1077418059346499E-2</v>
      </c>
      <c r="O5616">
        <f t="shared" si="210"/>
        <v>0</v>
      </c>
      <c r="R5616">
        <v>1.698</v>
      </c>
      <c r="S5616">
        <f t="shared" si="211"/>
        <v>1.0042450000000001</v>
      </c>
    </row>
    <row r="5617" spans="1:19">
      <c r="A5617">
        <v>5602</v>
      </c>
      <c r="B5617" s="7">
        <v>43195</v>
      </c>
      <c r="C5617">
        <v>2.97505094813133E-2</v>
      </c>
      <c r="D5617">
        <v>3.0135247959537901E-2</v>
      </c>
      <c r="E5617">
        <v>3.0297110028659299E-2</v>
      </c>
      <c r="F5617">
        <v>2.9797054596318699E-2</v>
      </c>
      <c r="G5617">
        <v>2.9867330358128E-2</v>
      </c>
      <c r="O5617">
        <f t="shared" si="210"/>
        <v>0</v>
      </c>
      <c r="R5617">
        <v>1.708</v>
      </c>
      <c r="S5617">
        <f t="shared" si="211"/>
        <v>1.00427</v>
      </c>
    </row>
    <row r="5618" spans="1:19">
      <c r="A5618">
        <v>5603</v>
      </c>
      <c r="B5618" s="7">
        <v>43196</v>
      </c>
      <c r="C5618">
        <v>3.6879523126925301E-2</v>
      </c>
      <c r="D5618">
        <v>3.6111295766092198E-2</v>
      </c>
      <c r="E5618">
        <v>3.5477962720689003E-2</v>
      </c>
      <c r="F5618">
        <v>3.37462173875877E-2</v>
      </c>
      <c r="G5618">
        <v>3.2395197965246897E-2</v>
      </c>
      <c r="O5618">
        <f t="shared" si="210"/>
        <v>0</v>
      </c>
      <c r="R5618">
        <v>1.712</v>
      </c>
      <c r="S5618">
        <f t="shared" si="211"/>
        <v>1.0042800000000001</v>
      </c>
    </row>
    <row r="5619" spans="1:19">
      <c r="A5619">
        <v>5604</v>
      </c>
      <c r="B5619" s="7">
        <v>43199</v>
      </c>
      <c r="C5619">
        <v>3.92683593218911E-2</v>
      </c>
      <c r="D5619">
        <v>3.7106828186309199E-2</v>
      </c>
      <c r="E5619">
        <v>3.60837161470186E-2</v>
      </c>
      <c r="F5619">
        <v>3.4173239566500202E-2</v>
      </c>
      <c r="G5619">
        <v>3.2730523241286301E-2</v>
      </c>
      <c r="O5619">
        <f t="shared" si="210"/>
        <v>0</v>
      </c>
      <c r="R5619">
        <v>1.7130000000000001</v>
      </c>
      <c r="S5619">
        <f t="shared" si="211"/>
        <v>1.0042825</v>
      </c>
    </row>
    <row r="5620" spans="1:19">
      <c r="A5620">
        <v>5605</v>
      </c>
      <c r="B5620" s="7">
        <v>43200</v>
      </c>
      <c r="C5620">
        <v>3.4011854799592997E-2</v>
      </c>
      <c r="D5620">
        <v>3.3235121185861402E-2</v>
      </c>
      <c r="E5620">
        <v>3.3005821758943198E-2</v>
      </c>
      <c r="F5620">
        <v>3.2061000954456603E-2</v>
      </c>
      <c r="G5620">
        <v>3.1566935959928197E-2</v>
      </c>
      <c r="O5620">
        <f t="shared" si="210"/>
        <v>0</v>
      </c>
      <c r="R5620">
        <v>1.7230000000000001</v>
      </c>
      <c r="S5620">
        <f t="shared" si="211"/>
        <v>1.0043074999999999</v>
      </c>
    </row>
    <row r="5621" spans="1:19">
      <c r="A5621">
        <v>5606</v>
      </c>
      <c r="B5621" s="7">
        <v>43201</v>
      </c>
      <c r="C5621">
        <v>3.3020187538061303E-2</v>
      </c>
      <c r="D5621">
        <v>3.2891792985254201E-2</v>
      </c>
      <c r="E5621">
        <v>3.2846669604643303E-2</v>
      </c>
      <c r="F5621">
        <v>3.2013674194031401E-2</v>
      </c>
      <c r="G5621">
        <v>3.1738567267040697E-2</v>
      </c>
      <c r="O5621">
        <f t="shared" ref="O5621:O5684" si="212">_xlfn.XLOOKUP(M5621,B:B,D:D)</f>
        <v>0</v>
      </c>
      <c r="R5621">
        <v>1.7230000000000001</v>
      </c>
      <c r="S5621">
        <f t="shared" si="211"/>
        <v>1.0043074999999999</v>
      </c>
    </row>
    <row r="5622" spans="1:19">
      <c r="A5622">
        <v>5607</v>
      </c>
      <c r="B5622" s="7">
        <v>43202</v>
      </c>
      <c r="C5622">
        <v>2.8293553086842501E-2</v>
      </c>
      <c r="D5622">
        <v>2.9050278146438201E-2</v>
      </c>
      <c r="E5622">
        <v>2.9617206412665902E-2</v>
      </c>
      <c r="F5622">
        <v>2.9637660834919598E-2</v>
      </c>
      <c r="G5622">
        <v>3.01346623431775E-2</v>
      </c>
      <c r="O5622">
        <f t="shared" si="212"/>
        <v>0</v>
      </c>
      <c r="R5622">
        <v>1.746</v>
      </c>
      <c r="S5622">
        <f t="shared" si="211"/>
        <v>1.004365</v>
      </c>
    </row>
    <row r="5623" spans="1:19">
      <c r="A5623">
        <v>5608</v>
      </c>
      <c r="B5623" s="7">
        <v>43203</v>
      </c>
      <c r="C5623">
        <v>2.50785946029678E-2</v>
      </c>
      <c r="D5623">
        <v>2.6319306207671301E-2</v>
      </c>
      <c r="E5623">
        <v>2.7280453155209199E-2</v>
      </c>
      <c r="F5623">
        <v>2.7627487218723101E-2</v>
      </c>
      <c r="G5623">
        <v>2.86649617227531E-2</v>
      </c>
      <c r="O5623">
        <f t="shared" si="212"/>
        <v>0</v>
      </c>
      <c r="R5623">
        <v>1.752</v>
      </c>
      <c r="S5623">
        <f t="shared" si="211"/>
        <v>1.0043800000000001</v>
      </c>
    </row>
    <row r="5624" spans="1:19">
      <c r="A5624">
        <v>5609</v>
      </c>
      <c r="B5624" s="7">
        <v>43206</v>
      </c>
      <c r="C5624">
        <v>2.1635508845973501E-2</v>
      </c>
      <c r="D5624">
        <v>2.3141593864369901E-2</v>
      </c>
      <c r="E5624">
        <v>2.4423774663999701E-2</v>
      </c>
      <c r="F5624">
        <v>2.5453266163337599E-2</v>
      </c>
      <c r="G5624">
        <v>2.6954875283774E-2</v>
      </c>
      <c r="O5624">
        <f t="shared" si="212"/>
        <v>0</v>
      </c>
      <c r="R5624">
        <v>1.742</v>
      </c>
      <c r="S5624">
        <f t="shared" si="211"/>
        <v>1.0043550000000001</v>
      </c>
    </row>
    <row r="5625" spans="1:19">
      <c r="A5625">
        <v>5610</v>
      </c>
      <c r="B5625" s="7">
        <v>43207</v>
      </c>
      <c r="C5625">
        <v>1.8798590927842501E-2</v>
      </c>
      <c r="D5625">
        <v>2.0244975451055001E-2</v>
      </c>
      <c r="E5625">
        <v>2.1606403516019699E-2</v>
      </c>
      <c r="F5625">
        <v>2.3017699840353401E-2</v>
      </c>
      <c r="G5625">
        <v>2.5105789112208701E-2</v>
      </c>
      <c r="O5625">
        <f t="shared" si="212"/>
        <v>0</v>
      </c>
      <c r="R5625">
        <v>1.7849999999999999</v>
      </c>
      <c r="S5625">
        <f t="shared" si="211"/>
        <v>1.0044625</v>
      </c>
    </row>
    <row r="5626" spans="1:19">
      <c r="A5626">
        <v>5611</v>
      </c>
      <c r="B5626" s="7">
        <v>43208</v>
      </c>
      <c r="C5626">
        <v>1.8431891488025501E-2</v>
      </c>
      <c r="D5626">
        <v>2.0110641082069902E-2</v>
      </c>
      <c r="E5626">
        <v>2.1321378988728299E-2</v>
      </c>
      <c r="F5626">
        <v>2.2743013070973098E-2</v>
      </c>
      <c r="G5626">
        <v>2.4634014996701599E-2</v>
      </c>
      <c r="O5626">
        <f t="shared" si="212"/>
        <v>0</v>
      </c>
      <c r="R5626">
        <v>1.8120000000000001</v>
      </c>
      <c r="S5626">
        <f t="shared" si="211"/>
        <v>1.0045299999999999</v>
      </c>
    </row>
    <row r="5627" spans="1:19">
      <c r="A5627">
        <v>5612</v>
      </c>
      <c r="B5627" s="7">
        <v>43209</v>
      </c>
      <c r="C5627">
        <v>2.0132679363198101E-2</v>
      </c>
      <c r="D5627">
        <v>2.1581879823329101E-2</v>
      </c>
      <c r="E5627">
        <v>2.26102480704913E-2</v>
      </c>
      <c r="F5627">
        <v>2.36941899059483E-2</v>
      </c>
      <c r="G5627">
        <v>2.5288470288770501E-2</v>
      </c>
      <c r="O5627">
        <f t="shared" si="212"/>
        <v>0</v>
      </c>
      <c r="R5627">
        <v>1.8140000000000001</v>
      </c>
      <c r="S5627">
        <f t="shared" si="211"/>
        <v>1.004535</v>
      </c>
    </row>
    <row r="5628" spans="1:19">
      <c r="A5628">
        <v>5613</v>
      </c>
      <c r="B5628" s="7">
        <v>43210</v>
      </c>
      <c r="C5628">
        <v>2.2732966502373799E-2</v>
      </c>
      <c r="D5628">
        <v>2.3785210634341299E-2</v>
      </c>
      <c r="E5628">
        <v>2.43624262066864E-2</v>
      </c>
      <c r="F5628">
        <v>2.5096958415709698E-2</v>
      </c>
      <c r="G5628">
        <v>2.6231383860542998E-2</v>
      </c>
      <c r="O5628">
        <f t="shared" si="212"/>
        <v>0</v>
      </c>
      <c r="R5628">
        <v>1.8049999999999999</v>
      </c>
      <c r="S5628">
        <f t="shared" si="211"/>
        <v>1.0045124999999999</v>
      </c>
    </row>
    <row r="5629" spans="1:19">
      <c r="A5629">
        <v>5614</v>
      </c>
      <c r="B5629" s="7">
        <v>43213</v>
      </c>
      <c r="C5629">
        <v>2.18407961700108E-2</v>
      </c>
      <c r="D5629">
        <v>2.31997471022015E-2</v>
      </c>
      <c r="E5629">
        <v>2.3802610312168401E-2</v>
      </c>
      <c r="F5629">
        <v>2.4435227289557E-2</v>
      </c>
      <c r="G5629">
        <v>2.5752026154518499E-2</v>
      </c>
      <c r="O5629">
        <f t="shared" si="212"/>
        <v>0</v>
      </c>
      <c r="R5629">
        <v>1.82</v>
      </c>
      <c r="S5629">
        <f t="shared" si="211"/>
        <v>1.0045500000000001</v>
      </c>
    </row>
    <row r="5630" spans="1:19">
      <c r="A5630">
        <v>5615</v>
      </c>
      <c r="B5630" s="7">
        <v>43214</v>
      </c>
      <c r="C5630">
        <v>2.6089041995368399E-2</v>
      </c>
      <c r="D5630">
        <v>2.63602477074408E-2</v>
      </c>
      <c r="E5630">
        <v>2.63297185249373E-2</v>
      </c>
      <c r="F5630">
        <v>2.6377531331449901E-2</v>
      </c>
      <c r="G5630">
        <v>2.71013804834104E-2</v>
      </c>
      <c r="O5630">
        <f t="shared" si="212"/>
        <v>0</v>
      </c>
      <c r="R5630">
        <v>1.853</v>
      </c>
      <c r="S5630">
        <f t="shared" si="211"/>
        <v>1.0046325</v>
      </c>
    </row>
    <row r="5631" spans="1:19">
      <c r="A5631">
        <v>5616</v>
      </c>
      <c r="B5631" s="7">
        <v>43215</v>
      </c>
      <c r="C5631">
        <v>2.6117130024204599E-2</v>
      </c>
      <c r="D5631">
        <v>2.6687124860225599E-2</v>
      </c>
      <c r="E5631">
        <v>2.66922165645972E-2</v>
      </c>
      <c r="F5631">
        <v>2.6677760055295398E-2</v>
      </c>
      <c r="G5631">
        <v>2.72158700227157E-2</v>
      </c>
      <c r="O5631">
        <f t="shared" si="212"/>
        <v>0</v>
      </c>
      <c r="R5631">
        <v>1.847</v>
      </c>
      <c r="S5631">
        <f t="shared" si="211"/>
        <v>1.0046174999999999</v>
      </c>
    </row>
    <row r="5632" spans="1:19">
      <c r="A5632">
        <v>5617</v>
      </c>
      <c r="B5632" s="7">
        <v>43216</v>
      </c>
      <c r="C5632">
        <v>2.1836162335088199E-2</v>
      </c>
      <c r="D5632">
        <v>2.34209662706725E-2</v>
      </c>
      <c r="E5632">
        <v>2.39960126335967E-2</v>
      </c>
      <c r="F5632">
        <v>2.4533124022471299E-2</v>
      </c>
      <c r="G5632">
        <v>2.5638752106919099E-2</v>
      </c>
      <c r="O5632">
        <f t="shared" si="212"/>
        <v>0</v>
      </c>
      <c r="R5632">
        <v>1.8129999999999999</v>
      </c>
      <c r="S5632">
        <f t="shared" si="211"/>
        <v>1.0045325000000001</v>
      </c>
    </row>
    <row r="5633" spans="1:19">
      <c r="A5633">
        <v>5618</v>
      </c>
      <c r="B5633" s="7">
        <v>43217</v>
      </c>
      <c r="C5633">
        <v>1.9208253560655E-2</v>
      </c>
      <c r="D5633">
        <v>2.1891523538191401E-2</v>
      </c>
      <c r="E5633">
        <v>2.29293318775332E-2</v>
      </c>
      <c r="F5633">
        <v>2.38950660500474E-2</v>
      </c>
      <c r="G5633">
        <v>2.5334728378660399E-2</v>
      </c>
      <c r="O5633">
        <f t="shared" si="212"/>
        <v>0</v>
      </c>
      <c r="R5633">
        <v>1.8069999999999999</v>
      </c>
      <c r="S5633">
        <f t="shared" si="211"/>
        <v>1.0045175</v>
      </c>
    </row>
    <row r="5634" spans="1:19">
      <c r="A5634">
        <v>5619</v>
      </c>
      <c r="B5634" s="7">
        <v>43220</v>
      </c>
      <c r="C5634">
        <v>2.0412065701717601E-2</v>
      </c>
      <c r="D5634">
        <v>2.3020189493369699E-2</v>
      </c>
      <c r="E5634">
        <v>2.3916066562551699E-2</v>
      </c>
      <c r="F5634">
        <v>2.4800782422234002E-2</v>
      </c>
      <c r="G5634">
        <v>2.5967442029863199E-2</v>
      </c>
      <c r="O5634">
        <f t="shared" si="212"/>
        <v>0</v>
      </c>
      <c r="R5634">
        <v>1.802</v>
      </c>
      <c r="S5634">
        <f t="shared" si="211"/>
        <v>1.004505</v>
      </c>
    </row>
    <row r="5635" spans="1:19">
      <c r="A5635">
        <v>5620</v>
      </c>
      <c r="B5635" s="7">
        <v>43221</v>
      </c>
      <c r="C5635">
        <v>1.9072063222952199E-2</v>
      </c>
      <c r="D5635">
        <v>2.16639588352204E-2</v>
      </c>
      <c r="E5635">
        <v>2.2588285869476799E-2</v>
      </c>
      <c r="F5635">
        <v>2.38143609057293E-2</v>
      </c>
      <c r="G5635">
        <v>2.52541665870997E-2</v>
      </c>
      <c r="O5635">
        <f t="shared" si="212"/>
        <v>0</v>
      </c>
      <c r="R5635">
        <v>1.839</v>
      </c>
      <c r="S5635">
        <f t="shared" si="211"/>
        <v>1.0045975</v>
      </c>
    </row>
    <row r="5636" spans="1:19">
      <c r="A5636">
        <v>5621</v>
      </c>
      <c r="B5636" s="7">
        <v>43222</v>
      </c>
      <c r="C5636">
        <v>2.0038275024102398E-2</v>
      </c>
      <c r="D5636">
        <v>2.2430523230801001E-2</v>
      </c>
      <c r="E5636">
        <v>2.31466732412169E-2</v>
      </c>
      <c r="F5636">
        <v>2.4314592334261E-2</v>
      </c>
      <c r="G5636">
        <v>2.55909181290567E-2</v>
      </c>
      <c r="O5636">
        <f t="shared" si="212"/>
        <v>0</v>
      </c>
      <c r="R5636">
        <v>1.8260000000000001</v>
      </c>
      <c r="S5636">
        <f t="shared" si="211"/>
        <v>1.0045649999999999</v>
      </c>
    </row>
    <row r="5637" spans="1:19">
      <c r="A5637">
        <v>5622</v>
      </c>
      <c r="B5637" s="7">
        <v>43223</v>
      </c>
      <c r="C5637">
        <v>2.13324335175974E-2</v>
      </c>
      <c r="D5637">
        <v>2.3171226964711598E-2</v>
      </c>
      <c r="E5637">
        <v>2.3718569047122801E-2</v>
      </c>
      <c r="F5637">
        <v>2.4785800343208299E-2</v>
      </c>
      <c r="G5637">
        <v>2.58489371135045E-2</v>
      </c>
      <c r="O5637">
        <f t="shared" si="212"/>
        <v>0</v>
      </c>
      <c r="R5637">
        <v>1.827</v>
      </c>
      <c r="S5637">
        <f t="shared" si="211"/>
        <v>1.0045675000000001</v>
      </c>
    </row>
    <row r="5638" spans="1:19">
      <c r="A5638">
        <v>5623</v>
      </c>
      <c r="B5638" s="7">
        <v>43224</v>
      </c>
      <c r="C5638">
        <v>1.7883102461593098E-2</v>
      </c>
      <c r="D5638">
        <v>2.08486977878981E-2</v>
      </c>
      <c r="E5638">
        <v>2.1861009185642901E-2</v>
      </c>
      <c r="F5638">
        <v>2.32983978747483E-2</v>
      </c>
      <c r="G5638">
        <v>2.4565180050373801E-2</v>
      </c>
      <c r="O5638">
        <f t="shared" si="212"/>
        <v>0</v>
      </c>
      <c r="R5638">
        <v>1.83</v>
      </c>
      <c r="S5638">
        <f t="shared" si="211"/>
        <v>1.004575</v>
      </c>
    </row>
    <row r="5639" spans="1:19">
      <c r="A5639">
        <v>5624</v>
      </c>
      <c r="B5639" s="7">
        <v>43227</v>
      </c>
      <c r="C5639">
        <v>1.80268960633913E-2</v>
      </c>
      <c r="D5639">
        <v>2.0788152499966E-2</v>
      </c>
      <c r="E5639">
        <v>2.1755143689199799E-2</v>
      </c>
      <c r="F5639">
        <v>2.3351415138235E-2</v>
      </c>
      <c r="G5639">
        <v>2.4628226632132402E-2</v>
      </c>
      <c r="O5639">
        <f t="shared" si="212"/>
        <v>0</v>
      </c>
      <c r="R5639">
        <v>1.829</v>
      </c>
      <c r="S5639">
        <f t="shared" si="211"/>
        <v>1.0045725000000001</v>
      </c>
    </row>
    <row r="5640" spans="1:19">
      <c r="A5640">
        <v>5625</v>
      </c>
      <c r="B5640" s="7">
        <v>43228</v>
      </c>
      <c r="C5640">
        <v>1.7819001057238399E-2</v>
      </c>
      <c r="D5640">
        <v>2.0396156732531701E-2</v>
      </c>
      <c r="E5640">
        <v>2.1325168143285701E-2</v>
      </c>
      <c r="F5640">
        <v>2.2958414549144001E-2</v>
      </c>
      <c r="G5640">
        <v>2.4228683153408499E-2</v>
      </c>
      <c r="O5640">
        <f t="shared" si="212"/>
        <v>0</v>
      </c>
      <c r="R5640">
        <v>1.859</v>
      </c>
      <c r="S5640">
        <f t="shared" si="211"/>
        <v>1.0046474999999999</v>
      </c>
    </row>
    <row r="5641" spans="1:19">
      <c r="A5641">
        <v>5626</v>
      </c>
      <c r="B5641" s="7">
        <v>43229</v>
      </c>
      <c r="C5641">
        <v>1.52723160946149E-2</v>
      </c>
      <c r="D5641">
        <v>1.82322994389701E-2</v>
      </c>
      <c r="E5641">
        <v>1.9481616003129799E-2</v>
      </c>
      <c r="F5641">
        <v>2.1627449923036401E-2</v>
      </c>
      <c r="G5641">
        <v>2.33623954707015E-2</v>
      </c>
      <c r="O5641">
        <f t="shared" si="212"/>
        <v>0</v>
      </c>
      <c r="R5641">
        <v>1.8819999999999999</v>
      </c>
      <c r="S5641">
        <f t="shared" si="211"/>
        <v>1.004705</v>
      </c>
    </row>
    <row r="5642" spans="1:19">
      <c r="A5642">
        <v>5627</v>
      </c>
      <c r="B5642" s="7">
        <v>43230</v>
      </c>
      <c r="C5642">
        <v>1.4130046349136499E-2</v>
      </c>
      <c r="D5642">
        <v>1.6498290666863799E-2</v>
      </c>
      <c r="E5642">
        <v>1.7712537534098901E-2</v>
      </c>
      <c r="F5642">
        <v>2.0254393754928799E-2</v>
      </c>
      <c r="G5642">
        <v>2.2429025139007901E-2</v>
      </c>
      <c r="O5642">
        <f t="shared" si="212"/>
        <v>0</v>
      </c>
      <c r="R5642">
        <v>1.8879999999999999</v>
      </c>
      <c r="S5642">
        <f t="shared" si="211"/>
        <v>1.0047200000000001</v>
      </c>
    </row>
    <row r="5643" spans="1:19">
      <c r="A5643">
        <v>5628</v>
      </c>
      <c r="B5643" s="7">
        <v>43231</v>
      </c>
      <c r="C5643">
        <v>1.3398991290213999E-2</v>
      </c>
      <c r="D5643">
        <v>1.5786903659771898E-2</v>
      </c>
      <c r="E5643">
        <v>1.7100181565044E-2</v>
      </c>
      <c r="F5643">
        <v>1.97814105825069E-2</v>
      </c>
      <c r="G5643">
        <v>2.2163331849185799E-2</v>
      </c>
      <c r="O5643">
        <f t="shared" si="212"/>
        <v>0</v>
      </c>
      <c r="R5643">
        <v>1.9019999999999999</v>
      </c>
      <c r="S5643">
        <f t="shared" si="211"/>
        <v>1.0047550000000001</v>
      </c>
    </row>
    <row r="5644" spans="1:19">
      <c r="A5644">
        <v>5629</v>
      </c>
      <c r="B5644" s="7">
        <v>43234</v>
      </c>
      <c r="C5644">
        <v>1.3441407166575801E-2</v>
      </c>
      <c r="D5644">
        <v>1.5085190611243001E-2</v>
      </c>
      <c r="E5644">
        <v>1.6206821459458801E-2</v>
      </c>
      <c r="F5644">
        <v>1.8916960620268899E-2</v>
      </c>
      <c r="G5644">
        <v>2.1445121439301201E-2</v>
      </c>
      <c r="O5644">
        <f t="shared" si="212"/>
        <v>0</v>
      </c>
      <c r="R5644">
        <v>1.8979999999999999</v>
      </c>
      <c r="S5644">
        <f t="shared" si="211"/>
        <v>1.004745</v>
      </c>
    </row>
    <row r="5645" spans="1:19">
      <c r="A5645">
        <v>5630</v>
      </c>
      <c r="B5645" s="7">
        <v>43235</v>
      </c>
      <c r="C5645">
        <v>1.6342677421014199E-2</v>
      </c>
      <c r="D5645">
        <v>1.75195405750352E-2</v>
      </c>
      <c r="E5645">
        <v>1.8485027145319102E-2</v>
      </c>
      <c r="F5645">
        <v>2.0522962268238701E-2</v>
      </c>
      <c r="G5645">
        <v>2.2522400463314201E-2</v>
      </c>
      <c r="O5645">
        <f t="shared" si="212"/>
        <v>0</v>
      </c>
      <c r="R5645">
        <v>1.9059999999999999</v>
      </c>
      <c r="S5645">
        <f t="shared" si="211"/>
        <v>1.0047649999999999</v>
      </c>
    </row>
    <row r="5646" spans="1:19">
      <c r="A5646">
        <v>5631</v>
      </c>
      <c r="B5646" s="7">
        <v>43236</v>
      </c>
      <c r="C5646">
        <v>1.44545539579148E-2</v>
      </c>
      <c r="D5646">
        <v>1.6177858171775202E-2</v>
      </c>
      <c r="E5646">
        <v>1.7348715829937501E-2</v>
      </c>
      <c r="F5646">
        <v>1.9694371150911799E-2</v>
      </c>
      <c r="G5646">
        <v>2.1742834246548801E-2</v>
      </c>
      <c r="O5646">
        <f t="shared" si="212"/>
        <v>0</v>
      </c>
      <c r="R5646">
        <v>1.9019999999999999</v>
      </c>
      <c r="S5646">
        <f t="shared" si="211"/>
        <v>1.0047550000000001</v>
      </c>
    </row>
    <row r="5647" spans="1:19">
      <c r="A5647">
        <v>5632</v>
      </c>
      <c r="B5647" s="7">
        <v>43237</v>
      </c>
      <c r="C5647">
        <v>1.40060865145369E-2</v>
      </c>
      <c r="D5647">
        <v>1.5760491387208999E-2</v>
      </c>
      <c r="E5647">
        <v>1.6893300396638E-2</v>
      </c>
      <c r="F5647">
        <v>1.94530394706358E-2</v>
      </c>
      <c r="G5647">
        <v>2.1600425672759299E-2</v>
      </c>
      <c r="O5647">
        <f t="shared" si="212"/>
        <v>0</v>
      </c>
      <c r="R5647">
        <v>1.9019999999999999</v>
      </c>
      <c r="S5647">
        <f t="shared" si="211"/>
        <v>1.0047550000000001</v>
      </c>
    </row>
    <row r="5648" spans="1:19">
      <c r="A5648">
        <v>5633</v>
      </c>
      <c r="B5648" s="7">
        <v>43238</v>
      </c>
      <c r="C5648">
        <v>1.41869810801962E-2</v>
      </c>
      <c r="D5648">
        <v>1.6188329000242901E-2</v>
      </c>
      <c r="E5648">
        <v>1.74142650645186E-2</v>
      </c>
      <c r="F5648">
        <v>2.0037445070002002E-2</v>
      </c>
      <c r="G5648">
        <v>2.22401277534926E-2</v>
      </c>
      <c r="O5648">
        <f t="shared" si="212"/>
        <v>0</v>
      </c>
      <c r="R5648">
        <v>1.891</v>
      </c>
      <c r="S5648">
        <f t="shared" si="211"/>
        <v>1.0047275</v>
      </c>
    </row>
    <row r="5649" spans="1:19">
      <c r="A5649">
        <v>5634</v>
      </c>
      <c r="B5649" s="7">
        <v>43241</v>
      </c>
      <c r="C5649">
        <v>1.34770504221517E-2</v>
      </c>
      <c r="D5649">
        <v>1.51819563026957E-2</v>
      </c>
      <c r="E5649">
        <v>1.64623919600667E-2</v>
      </c>
      <c r="F5649">
        <v>1.8635046383228399E-2</v>
      </c>
      <c r="G5649">
        <v>2.1309511743925699E-2</v>
      </c>
      <c r="O5649">
        <f t="shared" si="212"/>
        <v>0</v>
      </c>
      <c r="R5649">
        <v>1.903</v>
      </c>
      <c r="S5649">
        <f t="shared" ref="S5649:S5712" si="213">1+R5649/100*90/360</f>
        <v>1.0047575</v>
      </c>
    </row>
    <row r="5650" spans="1:19">
      <c r="A5650">
        <v>5635</v>
      </c>
      <c r="B5650" s="7">
        <v>43242</v>
      </c>
      <c r="C5650">
        <v>1.3681040581327601E-2</v>
      </c>
      <c r="D5650">
        <v>1.54465989539354E-2</v>
      </c>
      <c r="E5650">
        <v>1.6898605842843001E-2</v>
      </c>
      <c r="F5650">
        <v>1.9198079070906302E-2</v>
      </c>
      <c r="G5650">
        <v>2.1893068037509001E-2</v>
      </c>
      <c r="O5650">
        <f t="shared" si="212"/>
        <v>0</v>
      </c>
      <c r="R5650">
        <v>1.927</v>
      </c>
      <c r="S5650">
        <f t="shared" si="213"/>
        <v>1.0048174999999999</v>
      </c>
    </row>
    <row r="5651" spans="1:19">
      <c r="A5651">
        <v>5636</v>
      </c>
      <c r="B5651" s="7">
        <v>43243</v>
      </c>
      <c r="C5651">
        <v>1.2197748071650199E-2</v>
      </c>
      <c r="D5651">
        <v>1.43473284139731E-2</v>
      </c>
      <c r="E5651">
        <v>1.5933752288918201E-2</v>
      </c>
      <c r="F5651">
        <v>1.8478280821477101E-2</v>
      </c>
      <c r="G5651">
        <v>2.1370021459533001E-2</v>
      </c>
      <c r="O5651">
        <f t="shared" si="212"/>
        <v>0</v>
      </c>
      <c r="R5651">
        <v>1.909</v>
      </c>
      <c r="S5651">
        <f t="shared" si="213"/>
        <v>1.0047725000000001</v>
      </c>
    </row>
    <row r="5652" spans="1:19">
      <c r="A5652">
        <v>5637</v>
      </c>
      <c r="B5652" s="7">
        <v>43244</v>
      </c>
      <c r="C5652">
        <v>1.21154359618617E-2</v>
      </c>
      <c r="D5652">
        <v>1.43264966795956E-2</v>
      </c>
      <c r="E5652">
        <v>1.5900078144479898E-2</v>
      </c>
      <c r="F5652">
        <v>1.8588731016619599E-2</v>
      </c>
      <c r="G5652">
        <v>2.15441946886905E-2</v>
      </c>
      <c r="O5652">
        <f t="shared" si="212"/>
        <v>0</v>
      </c>
      <c r="R5652">
        <v>1.897</v>
      </c>
      <c r="S5652">
        <f t="shared" si="213"/>
        <v>1.0047425000000001</v>
      </c>
    </row>
    <row r="5653" spans="1:19">
      <c r="A5653">
        <v>5638</v>
      </c>
      <c r="B5653" s="7">
        <v>43245</v>
      </c>
      <c r="C5653">
        <v>1.29045287663906E-2</v>
      </c>
      <c r="D5653">
        <v>1.4842292545129299E-2</v>
      </c>
      <c r="E5653">
        <v>1.6423561804211E-2</v>
      </c>
      <c r="F5653">
        <v>1.9024861434714001E-2</v>
      </c>
      <c r="G5653">
        <v>2.1780023749572198E-2</v>
      </c>
      <c r="O5653">
        <f t="shared" si="212"/>
        <v>0</v>
      </c>
      <c r="R5653">
        <v>1.8919999999999999</v>
      </c>
      <c r="S5653">
        <f t="shared" si="213"/>
        <v>1.0047299999999999</v>
      </c>
    </row>
    <row r="5654" spans="1:19">
      <c r="A5654">
        <v>5639</v>
      </c>
      <c r="B5654" s="7">
        <v>43249</v>
      </c>
      <c r="C5654">
        <v>2.0614410043017301E-2</v>
      </c>
      <c r="D5654">
        <v>2.0989270140804199E-2</v>
      </c>
      <c r="E5654">
        <v>2.1567881158624801E-2</v>
      </c>
      <c r="F5654">
        <v>2.2796221140359198E-2</v>
      </c>
      <c r="G5654">
        <v>2.42747178526217E-2</v>
      </c>
      <c r="O5654">
        <f t="shared" si="212"/>
        <v>0</v>
      </c>
      <c r="R5654">
        <v>1.881</v>
      </c>
      <c r="S5654">
        <f t="shared" si="213"/>
        <v>1.0047025000000001</v>
      </c>
    </row>
    <row r="5655" spans="1:19">
      <c r="A5655">
        <v>5640</v>
      </c>
      <c r="B5655" s="7">
        <v>43250</v>
      </c>
      <c r="C5655">
        <v>1.55239301043419E-2</v>
      </c>
      <c r="D5655">
        <v>1.7485839367149699E-2</v>
      </c>
      <c r="E5655">
        <v>1.8888882981949202E-2</v>
      </c>
      <c r="F5655">
        <v>2.1054154775329799E-2</v>
      </c>
      <c r="G5655">
        <v>2.3039741266726501E-2</v>
      </c>
      <c r="O5655">
        <f t="shared" si="212"/>
        <v>0</v>
      </c>
      <c r="R5655">
        <v>1.9179999999999999</v>
      </c>
      <c r="S5655">
        <f t="shared" si="213"/>
        <v>1.0047950000000001</v>
      </c>
    </row>
    <row r="5656" spans="1:19">
      <c r="A5656">
        <v>5641</v>
      </c>
      <c r="B5656" s="7">
        <v>43251</v>
      </c>
      <c r="C5656">
        <v>1.6822493912444499E-2</v>
      </c>
      <c r="D5656">
        <v>1.8530714604007299E-2</v>
      </c>
      <c r="E5656">
        <v>1.9890372150106399E-2</v>
      </c>
      <c r="F5656">
        <v>2.2089196431211901E-2</v>
      </c>
      <c r="G5656">
        <v>2.37994230613141E-2</v>
      </c>
      <c r="O5656">
        <f t="shared" si="212"/>
        <v>0</v>
      </c>
      <c r="R5656">
        <v>1.9</v>
      </c>
      <c r="S5656">
        <f t="shared" si="213"/>
        <v>1.00475</v>
      </c>
    </row>
    <row r="5657" spans="1:19">
      <c r="A5657">
        <v>5642</v>
      </c>
      <c r="B5657" s="7">
        <v>43252</v>
      </c>
      <c r="C5657">
        <v>1.33934972883417E-2</v>
      </c>
      <c r="D5657">
        <v>1.57860768964985E-2</v>
      </c>
      <c r="E5657">
        <v>1.7463602253447799E-2</v>
      </c>
      <c r="F5657">
        <v>1.98835503745513E-2</v>
      </c>
      <c r="G5657">
        <v>2.2099119608262299E-2</v>
      </c>
      <c r="O5657">
        <f t="shared" si="212"/>
        <v>0</v>
      </c>
      <c r="R5657">
        <v>1.907</v>
      </c>
      <c r="S5657">
        <f t="shared" si="213"/>
        <v>1.0047675</v>
      </c>
    </row>
    <row r="5658" spans="1:19">
      <c r="A5658">
        <v>5643</v>
      </c>
      <c r="B5658" s="7">
        <v>43255</v>
      </c>
      <c r="C5658">
        <v>1.24927752756247E-2</v>
      </c>
      <c r="D5658">
        <v>1.4943681015637899E-2</v>
      </c>
      <c r="E5658">
        <v>1.6607689876582499E-2</v>
      </c>
      <c r="F5658">
        <v>1.9263896654220101E-2</v>
      </c>
      <c r="G5658">
        <v>2.1621428815684001E-2</v>
      </c>
      <c r="O5658">
        <f t="shared" si="212"/>
        <v>0</v>
      </c>
      <c r="R5658">
        <v>1.9059999999999999</v>
      </c>
      <c r="S5658">
        <f t="shared" si="213"/>
        <v>1.0047649999999999</v>
      </c>
    </row>
    <row r="5659" spans="1:19">
      <c r="A5659">
        <v>5644</v>
      </c>
      <c r="B5659" s="7">
        <v>43256</v>
      </c>
      <c r="C5659">
        <v>1.2335529942712699E-2</v>
      </c>
      <c r="D5659">
        <v>1.4810684163057E-2</v>
      </c>
      <c r="E5659">
        <v>1.6518683295665099E-2</v>
      </c>
      <c r="F5659">
        <v>1.9190912926469499E-2</v>
      </c>
      <c r="G5659">
        <v>2.1493827784630801E-2</v>
      </c>
      <c r="O5659">
        <f t="shared" si="212"/>
        <v>0</v>
      </c>
      <c r="R5659">
        <v>1.9379999999999999</v>
      </c>
      <c r="S5659">
        <f t="shared" si="213"/>
        <v>1.004845</v>
      </c>
    </row>
    <row r="5660" spans="1:19">
      <c r="A5660">
        <v>5645</v>
      </c>
      <c r="B5660" s="7">
        <v>43257</v>
      </c>
      <c r="C5660">
        <v>1.0708093357312799E-2</v>
      </c>
      <c r="D5660">
        <v>1.32301194996717E-2</v>
      </c>
      <c r="E5660">
        <v>1.5104988835584801E-2</v>
      </c>
      <c r="F5660">
        <v>1.8064654036768001E-2</v>
      </c>
      <c r="G5660">
        <v>2.0686071300239701E-2</v>
      </c>
      <c r="O5660">
        <f t="shared" si="212"/>
        <v>0</v>
      </c>
      <c r="R5660">
        <v>1.9370000000000001</v>
      </c>
      <c r="S5660">
        <f t="shared" si="213"/>
        <v>1.0048425000000001</v>
      </c>
    </row>
    <row r="5661" spans="1:19">
      <c r="A5661">
        <v>5646</v>
      </c>
      <c r="B5661" s="7">
        <v>43258</v>
      </c>
      <c r="C5661">
        <v>1.1913508397106601E-2</v>
      </c>
      <c r="D5661">
        <v>1.39989645245631E-2</v>
      </c>
      <c r="E5661">
        <v>1.56651728447329E-2</v>
      </c>
      <c r="F5661">
        <v>1.86622952205652E-2</v>
      </c>
      <c r="G5661">
        <v>2.1235540984866699E-2</v>
      </c>
      <c r="O5661">
        <f t="shared" si="212"/>
        <v>0</v>
      </c>
      <c r="R5661">
        <v>1.9279999999999999</v>
      </c>
      <c r="S5661">
        <f t="shared" si="213"/>
        <v>1.00482</v>
      </c>
    </row>
    <row r="5662" spans="1:19">
      <c r="A5662">
        <v>5647</v>
      </c>
      <c r="B5662" s="7">
        <v>43259</v>
      </c>
      <c r="C5662">
        <v>1.15611660886539E-2</v>
      </c>
      <c r="D5662">
        <v>1.3810652876942201E-2</v>
      </c>
      <c r="E5662">
        <v>1.5569648617672099E-2</v>
      </c>
      <c r="F5662">
        <v>1.85268382375747E-2</v>
      </c>
      <c r="G5662">
        <v>2.1067193104034401E-2</v>
      </c>
      <c r="O5662">
        <f t="shared" si="212"/>
        <v>0</v>
      </c>
      <c r="R5662">
        <v>1.915</v>
      </c>
      <c r="S5662">
        <f t="shared" si="213"/>
        <v>1.0047874999999999</v>
      </c>
    </row>
    <row r="5663" spans="1:19">
      <c r="A5663">
        <v>5648</v>
      </c>
      <c r="B5663" s="7">
        <v>43262</v>
      </c>
      <c r="C5663">
        <v>1.19024047619463E-2</v>
      </c>
      <c r="D5663">
        <v>1.39790080593186E-2</v>
      </c>
      <c r="E5663">
        <v>1.5893696650010201E-2</v>
      </c>
      <c r="F5663">
        <v>1.8704411194838299E-2</v>
      </c>
      <c r="G5663">
        <v>2.1360797660561901E-2</v>
      </c>
      <c r="O5663">
        <f t="shared" si="212"/>
        <v>0</v>
      </c>
      <c r="R5663">
        <v>1.903</v>
      </c>
      <c r="S5663">
        <f t="shared" si="213"/>
        <v>1.0047575</v>
      </c>
    </row>
    <row r="5664" spans="1:19">
      <c r="A5664">
        <v>5649</v>
      </c>
      <c r="B5664" s="7">
        <v>43263</v>
      </c>
      <c r="C5664">
        <v>1.1431533196197999E-2</v>
      </c>
      <c r="D5664">
        <v>1.3677313459384201E-2</v>
      </c>
      <c r="E5664">
        <v>1.56949934180255E-2</v>
      </c>
      <c r="F5664">
        <v>1.8653787591898702E-2</v>
      </c>
      <c r="G5664">
        <v>2.1326951763215501E-2</v>
      </c>
      <c r="O5664">
        <f t="shared" si="212"/>
        <v>0</v>
      </c>
      <c r="R5664">
        <v>1.919</v>
      </c>
      <c r="S5664">
        <f t="shared" si="213"/>
        <v>1.0047975</v>
      </c>
    </row>
    <row r="5665" spans="1:19">
      <c r="A5665">
        <v>5650</v>
      </c>
      <c r="B5665" s="7">
        <v>43264</v>
      </c>
      <c r="C5665">
        <v>1.27357440041412E-2</v>
      </c>
      <c r="D5665">
        <v>1.4707117977545901E-2</v>
      </c>
      <c r="E5665">
        <v>1.6585566594051599E-2</v>
      </c>
      <c r="F5665">
        <v>1.93743790820591E-2</v>
      </c>
      <c r="G5665">
        <v>2.18896219146942E-2</v>
      </c>
      <c r="O5665">
        <f t="shared" si="212"/>
        <v>0</v>
      </c>
      <c r="R5665">
        <v>1.925</v>
      </c>
      <c r="S5665">
        <f t="shared" si="213"/>
        <v>1.0048125000000001</v>
      </c>
    </row>
    <row r="5666" spans="1:19">
      <c r="A5666">
        <v>5651</v>
      </c>
      <c r="B5666" s="7">
        <v>43265</v>
      </c>
      <c r="C5666">
        <v>1.1485905792835699E-2</v>
      </c>
      <c r="D5666">
        <v>1.36871115704057E-2</v>
      </c>
      <c r="E5666">
        <v>1.5659513776727502E-2</v>
      </c>
      <c r="F5666">
        <v>1.8764999341770401E-2</v>
      </c>
      <c r="G5666">
        <v>2.16453798922004E-2</v>
      </c>
      <c r="O5666">
        <f t="shared" si="212"/>
        <v>0</v>
      </c>
      <c r="R5666">
        <v>1.927</v>
      </c>
      <c r="S5666">
        <f t="shared" si="213"/>
        <v>1.0048174999999999</v>
      </c>
    </row>
    <row r="5667" spans="1:19">
      <c r="A5667">
        <v>5652</v>
      </c>
      <c r="B5667" s="7">
        <v>43266</v>
      </c>
      <c r="C5667">
        <v>1.10961056733914E-2</v>
      </c>
      <c r="D5667">
        <v>1.34665234793627E-2</v>
      </c>
      <c r="E5667">
        <v>1.57229445178633E-2</v>
      </c>
      <c r="F5667">
        <v>1.9126940111446E-2</v>
      </c>
      <c r="G5667">
        <v>2.2307597057247198E-2</v>
      </c>
      <c r="O5667">
        <f t="shared" si="212"/>
        <v>0</v>
      </c>
      <c r="R5667">
        <v>1.9239999999999999</v>
      </c>
      <c r="S5667">
        <f t="shared" si="213"/>
        <v>1.00481</v>
      </c>
    </row>
    <row r="5668" spans="1:19">
      <c r="A5668">
        <v>5653</v>
      </c>
      <c r="B5668" s="7">
        <v>43269</v>
      </c>
      <c r="C5668">
        <v>1.18225458389593E-2</v>
      </c>
      <c r="D5668">
        <v>1.37790024498043E-2</v>
      </c>
      <c r="E5668">
        <v>1.6215457723781E-2</v>
      </c>
      <c r="F5668">
        <v>1.8856315116610799E-2</v>
      </c>
      <c r="G5668">
        <v>2.2401536051937499E-2</v>
      </c>
      <c r="O5668">
        <f t="shared" si="212"/>
        <v>0</v>
      </c>
      <c r="R5668">
        <v>1.9239999999999999</v>
      </c>
      <c r="S5668">
        <f t="shared" si="213"/>
        <v>1.00481</v>
      </c>
    </row>
    <row r="5669" spans="1:19">
      <c r="A5669">
        <v>5654</v>
      </c>
      <c r="B5669" s="7">
        <v>43270</v>
      </c>
      <c r="C5669">
        <v>1.36935613852398E-2</v>
      </c>
      <c r="D5669">
        <v>1.5370571708304699E-2</v>
      </c>
      <c r="E5669">
        <v>1.76154903837921E-2</v>
      </c>
      <c r="F5669">
        <v>2.00514036772689E-2</v>
      </c>
      <c r="G5669">
        <v>2.3330815818627101E-2</v>
      </c>
      <c r="O5669">
        <f t="shared" si="212"/>
        <v>0</v>
      </c>
      <c r="R5669">
        <v>1.9279999999999999</v>
      </c>
      <c r="S5669">
        <f t="shared" si="213"/>
        <v>1.00482</v>
      </c>
    </row>
    <row r="5670" spans="1:19">
      <c r="A5670">
        <v>5655</v>
      </c>
      <c r="B5670" s="7">
        <v>43271</v>
      </c>
      <c r="C5670">
        <v>1.26824169972955E-2</v>
      </c>
      <c r="D5670">
        <v>1.4541864043789701E-2</v>
      </c>
      <c r="E5670">
        <v>1.6859645679548299E-2</v>
      </c>
      <c r="F5670">
        <v>1.9421482190874102E-2</v>
      </c>
      <c r="G5670">
        <v>2.27827086844569E-2</v>
      </c>
      <c r="O5670">
        <f t="shared" si="212"/>
        <v>0</v>
      </c>
      <c r="R5670">
        <v>1.9279999999999999</v>
      </c>
      <c r="S5670">
        <f t="shared" si="213"/>
        <v>1.00482</v>
      </c>
    </row>
    <row r="5671" spans="1:19">
      <c r="A5671">
        <v>5656</v>
      </c>
      <c r="B5671" s="7">
        <v>43272</v>
      </c>
      <c r="C5671">
        <v>1.6510786080658101E-2</v>
      </c>
      <c r="D5671">
        <v>1.7348545845695899E-2</v>
      </c>
      <c r="E5671">
        <v>1.8922982678487001E-2</v>
      </c>
      <c r="F5671">
        <v>2.0926654123167701E-2</v>
      </c>
      <c r="G5671">
        <v>2.3497187964909901E-2</v>
      </c>
      <c r="O5671">
        <f t="shared" si="212"/>
        <v>0</v>
      </c>
      <c r="R5671">
        <v>1.93</v>
      </c>
      <c r="S5671">
        <f t="shared" si="213"/>
        <v>1.0048250000000001</v>
      </c>
    </row>
    <row r="5672" spans="1:19">
      <c r="A5672">
        <v>5657</v>
      </c>
      <c r="B5672" s="7">
        <v>43273</v>
      </c>
      <c r="C5672">
        <v>1.47649464457598E-2</v>
      </c>
      <c r="D5672">
        <v>1.63860078645842E-2</v>
      </c>
      <c r="E5672">
        <v>1.8376753640127402E-2</v>
      </c>
      <c r="F5672">
        <v>2.06213075343246E-2</v>
      </c>
      <c r="G5672">
        <v>2.3628896322072102E-2</v>
      </c>
      <c r="O5672">
        <f t="shared" si="212"/>
        <v>0</v>
      </c>
      <c r="R5672">
        <v>1.9119999999999999</v>
      </c>
      <c r="S5672">
        <f t="shared" si="213"/>
        <v>1.00478</v>
      </c>
    </row>
    <row r="5673" spans="1:19">
      <c r="A5673">
        <v>5658</v>
      </c>
      <c r="B5673" s="7">
        <v>43276</v>
      </c>
      <c r="C5673">
        <v>2.2725763138883699E-2</v>
      </c>
      <c r="D5673">
        <v>2.26447196868865E-2</v>
      </c>
      <c r="E5673">
        <v>2.3268051976369102E-2</v>
      </c>
      <c r="F5673">
        <v>2.43253305289419E-2</v>
      </c>
      <c r="G5673">
        <v>2.57245036207834E-2</v>
      </c>
      <c r="O5673">
        <f t="shared" si="212"/>
        <v>0</v>
      </c>
      <c r="R5673">
        <v>1.89</v>
      </c>
      <c r="S5673">
        <f t="shared" si="213"/>
        <v>1.0047250000000001</v>
      </c>
    </row>
    <row r="5674" spans="1:19">
      <c r="A5674">
        <v>5659</v>
      </c>
      <c r="B5674" s="7">
        <v>43277</v>
      </c>
      <c r="C5674">
        <v>2.0010962824335701E-2</v>
      </c>
      <c r="D5674">
        <v>2.09686405444315E-2</v>
      </c>
      <c r="E5674">
        <v>2.2024565617716801E-2</v>
      </c>
      <c r="F5674">
        <v>2.33274687478526E-2</v>
      </c>
      <c r="G5674">
        <v>2.4813295857780401E-2</v>
      </c>
      <c r="O5674">
        <f t="shared" si="212"/>
        <v>0</v>
      </c>
      <c r="R5674">
        <v>1.92</v>
      </c>
      <c r="S5674">
        <f t="shared" si="213"/>
        <v>1.0047999999999999</v>
      </c>
    </row>
    <row r="5675" spans="1:19">
      <c r="A5675">
        <v>5660</v>
      </c>
      <c r="B5675" s="7">
        <v>43278</v>
      </c>
      <c r="C5675">
        <v>2.5064012138646799E-2</v>
      </c>
      <c r="D5675">
        <v>2.4566754383647901E-2</v>
      </c>
      <c r="E5675">
        <v>2.4991374310145E-2</v>
      </c>
      <c r="F5675">
        <v>2.5647939267989001E-2</v>
      </c>
      <c r="G5675">
        <v>2.6247305306094499E-2</v>
      </c>
      <c r="O5675">
        <f t="shared" si="212"/>
        <v>0</v>
      </c>
      <c r="R5675">
        <v>1.9219999999999999</v>
      </c>
      <c r="S5675">
        <f t="shared" si="213"/>
        <v>1.0048049999999999</v>
      </c>
    </row>
    <row r="5676" spans="1:19">
      <c r="A5676">
        <v>5661</v>
      </c>
      <c r="B5676" s="7">
        <v>43279</v>
      </c>
      <c r="C5676">
        <v>2.1500776089468199E-2</v>
      </c>
      <c r="D5676">
        <v>2.2277722789166201E-2</v>
      </c>
      <c r="E5676">
        <v>2.3281577650853699E-2</v>
      </c>
      <c r="F5676">
        <v>2.44628710826616E-2</v>
      </c>
      <c r="G5676">
        <v>2.53928980777593E-2</v>
      </c>
      <c r="O5676">
        <f t="shared" si="212"/>
        <v>0</v>
      </c>
      <c r="R5676">
        <v>1.9159999999999999</v>
      </c>
      <c r="S5676">
        <f t="shared" si="213"/>
        <v>1.0047900000000001</v>
      </c>
    </row>
    <row r="5677" spans="1:19">
      <c r="A5677">
        <v>5662</v>
      </c>
      <c r="B5677" s="7">
        <v>43280</v>
      </c>
      <c r="C5677">
        <v>1.9287239457899199E-2</v>
      </c>
      <c r="D5677">
        <v>2.0753990482013599E-2</v>
      </c>
      <c r="E5677">
        <v>2.2232935448012199E-2</v>
      </c>
      <c r="F5677">
        <v>2.3959006040017002E-2</v>
      </c>
      <c r="G5677">
        <v>2.5122030452361499E-2</v>
      </c>
      <c r="O5677">
        <f t="shared" si="212"/>
        <v>0</v>
      </c>
      <c r="R5677">
        <v>1.917</v>
      </c>
      <c r="S5677">
        <f t="shared" si="213"/>
        <v>1.0047925</v>
      </c>
    </row>
    <row r="5678" spans="1:19">
      <c r="A5678">
        <v>5663</v>
      </c>
      <c r="B5678" s="7">
        <v>43283</v>
      </c>
      <c r="C5678">
        <v>1.78848965871495E-2</v>
      </c>
      <c r="D5678">
        <v>1.9986562601454101E-2</v>
      </c>
      <c r="E5678">
        <v>2.1495032997417601E-2</v>
      </c>
      <c r="F5678">
        <v>2.3185556995624999E-2</v>
      </c>
      <c r="G5678">
        <v>2.4987381556244002E-2</v>
      </c>
      <c r="O5678">
        <f t="shared" si="212"/>
        <v>0</v>
      </c>
      <c r="R5678">
        <v>1.93</v>
      </c>
      <c r="S5678">
        <f t="shared" si="213"/>
        <v>1.0048250000000001</v>
      </c>
    </row>
    <row r="5679" spans="1:19">
      <c r="A5679">
        <v>5664</v>
      </c>
      <c r="B5679" s="7">
        <v>43284</v>
      </c>
      <c r="C5679">
        <v>1.98005497710451E-2</v>
      </c>
      <c r="D5679">
        <v>2.15475669923576E-2</v>
      </c>
      <c r="E5679">
        <v>2.2753109600956799E-2</v>
      </c>
      <c r="F5679">
        <v>2.4205572539817501E-2</v>
      </c>
      <c r="G5679">
        <v>2.56878746391116E-2</v>
      </c>
      <c r="O5679">
        <f t="shared" si="212"/>
        <v>0</v>
      </c>
      <c r="R5679">
        <v>1.966</v>
      </c>
      <c r="S5679">
        <f t="shared" si="213"/>
        <v>1.004915</v>
      </c>
    </row>
    <row r="5680" spans="1:19">
      <c r="A5680">
        <v>5665</v>
      </c>
      <c r="B5680" s="7">
        <v>43286</v>
      </c>
      <c r="C5680">
        <v>1.69633145340581E-2</v>
      </c>
      <c r="D5680">
        <v>1.8965010900346801E-2</v>
      </c>
      <c r="E5680">
        <v>2.0493121641366699E-2</v>
      </c>
      <c r="F5680">
        <v>2.2391343833557599E-2</v>
      </c>
      <c r="G5680">
        <v>2.4219303911408901E-2</v>
      </c>
      <c r="O5680">
        <f t="shared" si="212"/>
        <v>0</v>
      </c>
      <c r="R5680">
        <v>1.948</v>
      </c>
      <c r="S5680">
        <f t="shared" si="213"/>
        <v>1.0048699999999999</v>
      </c>
    </row>
    <row r="5681" spans="1:19">
      <c r="A5681">
        <v>5666</v>
      </c>
      <c r="B5681" s="7">
        <v>43287</v>
      </c>
      <c r="C5681">
        <v>1.35533165081603E-2</v>
      </c>
      <c r="D5681">
        <v>1.63551984141703E-2</v>
      </c>
      <c r="E5681">
        <v>1.82847236739292E-2</v>
      </c>
      <c r="F5681">
        <v>2.08251680212704E-2</v>
      </c>
      <c r="G5681">
        <v>2.32699279013341E-2</v>
      </c>
      <c r="O5681">
        <f t="shared" si="212"/>
        <v>0</v>
      </c>
      <c r="R5681">
        <v>1.946</v>
      </c>
      <c r="S5681">
        <f t="shared" si="213"/>
        <v>1.0048649999999999</v>
      </c>
    </row>
    <row r="5682" spans="1:19">
      <c r="A5682">
        <v>5667</v>
      </c>
      <c r="B5682" s="7">
        <v>43290</v>
      </c>
      <c r="C5682">
        <v>1.2147752108054599E-2</v>
      </c>
      <c r="D5682">
        <v>1.45558226701572E-2</v>
      </c>
      <c r="E5682">
        <v>1.6383126285656E-2</v>
      </c>
      <c r="F5682">
        <v>1.9094989006020101E-2</v>
      </c>
      <c r="G5682">
        <v>2.1821023539350198E-2</v>
      </c>
      <c r="O5682">
        <f t="shared" si="212"/>
        <v>0</v>
      </c>
      <c r="R5682">
        <v>1.956</v>
      </c>
      <c r="S5682">
        <f t="shared" si="213"/>
        <v>1.0048900000000001</v>
      </c>
    </row>
    <row r="5683" spans="1:19">
      <c r="A5683">
        <v>5668</v>
      </c>
      <c r="B5683" s="7">
        <v>43291</v>
      </c>
      <c r="C5683">
        <v>1.19895279961456E-2</v>
      </c>
      <c r="D5683">
        <v>1.4291967250292E-2</v>
      </c>
      <c r="E5683">
        <v>1.6010197453232702E-2</v>
      </c>
      <c r="F5683">
        <v>1.8608454800534399E-2</v>
      </c>
      <c r="G5683">
        <v>2.15158202259709E-2</v>
      </c>
      <c r="O5683">
        <f t="shared" si="212"/>
        <v>0</v>
      </c>
      <c r="R5683">
        <v>1.972</v>
      </c>
      <c r="S5683">
        <f t="shared" si="213"/>
        <v>1.0049300000000001</v>
      </c>
    </row>
    <row r="5684" spans="1:19">
      <c r="A5684">
        <v>5669</v>
      </c>
      <c r="B5684" s="7">
        <v>43292</v>
      </c>
      <c r="C5684">
        <v>1.3759458163422399E-2</v>
      </c>
      <c r="D5684">
        <v>1.58267552758873E-2</v>
      </c>
      <c r="E5684">
        <v>1.7336719571397902E-2</v>
      </c>
      <c r="F5684">
        <v>1.9554540273098501E-2</v>
      </c>
      <c r="G5684">
        <v>2.19952166674846E-2</v>
      </c>
      <c r="O5684">
        <f t="shared" si="212"/>
        <v>0</v>
      </c>
      <c r="R5684">
        <v>1.9570000000000001</v>
      </c>
      <c r="S5684">
        <f t="shared" si="213"/>
        <v>1.0048925</v>
      </c>
    </row>
    <row r="5685" spans="1:19">
      <c r="A5685">
        <v>5670</v>
      </c>
      <c r="B5685" s="7">
        <v>43293</v>
      </c>
      <c r="C5685">
        <v>1.1930758091910999E-2</v>
      </c>
      <c r="D5685">
        <v>1.4326936870442401E-2</v>
      </c>
      <c r="E5685">
        <v>1.59913123855451E-2</v>
      </c>
      <c r="F5685">
        <v>1.8596092636324901E-2</v>
      </c>
      <c r="G5685">
        <v>2.1391988591878301E-2</v>
      </c>
      <c r="O5685">
        <f t="shared" ref="O5685:O5748" si="214">_xlfn.XLOOKUP(M5685,B:B,D:D)</f>
        <v>0</v>
      </c>
      <c r="R5685">
        <v>1.9650000000000001</v>
      </c>
      <c r="S5685">
        <f t="shared" si="213"/>
        <v>1.0049125000000001</v>
      </c>
    </row>
    <row r="5686" spans="1:19">
      <c r="A5686">
        <v>5671</v>
      </c>
      <c r="B5686" s="7">
        <v>43294</v>
      </c>
      <c r="C5686">
        <v>1.1434134771087401E-2</v>
      </c>
      <c r="D5686">
        <v>1.3855539453157199E-2</v>
      </c>
      <c r="E5686">
        <v>1.5641539639838699E-2</v>
      </c>
      <c r="F5686">
        <v>1.8287441413733101E-2</v>
      </c>
      <c r="G5686">
        <v>2.1195083487348301E-2</v>
      </c>
      <c r="O5686">
        <f t="shared" si="214"/>
        <v>0</v>
      </c>
      <c r="R5686">
        <v>1.9710000000000001</v>
      </c>
      <c r="S5686">
        <f t="shared" si="213"/>
        <v>1.0049275</v>
      </c>
    </row>
    <row r="5687" spans="1:19">
      <c r="A5687">
        <v>5672</v>
      </c>
      <c r="B5687" s="7">
        <v>43297</v>
      </c>
      <c r="C5687">
        <v>1.1915927515971699E-2</v>
      </c>
      <c r="D5687">
        <v>1.41415810180925E-2</v>
      </c>
      <c r="E5687">
        <v>1.5927056409872901E-2</v>
      </c>
      <c r="F5687">
        <v>1.8415078215943601E-2</v>
      </c>
      <c r="G5687">
        <v>2.1289817542715E-2</v>
      </c>
      <c r="O5687">
        <f t="shared" si="214"/>
        <v>0</v>
      </c>
      <c r="R5687">
        <v>1.9810000000000001</v>
      </c>
      <c r="S5687">
        <f t="shared" si="213"/>
        <v>1.0049524999999999</v>
      </c>
    </row>
    <row r="5688" spans="1:19">
      <c r="A5688">
        <v>5673</v>
      </c>
      <c r="B5688" s="7">
        <v>43298</v>
      </c>
      <c r="C5688">
        <v>1.07964382616586E-2</v>
      </c>
      <c r="D5688">
        <v>1.3179849831878801E-2</v>
      </c>
      <c r="E5688">
        <v>1.50910379721688E-2</v>
      </c>
      <c r="F5688">
        <v>1.78711961358256E-2</v>
      </c>
      <c r="G5688">
        <v>2.10512723663537E-2</v>
      </c>
      <c r="O5688">
        <f t="shared" si="214"/>
        <v>0</v>
      </c>
      <c r="R5688">
        <v>2.0089999999999999</v>
      </c>
      <c r="S5688">
        <f t="shared" si="213"/>
        <v>1.0050224999999999</v>
      </c>
    </row>
    <row r="5689" spans="1:19">
      <c r="A5689">
        <v>5674</v>
      </c>
      <c r="B5689" s="7">
        <v>43299</v>
      </c>
      <c r="C5689">
        <v>1.0550989805327701E-2</v>
      </c>
      <c r="D5689">
        <v>1.30687259680363E-2</v>
      </c>
      <c r="E5689">
        <v>1.4919778015203999E-2</v>
      </c>
      <c r="F5689">
        <v>1.7806332521562301E-2</v>
      </c>
      <c r="G5689">
        <v>2.105579525272E-2</v>
      </c>
      <c r="O5689">
        <f t="shared" si="214"/>
        <v>0</v>
      </c>
      <c r="R5689">
        <v>2</v>
      </c>
      <c r="S5689">
        <f t="shared" si="213"/>
        <v>1.0049999999999999</v>
      </c>
    </row>
    <row r="5690" spans="1:19">
      <c r="A5690">
        <v>5675</v>
      </c>
      <c r="B5690" s="7">
        <v>43300</v>
      </c>
      <c r="C5690">
        <v>1.22350639420192E-2</v>
      </c>
      <c r="D5690">
        <v>1.4521072073888801E-2</v>
      </c>
      <c r="E5690">
        <v>1.6264366714811001E-2</v>
      </c>
      <c r="F5690">
        <v>1.8755961945809401E-2</v>
      </c>
      <c r="G5690">
        <v>2.1692111941059002E-2</v>
      </c>
      <c r="O5690">
        <f t="shared" si="214"/>
        <v>0</v>
      </c>
      <c r="R5690">
        <v>1.9870000000000001</v>
      </c>
      <c r="S5690">
        <f t="shared" si="213"/>
        <v>1.0049675</v>
      </c>
    </row>
    <row r="5691" spans="1:19">
      <c r="A5691">
        <v>5676</v>
      </c>
      <c r="B5691" s="7">
        <v>43301</v>
      </c>
      <c r="C5691">
        <v>1.18875984251178E-2</v>
      </c>
      <c r="D5691">
        <v>1.4450032278329E-2</v>
      </c>
      <c r="E5691">
        <v>1.6236265480156602E-2</v>
      </c>
      <c r="F5691">
        <v>1.8920941072285799E-2</v>
      </c>
      <c r="G5691">
        <v>2.1999231711529801E-2</v>
      </c>
      <c r="O5691">
        <f t="shared" si="214"/>
        <v>0</v>
      </c>
      <c r="R5691">
        <v>1.974</v>
      </c>
      <c r="S5691">
        <f t="shared" si="213"/>
        <v>1.0049349999999999</v>
      </c>
    </row>
    <row r="5692" spans="1:19">
      <c r="A5692">
        <v>5677</v>
      </c>
      <c r="B5692" s="7">
        <v>43304</v>
      </c>
      <c r="C5692">
        <v>1.1784647104300701E-2</v>
      </c>
      <c r="D5692">
        <v>1.45456780915941E-2</v>
      </c>
      <c r="E5692">
        <v>1.66449383267698E-2</v>
      </c>
      <c r="F5692">
        <v>1.8600836322310198E-2</v>
      </c>
      <c r="G5692">
        <v>2.1659589635676098E-2</v>
      </c>
      <c r="O5692">
        <f t="shared" si="214"/>
        <v>0</v>
      </c>
      <c r="R5692">
        <v>1.9590000000000001</v>
      </c>
      <c r="S5692">
        <f t="shared" si="213"/>
        <v>1.0048975</v>
      </c>
    </row>
    <row r="5693" spans="1:19">
      <c r="A5693">
        <v>5678</v>
      </c>
      <c r="B5693" s="7">
        <v>43305</v>
      </c>
      <c r="C5693">
        <v>1.1474032954328899E-2</v>
      </c>
      <c r="D5693">
        <v>1.39733594120153E-2</v>
      </c>
      <c r="E5693">
        <v>1.6024630396598901E-2</v>
      </c>
      <c r="F5693">
        <v>1.8060754969819699E-2</v>
      </c>
      <c r="G5693">
        <v>2.12290176211141E-2</v>
      </c>
      <c r="O5693">
        <f t="shared" si="214"/>
        <v>0</v>
      </c>
      <c r="R5693">
        <v>1.988</v>
      </c>
      <c r="S5693">
        <f t="shared" si="213"/>
        <v>1.0049699999999999</v>
      </c>
    </row>
    <row r="5694" spans="1:19">
      <c r="A5694">
        <v>5679</v>
      </c>
      <c r="B5694" s="7">
        <v>43306</v>
      </c>
      <c r="C5694">
        <v>1.0728375955617099E-2</v>
      </c>
      <c r="D5694">
        <v>1.32323638604107E-2</v>
      </c>
      <c r="E5694">
        <v>1.51425150222372E-2</v>
      </c>
      <c r="F5694">
        <v>1.72009741531596E-2</v>
      </c>
      <c r="G5694">
        <v>2.0416527585628601E-2</v>
      </c>
      <c r="O5694">
        <f t="shared" si="214"/>
        <v>0</v>
      </c>
      <c r="R5694">
        <v>1.9950000000000001</v>
      </c>
      <c r="S5694">
        <f t="shared" si="213"/>
        <v>1.0049874999999999</v>
      </c>
    </row>
    <row r="5695" spans="1:19">
      <c r="A5695">
        <v>5680</v>
      </c>
      <c r="B5695" s="7">
        <v>43307</v>
      </c>
      <c r="C5695">
        <v>1.12193152466749E-2</v>
      </c>
      <c r="D5695">
        <v>1.3703819004633201E-2</v>
      </c>
      <c r="E5695">
        <v>1.5405307657929E-2</v>
      </c>
      <c r="F5695">
        <v>1.7639163563072401E-2</v>
      </c>
      <c r="G5695">
        <v>2.0889756772937602E-2</v>
      </c>
      <c r="O5695">
        <f t="shared" si="214"/>
        <v>0</v>
      </c>
      <c r="R5695">
        <v>1.9850000000000001</v>
      </c>
      <c r="S5695">
        <f t="shared" si="213"/>
        <v>1.0049625</v>
      </c>
    </row>
    <row r="5696" spans="1:19">
      <c r="A5696">
        <v>5681</v>
      </c>
      <c r="B5696" s="7">
        <v>43308</v>
      </c>
      <c r="C5696">
        <v>1.23190788558112E-2</v>
      </c>
      <c r="D5696">
        <v>1.47145192435183E-2</v>
      </c>
      <c r="E5696">
        <v>1.6348108043598798E-2</v>
      </c>
      <c r="F5696">
        <v>1.8327401784655799E-2</v>
      </c>
      <c r="G5696">
        <v>2.1135818962375201E-2</v>
      </c>
      <c r="O5696">
        <f t="shared" si="214"/>
        <v>0</v>
      </c>
      <c r="R5696">
        <v>1.9850000000000001</v>
      </c>
      <c r="S5696">
        <f t="shared" si="213"/>
        <v>1.0049625</v>
      </c>
    </row>
    <row r="5697" spans="1:19">
      <c r="A5697">
        <v>5682</v>
      </c>
      <c r="B5697" s="7">
        <v>43311</v>
      </c>
      <c r="C5697">
        <v>1.4312995034468E-2</v>
      </c>
      <c r="D5697">
        <v>1.6347788668197801E-2</v>
      </c>
      <c r="E5697">
        <v>1.7736856520534101E-2</v>
      </c>
      <c r="F5697">
        <v>1.9391669856564899E-2</v>
      </c>
      <c r="G5697">
        <v>2.19009473241372E-2</v>
      </c>
      <c r="O5697">
        <f t="shared" si="214"/>
        <v>0</v>
      </c>
      <c r="R5697">
        <v>1.9850000000000001</v>
      </c>
      <c r="S5697">
        <f t="shared" si="213"/>
        <v>1.0049625</v>
      </c>
    </row>
    <row r="5698" spans="1:19">
      <c r="A5698">
        <v>5683</v>
      </c>
      <c r="B5698" s="7">
        <v>43312</v>
      </c>
      <c r="C5698">
        <v>1.22012303216986E-2</v>
      </c>
      <c r="D5698">
        <v>1.47305601065627E-2</v>
      </c>
      <c r="E5698">
        <v>1.6537490499246899E-2</v>
      </c>
      <c r="F5698">
        <v>1.8676576828161599E-2</v>
      </c>
      <c r="G5698">
        <v>2.1650875002570399E-2</v>
      </c>
      <c r="O5698">
        <f t="shared" si="214"/>
        <v>0</v>
      </c>
      <c r="R5698">
        <v>2.0230000000000001</v>
      </c>
      <c r="S5698">
        <f t="shared" si="213"/>
        <v>1.0050574999999999</v>
      </c>
    </row>
    <row r="5699" spans="1:19">
      <c r="A5699">
        <v>5684</v>
      </c>
      <c r="B5699" s="7">
        <v>43313</v>
      </c>
      <c r="C5699">
        <v>1.21697694846812E-2</v>
      </c>
      <c r="D5699">
        <v>1.49364082044983E-2</v>
      </c>
      <c r="E5699">
        <v>1.6502813545004699E-2</v>
      </c>
      <c r="F5699">
        <v>1.8652247987350899E-2</v>
      </c>
      <c r="G5699">
        <v>2.1659693564680501E-2</v>
      </c>
      <c r="O5699">
        <f t="shared" si="214"/>
        <v>0</v>
      </c>
      <c r="R5699">
        <v>2.02</v>
      </c>
      <c r="S5699">
        <f t="shared" si="213"/>
        <v>1.00505</v>
      </c>
    </row>
    <row r="5700" spans="1:19">
      <c r="A5700">
        <v>5685</v>
      </c>
      <c r="B5700" s="7">
        <v>43314</v>
      </c>
      <c r="C5700">
        <v>1.09122963551653E-2</v>
      </c>
      <c r="D5700">
        <v>1.40373918228871E-2</v>
      </c>
      <c r="E5700">
        <v>1.56454360843605E-2</v>
      </c>
      <c r="F5700">
        <v>1.81611158478731E-2</v>
      </c>
      <c r="G5700">
        <v>2.1314953366987299E-2</v>
      </c>
      <c r="O5700">
        <f t="shared" si="214"/>
        <v>0</v>
      </c>
      <c r="R5700">
        <v>2.0049999999999999</v>
      </c>
      <c r="S5700">
        <f t="shared" si="213"/>
        <v>1.0050125000000001</v>
      </c>
    </row>
    <row r="5701" spans="1:19">
      <c r="A5701">
        <v>5686</v>
      </c>
      <c r="B5701" s="7">
        <v>43315</v>
      </c>
      <c r="C5701">
        <v>9.8323839319513495E-3</v>
      </c>
      <c r="D5701">
        <v>1.3123905955498999E-2</v>
      </c>
      <c r="E5701">
        <v>1.4905206076019801E-2</v>
      </c>
      <c r="F5701">
        <v>1.7522132714224099E-2</v>
      </c>
      <c r="G5701">
        <v>2.07422958166016E-2</v>
      </c>
      <c r="O5701">
        <f t="shared" si="214"/>
        <v>0</v>
      </c>
      <c r="R5701">
        <v>2.004</v>
      </c>
      <c r="S5701">
        <f t="shared" si="213"/>
        <v>1.00501</v>
      </c>
    </row>
    <row r="5702" spans="1:19">
      <c r="A5702">
        <v>5687</v>
      </c>
      <c r="B5702" s="7">
        <v>43318</v>
      </c>
      <c r="C5702">
        <v>9.5539941034178E-3</v>
      </c>
      <c r="D5702">
        <v>1.2711679602043301E-2</v>
      </c>
      <c r="E5702">
        <v>1.44300872610581E-2</v>
      </c>
      <c r="F5702">
        <v>1.7059047558660601E-2</v>
      </c>
      <c r="G5702">
        <v>2.0306865520250801E-2</v>
      </c>
      <c r="O5702">
        <f t="shared" si="214"/>
        <v>0</v>
      </c>
      <c r="R5702">
        <v>2.012</v>
      </c>
      <c r="S5702">
        <f t="shared" si="213"/>
        <v>1.0050300000000001</v>
      </c>
    </row>
    <row r="5703" spans="1:19">
      <c r="A5703">
        <v>5688</v>
      </c>
      <c r="B5703" s="7">
        <v>43319</v>
      </c>
      <c r="C5703">
        <v>9.2086499514543105E-3</v>
      </c>
      <c r="D5703">
        <v>1.22506467380577E-2</v>
      </c>
      <c r="E5703">
        <v>1.3981972171249E-2</v>
      </c>
      <c r="F5703">
        <v>1.6599656997177099E-2</v>
      </c>
      <c r="G5703">
        <v>1.9894772376126801E-2</v>
      </c>
      <c r="O5703">
        <f t="shared" si="214"/>
        <v>0</v>
      </c>
      <c r="R5703">
        <v>2.048</v>
      </c>
      <c r="S5703">
        <f t="shared" si="213"/>
        <v>1.00512</v>
      </c>
    </row>
    <row r="5704" spans="1:19">
      <c r="A5704">
        <v>5689</v>
      </c>
      <c r="B5704" s="7">
        <v>43320</v>
      </c>
      <c r="C5704">
        <v>8.8389264718725605E-3</v>
      </c>
      <c r="D5704">
        <v>1.2085713414237901E-2</v>
      </c>
      <c r="E5704">
        <v>1.39037987486497E-2</v>
      </c>
      <c r="F5704">
        <v>1.6593589895310401E-2</v>
      </c>
      <c r="G5704">
        <v>2.00355824771608E-2</v>
      </c>
      <c r="O5704">
        <f t="shared" si="214"/>
        <v>0</v>
      </c>
      <c r="R5704">
        <v>2.0510000000000002</v>
      </c>
      <c r="S5704">
        <f t="shared" si="213"/>
        <v>1.0051275</v>
      </c>
    </row>
    <row r="5705" spans="1:19">
      <c r="A5705">
        <v>5690</v>
      </c>
      <c r="B5705" s="7">
        <v>43321</v>
      </c>
      <c r="C5705">
        <v>9.7180199791655E-3</v>
      </c>
      <c r="D5705">
        <v>1.27934570238712E-2</v>
      </c>
      <c r="E5705">
        <v>1.4418652070555199E-2</v>
      </c>
      <c r="F5705">
        <v>1.7135702621035E-2</v>
      </c>
      <c r="G5705">
        <v>2.03665701459745E-2</v>
      </c>
      <c r="O5705">
        <f t="shared" si="214"/>
        <v>0</v>
      </c>
      <c r="R5705">
        <v>2.0459999999999998</v>
      </c>
      <c r="S5705">
        <f t="shared" si="213"/>
        <v>1.005115</v>
      </c>
    </row>
    <row r="5706" spans="1:19">
      <c r="A5706">
        <v>5691</v>
      </c>
      <c r="B5706" s="7">
        <v>43322</v>
      </c>
      <c r="C5706">
        <v>1.24182698224599E-2</v>
      </c>
      <c r="D5706">
        <v>1.4930716197581601E-2</v>
      </c>
      <c r="E5706">
        <v>1.6392487692568802E-2</v>
      </c>
      <c r="F5706">
        <v>1.86834468254507E-2</v>
      </c>
      <c r="G5706">
        <v>2.1389510730021599E-2</v>
      </c>
      <c r="O5706">
        <f t="shared" si="214"/>
        <v>0</v>
      </c>
      <c r="R5706">
        <v>2.0449999999999999</v>
      </c>
      <c r="S5706">
        <f t="shared" si="213"/>
        <v>1.0051125000000001</v>
      </c>
    </row>
    <row r="5707" spans="1:19">
      <c r="A5707">
        <v>5692</v>
      </c>
      <c r="B5707" s="7">
        <v>43325</v>
      </c>
      <c r="C5707">
        <v>1.55114652898454E-2</v>
      </c>
      <c r="D5707">
        <v>1.7216353304414001E-2</v>
      </c>
      <c r="E5707">
        <v>1.8472396351144199E-2</v>
      </c>
      <c r="F5707">
        <v>2.0373261398373199E-2</v>
      </c>
      <c r="G5707">
        <v>2.2743805566181399E-2</v>
      </c>
      <c r="O5707">
        <f t="shared" si="214"/>
        <v>0</v>
      </c>
      <c r="R5707">
        <v>2.0409999999999999</v>
      </c>
      <c r="S5707">
        <f t="shared" si="213"/>
        <v>1.0051025</v>
      </c>
    </row>
    <row r="5708" spans="1:19">
      <c r="A5708">
        <v>5693</v>
      </c>
      <c r="B5708" s="7">
        <v>43326</v>
      </c>
      <c r="C5708">
        <v>1.2709003185597E-2</v>
      </c>
      <c r="D5708">
        <v>1.5055499339664401E-2</v>
      </c>
      <c r="E5708">
        <v>1.6492390273094199E-2</v>
      </c>
      <c r="F5708">
        <v>1.8786158899481199E-2</v>
      </c>
      <c r="G5708">
        <v>2.15523397674404E-2</v>
      </c>
      <c r="O5708">
        <f t="shared" si="214"/>
        <v>0</v>
      </c>
      <c r="R5708">
        <v>2.0710000000000002</v>
      </c>
      <c r="S5708">
        <f t="shared" si="213"/>
        <v>1.0051775000000001</v>
      </c>
    </row>
    <row r="5709" spans="1:19">
      <c r="A5709">
        <v>5694</v>
      </c>
      <c r="B5709" s="7">
        <v>43327</v>
      </c>
      <c r="C5709">
        <v>1.61363343055578E-2</v>
      </c>
      <c r="D5709">
        <v>1.76779951272997E-2</v>
      </c>
      <c r="E5709">
        <v>1.8812142828653299E-2</v>
      </c>
      <c r="F5709">
        <v>2.0494755587182601E-2</v>
      </c>
      <c r="G5709">
        <v>2.2525542808280299E-2</v>
      </c>
      <c r="O5709">
        <f t="shared" si="214"/>
        <v>0</v>
      </c>
      <c r="R5709">
        <v>2.0590000000000002</v>
      </c>
      <c r="S5709">
        <f t="shared" si="213"/>
        <v>1.0051475000000001</v>
      </c>
    </row>
    <row r="5710" spans="1:19">
      <c r="A5710">
        <v>5695</v>
      </c>
      <c r="B5710" s="7">
        <v>43328</v>
      </c>
      <c r="C5710">
        <v>1.3597345372741E-2</v>
      </c>
      <c r="D5710">
        <v>1.5917321492635299E-2</v>
      </c>
      <c r="E5710">
        <v>1.7301399432730898E-2</v>
      </c>
      <c r="F5710">
        <v>1.9302884644123799E-2</v>
      </c>
      <c r="G5710">
        <v>2.1652469620706501E-2</v>
      </c>
      <c r="O5710">
        <f t="shared" si="214"/>
        <v>0</v>
      </c>
      <c r="R5710">
        <v>2.0489999999999999</v>
      </c>
      <c r="S5710">
        <f t="shared" si="213"/>
        <v>1.0051224999999999</v>
      </c>
    </row>
    <row r="5711" spans="1:19">
      <c r="A5711">
        <v>5696</v>
      </c>
      <c r="B5711" s="7">
        <v>43329</v>
      </c>
      <c r="C5711">
        <v>1.1945858189005501E-2</v>
      </c>
      <c r="D5711">
        <v>1.4783185058789601E-2</v>
      </c>
      <c r="E5711">
        <v>1.63551569365676E-2</v>
      </c>
      <c r="F5711">
        <v>1.8612785900865202E-2</v>
      </c>
      <c r="G5711">
        <v>2.1200680782928201E-2</v>
      </c>
      <c r="O5711">
        <f t="shared" si="214"/>
        <v>0</v>
      </c>
      <c r="R5711">
        <v>2.0350000000000001</v>
      </c>
      <c r="S5711">
        <f t="shared" si="213"/>
        <v>1.0050874999999999</v>
      </c>
    </row>
    <row r="5712" spans="1:19">
      <c r="A5712">
        <v>5697</v>
      </c>
      <c r="B5712" s="7">
        <v>43332</v>
      </c>
      <c r="C5712">
        <v>1.19046877832757E-2</v>
      </c>
      <c r="D5712">
        <v>1.4589789038453999E-2</v>
      </c>
      <c r="E5712">
        <v>1.6372317492217101E-2</v>
      </c>
      <c r="F5712">
        <v>1.8224141170427699E-2</v>
      </c>
      <c r="G5712">
        <v>2.1024312045023499E-2</v>
      </c>
      <c r="O5712">
        <f t="shared" si="214"/>
        <v>0</v>
      </c>
      <c r="R5712">
        <v>2.0350000000000001</v>
      </c>
      <c r="S5712">
        <f t="shared" si="213"/>
        <v>1.0050874999999999</v>
      </c>
    </row>
    <row r="5713" spans="1:19">
      <c r="A5713">
        <v>5698</v>
      </c>
      <c r="B5713" s="7">
        <v>43333</v>
      </c>
      <c r="C5713">
        <v>1.2231163477536E-2</v>
      </c>
      <c r="D5713">
        <v>1.47338014605437E-2</v>
      </c>
      <c r="E5713">
        <v>1.64229547976108E-2</v>
      </c>
      <c r="F5713">
        <v>1.82535831940344E-2</v>
      </c>
      <c r="G5713">
        <v>2.10448188022869E-2</v>
      </c>
      <c r="O5713">
        <f t="shared" si="214"/>
        <v>0</v>
      </c>
      <c r="R5713">
        <v>2.069</v>
      </c>
      <c r="S5713">
        <f t="shared" ref="S5713:S5776" si="215">1+R5713/100*90/360</f>
        <v>1.0051725</v>
      </c>
    </row>
    <row r="5714" spans="1:19">
      <c r="A5714">
        <v>5699</v>
      </c>
      <c r="B5714" s="7">
        <v>43334</v>
      </c>
      <c r="C5714">
        <v>1.1372293568196501E-2</v>
      </c>
      <c r="D5714">
        <v>1.4371268407236E-2</v>
      </c>
      <c r="E5714">
        <v>1.6363861958313401E-2</v>
      </c>
      <c r="F5714">
        <v>1.8289129776885099E-2</v>
      </c>
      <c r="G5714">
        <v>2.1042307518181799E-2</v>
      </c>
      <c r="O5714">
        <f t="shared" si="214"/>
        <v>0</v>
      </c>
      <c r="R5714">
        <v>2.0750000000000002</v>
      </c>
      <c r="S5714">
        <f t="shared" si="215"/>
        <v>1.0051874999999999</v>
      </c>
    </row>
    <row r="5715" spans="1:19">
      <c r="A5715">
        <v>5700</v>
      </c>
      <c r="B5715" s="7">
        <v>43335</v>
      </c>
      <c r="C5715">
        <v>1.18968729908683E-2</v>
      </c>
      <c r="D5715">
        <v>1.4749228821500499E-2</v>
      </c>
      <c r="E5715">
        <v>1.66114051129919E-2</v>
      </c>
      <c r="F5715">
        <v>1.8724250467895599E-2</v>
      </c>
      <c r="G5715">
        <v>2.1439612382470601E-2</v>
      </c>
      <c r="O5715">
        <f t="shared" si="214"/>
        <v>0</v>
      </c>
      <c r="R5715">
        <v>2.0779999999999998</v>
      </c>
      <c r="S5715">
        <f t="shared" si="215"/>
        <v>1.0051950000000001</v>
      </c>
    </row>
    <row r="5716" spans="1:19">
      <c r="A5716">
        <v>5701</v>
      </c>
      <c r="B5716" s="7">
        <v>43336</v>
      </c>
      <c r="C5716">
        <v>1.1163123588086901E-2</v>
      </c>
      <c r="D5716">
        <v>1.41505807549835E-2</v>
      </c>
      <c r="E5716">
        <v>1.6068916357014601E-2</v>
      </c>
      <c r="F5716">
        <v>1.8189928957977601E-2</v>
      </c>
      <c r="G5716">
        <v>2.0970590142227501E-2</v>
      </c>
      <c r="O5716">
        <f t="shared" si="214"/>
        <v>0</v>
      </c>
      <c r="R5716">
        <v>2.093</v>
      </c>
      <c r="S5716">
        <f t="shared" si="215"/>
        <v>1.0052325</v>
      </c>
    </row>
    <row r="5717" spans="1:19">
      <c r="A5717">
        <v>5702</v>
      </c>
      <c r="B5717" s="7">
        <v>43339</v>
      </c>
      <c r="C5717">
        <v>1.0839761718659699E-2</v>
      </c>
      <c r="D5717">
        <v>1.37911054744924E-2</v>
      </c>
      <c r="E5717">
        <v>1.5809331834479998E-2</v>
      </c>
      <c r="F5717">
        <v>1.7947628748235599E-2</v>
      </c>
      <c r="G5717">
        <v>2.07333084304787E-2</v>
      </c>
      <c r="O5717">
        <f t="shared" si="214"/>
        <v>0</v>
      </c>
      <c r="R5717">
        <v>2.1</v>
      </c>
      <c r="S5717">
        <f t="shared" si="215"/>
        <v>1.00525</v>
      </c>
    </row>
    <row r="5718" spans="1:19">
      <c r="A5718">
        <v>5703</v>
      </c>
      <c r="B5718" s="7">
        <v>43340</v>
      </c>
      <c r="C5718">
        <v>1.13829164678977E-2</v>
      </c>
      <c r="D5718">
        <v>1.4349466299055799E-2</v>
      </c>
      <c r="E5718">
        <v>1.6484746114609299E-2</v>
      </c>
      <c r="F5718">
        <v>1.8604934118966601E-2</v>
      </c>
      <c r="G5718">
        <v>2.1169506760819998E-2</v>
      </c>
      <c r="O5718">
        <f t="shared" si="214"/>
        <v>0</v>
      </c>
      <c r="R5718">
        <v>2.1150000000000002</v>
      </c>
      <c r="S5718">
        <f t="shared" si="215"/>
        <v>1.0052875000000001</v>
      </c>
    </row>
    <row r="5719" spans="1:19">
      <c r="A5719">
        <v>5704</v>
      </c>
      <c r="B5719" s="7">
        <v>43341</v>
      </c>
      <c r="C5719">
        <v>1.09745864139275E-2</v>
      </c>
      <c r="D5719">
        <v>1.3872762632263501E-2</v>
      </c>
      <c r="E5719">
        <v>1.62057415292815E-2</v>
      </c>
      <c r="F5719">
        <v>1.8500040587126999E-2</v>
      </c>
      <c r="G5719">
        <v>2.1169753567042201E-2</v>
      </c>
      <c r="O5719">
        <f t="shared" si="214"/>
        <v>0</v>
      </c>
      <c r="R5719">
        <v>2.121</v>
      </c>
      <c r="S5719">
        <f t="shared" si="215"/>
        <v>1.0053025</v>
      </c>
    </row>
    <row r="5720" spans="1:19">
      <c r="A5720">
        <v>5705</v>
      </c>
      <c r="B5720" s="7">
        <v>43342</v>
      </c>
      <c r="C5720">
        <v>1.30357089373105E-2</v>
      </c>
      <c r="D5720">
        <v>1.54106230256806E-2</v>
      </c>
      <c r="E5720">
        <v>1.75943640202295E-2</v>
      </c>
      <c r="F5720">
        <v>1.9729591760982299E-2</v>
      </c>
      <c r="G5720">
        <v>2.20695695790196E-2</v>
      </c>
      <c r="O5720">
        <f t="shared" si="214"/>
        <v>0</v>
      </c>
      <c r="R5720">
        <v>2.0979999999999999</v>
      </c>
      <c r="S5720">
        <f t="shared" si="215"/>
        <v>1.0052449999999999</v>
      </c>
    </row>
    <row r="5721" spans="1:19">
      <c r="A5721">
        <v>5706</v>
      </c>
      <c r="B5721" s="7">
        <v>43343</v>
      </c>
      <c r="C5721">
        <v>1.21472652363475E-2</v>
      </c>
      <c r="D5721">
        <v>1.47283393461927E-2</v>
      </c>
      <c r="E5721">
        <v>1.7060769189099E-2</v>
      </c>
      <c r="F5721">
        <v>1.94212301531148E-2</v>
      </c>
      <c r="G5721">
        <v>2.1901701404841101E-2</v>
      </c>
      <c r="O5721">
        <f t="shared" si="214"/>
        <v>0</v>
      </c>
      <c r="R5721">
        <v>2.0979999999999999</v>
      </c>
      <c r="S5721">
        <f t="shared" si="215"/>
        <v>1.0052449999999999</v>
      </c>
    </row>
    <row r="5722" spans="1:19">
      <c r="A5722">
        <v>5707</v>
      </c>
      <c r="B5722" s="7">
        <v>43347</v>
      </c>
      <c r="C5722">
        <v>1.3091489708648501E-2</v>
      </c>
      <c r="D5722">
        <v>1.5711483302126902E-2</v>
      </c>
      <c r="E5722">
        <v>1.7686117126466599E-2</v>
      </c>
      <c r="F5722">
        <v>1.9822360988386599E-2</v>
      </c>
      <c r="G5722">
        <v>2.2148107867516899E-2</v>
      </c>
      <c r="O5722">
        <f t="shared" si="214"/>
        <v>0</v>
      </c>
      <c r="R5722">
        <v>2.1120000000000001</v>
      </c>
      <c r="S5722">
        <f t="shared" si="215"/>
        <v>1.00528</v>
      </c>
    </row>
    <row r="5723" spans="1:19">
      <c r="A5723">
        <v>5708</v>
      </c>
      <c r="B5723" s="7">
        <v>43348</v>
      </c>
      <c r="C5723">
        <v>1.36027849107907E-2</v>
      </c>
      <c r="D5723">
        <v>1.6368196214315098E-2</v>
      </c>
      <c r="E5723">
        <v>1.8348860948009801E-2</v>
      </c>
      <c r="F5723">
        <v>2.0377199989990401E-2</v>
      </c>
      <c r="G5723">
        <v>2.25970170994577E-2</v>
      </c>
      <c r="O5723">
        <f t="shared" si="214"/>
        <v>0</v>
      </c>
      <c r="R5723">
        <v>2.133</v>
      </c>
      <c r="S5723">
        <f t="shared" si="215"/>
        <v>1.0053325</v>
      </c>
    </row>
    <row r="5724" spans="1:19">
      <c r="A5724">
        <v>5709</v>
      </c>
      <c r="B5724" s="7">
        <v>43349</v>
      </c>
      <c r="C5724">
        <v>1.5375806054643301E-2</v>
      </c>
      <c r="D5724">
        <v>1.7546524476891201E-2</v>
      </c>
      <c r="E5724">
        <v>1.9220032714267601E-2</v>
      </c>
      <c r="F5724">
        <v>2.1121566892330301E-2</v>
      </c>
      <c r="G5724">
        <v>2.31229855489367E-2</v>
      </c>
      <c r="O5724">
        <f t="shared" si="214"/>
        <v>0</v>
      </c>
      <c r="R5724">
        <v>2.1280000000000001</v>
      </c>
      <c r="S5724">
        <f t="shared" si="215"/>
        <v>1.00532</v>
      </c>
    </row>
    <row r="5725" spans="1:19">
      <c r="A5725">
        <v>5710</v>
      </c>
      <c r="B5725" s="7">
        <v>43350</v>
      </c>
      <c r="C5725">
        <v>1.5576384682724201E-2</v>
      </c>
      <c r="D5725">
        <v>1.8085715077241798E-2</v>
      </c>
      <c r="E5725">
        <v>1.9905128496637899E-2</v>
      </c>
      <c r="F5725">
        <v>2.1745722015483599E-2</v>
      </c>
      <c r="G5725">
        <v>2.3512808519202798E-2</v>
      </c>
      <c r="O5725">
        <f t="shared" si="214"/>
        <v>0</v>
      </c>
      <c r="R5725">
        <v>2.1349999999999998</v>
      </c>
      <c r="S5725">
        <f t="shared" si="215"/>
        <v>1.0053375</v>
      </c>
    </row>
    <row r="5726" spans="1:19">
      <c r="A5726">
        <v>5711</v>
      </c>
      <c r="B5726" s="7">
        <v>43353</v>
      </c>
      <c r="C5726">
        <v>1.4562699040875199E-2</v>
      </c>
      <c r="D5726">
        <v>1.7242165131257401E-2</v>
      </c>
      <c r="E5726">
        <v>1.9126402993508599E-2</v>
      </c>
      <c r="F5726">
        <v>2.12214176715507E-2</v>
      </c>
      <c r="G5726">
        <v>2.32994200271774E-2</v>
      </c>
      <c r="O5726">
        <f t="shared" si="214"/>
        <v>0</v>
      </c>
      <c r="R5726">
        <v>2.1269999999999998</v>
      </c>
      <c r="S5726">
        <f t="shared" si="215"/>
        <v>1.0053175000000001</v>
      </c>
    </row>
    <row r="5727" spans="1:19">
      <c r="A5727">
        <v>5712</v>
      </c>
      <c r="B5727" s="7">
        <v>43354</v>
      </c>
      <c r="C5727">
        <v>1.28448579548587E-2</v>
      </c>
      <c r="D5727">
        <v>1.5699672176100101E-2</v>
      </c>
      <c r="E5727">
        <v>1.7775615674311601E-2</v>
      </c>
      <c r="F5727">
        <v>2.0083297974476898E-2</v>
      </c>
      <c r="G5727">
        <v>2.2477346173193798E-2</v>
      </c>
      <c r="O5727">
        <f t="shared" si="214"/>
        <v>0</v>
      </c>
      <c r="R5727">
        <v>2.1440000000000001</v>
      </c>
      <c r="S5727">
        <f t="shared" si="215"/>
        <v>1.00536</v>
      </c>
    </row>
    <row r="5728" spans="1:19">
      <c r="A5728">
        <v>5713</v>
      </c>
      <c r="B5728" s="7">
        <v>43355</v>
      </c>
      <c r="C5728">
        <v>1.23025325198212E-2</v>
      </c>
      <c r="D5728">
        <v>1.4964011384878E-2</v>
      </c>
      <c r="E5728">
        <v>1.7030760202191599E-2</v>
      </c>
      <c r="F5728">
        <v>1.93605300894347E-2</v>
      </c>
      <c r="G5728">
        <v>2.1784538289680001E-2</v>
      </c>
      <c r="O5728">
        <f t="shared" si="214"/>
        <v>0</v>
      </c>
      <c r="R5728">
        <v>2.1389999999999998</v>
      </c>
      <c r="S5728">
        <f t="shared" si="215"/>
        <v>1.0053475000000001</v>
      </c>
    </row>
    <row r="5729" spans="1:19">
      <c r="A5729">
        <v>5714</v>
      </c>
      <c r="B5729" s="7">
        <v>43356</v>
      </c>
      <c r="C5729">
        <v>1.10575346936043E-2</v>
      </c>
      <c r="D5729">
        <v>1.3826940028157699E-2</v>
      </c>
      <c r="E5729">
        <v>1.5675895238799399E-2</v>
      </c>
      <c r="F5729">
        <v>1.8206437125106899E-2</v>
      </c>
      <c r="G5729">
        <v>2.1023669222438101E-2</v>
      </c>
      <c r="O5729">
        <f t="shared" si="214"/>
        <v>0</v>
      </c>
      <c r="R5729">
        <v>2.1379999999999999</v>
      </c>
      <c r="S5729">
        <f t="shared" si="215"/>
        <v>1.0053449999999999</v>
      </c>
    </row>
    <row r="5730" spans="1:19">
      <c r="A5730">
        <v>5715</v>
      </c>
      <c r="B5730" s="7">
        <v>43357</v>
      </c>
      <c r="C5730">
        <v>1.0563159976002099E-2</v>
      </c>
      <c r="D5730">
        <v>1.3244183795646E-2</v>
      </c>
      <c r="E5730">
        <v>1.5085599504112099E-2</v>
      </c>
      <c r="F5730">
        <v>1.7689219628068999E-2</v>
      </c>
      <c r="G5730">
        <v>2.0684007263967501E-2</v>
      </c>
      <c r="O5730">
        <f t="shared" si="214"/>
        <v>0</v>
      </c>
      <c r="R5730">
        <v>2.1480000000000001</v>
      </c>
      <c r="S5730">
        <f t="shared" si="215"/>
        <v>1.0053700000000001</v>
      </c>
    </row>
    <row r="5731" spans="1:19">
      <c r="A5731">
        <v>5716</v>
      </c>
      <c r="B5731" s="7">
        <v>43360</v>
      </c>
      <c r="C5731">
        <v>1.3426900991655799E-2</v>
      </c>
      <c r="D5731">
        <v>1.5074990998438301E-2</v>
      </c>
      <c r="E5731">
        <v>1.65810636264597E-2</v>
      </c>
      <c r="F5731">
        <v>1.8750911474113299E-2</v>
      </c>
      <c r="G5731">
        <v>2.1252827769271201E-2</v>
      </c>
      <c r="O5731">
        <f t="shared" si="214"/>
        <v>0</v>
      </c>
      <c r="R5731">
        <v>2.1509999999999998</v>
      </c>
      <c r="S5731">
        <f t="shared" si="215"/>
        <v>1.0053775</v>
      </c>
    </row>
    <row r="5732" spans="1:19">
      <c r="A5732">
        <v>5717</v>
      </c>
      <c r="B5732" s="7">
        <v>43361</v>
      </c>
      <c r="C5732">
        <v>1.24017819408258E-2</v>
      </c>
      <c r="D5732">
        <v>1.4690535262670701E-2</v>
      </c>
      <c r="E5732">
        <v>1.6290394008640598E-2</v>
      </c>
      <c r="F5732">
        <v>1.8502702030994699E-2</v>
      </c>
      <c r="G5732">
        <v>2.1063577098061802E-2</v>
      </c>
      <c r="O5732">
        <f t="shared" si="214"/>
        <v>0</v>
      </c>
      <c r="R5732">
        <v>2.165</v>
      </c>
      <c r="S5732">
        <f t="shared" si="215"/>
        <v>1.0054125</v>
      </c>
    </row>
    <row r="5733" spans="1:19">
      <c r="A5733">
        <v>5718</v>
      </c>
      <c r="B5733" s="7">
        <v>43362</v>
      </c>
      <c r="C5733">
        <v>1.0886939225948499E-2</v>
      </c>
      <c r="D5733">
        <v>1.35619862024682E-2</v>
      </c>
      <c r="E5733">
        <v>1.5380773360385199E-2</v>
      </c>
      <c r="F5733">
        <v>1.78235168236625E-2</v>
      </c>
      <c r="G5733">
        <v>2.0523389502715601E-2</v>
      </c>
      <c r="O5733">
        <f t="shared" si="214"/>
        <v>0</v>
      </c>
      <c r="R5733">
        <v>2.165</v>
      </c>
      <c r="S5733">
        <f t="shared" si="215"/>
        <v>1.0054125</v>
      </c>
    </row>
    <row r="5734" spans="1:19">
      <c r="A5734">
        <v>5719</v>
      </c>
      <c r="B5734" s="7">
        <v>43363</v>
      </c>
      <c r="C5734">
        <v>1.1077399560069799E-2</v>
      </c>
      <c r="D5734">
        <v>1.34165190127505E-2</v>
      </c>
      <c r="E5734">
        <v>1.5201696686297299E-2</v>
      </c>
      <c r="F5734">
        <v>1.757301098051E-2</v>
      </c>
      <c r="G5734">
        <v>2.0242514964985199E-2</v>
      </c>
      <c r="O5734">
        <f t="shared" si="214"/>
        <v>0</v>
      </c>
      <c r="R5734">
        <v>2.1659999999999999</v>
      </c>
      <c r="S5734">
        <f t="shared" si="215"/>
        <v>1.0054149999999999</v>
      </c>
    </row>
    <row r="5735" spans="1:19">
      <c r="A5735">
        <v>5720</v>
      </c>
      <c r="B5735" s="7">
        <v>43364</v>
      </c>
      <c r="C5735">
        <v>1.06925281118498E-2</v>
      </c>
      <c r="D5735">
        <v>1.3458711982432E-2</v>
      </c>
      <c r="E5735">
        <v>1.5240020132301401E-2</v>
      </c>
      <c r="F5735">
        <v>1.7855185640646701E-2</v>
      </c>
      <c r="G5735">
        <v>2.0543845059157701E-2</v>
      </c>
      <c r="O5735">
        <f t="shared" si="214"/>
        <v>0</v>
      </c>
      <c r="R5735">
        <v>2.1669999999999998</v>
      </c>
      <c r="S5735">
        <f t="shared" si="215"/>
        <v>1.0054175000000001</v>
      </c>
    </row>
    <row r="5736" spans="1:19">
      <c r="A5736">
        <v>5721</v>
      </c>
      <c r="B5736" s="7">
        <v>43367</v>
      </c>
      <c r="C5736">
        <v>1.1904923471787799E-2</v>
      </c>
      <c r="D5736">
        <v>1.42984505346372E-2</v>
      </c>
      <c r="E5736">
        <v>1.6031236535713599E-2</v>
      </c>
      <c r="F5736">
        <v>1.8161449387680301E-2</v>
      </c>
      <c r="G5736">
        <v>2.0771498255680702E-2</v>
      </c>
      <c r="O5736">
        <f t="shared" si="214"/>
        <v>0</v>
      </c>
      <c r="R5736">
        <v>2.1680000000000001</v>
      </c>
      <c r="S5736">
        <f t="shared" si="215"/>
        <v>1.00542</v>
      </c>
    </row>
    <row r="5737" spans="1:19">
      <c r="A5737">
        <v>5722</v>
      </c>
      <c r="B5737" s="7">
        <v>43368</v>
      </c>
      <c r="C5737">
        <v>1.2253214363307501E-2</v>
      </c>
      <c r="D5737">
        <v>1.4934090278091099E-2</v>
      </c>
      <c r="E5737">
        <v>1.6560465923858899E-2</v>
      </c>
      <c r="F5737">
        <v>1.8569396442502401E-2</v>
      </c>
      <c r="G5737">
        <v>2.1011619978021E-2</v>
      </c>
      <c r="O5737">
        <f t="shared" si="214"/>
        <v>0</v>
      </c>
      <c r="R5737">
        <v>2.21</v>
      </c>
      <c r="S5737">
        <f t="shared" si="215"/>
        <v>1.005525</v>
      </c>
    </row>
    <row r="5738" spans="1:19">
      <c r="A5738">
        <v>5723</v>
      </c>
      <c r="B5738" s="7">
        <v>43369</v>
      </c>
      <c r="C5738">
        <v>1.2947190714806401E-2</v>
      </c>
      <c r="D5738">
        <v>1.54912375905801E-2</v>
      </c>
      <c r="E5738">
        <v>1.6980359688531701E-2</v>
      </c>
      <c r="F5738">
        <v>1.8985726718323801E-2</v>
      </c>
      <c r="G5738">
        <v>2.1324099057610599E-2</v>
      </c>
      <c r="O5738">
        <f t="shared" si="214"/>
        <v>0</v>
      </c>
      <c r="R5738">
        <v>2.194</v>
      </c>
      <c r="S5738">
        <f t="shared" si="215"/>
        <v>1.005485</v>
      </c>
    </row>
    <row r="5739" spans="1:19">
      <c r="A5739">
        <v>5724</v>
      </c>
      <c r="B5739" s="7">
        <v>43370</v>
      </c>
      <c r="C5739">
        <v>1.17738437485124E-2</v>
      </c>
      <c r="D5739">
        <v>1.4548650998856799E-2</v>
      </c>
      <c r="E5739">
        <v>1.61325849941528E-2</v>
      </c>
      <c r="F5739">
        <v>1.8345368133206998E-2</v>
      </c>
      <c r="G5739">
        <v>2.0928276260352999E-2</v>
      </c>
      <c r="O5739">
        <f t="shared" si="214"/>
        <v>0</v>
      </c>
      <c r="R5739">
        <v>2.1869999999999998</v>
      </c>
      <c r="S5739">
        <f t="shared" si="215"/>
        <v>1.0054675</v>
      </c>
    </row>
    <row r="5740" spans="1:19">
      <c r="A5740">
        <v>5725</v>
      </c>
      <c r="B5740" s="7">
        <v>43371</v>
      </c>
      <c r="C5740">
        <v>1.1777723837556301E-2</v>
      </c>
      <c r="D5740">
        <v>1.4531929604733001E-2</v>
      </c>
      <c r="E5740">
        <v>1.6203050833638499E-2</v>
      </c>
      <c r="F5740">
        <v>1.85602474707461E-2</v>
      </c>
      <c r="G5740">
        <v>2.1207887580752201E-2</v>
      </c>
      <c r="O5740">
        <f t="shared" si="214"/>
        <v>0</v>
      </c>
      <c r="R5740">
        <v>2.2000000000000002</v>
      </c>
      <c r="S5740">
        <f t="shared" si="215"/>
        <v>1.0055000000000001</v>
      </c>
    </row>
    <row r="5741" spans="1:19">
      <c r="A5741">
        <v>5726</v>
      </c>
      <c r="B5741" s="7">
        <v>43374</v>
      </c>
      <c r="C5741">
        <v>1.1439564842688099E-2</v>
      </c>
      <c r="D5741">
        <v>1.44245743586947E-2</v>
      </c>
      <c r="E5741">
        <v>1.6039557677114E-2</v>
      </c>
      <c r="F5741">
        <v>1.80959443400476E-2</v>
      </c>
      <c r="G5741">
        <v>2.0859188360023501E-2</v>
      </c>
      <c r="O5741">
        <f t="shared" si="214"/>
        <v>0</v>
      </c>
      <c r="R5741">
        <v>2.2010000000000001</v>
      </c>
      <c r="S5741">
        <f t="shared" si="215"/>
        <v>1.0055025</v>
      </c>
    </row>
    <row r="5742" spans="1:19">
      <c r="A5742">
        <v>5727</v>
      </c>
      <c r="B5742" s="7">
        <v>43375</v>
      </c>
      <c r="C5742">
        <v>1.1889077963643401E-2</v>
      </c>
      <c r="D5742">
        <v>1.48900515114016E-2</v>
      </c>
      <c r="E5742">
        <v>1.64094279505347E-2</v>
      </c>
      <c r="F5742">
        <v>1.8311068591475198E-2</v>
      </c>
      <c r="G5742">
        <v>2.0947232729862299E-2</v>
      </c>
      <c r="O5742">
        <f t="shared" si="214"/>
        <v>0</v>
      </c>
      <c r="R5742">
        <v>2.2109999999999999</v>
      </c>
      <c r="S5742">
        <f t="shared" si="215"/>
        <v>1.0055274999999999</v>
      </c>
    </row>
    <row r="5743" spans="1:19">
      <c r="A5743">
        <v>5728</v>
      </c>
      <c r="B5743" s="7">
        <v>43376</v>
      </c>
      <c r="C5743">
        <v>1.16714097981248E-2</v>
      </c>
      <c r="D5743">
        <v>1.47292274836391E-2</v>
      </c>
      <c r="E5743">
        <v>1.6239545546645098E-2</v>
      </c>
      <c r="F5743">
        <v>1.8218887878797101E-2</v>
      </c>
      <c r="G5743">
        <v>2.0882537197038399E-2</v>
      </c>
      <c r="O5743">
        <f t="shared" si="214"/>
        <v>0</v>
      </c>
      <c r="R5743">
        <v>2.2200000000000002</v>
      </c>
      <c r="S5743">
        <f t="shared" si="215"/>
        <v>1.0055499999999999</v>
      </c>
    </row>
    <row r="5744" spans="1:19">
      <c r="A5744">
        <v>5729</v>
      </c>
      <c r="B5744" s="7">
        <v>43377</v>
      </c>
      <c r="C5744">
        <v>1.5844189418591101E-2</v>
      </c>
      <c r="D5744">
        <v>1.75535838096629E-2</v>
      </c>
      <c r="E5744">
        <v>1.8502689203797201E-2</v>
      </c>
      <c r="F5744">
        <v>1.99233976650596E-2</v>
      </c>
      <c r="G5744">
        <v>2.2008106121657701E-2</v>
      </c>
      <c r="O5744">
        <f t="shared" si="214"/>
        <v>0</v>
      </c>
      <c r="R5744">
        <v>2.2170000000000001</v>
      </c>
      <c r="S5744">
        <f t="shared" si="215"/>
        <v>1.0055425</v>
      </c>
    </row>
    <row r="5745" spans="1:19">
      <c r="A5745">
        <v>5730</v>
      </c>
      <c r="B5745" s="7">
        <v>43378</v>
      </c>
      <c r="C5745">
        <v>1.83267775900957E-2</v>
      </c>
      <c r="D5745">
        <v>1.94636824890865E-2</v>
      </c>
      <c r="E5745">
        <v>2.0268644766206999E-2</v>
      </c>
      <c r="F5745">
        <v>2.1472786841984701E-2</v>
      </c>
      <c r="G5745">
        <v>2.3198836893118E-2</v>
      </c>
      <c r="O5745">
        <f t="shared" si="214"/>
        <v>0</v>
      </c>
      <c r="R5745">
        <v>2.2130000000000001</v>
      </c>
      <c r="S5745">
        <f t="shared" si="215"/>
        <v>1.0055324999999999</v>
      </c>
    </row>
    <row r="5746" spans="1:19">
      <c r="A5746">
        <v>5731</v>
      </c>
      <c r="B5746" s="7">
        <v>43381</v>
      </c>
      <c r="C5746">
        <v>1.9605006680247901E-2</v>
      </c>
      <c r="D5746">
        <v>2.00703838464865E-2</v>
      </c>
      <c r="E5746">
        <v>2.0782760064214801E-2</v>
      </c>
      <c r="F5746">
        <v>2.18933585979568E-2</v>
      </c>
      <c r="G5746">
        <v>2.3516927360348602E-2</v>
      </c>
      <c r="O5746">
        <f t="shared" si="214"/>
        <v>0</v>
      </c>
      <c r="R5746">
        <v>2.2130000000000001</v>
      </c>
      <c r="S5746">
        <f t="shared" si="215"/>
        <v>1.0055324999999999</v>
      </c>
    </row>
    <row r="5747" spans="1:19">
      <c r="A5747">
        <v>5732</v>
      </c>
      <c r="B5747" s="7">
        <v>43382</v>
      </c>
      <c r="C5747">
        <v>1.98704831760146E-2</v>
      </c>
      <c r="D5747">
        <v>2.0403246703983E-2</v>
      </c>
      <c r="E5747">
        <v>2.1044708715407E-2</v>
      </c>
      <c r="F5747">
        <v>2.2054064649800299E-2</v>
      </c>
      <c r="G5747">
        <v>2.37047013658815E-2</v>
      </c>
      <c r="O5747">
        <f t="shared" si="214"/>
        <v>0</v>
      </c>
      <c r="R5747">
        <v>2.2370000000000001</v>
      </c>
      <c r="S5747">
        <f t="shared" si="215"/>
        <v>1.0055925000000001</v>
      </c>
    </row>
    <row r="5748" spans="1:19">
      <c r="A5748">
        <v>5733</v>
      </c>
      <c r="B5748" s="7">
        <v>43383</v>
      </c>
      <c r="C5748">
        <v>3.7693428211067602E-2</v>
      </c>
      <c r="D5748">
        <v>3.2173992022346803E-2</v>
      </c>
      <c r="E5748">
        <v>3.0901999012261799E-2</v>
      </c>
      <c r="F5748">
        <v>2.92872975329816E-2</v>
      </c>
      <c r="G5748">
        <v>2.8158934085068501E-2</v>
      </c>
      <c r="O5748">
        <f t="shared" si="214"/>
        <v>0</v>
      </c>
      <c r="R5748">
        <v>2.2639999999999998</v>
      </c>
      <c r="S5748">
        <f t="shared" si="215"/>
        <v>1.00566</v>
      </c>
    </row>
    <row r="5749" spans="1:19">
      <c r="A5749">
        <v>5734</v>
      </c>
      <c r="B5749" s="7">
        <v>43384</v>
      </c>
      <c r="C5749">
        <v>5.0098176850788198E-2</v>
      </c>
      <c r="D5749">
        <v>3.9478998207492101E-2</v>
      </c>
      <c r="E5749">
        <v>3.7363558696266501E-2</v>
      </c>
      <c r="F5749">
        <v>3.3741030176504497E-2</v>
      </c>
      <c r="G5749">
        <v>3.08352856628284E-2</v>
      </c>
      <c r="O5749">
        <f t="shared" ref="O5749:O5812" si="216">_xlfn.XLOOKUP(M5749,B:B,D:D)</f>
        <v>0</v>
      </c>
      <c r="R5749">
        <v>2.2610000000000001</v>
      </c>
      <c r="S5749">
        <f t="shared" si="215"/>
        <v>1.0056525000000001</v>
      </c>
    </row>
    <row r="5750" spans="1:19">
      <c r="A5750">
        <v>5735</v>
      </c>
      <c r="B5750" s="7">
        <v>43385</v>
      </c>
      <c r="C5750">
        <v>3.4556918120286197E-2</v>
      </c>
      <c r="D5750">
        <v>3.0280932223654598E-2</v>
      </c>
      <c r="E5750">
        <v>2.98681489174989E-2</v>
      </c>
      <c r="F5750">
        <v>2.8671637954031801E-2</v>
      </c>
      <c r="G5750">
        <v>2.7575136764928201E-2</v>
      </c>
      <c r="O5750">
        <f t="shared" si="216"/>
        <v>0</v>
      </c>
      <c r="R5750">
        <v>2.266</v>
      </c>
      <c r="S5750">
        <f t="shared" si="215"/>
        <v>1.005665</v>
      </c>
    </row>
    <row r="5751" spans="1:19">
      <c r="A5751">
        <v>5736</v>
      </c>
      <c r="B5751" s="7">
        <v>43388</v>
      </c>
      <c r="C5751">
        <v>3.4788092527332698E-2</v>
      </c>
      <c r="D5751">
        <v>3.1066030253678201E-2</v>
      </c>
      <c r="E5751">
        <v>3.0768877635290699E-2</v>
      </c>
      <c r="F5751">
        <v>2.94973825164122E-2</v>
      </c>
      <c r="G5751">
        <v>2.8363108969268601E-2</v>
      </c>
      <c r="O5751">
        <f t="shared" si="216"/>
        <v>0</v>
      </c>
      <c r="R5751">
        <v>2.278</v>
      </c>
      <c r="S5751">
        <f t="shared" si="215"/>
        <v>1.005695</v>
      </c>
    </row>
    <row r="5752" spans="1:19">
      <c r="A5752">
        <v>5737</v>
      </c>
      <c r="B5752" s="7">
        <v>43389</v>
      </c>
      <c r="C5752">
        <v>2.5382454408546001E-2</v>
      </c>
      <c r="D5752">
        <v>2.4640519842464299E-2</v>
      </c>
      <c r="E5752">
        <v>2.5150941150518299E-2</v>
      </c>
      <c r="F5752">
        <v>2.54550157350119E-2</v>
      </c>
      <c r="G5752">
        <v>2.57448758879519E-2</v>
      </c>
      <c r="O5752">
        <f t="shared" si="216"/>
        <v>0</v>
      </c>
      <c r="R5752">
        <v>2.302</v>
      </c>
      <c r="S5752">
        <f t="shared" si="215"/>
        <v>1.005755</v>
      </c>
    </row>
    <row r="5753" spans="1:19">
      <c r="A5753">
        <v>5738</v>
      </c>
      <c r="B5753" s="7">
        <v>43390</v>
      </c>
      <c r="C5753">
        <v>2.4880362444527598E-2</v>
      </c>
      <c r="D5753">
        <v>2.4722304163221302E-2</v>
      </c>
      <c r="E5753">
        <v>2.53469613762041E-2</v>
      </c>
      <c r="F5753">
        <v>2.5631348648149099E-2</v>
      </c>
      <c r="G5753">
        <v>2.5844714151860002E-2</v>
      </c>
      <c r="O5753">
        <f t="shared" si="216"/>
        <v>0</v>
      </c>
      <c r="R5753">
        <v>2.3069999999999999</v>
      </c>
      <c r="S5753">
        <f t="shared" si="215"/>
        <v>1.0057674999999999</v>
      </c>
    </row>
    <row r="5754" spans="1:19">
      <c r="A5754">
        <v>5739</v>
      </c>
      <c r="B5754" s="7">
        <v>43391</v>
      </c>
      <c r="C5754">
        <v>3.31389764673986E-2</v>
      </c>
      <c r="D5754">
        <v>3.0794217892886399E-2</v>
      </c>
      <c r="E5754">
        <v>3.05615867757878E-2</v>
      </c>
      <c r="F5754">
        <v>2.9401620100766201E-2</v>
      </c>
      <c r="G5754">
        <v>2.83262796417709E-2</v>
      </c>
      <c r="O5754">
        <f t="shared" si="216"/>
        <v>0</v>
      </c>
      <c r="R5754">
        <v>2.3069999999999999</v>
      </c>
      <c r="S5754">
        <f t="shared" si="215"/>
        <v>1.0057674999999999</v>
      </c>
    </row>
    <row r="5755" spans="1:19">
      <c r="A5755">
        <v>5740</v>
      </c>
      <c r="B5755" s="7">
        <v>43392</v>
      </c>
      <c r="C5755">
        <v>3.15680404654523E-2</v>
      </c>
      <c r="D5755">
        <v>3.0319127212449899E-2</v>
      </c>
      <c r="E5755">
        <v>3.03071798490352E-2</v>
      </c>
      <c r="F5755">
        <v>2.95736004864178E-2</v>
      </c>
      <c r="G5755">
        <v>2.8373675882040601E-2</v>
      </c>
      <c r="O5755">
        <f t="shared" si="216"/>
        <v>0</v>
      </c>
      <c r="R5755">
        <v>2.3069999999999999</v>
      </c>
      <c r="S5755">
        <f t="shared" si="215"/>
        <v>1.0057674999999999</v>
      </c>
    </row>
    <row r="5756" spans="1:19">
      <c r="A5756">
        <v>5741</v>
      </c>
      <c r="B5756" s="7">
        <v>43395</v>
      </c>
      <c r="C5756">
        <v>3.1143169151876801E-2</v>
      </c>
      <c r="D5756">
        <v>3.0383608807944999E-2</v>
      </c>
      <c r="E5756">
        <v>3.0263066624842998E-2</v>
      </c>
      <c r="F5756">
        <v>2.9563151886090999E-2</v>
      </c>
      <c r="G5756">
        <v>2.8375519594110801E-2</v>
      </c>
      <c r="O5756">
        <f t="shared" si="216"/>
        <v>0</v>
      </c>
      <c r="R5756">
        <v>2.3050000000000002</v>
      </c>
      <c r="S5756">
        <f t="shared" si="215"/>
        <v>1.0057624999999999</v>
      </c>
    </row>
    <row r="5757" spans="1:19">
      <c r="A5757">
        <v>5742</v>
      </c>
      <c r="B5757" s="7">
        <v>43396</v>
      </c>
      <c r="C5757">
        <v>3.5750514835997602E-2</v>
      </c>
      <c r="D5757">
        <v>3.3083532544374399E-2</v>
      </c>
      <c r="E5757">
        <v>3.2527292980227301E-2</v>
      </c>
      <c r="F5757">
        <v>3.13497219176559E-2</v>
      </c>
      <c r="G5757">
        <v>2.93819431549526E-2</v>
      </c>
      <c r="O5757">
        <f t="shared" si="216"/>
        <v>0</v>
      </c>
      <c r="R5757">
        <v>2.3290000000000002</v>
      </c>
      <c r="S5757">
        <f t="shared" si="215"/>
        <v>1.0058225000000001</v>
      </c>
    </row>
    <row r="5758" spans="1:19">
      <c r="A5758">
        <v>5743</v>
      </c>
      <c r="B5758" s="7">
        <v>43397</v>
      </c>
      <c r="C5758">
        <v>5.4402597080233102E-2</v>
      </c>
      <c r="D5758">
        <v>4.5264975583753198E-2</v>
      </c>
      <c r="E5758">
        <v>4.1909037662295201E-2</v>
      </c>
      <c r="F5758">
        <v>3.8420180874472298E-2</v>
      </c>
      <c r="G5758">
        <v>3.3746662259801198E-2</v>
      </c>
      <c r="O5758">
        <f t="shared" si="216"/>
        <v>0</v>
      </c>
      <c r="R5758">
        <v>2.331</v>
      </c>
      <c r="S5758">
        <f t="shared" si="215"/>
        <v>1.0058275000000001</v>
      </c>
    </row>
    <row r="5759" spans="1:19">
      <c r="A5759">
        <v>5744</v>
      </c>
      <c r="B5759" s="7">
        <v>43398</v>
      </c>
      <c r="C5759">
        <v>4.2628205604762201E-2</v>
      </c>
      <c r="D5759">
        <v>3.7919997597742103E-2</v>
      </c>
      <c r="E5759">
        <v>3.64886220813554E-2</v>
      </c>
      <c r="F5759">
        <v>3.4507159011130099E-2</v>
      </c>
      <c r="G5759">
        <v>3.1566409754366302E-2</v>
      </c>
      <c r="O5759">
        <f t="shared" si="216"/>
        <v>0</v>
      </c>
      <c r="R5759">
        <v>2.327</v>
      </c>
      <c r="S5759">
        <f t="shared" si="215"/>
        <v>1.0058175</v>
      </c>
    </row>
    <row r="5760" spans="1:19">
      <c r="A5760">
        <v>5745</v>
      </c>
      <c r="B5760" s="7">
        <v>43399</v>
      </c>
      <c r="C5760">
        <v>5.1671782143164098E-2</v>
      </c>
      <c r="D5760">
        <v>4.3836273150489297E-2</v>
      </c>
      <c r="E5760">
        <v>4.1321924267057199E-2</v>
      </c>
      <c r="F5760">
        <v>3.8210875169855399E-2</v>
      </c>
      <c r="G5760">
        <v>3.3670369087453703E-2</v>
      </c>
      <c r="O5760">
        <f t="shared" si="216"/>
        <v>0</v>
      </c>
      <c r="R5760">
        <v>2.3220000000000001</v>
      </c>
      <c r="S5760">
        <f t="shared" si="215"/>
        <v>1.0058050000000001</v>
      </c>
    </row>
    <row r="5761" spans="1:19">
      <c r="A5761">
        <v>5746</v>
      </c>
      <c r="B5761" s="7">
        <v>43402</v>
      </c>
      <c r="C5761">
        <v>5.0551337124571903E-2</v>
      </c>
      <c r="D5761">
        <v>4.4773624814497197E-2</v>
      </c>
      <c r="E5761">
        <v>4.2173462050578203E-2</v>
      </c>
      <c r="F5761">
        <v>3.8487030118526798E-2</v>
      </c>
      <c r="G5761">
        <v>3.3589376717067097E-2</v>
      </c>
      <c r="O5761">
        <f t="shared" si="216"/>
        <v>0</v>
      </c>
      <c r="R5761">
        <v>2.306</v>
      </c>
      <c r="S5761">
        <f t="shared" si="215"/>
        <v>1.005765</v>
      </c>
    </row>
    <row r="5762" spans="1:19">
      <c r="A5762">
        <v>5747</v>
      </c>
      <c r="B5762" s="7">
        <v>43403</v>
      </c>
      <c r="C5762">
        <v>4.4019281701541901E-2</v>
      </c>
      <c r="D5762">
        <v>4.0664652521557397E-2</v>
      </c>
      <c r="E5762">
        <v>3.8705323411836703E-2</v>
      </c>
      <c r="F5762">
        <v>3.6004593076814202E-2</v>
      </c>
      <c r="G5762">
        <v>3.24836915171949E-2</v>
      </c>
      <c r="O5762">
        <f t="shared" si="216"/>
        <v>0</v>
      </c>
      <c r="R5762">
        <v>2.3250000000000002</v>
      </c>
      <c r="S5762">
        <f t="shared" si="215"/>
        <v>1.0058125</v>
      </c>
    </row>
    <row r="5763" spans="1:19">
      <c r="A5763">
        <v>5748</v>
      </c>
      <c r="B5763" s="7">
        <v>43404</v>
      </c>
      <c r="C5763">
        <v>3.7424364414092699E-2</v>
      </c>
      <c r="D5763">
        <v>3.65472116058142E-2</v>
      </c>
      <c r="E5763">
        <v>3.56029820882224E-2</v>
      </c>
      <c r="F5763">
        <v>3.3822977083725003E-2</v>
      </c>
      <c r="G5763">
        <v>3.1123741438887499E-2</v>
      </c>
      <c r="O5763">
        <f t="shared" si="216"/>
        <v>0</v>
      </c>
      <c r="R5763">
        <v>2.3279999999999998</v>
      </c>
      <c r="S5763">
        <f t="shared" si="215"/>
        <v>1.0058199999999999</v>
      </c>
    </row>
    <row r="5764" spans="1:19">
      <c r="A5764">
        <v>5749</v>
      </c>
      <c r="B5764" s="7">
        <v>43405</v>
      </c>
      <c r="C5764">
        <v>3.1099821677357802E-2</v>
      </c>
      <c r="D5764">
        <v>3.2335448010951E-2</v>
      </c>
      <c r="E5764">
        <v>3.2391295973740401E-2</v>
      </c>
      <c r="F5764">
        <v>3.1341952097228697E-2</v>
      </c>
      <c r="G5764">
        <v>2.9747741902729899E-2</v>
      </c>
      <c r="O5764">
        <f t="shared" si="216"/>
        <v>0</v>
      </c>
      <c r="R5764">
        <v>2.3199999999999998</v>
      </c>
      <c r="S5764">
        <f t="shared" si="215"/>
        <v>1.0058</v>
      </c>
    </row>
    <row r="5765" spans="1:19">
      <c r="A5765">
        <v>5750</v>
      </c>
      <c r="B5765" s="7">
        <v>43406</v>
      </c>
      <c r="C5765">
        <v>3.2445832507859797E-2</v>
      </c>
      <c r="D5765">
        <v>3.3791531398875203E-2</v>
      </c>
      <c r="E5765">
        <v>3.3758452982489598E-2</v>
      </c>
      <c r="F5765">
        <v>3.2621709772088399E-2</v>
      </c>
      <c r="G5765">
        <v>3.0658994690897199E-2</v>
      </c>
      <c r="O5765">
        <f t="shared" si="216"/>
        <v>0</v>
      </c>
      <c r="R5765">
        <v>2.319</v>
      </c>
      <c r="S5765">
        <f t="shared" si="215"/>
        <v>1.0057974999999999</v>
      </c>
    </row>
    <row r="5766" spans="1:19">
      <c r="A5766">
        <v>5751</v>
      </c>
      <c r="B5766" s="7">
        <v>43409</v>
      </c>
      <c r="C5766">
        <v>3.2673776465865098E-2</v>
      </c>
      <c r="D5766">
        <v>3.3419728122589802E-2</v>
      </c>
      <c r="E5766">
        <v>3.3015989394793499E-2</v>
      </c>
      <c r="F5766">
        <v>3.1613638655019101E-2</v>
      </c>
      <c r="G5766">
        <v>2.97353322759096E-2</v>
      </c>
      <c r="O5766">
        <f t="shared" si="216"/>
        <v>0</v>
      </c>
      <c r="R5766">
        <v>2.3149999999999999</v>
      </c>
      <c r="S5766">
        <f t="shared" si="215"/>
        <v>1.0057875000000001</v>
      </c>
    </row>
    <row r="5767" spans="1:19">
      <c r="A5767">
        <v>5752</v>
      </c>
      <c r="B5767" s="7">
        <v>43410</v>
      </c>
      <c r="C5767">
        <v>3.2497133651144802E-2</v>
      </c>
      <c r="D5767">
        <v>3.1958972649089597E-2</v>
      </c>
      <c r="E5767">
        <v>3.1352418955306403E-2</v>
      </c>
      <c r="F5767">
        <v>3.0196269306325501E-2</v>
      </c>
      <c r="G5767">
        <v>2.8595016593153201E-2</v>
      </c>
      <c r="O5767">
        <f t="shared" si="216"/>
        <v>0</v>
      </c>
      <c r="R5767">
        <v>2.3420000000000001</v>
      </c>
      <c r="S5767">
        <f t="shared" si="215"/>
        <v>1.0058549999999999</v>
      </c>
    </row>
    <row r="5768" spans="1:19">
      <c r="A5768">
        <v>5753</v>
      </c>
      <c r="B5768" s="7">
        <v>43411</v>
      </c>
      <c r="C5768">
        <v>2.2295392306063901E-2</v>
      </c>
      <c r="D5768">
        <v>2.4308372012786499E-2</v>
      </c>
      <c r="E5768">
        <v>2.5074325859552202E-2</v>
      </c>
      <c r="F5768">
        <v>2.5504494943962602E-2</v>
      </c>
      <c r="G5768">
        <v>2.5643599734764599E-2</v>
      </c>
      <c r="O5768">
        <f t="shared" si="216"/>
        <v>0</v>
      </c>
      <c r="R5768">
        <v>2.355</v>
      </c>
      <c r="S5768">
        <f t="shared" si="215"/>
        <v>1.0058875</v>
      </c>
    </row>
    <row r="5769" spans="1:19">
      <c r="A5769">
        <v>5754</v>
      </c>
      <c r="B5769" s="7">
        <v>43412</v>
      </c>
      <c r="C5769">
        <v>2.28795383531201E-2</v>
      </c>
      <c r="D5769">
        <v>2.4393729286781799E-2</v>
      </c>
      <c r="E5769">
        <v>2.4897291320234601E-2</v>
      </c>
      <c r="F5769">
        <v>2.5080336014381501E-2</v>
      </c>
      <c r="G5769">
        <v>2.53631222854745E-2</v>
      </c>
      <c r="O5769">
        <f t="shared" si="216"/>
        <v>0</v>
      </c>
      <c r="R5769">
        <v>2.3519999999999999</v>
      </c>
      <c r="S5769">
        <f t="shared" si="215"/>
        <v>1.0058800000000001</v>
      </c>
    </row>
    <row r="5770" spans="1:19">
      <c r="A5770">
        <v>5755</v>
      </c>
      <c r="B5770" s="7">
        <v>43413</v>
      </c>
      <c r="C5770">
        <v>2.45895728992028E-2</v>
      </c>
      <c r="D5770">
        <v>2.6141011342729201E-2</v>
      </c>
      <c r="E5770">
        <v>2.6757217751705399E-2</v>
      </c>
      <c r="F5770">
        <v>2.6835868560419501E-2</v>
      </c>
      <c r="G5770">
        <v>2.66040473614058E-2</v>
      </c>
      <c r="O5770">
        <f t="shared" si="216"/>
        <v>0</v>
      </c>
      <c r="R5770">
        <v>2.3490000000000002</v>
      </c>
      <c r="S5770">
        <f t="shared" si="215"/>
        <v>1.0058724999999999</v>
      </c>
    </row>
    <row r="5771" spans="1:19">
      <c r="A5771">
        <v>5756</v>
      </c>
      <c r="B5771" s="7">
        <v>43416</v>
      </c>
      <c r="C5771">
        <v>3.4883306485880901E-2</v>
      </c>
      <c r="D5771">
        <v>3.3192835179141601E-2</v>
      </c>
      <c r="E5771">
        <v>3.27061008407004E-2</v>
      </c>
      <c r="F5771">
        <v>3.12168880704961E-2</v>
      </c>
      <c r="G5771">
        <v>2.9282727782381598E-2</v>
      </c>
      <c r="O5771">
        <f t="shared" si="216"/>
        <v>0</v>
      </c>
      <c r="R5771">
        <v>2.3490000000000002</v>
      </c>
      <c r="S5771">
        <f t="shared" si="215"/>
        <v>1.0058724999999999</v>
      </c>
    </row>
    <row r="5772" spans="1:19">
      <c r="A5772">
        <v>5757</v>
      </c>
      <c r="B5772" s="7">
        <v>43417</v>
      </c>
      <c r="C5772">
        <v>3.4166982972366901E-2</v>
      </c>
      <c r="D5772">
        <v>3.3048271014353002E-2</v>
      </c>
      <c r="E5772">
        <v>3.2906523627935703E-2</v>
      </c>
      <c r="F5772">
        <v>3.1728489486383002E-2</v>
      </c>
      <c r="G5772">
        <v>2.9743824580595001E-2</v>
      </c>
      <c r="O5772">
        <f t="shared" si="216"/>
        <v>0</v>
      </c>
      <c r="R5772">
        <v>2.3410000000000002</v>
      </c>
      <c r="S5772">
        <f t="shared" si="215"/>
        <v>1.0058525</v>
      </c>
    </row>
    <row r="5773" spans="1:19">
      <c r="A5773">
        <v>5758</v>
      </c>
      <c r="B5773" s="7">
        <v>43418</v>
      </c>
      <c r="C5773">
        <v>3.7316643325087301E-2</v>
      </c>
      <c r="D5773">
        <v>3.5717149799751997E-2</v>
      </c>
      <c r="E5773">
        <v>3.5436885271898498E-2</v>
      </c>
      <c r="F5773">
        <v>3.3796645911400497E-2</v>
      </c>
      <c r="G5773">
        <v>3.11777757449095E-2</v>
      </c>
      <c r="O5773">
        <f t="shared" si="216"/>
        <v>0</v>
      </c>
      <c r="R5773">
        <v>2.375</v>
      </c>
      <c r="S5773">
        <f t="shared" si="215"/>
        <v>1.0059374999999999</v>
      </c>
    </row>
    <row r="5774" spans="1:19">
      <c r="A5774">
        <v>5759</v>
      </c>
      <c r="B5774" s="7">
        <v>43419</v>
      </c>
      <c r="C5774">
        <v>3.3992639891498103E-2</v>
      </c>
      <c r="D5774">
        <v>3.3554417517451397E-2</v>
      </c>
      <c r="E5774">
        <v>3.3714803387092603E-2</v>
      </c>
      <c r="F5774">
        <v>3.2735819695883697E-2</v>
      </c>
      <c r="G5774">
        <v>3.0842183583028499E-2</v>
      </c>
      <c r="O5774">
        <f t="shared" si="216"/>
        <v>0</v>
      </c>
      <c r="R5774">
        <v>2.3580000000000001</v>
      </c>
      <c r="S5774">
        <f t="shared" si="215"/>
        <v>1.005895</v>
      </c>
    </row>
    <row r="5775" spans="1:19">
      <c r="A5775">
        <v>5760</v>
      </c>
      <c r="B5775" s="7">
        <v>43420</v>
      </c>
      <c r="C5775">
        <v>2.9452474442524999E-2</v>
      </c>
      <c r="D5775">
        <v>2.9910205346696701E-2</v>
      </c>
      <c r="E5775">
        <v>3.0766636221641899E-2</v>
      </c>
      <c r="F5775">
        <v>3.0770525506386402E-2</v>
      </c>
      <c r="G5775">
        <v>2.9408422779435901E-2</v>
      </c>
      <c r="O5775">
        <f t="shared" si="216"/>
        <v>0</v>
      </c>
      <c r="R5775">
        <v>2.3490000000000002</v>
      </c>
      <c r="S5775">
        <f t="shared" si="215"/>
        <v>1.0058724999999999</v>
      </c>
    </row>
    <row r="5776" spans="1:19">
      <c r="A5776">
        <v>5761</v>
      </c>
      <c r="B5776" s="7">
        <v>43423</v>
      </c>
      <c r="C5776">
        <v>3.6299882095286298E-2</v>
      </c>
      <c r="D5776">
        <v>3.5222078129546697E-2</v>
      </c>
      <c r="E5776">
        <v>3.5389856374130203E-2</v>
      </c>
      <c r="F5776">
        <v>3.42567613147634E-2</v>
      </c>
      <c r="G5776">
        <v>3.1795480286975E-2</v>
      </c>
      <c r="O5776">
        <f t="shared" si="216"/>
        <v>0</v>
      </c>
      <c r="R5776">
        <v>2.351</v>
      </c>
      <c r="S5776">
        <f t="shared" si="215"/>
        <v>1.0058775</v>
      </c>
    </row>
    <row r="5777" spans="1:19">
      <c r="A5777">
        <v>5762</v>
      </c>
      <c r="B5777" s="7">
        <v>43424</v>
      </c>
      <c r="C5777">
        <v>4.2924255184052497E-2</v>
      </c>
      <c r="D5777">
        <v>4.0787181321487599E-2</v>
      </c>
      <c r="E5777">
        <v>4.02803513248765E-2</v>
      </c>
      <c r="F5777">
        <v>3.8258276113539297E-2</v>
      </c>
      <c r="G5777">
        <v>3.4601219176753899E-2</v>
      </c>
      <c r="O5777">
        <f t="shared" si="216"/>
        <v>0</v>
      </c>
      <c r="R5777">
        <v>2.3820000000000001</v>
      </c>
      <c r="S5777">
        <f t="shared" ref="S5777:S5840" si="217">1+R5777/100*90/360</f>
        <v>1.0059549999999999</v>
      </c>
    </row>
    <row r="5778" spans="1:19">
      <c r="A5778">
        <v>5763</v>
      </c>
      <c r="B5778" s="7">
        <v>43425</v>
      </c>
      <c r="C5778">
        <v>3.62932930529027E-2</v>
      </c>
      <c r="D5778">
        <v>3.6182407269195201E-2</v>
      </c>
      <c r="E5778">
        <v>3.6759533486116103E-2</v>
      </c>
      <c r="F5778">
        <v>3.6021825922012599E-2</v>
      </c>
      <c r="G5778">
        <v>3.3568734371599102E-2</v>
      </c>
      <c r="O5778">
        <f t="shared" si="216"/>
        <v>0</v>
      </c>
      <c r="R5778">
        <v>2.399</v>
      </c>
      <c r="S5778">
        <f t="shared" si="217"/>
        <v>1.0059975000000001</v>
      </c>
    </row>
    <row r="5779" spans="1:19">
      <c r="A5779">
        <v>5764</v>
      </c>
      <c r="B5779" s="7">
        <v>43427</v>
      </c>
      <c r="C5779">
        <v>3.9047811021082603E-2</v>
      </c>
      <c r="D5779">
        <v>3.81698448635268E-2</v>
      </c>
      <c r="E5779">
        <v>3.8287732418222101E-2</v>
      </c>
      <c r="F5779">
        <v>3.7125619210114397E-2</v>
      </c>
      <c r="G5779">
        <v>3.41629968975668E-2</v>
      </c>
      <c r="O5779">
        <f t="shared" si="216"/>
        <v>0</v>
      </c>
      <c r="R5779">
        <v>2.4</v>
      </c>
      <c r="S5779">
        <f t="shared" si="217"/>
        <v>1.006</v>
      </c>
    </row>
    <row r="5780" spans="1:19">
      <c r="A5780">
        <v>5765</v>
      </c>
      <c r="B5780" s="7">
        <v>43430</v>
      </c>
      <c r="C5780">
        <v>3.0683280847371399E-2</v>
      </c>
      <c r="D5780">
        <v>3.1895499630721302E-2</v>
      </c>
      <c r="E5780">
        <v>3.2867450015694799E-2</v>
      </c>
      <c r="F5780">
        <v>3.30170373477085E-2</v>
      </c>
      <c r="G5780">
        <v>3.1629961393248099E-2</v>
      </c>
      <c r="O5780">
        <f t="shared" si="216"/>
        <v>0</v>
      </c>
      <c r="R5780">
        <v>2.399</v>
      </c>
      <c r="S5780">
        <f t="shared" si="217"/>
        <v>1.0059975000000001</v>
      </c>
    </row>
    <row r="5781" spans="1:19">
      <c r="A5781">
        <v>5766</v>
      </c>
      <c r="B5781" s="7">
        <v>43431</v>
      </c>
      <c r="C5781">
        <v>3.1351882881481601E-2</v>
      </c>
      <c r="D5781">
        <v>3.18214721508812E-2</v>
      </c>
      <c r="E5781">
        <v>3.2432682126431703E-2</v>
      </c>
      <c r="F5781">
        <v>3.2609802032111397E-2</v>
      </c>
      <c r="G5781">
        <v>3.1673595412913001E-2</v>
      </c>
      <c r="O5781">
        <f t="shared" si="216"/>
        <v>0</v>
      </c>
      <c r="R5781">
        <v>2.3940000000000001</v>
      </c>
      <c r="S5781">
        <f t="shared" si="217"/>
        <v>1.0059849999999999</v>
      </c>
    </row>
    <row r="5782" spans="1:19">
      <c r="A5782">
        <v>5767</v>
      </c>
      <c r="B5782" s="7">
        <v>43432</v>
      </c>
      <c r="C5782">
        <v>2.9888621125254099E-2</v>
      </c>
      <c r="D5782">
        <v>2.9751823219852799E-2</v>
      </c>
      <c r="E5782">
        <v>3.0170858989444001E-2</v>
      </c>
      <c r="F5782">
        <v>3.0627794001419399E-2</v>
      </c>
      <c r="G5782">
        <v>3.0667769084535501E-2</v>
      </c>
      <c r="O5782">
        <f t="shared" si="216"/>
        <v>0</v>
      </c>
      <c r="R5782">
        <v>2.383</v>
      </c>
      <c r="S5782">
        <f t="shared" si="217"/>
        <v>1.0059575000000001</v>
      </c>
    </row>
    <row r="5783" spans="1:19">
      <c r="A5783">
        <v>5768</v>
      </c>
      <c r="B5783" s="7">
        <v>43433</v>
      </c>
      <c r="C5783">
        <v>3.18778157583616E-2</v>
      </c>
      <c r="D5783">
        <v>3.1730206663979202E-2</v>
      </c>
      <c r="E5783">
        <v>3.1837348384985101E-2</v>
      </c>
      <c r="F5783">
        <v>3.1571511640887798E-2</v>
      </c>
      <c r="G5783">
        <v>3.0913028443383801E-2</v>
      </c>
      <c r="O5783">
        <f t="shared" si="216"/>
        <v>0</v>
      </c>
      <c r="R5783">
        <v>2.3559999999999999</v>
      </c>
      <c r="S5783">
        <f t="shared" si="217"/>
        <v>1.00589</v>
      </c>
    </row>
    <row r="5784" spans="1:19">
      <c r="A5784">
        <v>5769</v>
      </c>
      <c r="B5784" s="7">
        <v>43434</v>
      </c>
      <c r="C5784">
        <v>3.01700317509749E-2</v>
      </c>
      <c r="D5784">
        <v>3.0147545578276001E-2</v>
      </c>
      <c r="E5784">
        <v>3.03666953511652E-2</v>
      </c>
      <c r="F5784">
        <v>3.0534361320855598E-2</v>
      </c>
      <c r="G5784">
        <v>3.0014361565749801E-2</v>
      </c>
      <c r="O5784">
        <f t="shared" si="216"/>
        <v>0</v>
      </c>
      <c r="R5784">
        <v>2.3450000000000002</v>
      </c>
      <c r="S5784">
        <f t="shared" si="217"/>
        <v>1.0058625000000001</v>
      </c>
    </row>
    <row r="5785" spans="1:19">
      <c r="A5785">
        <v>5770</v>
      </c>
      <c r="B5785" s="7">
        <v>43437</v>
      </c>
      <c r="C5785">
        <v>2.3056672976523002E-2</v>
      </c>
      <c r="D5785">
        <v>2.5174971344456398E-2</v>
      </c>
      <c r="E5785">
        <v>2.6026071963531901E-2</v>
      </c>
      <c r="F5785">
        <v>2.7079844355382299E-2</v>
      </c>
      <c r="G5785">
        <v>2.7665663307501601E-2</v>
      </c>
      <c r="O5785">
        <f t="shared" si="216"/>
        <v>0</v>
      </c>
      <c r="R5785">
        <v>2.3370000000000002</v>
      </c>
      <c r="S5785">
        <f t="shared" si="217"/>
        <v>1.0058425</v>
      </c>
    </row>
    <row r="5786" spans="1:19">
      <c r="A5786">
        <v>5771</v>
      </c>
      <c r="B5786" s="7">
        <v>43438</v>
      </c>
      <c r="C5786">
        <v>3.6987646666618801E-2</v>
      </c>
      <c r="D5786">
        <v>3.5929645524733198E-2</v>
      </c>
      <c r="E5786">
        <v>3.48862417815003E-2</v>
      </c>
      <c r="F5786">
        <v>3.3359219418616602E-2</v>
      </c>
      <c r="G5786">
        <v>3.1540714379614997E-2</v>
      </c>
      <c r="O5786">
        <f t="shared" si="216"/>
        <v>0</v>
      </c>
      <c r="R5786">
        <v>2.4119999999999999</v>
      </c>
      <c r="S5786">
        <f t="shared" si="217"/>
        <v>1.00603</v>
      </c>
    </row>
    <row r="5787" spans="1:19">
      <c r="A5787">
        <v>5772</v>
      </c>
      <c r="B5787" s="7">
        <v>43440</v>
      </c>
      <c r="C5787">
        <v>3.8164710406685898E-2</v>
      </c>
      <c r="D5787">
        <v>3.7345475464635999E-2</v>
      </c>
      <c r="E5787">
        <v>3.6016254875104202E-2</v>
      </c>
      <c r="F5787">
        <v>3.4077505220854801E-2</v>
      </c>
      <c r="G5787">
        <v>3.2136947650481099E-2</v>
      </c>
      <c r="O5787">
        <f t="shared" si="216"/>
        <v>0</v>
      </c>
      <c r="R5787">
        <v>2.4039999999999999</v>
      </c>
      <c r="S5787">
        <f t="shared" si="217"/>
        <v>1.0060100000000001</v>
      </c>
    </row>
    <row r="5788" spans="1:19">
      <c r="A5788">
        <v>5773</v>
      </c>
      <c r="B5788" s="7">
        <v>43441</v>
      </c>
      <c r="C5788">
        <v>4.7190135715503401E-2</v>
      </c>
      <c r="D5788">
        <v>4.4753224486396202E-2</v>
      </c>
      <c r="E5788">
        <v>4.2216767394551699E-2</v>
      </c>
      <c r="F5788">
        <v>3.8735468681452702E-2</v>
      </c>
      <c r="G5788">
        <v>3.5340776118222103E-2</v>
      </c>
      <c r="O5788">
        <f t="shared" si="216"/>
        <v>0</v>
      </c>
      <c r="R5788">
        <v>2.39</v>
      </c>
      <c r="S5788">
        <f t="shared" si="217"/>
        <v>1.0059750000000001</v>
      </c>
    </row>
    <row r="5789" spans="1:19">
      <c r="A5789">
        <v>5774</v>
      </c>
      <c r="B5789" s="7">
        <v>43444</v>
      </c>
      <c r="C5789">
        <v>4.3263927891559202E-2</v>
      </c>
      <c r="D5789">
        <v>4.2277896332301501E-2</v>
      </c>
      <c r="E5789">
        <v>4.06083647683202E-2</v>
      </c>
      <c r="F5789">
        <v>3.8153132900330601E-2</v>
      </c>
      <c r="G5789">
        <v>3.52750397051452E-2</v>
      </c>
      <c r="O5789">
        <f t="shared" si="216"/>
        <v>0</v>
      </c>
      <c r="R5789">
        <v>2.3780000000000001</v>
      </c>
      <c r="S5789">
        <f t="shared" si="217"/>
        <v>1.0059450000000001</v>
      </c>
    </row>
    <row r="5790" spans="1:19">
      <c r="A5790">
        <v>5775</v>
      </c>
      <c r="B5790" s="7">
        <v>43445</v>
      </c>
      <c r="C5790">
        <v>4.0920436083648801E-2</v>
      </c>
      <c r="D5790">
        <v>4.1286086185126102E-2</v>
      </c>
      <c r="E5790">
        <v>4.0162890692358302E-2</v>
      </c>
      <c r="F5790">
        <v>3.7994961250417701E-2</v>
      </c>
      <c r="G5790">
        <v>3.5385719250038999E-2</v>
      </c>
      <c r="O5790">
        <f t="shared" si="216"/>
        <v>0</v>
      </c>
      <c r="R5790">
        <v>2.3940000000000001</v>
      </c>
      <c r="S5790">
        <f t="shared" si="217"/>
        <v>1.0059849999999999</v>
      </c>
    </row>
    <row r="5791" spans="1:19">
      <c r="A5791">
        <v>5776</v>
      </c>
      <c r="B5791" s="7">
        <v>43446</v>
      </c>
      <c r="C5791">
        <v>3.85827848949001E-2</v>
      </c>
      <c r="D5791">
        <v>3.9700903672978398E-2</v>
      </c>
      <c r="E5791">
        <v>3.8914736613750701E-2</v>
      </c>
      <c r="F5791">
        <v>3.7671408296455398E-2</v>
      </c>
      <c r="G5791">
        <v>3.54133663044994E-2</v>
      </c>
      <c r="O5791">
        <f t="shared" si="216"/>
        <v>0</v>
      </c>
      <c r="R5791">
        <v>2.4239999999999999</v>
      </c>
      <c r="S5791">
        <f t="shared" si="217"/>
        <v>1.00606</v>
      </c>
    </row>
    <row r="5792" spans="1:19">
      <c r="A5792">
        <v>5777</v>
      </c>
      <c r="B5792" s="7">
        <v>43447</v>
      </c>
      <c r="C5792">
        <v>3.5727881254874402E-2</v>
      </c>
      <c r="D5792">
        <v>3.79312913138641E-2</v>
      </c>
      <c r="E5792">
        <v>3.7819753538982703E-2</v>
      </c>
      <c r="F5792">
        <v>3.73278522572668E-2</v>
      </c>
      <c r="G5792">
        <v>3.5304156770480898E-2</v>
      </c>
      <c r="O5792">
        <f t="shared" si="216"/>
        <v>0</v>
      </c>
      <c r="R5792">
        <v>2.411</v>
      </c>
      <c r="S5792">
        <f t="shared" si="217"/>
        <v>1.0060275000000001</v>
      </c>
    </row>
    <row r="5793" spans="1:19">
      <c r="A5793">
        <v>5778</v>
      </c>
      <c r="B5793" s="7">
        <v>43448</v>
      </c>
      <c r="C5793">
        <v>4.0215885524483901E-2</v>
      </c>
      <c r="D5793">
        <v>4.1449383263035801E-2</v>
      </c>
      <c r="E5793">
        <v>4.1177556468179201E-2</v>
      </c>
      <c r="F5793">
        <v>4.0165364348125697E-2</v>
      </c>
      <c r="G5793">
        <v>3.7437571213327997E-2</v>
      </c>
      <c r="O5793">
        <f t="shared" si="216"/>
        <v>0</v>
      </c>
      <c r="R5793">
        <v>2.4140000000000001</v>
      </c>
      <c r="S5793">
        <f t="shared" si="217"/>
        <v>1.006035</v>
      </c>
    </row>
    <row r="5794" spans="1:19">
      <c r="A5794">
        <v>5779</v>
      </c>
      <c r="B5794" s="7">
        <v>43451</v>
      </c>
      <c r="C5794">
        <v>5.08710485994339E-2</v>
      </c>
      <c r="D5794">
        <v>4.80150002578685E-2</v>
      </c>
      <c r="E5794">
        <v>4.66939602315046E-2</v>
      </c>
      <c r="F5794">
        <v>4.4110779815831398E-2</v>
      </c>
      <c r="G5794">
        <v>4.00742063158478E-2</v>
      </c>
      <c r="O5794">
        <f t="shared" si="216"/>
        <v>0</v>
      </c>
      <c r="R5794">
        <v>2.3849999999999998</v>
      </c>
      <c r="S5794">
        <f t="shared" si="217"/>
        <v>1.0059625000000001</v>
      </c>
    </row>
    <row r="5795" spans="1:19">
      <c r="A5795">
        <v>5780</v>
      </c>
      <c r="B5795" s="7">
        <v>43452</v>
      </c>
      <c r="C5795">
        <v>5.2914316453601798E-2</v>
      </c>
      <c r="D5795">
        <v>4.95297527868351E-2</v>
      </c>
      <c r="E5795">
        <v>4.7868550907592997E-2</v>
      </c>
      <c r="F5795">
        <v>4.4543276084910301E-2</v>
      </c>
      <c r="G5795">
        <v>3.9947721619197102E-2</v>
      </c>
      <c r="O5795">
        <f t="shared" si="216"/>
        <v>0</v>
      </c>
      <c r="R5795">
        <v>2.387</v>
      </c>
      <c r="S5795">
        <f t="shared" si="217"/>
        <v>1.0059674999999999</v>
      </c>
    </row>
    <row r="5796" spans="1:19">
      <c r="A5796">
        <v>5781</v>
      </c>
      <c r="B5796" s="7">
        <v>43453</v>
      </c>
      <c r="C5796">
        <v>4.9681592803967903E-2</v>
      </c>
      <c r="D5796">
        <v>4.7385141777207998E-2</v>
      </c>
      <c r="E5796">
        <v>4.6457462927935997E-2</v>
      </c>
      <c r="F5796">
        <v>4.4414333543678602E-2</v>
      </c>
      <c r="G5796">
        <v>4.0124128467543499E-2</v>
      </c>
      <c r="O5796">
        <f t="shared" si="216"/>
        <v>0</v>
      </c>
      <c r="R5796">
        <v>2.3969999999999998</v>
      </c>
      <c r="S5796">
        <f t="shared" si="217"/>
        <v>1.0059925000000001</v>
      </c>
    </row>
    <row r="5797" spans="1:19">
      <c r="A5797">
        <v>5782</v>
      </c>
      <c r="B5797" s="7">
        <v>43454</v>
      </c>
      <c r="C5797">
        <v>6.4618673422926806E-2</v>
      </c>
      <c r="D5797">
        <v>5.6848856539146002E-2</v>
      </c>
      <c r="E5797">
        <v>5.4064124723245198E-2</v>
      </c>
      <c r="F5797">
        <v>4.8959435851633697E-2</v>
      </c>
      <c r="G5797">
        <v>4.2579401346409501E-2</v>
      </c>
      <c r="O5797">
        <f t="shared" si="216"/>
        <v>0</v>
      </c>
      <c r="R5797">
        <v>2.3839999999999999</v>
      </c>
      <c r="S5797">
        <f t="shared" si="217"/>
        <v>1.00596</v>
      </c>
    </row>
    <row r="5798" spans="1:19">
      <c r="A5798">
        <v>5783</v>
      </c>
      <c r="B5798" s="7">
        <v>43455</v>
      </c>
      <c r="C5798">
        <v>7.1319534103245E-2</v>
      </c>
      <c r="D5798">
        <v>6.1010002888124901E-2</v>
      </c>
      <c r="E5798">
        <v>5.6894982877106301E-2</v>
      </c>
      <c r="F5798">
        <v>4.9826537516585903E-2</v>
      </c>
      <c r="G5798">
        <v>4.2665832634631799E-2</v>
      </c>
      <c r="O5798">
        <f t="shared" si="216"/>
        <v>0</v>
      </c>
      <c r="R5798">
        <v>2.3809999999999998</v>
      </c>
      <c r="S5798">
        <f t="shared" si="217"/>
        <v>1.0059525</v>
      </c>
    </row>
    <row r="5799" spans="1:19">
      <c r="A5799">
        <v>5784</v>
      </c>
      <c r="B5799" s="7">
        <v>43458</v>
      </c>
      <c r="C5799">
        <v>0.100871662521796</v>
      </c>
      <c r="D5799">
        <v>7.7340518308052802E-2</v>
      </c>
      <c r="E5799">
        <v>6.7238988124724605E-2</v>
      </c>
      <c r="F5799">
        <v>5.6899302247528198E-2</v>
      </c>
      <c r="G5799">
        <v>4.6008626546937902E-2</v>
      </c>
      <c r="O5799">
        <f t="shared" si="216"/>
        <v>0</v>
      </c>
      <c r="R5799">
        <v>2.3780000000000001</v>
      </c>
      <c r="S5799">
        <f t="shared" si="217"/>
        <v>1.0059450000000001</v>
      </c>
    </row>
    <row r="5800" spans="1:19">
      <c r="A5800">
        <v>5785</v>
      </c>
      <c r="B5800" s="7">
        <v>43460</v>
      </c>
      <c r="C5800">
        <v>7.3756924145234104E-2</v>
      </c>
      <c r="D5800">
        <v>6.0045014695851502E-2</v>
      </c>
      <c r="E5800">
        <v>5.3984778914109299E-2</v>
      </c>
      <c r="F5800">
        <v>4.7297431910885E-2</v>
      </c>
      <c r="G5800">
        <v>3.9973157270865999E-2</v>
      </c>
      <c r="O5800">
        <f t="shared" si="216"/>
        <v>0</v>
      </c>
      <c r="R5800">
        <v>2.4279999999999999</v>
      </c>
      <c r="S5800">
        <f t="shared" si="217"/>
        <v>1.00607</v>
      </c>
    </row>
    <row r="5801" spans="1:19">
      <c r="A5801">
        <v>5786</v>
      </c>
      <c r="B5801" s="7">
        <v>43461</v>
      </c>
      <c r="C5801">
        <v>7.6883725072374995E-2</v>
      </c>
      <c r="D5801">
        <v>6.3015187680742907E-2</v>
      </c>
      <c r="E5801">
        <v>5.6785196787147198E-2</v>
      </c>
      <c r="F5801">
        <v>4.9223445287331802E-2</v>
      </c>
      <c r="G5801">
        <v>4.13053240946906E-2</v>
      </c>
      <c r="O5801">
        <f t="shared" si="216"/>
        <v>0</v>
      </c>
      <c r="R5801">
        <v>2.4039999999999999</v>
      </c>
      <c r="S5801">
        <f t="shared" si="217"/>
        <v>1.0060100000000001</v>
      </c>
    </row>
    <row r="5802" spans="1:19">
      <c r="A5802">
        <v>5787</v>
      </c>
      <c r="B5802" s="7">
        <v>43462</v>
      </c>
      <c r="C5802">
        <v>6.8086974653985402E-2</v>
      </c>
      <c r="D5802">
        <v>5.9061082921269603E-2</v>
      </c>
      <c r="E5802">
        <v>5.4212695323764701E-2</v>
      </c>
      <c r="F5802">
        <v>4.7657116258026898E-2</v>
      </c>
      <c r="G5802">
        <v>4.0301887174893802E-2</v>
      </c>
      <c r="O5802">
        <f t="shared" si="216"/>
        <v>0</v>
      </c>
      <c r="R5802">
        <v>2.3769999999999998</v>
      </c>
      <c r="S5802">
        <f t="shared" si="217"/>
        <v>1.0059425</v>
      </c>
    </row>
    <row r="5803" spans="1:19">
      <c r="A5803">
        <v>5788</v>
      </c>
      <c r="B5803" s="7">
        <v>43465</v>
      </c>
      <c r="C5803">
        <v>5.6846958638069801E-2</v>
      </c>
      <c r="D5803">
        <v>5.1618492860953102E-2</v>
      </c>
      <c r="E5803">
        <v>4.8552669656043199E-2</v>
      </c>
      <c r="F5803">
        <v>4.3930750332087702E-2</v>
      </c>
      <c r="G5803">
        <v>3.8064776328653599E-2</v>
      </c>
      <c r="O5803">
        <f t="shared" si="216"/>
        <v>0</v>
      </c>
      <c r="R5803">
        <v>2.3610000000000002</v>
      </c>
      <c r="S5803">
        <f t="shared" si="217"/>
        <v>1.0059024999999999</v>
      </c>
    </row>
    <row r="5804" spans="1:19">
      <c r="A5804">
        <v>5789</v>
      </c>
      <c r="B5804" s="7">
        <v>43467</v>
      </c>
      <c r="C5804">
        <v>4.5423809669102297E-2</v>
      </c>
      <c r="D5804">
        <v>4.4929266746957797E-2</v>
      </c>
      <c r="E5804">
        <v>4.3960557786121103E-2</v>
      </c>
      <c r="F5804">
        <v>4.0882257506222798E-2</v>
      </c>
      <c r="G5804">
        <v>3.69317164056331E-2</v>
      </c>
      <c r="O5804">
        <f t="shared" si="216"/>
        <v>0</v>
      </c>
      <c r="R5804">
        <v>2.415</v>
      </c>
      <c r="S5804">
        <f t="shared" si="217"/>
        <v>1.0060374999999999</v>
      </c>
    </row>
    <row r="5805" spans="1:19">
      <c r="A5805">
        <v>5790</v>
      </c>
      <c r="B5805" s="7">
        <v>43468</v>
      </c>
      <c r="C5805">
        <v>5.4585024076490803E-2</v>
      </c>
      <c r="D5805">
        <v>5.07182407374938E-2</v>
      </c>
      <c r="E5805">
        <v>4.8916635153919502E-2</v>
      </c>
      <c r="F5805">
        <v>4.4617187748675298E-2</v>
      </c>
      <c r="G5805">
        <v>3.9033891118221899E-2</v>
      </c>
      <c r="O5805">
        <f t="shared" si="216"/>
        <v>0</v>
      </c>
      <c r="R5805">
        <v>2.403</v>
      </c>
      <c r="S5805">
        <f t="shared" si="217"/>
        <v>1.0060074999999999</v>
      </c>
    </row>
    <row r="5806" spans="1:19">
      <c r="A5806">
        <v>5791</v>
      </c>
      <c r="B5806" s="7">
        <v>43469</v>
      </c>
      <c r="C5806">
        <v>3.9679882245339401E-2</v>
      </c>
      <c r="D5806">
        <v>4.06473822668105E-2</v>
      </c>
      <c r="E5806">
        <v>4.0964126583253602E-2</v>
      </c>
      <c r="F5806">
        <v>3.89932614082922E-2</v>
      </c>
      <c r="G5806">
        <v>3.5794951217303798E-2</v>
      </c>
      <c r="O5806">
        <f t="shared" si="216"/>
        <v>0</v>
      </c>
      <c r="R5806">
        <v>2.4089999999999998</v>
      </c>
      <c r="S5806">
        <f t="shared" si="217"/>
        <v>1.0060225</v>
      </c>
    </row>
    <row r="5807" spans="1:19">
      <c r="A5807">
        <v>5792</v>
      </c>
      <c r="B5807" s="7">
        <v>43472</v>
      </c>
      <c r="C5807">
        <v>3.8811005502963201E-2</v>
      </c>
      <c r="D5807">
        <v>3.9671615439192003E-2</v>
      </c>
      <c r="E5807">
        <v>3.9721486056182302E-2</v>
      </c>
      <c r="F5807">
        <v>3.7795106761976997E-2</v>
      </c>
      <c r="G5807">
        <v>3.4931888027081998E-2</v>
      </c>
      <c r="O5807">
        <f t="shared" si="216"/>
        <v>0</v>
      </c>
      <c r="R5807">
        <v>2.4089999999999998</v>
      </c>
      <c r="S5807">
        <f t="shared" si="217"/>
        <v>1.0060225</v>
      </c>
    </row>
    <row r="5808" spans="1:19">
      <c r="A5808">
        <v>5793</v>
      </c>
      <c r="B5808" s="7">
        <v>43473</v>
      </c>
      <c r="C5808">
        <v>3.5574790297646701E-2</v>
      </c>
      <c r="D5808">
        <v>3.7151985278455403E-2</v>
      </c>
      <c r="E5808">
        <v>3.7809095647362997E-2</v>
      </c>
      <c r="F5808">
        <v>3.6557290304808698E-2</v>
      </c>
      <c r="G5808">
        <v>3.4539229898033798E-2</v>
      </c>
      <c r="O5808">
        <f t="shared" si="216"/>
        <v>0</v>
      </c>
      <c r="R5808">
        <v>2.4390000000000001</v>
      </c>
      <c r="S5808">
        <f t="shared" si="217"/>
        <v>1.0060975000000001</v>
      </c>
    </row>
    <row r="5809" spans="1:19">
      <c r="A5809">
        <v>5794</v>
      </c>
      <c r="B5809" s="7">
        <v>43474</v>
      </c>
      <c r="C5809">
        <v>3.3929960184137298E-2</v>
      </c>
      <c r="D5809">
        <v>3.5457555174681202E-2</v>
      </c>
      <c r="E5809">
        <v>3.61591775144137E-2</v>
      </c>
      <c r="F5809">
        <v>3.51331625842531E-2</v>
      </c>
      <c r="G5809">
        <v>3.34966200220813E-2</v>
      </c>
      <c r="O5809">
        <f t="shared" si="216"/>
        <v>0</v>
      </c>
      <c r="R5809">
        <v>2.4369999999999998</v>
      </c>
      <c r="S5809">
        <f t="shared" si="217"/>
        <v>1.0060925000000001</v>
      </c>
    </row>
    <row r="5810" spans="1:19">
      <c r="A5810">
        <v>5795</v>
      </c>
      <c r="B5810" s="7">
        <v>43475</v>
      </c>
      <c r="C5810">
        <v>3.2421344430938602E-2</v>
      </c>
      <c r="D5810">
        <v>3.4213536091263201E-2</v>
      </c>
      <c r="E5810">
        <v>3.5203922224146103E-2</v>
      </c>
      <c r="F5810">
        <v>3.4738401969827901E-2</v>
      </c>
      <c r="G5810">
        <v>3.3383328421897597E-2</v>
      </c>
      <c r="O5810">
        <f t="shared" si="216"/>
        <v>0</v>
      </c>
      <c r="R5810">
        <v>2.427</v>
      </c>
      <c r="S5810">
        <f t="shared" si="217"/>
        <v>1.0060674999999999</v>
      </c>
    </row>
    <row r="5811" spans="1:19">
      <c r="A5811">
        <v>5796</v>
      </c>
      <c r="B5811" s="7">
        <v>43476</v>
      </c>
      <c r="C5811">
        <v>2.8399294203405499E-2</v>
      </c>
      <c r="D5811">
        <v>3.11008117134462E-2</v>
      </c>
      <c r="E5811">
        <v>3.2884943225348698E-2</v>
      </c>
      <c r="F5811">
        <v>3.3057941405798E-2</v>
      </c>
      <c r="G5811">
        <v>3.2157864308586102E-2</v>
      </c>
      <c r="O5811">
        <f t="shared" si="216"/>
        <v>0</v>
      </c>
      <c r="R5811">
        <v>2.4180000000000001</v>
      </c>
      <c r="S5811">
        <f t="shared" si="217"/>
        <v>1.0060450000000001</v>
      </c>
    </row>
    <row r="5812" spans="1:19">
      <c r="A5812">
        <v>5797</v>
      </c>
      <c r="B5812" s="7">
        <v>43479</v>
      </c>
      <c r="C5812">
        <v>2.94813248519585E-2</v>
      </c>
      <c r="D5812">
        <v>3.1298292213667901E-2</v>
      </c>
      <c r="E5812">
        <v>3.2655528269735397E-2</v>
      </c>
      <c r="F5812">
        <v>3.2622262833662201E-2</v>
      </c>
      <c r="G5812">
        <v>3.1741207211705799E-2</v>
      </c>
      <c r="O5812">
        <f t="shared" si="216"/>
        <v>0</v>
      </c>
      <c r="R5812">
        <v>2.415</v>
      </c>
      <c r="S5812">
        <f t="shared" si="217"/>
        <v>1.0060374999999999</v>
      </c>
    </row>
    <row r="5813" spans="1:19">
      <c r="A5813">
        <v>5798</v>
      </c>
      <c r="B5813" s="7">
        <v>43480</v>
      </c>
      <c r="C5813">
        <v>2.7423590377283698E-2</v>
      </c>
      <c r="D5813">
        <v>2.9099869847380201E-2</v>
      </c>
      <c r="E5813">
        <v>3.0216723199646502E-2</v>
      </c>
      <c r="F5813">
        <v>3.0255263255247598E-2</v>
      </c>
      <c r="G5813">
        <v>2.9964834556584701E-2</v>
      </c>
      <c r="O5813">
        <f t="shared" ref="O5813:O5876" si="218">_xlfn.XLOOKUP(M5813,B:B,D:D)</f>
        <v>0</v>
      </c>
      <c r="R5813">
        <v>2.4289999999999998</v>
      </c>
      <c r="S5813">
        <f t="shared" si="217"/>
        <v>1.0060724999999999</v>
      </c>
    </row>
    <row r="5814" spans="1:19">
      <c r="A5814">
        <v>5799</v>
      </c>
      <c r="B5814" s="7">
        <v>43481</v>
      </c>
      <c r="C5814">
        <v>2.7613068105142101E-2</v>
      </c>
      <c r="D5814">
        <v>2.9388837521839999E-2</v>
      </c>
      <c r="E5814">
        <v>3.0335150038713801E-2</v>
      </c>
      <c r="F5814">
        <v>3.0092080419284201E-2</v>
      </c>
      <c r="G5814">
        <v>2.9570079262369899E-2</v>
      </c>
      <c r="O5814">
        <f t="shared" si="218"/>
        <v>0</v>
      </c>
      <c r="R5814">
        <v>2.4159999999999999</v>
      </c>
      <c r="S5814">
        <f t="shared" si="217"/>
        <v>1.00604</v>
      </c>
    </row>
    <row r="5815" spans="1:19">
      <c r="A5815">
        <v>5800</v>
      </c>
      <c r="B5815" s="7">
        <v>43482</v>
      </c>
      <c r="C5815">
        <v>2.5780717595958898E-2</v>
      </c>
      <c r="D5815">
        <v>2.8293296201351702E-2</v>
      </c>
      <c r="E5815">
        <v>2.9512980212905101E-2</v>
      </c>
      <c r="F5815">
        <v>2.9798975318336699E-2</v>
      </c>
      <c r="G5815">
        <v>2.9634340897716199E-2</v>
      </c>
      <c r="O5815">
        <f t="shared" si="218"/>
        <v>0</v>
      </c>
      <c r="R5815">
        <v>2.4020000000000001</v>
      </c>
      <c r="S5815">
        <f t="shared" si="217"/>
        <v>1.006005</v>
      </c>
    </row>
    <row r="5816" spans="1:19">
      <c r="A5816">
        <v>5801</v>
      </c>
      <c r="B5816" s="7">
        <v>43483</v>
      </c>
      <c r="C5816">
        <v>2.5186509171757E-2</v>
      </c>
      <c r="D5816">
        <v>2.7614674719317899E-2</v>
      </c>
      <c r="E5816">
        <v>2.86446893205809E-2</v>
      </c>
      <c r="F5816">
        <v>2.8668691187200598E-2</v>
      </c>
      <c r="G5816">
        <v>2.8614206252837199E-2</v>
      </c>
      <c r="O5816">
        <f t="shared" si="218"/>
        <v>0</v>
      </c>
      <c r="R5816">
        <v>2.3969999999999998</v>
      </c>
      <c r="S5816">
        <f t="shared" si="217"/>
        <v>1.0059925000000001</v>
      </c>
    </row>
    <row r="5817" spans="1:19">
      <c r="A5817">
        <v>5802</v>
      </c>
      <c r="B5817" s="7">
        <v>43487</v>
      </c>
      <c r="C5817">
        <v>3.4617000133630997E-2</v>
      </c>
      <c r="D5817">
        <v>3.51397310072512E-2</v>
      </c>
      <c r="E5817">
        <v>3.4346897839985999E-2</v>
      </c>
      <c r="F5817">
        <v>3.2810190878777103E-2</v>
      </c>
      <c r="G5817">
        <v>3.09767037205009E-2</v>
      </c>
      <c r="O5817">
        <f t="shared" si="218"/>
        <v>0</v>
      </c>
      <c r="R5817">
        <v>2.4</v>
      </c>
      <c r="S5817">
        <f t="shared" si="217"/>
        <v>1.006</v>
      </c>
    </row>
    <row r="5818" spans="1:19">
      <c r="A5818">
        <v>5803</v>
      </c>
      <c r="B5818" s="7">
        <v>43488</v>
      </c>
      <c r="C5818">
        <v>3.2031348795734098E-2</v>
      </c>
      <c r="D5818">
        <v>3.35395490682283E-2</v>
      </c>
      <c r="E5818">
        <v>3.30847565034098E-2</v>
      </c>
      <c r="F5818">
        <v>3.1769983192435798E-2</v>
      </c>
      <c r="G5818">
        <v>3.0085207376505101E-2</v>
      </c>
      <c r="O5818">
        <f t="shared" si="218"/>
        <v>0</v>
      </c>
      <c r="R5818">
        <v>2.4009999999999998</v>
      </c>
      <c r="S5818">
        <f t="shared" si="217"/>
        <v>1.0060024999999999</v>
      </c>
    </row>
    <row r="5819" spans="1:19">
      <c r="A5819">
        <v>5804</v>
      </c>
      <c r="B5819" s="7">
        <v>43489</v>
      </c>
      <c r="C5819">
        <v>2.78654358254792E-2</v>
      </c>
      <c r="D5819">
        <v>3.02100248877912E-2</v>
      </c>
      <c r="E5819">
        <v>3.0608369085339801E-2</v>
      </c>
      <c r="F5819">
        <v>3.0102490804160002E-2</v>
      </c>
      <c r="G5819">
        <v>2.93938132069257E-2</v>
      </c>
      <c r="O5819">
        <f t="shared" si="218"/>
        <v>0</v>
      </c>
      <c r="R5819">
        <v>2.3610000000000002</v>
      </c>
      <c r="S5819">
        <f t="shared" si="217"/>
        <v>1.0059024999999999</v>
      </c>
    </row>
    <row r="5820" spans="1:19">
      <c r="A5820">
        <v>5805</v>
      </c>
      <c r="B5820" s="7">
        <v>43490</v>
      </c>
      <c r="C5820">
        <v>2.52183378393675E-2</v>
      </c>
      <c r="D5820">
        <v>2.8145403569028501E-2</v>
      </c>
      <c r="E5820">
        <v>2.8864645995832199E-2</v>
      </c>
      <c r="F5820">
        <v>2.88769972147222E-2</v>
      </c>
      <c r="G5820">
        <v>2.8978599814635402E-2</v>
      </c>
      <c r="O5820">
        <f t="shared" si="218"/>
        <v>0</v>
      </c>
      <c r="R5820">
        <v>2.3769999999999998</v>
      </c>
      <c r="S5820">
        <f t="shared" si="217"/>
        <v>1.0059425</v>
      </c>
    </row>
    <row r="5821" spans="1:19">
      <c r="A5821">
        <v>5806</v>
      </c>
      <c r="B5821" s="7">
        <v>43493</v>
      </c>
      <c r="C5821">
        <v>2.93950638141077E-2</v>
      </c>
      <c r="D5821">
        <v>3.14780397607771E-2</v>
      </c>
      <c r="E5821">
        <v>3.12250545951601E-2</v>
      </c>
      <c r="F5821">
        <v>3.03440635966617E-2</v>
      </c>
      <c r="G5821">
        <v>2.96556416752101E-2</v>
      </c>
      <c r="O5821">
        <f t="shared" si="218"/>
        <v>0</v>
      </c>
      <c r="R5821">
        <v>2.3849999999999998</v>
      </c>
      <c r="S5821">
        <f t="shared" si="217"/>
        <v>1.0059625000000001</v>
      </c>
    </row>
    <row r="5822" spans="1:19">
      <c r="A5822">
        <v>5807</v>
      </c>
      <c r="B5822" s="7">
        <v>43494</v>
      </c>
      <c r="C5822">
        <v>3.0311008037966901E-2</v>
      </c>
      <c r="D5822">
        <v>3.1736423370982397E-2</v>
      </c>
      <c r="E5822">
        <v>3.1419973761178999E-2</v>
      </c>
      <c r="F5822">
        <v>3.05025284668522E-2</v>
      </c>
      <c r="G5822">
        <v>2.9754539340609499E-2</v>
      </c>
      <c r="O5822">
        <f t="shared" si="218"/>
        <v>0</v>
      </c>
      <c r="R5822">
        <v>2.4089999999999998</v>
      </c>
      <c r="S5822">
        <f t="shared" si="217"/>
        <v>1.0060225</v>
      </c>
    </row>
    <row r="5823" spans="1:19">
      <c r="A5823">
        <v>5808</v>
      </c>
      <c r="B5823" s="7">
        <v>43495</v>
      </c>
      <c r="C5823">
        <v>2.5387622153174302E-2</v>
      </c>
      <c r="D5823">
        <v>2.7782259158338499E-2</v>
      </c>
      <c r="E5823">
        <v>2.8252364967081601E-2</v>
      </c>
      <c r="F5823">
        <v>2.81295651893557E-2</v>
      </c>
      <c r="G5823">
        <v>2.8093449658310999E-2</v>
      </c>
      <c r="O5823">
        <f t="shared" si="218"/>
        <v>0</v>
      </c>
      <c r="R5823">
        <v>2.4159999999999999</v>
      </c>
      <c r="S5823">
        <f t="shared" si="217"/>
        <v>1.00604</v>
      </c>
    </row>
    <row r="5824" spans="1:19">
      <c r="A5824">
        <v>5809</v>
      </c>
      <c r="B5824" s="7">
        <v>43496</v>
      </c>
      <c r="C5824">
        <v>2.2569525753774199E-2</v>
      </c>
      <c r="D5824">
        <v>2.51542786869383E-2</v>
      </c>
      <c r="E5824">
        <v>2.5980825933478099E-2</v>
      </c>
      <c r="F5824">
        <v>2.6458278995280402E-2</v>
      </c>
      <c r="G5824">
        <v>2.6892190313898601E-2</v>
      </c>
      <c r="O5824">
        <f t="shared" si="218"/>
        <v>0</v>
      </c>
      <c r="R5824">
        <v>2.39</v>
      </c>
      <c r="S5824">
        <f t="shared" si="217"/>
        <v>1.0059750000000001</v>
      </c>
    </row>
    <row r="5825" spans="1:19">
      <c r="A5825">
        <v>5810</v>
      </c>
      <c r="B5825" s="7">
        <v>43497</v>
      </c>
      <c r="C5825">
        <v>2.1168157686900599E-2</v>
      </c>
      <c r="D5825">
        <v>2.38474272404402E-2</v>
      </c>
      <c r="E5825">
        <v>2.4793946499665102E-2</v>
      </c>
      <c r="F5825">
        <v>2.5790249363445102E-2</v>
      </c>
      <c r="G5825">
        <v>2.6641538234028601E-2</v>
      </c>
      <c r="O5825">
        <f t="shared" si="218"/>
        <v>0</v>
      </c>
      <c r="R5825">
        <v>2.391</v>
      </c>
      <c r="S5825">
        <f t="shared" si="217"/>
        <v>1.0059775</v>
      </c>
    </row>
    <row r="5826" spans="1:19">
      <c r="A5826">
        <v>5811</v>
      </c>
      <c r="B5826" s="7">
        <v>43500</v>
      </c>
      <c r="C5826">
        <v>1.9909293743452901E-2</v>
      </c>
      <c r="D5826">
        <v>2.26244925323041E-2</v>
      </c>
      <c r="E5826">
        <v>2.3569071247826898E-2</v>
      </c>
      <c r="F5826">
        <v>2.47439584286148E-2</v>
      </c>
      <c r="G5826">
        <v>2.5838649848112901E-2</v>
      </c>
      <c r="O5826">
        <f t="shared" si="218"/>
        <v>0</v>
      </c>
      <c r="R5826">
        <v>2.3820000000000001</v>
      </c>
      <c r="S5826">
        <f t="shared" si="217"/>
        <v>1.0059549999999999</v>
      </c>
    </row>
    <row r="5827" spans="1:19">
      <c r="A5827">
        <v>5812</v>
      </c>
      <c r="B5827" s="7">
        <v>43501</v>
      </c>
      <c r="C5827">
        <v>1.9746594594798699E-2</v>
      </c>
      <c r="D5827">
        <v>2.2245416417042901E-2</v>
      </c>
      <c r="E5827">
        <v>2.3036991503504699E-2</v>
      </c>
      <c r="F5827">
        <v>2.4048315954609999E-2</v>
      </c>
      <c r="G5827">
        <v>2.50657501034868E-2</v>
      </c>
      <c r="O5827">
        <f t="shared" si="218"/>
        <v>0</v>
      </c>
      <c r="R5827">
        <v>2.407</v>
      </c>
      <c r="S5827">
        <f t="shared" si="217"/>
        <v>1.0060175</v>
      </c>
    </row>
    <row r="5828" spans="1:19">
      <c r="A5828">
        <v>5813</v>
      </c>
      <c r="B5828" s="7">
        <v>43502</v>
      </c>
      <c r="C5828">
        <v>1.9640477382720501E-2</v>
      </c>
      <c r="D5828">
        <v>2.2227941751346701E-2</v>
      </c>
      <c r="E5828">
        <v>2.3004895180221901E-2</v>
      </c>
      <c r="F5828">
        <v>2.40192515202882E-2</v>
      </c>
      <c r="G5828">
        <v>2.5110252314766199E-2</v>
      </c>
      <c r="O5828">
        <f t="shared" si="218"/>
        <v>0</v>
      </c>
      <c r="R5828">
        <v>2.4159999999999999</v>
      </c>
      <c r="S5828">
        <f t="shared" si="217"/>
        <v>1.00604</v>
      </c>
    </row>
    <row r="5829" spans="1:19">
      <c r="A5829">
        <v>5814</v>
      </c>
      <c r="B5829" s="7">
        <v>43503</v>
      </c>
      <c r="C5829">
        <v>2.2123155707920499E-2</v>
      </c>
      <c r="D5829">
        <v>2.4156240580388899E-2</v>
      </c>
      <c r="E5829">
        <v>2.46691758895871E-2</v>
      </c>
      <c r="F5829">
        <v>2.5272463064054E-2</v>
      </c>
      <c r="G5829">
        <v>2.59597471350686E-2</v>
      </c>
      <c r="O5829">
        <f t="shared" si="218"/>
        <v>0</v>
      </c>
      <c r="R5829">
        <v>2.403</v>
      </c>
      <c r="S5829">
        <f t="shared" si="217"/>
        <v>1.0060074999999999</v>
      </c>
    </row>
    <row r="5830" spans="1:19">
      <c r="A5830">
        <v>5815</v>
      </c>
      <c r="B5830" s="7">
        <v>43504</v>
      </c>
      <c r="C5830">
        <v>2.04145056490809E-2</v>
      </c>
      <c r="D5830">
        <v>2.30781677136256E-2</v>
      </c>
      <c r="E5830">
        <v>2.3937601546230501E-2</v>
      </c>
      <c r="F5830">
        <v>2.4950872764735999E-2</v>
      </c>
      <c r="G5830">
        <v>2.5740787507903699E-2</v>
      </c>
      <c r="O5830">
        <f t="shared" si="218"/>
        <v>0</v>
      </c>
      <c r="R5830">
        <v>2.4180000000000001</v>
      </c>
      <c r="S5830">
        <f t="shared" si="217"/>
        <v>1.0060450000000001</v>
      </c>
    </row>
    <row r="5831" spans="1:19">
      <c r="A5831">
        <v>5816</v>
      </c>
      <c r="B5831" s="7">
        <v>43507</v>
      </c>
      <c r="C5831">
        <v>2.1357000211975799E-2</v>
      </c>
      <c r="D5831">
        <v>2.3184386792158899E-2</v>
      </c>
      <c r="E5831">
        <v>2.3865143294803701E-2</v>
      </c>
      <c r="F5831">
        <v>2.4824195005642698E-2</v>
      </c>
      <c r="G5831">
        <v>2.56248403436952E-2</v>
      </c>
      <c r="O5831">
        <f t="shared" si="218"/>
        <v>0</v>
      </c>
      <c r="R5831">
        <v>2.4279999999999999</v>
      </c>
      <c r="S5831">
        <f t="shared" si="217"/>
        <v>1.00607</v>
      </c>
    </row>
    <row r="5832" spans="1:19">
      <c r="A5832">
        <v>5817</v>
      </c>
      <c r="B5832" s="7">
        <v>43508</v>
      </c>
      <c r="C5832">
        <v>1.9626039330528401E-2</v>
      </c>
      <c r="D5832">
        <v>2.17832291520818E-2</v>
      </c>
      <c r="E5832">
        <v>2.2678762408876899E-2</v>
      </c>
      <c r="F5832">
        <v>2.38534226821723E-2</v>
      </c>
      <c r="G5832">
        <v>2.4842974250486798E-2</v>
      </c>
      <c r="O5832">
        <f t="shared" si="218"/>
        <v>0</v>
      </c>
      <c r="R5832">
        <v>2.427</v>
      </c>
      <c r="S5832">
        <f t="shared" si="217"/>
        <v>1.0060674999999999</v>
      </c>
    </row>
    <row r="5833" spans="1:19">
      <c r="A5833">
        <v>5818</v>
      </c>
      <c r="B5833" s="7">
        <v>43509</v>
      </c>
      <c r="C5833">
        <v>1.9954580480920001E-2</v>
      </c>
      <c r="D5833">
        <v>2.2032903977379201E-2</v>
      </c>
      <c r="E5833">
        <v>2.2855897041320999E-2</v>
      </c>
      <c r="F5833">
        <v>2.4056512973567999E-2</v>
      </c>
      <c r="G5833">
        <v>2.49250161333044E-2</v>
      </c>
      <c r="O5833">
        <f t="shared" si="218"/>
        <v>0</v>
      </c>
      <c r="R5833">
        <v>2.4300000000000002</v>
      </c>
      <c r="S5833">
        <f t="shared" si="217"/>
        <v>1.0060750000000001</v>
      </c>
    </row>
    <row r="5834" spans="1:19">
      <c r="A5834">
        <v>5819</v>
      </c>
      <c r="B5834" s="7">
        <v>43510</v>
      </c>
      <c r="C5834">
        <v>2.1567546694270998E-2</v>
      </c>
      <c r="D5834">
        <v>2.3327939219648298E-2</v>
      </c>
      <c r="E5834">
        <v>2.3993988779527499E-2</v>
      </c>
      <c r="F5834">
        <v>2.50042502886232E-2</v>
      </c>
      <c r="G5834">
        <v>2.5723549318373898E-2</v>
      </c>
      <c r="O5834">
        <f t="shared" si="218"/>
        <v>0</v>
      </c>
      <c r="R5834">
        <v>2.4249999999999998</v>
      </c>
      <c r="S5834">
        <f t="shared" si="217"/>
        <v>1.0060625000000001</v>
      </c>
    </row>
    <row r="5835" spans="1:19">
      <c r="A5835">
        <v>5820</v>
      </c>
      <c r="B5835" s="7">
        <v>43511</v>
      </c>
      <c r="C5835">
        <v>1.8253363683664502E-2</v>
      </c>
      <c r="D5835">
        <v>2.0653020406749999E-2</v>
      </c>
      <c r="E5835">
        <v>2.17170411705516E-2</v>
      </c>
      <c r="F5835">
        <v>2.3327476867653199E-2</v>
      </c>
      <c r="G5835">
        <v>2.4596282302181801E-2</v>
      </c>
      <c r="O5835">
        <f t="shared" si="218"/>
        <v>0</v>
      </c>
      <c r="R5835">
        <v>2.423</v>
      </c>
      <c r="S5835">
        <f t="shared" si="217"/>
        <v>1.0060575</v>
      </c>
    </row>
    <row r="5836" spans="1:19">
      <c r="A5836">
        <v>5821</v>
      </c>
      <c r="B5836" s="7">
        <v>43515</v>
      </c>
      <c r="C5836">
        <v>1.84637898153623E-2</v>
      </c>
      <c r="D5836">
        <v>2.0612178599154301E-2</v>
      </c>
      <c r="E5836">
        <v>2.1612700667240799E-2</v>
      </c>
      <c r="F5836">
        <v>2.30420461982896E-2</v>
      </c>
      <c r="G5836">
        <v>2.4155687096283501E-2</v>
      </c>
      <c r="O5836">
        <f t="shared" si="218"/>
        <v>0</v>
      </c>
      <c r="R5836">
        <v>2.4220000000000002</v>
      </c>
      <c r="S5836">
        <f t="shared" si="217"/>
        <v>1.0060549999999999</v>
      </c>
    </row>
    <row r="5837" spans="1:19">
      <c r="A5837">
        <v>5822</v>
      </c>
      <c r="B5837" s="7">
        <v>43516</v>
      </c>
      <c r="C5837">
        <v>1.6890002631320501E-2</v>
      </c>
      <c r="D5837">
        <v>1.8962378733069399E-2</v>
      </c>
      <c r="E5837">
        <v>2.0243194983148499E-2</v>
      </c>
      <c r="F5837">
        <v>2.1689718964349E-2</v>
      </c>
      <c r="G5837">
        <v>2.3332477833801601E-2</v>
      </c>
      <c r="O5837">
        <f t="shared" si="218"/>
        <v>0</v>
      </c>
      <c r="R5837">
        <v>2.4390000000000001</v>
      </c>
      <c r="S5837">
        <f t="shared" si="217"/>
        <v>1.0060975000000001</v>
      </c>
    </row>
    <row r="5838" spans="1:19">
      <c r="A5838">
        <v>5823</v>
      </c>
      <c r="B5838" s="7">
        <v>43517</v>
      </c>
      <c r="C5838">
        <v>1.76545332204434E-2</v>
      </c>
      <c r="D5838">
        <v>1.91473197122905E-2</v>
      </c>
      <c r="E5838">
        <v>2.0494240292539798E-2</v>
      </c>
      <c r="F5838">
        <v>2.1951116676411801E-2</v>
      </c>
      <c r="G5838">
        <v>2.33984101544359E-2</v>
      </c>
      <c r="O5838">
        <f t="shared" si="218"/>
        <v>0</v>
      </c>
      <c r="R5838">
        <v>2.4449999999999998</v>
      </c>
      <c r="S5838">
        <f t="shared" si="217"/>
        <v>1.0061125</v>
      </c>
    </row>
    <row r="5839" spans="1:19">
      <c r="A5839">
        <v>5824</v>
      </c>
      <c r="B5839" s="7">
        <v>43518</v>
      </c>
      <c r="C5839">
        <v>1.5481451389832099E-2</v>
      </c>
      <c r="D5839">
        <v>1.7526330699701501E-2</v>
      </c>
      <c r="E5839">
        <v>1.9060742930952099E-2</v>
      </c>
      <c r="F5839">
        <v>2.0879793071827898E-2</v>
      </c>
      <c r="G5839">
        <v>2.26812756387582E-2</v>
      </c>
      <c r="O5839">
        <f t="shared" si="218"/>
        <v>0</v>
      </c>
      <c r="R5839">
        <v>2.4460000000000002</v>
      </c>
      <c r="S5839">
        <f t="shared" si="217"/>
        <v>1.0061150000000001</v>
      </c>
    </row>
    <row r="5840" spans="1:19">
      <c r="A5840">
        <v>5825</v>
      </c>
      <c r="B5840" s="7">
        <v>43521</v>
      </c>
      <c r="C5840">
        <v>1.7648178968632799E-2</v>
      </c>
      <c r="D5840">
        <v>1.87871109564469E-2</v>
      </c>
      <c r="E5840">
        <v>2.0033715015331698E-2</v>
      </c>
      <c r="F5840">
        <v>2.1462979007669501E-2</v>
      </c>
      <c r="G5840">
        <v>2.2896439797817601E-2</v>
      </c>
      <c r="O5840">
        <f t="shared" si="218"/>
        <v>0</v>
      </c>
      <c r="R5840">
        <v>2.4449999999999998</v>
      </c>
      <c r="S5840">
        <f t="shared" si="217"/>
        <v>1.0061125</v>
      </c>
    </row>
    <row r="5841" spans="1:19">
      <c r="A5841">
        <v>5826</v>
      </c>
      <c r="B5841" s="7">
        <v>43522</v>
      </c>
      <c r="C5841">
        <v>1.8120376215179399E-2</v>
      </c>
      <c r="D5841">
        <v>1.9316461857230401E-2</v>
      </c>
      <c r="E5841">
        <v>2.0631117824817601E-2</v>
      </c>
      <c r="F5841">
        <v>2.19860852211336E-2</v>
      </c>
      <c r="G5841">
        <v>2.3285431119240401E-2</v>
      </c>
      <c r="O5841">
        <f t="shared" si="218"/>
        <v>0</v>
      </c>
      <c r="R5841">
        <v>2.4409999999999998</v>
      </c>
      <c r="S5841">
        <f t="shared" ref="S5841:S5904" si="219">1+R5841/100*90/360</f>
        <v>1.0061024999999999</v>
      </c>
    </row>
    <row r="5842" spans="1:19">
      <c r="A5842">
        <v>5827</v>
      </c>
      <c r="B5842" s="7">
        <v>43523</v>
      </c>
      <c r="C5842">
        <v>1.7792882879908899E-2</v>
      </c>
      <c r="D5842">
        <v>1.9107123381541601E-2</v>
      </c>
      <c r="E5842">
        <v>2.0414390677532299E-2</v>
      </c>
      <c r="F5842">
        <v>2.1752727551518001E-2</v>
      </c>
      <c r="G5842">
        <v>2.3028772740319801E-2</v>
      </c>
      <c r="O5842">
        <f t="shared" si="218"/>
        <v>0</v>
      </c>
      <c r="R5842">
        <v>2.44</v>
      </c>
      <c r="S5842">
        <f t="shared" si="219"/>
        <v>1.0061</v>
      </c>
    </row>
    <row r="5843" spans="1:19">
      <c r="A5843">
        <v>5828</v>
      </c>
      <c r="B5843" s="7">
        <v>43524</v>
      </c>
      <c r="C5843">
        <v>1.8395354786125501E-2</v>
      </c>
      <c r="D5843">
        <v>1.9404492072844299E-2</v>
      </c>
      <c r="E5843">
        <v>2.0720126389468001E-2</v>
      </c>
      <c r="F5843">
        <v>2.21123662029502E-2</v>
      </c>
      <c r="G5843">
        <v>2.3242865414704699E-2</v>
      </c>
      <c r="O5843">
        <f t="shared" si="218"/>
        <v>0</v>
      </c>
      <c r="R5843">
        <v>2.4359999999999999</v>
      </c>
      <c r="S5843">
        <f t="shared" si="219"/>
        <v>1.0060899999999999</v>
      </c>
    </row>
    <row r="5844" spans="1:19">
      <c r="A5844">
        <v>5829</v>
      </c>
      <c r="B5844" s="7">
        <v>43525</v>
      </c>
      <c r="C5844">
        <v>1.47252356969731E-2</v>
      </c>
      <c r="D5844">
        <v>1.6748593974264401E-2</v>
      </c>
      <c r="E5844">
        <v>1.8524769052040799E-2</v>
      </c>
      <c r="F5844">
        <v>2.04778895073706E-2</v>
      </c>
      <c r="G5844">
        <v>2.21545217954436E-2</v>
      </c>
      <c r="O5844">
        <f t="shared" si="218"/>
        <v>0</v>
      </c>
      <c r="R5844">
        <v>2.4329999999999998</v>
      </c>
      <c r="S5844">
        <f t="shared" si="219"/>
        <v>1.0060825</v>
      </c>
    </row>
    <row r="5845" spans="1:19">
      <c r="A5845">
        <v>5830</v>
      </c>
      <c r="B5845" s="7">
        <v>43528</v>
      </c>
      <c r="C5845">
        <v>1.75413556131171E-2</v>
      </c>
      <c r="D5845">
        <v>1.8495606208177199E-2</v>
      </c>
      <c r="E5845">
        <v>1.9848055462215599E-2</v>
      </c>
      <c r="F5845">
        <v>2.1553043950947402E-2</v>
      </c>
      <c r="G5845">
        <v>2.2771683280296801E-2</v>
      </c>
      <c r="O5845">
        <f t="shared" si="218"/>
        <v>0</v>
      </c>
      <c r="R5845">
        <v>2.4279999999999999</v>
      </c>
      <c r="S5845">
        <f t="shared" si="219"/>
        <v>1.00607</v>
      </c>
    </row>
    <row r="5846" spans="1:19">
      <c r="A5846">
        <v>5831</v>
      </c>
      <c r="B5846" s="7">
        <v>43529</v>
      </c>
      <c r="C5846">
        <v>1.7606870561789102E-2</v>
      </c>
      <c r="D5846">
        <v>1.87744513418244E-2</v>
      </c>
      <c r="E5846">
        <v>2.0206680785909099E-2</v>
      </c>
      <c r="F5846">
        <v>2.1780756890369499E-2</v>
      </c>
      <c r="G5846">
        <v>2.28627866576127E-2</v>
      </c>
      <c r="O5846">
        <f t="shared" si="218"/>
        <v>0</v>
      </c>
      <c r="R5846">
        <v>2.4390000000000001</v>
      </c>
      <c r="S5846">
        <f t="shared" si="219"/>
        <v>1.0060975000000001</v>
      </c>
    </row>
    <row r="5847" spans="1:19">
      <c r="A5847">
        <v>5832</v>
      </c>
      <c r="B5847" s="7">
        <v>43530</v>
      </c>
      <c r="C5847">
        <v>2.0316566885184802E-2</v>
      </c>
      <c r="D5847">
        <v>2.0665644988024302E-2</v>
      </c>
      <c r="E5847">
        <v>2.1845200171807602E-2</v>
      </c>
      <c r="F5847">
        <v>2.3137776667808599E-2</v>
      </c>
      <c r="G5847">
        <v>2.39493822147979E-2</v>
      </c>
      <c r="O5847">
        <f t="shared" si="218"/>
        <v>0</v>
      </c>
      <c r="R5847">
        <v>2.452</v>
      </c>
      <c r="S5847">
        <f t="shared" si="219"/>
        <v>1.00613</v>
      </c>
    </row>
    <row r="5848" spans="1:19">
      <c r="A5848">
        <v>5833</v>
      </c>
      <c r="B5848" s="7">
        <v>43531</v>
      </c>
      <c r="C5848">
        <v>2.3328146117858401E-2</v>
      </c>
      <c r="D5848">
        <v>2.2735139082434901E-2</v>
      </c>
      <c r="E5848">
        <v>2.3486466628669499E-2</v>
      </c>
      <c r="F5848">
        <v>2.45689970277609E-2</v>
      </c>
      <c r="G5848">
        <v>2.5214605280242601E-2</v>
      </c>
      <c r="O5848">
        <f t="shared" si="218"/>
        <v>0</v>
      </c>
      <c r="R5848">
        <v>2.4489999999999998</v>
      </c>
      <c r="S5848">
        <f t="shared" si="219"/>
        <v>1.0061225</v>
      </c>
    </row>
    <row r="5849" spans="1:19">
      <c r="A5849">
        <v>5834</v>
      </c>
      <c r="B5849" s="7">
        <v>43532</v>
      </c>
      <c r="C5849">
        <v>2.2049812388668499E-2</v>
      </c>
      <c r="D5849">
        <v>2.2585478094411301E-2</v>
      </c>
      <c r="E5849">
        <v>2.3658541811274102E-2</v>
      </c>
      <c r="F5849">
        <v>2.4814450377094299E-2</v>
      </c>
      <c r="G5849">
        <v>2.54154196850075E-2</v>
      </c>
      <c r="O5849">
        <f t="shared" si="218"/>
        <v>0</v>
      </c>
      <c r="R5849">
        <v>2.444</v>
      </c>
      <c r="S5849">
        <f t="shared" si="219"/>
        <v>1.0061100000000001</v>
      </c>
    </row>
    <row r="5850" spans="1:19">
      <c r="A5850">
        <v>5835</v>
      </c>
      <c r="B5850" s="7">
        <v>43535</v>
      </c>
      <c r="C5850">
        <v>1.7329896469707302E-2</v>
      </c>
      <c r="D5850">
        <v>1.86818877083295E-2</v>
      </c>
      <c r="E5850">
        <v>2.0260358579359001E-2</v>
      </c>
      <c r="F5850">
        <v>2.2135145526561099E-2</v>
      </c>
      <c r="G5850">
        <v>2.3739485238595402E-2</v>
      </c>
      <c r="O5850">
        <f t="shared" si="218"/>
        <v>0</v>
      </c>
      <c r="R5850">
        <v>2.4289999999999998</v>
      </c>
      <c r="S5850">
        <f t="shared" si="219"/>
        <v>1.0060724999999999</v>
      </c>
    </row>
    <row r="5851" spans="1:19">
      <c r="A5851">
        <v>5836</v>
      </c>
      <c r="B5851" s="7">
        <v>43536</v>
      </c>
      <c r="C5851">
        <v>1.5836124502219599E-2</v>
      </c>
      <c r="D5851">
        <v>1.74608347241729E-2</v>
      </c>
      <c r="E5851">
        <v>1.92800652045465E-2</v>
      </c>
      <c r="F5851">
        <v>2.1273918251678299E-2</v>
      </c>
      <c r="G5851">
        <v>2.3165900476188099E-2</v>
      </c>
      <c r="O5851">
        <f t="shared" si="218"/>
        <v>0</v>
      </c>
      <c r="R5851">
        <v>2.4430000000000001</v>
      </c>
      <c r="S5851">
        <f t="shared" si="219"/>
        <v>1.0061074999999999</v>
      </c>
    </row>
    <row r="5852" spans="1:19">
      <c r="A5852">
        <v>5837</v>
      </c>
      <c r="B5852" s="7">
        <v>43537</v>
      </c>
      <c r="C5852">
        <v>1.52793068474915E-2</v>
      </c>
      <c r="D5852">
        <v>1.6686304480540901E-2</v>
      </c>
      <c r="E5852">
        <v>1.8448266678656299E-2</v>
      </c>
      <c r="F5852">
        <v>2.0611085177732399E-2</v>
      </c>
      <c r="G5852">
        <v>2.2729731955130599E-2</v>
      </c>
      <c r="O5852">
        <f t="shared" si="218"/>
        <v>0</v>
      </c>
      <c r="R5852">
        <v>2.44</v>
      </c>
      <c r="S5852">
        <f t="shared" si="219"/>
        <v>1.0061</v>
      </c>
    </row>
    <row r="5853" spans="1:19">
      <c r="A5853">
        <v>5838</v>
      </c>
      <c r="B5853" s="7">
        <v>43538</v>
      </c>
      <c r="C5853">
        <v>1.51681059034949E-2</v>
      </c>
      <c r="D5853">
        <v>1.6690059443749902E-2</v>
      </c>
      <c r="E5853">
        <v>1.8424640224643501E-2</v>
      </c>
      <c r="F5853">
        <v>2.0473255577928898E-2</v>
      </c>
      <c r="G5853">
        <v>2.25864488349432E-2</v>
      </c>
      <c r="O5853">
        <f t="shared" si="218"/>
        <v>0</v>
      </c>
      <c r="R5853">
        <v>2.4390000000000001</v>
      </c>
      <c r="S5853">
        <f t="shared" si="219"/>
        <v>1.0060975000000001</v>
      </c>
    </row>
    <row r="5854" spans="1:19">
      <c r="A5854">
        <v>5839</v>
      </c>
      <c r="B5854" s="7">
        <v>43539</v>
      </c>
      <c r="C5854">
        <v>1.4031433068932E-2</v>
      </c>
      <c r="D5854">
        <v>1.5936479286883399E-2</v>
      </c>
      <c r="E5854">
        <v>1.77822683543346E-2</v>
      </c>
      <c r="F5854">
        <v>1.9977096436523501E-2</v>
      </c>
      <c r="G5854">
        <v>2.2166940101734901E-2</v>
      </c>
      <c r="O5854">
        <f t="shared" si="218"/>
        <v>0</v>
      </c>
      <c r="R5854">
        <v>2.4390000000000001</v>
      </c>
      <c r="S5854">
        <f t="shared" si="219"/>
        <v>1.0060975000000001</v>
      </c>
    </row>
    <row r="5855" spans="1:19">
      <c r="A5855">
        <v>5840</v>
      </c>
      <c r="B5855" s="7">
        <v>43542</v>
      </c>
      <c r="C5855">
        <v>1.5129537935322601E-2</v>
      </c>
      <c r="D5855">
        <v>1.67639129428847E-2</v>
      </c>
      <c r="E5855">
        <v>1.8483026132041301E-2</v>
      </c>
      <c r="F5855">
        <v>2.03295962499477E-2</v>
      </c>
      <c r="G5855">
        <v>2.22707762785734E-2</v>
      </c>
      <c r="O5855">
        <f t="shared" si="218"/>
        <v>0</v>
      </c>
      <c r="R5855">
        <v>2.4369999999999998</v>
      </c>
      <c r="S5855">
        <f t="shared" si="219"/>
        <v>1.0060925000000001</v>
      </c>
    </row>
    <row r="5856" spans="1:19">
      <c r="A5856">
        <v>5841</v>
      </c>
      <c r="B5856" s="7">
        <v>43543</v>
      </c>
      <c r="C5856">
        <v>1.6004015034331801E-2</v>
      </c>
      <c r="D5856">
        <v>1.7404288538398201E-2</v>
      </c>
      <c r="E5856">
        <v>1.9145468380963999E-2</v>
      </c>
      <c r="F5856">
        <v>2.0590038220257501E-2</v>
      </c>
      <c r="G5856">
        <v>2.2544247960622699E-2</v>
      </c>
      <c r="O5856">
        <f t="shared" si="218"/>
        <v>0</v>
      </c>
      <c r="R5856">
        <v>2.4500000000000002</v>
      </c>
      <c r="S5856">
        <f t="shared" si="219"/>
        <v>1.0061249999999999</v>
      </c>
    </row>
    <row r="5857" spans="1:19">
      <c r="A5857">
        <v>5842</v>
      </c>
      <c r="B5857" s="7">
        <v>43544</v>
      </c>
      <c r="C5857">
        <v>1.66047986414713E-2</v>
      </c>
      <c r="D5857">
        <v>1.80921997539377E-2</v>
      </c>
      <c r="E5857">
        <v>1.9695359427002301E-2</v>
      </c>
      <c r="F5857">
        <v>2.0989230709002101E-2</v>
      </c>
      <c r="G5857">
        <v>2.2861472132101199E-2</v>
      </c>
      <c r="O5857">
        <f t="shared" si="218"/>
        <v>0</v>
      </c>
      <c r="R5857">
        <v>2.46</v>
      </c>
      <c r="S5857">
        <f t="shared" si="219"/>
        <v>1.0061500000000001</v>
      </c>
    </row>
    <row r="5858" spans="1:19">
      <c r="A5858">
        <v>5843</v>
      </c>
      <c r="B5858" s="7">
        <v>43545</v>
      </c>
      <c r="C5858">
        <v>1.6494281958042499E-2</v>
      </c>
      <c r="D5858">
        <v>1.7641431599676599E-2</v>
      </c>
      <c r="E5858">
        <v>1.91753769580644E-2</v>
      </c>
      <c r="F5858">
        <v>2.0443520591595401E-2</v>
      </c>
      <c r="G5858">
        <v>2.2358013608250599E-2</v>
      </c>
      <c r="O5858">
        <f t="shared" si="218"/>
        <v>0</v>
      </c>
      <c r="R5858">
        <v>2.4620000000000002</v>
      </c>
      <c r="S5858">
        <f t="shared" si="219"/>
        <v>1.0061549999999999</v>
      </c>
    </row>
    <row r="5859" spans="1:19">
      <c r="A5859">
        <v>5844</v>
      </c>
      <c r="B5859" s="7">
        <v>43546</v>
      </c>
      <c r="C5859">
        <v>2.5439742704540101E-2</v>
      </c>
      <c r="D5859">
        <v>2.4670753949499E-2</v>
      </c>
      <c r="E5859">
        <v>2.4938122148265799E-2</v>
      </c>
      <c r="F5859">
        <v>2.4814714461327499E-2</v>
      </c>
      <c r="G5859">
        <v>2.5046070257986601E-2</v>
      </c>
      <c r="O5859">
        <f t="shared" si="218"/>
        <v>0</v>
      </c>
      <c r="R5859">
        <v>2.448</v>
      </c>
      <c r="S5859">
        <f t="shared" si="219"/>
        <v>1.0061199999999999</v>
      </c>
    </row>
    <row r="5860" spans="1:19">
      <c r="A5860">
        <v>5845</v>
      </c>
      <c r="B5860" s="7">
        <v>43549</v>
      </c>
      <c r="C5860">
        <v>2.4019869239746298E-2</v>
      </c>
      <c r="D5860">
        <v>2.43272215048119E-2</v>
      </c>
      <c r="E5860">
        <v>2.46865403556796E-2</v>
      </c>
      <c r="F5860">
        <v>2.4677611653646198E-2</v>
      </c>
      <c r="G5860">
        <v>2.4921472671960699E-2</v>
      </c>
      <c r="O5860">
        <f t="shared" si="218"/>
        <v>0</v>
      </c>
      <c r="R5860">
        <v>2.4449999999999998</v>
      </c>
      <c r="S5860">
        <f t="shared" si="219"/>
        <v>1.0061125</v>
      </c>
    </row>
    <row r="5861" spans="1:19">
      <c r="A5861">
        <v>5846</v>
      </c>
      <c r="B5861" s="7">
        <v>43550</v>
      </c>
      <c r="C5861">
        <v>1.9277791494304301E-2</v>
      </c>
      <c r="D5861">
        <v>2.0970680310081001E-2</v>
      </c>
      <c r="E5861">
        <v>2.2054467838112098E-2</v>
      </c>
      <c r="F5861">
        <v>2.2833804868217601E-2</v>
      </c>
      <c r="G5861">
        <v>2.37559356434748E-2</v>
      </c>
      <c r="O5861">
        <f t="shared" si="218"/>
        <v>0</v>
      </c>
      <c r="R5861">
        <v>2.4550000000000001</v>
      </c>
      <c r="S5861">
        <f t="shared" si="219"/>
        <v>1.0061374999999999</v>
      </c>
    </row>
    <row r="5862" spans="1:19">
      <c r="A5862">
        <v>5847</v>
      </c>
      <c r="B5862" s="7">
        <v>43551</v>
      </c>
      <c r="C5862">
        <v>2.06596530485748E-2</v>
      </c>
      <c r="D5862">
        <v>2.2204118919849299E-2</v>
      </c>
      <c r="E5862">
        <v>2.3123099911761799E-2</v>
      </c>
      <c r="F5862">
        <v>2.3819099015162101E-2</v>
      </c>
      <c r="G5862">
        <v>2.465563779129E-2</v>
      </c>
      <c r="O5862">
        <f t="shared" si="218"/>
        <v>0</v>
      </c>
      <c r="R5862">
        <v>2.4249999999999998</v>
      </c>
      <c r="S5862">
        <f t="shared" si="219"/>
        <v>1.0060625000000001</v>
      </c>
    </row>
    <row r="5863" spans="1:19">
      <c r="A5863">
        <v>5848</v>
      </c>
      <c r="B5863" s="7">
        <v>43552</v>
      </c>
      <c r="C5863">
        <v>1.83482852938344E-2</v>
      </c>
      <c r="D5863">
        <v>2.0412387803204899E-2</v>
      </c>
      <c r="E5863">
        <v>2.1659252947930599E-2</v>
      </c>
      <c r="F5863">
        <v>2.2806599306457599E-2</v>
      </c>
      <c r="G5863">
        <v>2.4097721410921698E-2</v>
      </c>
      <c r="O5863">
        <f t="shared" si="218"/>
        <v>0</v>
      </c>
      <c r="R5863">
        <v>2.419</v>
      </c>
      <c r="S5863">
        <f t="shared" si="219"/>
        <v>1.0060475</v>
      </c>
    </row>
    <row r="5864" spans="1:19">
      <c r="A5864">
        <v>5849</v>
      </c>
      <c r="B5864" s="7">
        <v>43553</v>
      </c>
      <c r="C5864">
        <v>1.59314504649949E-2</v>
      </c>
      <c r="D5864">
        <v>1.8651776214786898E-2</v>
      </c>
      <c r="E5864">
        <v>2.02259413855649E-2</v>
      </c>
      <c r="F5864">
        <v>2.1636013387993001E-2</v>
      </c>
      <c r="G5864">
        <v>2.3092559065210998E-2</v>
      </c>
      <c r="O5864">
        <f t="shared" si="218"/>
        <v>0</v>
      </c>
      <c r="R5864">
        <v>2.3889999999999998</v>
      </c>
      <c r="S5864">
        <f t="shared" si="219"/>
        <v>1.0059724999999999</v>
      </c>
    </row>
    <row r="5865" spans="1:19">
      <c r="A5865">
        <v>5850</v>
      </c>
      <c r="B5865" s="7">
        <v>43556</v>
      </c>
      <c r="C5865">
        <v>1.4924953171167399E-2</v>
      </c>
      <c r="D5865">
        <v>1.7686053272246701E-2</v>
      </c>
      <c r="E5865">
        <v>1.9104165364612E-2</v>
      </c>
      <c r="F5865">
        <v>2.04960657302845E-2</v>
      </c>
      <c r="G5865">
        <v>2.2295193817619598E-2</v>
      </c>
      <c r="O5865">
        <f t="shared" si="218"/>
        <v>0</v>
      </c>
      <c r="R5865">
        <v>2.3809999999999998</v>
      </c>
      <c r="S5865">
        <f t="shared" si="219"/>
        <v>1.0059525</v>
      </c>
    </row>
    <row r="5866" spans="1:19">
      <c r="A5866">
        <v>5851</v>
      </c>
      <c r="B5866" s="7">
        <v>43557</v>
      </c>
      <c r="C5866">
        <v>1.4403886456806901E-2</v>
      </c>
      <c r="D5866">
        <v>1.7606749187825101E-2</v>
      </c>
      <c r="E5866">
        <v>1.9138950950338601E-2</v>
      </c>
      <c r="F5866">
        <v>2.0509671350053001E-2</v>
      </c>
      <c r="G5866">
        <v>2.23367540690298E-2</v>
      </c>
      <c r="O5866">
        <f t="shared" si="218"/>
        <v>0</v>
      </c>
      <c r="R5866">
        <v>2.415</v>
      </c>
      <c r="S5866">
        <f t="shared" si="219"/>
        <v>1.0060374999999999</v>
      </c>
    </row>
    <row r="5867" spans="1:19">
      <c r="A5867">
        <v>5852</v>
      </c>
      <c r="B5867" s="7">
        <v>43558</v>
      </c>
      <c r="C5867">
        <v>1.5474056772654799E-2</v>
      </c>
      <c r="D5867">
        <v>1.8073476333140801E-2</v>
      </c>
      <c r="E5867">
        <v>1.9353513668061401E-2</v>
      </c>
      <c r="F5867">
        <v>2.0497321124035101E-2</v>
      </c>
      <c r="G5867">
        <v>2.2258228551804201E-2</v>
      </c>
      <c r="O5867">
        <f t="shared" si="218"/>
        <v>0</v>
      </c>
      <c r="R5867">
        <v>2.4239999999999999</v>
      </c>
      <c r="S5867">
        <f t="shared" si="219"/>
        <v>1.00606</v>
      </c>
    </row>
    <row r="5868" spans="1:19">
      <c r="A5868">
        <v>5853</v>
      </c>
      <c r="B5868" s="7">
        <v>43559</v>
      </c>
      <c r="C5868">
        <v>1.49582481424036E-2</v>
      </c>
      <c r="D5868">
        <v>1.7464350831887399E-2</v>
      </c>
      <c r="E5868">
        <v>1.88537825582916E-2</v>
      </c>
      <c r="F5868">
        <v>2.0334356168370701E-2</v>
      </c>
      <c r="G5868">
        <v>2.22202642065557E-2</v>
      </c>
      <c r="O5868">
        <f t="shared" si="218"/>
        <v>0</v>
      </c>
      <c r="R5868">
        <v>2.4249999999999998</v>
      </c>
      <c r="S5868">
        <f t="shared" si="219"/>
        <v>1.0060625000000001</v>
      </c>
    </row>
    <row r="5869" spans="1:19">
      <c r="A5869">
        <v>5854</v>
      </c>
      <c r="B5869" s="7">
        <v>43560</v>
      </c>
      <c r="C5869">
        <v>1.3188067222886801E-2</v>
      </c>
      <c r="D5869">
        <v>1.60595734632808E-2</v>
      </c>
      <c r="E5869">
        <v>1.7646275251980901E-2</v>
      </c>
      <c r="F5869">
        <v>1.9441829390656199E-2</v>
      </c>
      <c r="G5869">
        <v>2.16180160673442E-2</v>
      </c>
      <c r="O5869">
        <f t="shared" si="218"/>
        <v>0</v>
      </c>
      <c r="R5869">
        <v>2.4249999999999998</v>
      </c>
      <c r="S5869">
        <f t="shared" si="219"/>
        <v>1.0060625000000001</v>
      </c>
    </row>
    <row r="5870" spans="1:19">
      <c r="A5870">
        <v>5855</v>
      </c>
      <c r="B5870" s="7">
        <v>43563</v>
      </c>
      <c r="C5870">
        <v>1.42373182899804E-2</v>
      </c>
      <c r="D5870">
        <v>1.6707623726313799E-2</v>
      </c>
      <c r="E5870">
        <v>1.8139443474568299E-2</v>
      </c>
      <c r="F5870">
        <v>1.96717397723414E-2</v>
      </c>
      <c r="G5870">
        <v>2.1648342668204298E-2</v>
      </c>
      <c r="O5870">
        <f t="shared" si="218"/>
        <v>0</v>
      </c>
      <c r="R5870">
        <v>2.415</v>
      </c>
      <c r="S5870">
        <f t="shared" si="219"/>
        <v>1.0060374999999999</v>
      </c>
    </row>
    <row r="5871" spans="1:19">
      <c r="A5871">
        <v>5856</v>
      </c>
      <c r="B5871" s="7">
        <v>43564</v>
      </c>
      <c r="C5871">
        <v>1.67946561387213E-2</v>
      </c>
      <c r="D5871">
        <v>1.8826178007815299E-2</v>
      </c>
      <c r="E5871">
        <v>2.0044655967066401E-2</v>
      </c>
      <c r="F5871">
        <v>2.1146959634011801E-2</v>
      </c>
      <c r="G5871">
        <v>2.2678165562687799E-2</v>
      </c>
      <c r="O5871">
        <f t="shared" si="218"/>
        <v>0</v>
      </c>
      <c r="R5871">
        <v>2.4119999999999999</v>
      </c>
      <c r="S5871">
        <f t="shared" si="219"/>
        <v>1.00603</v>
      </c>
    </row>
    <row r="5872" spans="1:19">
      <c r="A5872">
        <v>5857</v>
      </c>
      <c r="B5872" s="7">
        <v>43565</v>
      </c>
      <c r="C5872">
        <v>1.48074582049791E-2</v>
      </c>
      <c r="D5872">
        <v>1.7302682224716998E-2</v>
      </c>
      <c r="E5872">
        <v>1.86621303674331E-2</v>
      </c>
      <c r="F5872">
        <v>2.0141237162349099E-2</v>
      </c>
      <c r="G5872">
        <v>2.2014139237042301E-2</v>
      </c>
      <c r="O5872">
        <f t="shared" si="218"/>
        <v>0</v>
      </c>
      <c r="R5872">
        <v>2.4140000000000001</v>
      </c>
      <c r="S5872">
        <f t="shared" si="219"/>
        <v>1.006035</v>
      </c>
    </row>
    <row r="5873" spans="1:19">
      <c r="A5873">
        <v>5858</v>
      </c>
      <c r="B5873" s="7">
        <v>43566</v>
      </c>
      <c r="C5873">
        <v>1.43247019119355E-2</v>
      </c>
      <c r="D5873">
        <v>1.6745562266869601E-2</v>
      </c>
      <c r="E5873">
        <v>1.8226974864390601E-2</v>
      </c>
      <c r="F5873">
        <v>1.9978791466911599E-2</v>
      </c>
      <c r="G5873">
        <v>2.1991329335269798E-2</v>
      </c>
      <c r="O5873">
        <f t="shared" si="218"/>
        <v>0</v>
      </c>
      <c r="R5873">
        <v>2.4220000000000002</v>
      </c>
      <c r="S5873">
        <f t="shared" si="219"/>
        <v>1.0060549999999999</v>
      </c>
    </row>
    <row r="5874" spans="1:19">
      <c r="A5874">
        <v>5859</v>
      </c>
      <c r="B5874" s="7">
        <v>43567</v>
      </c>
      <c r="C5874">
        <v>1.23296120260228E-2</v>
      </c>
      <c r="D5874">
        <v>1.4998892108054499E-2</v>
      </c>
      <c r="E5874">
        <v>1.6630822020917198E-2</v>
      </c>
      <c r="F5874">
        <v>1.8904657906697701E-2</v>
      </c>
      <c r="G5874">
        <v>2.13565046010879E-2</v>
      </c>
      <c r="O5874">
        <f t="shared" si="218"/>
        <v>0</v>
      </c>
      <c r="R5874">
        <v>2.4260000000000002</v>
      </c>
      <c r="S5874">
        <f t="shared" si="219"/>
        <v>1.006065</v>
      </c>
    </row>
    <row r="5875" spans="1:19">
      <c r="A5875">
        <v>5860</v>
      </c>
      <c r="B5875" s="7">
        <v>43570</v>
      </c>
      <c r="C5875">
        <v>1.29269238410664E-2</v>
      </c>
      <c r="D5875">
        <v>1.50208400107476E-2</v>
      </c>
      <c r="E5875">
        <v>1.66243534148185E-2</v>
      </c>
      <c r="F5875">
        <v>1.89956709114786E-2</v>
      </c>
      <c r="G5875">
        <v>2.1609476144577699E-2</v>
      </c>
      <c r="O5875">
        <f t="shared" si="218"/>
        <v>0</v>
      </c>
      <c r="R5875">
        <v>2.4049999999999998</v>
      </c>
      <c r="S5875">
        <f t="shared" si="219"/>
        <v>1.0060125</v>
      </c>
    </row>
    <row r="5876" spans="1:19">
      <c r="A5876">
        <v>5861</v>
      </c>
      <c r="B5876" s="7">
        <v>43571</v>
      </c>
      <c r="C5876">
        <v>1.27156403218972E-2</v>
      </c>
      <c r="D5876">
        <v>1.49458252448533E-2</v>
      </c>
      <c r="E5876">
        <v>1.6557537929483002E-2</v>
      </c>
      <c r="F5876">
        <v>1.8852798395514601E-2</v>
      </c>
      <c r="G5876">
        <v>2.1516994914817102E-2</v>
      </c>
      <c r="O5876">
        <f t="shared" si="218"/>
        <v>0</v>
      </c>
      <c r="R5876">
        <v>2.4209999999999998</v>
      </c>
      <c r="S5876">
        <f t="shared" si="219"/>
        <v>1.0060525</v>
      </c>
    </row>
    <row r="5877" spans="1:19">
      <c r="A5877">
        <v>5862</v>
      </c>
      <c r="B5877" s="7">
        <v>43572</v>
      </c>
      <c r="C5877">
        <v>1.3303156748762699E-2</v>
      </c>
      <c r="D5877">
        <v>1.55990767445472E-2</v>
      </c>
      <c r="E5877">
        <v>1.7151000028446699E-2</v>
      </c>
      <c r="F5877">
        <v>1.9267556769075999E-2</v>
      </c>
      <c r="G5877">
        <v>2.1792830736840098E-2</v>
      </c>
      <c r="O5877">
        <f t="shared" ref="O5877:O5940" si="220">_xlfn.XLOOKUP(M5877,B:B,D:D)</f>
        <v>0</v>
      </c>
      <c r="R5877">
        <v>2.4319999999999999</v>
      </c>
      <c r="S5877">
        <f t="shared" si="219"/>
        <v>1.0060800000000001</v>
      </c>
    </row>
    <row r="5878" spans="1:19">
      <c r="A5878">
        <v>5863</v>
      </c>
      <c r="B5878" s="7">
        <v>43573</v>
      </c>
      <c r="C5878">
        <v>1.2543744697273001E-2</v>
      </c>
      <c r="D5878">
        <v>1.52016532682945E-2</v>
      </c>
      <c r="E5878">
        <v>1.68852825273735E-2</v>
      </c>
      <c r="F5878">
        <v>1.9129123861713698E-2</v>
      </c>
      <c r="G5878">
        <v>2.1644727518654101E-2</v>
      </c>
      <c r="O5878">
        <f t="shared" si="220"/>
        <v>0</v>
      </c>
      <c r="R5878">
        <v>2.4140000000000001</v>
      </c>
      <c r="S5878">
        <f t="shared" si="219"/>
        <v>1.006035</v>
      </c>
    </row>
    <row r="5879" spans="1:19">
      <c r="A5879">
        <v>5864</v>
      </c>
      <c r="B5879" s="7">
        <v>43577</v>
      </c>
      <c r="C5879">
        <v>1.30534638845476E-2</v>
      </c>
      <c r="D5879">
        <v>1.55253320405661E-2</v>
      </c>
      <c r="E5879">
        <v>1.7353012757491699E-2</v>
      </c>
      <c r="F5879">
        <v>1.9372429567601001E-2</v>
      </c>
      <c r="G5879">
        <v>2.1746962676761801E-2</v>
      </c>
      <c r="O5879">
        <f t="shared" si="220"/>
        <v>0</v>
      </c>
      <c r="R5879">
        <v>2.427</v>
      </c>
      <c r="S5879">
        <f t="shared" si="219"/>
        <v>1.0060674999999999</v>
      </c>
    </row>
    <row r="5880" spans="1:19">
      <c r="A5880">
        <v>5865</v>
      </c>
      <c r="B5880" s="7">
        <v>43578</v>
      </c>
      <c r="C5880">
        <v>1.2557775364739499E-2</v>
      </c>
      <c r="D5880">
        <v>1.49888324984194E-2</v>
      </c>
      <c r="E5880">
        <v>1.67306217449445E-2</v>
      </c>
      <c r="F5880">
        <v>1.87455756925534E-2</v>
      </c>
      <c r="G5880">
        <v>2.1226172832429401E-2</v>
      </c>
      <c r="O5880">
        <f t="shared" si="220"/>
        <v>0</v>
      </c>
      <c r="R5880">
        <v>2.4319999999999999</v>
      </c>
      <c r="S5880">
        <f t="shared" si="219"/>
        <v>1.0060800000000001</v>
      </c>
    </row>
    <row r="5881" spans="1:19">
      <c r="A5881">
        <v>5866</v>
      </c>
      <c r="B5881" s="7">
        <v>43579</v>
      </c>
      <c r="C5881">
        <v>1.4111247055398001E-2</v>
      </c>
      <c r="D5881">
        <v>1.6146680426845601E-2</v>
      </c>
      <c r="E5881">
        <v>1.7664246530069198E-2</v>
      </c>
      <c r="F5881">
        <v>1.9432769915787101E-2</v>
      </c>
      <c r="G5881">
        <v>2.1766558752011399E-2</v>
      </c>
      <c r="O5881">
        <f t="shared" si="220"/>
        <v>0</v>
      </c>
      <c r="R5881">
        <v>2.42</v>
      </c>
      <c r="S5881">
        <f t="shared" si="219"/>
        <v>1.0060500000000001</v>
      </c>
    </row>
    <row r="5882" spans="1:19">
      <c r="A5882">
        <v>5867</v>
      </c>
      <c r="B5882" s="7">
        <v>43580</v>
      </c>
      <c r="C5882">
        <v>1.4268981806113299E-2</v>
      </c>
      <c r="D5882">
        <v>1.6543459934829301E-2</v>
      </c>
      <c r="E5882">
        <v>1.7891231667268401E-2</v>
      </c>
      <c r="F5882">
        <v>1.97354422966576E-2</v>
      </c>
      <c r="G5882">
        <v>2.19852010834484E-2</v>
      </c>
      <c r="O5882">
        <f t="shared" si="220"/>
        <v>0</v>
      </c>
      <c r="R5882">
        <v>2.4169999999999998</v>
      </c>
      <c r="S5882">
        <f t="shared" si="219"/>
        <v>1.0060425</v>
      </c>
    </row>
    <row r="5883" spans="1:19">
      <c r="A5883">
        <v>5868</v>
      </c>
      <c r="B5883" s="7">
        <v>43581</v>
      </c>
      <c r="C5883">
        <v>1.2959227641530799E-2</v>
      </c>
      <c r="D5883">
        <v>1.5631896037746999E-2</v>
      </c>
      <c r="E5883">
        <v>1.7142172107802001E-2</v>
      </c>
      <c r="F5883">
        <v>1.9160233338141101E-2</v>
      </c>
      <c r="G5883">
        <v>2.14844513738532E-2</v>
      </c>
      <c r="O5883">
        <f t="shared" si="220"/>
        <v>0</v>
      </c>
      <c r="R5883">
        <v>2.4129999999999998</v>
      </c>
      <c r="S5883">
        <f t="shared" si="219"/>
        <v>1.0060325000000001</v>
      </c>
    </row>
    <row r="5884" spans="1:19">
      <c r="A5884">
        <v>5869</v>
      </c>
      <c r="B5884" s="7">
        <v>43584</v>
      </c>
      <c r="C5884">
        <v>1.39125775212372E-2</v>
      </c>
      <c r="D5884">
        <v>1.6341881962126801E-2</v>
      </c>
      <c r="E5884">
        <v>1.7714300731285999E-2</v>
      </c>
      <c r="F5884">
        <v>1.9649862079999299E-2</v>
      </c>
      <c r="G5884">
        <v>2.1957285191520199E-2</v>
      </c>
      <c r="O5884">
        <f t="shared" si="220"/>
        <v>0</v>
      </c>
      <c r="R5884">
        <v>2.41</v>
      </c>
      <c r="S5884">
        <f t="shared" si="219"/>
        <v>1.0060249999999999</v>
      </c>
    </row>
    <row r="5885" spans="1:19">
      <c r="A5885">
        <v>5870</v>
      </c>
      <c r="B5885" s="7">
        <v>43585</v>
      </c>
      <c r="C5885">
        <v>1.39635711868817E-2</v>
      </c>
      <c r="D5885">
        <v>1.6578349498324201E-2</v>
      </c>
      <c r="E5885">
        <v>1.7915871875111702E-2</v>
      </c>
      <c r="F5885">
        <v>1.97699724934896E-2</v>
      </c>
      <c r="G5885">
        <v>2.2043128919344099E-2</v>
      </c>
      <c r="O5885">
        <f t="shared" si="220"/>
        <v>0</v>
      </c>
      <c r="R5885">
        <v>2.4180000000000001</v>
      </c>
      <c r="S5885">
        <f t="shared" si="219"/>
        <v>1.0060450000000001</v>
      </c>
    </row>
    <row r="5886" spans="1:19">
      <c r="A5886">
        <v>5871</v>
      </c>
      <c r="B5886" s="7">
        <v>43586</v>
      </c>
      <c r="C5886">
        <v>1.7107655537684601E-2</v>
      </c>
      <c r="D5886">
        <v>1.8829110573830399E-2</v>
      </c>
      <c r="E5886">
        <v>1.98048333470262E-2</v>
      </c>
      <c r="F5886">
        <v>2.1274256682791801E-2</v>
      </c>
      <c r="G5886">
        <v>2.30033902414611E-2</v>
      </c>
      <c r="O5886">
        <f t="shared" si="220"/>
        <v>0</v>
      </c>
      <c r="R5886">
        <v>2.4119999999999999</v>
      </c>
      <c r="S5886">
        <f t="shared" si="219"/>
        <v>1.00603</v>
      </c>
    </row>
    <row r="5887" spans="1:19">
      <c r="A5887">
        <v>5872</v>
      </c>
      <c r="B5887" s="7">
        <v>43587</v>
      </c>
      <c r="C5887">
        <v>1.73111166264228E-2</v>
      </c>
      <c r="D5887">
        <v>1.8960785073863499E-2</v>
      </c>
      <c r="E5887">
        <v>1.9845774500529701E-2</v>
      </c>
      <c r="F5887">
        <v>2.1366872557116098E-2</v>
      </c>
      <c r="G5887">
        <v>2.28978568975725E-2</v>
      </c>
      <c r="O5887">
        <f t="shared" si="220"/>
        <v>0</v>
      </c>
      <c r="R5887">
        <v>2.4220000000000002</v>
      </c>
      <c r="S5887">
        <f t="shared" si="219"/>
        <v>1.0060549999999999</v>
      </c>
    </row>
    <row r="5888" spans="1:19">
      <c r="A5888">
        <v>5873</v>
      </c>
      <c r="B5888" s="7">
        <v>43588</v>
      </c>
      <c r="C5888">
        <v>1.3892819197282601E-2</v>
      </c>
      <c r="D5888">
        <v>1.6441766167100299E-2</v>
      </c>
      <c r="E5888">
        <v>1.7746091276741299E-2</v>
      </c>
      <c r="F5888">
        <v>1.9822876035905899E-2</v>
      </c>
      <c r="G5888">
        <v>2.2050179790370699E-2</v>
      </c>
      <c r="O5888">
        <f t="shared" si="220"/>
        <v>0</v>
      </c>
      <c r="R5888">
        <v>2.4220000000000002</v>
      </c>
      <c r="S5888">
        <f t="shared" si="219"/>
        <v>1.0060549999999999</v>
      </c>
    </row>
    <row r="5889" spans="1:19">
      <c r="A5889">
        <v>5874</v>
      </c>
      <c r="B5889" s="7">
        <v>43591</v>
      </c>
      <c r="C5889">
        <v>1.9294115191674899E-2</v>
      </c>
      <c r="D5889">
        <v>1.99810916846564E-2</v>
      </c>
      <c r="E5889">
        <v>2.05101855435849E-2</v>
      </c>
      <c r="F5889">
        <v>2.15591176437776E-2</v>
      </c>
      <c r="G5889">
        <v>2.30709094682333E-2</v>
      </c>
      <c r="O5889">
        <f t="shared" si="220"/>
        <v>0</v>
      </c>
      <c r="R5889">
        <v>2.4140000000000001</v>
      </c>
      <c r="S5889">
        <f t="shared" si="219"/>
        <v>1.006035</v>
      </c>
    </row>
    <row r="5890" spans="1:19">
      <c r="A5890">
        <v>5875</v>
      </c>
      <c r="B5890" s="7">
        <v>43592</v>
      </c>
      <c r="C5890">
        <v>3.4233883365193001E-2</v>
      </c>
      <c r="D5890">
        <v>3.0584159903875301E-2</v>
      </c>
      <c r="E5890">
        <v>2.8915048578899299E-2</v>
      </c>
      <c r="F5890">
        <v>2.7233980819892499E-2</v>
      </c>
      <c r="G5890">
        <v>2.63598090896019E-2</v>
      </c>
      <c r="O5890">
        <f t="shared" si="220"/>
        <v>0</v>
      </c>
      <c r="R5890">
        <v>2.415</v>
      </c>
      <c r="S5890">
        <f t="shared" si="219"/>
        <v>1.0060374999999999</v>
      </c>
    </row>
    <row r="5891" spans="1:19">
      <c r="A5891">
        <v>5876</v>
      </c>
      <c r="B5891" s="7">
        <v>43593</v>
      </c>
      <c r="C5891">
        <v>3.3367373636251203E-2</v>
      </c>
      <c r="D5891">
        <v>2.9663011308421298E-2</v>
      </c>
      <c r="E5891">
        <v>2.8026804709264899E-2</v>
      </c>
      <c r="F5891">
        <v>2.64283732225081E-2</v>
      </c>
      <c r="G5891">
        <v>2.5665325595477999E-2</v>
      </c>
      <c r="O5891">
        <f t="shared" si="220"/>
        <v>0</v>
      </c>
      <c r="R5891">
        <v>2.4260000000000002</v>
      </c>
      <c r="S5891">
        <f t="shared" si="219"/>
        <v>1.006065</v>
      </c>
    </row>
    <row r="5892" spans="1:19">
      <c r="A5892">
        <v>5877</v>
      </c>
      <c r="B5892" s="7">
        <v>43594</v>
      </c>
      <c r="C5892">
        <v>3.1442373301094603E-2</v>
      </c>
      <c r="D5892">
        <v>2.8234973180625698E-2</v>
      </c>
      <c r="E5892">
        <v>2.6949010664782998E-2</v>
      </c>
      <c r="F5892">
        <v>2.57953434020456E-2</v>
      </c>
      <c r="G5892">
        <v>2.5395402016618201E-2</v>
      </c>
      <c r="O5892">
        <f t="shared" si="220"/>
        <v>0</v>
      </c>
      <c r="R5892">
        <v>2.4209999999999998</v>
      </c>
      <c r="S5892">
        <f t="shared" si="219"/>
        <v>1.0060525</v>
      </c>
    </row>
    <row r="5893" spans="1:19">
      <c r="A5893">
        <v>5878</v>
      </c>
      <c r="B5893" s="7">
        <v>43595</v>
      </c>
      <c r="C5893">
        <v>2.2637012862630899E-2</v>
      </c>
      <c r="D5893">
        <v>2.2750195972589499E-2</v>
      </c>
      <c r="E5893">
        <v>2.2796707316678599E-2</v>
      </c>
      <c r="F5893">
        <v>2.3223255181403099E-2</v>
      </c>
      <c r="G5893">
        <v>2.3909562977712101E-2</v>
      </c>
      <c r="O5893">
        <f t="shared" si="220"/>
        <v>0</v>
      </c>
      <c r="R5893">
        <v>2.4209999999999998</v>
      </c>
      <c r="S5893">
        <f t="shared" si="219"/>
        <v>1.0060525</v>
      </c>
    </row>
    <row r="5894" spans="1:19">
      <c r="A5894">
        <v>5879</v>
      </c>
      <c r="B5894" s="7">
        <v>43598</v>
      </c>
      <c r="C5894">
        <v>3.50874083779373E-2</v>
      </c>
      <c r="D5894">
        <v>3.1808084424264998E-2</v>
      </c>
      <c r="E5894">
        <v>3.0284376022181699E-2</v>
      </c>
      <c r="F5894">
        <v>2.8357616639080901E-2</v>
      </c>
      <c r="G5894">
        <v>2.6962621558270401E-2</v>
      </c>
      <c r="O5894">
        <f t="shared" si="220"/>
        <v>0</v>
      </c>
      <c r="R5894">
        <v>2.4020000000000001</v>
      </c>
      <c r="S5894">
        <f t="shared" si="219"/>
        <v>1.006005</v>
      </c>
    </row>
    <row r="5895" spans="1:19">
      <c r="A5895">
        <v>5880</v>
      </c>
      <c r="B5895" s="7">
        <v>43599</v>
      </c>
      <c r="C5895">
        <v>2.89690871262482E-2</v>
      </c>
      <c r="D5895">
        <v>2.7889780623342901E-2</v>
      </c>
      <c r="E5895">
        <v>2.70757575413824E-2</v>
      </c>
      <c r="F5895">
        <v>2.6092413771093899E-2</v>
      </c>
      <c r="G5895">
        <v>2.5627065635146499E-2</v>
      </c>
      <c r="O5895">
        <f t="shared" si="220"/>
        <v>0</v>
      </c>
      <c r="R5895">
        <v>2.3940000000000001</v>
      </c>
      <c r="S5895">
        <f t="shared" si="219"/>
        <v>1.0059849999999999</v>
      </c>
    </row>
    <row r="5896" spans="1:19">
      <c r="A5896">
        <v>5881</v>
      </c>
      <c r="B5896" s="7">
        <v>43600</v>
      </c>
      <c r="C5896">
        <v>2.4068364190157999E-2</v>
      </c>
      <c r="D5896">
        <v>2.4656224898232298E-2</v>
      </c>
      <c r="E5896">
        <v>2.4495892784593999E-2</v>
      </c>
      <c r="F5896">
        <v>2.4329316057811499E-2</v>
      </c>
      <c r="G5896">
        <v>2.4562636914593199E-2</v>
      </c>
      <c r="O5896">
        <f t="shared" si="220"/>
        <v>0</v>
      </c>
      <c r="R5896">
        <v>2.3969999999999998</v>
      </c>
      <c r="S5896">
        <f t="shared" si="219"/>
        <v>1.0059925000000001</v>
      </c>
    </row>
    <row r="5897" spans="1:19">
      <c r="A5897">
        <v>5882</v>
      </c>
      <c r="B5897" s="7">
        <v>43601</v>
      </c>
      <c r="C5897">
        <v>2.0777524032207499E-2</v>
      </c>
      <c r="D5897">
        <v>2.19687213786601E-2</v>
      </c>
      <c r="E5897">
        <v>2.22100939330632E-2</v>
      </c>
      <c r="F5897">
        <v>2.2718856651273302E-2</v>
      </c>
      <c r="G5897">
        <v>2.3471228751843601E-2</v>
      </c>
      <c r="O5897">
        <f t="shared" si="220"/>
        <v>0</v>
      </c>
      <c r="R5897">
        <v>2.3889999999999998</v>
      </c>
      <c r="S5897">
        <f t="shared" si="219"/>
        <v>1.0059724999999999</v>
      </c>
    </row>
    <row r="5898" spans="1:19">
      <c r="A5898">
        <v>5883</v>
      </c>
      <c r="B5898" s="7">
        <v>43602</v>
      </c>
      <c r="C5898">
        <v>2.2401745575122499E-2</v>
      </c>
      <c r="D5898">
        <v>2.3210568891719002E-2</v>
      </c>
      <c r="E5898">
        <v>2.3267566940629699E-2</v>
      </c>
      <c r="F5898">
        <v>2.3489809965537799E-2</v>
      </c>
      <c r="G5898">
        <v>2.4001480461077199E-2</v>
      </c>
      <c r="O5898">
        <f t="shared" si="220"/>
        <v>0</v>
      </c>
      <c r="R5898">
        <v>2.3780000000000001</v>
      </c>
      <c r="S5898">
        <f t="shared" si="219"/>
        <v>1.0059450000000001</v>
      </c>
    </row>
    <row r="5899" spans="1:19">
      <c r="A5899">
        <v>5884</v>
      </c>
      <c r="B5899" s="7">
        <v>43605</v>
      </c>
      <c r="C5899">
        <v>2.4210773003204299E-2</v>
      </c>
      <c r="D5899">
        <v>2.4492186709657499E-2</v>
      </c>
      <c r="E5899">
        <v>2.4333706653801301E-2</v>
      </c>
      <c r="F5899">
        <v>2.4293259025507899E-2</v>
      </c>
      <c r="G5899">
        <v>2.4522724474212901E-2</v>
      </c>
      <c r="O5899">
        <f t="shared" si="220"/>
        <v>0</v>
      </c>
      <c r="R5899">
        <v>2.37</v>
      </c>
      <c r="S5899">
        <f t="shared" si="219"/>
        <v>1.005925</v>
      </c>
    </row>
    <row r="5900" spans="1:19">
      <c r="A5900">
        <v>5885</v>
      </c>
      <c r="B5900" s="7">
        <v>43606</v>
      </c>
      <c r="C5900">
        <v>2.0028927265515299E-2</v>
      </c>
      <c r="D5900">
        <v>2.1464694654741601E-2</v>
      </c>
      <c r="E5900">
        <v>2.1876152084579499E-2</v>
      </c>
      <c r="F5900">
        <v>2.2498655011386402E-2</v>
      </c>
      <c r="G5900">
        <v>2.3322499282905199E-2</v>
      </c>
      <c r="O5900">
        <f t="shared" si="220"/>
        <v>0</v>
      </c>
      <c r="R5900">
        <v>2.371</v>
      </c>
      <c r="S5900">
        <f t="shared" si="219"/>
        <v>1.0059275000000001</v>
      </c>
    </row>
    <row r="5901" spans="1:19">
      <c r="A5901">
        <v>5886</v>
      </c>
      <c r="B5901" s="7">
        <v>43607</v>
      </c>
      <c r="C5901">
        <v>1.9725049098000099E-2</v>
      </c>
      <c r="D5901">
        <v>2.12420238057426E-2</v>
      </c>
      <c r="E5901">
        <v>2.1727185967137901E-2</v>
      </c>
      <c r="F5901">
        <v>2.24536397827526E-2</v>
      </c>
      <c r="G5901">
        <v>2.33319952575766E-2</v>
      </c>
      <c r="O5901">
        <f t="shared" si="220"/>
        <v>0</v>
      </c>
      <c r="R5901">
        <v>2.367</v>
      </c>
      <c r="S5901">
        <f t="shared" si="219"/>
        <v>1.0059175</v>
      </c>
    </row>
    <row r="5902" spans="1:19">
      <c r="A5902">
        <v>5887</v>
      </c>
      <c r="B5902" s="7">
        <v>43608</v>
      </c>
      <c r="C5902">
        <v>2.5643645078379601E-2</v>
      </c>
      <c r="D5902">
        <v>2.5376087227230101E-2</v>
      </c>
      <c r="E5902">
        <v>2.5182036046591201E-2</v>
      </c>
      <c r="F5902">
        <v>2.5199627724961701E-2</v>
      </c>
      <c r="G5902">
        <v>2.51220660521995E-2</v>
      </c>
      <c r="O5902">
        <f t="shared" si="220"/>
        <v>0</v>
      </c>
      <c r="R5902">
        <v>2.3540000000000001</v>
      </c>
      <c r="S5902">
        <f t="shared" si="219"/>
        <v>1.0058849999999999</v>
      </c>
    </row>
    <row r="5903" spans="1:19">
      <c r="A5903">
        <v>5888</v>
      </c>
      <c r="B5903" s="7">
        <v>43609</v>
      </c>
      <c r="C5903">
        <v>2.3452405288396701E-2</v>
      </c>
      <c r="D5903">
        <v>2.4342926177539401E-2</v>
      </c>
      <c r="E5903">
        <v>2.45062996567363E-2</v>
      </c>
      <c r="F5903">
        <v>2.4846062579942201E-2</v>
      </c>
      <c r="G5903">
        <v>2.5008002656113699E-2</v>
      </c>
      <c r="O5903">
        <f t="shared" si="220"/>
        <v>0</v>
      </c>
      <c r="R5903">
        <v>2.3380000000000001</v>
      </c>
      <c r="S5903">
        <f t="shared" si="219"/>
        <v>1.0058450000000001</v>
      </c>
    </row>
    <row r="5904" spans="1:19">
      <c r="A5904">
        <v>5889</v>
      </c>
      <c r="B5904" s="7">
        <v>43613</v>
      </c>
      <c r="C5904">
        <v>2.7181153904687901E-2</v>
      </c>
      <c r="D5904">
        <v>2.6708795598626701E-2</v>
      </c>
      <c r="E5904">
        <v>2.6436624998917298E-2</v>
      </c>
      <c r="F5904">
        <v>2.6332110203775499E-2</v>
      </c>
      <c r="G5904">
        <v>2.60181375622302E-2</v>
      </c>
      <c r="O5904">
        <f t="shared" si="220"/>
        <v>0</v>
      </c>
      <c r="R5904">
        <v>2.3450000000000002</v>
      </c>
      <c r="S5904">
        <f t="shared" si="219"/>
        <v>1.0058625000000001</v>
      </c>
    </row>
    <row r="5905" spans="1:19">
      <c r="A5905">
        <v>5890</v>
      </c>
      <c r="B5905" s="7">
        <v>43614</v>
      </c>
      <c r="C5905">
        <v>2.8145239560341699E-2</v>
      </c>
      <c r="D5905">
        <v>2.7629335829105602E-2</v>
      </c>
      <c r="E5905">
        <v>2.7435522298769398E-2</v>
      </c>
      <c r="F5905">
        <v>2.73815932746495E-2</v>
      </c>
      <c r="G5905">
        <v>2.6906768026202801E-2</v>
      </c>
      <c r="O5905">
        <f t="shared" si="220"/>
        <v>0</v>
      </c>
      <c r="R5905">
        <v>2.3490000000000002</v>
      </c>
      <c r="S5905">
        <f t="shared" ref="S5905:S5968" si="221">1+R5905/100*90/360</f>
        <v>1.0058724999999999</v>
      </c>
    </row>
    <row r="5906" spans="1:19">
      <c r="A5906">
        <v>5891</v>
      </c>
      <c r="B5906" s="7">
        <v>43615</v>
      </c>
      <c r="C5906">
        <v>2.7096244222458401E-2</v>
      </c>
      <c r="D5906">
        <v>2.70586736857669E-2</v>
      </c>
      <c r="E5906">
        <v>2.70707421668368E-2</v>
      </c>
      <c r="F5906">
        <v>2.7284052562444799E-2</v>
      </c>
      <c r="G5906">
        <v>2.6800227928301001E-2</v>
      </c>
      <c r="O5906">
        <f t="shared" si="220"/>
        <v>0</v>
      </c>
      <c r="R5906">
        <v>2.367</v>
      </c>
      <c r="S5906">
        <f t="shared" si="221"/>
        <v>1.0059175</v>
      </c>
    </row>
    <row r="5907" spans="1:19">
      <c r="A5907">
        <v>5892</v>
      </c>
      <c r="B5907" s="7">
        <v>43616</v>
      </c>
      <c r="C5907">
        <v>3.1392975606797199E-2</v>
      </c>
      <c r="D5907">
        <v>3.0030190711541501E-2</v>
      </c>
      <c r="E5907">
        <v>2.9733218707791699E-2</v>
      </c>
      <c r="F5907">
        <v>2.9412543789235399E-2</v>
      </c>
      <c r="G5907">
        <v>2.8224301812737301E-2</v>
      </c>
      <c r="O5907">
        <f t="shared" si="220"/>
        <v>0</v>
      </c>
      <c r="R5907">
        <v>2.3420000000000001</v>
      </c>
      <c r="S5907">
        <f t="shared" si="221"/>
        <v>1.0058549999999999</v>
      </c>
    </row>
    <row r="5908" spans="1:19">
      <c r="A5908">
        <v>5893</v>
      </c>
      <c r="B5908" s="7">
        <v>43619</v>
      </c>
      <c r="C5908">
        <v>3.2236716355304201E-2</v>
      </c>
      <c r="D5908">
        <v>3.0198591029533001E-2</v>
      </c>
      <c r="E5908">
        <v>2.9812682935161101E-2</v>
      </c>
      <c r="F5908">
        <v>2.9378045608046001E-2</v>
      </c>
      <c r="G5908">
        <v>2.8284035139772599E-2</v>
      </c>
      <c r="O5908">
        <f t="shared" si="220"/>
        <v>0</v>
      </c>
      <c r="R5908">
        <v>2.3279999999999998</v>
      </c>
      <c r="S5908">
        <f t="shared" si="221"/>
        <v>1.0058199999999999</v>
      </c>
    </row>
    <row r="5909" spans="1:19">
      <c r="A5909">
        <v>5894</v>
      </c>
      <c r="B5909" s="7">
        <v>43620</v>
      </c>
      <c r="C5909">
        <v>2.59233450597245E-2</v>
      </c>
      <c r="D5909">
        <v>2.56565516726962E-2</v>
      </c>
      <c r="E5909">
        <v>2.58224533847928E-2</v>
      </c>
      <c r="F5909">
        <v>2.6059874956061602E-2</v>
      </c>
      <c r="G5909">
        <v>2.58811468722055E-2</v>
      </c>
      <c r="O5909">
        <f t="shared" si="220"/>
        <v>0</v>
      </c>
      <c r="R5909">
        <v>2.3420000000000001</v>
      </c>
      <c r="S5909">
        <f t="shared" si="221"/>
        <v>1.0058549999999999</v>
      </c>
    </row>
    <row r="5910" spans="1:19">
      <c r="A5910">
        <v>5895</v>
      </c>
      <c r="B5910" s="7">
        <v>43621</v>
      </c>
      <c r="C5910">
        <v>2.3086334384418102E-2</v>
      </c>
      <c r="D5910">
        <v>2.3778183048389301E-2</v>
      </c>
      <c r="E5910">
        <v>2.4498726546318E-2</v>
      </c>
      <c r="F5910">
        <v>2.5052265803495E-2</v>
      </c>
      <c r="G5910">
        <v>2.5273927588421199E-2</v>
      </c>
      <c r="O5910">
        <f t="shared" si="220"/>
        <v>0</v>
      </c>
      <c r="R5910">
        <v>2.34</v>
      </c>
      <c r="S5910">
        <f t="shared" si="221"/>
        <v>1.0058499999999999</v>
      </c>
    </row>
    <row r="5911" spans="1:19">
      <c r="A5911">
        <v>5896</v>
      </c>
      <c r="B5911" s="7">
        <v>43622</v>
      </c>
      <c r="C5911">
        <v>2.2439832393499299E-2</v>
      </c>
      <c r="D5911">
        <v>2.3022322871812901E-2</v>
      </c>
      <c r="E5911">
        <v>2.37611284541514E-2</v>
      </c>
      <c r="F5911">
        <v>2.4480920222241801E-2</v>
      </c>
      <c r="G5911">
        <v>2.4842990333859401E-2</v>
      </c>
      <c r="O5911">
        <f t="shared" si="220"/>
        <v>0</v>
      </c>
      <c r="R5911">
        <v>2.3079999999999998</v>
      </c>
      <c r="S5911">
        <f t="shared" si="221"/>
        <v>1.0057700000000001</v>
      </c>
    </row>
    <row r="5912" spans="1:19">
      <c r="A5912">
        <v>5897</v>
      </c>
      <c r="B5912" s="7">
        <v>43623</v>
      </c>
      <c r="C5912">
        <v>2.3184172501888801E-2</v>
      </c>
      <c r="D5912">
        <v>2.36242126670521E-2</v>
      </c>
      <c r="E5912">
        <v>2.4065876994455102E-2</v>
      </c>
      <c r="F5912">
        <v>2.45316743478027E-2</v>
      </c>
      <c r="G5912">
        <v>2.4736101006506701E-2</v>
      </c>
      <c r="O5912">
        <f t="shared" si="220"/>
        <v>0</v>
      </c>
      <c r="R5912">
        <v>2.2719999999999998</v>
      </c>
      <c r="S5912">
        <f t="shared" si="221"/>
        <v>1.0056799999999999</v>
      </c>
    </row>
    <row r="5913" spans="1:19">
      <c r="A5913">
        <v>5898</v>
      </c>
      <c r="B5913" s="7">
        <v>43626</v>
      </c>
      <c r="C5913">
        <v>2.2831286125906299E-2</v>
      </c>
      <c r="D5913">
        <v>2.3300588584029999E-2</v>
      </c>
      <c r="E5913">
        <v>2.37187650733829E-2</v>
      </c>
      <c r="F5913">
        <v>2.4236112069461E-2</v>
      </c>
      <c r="G5913">
        <v>2.46345222527663E-2</v>
      </c>
      <c r="O5913">
        <f t="shared" si="220"/>
        <v>0</v>
      </c>
      <c r="R5913">
        <v>2.274</v>
      </c>
      <c r="S5913">
        <f t="shared" si="221"/>
        <v>1.0056849999999999</v>
      </c>
    </row>
    <row r="5914" spans="1:19">
      <c r="A5914">
        <v>5899</v>
      </c>
      <c r="B5914" s="7">
        <v>43627</v>
      </c>
      <c r="C5914">
        <v>2.2979263708911901E-2</v>
      </c>
      <c r="D5914">
        <v>2.3618760950344299E-2</v>
      </c>
      <c r="E5914">
        <v>2.4068607926188899E-2</v>
      </c>
      <c r="F5914">
        <v>2.46114675551952E-2</v>
      </c>
      <c r="G5914">
        <v>2.5086664674609901E-2</v>
      </c>
      <c r="O5914">
        <f t="shared" si="220"/>
        <v>0</v>
      </c>
      <c r="R5914">
        <v>2.25</v>
      </c>
      <c r="S5914">
        <f t="shared" si="221"/>
        <v>1.005625</v>
      </c>
    </row>
    <row r="5915" spans="1:19">
      <c r="A5915">
        <v>5900</v>
      </c>
      <c r="B5915" s="7">
        <v>43628</v>
      </c>
      <c r="C5915">
        <v>2.2546587979780101E-2</v>
      </c>
      <c r="D5915">
        <v>2.35123330792644E-2</v>
      </c>
      <c r="E5915">
        <v>2.4047292920619402E-2</v>
      </c>
      <c r="F5915">
        <v>2.4605671892109E-2</v>
      </c>
      <c r="G5915">
        <v>2.5038907239788799E-2</v>
      </c>
      <c r="O5915">
        <f t="shared" si="220"/>
        <v>0</v>
      </c>
      <c r="R5915">
        <v>2.2170000000000001</v>
      </c>
      <c r="S5915">
        <f t="shared" si="221"/>
        <v>1.0055425</v>
      </c>
    </row>
    <row r="5916" spans="1:19">
      <c r="A5916">
        <v>5901</v>
      </c>
      <c r="B5916" s="7">
        <v>43629</v>
      </c>
      <c r="C5916">
        <v>2.23480052606361E-2</v>
      </c>
      <c r="D5916">
        <v>2.31304980175265E-2</v>
      </c>
      <c r="E5916">
        <v>2.3575878095913799E-2</v>
      </c>
      <c r="F5916">
        <v>2.41675452939926E-2</v>
      </c>
      <c r="G5916">
        <v>2.45955037561995E-2</v>
      </c>
      <c r="O5916">
        <f t="shared" si="220"/>
        <v>0</v>
      </c>
      <c r="R5916">
        <v>2.1760000000000002</v>
      </c>
      <c r="S5916">
        <f t="shared" si="221"/>
        <v>1.0054400000000001</v>
      </c>
    </row>
    <row r="5917" spans="1:19">
      <c r="A5917">
        <v>5902</v>
      </c>
      <c r="B5917" s="7">
        <v>43630</v>
      </c>
      <c r="C5917">
        <v>2.1210745002805401E-2</v>
      </c>
      <c r="D5917">
        <v>2.2545333897684702E-2</v>
      </c>
      <c r="E5917">
        <v>2.3210886232556599E-2</v>
      </c>
      <c r="F5917">
        <v>2.38993765108198E-2</v>
      </c>
      <c r="G5917">
        <v>2.4474015983303999E-2</v>
      </c>
      <c r="O5917">
        <f t="shared" si="220"/>
        <v>0</v>
      </c>
      <c r="R5917">
        <v>2.1720000000000002</v>
      </c>
      <c r="S5917">
        <f t="shared" si="221"/>
        <v>1.00543</v>
      </c>
    </row>
    <row r="5918" spans="1:19">
      <c r="A5918">
        <v>5903</v>
      </c>
      <c r="B5918" s="7">
        <v>43633</v>
      </c>
      <c r="C5918">
        <v>2.1481807201945799E-2</v>
      </c>
      <c r="D5918">
        <v>2.2600875516090999E-2</v>
      </c>
      <c r="E5918">
        <v>2.3250882893026199E-2</v>
      </c>
      <c r="F5918">
        <v>2.3921224022953401E-2</v>
      </c>
      <c r="G5918">
        <v>2.4663223185985701E-2</v>
      </c>
      <c r="O5918">
        <f t="shared" si="220"/>
        <v>0</v>
      </c>
      <c r="R5918">
        <v>2.1819999999999999</v>
      </c>
      <c r="S5918">
        <f t="shared" si="221"/>
        <v>1.005455</v>
      </c>
    </row>
    <row r="5919" spans="1:19">
      <c r="A5919">
        <v>5904</v>
      </c>
      <c r="B5919" s="7">
        <v>43634</v>
      </c>
      <c r="C5919">
        <v>2.0964794125817102E-2</v>
      </c>
      <c r="D5919">
        <v>2.2245626581137101E-2</v>
      </c>
      <c r="E5919">
        <v>2.29084791706698E-2</v>
      </c>
      <c r="F5919">
        <v>2.3571449677031599E-2</v>
      </c>
      <c r="G5919">
        <v>2.44293167243433E-2</v>
      </c>
      <c r="O5919">
        <f t="shared" si="220"/>
        <v>0</v>
      </c>
      <c r="R5919">
        <v>2.2160000000000002</v>
      </c>
      <c r="S5919">
        <f t="shared" si="221"/>
        <v>1.0055400000000001</v>
      </c>
    </row>
    <row r="5920" spans="1:19">
      <c r="A5920">
        <v>5905</v>
      </c>
      <c r="B5920" s="7">
        <v>43635</v>
      </c>
      <c r="C5920">
        <v>1.8572896448981201E-2</v>
      </c>
      <c r="D5920">
        <v>2.05811857429977E-2</v>
      </c>
      <c r="E5920">
        <v>2.1603542304387002E-2</v>
      </c>
      <c r="F5920">
        <v>2.27258698728336E-2</v>
      </c>
      <c r="G5920">
        <v>2.3954300700351899E-2</v>
      </c>
      <c r="O5920">
        <f t="shared" si="220"/>
        <v>0</v>
      </c>
      <c r="R5920">
        <v>2.1640000000000001</v>
      </c>
      <c r="S5920">
        <f t="shared" si="221"/>
        <v>1.0054099999999999</v>
      </c>
    </row>
    <row r="5921" spans="1:19">
      <c r="A5921">
        <v>5906</v>
      </c>
      <c r="B5921" s="7">
        <v>43636</v>
      </c>
      <c r="C5921">
        <v>1.9361102954261598E-2</v>
      </c>
      <c r="D5921">
        <v>2.0814679180882398E-2</v>
      </c>
      <c r="E5921">
        <v>2.15553401519753E-2</v>
      </c>
      <c r="F5921">
        <v>2.2280370144096999E-2</v>
      </c>
      <c r="G5921">
        <v>2.3455788453820601E-2</v>
      </c>
      <c r="O5921">
        <f t="shared" si="220"/>
        <v>0</v>
      </c>
      <c r="R5921">
        <v>2.1320000000000001</v>
      </c>
      <c r="S5921">
        <f t="shared" si="221"/>
        <v>1.0053300000000001</v>
      </c>
    </row>
    <row r="5922" spans="1:19">
      <c r="A5922">
        <v>5907</v>
      </c>
      <c r="B5922" s="7">
        <v>43637</v>
      </c>
      <c r="C5922">
        <v>2.0954099319985899E-2</v>
      </c>
      <c r="D5922">
        <v>2.23901876256857E-2</v>
      </c>
      <c r="E5922">
        <v>2.30670315838668E-2</v>
      </c>
      <c r="F5922">
        <v>2.3448915871371202E-2</v>
      </c>
      <c r="G5922">
        <v>2.4318082571996299E-2</v>
      </c>
      <c r="O5922">
        <f t="shared" si="220"/>
        <v>0</v>
      </c>
      <c r="R5922">
        <v>2.1070000000000002</v>
      </c>
      <c r="S5922">
        <f t="shared" si="221"/>
        <v>1.0052675</v>
      </c>
    </row>
    <row r="5923" spans="1:19">
      <c r="A5923">
        <v>5908</v>
      </c>
      <c r="B5923" s="7">
        <v>43640</v>
      </c>
      <c r="C5923">
        <v>2.09395621175027E-2</v>
      </c>
      <c r="D5923">
        <v>2.2132485321681699E-2</v>
      </c>
      <c r="E5923">
        <v>2.27567844046128E-2</v>
      </c>
      <c r="F5923">
        <v>2.3116913995493801E-2</v>
      </c>
      <c r="G5923">
        <v>2.4165436527007401E-2</v>
      </c>
      <c r="O5923">
        <f t="shared" si="220"/>
        <v>0</v>
      </c>
      <c r="R5923">
        <v>2.109</v>
      </c>
      <c r="S5923">
        <f t="shared" si="221"/>
        <v>1.0052725</v>
      </c>
    </row>
    <row r="5924" spans="1:19">
      <c r="A5924">
        <v>5909</v>
      </c>
      <c r="B5924" s="7">
        <v>43641</v>
      </c>
      <c r="C5924">
        <v>2.3446934833313102E-2</v>
      </c>
      <c r="D5924">
        <v>2.4147100827352899E-2</v>
      </c>
      <c r="E5924">
        <v>2.44970183389603E-2</v>
      </c>
      <c r="F5924">
        <v>2.4608425236620299E-2</v>
      </c>
      <c r="G5924">
        <v>2.5172932359469199E-2</v>
      </c>
      <c r="O5924">
        <f t="shared" si="220"/>
        <v>0</v>
      </c>
      <c r="R5924">
        <v>2.1230000000000002</v>
      </c>
      <c r="S5924">
        <f t="shared" si="221"/>
        <v>1.0053075</v>
      </c>
    </row>
    <row r="5925" spans="1:19">
      <c r="A5925">
        <v>5910</v>
      </c>
      <c r="B5925" s="7">
        <v>43642</v>
      </c>
      <c r="C5925">
        <v>2.3072639513505699E-2</v>
      </c>
      <c r="D5925">
        <v>2.36973633020948E-2</v>
      </c>
      <c r="E5925">
        <v>2.42180061159794E-2</v>
      </c>
      <c r="F5925">
        <v>2.4539771857402699E-2</v>
      </c>
      <c r="G5925">
        <v>2.51614920322322E-2</v>
      </c>
      <c r="O5925">
        <f t="shared" si="220"/>
        <v>0</v>
      </c>
      <c r="R5925">
        <v>2.1440000000000001</v>
      </c>
      <c r="S5925">
        <f t="shared" si="221"/>
        <v>1.00536</v>
      </c>
    </row>
    <row r="5926" spans="1:19">
      <c r="A5926">
        <v>5911</v>
      </c>
      <c r="B5926" s="7">
        <v>43643</v>
      </c>
      <c r="C5926">
        <v>2.18993341887356E-2</v>
      </c>
      <c r="D5926">
        <v>2.2724751197013102E-2</v>
      </c>
      <c r="E5926">
        <v>2.3343449487134099E-2</v>
      </c>
      <c r="F5926">
        <v>2.3790494715784101E-2</v>
      </c>
      <c r="G5926">
        <v>2.4660204632300599E-2</v>
      </c>
      <c r="O5926">
        <f t="shared" si="220"/>
        <v>0</v>
      </c>
      <c r="R5926">
        <v>2.1389999999999998</v>
      </c>
      <c r="S5926">
        <f t="shared" si="221"/>
        <v>1.0053475000000001</v>
      </c>
    </row>
    <row r="5927" spans="1:19">
      <c r="A5927">
        <v>5912</v>
      </c>
      <c r="B5927" s="7">
        <v>43644</v>
      </c>
      <c r="C5927">
        <v>2.0961481669186099E-2</v>
      </c>
      <c r="D5927">
        <v>2.1514355179926E-2</v>
      </c>
      <c r="E5927">
        <v>2.2071873185638101E-2</v>
      </c>
      <c r="F5927">
        <v>2.2710085096854501E-2</v>
      </c>
      <c r="G5927">
        <v>2.3938545139046301E-2</v>
      </c>
      <c r="O5927">
        <f t="shared" si="220"/>
        <v>0</v>
      </c>
      <c r="R5927">
        <v>2.093</v>
      </c>
      <c r="S5927">
        <f t="shared" si="221"/>
        <v>1.0052325</v>
      </c>
    </row>
    <row r="5928" spans="1:19">
      <c r="A5928">
        <v>5913</v>
      </c>
      <c r="B5928" s="7">
        <v>43647</v>
      </c>
      <c r="C5928">
        <v>1.6663330466793101E-2</v>
      </c>
      <c r="D5928">
        <v>1.8416007612604701E-2</v>
      </c>
      <c r="E5928">
        <v>1.94198756280329E-2</v>
      </c>
      <c r="F5928">
        <v>2.0521365615372E-2</v>
      </c>
      <c r="G5928">
        <v>2.2491035326594098E-2</v>
      </c>
      <c r="O5928">
        <f t="shared" si="220"/>
        <v>0</v>
      </c>
      <c r="R5928">
        <v>2.1120000000000001</v>
      </c>
      <c r="S5928">
        <f t="shared" si="221"/>
        <v>1.00528</v>
      </c>
    </row>
    <row r="5929" spans="1:19">
      <c r="A5929">
        <v>5914</v>
      </c>
      <c r="B5929" s="7">
        <v>43648</v>
      </c>
      <c r="C5929">
        <v>1.40954667625772E-2</v>
      </c>
      <c r="D5929">
        <v>1.6330005318767601E-2</v>
      </c>
      <c r="E5929">
        <v>1.7694594179330302E-2</v>
      </c>
      <c r="F5929">
        <v>1.92890246810919E-2</v>
      </c>
      <c r="G5929">
        <v>2.1671590482363699E-2</v>
      </c>
      <c r="O5929">
        <f t="shared" si="220"/>
        <v>0</v>
      </c>
      <c r="R5929">
        <v>2.1840000000000002</v>
      </c>
      <c r="S5929">
        <f t="shared" si="221"/>
        <v>1.00546</v>
      </c>
    </row>
    <row r="5930" spans="1:19">
      <c r="A5930">
        <v>5915</v>
      </c>
      <c r="B5930" s="7">
        <v>43649</v>
      </c>
      <c r="C5930">
        <v>1.33610065920382E-2</v>
      </c>
      <c r="D5930">
        <v>1.57083505022786E-2</v>
      </c>
      <c r="E5930">
        <v>1.7174050225517101E-2</v>
      </c>
      <c r="F5930">
        <v>1.8669828684974799E-2</v>
      </c>
      <c r="G5930">
        <v>2.12176023626242E-2</v>
      </c>
      <c r="O5930">
        <f t="shared" si="220"/>
        <v>0</v>
      </c>
      <c r="R5930">
        <v>2.2050000000000001</v>
      </c>
      <c r="S5930">
        <f t="shared" si="221"/>
        <v>1.0055125</v>
      </c>
    </row>
    <row r="5931" spans="1:19">
      <c r="A5931">
        <v>5916</v>
      </c>
      <c r="B5931" s="7">
        <v>43651</v>
      </c>
      <c r="C5931">
        <v>1.43838450001224E-2</v>
      </c>
      <c r="D5931">
        <v>1.6406534032134702E-2</v>
      </c>
      <c r="E5931">
        <v>1.7761768255564601E-2</v>
      </c>
      <c r="F5931">
        <v>1.90044112491378E-2</v>
      </c>
      <c r="G5931">
        <v>2.1252893165848899E-2</v>
      </c>
      <c r="O5931">
        <f t="shared" si="220"/>
        <v>0</v>
      </c>
      <c r="R5931">
        <v>2.2189999999999999</v>
      </c>
      <c r="S5931">
        <f t="shared" si="221"/>
        <v>1.0055475</v>
      </c>
    </row>
    <row r="5932" spans="1:19">
      <c r="A5932">
        <v>5917</v>
      </c>
      <c r="B5932" s="7">
        <v>43654</v>
      </c>
      <c r="C5932">
        <v>1.63800730077555E-2</v>
      </c>
      <c r="D5932">
        <v>1.8014708141275999E-2</v>
      </c>
      <c r="E5932">
        <v>1.9188332233157801E-2</v>
      </c>
      <c r="F5932">
        <v>2.0166476964970401E-2</v>
      </c>
      <c r="G5932">
        <v>2.2083084286430601E-2</v>
      </c>
      <c r="O5932">
        <f t="shared" si="220"/>
        <v>0</v>
      </c>
      <c r="R5932">
        <v>2.2330000000000001</v>
      </c>
      <c r="S5932">
        <f t="shared" si="221"/>
        <v>1.0055825</v>
      </c>
    </row>
    <row r="5933" spans="1:19">
      <c r="A5933">
        <v>5918</v>
      </c>
      <c r="B5933" s="7">
        <v>43655</v>
      </c>
      <c r="C5933">
        <v>1.6771080091732501E-2</v>
      </c>
      <c r="D5933">
        <v>1.8298877075552701E-2</v>
      </c>
      <c r="E5933">
        <v>1.9497425659871101E-2</v>
      </c>
      <c r="F5933">
        <v>2.0490429060794201E-2</v>
      </c>
      <c r="G5933">
        <v>2.2308175424651199E-2</v>
      </c>
      <c r="O5933">
        <f t="shared" si="220"/>
        <v>0</v>
      </c>
      <c r="R5933">
        <v>2.2429999999999999</v>
      </c>
      <c r="S5933">
        <f t="shared" si="221"/>
        <v>1.0056075</v>
      </c>
    </row>
    <row r="5934" spans="1:19">
      <c r="A5934">
        <v>5919</v>
      </c>
      <c r="B5934" s="7">
        <v>43656</v>
      </c>
      <c r="C5934">
        <v>1.46602915263261E-2</v>
      </c>
      <c r="D5934">
        <v>1.71462845158535E-2</v>
      </c>
      <c r="E5934">
        <v>1.8605081747557699E-2</v>
      </c>
      <c r="F5934">
        <v>1.9976537671734601E-2</v>
      </c>
      <c r="G5934">
        <v>2.1937116465896401E-2</v>
      </c>
      <c r="O5934">
        <f t="shared" si="220"/>
        <v>0</v>
      </c>
      <c r="R5934">
        <v>2.1739999999999999</v>
      </c>
      <c r="S5934">
        <f t="shared" si="221"/>
        <v>1.0054350000000001</v>
      </c>
    </row>
    <row r="5935" spans="1:19">
      <c r="A5935">
        <v>5920</v>
      </c>
      <c r="B5935" s="7">
        <v>43657</v>
      </c>
      <c r="C5935">
        <v>1.4361656515070299E-2</v>
      </c>
      <c r="D5935">
        <v>1.6546875190924199E-2</v>
      </c>
      <c r="E5935">
        <v>1.8059725914965599E-2</v>
      </c>
      <c r="F5935">
        <v>1.9744734098339E-2</v>
      </c>
      <c r="G5935">
        <v>2.18236588047548E-2</v>
      </c>
      <c r="O5935">
        <f t="shared" si="220"/>
        <v>0</v>
      </c>
      <c r="R5935">
        <v>2.1419999999999999</v>
      </c>
      <c r="S5935">
        <f t="shared" si="221"/>
        <v>1.005355</v>
      </c>
    </row>
    <row r="5936" spans="1:19">
      <c r="A5936">
        <v>5921</v>
      </c>
      <c r="B5936" s="7">
        <v>43658</v>
      </c>
      <c r="C5936">
        <v>1.3039959189753699E-2</v>
      </c>
      <c r="D5936">
        <v>1.55785299781267E-2</v>
      </c>
      <c r="E5936">
        <v>1.73856429970707E-2</v>
      </c>
      <c r="F5936">
        <v>1.9435989246303801E-2</v>
      </c>
      <c r="G5936">
        <v>2.1804083106215202E-2</v>
      </c>
      <c r="O5936">
        <f t="shared" si="220"/>
        <v>0</v>
      </c>
      <c r="R5936">
        <v>2.1339999999999999</v>
      </c>
      <c r="S5936">
        <f t="shared" si="221"/>
        <v>1.0053350000000001</v>
      </c>
    </row>
    <row r="5937" spans="1:19">
      <c r="A5937">
        <v>5922</v>
      </c>
      <c r="B5937" s="7">
        <v>43661</v>
      </c>
      <c r="C5937">
        <v>1.37405692735139E-2</v>
      </c>
      <c r="D5937">
        <v>1.6266073759999399E-2</v>
      </c>
      <c r="E5937">
        <v>1.8050854466606502E-2</v>
      </c>
      <c r="F5937">
        <v>2.0017594735747501E-2</v>
      </c>
      <c r="G5937">
        <v>2.2304646098937099E-2</v>
      </c>
      <c r="O5937">
        <f t="shared" si="220"/>
        <v>0</v>
      </c>
      <c r="R5937">
        <v>2.1320000000000001</v>
      </c>
      <c r="S5937">
        <f t="shared" si="221"/>
        <v>1.0053300000000001</v>
      </c>
    </row>
    <row r="5938" spans="1:19">
      <c r="A5938">
        <v>5923</v>
      </c>
      <c r="B5938" s="7">
        <v>43662</v>
      </c>
      <c r="C5938">
        <v>1.40689778129592E-2</v>
      </c>
      <c r="D5938">
        <v>1.6662141478945101E-2</v>
      </c>
      <c r="E5938">
        <v>1.8474983974330901E-2</v>
      </c>
      <c r="F5938">
        <v>2.0386936031750801E-2</v>
      </c>
      <c r="G5938">
        <v>2.25604665926511E-2</v>
      </c>
      <c r="O5938">
        <f t="shared" si="220"/>
        <v>0</v>
      </c>
      <c r="R5938">
        <v>2.1480000000000001</v>
      </c>
      <c r="S5938">
        <f t="shared" si="221"/>
        <v>1.0053700000000001</v>
      </c>
    </row>
    <row r="5939" spans="1:19">
      <c r="A5939">
        <v>5924</v>
      </c>
      <c r="B5939" s="7">
        <v>43663</v>
      </c>
      <c r="C5939">
        <v>1.6042551251527599E-2</v>
      </c>
      <c r="D5939">
        <v>1.81909738765892E-2</v>
      </c>
      <c r="E5939">
        <v>1.9834633778561699E-2</v>
      </c>
      <c r="F5939">
        <v>2.1458912801775299E-2</v>
      </c>
      <c r="G5939">
        <v>2.3353506081064498E-2</v>
      </c>
      <c r="O5939">
        <f t="shared" si="220"/>
        <v>0</v>
      </c>
      <c r="R5939">
        <v>2.1179999999999999</v>
      </c>
      <c r="S5939">
        <f t="shared" si="221"/>
        <v>1.005295</v>
      </c>
    </row>
    <row r="5940" spans="1:19">
      <c r="A5940">
        <v>5925</v>
      </c>
      <c r="B5940" s="7">
        <v>43664</v>
      </c>
      <c r="C5940">
        <v>1.54971380020984E-2</v>
      </c>
      <c r="D5940">
        <v>1.7611173038097699E-2</v>
      </c>
      <c r="E5940">
        <v>1.9311618298388199E-2</v>
      </c>
      <c r="F5940">
        <v>2.1030776557971101E-2</v>
      </c>
      <c r="G5940">
        <v>2.30692042831834E-2</v>
      </c>
      <c r="O5940">
        <f t="shared" si="220"/>
        <v>0</v>
      </c>
      <c r="R5940">
        <v>2.0270000000000001</v>
      </c>
      <c r="S5940">
        <f t="shared" si="221"/>
        <v>1.0050675</v>
      </c>
    </row>
    <row r="5941" spans="1:19">
      <c r="A5941">
        <v>5926</v>
      </c>
      <c r="B5941" s="7">
        <v>43665</v>
      </c>
      <c r="C5941">
        <v>1.7017244469108701E-2</v>
      </c>
      <c r="D5941">
        <v>1.8706364758461901E-2</v>
      </c>
      <c r="E5941">
        <v>2.0224446011727099E-2</v>
      </c>
      <c r="F5941">
        <v>2.1780080785168798E-2</v>
      </c>
      <c r="G5941">
        <v>2.3702745500532099E-2</v>
      </c>
      <c r="O5941">
        <f t="shared" ref="O5941:O6004" si="222">_xlfn.XLOOKUP(M5941,B:B,D:D)</f>
        <v>0</v>
      </c>
      <c r="R5941">
        <v>2.0680000000000001</v>
      </c>
      <c r="S5941">
        <f t="shared" si="221"/>
        <v>1.0051699999999999</v>
      </c>
    </row>
    <row r="5942" spans="1:19">
      <c r="A5942">
        <v>5927</v>
      </c>
      <c r="B5942" s="7">
        <v>43668</v>
      </c>
      <c r="C5942">
        <v>1.51489787778802E-2</v>
      </c>
      <c r="D5942">
        <v>1.7565589043017901E-2</v>
      </c>
      <c r="E5942">
        <v>1.9511065440039499E-2</v>
      </c>
      <c r="F5942">
        <v>2.1014678924537102E-2</v>
      </c>
      <c r="G5942">
        <v>2.3206256480928601E-2</v>
      </c>
      <c r="O5942">
        <f t="shared" si="222"/>
        <v>0</v>
      </c>
      <c r="R5942">
        <v>2.0710000000000002</v>
      </c>
      <c r="S5942">
        <f t="shared" si="221"/>
        <v>1.0051775000000001</v>
      </c>
    </row>
    <row r="5943" spans="1:19">
      <c r="A5943">
        <v>5928</v>
      </c>
      <c r="B5943" s="7">
        <v>43669</v>
      </c>
      <c r="C5943">
        <v>1.34035486887064E-2</v>
      </c>
      <c r="D5943">
        <v>1.61589755845701E-2</v>
      </c>
      <c r="E5943">
        <v>1.8260049188883E-2</v>
      </c>
      <c r="F5943">
        <v>1.9903959319860099E-2</v>
      </c>
      <c r="G5943">
        <v>2.23775346902471E-2</v>
      </c>
      <c r="O5943">
        <f t="shared" si="222"/>
        <v>0</v>
      </c>
      <c r="R5943">
        <v>2.0459999999999998</v>
      </c>
      <c r="S5943">
        <f t="shared" si="221"/>
        <v>1.005115</v>
      </c>
    </row>
    <row r="5944" spans="1:19">
      <c r="A5944">
        <v>5929</v>
      </c>
      <c r="B5944" s="7">
        <v>43670</v>
      </c>
      <c r="C5944">
        <v>1.25478305006755E-2</v>
      </c>
      <c r="D5944">
        <v>1.54177716336476E-2</v>
      </c>
      <c r="E5944">
        <v>1.7566124776470501E-2</v>
      </c>
      <c r="F5944">
        <v>1.9351621091870299E-2</v>
      </c>
      <c r="G5944">
        <v>2.1955995496960298E-2</v>
      </c>
      <c r="O5944">
        <f t="shared" si="222"/>
        <v>0</v>
      </c>
      <c r="R5944">
        <v>2.0950000000000002</v>
      </c>
      <c r="S5944">
        <f t="shared" si="221"/>
        <v>1.0052375</v>
      </c>
    </row>
    <row r="5945" spans="1:19">
      <c r="A5945">
        <v>5930</v>
      </c>
      <c r="B5945" s="7">
        <v>43671</v>
      </c>
      <c r="C5945">
        <v>1.4090566030642701E-2</v>
      </c>
      <c r="D5945">
        <v>1.6835798190212199E-2</v>
      </c>
      <c r="E5945">
        <v>1.8785648277663599E-2</v>
      </c>
      <c r="F5945">
        <v>2.03351577455777E-2</v>
      </c>
      <c r="G5945">
        <v>2.2637168898518401E-2</v>
      </c>
      <c r="O5945">
        <f t="shared" si="222"/>
        <v>0</v>
      </c>
      <c r="R5945">
        <v>2.1030000000000002</v>
      </c>
      <c r="S5945">
        <f t="shared" si="221"/>
        <v>1.0052574999999999</v>
      </c>
    </row>
    <row r="5946" spans="1:19">
      <c r="A5946">
        <v>5931</v>
      </c>
      <c r="B5946" s="7">
        <v>43672</v>
      </c>
      <c r="C5946">
        <v>1.23119626407871E-2</v>
      </c>
      <c r="D5946">
        <v>1.53062948992038E-2</v>
      </c>
      <c r="E5946">
        <v>1.7478036686737801E-2</v>
      </c>
      <c r="F5946">
        <v>1.9138877192209899E-2</v>
      </c>
      <c r="G5946">
        <v>2.1708530107706899E-2</v>
      </c>
      <c r="O5946">
        <f t="shared" si="222"/>
        <v>0</v>
      </c>
      <c r="R5946">
        <v>2.1160000000000001</v>
      </c>
      <c r="S5946">
        <f t="shared" si="221"/>
        <v>1.00529</v>
      </c>
    </row>
    <row r="5947" spans="1:19">
      <c r="A5947">
        <v>5932</v>
      </c>
      <c r="B5947" s="7">
        <v>43675</v>
      </c>
      <c r="C5947">
        <v>1.3503120009803899E-2</v>
      </c>
      <c r="D5947">
        <v>1.6243587954869802E-2</v>
      </c>
      <c r="E5947">
        <v>1.8212129029478399E-2</v>
      </c>
      <c r="F5947">
        <v>1.9692638278056201E-2</v>
      </c>
      <c r="G5947">
        <v>2.2114752964312E-2</v>
      </c>
      <c r="O5947">
        <f t="shared" si="222"/>
        <v>0</v>
      </c>
      <c r="R5947">
        <v>2.1030000000000002</v>
      </c>
      <c r="S5947">
        <f t="shared" si="221"/>
        <v>1.0052574999999999</v>
      </c>
    </row>
    <row r="5948" spans="1:19">
      <c r="A5948">
        <v>5933</v>
      </c>
      <c r="B5948" s="7">
        <v>43676</v>
      </c>
      <c r="C5948">
        <v>1.5705592842888201E-2</v>
      </c>
      <c r="D5948">
        <v>1.7946416641108999E-2</v>
      </c>
      <c r="E5948">
        <v>1.9631980244721001E-2</v>
      </c>
      <c r="F5948">
        <v>2.0739333561314799E-2</v>
      </c>
      <c r="G5948">
        <v>2.27315407144595E-2</v>
      </c>
      <c r="O5948">
        <f t="shared" si="222"/>
        <v>0</v>
      </c>
      <c r="R5948">
        <v>2.0670000000000002</v>
      </c>
      <c r="S5948">
        <f t="shared" si="221"/>
        <v>1.0051675</v>
      </c>
    </row>
    <row r="5949" spans="1:19">
      <c r="A5949">
        <v>5934</v>
      </c>
      <c r="B5949" s="7">
        <v>43677</v>
      </c>
      <c r="C5949">
        <v>1.9970736087091399E-2</v>
      </c>
      <c r="D5949">
        <v>2.1476638846681401E-2</v>
      </c>
      <c r="E5949">
        <v>2.2721281223304898E-2</v>
      </c>
      <c r="F5949">
        <v>2.32043070070501E-2</v>
      </c>
      <c r="G5949">
        <v>2.42037169058823E-2</v>
      </c>
      <c r="O5949">
        <f t="shared" si="222"/>
        <v>0</v>
      </c>
      <c r="R5949">
        <v>2.0649999999999999</v>
      </c>
      <c r="S5949">
        <f t="shared" si="221"/>
        <v>1.0051625</v>
      </c>
    </row>
    <row r="5950" spans="1:19">
      <c r="A5950">
        <v>5935</v>
      </c>
      <c r="B5950" s="7">
        <v>43678</v>
      </c>
      <c r="C5950">
        <v>2.6867861515907001E-2</v>
      </c>
      <c r="D5950">
        <v>2.6407393278140501E-2</v>
      </c>
      <c r="E5950">
        <v>2.62480902995294E-2</v>
      </c>
      <c r="F5950">
        <v>2.5487236383388099E-2</v>
      </c>
      <c r="G5950">
        <v>2.54920220567189E-2</v>
      </c>
      <c r="O5950">
        <f t="shared" si="222"/>
        <v>0</v>
      </c>
      <c r="R5950">
        <v>2.0779999999999998</v>
      </c>
      <c r="S5950">
        <f t="shared" si="221"/>
        <v>1.0051950000000001</v>
      </c>
    </row>
    <row r="5951" spans="1:19">
      <c r="A5951">
        <v>5936</v>
      </c>
      <c r="B5951" s="7">
        <v>43679</v>
      </c>
      <c r="C5951">
        <v>2.7776663628664999E-2</v>
      </c>
      <c r="D5951">
        <v>2.7397394793375801E-2</v>
      </c>
      <c r="E5951">
        <v>2.7200815347432499E-2</v>
      </c>
      <c r="F5951">
        <v>2.6227137026272999E-2</v>
      </c>
      <c r="G5951">
        <v>2.5756058275371099E-2</v>
      </c>
      <c r="O5951">
        <f t="shared" si="222"/>
        <v>0</v>
      </c>
      <c r="R5951">
        <v>2.056</v>
      </c>
      <c r="S5951">
        <f t="shared" si="221"/>
        <v>1.0051399999999999</v>
      </c>
    </row>
    <row r="5952" spans="1:19">
      <c r="A5952">
        <v>5937</v>
      </c>
      <c r="B5952" s="7">
        <v>43682</v>
      </c>
      <c r="C5952">
        <v>4.66159677643447E-2</v>
      </c>
      <c r="D5952">
        <v>4.0304561976444997E-2</v>
      </c>
      <c r="E5952">
        <v>3.6801090778705803E-2</v>
      </c>
      <c r="F5952">
        <v>3.2681386448269102E-2</v>
      </c>
      <c r="G5952">
        <v>2.9575652141105201E-2</v>
      </c>
      <c r="O5952">
        <f t="shared" si="222"/>
        <v>0</v>
      </c>
      <c r="R5952">
        <v>2.0049999999999999</v>
      </c>
      <c r="S5952">
        <f t="shared" si="221"/>
        <v>1.0050125000000001</v>
      </c>
    </row>
    <row r="5953" spans="1:19">
      <c r="A5953">
        <v>5938</v>
      </c>
      <c r="B5953" s="7">
        <v>43683</v>
      </c>
      <c r="C5953">
        <v>3.4012114292631498E-2</v>
      </c>
      <c r="D5953">
        <v>3.2854175037986398E-2</v>
      </c>
      <c r="E5953">
        <v>3.15218254729367E-2</v>
      </c>
      <c r="F5953">
        <v>2.93334326304352E-2</v>
      </c>
      <c r="G5953">
        <v>2.75091864861748E-2</v>
      </c>
      <c r="O5953">
        <f t="shared" si="222"/>
        <v>0</v>
      </c>
      <c r="R5953">
        <v>2.0329999999999999</v>
      </c>
      <c r="S5953">
        <f t="shared" si="221"/>
        <v>1.0050825000000001</v>
      </c>
    </row>
    <row r="5954" spans="1:19">
      <c r="A5954">
        <v>5939</v>
      </c>
      <c r="B5954" s="7">
        <v>43684</v>
      </c>
      <c r="C5954">
        <v>3.23056205420586E-2</v>
      </c>
      <c r="D5954">
        <v>3.2117658806709297E-2</v>
      </c>
      <c r="E5954">
        <v>3.1059821469615102E-2</v>
      </c>
      <c r="F5954">
        <v>2.9228753952586801E-2</v>
      </c>
      <c r="G5954">
        <v>2.7575804037866899E-2</v>
      </c>
      <c r="O5954">
        <f t="shared" si="222"/>
        <v>0</v>
      </c>
      <c r="R5954">
        <v>2.0150000000000001</v>
      </c>
      <c r="S5954">
        <f t="shared" si="221"/>
        <v>1.0050375</v>
      </c>
    </row>
    <row r="5955" spans="1:19">
      <c r="A5955">
        <v>5940</v>
      </c>
      <c r="B5955" s="7">
        <v>43685</v>
      </c>
      <c r="C5955">
        <v>2.4748998113174998E-2</v>
      </c>
      <c r="D5955">
        <v>2.6151887539185001E-2</v>
      </c>
      <c r="E5955">
        <v>2.6179363311470201E-2</v>
      </c>
      <c r="F5955">
        <v>2.5583097634352601E-2</v>
      </c>
      <c r="G5955">
        <v>2.5334708801920802E-2</v>
      </c>
      <c r="O5955">
        <f t="shared" si="222"/>
        <v>0</v>
      </c>
      <c r="R5955">
        <v>2.0110000000000001</v>
      </c>
      <c r="S5955">
        <f t="shared" si="221"/>
        <v>1.0050275</v>
      </c>
    </row>
    <row r="5956" spans="1:19">
      <c r="A5956">
        <v>5941</v>
      </c>
      <c r="B5956" s="7">
        <v>43686</v>
      </c>
      <c r="C5956">
        <v>2.8183255711965199E-2</v>
      </c>
      <c r="D5956">
        <v>2.8820954480060799E-2</v>
      </c>
      <c r="E5956">
        <v>2.84853974426417E-2</v>
      </c>
      <c r="F5956">
        <v>2.7224161971614601E-2</v>
      </c>
      <c r="G5956">
        <v>2.6255565057374999E-2</v>
      </c>
      <c r="O5956">
        <f t="shared" si="222"/>
        <v>0</v>
      </c>
      <c r="R5956">
        <v>1.9890000000000001</v>
      </c>
      <c r="S5956">
        <f t="shared" si="221"/>
        <v>1.0049725</v>
      </c>
    </row>
    <row r="5957" spans="1:19">
      <c r="A5957">
        <v>5942</v>
      </c>
      <c r="B5957" s="7">
        <v>43689</v>
      </c>
      <c r="C5957">
        <v>3.71201877170012E-2</v>
      </c>
      <c r="D5957">
        <v>3.5537284910395803E-2</v>
      </c>
      <c r="E5957">
        <v>3.3884082877869197E-2</v>
      </c>
      <c r="F5957">
        <v>3.0986498655216601E-2</v>
      </c>
      <c r="G5957">
        <v>2.84433998142847E-2</v>
      </c>
      <c r="O5957">
        <f t="shared" si="222"/>
        <v>0</v>
      </c>
      <c r="R5957">
        <v>1.976</v>
      </c>
      <c r="S5957">
        <f t="shared" si="221"/>
        <v>1.0049399999999999</v>
      </c>
    </row>
    <row r="5958" spans="1:19">
      <c r="A5958">
        <v>5943</v>
      </c>
      <c r="B5958" s="7">
        <v>43690</v>
      </c>
      <c r="C5958">
        <v>2.7995067596047502E-2</v>
      </c>
      <c r="D5958">
        <v>2.9186014826162499E-2</v>
      </c>
      <c r="E5958">
        <v>2.9089956095749499E-2</v>
      </c>
      <c r="F5958">
        <v>2.79274594704291E-2</v>
      </c>
      <c r="G5958">
        <v>2.67211424858689E-2</v>
      </c>
      <c r="O5958">
        <f t="shared" si="222"/>
        <v>0</v>
      </c>
      <c r="R5958">
        <v>1.9890000000000001</v>
      </c>
      <c r="S5958">
        <f t="shared" si="221"/>
        <v>1.0049725</v>
      </c>
    </row>
    <row r="5959" spans="1:19">
      <c r="A5959">
        <v>5944</v>
      </c>
      <c r="B5959" s="7">
        <v>43691</v>
      </c>
      <c r="C5959">
        <v>4.3796076236022399E-2</v>
      </c>
      <c r="D5959">
        <v>4.1093940764632499E-2</v>
      </c>
      <c r="E5959">
        <v>3.8708968985145802E-2</v>
      </c>
      <c r="F5959">
        <v>3.4753783803089203E-2</v>
      </c>
      <c r="G5959">
        <v>3.0818772821096602E-2</v>
      </c>
      <c r="O5959">
        <f t="shared" si="222"/>
        <v>0</v>
      </c>
      <c r="R5959">
        <v>1.944</v>
      </c>
      <c r="S5959">
        <f t="shared" si="221"/>
        <v>1.0048600000000001</v>
      </c>
    </row>
    <row r="5960" spans="1:19">
      <c r="A5960">
        <v>5945</v>
      </c>
      <c r="B5960" s="7">
        <v>43692</v>
      </c>
      <c r="C5960">
        <v>4.0087104404282502E-2</v>
      </c>
      <c r="D5960">
        <v>3.8786736466171701E-2</v>
      </c>
      <c r="E5960">
        <v>3.7052402159286298E-2</v>
      </c>
      <c r="F5960">
        <v>3.4053590070686701E-2</v>
      </c>
      <c r="G5960">
        <v>3.0728469253520199E-2</v>
      </c>
      <c r="O5960">
        <f t="shared" si="222"/>
        <v>0</v>
      </c>
      <c r="R5960">
        <v>1.883</v>
      </c>
      <c r="S5960">
        <f t="shared" si="221"/>
        <v>1.0047075000000001</v>
      </c>
    </row>
    <row r="5961" spans="1:19">
      <c r="A5961">
        <v>5946</v>
      </c>
      <c r="B5961" s="7">
        <v>43693</v>
      </c>
      <c r="C5961">
        <v>3.0444308312497E-2</v>
      </c>
      <c r="D5961">
        <v>3.2157296797646201E-2</v>
      </c>
      <c r="E5961">
        <v>3.20606066236548E-2</v>
      </c>
      <c r="F5961">
        <v>3.07717357023603E-2</v>
      </c>
      <c r="G5961">
        <v>2.8878063002707E-2</v>
      </c>
      <c r="O5961">
        <f t="shared" si="222"/>
        <v>0</v>
      </c>
      <c r="R5961">
        <v>1.865</v>
      </c>
      <c r="S5961">
        <f t="shared" si="221"/>
        <v>1.0046625</v>
      </c>
    </row>
    <row r="5962" spans="1:19">
      <c r="A5962">
        <v>5947</v>
      </c>
      <c r="B5962" s="7">
        <v>43696</v>
      </c>
      <c r="C5962">
        <v>2.4567727142480199E-2</v>
      </c>
      <c r="D5962">
        <v>2.6885952344015099E-2</v>
      </c>
      <c r="E5962">
        <v>2.75086813951387E-2</v>
      </c>
      <c r="F5962">
        <v>2.77256819336455E-2</v>
      </c>
      <c r="G5962">
        <v>2.7138066943589102E-2</v>
      </c>
      <c r="O5962">
        <f t="shared" si="222"/>
        <v>0</v>
      </c>
      <c r="R5962">
        <v>1.901</v>
      </c>
      <c r="S5962">
        <f t="shared" si="221"/>
        <v>1.0047524999999999</v>
      </c>
    </row>
    <row r="5963" spans="1:19">
      <c r="A5963">
        <v>5948</v>
      </c>
      <c r="B5963" s="7">
        <v>43697</v>
      </c>
      <c r="C5963">
        <v>2.7353867886660201E-2</v>
      </c>
      <c r="D5963">
        <v>2.9091119189364599E-2</v>
      </c>
      <c r="E5963">
        <v>2.94842128851295E-2</v>
      </c>
      <c r="F5963">
        <v>2.9180557263954202E-2</v>
      </c>
      <c r="G5963">
        <v>2.8295252068227899E-2</v>
      </c>
      <c r="O5963">
        <f t="shared" si="222"/>
        <v>0</v>
      </c>
      <c r="R5963">
        <v>1.91</v>
      </c>
      <c r="S5963">
        <f t="shared" si="221"/>
        <v>1.004775</v>
      </c>
    </row>
    <row r="5964" spans="1:19">
      <c r="A5964">
        <v>5949</v>
      </c>
      <c r="B5964" s="7">
        <v>43698</v>
      </c>
      <c r="C5964">
        <v>2.29012345949684E-2</v>
      </c>
      <c r="D5964">
        <v>2.5492790033252999E-2</v>
      </c>
      <c r="E5964">
        <v>2.6532500176945899E-2</v>
      </c>
      <c r="F5964">
        <v>2.6951513876545E-2</v>
      </c>
      <c r="G5964">
        <v>2.6959910256871802E-2</v>
      </c>
      <c r="O5964">
        <f t="shared" si="222"/>
        <v>0</v>
      </c>
      <c r="R5964">
        <v>1.974</v>
      </c>
      <c r="S5964">
        <f t="shared" si="221"/>
        <v>1.0049349999999999</v>
      </c>
    </row>
    <row r="5965" spans="1:19">
      <c r="A5965">
        <v>5950</v>
      </c>
      <c r="B5965" s="7">
        <v>43699</v>
      </c>
      <c r="C5965">
        <v>2.47774789552529E-2</v>
      </c>
      <c r="D5965">
        <v>2.69428499986013E-2</v>
      </c>
      <c r="E5965">
        <v>2.7598667970545901E-2</v>
      </c>
      <c r="F5965">
        <v>2.7877188815067299E-2</v>
      </c>
      <c r="G5965">
        <v>2.7621384733698202E-2</v>
      </c>
      <c r="O5965">
        <f t="shared" si="222"/>
        <v>0</v>
      </c>
      <c r="R5965">
        <v>1.986</v>
      </c>
      <c r="S5965">
        <f t="shared" si="221"/>
        <v>1.0049650000000001</v>
      </c>
    </row>
    <row r="5966" spans="1:19">
      <c r="A5966">
        <v>5951</v>
      </c>
      <c r="B5966" s="7">
        <v>43700</v>
      </c>
      <c r="C5966">
        <v>3.7866334977176598E-2</v>
      </c>
      <c r="D5966">
        <v>3.7453205265187597E-2</v>
      </c>
      <c r="E5966">
        <v>3.6190713322346399E-2</v>
      </c>
      <c r="F5966">
        <v>3.45519670707903E-2</v>
      </c>
      <c r="G5966">
        <v>3.2103364828596201E-2</v>
      </c>
      <c r="O5966">
        <f t="shared" si="222"/>
        <v>0</v>
      </c>
      <c r="R5966">
        <v>1.96</v>
      </c>
      <c r="S5966">
        <f t="shared" si="221"/>
        <v>1.0048999999999999</v>
      </c>
    </row>
    <row r="5967" spans="1:19">
      <c r="A5967">
        <v>5952</v>
      </c>
      <c r="B5967" s="7">
        <v>43703</v>
      </c>
      <c r="C5967">
        <v>3.3922869718757298E-2</v>
      </c>
      <c r="D5967">
        <v>3.4242188650458902E-2</v>
      </c>
      <c r="E5967">
        <v>3.34256873192081E-2</v>
      </c>
      <c r="F5967">
        <v>3.2387358443048797E-2</v>
      </c>
      <c r="G5967">
        <v>3.0776612746526599E-2</v>
      </c>
      <c r="O5967">
        <f t="shared" si="222"/>
        <v>0</v>
      </c>
      <c r="R5967">
        <v>1.982</v>
      </c>
      <c r="S5967">
        <f t="shared" si="221"/>
        <v>1.004955</v>
      </c>
    </row>
    <row r="5968" spans="1:19">
      <c r="A5968">
        <v>5953</v>
      </c>
      <c r="B5968" s="7">
        <v>43704</v>
      </c>
      <c r="C5968">
        <v>3.6015055615217402E-2</v>
      </c>
      <c r="D5968">
        <v>3.6064744788869701E-2</v>
      </c>
      <c r="E5968">
        <v>3.5081708920028203E-2</v>
      </c>
      <c r="F5968">
        <v>3.3699989095010797E-2</v>
      </c>
      <c r="G5968">
        <v>3.1717752957674802E-2</v>
      </c>
      <c r="O5968">
        <f t="shared" si="222"/>
        <v>0</v>
      </c>
      <c r="R5968">
        <v>1.9770000000000001</v>
      </c>
      <c r="S5968">
        <f t="shared" si="221"/>
        <v>1.0049425000000001</v>
      </c>
    </row>
    <row r="5969" spans="1:19">
      <c r="A5969">
        <v>5954</v>
      </c>
      <c r="B5969" s="7">
        <v>43705</v>
      </c>
      <c r="C5969">
        <v>3.3018901170293297E-2</v>
      </c>
      <c r="D5969">
        <v>3.4066715243493299E-2</v>
      </c>
      <c r="E5969">
        <v>3.3624863039819597E-2</v>
      </c>
      <c r="F5969">
        <v>3.2712062224520499E-2</v>
      </c>
      <c r="G5969">
        <v>3.1111884394872901E-2</v>
      </c>
      <c r="O5969">
        <f t="shared" si="222"/>
        <v>0</v>
      </c>
      <c r="R5969">
        <v>1.9850000000000001</v>
      </c>
      <c r="S5969">
        <f t="shared" ref="S5969:S6032" si="223">1+R5969/100*90/360</f>
        <v>1.0049625</v>
      </c>
    </row>
    <row r="5970" spans="1:19">
      <c r="A5970">
        <v>5955</v>
      </c>
      <c r="B5970" s="7">
        <v>43706</v>
      </c>
      <c r="C5970">
        <v>2.83573386358561E-2</v>
      </c>
      <c r="D5970">
        <v>2.99740153090318E-2</v>
      </c>
      <c r="E5970">
        <v>3.02305602003183E-2</v>
      </c>
      <c r="F5970">
        <v>3.00989614203463E-2</v>
      </c>
      <c r="G5970">
        <v>2.9503375590948601E-2</v>
      </c>
      <c r="O5970">
        <f t="shared" si="222"/>
        <v>0</v>
      </c>
      <c r="R5970">
        <v>1.9850000000000001</v>
      </c>
      <c r="S5970">
        <f t="shared" si="223"/>
        <v>1.0049625</v>
      </c>
    </row>
    <row r="5971" spans="1:19">
      <c r="A5971">
        <v>5956</v>
      </c>
      <c r="B5971" s="7">
        <v>43707</v>
      </c>
      <c r="C5971">
        <v>2.9783157722464201E-2</v>
      </c>
      <c r="D5971">
        <v>3.0922857195894798E-2</v>
      </c>
      <c r="E5971">
        <v>3.0936635762647598E-2</v>
      </c>
      <c r="F5971">
        <v>3.0700877416828701E-2</v>
      </c>
      <c r="G5971">
        <v>3.0092454805955699E-2</v>
      </c>
      <c r="O5971">
        <f t="shared" si="222"/>
        <v>0</v>
      </c>
      <c r="R5971">
        <v>1.9830000000000001</v>
      </c>
      <c r="S5971">
        <f t="shared" si="223"/>
        <v>1.0049574999999999</v>
      </c>
    </row>
    <row r="5972" spans="1:19">
      <c r="A5972">
        <v>5957</v>
      </c>
      <c r="B5972" s="7">
        <v>43711</v>
      </c>
      <c r="C5972">
        <v>3.3360629109939297E-2</v>
      </c>
      <c r="D5972">
        <v>3.3916126659420599E-2</v>
      </c>
      <c r="E5972">
        <v>3.3493474868662401E-2</v>
      </c>
      <c r="F5972">
        <v>3.2779155630356903E-2</v>
      </c>
      <c r="G5972">
        <v>3.1645829683842101E-2</v>
      </c>
      <c r="O5972">
        <f t="shared" si="222"/>
        <v>0</v>
      </c>
      <c r="R5972">
        <v>1.956</v>
      </c>
      <c r="S5972">
        <f t="shared" si="223"/>
        <v>1.0048900000000001</v>
      </c>
    </row>
    <row r="5973" spans="1:19">
      <c r="A5973">
        <v>5958</v>
      </c>
      <c r="B5973" s="7">
        <v>43712</v>
      </c>
      <c r="C5973">
        <v>2.5977409102190499E-2</v>
      </c>
      <c r="D5973">
        <v>2.8474627169200298E-2</v>
      </c>
      <c r="E5973">
        <v>2.9289335731547302E-2</v>
      </c>
      <c r="F5973">
        <v>2.9664106396782901E-2</v>
      </c>
      <c r="G5973">
        <v>2.9805635291033899E-2</v>
      </c>
      <c r="O5973">
        <f t="shared" si="222"/>
        <v>0</v>
      </c>
      <c r="R5973">
        <v>1.948</v>
      </c>
      <c r="S5973">
        <f t="shared" si="223"/>
        <v>1.0048699999999999</v>
      </c>
    </row>
    <row r="5974" spans="1:19">
      <c r="A5974">
        <v>5959</v>
      </c>
      <c r="B5974" s="7">
        <v>43713</v>
      </c>
      <c r="C5974">
        <v>2.18942920114252E-2</v>
      </c>
      <c r="D5974">
        <v>2.50540311557832E-2</v>
      </c>
      <c r="E5974">
        <v>2.63359027305952E-2</v>
      </c>
      <c r="F5974">
        <v>2.73546100110213E-2</v>
      </c>
      <c r="G5974">
        <v>2.8135083370969202E-2</v>
      </c>
      <c r="O5974">
        <f t="shared" si="222"/>
        <v>0</v>
      </c>
      <c r="R5974">
        <v>1.956</v>
      </c>
      <c r="S5974">
        <f t="shared" si="223"/>
        <v>1.0048900000000001</v>
      </c>
    </row>
    <row r="5975" spans="1:19">
      <c r="A5975">
        <v>5960</v>
      </c>
      <c r="B5975" s="7">
        <v>43714</v>
      </c>
      <c r="C5975">
        <v>1.9681956151552101E-2</v>
      </c>
      <c r="D5975">
        <v>2.3390970136533799E-2</v>
      </c>
      <c r="E5975">
        <v>2.50641317578877E-2</v>
      </c>
      <c r="F5975">
        <v>2.65452556020183E-2</v>
      </c>
      <c r="G5975">
        <v>2.7616057858955299E-2</v>
      </c>
      <c r="O5975">
        <f t="shared" si="222"/>
        <v>0</v>
      </c>
      <c r="R5975">
        <v>1.9530000000000001</v>
      </c>
      <c r="S5975">
        <f t="shared" si="223"/>
        <v>1.0048824999999999</v>
      </c>
    </row>
    <row r="5976" spans="1:19">
      <c r="A5976">
        <v>5961</v>
      </c>
      <c r="B5976" s="7">
        <v>43717</v>
      </c>
      <c r="C5976">
        <v>2.0052793129904701E-2</v>
      </c>
      <c r="D5976">
        <v>2.3666311422386899E-2</v>
      </c>
      <c r="E5976">
        <v>2.5171362129594199E-2</v>
      </c>
      <c r="F5976">
        <v>2.6608430442634699E-2</v>
      </c>
      <c r="G5976">
        <v>2.76726136218888E-2</v>
      </c>
      <c r="O5976">
        <f t="shared" si="222"/>
        <v>0</v>
      </c>
      <c r="R5976">
        <v>1.9510000000000001</v>
      </c>
      <c r="S5976">
        <f t="shared" si="223"/>
        <v>1.0048775000000001</v>
      </c>
    </row>
    <row r="5977" spans="1:19">
      <c r="A5977">
        <v>5962</v>
      </c>
      <c r="B5977" s="7">
        <v>43718</v>
      </c>
      <c r="C5977">
        <v>1.9656663786259701E-2</v>
      </c>
      <c r="D5977">
        <v>2.3112308490507098E-2</v>
      </c>
      <c r="E5977">
        <v>2.4714626305560899E-2</v>
      </c>
      <c r="F5977">
        <v>2.6335863669673401E-2</v>
      </c>
      <c r="G5977">
        <v>2.7523894758344099E-2</v>
      </c>
      <c r="O5977">
        <f t="shared" si="222"/>
        <v>0</v>
      </c>
      <c r="R5977">
        <v>1.94</v>
      </c>
      <c r="S5977">
        <f t="shared" si="223"/>
        <v>1.00485</v>
      </c>
    </row>
    <row r="5978" spans="1:19">
      <c r="A5978">
        <v>5963</v>
      </c>
      <c r="B5978" s="7">
        <v>43719</v>
      </c>
      <c r="C5978">
        <v>1.8470934647901002E-2</v>
      </c>
      <c r="D5978">
        <v>2.2078913404158799E-2</v>
      </c>
      <c r="E5978">
        <v>2.3922600939262101E-2</v>
      </c>
      <c r="F5978">
        <v>2.56849236043977E-2</v>
      </c>
      <c r="G5978">
        <v>2.7082886576128701E-2</v>
      </c>
      <c r="O5978">
        <f t="shared" si="222"/>
        <v>0</v>
      </c>
      <c r="R5978">
        <v>1.9490000000000001</v>
      </c>
      <c r="S5978">
        <f t="shared" si="223"/>
        <v>1.0048725000000001</v>
      </c>
    </row>
    <row r="5979" spans="1:19">
      <c r="A5979">
        <v>5964</v>
      </c>
      <c r="B5979" s="7">
        <v>43720</v>
      </c>
      <c r="C5979">
        <v>1.7693069739095499E-2</v>
      </c>
      <c r="D5979">
        <v>2.0984608042646E-2</v>
      </c>
      <c r="E5979">
        <v>2.3007512117321698E-2</v>
      </c>
      <c r="F5979">
        <v>2.4992782674117E-2</v>
      </c>
      <c r="G5979">
        <v>2.6645207496775399E-2</v>
      </c>
      <c r="O5979">
        <f t="shared" si="222"/>
        <v>0</v>
      </c>
      <c r="R5979">
        <v>1.9550000000000001</v>
      </c>
      <c r="S5979">
        <f t="shared" si="223"/>
        <v>1.0048874999999999</v>
      </c>
    </row>
    <row r="5980" spans="1:19">
      <c r="A5980">
        <v>5965</v>
      </c>
      <c r="B5980" s="7">
        <v>43721</v>
      </c>
      <c r="C5980">
        <v>1.6823170160953499E-2</v>
      </c>
      <c r="D5980">
        <v>2.0469631059198599E-2</v>
      </c>
      <c r="E5980">
        <v>2.2788148668532699E-2</v>
      </c>
      <c r="F5980">
        <v>2.4935221277845299E-2</v>
      </c>
      <c r="G5980">
        <v>2.6694426682426099E-2</v>
      </c>
      <c r="O5980">
        <f t="shared" si="222"/>
        <v>0</v>
      </c>
      <c r="R5980">
        <v>1.96</v>
      </c>
      <c r="S5980">
        <f t="shared" si="223"/>
        <v>1.0048999999999999</v>
      </c>
    </row>
    <row r="5981" spans="1:19">
      <c r="A5981">
        <v>5966</v>
      </c>
      <c r="B5981" s="7">
        <v>43724</v>
      </c>
      <c r="C5981">
        <v>1.9057811704482199E-2</v>
      </c>
      <c r="D5981">
        <v>2.2226539581382199E-2</v>
      </c>
      <c r="E5981">
        <v>2.4261403004808401E-2</v>
      </c>
      <c r="F5981">
        <v>2.6218798296214599E-2</v>
      </c>
      <c r="G5981">
        <v>2.7730916820201301E-2</v>
      </c>
      <c r="O5981">
        <f t="shared" si="222"/>
        <v>0</v>
      </c>
      <c r="R5981">
        <v>1.984</v>
      </c>
      <c r="S5981">
        <f t="shared" si="223"/>
        <v>1.0049600000000001</v>
      </c>
    </row>
    <row r="5982" spans="1:19">
      <c r="A5982">
        <v>5967</v>
      </c>
      <c r="B5982" s="7">
        <v>43725</v>
      </c>
      <c r="C5982">
        <v>1.8419501494128802E-2</v>
      </c>
      <c r="D5982">
        <v>2.2215784518017999E-2</v>
      </c>
      <c r="E5982">
        <v>2.4447966615769898E-2</v>
      </c>
      <c r="F5982">
        <v>2.64465625697352E-2</v>
      </c>
      <c r="G5982">
        <v>2.79472067341409E-2</v>
      </c>
      <c r="O5982">
        <f t="shared" si="222"/>
        <v>0</v>
      </c>
      <c r="R5982">
        <v>1.9770000000000001</v>
      </c>
      <c r="S5982">
        <f t="shared" si="223"/>
        <v>1.0049425000000001</v>
      </c>
    </row>
    <row r="5983" spans="1:19">
      <c r="A5983">
        <v>5968</v>
      </c>
      <c r="B5983" s="7">
        <v>43726</v>
      </c>
      <c r="C5983">
        <v>1.7608294353428599E-2</v>
      </c>
      <c r="D5983">
        <v>2.12319364182172E-2</v>
      </c>
      <c r="E5983">
        <v>2.35697708252432E-2</v>
      </c>
      <c r="F5983">
        <v>2.5852297906824001E-2</v>
      </c>
      <c r="G5983">
        <v>2.7710503642212801E-2</v>
      </c>
      <c r="O5983">
        <f t="shared" si="222"/>
        <v>0</v>
      </c>
      <c r="R5983">
        <v>1.9350000000000001</v>
      </c>
      <c r="S5983">
        <f t="shared" si="223"/>
        <v>1.0048375000000001</v>
      </c>
    </row>
    <row r="5984" spans="1:19">
      <c r="A5984">
        <v>5969</v>
      </c>
      <c r="B5984" s="7">
        <v>43727</v>
      </c>
      <c r="C5984">
        <v>1.7352661026543099E-2</v>
      </c>
      <c r="D5984">
        <v>2.1003208760457599E-2</v>
      </c>
      <c r="E5984">
        <v>2.3330939404424201E-2</v>
      </c>
      <c r="F5984">
        <v>2.56383962453424E-2</v>
      </c>
      <c r="G5984">
        <v>2.7488558689270099E-2</v>
      </c>
      <c r="O5984">
        <f t="shared" si="222"/>
        <v>0</v>
      </c>
      <c r="R5984">
        <v>1.9219999999999999</v>
      </c>
      <c r="S5984">
        <f t="shared" si="223"/>
        <v>1.0048049999999999</v>
      </c>
    </row>
    <row r="5985" spans="1:19">
      <c r="A5985">
        <v>5970</v>
      </c>
      <c r="B5985" s="7">
        <v>43728</v>
      </c>
      <c r="C5985">
        <v>2.0179882691460899E-2</v>
      </c>
      <c r="D5985">
        <v>2.3511431723097002E-2</v>
      </c>
      <c r="E5985">
        <v>2.5546536407852798E-2</v>
      </c>
      <c r="F5985">
        <v>2.7418535060573498E-2</v>
      </c>
      <c r="G5985">
        <v>2.88253440894581E-2</v>
      </c>
      <c r="O5985">
        <f t="shared" si="222"/>
        <v>0</v>
      </c>
      <c r="R5985">
        <v>1.905</v>
      </c>
      <c r="S5985">
        <f t="shared" si="223"/>
        <v>1.0047625</v>
      </c>
    </row>
    <row r="5986" spans="1:19">
      <c r="A5986">
        <v>5971</v>
      </c>
      <c r="B5986" s="7">
        <v>43731</v>
      </c>
      <c r="C5986">
        <v>2.00365934248974E-2</v>
      </c>
      <c r="D5986">
        <v>2.3410352758787299E-2</v>
      </c>
      <c r="E5986">
        <v>2.5475591001644302E-2</v>
      </c>
      <c r="F5986">
        <v>2.70454352288759E-2</v>
      </c>
      <c r="G5986">
        <v>2.8898315433970999E-2</v>
      </c>
      <c r="O5986">
        <f t="shared" si="222"/>
        <v>0</v>
      </c>
      <c r="R5986">
        <v>1.8939999999999999</v>
      </c>
      <c r="S5986">
        <f t="shared" si="223"/>
        <v>1.0047349999999999</v>
      </c>
    </row>
    <row r="5987" spans="1:19">
      <c r="A5987">
        <v>5972</v>
      </c>
      <c r="B5987" s="7">
        <v>43732</v>
      </c>
      <c r="C5987">
        <v>2.57505199750112E-2</v>
      </c>
      <c r="D5987">
        <v>2.7513636086904301E-2</v>
      </c>
      <c r="E5987">
        <v>2.8589839085977301E-2</v>
      </c>
      <c r="F5987">
        <v>2.9360960716830298E-2</v>
      </c>
      <c r="G5987">
        <v>3.00732130184642E-2</v>
      </c>
      <c r="O5987">
        <f t="shared" si="222"/>
        <v>0</v>
      </c>
      <c r="R5987">
        <v>1.915</v>
      </c>
      <c r="S5987">
        <f t="shared" si="223"/>
        <v>1.0047874999999999</v>
      </c>
    </row>
    <row r="5988" spans="1:19">
      <c r="A5988">
        <v>5973</v>
      </c>
      <c r="B5988" s="7">
        <v>43733</v>
      </c>
      <c r="C5988">
        <v>2.2136774839221399E-2</v>
      </c>
      <c r="D5988">
        <v>2.5040732113681002E-2</v>
      </c>
      <c r="E5988">
        <v>2.6689339462760302E-2</v>
      </c>
      <c r="F5988">
        <v>2.7868525360050599E-2</v>
      </c>
      <c r="G5988">
        <v>2.9263403115802802E-2</v>
      </c>
      <c r="O5988">
        <f t="shared" si="222"/>
        <v>0</v>
      </c>
      <c r="R5988">
        <v>1.89</v>
      </c>
      <c r="S5988">
        <f t="shared" si="223"/>
        <v>1.0047250000000001</v>
      </c>
    </row>
    <row r="5989" spans="1:19">
      <c r="A5989">
        <v>5974</v>
      </c>
      <c r="B5989" s="7">
        <v>43734</v>
      </c>
      <c r="C5989">
        <v>2.2694570209400199E-2</v>
      </c>
      <c r="D5989">
        <v>2.5418496607704202E-2</v>
      </c>
      <c r="E5989">
        <v>2.70617611088485E-2</v>
      </c>
      <c r="F5989">
        <v>2.8255980123691099E-2</v>
      </c>
      <c r="G5989">
        <v>2.9492850016045499E-2</v>
      </c>
      <c r="O5989">
        <f t="shared" si="222"/>
        <v>0</v>
      </c>
      <c r="R5989">
        <v>1.8140000000000001</v>
      </c>
      <c r="S5989">
        <f t="shared" si="223"/>
        <v>1.004535</v>
      </c>
    </row>
    <row r="5990" spans="1:19">
      <c r="A5990">
        <v>5975</v>
      </c>
      <c r="B5990" s="7">
        <v>43735</v>
      </c>
      <c r="C5990">
        <v>2.6068065102687801E-2</v>
      </c>
      <c r="D5990">
        <v>2.7904168963870501E-2</v>
      </c>
      <c r="E5990">
        <v>2.90479779507762E-2</v>
      </c>
      <c r="F5990">
        <v>2.9834226422885701E-2</v>
      </c>
      <c r="G5990">
        <v>3.05641499457035E-2</v>
      </c>
      <c r="O5990">
        <f t="shared" si="222"/>
        <v>0</v>
      </c>
      <c r="R5990">
        <v>1.7889999999999999</v>
      </c>
      <c r="S5990">
        <f t="shared" si="223"/>
        <v>1.0044725000000001</v>
      </c>
    </row>
    <row r="5991" spans="1:19">
      <c r="A5991">
        <v>5976</v>
      </c>
      <c r="B5991" s="7">
        <v>43738</v>
      </c>
      <c r="C5991">
        <v>2.3798565059372501E-2</v>
      </c>
      <c r="D5991">
        <v>2.58230959108923E-2</v>
      </c>
      <c r="E5991">
        <v>2.72783149341146E-2</v>
      </c>
      <c r="F5991">
        <v>2.83940063032205E-2</v>
      </c>
      <c r="G5991">
        <v>2.9492477391230499E-2</v>
      </c>
      <c r="O5991">
        <f t="shared" si="222"/>
        <v>0</v>
      </c>
      <c r="R5991">
        <v>1.8160000000000001</v>
      </c>
      <c r="S5991">
        <f t="shared" si="223"/>
        <v>1.00454</v>
      </c>
    </row>
    <row r="5992" spans="1:19">
      <c r="A5992">
        <v>5977</v>
      </c>
      <c r="B5992" s="7">
        <v>43739</v>
      </c>
      <c r="C5992">
        <v>2.94704851763351E-2</v>
      </c>
      <c r="D5992">
        <v>2.99370120195817E-2</v>
      </c>
      <c r="E5992">
        <v>3.0538322500878699E-2</v>
      </c>
      <c r="F5992">
        <v>3.08484937037782E-2</v>
      </c>
      <c r="G5992">
        <v>3.10501449725347E-2</v>
      </c>
      <c r="O5992">
        <f t="shared" si="222"/>
        <v>0</v>
      </c>
      <c r="R5992">
        <v>1.78</v>
      </c>
      <c r="S5992">
        <f t="shared" si="223"/>
        <v>1.0044500000000001</v>
      </c>
    </row>
    <row r="5993" spans="1:19">
      <c r="A5993">
        <v>5978</v>
      </c>
      <c r="B5993" s="7">
        <v>43740</v>
      </c>
      <c r="C5993">
        <v>3.6806544613653298E-2</v>
      </c>
      <c r="D5993">
        <v>3.5786173303296698E-2</v>
      </c>
      <c r="E5993">
        <v>3.5186226780752498E-2</v>
      </c>
      <c r="F5993">
        <v>3.4247258995905402E-2</v>
      </c>
      <c r="G5993">
        <v>3.3136745059354801E-2</v>
      </c>
      <c r="O5993">
        <f t="shared" si="222"/>
        <v>0</v>
      </c>
      <c r="R5993">
        <v>1.744</v>
      </c>
      <c r="S5993">
        <f t="shared" si="223"/>
        <v>1.0043599999999999</v>
      </c>
    </row>
    <row r="5994" spans="1:19">
      <c r="A5994">
        <v>5979</v>
      </c>
      <c r="B5994" s="7">
        <v>43741</v>
      </c>
      <c r="C5994">
        <v>3.26701070276008E-2</v>
      </c>
      <c r="D5994">
        <v>3.25683580913858E-2</v>
      </c>
      <c r="E5994">
        <v>3.2737108114891299E-2</v>
      </c>
      <c r="F5994">
        <v>3.2754289090221801E-2</v>
      </c>
      <c r="G5994">
        <v>3.2486568378313402E-2</v>
      </c>
      <c r="O5994">
        <f t="shared" si="222"/>
        <v>0</v>
      </c>
      <c r="R5994">
        <v>1.702</v>
      </c>
      <c r="S5994">
        <f t="shared" si="223"/>
        <v>1.0042549999999999</v>
      </c>
    </row>
    <row r="5995" spans="1:19">
      <c r="A5995">
        <v>5980</v>
      </c>
      <c r="B5995" s="7">
        <v>43742</v>
      </c>
      <c r="C5995">
        <v>2.5446108696679001E-2</v>
      </c>
      <c r="D5995">
        <v>2.70539867869884E-2</v>
      </c>
      <c r="E5995">
        <v>2.8127966424754899E-2</v>
      </c>
      <c r="F5995">
        <v>2.9222452123701999E-2</v>
      </c>
      <c r="G5995">
        <v>3.02797304401351E-2</v>
      </c>
      <c r="O5995">
        <f t="shared" si="222"/>
        <v>0</v>
      </c>
      <c r="R5995">
        <v>1.694</v>
      </c>
      <c r="S5995">
        <f t="shared" si="223"/>
        <v>1.004235</v>
      </c>
    </row>
    <row r="5996" spans="1:19">
      <c r="A5996">
        <v>5981</v>
      </c>
      <c r="B5996" s="7">
        <v>43745</v>
      </c>
      <c r="C5996">
        <v>2.7931894958612501E-2</v>
      </c>
      <c r="D5996">
        <v>2.83396740528324E-2</v>
      </c>
      <c r="E5996">
        <v>2.89543342435255E-2</v>
      </c>
      <c r="F5996">
        <v>2.9735060180712401E-2</v>
      </c>
      <c r="G5996">
        <v>3.0492882237502301E-2</v>
      </c>
      <c r="O5996">
        <f t="shared" si="222"/>
        <v>0</v>
      </c>
      <c r="R5996">
        <v>1.7130000000000001</v>
      </c>
      <c r="S5996">
        <f t="shared" si="223"/>
        <v>1.0042825</v>
      </c>
    </row>
    <row r="5997" spans="1:19">
      <c r="A5997">
        <v>5982</v>
      </c>
      <c r="B5997" s="7">
        <v>43746</v>
      </c>
      <c r="C5997">
        <v>3.6675731417368303E-2</v>
      </c>
      <c r="D5997">
        <v>3.4775732261984001E-2</v>
      </c>
      <c r="E5997">
        <v>3.4357976439363801E-2</v>
      </c>
      <c r="F5997">
        <v>3.3825892850486497E-2</v>
      </c>
      <c r="G5997">
        <v>3.30364652666299E-2</v>
      </c>
      <c r="O5997">
        <f t="shared" si="222"/>
        <v>0</v>
      </c>
      <c r="R5997">
        <v>1.6830000000000001</v>
      </c>
      <c r="S5997">
        <f t="shared" si="223"/>
        <v>1.0042074999999999</v>
      </c>
    </row>
    <row r="5998" spans="1:19">
      <c r="A5998">
        <v>5983</v>
      </c>
      <c r="B5998" s="7">
        <v>43747</v>
      </c>
      <c r="C5998">
        <v>3.0860084916826701E-2</v>
      </c>
      <c r="D5998">
        <v>3.0721377261294001E-2</v>
      </c>
      <c r="E5998">
        <v>3.1172393034163599E-2</v>
      </c>
      <c r="F5998">
        <v>3.1651729766348301E-2</v>
      </c>
      <c r="G5998">
        <v>3.1733212010904101E-2</v>
      </c>
      <c r="O5998">
        <f t="shared" si="222"/>
        <v>0</v>
      </c>
      <c r="R5998">
        <v>1.6830000000000001</v>
      </c>
      <c r="S5998">
        <f t="shared" si="223"/>
        <v>1.0042074999999999</v>
      </c>
    </row>
    <row r="5999" spans="1:19">
      <c r="A5999">
        <v>5984</v>
      </c>
      <c r="B5999" s="7">
        <v>43748</v>
      </c>
      <c r="C5999">
        <v>2.82116085721471E-2</v>
      </c>
      <c r="D5999">
        <v>2.8584557007613899E-2</v>
      </c>
      <c r="E5999">
        <v>2.9321434770768099E-2</v>
      </c>
      <c r="F5999">
        <v>3.0293810947781E-2</v>
      </c>
      <c r="G5999">
        <v>3.0773079750882001E-2</v>
      </c>
      <c r="O5999">
        <f t="shared" si="222"/>
        <v>0</v>
      </c>
      <c r="R5999">
        <v>1.677</v>
      </c>
      <c r="S5999">
        <f t="shared" si="223"/>
        <v>1.0041925</v>
      </c>
    </row>
    <row r="6000" spans="1:19">
      <c r="A6000">
        <v>5985</v>
      </c>
      <c r="B6000" s="7">
        <v>43749</v>
      </c>
      <c r="C6000">
        <v>2.23781754821617E-2</v>
      </c>
      <c r="D6000">
        <v>2.41899230882805E-2</v>
      </c>
      <c r="E6000">
        <v>2.5698394234653799E-2</v>
      </c>
      <c r="F6000">
        <v>2.75492783584248E-2</v>
      </c>
      <c r="G6000">
        <v>2.8864399423681301E-2</v>
      </c>
      <c r="O6000">
        <f t="shared" si="222"/>
        <v>0</v>
      </c>
      <c r="R6000">
        <v>1.67</v>
      </c>
      <c r="S6000">
        <f t="shared" si="223"/>
        <v>1.004175</v>
      </c>
    </row>
    <row r="6001" spans="1:19">
      <c r="A6001">
        <v>5986</v>
      </c>
      <c r="B6001" s="7">
        <v>43752</v>
      </c>
      <c r="C6001">
        <v>1.9905055467353099E-2</v>
      </c>
      <c r="D6001">
        <v>2.2705674447656199E-2</v>
      </c>
      <c r="E6001">
        <v>2.4307466348204E-2</v>
      </c>
      <c r="F6001">
        <v>2.6566391814621799E-2</v>
      </c>
      <c r="G6001">
        <v>2.8211556889799601E-2</v>
      </c>
      <c r="O6001">
        <f t="shared" si="222"/>
        <v>0</v>
      </c>
      <c r="R6001">
        <v>1.67</v>
      </c>
      <c r="S6001">
        <f t="shared" si="223"/>
        <v>1.004175</v>
      </c>
    </row>
    <row r="6002" spans="1:19">
      <c r="A6002">
        <v>5987</v>
      </c>
      <c r="B6002" s="7">
        <v>43753</v>
      </c>
      <c r="C6002">
        <v>1.6717066263697199E-2</v>
      </c>
      <c r="D6002">
        <v>2.0264695540989999E-2</v>
      </c>
      <c r="E6002">
        <v>2.2199074036034099E-2</v>
      </c>
      <c r="F6002">
        <v>2.4898723162380999E-2</v>
      </c>
      <c r="G6002">
        <v>2.6967991499491001E-2</v>
      </c>
      <c r="O6002">
        <f t="shared" si="222"/>
        <v>0</v>
      </c>
      <c r="R6002">
        <v>1.657</v>
      </c>
      <c r="S6002">
        <f t="shared" si="223"/>
        <v>1.0041424999999999</v>
      </c>
    </row>
    <row r="6003" spans="1:19">
      <c r="A6003">
        <v>5988</v>
      </c>
      <c r="B6003" s="7">
        <v>43754</v>
      </c>
      <c r="C6003">
        <v>1.7116920924554201E-2</v>
      </c>
      <c r="D6003">
        <v>2.0401820457524401E-2</v>
      </c>
      <c r="E6003">
        <v>2.2255758009546701E-2</v>
      </c>
      <c r="F6003">
        <v>2.4992255530978402E-2</v>
      </c>
      <c r="G6003">
        <v>2.7286045228764301E-2</v>
      </c>
      <c r="O6003">
        <f t="shared" si="222"/>
        <v>0</v>
      </c>
      <c r="R6003">
        <v>1.66</v>
      </c>
      <c r="S6003">
        <f t="shared" si="223"/>
        <v>1.0041500000000001</v>
      </c>
    </row>
    <row r="6004" spans="1:19">
      <c r="A6004">
        <v>5989</v>
      </c>
      <c r="B6004" s="7">
        <v>43755</v>
      </c>
      <c r="C6004">
        <v>1.6868911820725498E-2</v>
      </c>
      <c r="D6004">
        <v>2.01350143626952E-2</v>
      </c>
      <c r="E6004">
        <v>2.1993807484760299E-2</v>
      </c>
      <c r="F6004">
        <v>2.4658810815151401E-2</v>
      </c>
      <c r="G6004">
        <v>2.7025502984047801E-2</v>
      </c>
      <c r="O6004">
        <f t="shared" si="222"/>
        <v>0</v>
      </c>
      <c r="R6004">
        <v>1.6679999999999999</v>
      </c>
      <c r="S6004">
        <f t="shared" si="223"/>
        <v>1.00417</v>
      </c>
    </row>
    <row r="6005" spans="1:19">
      <c r="A6005">
        <v>5990</v>
      </c>
      <c r="B6005" s="7">
        <v>43756</v>
      </c>
      <c r="C6005">
        <v>1.8027096126683899E-2</v>
      </c>
      <c r="D6005">
        <v>2.1086030997197299E-2</v>
      </c>
      <c r="E6005">
        <v>2.2866703077349899E-2</v>
      </c>
      <c r="F6005">
        <v>2.54415268751138E-2</v>
      </c>
      <c r="G6005">
        <v>2.7962513141367398E-2</v>
      </c>
      <c r="O6005">
        <f t="shared" ref="O6005:O6068" si="224">_xlfn.XLOOKUP(M6005,B:B,D:D)</f>
        <v>0</v>
      </c>
      <c r="R6005">
        <v>1.665</v>
      </c>
      <c r="S6005">
        <f t="shared" si="223"/>
        <v>1.0041625000000001</v>
      </c>
    </row>
    <row r="6006" spans="1:19">
      <c r="A6006">
        <v>5991</v>
      </c>
      <c r="B6006" s="7">
        <v>43759</v>
      </c>
      <c r="C6006">
        <v>1.6856496633497701E-2</v>
      </c>
      <c r="D6006">
        <v>1.9791745607956299E-2</v>
      </c>
      <c r="E6006">
        <v>2.1621021615596699E-2</v>
      </c>
      <c r="F6006">
        <v>2.4598286191379701E-2</v>
      </c>
      <c r="G6006">
        <v>2.7290823973463399E-2</v>
      </c>
      <c r="O6006">
        <f t="shared" si="224"/>
        <v>0</v>
      </c>
      <c r="R6006">
        <v>1.661</v>
      </c>
      <c r="S6006">
        <f t="shared" si="223"/>
        <v>1.0041525</v>
      </c>
    </row>
    <row r="6007" spans="1:19">
      <c r="A6007">
        <v>5992</v>
      </c>
      <c r="B6007" s="7">
        <v>43760</v>
      </c>
      <c r="C6007">
        <v>1.77954028368793E-2</v>
      </c>
      <c r="D6007">
        <v>2.06227224434581E-2</v>
      </c>
      <c r="E6007">
        <v>2.2678614222761399E-2</v>
      </c>
      <c r="F6007">
        <v>2.4941867125526301E-2</v>
      </c>
      <c r="G6007">
        <v>2.7629532612001202E-2</v>
      </c>
      <c r="O6007">
        <f t="shared" si="224"/>
        <v>0</v>
      </c>
      <c r="R6007">
        <v>1.65</v>
      </c>
      <c r="S6007">
        <f t="shared" si="223"/>
        <v>1.0041249999999999</v>
      </c>
    </row>
    <row r="6008" spans="1:19">
      <c r="A6008">
        <v>5993</v>
      </c>
      <c r="B6008" s="7">
        <v>43761</v>
      </c>
      <c r="C6008">
        <v>1.67355326792911E-2</v>
      </c>
      <c r="D6008">
        <v>1.9979204623513901E-2</v>
      </c>
      <c r="E6008">
        <v>2.2138388618873499E-2</v>
      </c>
      <c r="F6008">
        <v>2.4600752506163399E-2</v>
      </c>
      <c r="G6008">
        <v>2.7487461783158799E-2</v>
      </c>
      <c r="O6008">
        <f t="shared" si="224"/>
        <v>0</v>
      </c>
      <c r="R6008">
        <v>1.6579999999999999</v>
      </c>
      <c r="S6008">
        <f t="shared" si="223"/>
        <v>1.0041450000000001</v>
      </c>
    </row>
    <row r="6009" spans="1:19">
      <c r="A6009">
        <v>5994</v>
      </c>
      <c r="B6009" s="7">
        <v>43762</v>
      </c>
      <c r="C6009">
        <v>1.5521034243587001E-2</v>
      </c>
      <c r="D6009">
        <v>1.91082321086063E-2</v>
      </c>
      <c r="E6009">
        <v>2.1370130427234998E-2</v>
      </c>
      <c r="F6009">
        <v>2.4124257942795001E-2</v>
      </c>
      <c r="G6009">
        <v>2.7232098475623901E-2</v>
      </c>
      <c r="O6009">
        <f t="shared" si="224"/>
        <v>0</v>
      </c>
      <c r="R6009">
        <v>1.665</v>
      </c>
      <c r="S6009">
        <f t="shared" si="223"/>
        <v>1.0041625000000001</v>
      </c>
    </row>
    <row r="6010" spans="1:19">
      <c r="A6010">
        <v>5995</v>
      </c>
      <c r="B6010" s="7">
        <v>43763</v>
      </c>
      <c r="C6010">
        <v>1.38896320411442E-2</v>
      </c>
      <c r="D6010">
        <v>1.7703167827559499E-2</v>
      </c>
      <c r="E6010">
        <v>2.0237537905266102E-2</v>
      </c>
      <c r="F6010">
        <v>2.32133399952992E-2</v>
      </c>
      <c r="G6010">
        <v>2.6563007884715498E-2</v>
      </c>
      <c r="O6010">
        <f t="shared" si="224"/>
        <v>0</v>
      </c>
      <c r="R6010">
        <v>1.6679999999999999</v>
      </c>
      <c r="S6010">
        <f t="shared" si="223"/>
        <v>1.00417</v>
      </c>
    </row>
    <row r="6011" spans="1:19">
      <c r="A6011">
        <v>5996</v>
      </c>
      <c r="B6011" s="7">
        <v>43766</v>
      </c>
      <c r="C6011">
        <v>1.4980089681926399E-2</v>
      </c>
      <c r="D6011">
        <v>1.8461404768453801E-2</v>
      </c>
      <c r="E6011">
        <v>2.0876880200028699E-2</v>
      </c>
      <c r="F6011">
        <v>2.3595990543524299E-2</v>
      </c>
      <c r="G6011">
        <v>2.6741069888506001E-2</v>
      </c>
      <c r="O6011">
        <f t="shared" si="224"/>
        <v>0</v>
      </c>
      <c r="R6011">
        <v>1.637</v>
      </c>
      <c r="S6011">
        <f t="shared" si="223"/>
        <v>1.0040925000000001</v>
      </c>
    </row>
    <row r="6012" spans="1:19">
      <c r="A6012">
        <v>5997</v>
      </c>
      <c r="B6012" s="7">
        <v>43767</v>
      </c>
      <c r="C6012">
        <v>1.5433688430866699E-2</v>
      </c>
      <c r="D6012">
        <v>1.8838609334118701E-2</v>
      </c>
      <c r="E6012">
        <v>2.1285430415134001E-2</v>
      </c>
      <c r="F6012">
        <v>2.4064297289080001E-2</v>
      </c>
      <c r="G6012">
        <v>2.7066508393983099E-2</v>
      </c>
      <c r="O6012">
        <f t="shared" si="224"/>
        <v>0</v>
      </c>
      <c r="R6012">
        <v>1.6120000000000001</v>
      </c>
      <c r="S6012">
        <f t="shared" si="223"/>
        <v>1.00403</v>
      </c>
    </row>
    <row r="6013" spans="1:19">
      <c r="A6013">
        <v>5998</v>
      </c>
      <c r="B6013" s="7">
        <v>43768</v>
      </c>
      <c r="C6013">
        <v>1.37758075735841E-2</v>
      </c>
      <c r="D6013">
        <v>1.77703511382237E-2</v>
      </c>
      <c r="E6013">
        <v>2.0382655877855E-2</v>
      </c>
      <c r="F6013">
        <v>2.3233213580305799E-2</v>
      </c>
      <c r="G6013">
        <v>2.6409438531470601E-2</v>
      </c>
      <c r="O6013">
        <f t="shared" si="224"/>
        <v>0</v>
      </c>
      <c r="R6013">
        <v>1.5820000000000001</v>
      </c>
      <c r="S6013">
        <f t="shared" si="223"/>
        <v>1.0039549999999999</v>
      </c>
    </row>
    <row r="6014" spans="1:19">
      <c r="A6014">
        <v>5999</v>
      </c>
      <c r="B6014" s="7">
        <v>43769</v>
      </c>
      <c r="C6014">
        <v>1.53270263718143E-2</v>
      </c>
      <c r="D6014">
        <v>1.8593042174222401E-2</v>
      </c>
      <c r="E6014">
        <v>2.1095193090662E-2</v>
      </c>
      <c r="F6014">
        <v>2.3989448074743801E-2</v>
      </c>
      <c r="G6014">
        <v>2.69733906850151E-2</v>
      </c>
      <c r="O6014">
        <f t="shared" si="224"/>
        <v>0</v>
      </c>
      <c r="R6014">
        <v>1.5349999999999999</v>
      </c>
      <c r="S6014">
        <f t="shared" si="223"/>
        <v>1.0038374999999999</v>
      </c>
    </row>
    <row r="6015" spans="1:19">
      <c r="A6015">
        <v>6000</v>
      </c>
      <c r="B6015" s="7">
        <v>43770</v>
      </c>
      <c r="C6015">
        <v>1.3214402442411601E-2</v>
      </c>
      <c r="D6015">
        <v>1.6674998003010699E-2</v>
      </c>
      <c r="E6015">
        <v>1.9475010964948899E-2</v>
      </c>
      <c r="F6015">
        <v>2.28389836595419E-2</v>
      </c>
      <c r="G6015">
        <v>2.6216519229214599E-2</v>
      </c>
      <c r="O6015">
        <f t="shared" si="224"/>
        <v>0</v>
      </c>
      <c r="R6015">
        <v>1.516</v>
      </c>
      <c r="S6015">
        <f t="shared" si="223"/>
        <v>1.00379</v>
      </c>
    </row>
    <row r="6016" spans="1:19">
      <c r="A6016">
        <v>6001</v>
      </c>
      <c r="B6016" s="7">
        <v>43773</v>
      </c>
      <c r="C6016">
        <v>1.40085790034397E-2</v>
      </c>
      <c r="D6016">
        <v>1.7347329357221001E-2</v>
      </c>
      <c r="E6016">
        <v>1.9941270899855999E-2</v>
      </c>
      <c r="F6016">
        <v>2.3091156878857998E-2</v>
      </c>
      <c r="G6016">
        <v>2.6269322861639299E-2</v>
      </c>
      <c r="O6016">
        <f t="shared" si="224"/>
        <v>0</v>
      </c>
      <c r="R6016">
        <v>1.538</v>
      </c>
      <c r="S6016">
        <f t="shared" si="223"/>
        <v>1.0038450000000001</v>
      </c>
    </row>
    <row r="6017" spans="1:19">
      <c r="A6017">
        <v>6002</v>
      </c>
      <c r="B6017" s="7">
        <v>43774</v>
      </c>
      <c r="C6017">
        <v>1.4719827284388601E-2</v>
      </c>
      <c r="D6017">
        <v>1.8144574450410698E-2</v>
      </c>
      <c r="E6017">
        <v>2.0654817853729201E-2</v>
      </c>
      <c r="F6017">
        <v>2.36500476045714E-2</v>
      </c>
      <c r="G6017">
        <v>2.6737306283808802E-2</v>
      </c>
      <c r="O6017">
        <f t="shared" si="224"/>
        <v>0</v>
      </c>
      <c r="R6017">
        <v>1.5489999999999999</v>
      </c>
      <c r="S6017">
        <f t="shared" si="223"/>
        <v>1.0038724999999999</v>
      </c>
    </row>
    <row r="6018" spans="1:19">
      <c r="A6018">
        <v>6003</v>
      </c>
      <c r="B6018" s="7">
        <v>43775</v>
      </c>
      <c r="C6018">
        <v>1.40253982169595E-2</v>
      </c>
      <c r="D6018">
        <v>1.7854962949623101E-2</v>
      </c>
      <c r="E6018">
        <v>2.0646254133471601E-2</v>
      </c>
      <c r="F6018">
        <v>2.3820550564317599E-2</v>
      </c>
      <c r="G6018">
        <v>2.6997646290707701E-2</v>
      </c>
      <c r="O6018">
        <f t="shared" si="224"/>
        <v>0</v>
      </c>
      <c r="R6018">
        <v>1.5529999999999999</v>
      </c>
      <c r="S6018">
        <f t="shared" si="223"/>
        <v>1.0038825</v>
      </c>
    </row>
    <row r="6019" spans="1:19">
      <c r="A6019">
        <v>6004</v>
      </c>
      <c r="B6019" s="7">
        <v>43776</v>
      </c>
      <c r="C6019">
        <v>1.4209388928082999E-2</v>
      </c>
      <c r="D6019">
        <v>1.7920724183760901E-2</v>
      </c>
      <c r="E6019">
        <v>2.0627387440288601E-2</v>
      </c>
      <c r="F6019">
        <v>2.3872882627735799E-2</v>
      </c>
      <c r="G6019">
        <v>2.7101888767946801E-2</v>
      </c>
      <c r="O6019">
        <f t="shared" si="224"/>
        <v>0</v>
      </c>
      <c r="R6019">
        <v>1.5580000000000001</v>
      </c>
      <c r="S6019">
        <f t="shared" si="223"/>
        <v>1.003895</v>
      </c>
    </row>
    <row r="6020" spans="1:19">
      <c r="A6020">
        <v>6005</v>
      </c>
      <c r="B6020" s="7">
        <v>43777</v>
      </c>
      <c r="C6020">
        <v>1.3000900779715E-2</v>
      </c>
      <c r="D6020">
        <v>1.6996046855333999E-2</v>
      </c>
      <c r="E6020">
        <v>1.9919791626460501E-2</v>
      </c>
      <c r="F6020">
        <v>2.3298371488994801E-2</v>
      </c>
      <c r="G6020">
        <v>2.6771841418845199E-2</v>
      </c>
      <c r="O6020">
        <f t="shared" si="224"/>
        <v>0</v>
      </c>
      <c r="R6020">
        <v>1.55</v>
      </c>
      <c r="S6020">
        <f t="shared" si="223"/>
        <v>1.0038750000000001</v>
      </c>
    </row>
    <row r="6021" spans="1:19">
      <c r="A6021">
        <v>6006</v>
      </c>
      <c r="B6021" s="7">
        <v>43780</v>
      </c>
      <c r="C6021">
        <v>1.44021677351675E-2</v>
      </c>
      <c r="D6021">
        <v>1.7778957797211899E-2</v>
      </c>
      <c r="E6021">
        <v>2.0495954240367899E-2</v>
      </c>
      <c r="F6021">
        <v>2.3685772830183301E-2</v>
      </c>
      <c r="G6021">
        <v>2.6980185095495299E-2</v>
      </c>
      <c r="O6021">
        <f t="shared" si="224"/>
        <v>0</v>
      </c>
      <c r="R6021">
        <v>1.55</v>
      </c>
      <c r="S6021">
        <f t="shared" si="223"/>
        <v>1.0038750000000001</v>
      </c>
    </row>
    <row r="6022" spans="1:19">
      <c r="A6022">
        <v>6007</v>
      </c>
      <c r="B6022" s="7">
        <v>43781</v>
      </c>
      <c r="C6022">
        <v>1.4291573957841299E-2</v>
      </c>
      <c r="D6022">
        <v>1.7502725537697401E-2</v>
      </c>
      <c r="E6022">
        <v>2.0259496393329499E-2</v>
      </c>
      <c r="F6022">
        <v>2.3432394681453701E-2</v>
      </c>
      <c r="G6022">
        <v>2.6704829408211901E-2</v>
      </c>
      <c r="O6022">
        <f t="shared" si="224"/>
        <v>0</v>
      </c>
      <c r="R6022">
        <v>1.5680000000000001</v>
      </c>
      <c r="S6022">
        <f t="shared" si="223"/>
        <v>1.0039199999999999</v>
      </c>
    </row>
    <row r="6023" spans="1:19">
      <c r="A6023">
        <v>6008</v>
      </c>
      <c r="B6023" s="7">
        <v>43782</v>
      </c>
      <c r="C6023">
        <v>1.4894920721548599E-2</v>
      </c>
      <c r="D6023">
        <v>1.7950285879240101E-2</v>
      </c>
      <c r="E6023">
        <v>2.06179290870784E-2</v>
      </c>
      <c r="F6023">
        <v>2.3593029124929901E-2</v>
      </c>
      <c r="G6023">
        <v>2.66677204717676E-2</v>
      </c>
      <c r="O6023">
        <f t="shared" si="224"/>
        <v>0</v>
      </c>
      <c r="R6023">
        <v>1.571</v>
      </c>
      <c r="S6023">
        <f t="shared" si="223"/>
        <v>1.0039275000000001</v>
      </c>
    </row>
    <row r="6024" spans="1:19">
      <c r="A6024">
        <v>6009</v>
      </c>
      <c r="B6024" s="7">
        <v>43783</v>
      </c>
      <c r="C6024">
        <v>1.47192207156563E-2</v>
      </c>
      <c r="D6024">
        <v>1.7762206593572201E-2</v>
      </c>
      <c r="E6024">
        <v>2.0439783990825099E-2</v>
      </c>
      <c r="F6024">
        <v>2.3445181912038E-2</v>
      </c>
      <c r="G6024">
        <v>2.6600246074565102E-2</v>
      </c>
      <c r="O6024">
        <f t="shared" si="224"/>
        <v>0</v>
      </c>
      <c r="R6024">
        <v>1.5649999999999999</v>
      </c>
      <c r="S6024">
        <f t="shared" si="223"/>
        <v>1.0039125</v>
      </c>
    </row>
    <row r="6025" spans="1:19">
      <c r="A6025">
        <v>6010</v>
      </c>
      <c r="B6025" s="7">
        <v>43784</v>
      </c>
      <c r="C6025">
        <v>1.25366242896286E-2</v>
      </c>
      <c r="D6025">
        <v>1.5840349566255098E-2</v>
      </c>
      <c r="E6025">
        <v>1.8790610751339198E-2</v>
      </c>
      <c r="F6025">
        <v>2.2169092689808299E-2</v>
      </c>
      <c r="G6025">
        <v>2.5725264028532702E-2</v>
      </c>
      <c r="O6025">
        <f t="shared" si="224"/>
        <v>0</v>
      </c>
      <c r="R6025">
        <v>1.5640000000000001</v>
      </c>
      <c r="S6025">
        <f t="shared" si="223"/>
        <v>1.0039100000000001</v>
      </c>
    </row>
    <row r="6026" spans="1:19">
      <c r="A6026">
        <v>6011</v>
      </c>
      <c r="B6026" s="7">
        <v>43787</v>
      </c>
      <c r="C6026">
        <v>1.36932329014351E-2</v>
      </c>
      <c r="D6026">
        <v>1.67091370078493E-2</v>
      </c>
      <c r="E6026">
        <v>1.9749381535771701E-2</v>
      </c>
      <c r="F6026">
        <v>2.2440976973098901E-2</v>
      </c>
      <c r="G6026">
        <v>2.5869356956502401E-2</v>
      </c>
      <c r="O6026">
        <f t="shared" si="224"/>
        <v>0</v>
      </c>
      <c r="R6026">
        <v>1.556</v>
      </c>
      <c r="S6026">
        <f t="shared" si="223"/>
        <v>1.0038899999999999</v>
      </c>
    </row>
    <row r="6027" spans="1:19">
      <c r="A6027">
        <v>6012</v>
      </c>
      <c r="B6027" s="7">
        <v>43788</v>
      </c>
      <c r="C6027">
        <v>1.4171660911412099E-2</v>
      </c>
      <c r="D6027">
        <v>1.7338886051559699E-2</v>
      </c>
      <c r="E6027">
        <v>2.0341039851512598E-2</v>
      </c>
      <c r="F6027">
        <v>2.2908695636727198E-2</v>
      </c>
      <c r="G6027">
        <v>2.6090342816157099E-2</v>
      </c>
      <c r="O6027">
        <f t="shared" si="224"/>
        <v>0</v>
      </c>
      <c r="R6027">
        <v>1.5589999999999999</v>
      </c>
      <c r="S6027">
        <f t="shared" si="223"/>
        <v>1.0038975000000001</v>
      </c>
    </row>
    <row r="6028" spans="1:19">
      <c r="A6028">
        <v>6013</v>
      </c>
      <c r="B6028" s="7">
        <v>43789</v>
      </c>
      <c r="C6028">
        <v>1.45465523359145E-2</v>
      </c>
      <c r="D6028">
        <v>1.7823484146661801E-2</v>
      </c>
      <c r="E6028">
        <v>2.08838923936767E-2</v>
      </c>
      <c r="F6028">
        <v>2.34963231910763E-2</v>
      </c>
      <c r="G6028">
        <v>2.6732279813899699E-2</v>
      </c>
      <c r="O6028">
        <f t="shared" si="224"/>
        <v>0</v>
      </c>
      <c r="R6028">
        <v>1.56</v>
      </c>
      <c r="S6028">
        <f t="shared" si="223"/>
        <v>1.0039</v>
      </c>
    </row>
    <row r="6029" spans="1:19">
      <c r="A6029">
        <v>6014</v>
      </c>
      <c r="B6029" s="7">
        <v>43790</v>
      </c>
      <c r="C6029">
        <v>1.5492571730283801E-2</v>
      </c>
      <c r="D6029">
        <v>1.8569749609006501E-2</v>
      </c>
      <c r="E6029">
        <v>2.1427480507917498E-2</v>
      </c>
      <c r="F6029">
        <v>2.4279184655178102E-2</v>
      </c>
      <c r="G6029">
        <v>2.74186888900925E-2</v>
      </c>
      <c r="O6029">
        <f t="shared" si="224"/>
        <v>0</v>
      </c>
      <c r="R6029">
        <v>1.569</v>
      </c>
      <c r="S6029">
        <f t="shared" si="223"/>
        <v>1.0039225000000001</v>
      </c>
    </row>
    <row r="6030" spans="1:19">
      <c r="A6030">
        <v>6015</v>
      </c>
      <c r="B6030" s="7">
        <v>43791</v>
      </c>
      <c r="C6030">
        <v>1.3786928463700899E-2</v>
      </c>
      <c r="D6030">
        <v>1.7375293315552799E-2</v>
      </c>
      <c r="E6030">
        <v>2.0502418435163601E-2</v>
      </c>
      <c r="F6030">
        <v>2.3502779132125399E-2</v>
      </c>
      <c r="G6030">
        <v>2.6906885836772101E-2</v>
      </c>
      <c r="O6030">
        <f t="shared" si="224"/>
        <v>0</v>
      </c>
      <c r="R6030">
        <v>1.583</v>
      </c>
      <c r="S6030">
        <f t="shared" si="223"/>
        <v>1.0039575000000001</v>
      </c>
    </row>
    <row r="6031" spans="1:19">
      <c r="A6031">
        <v>6016</v>
      </c>
      <c r="B6031" s="7">
        <v>43794</v>
      </c>
      <c r="C6031">
        <v>1.2420422273570699E-2</v>
      </c>
      <c r="D6031">
        <v>1.61038148504342E-2</v>
      </c>
      <c r="E6031">
        <v>1.9259725122359399E-2</v>
      </c>
      <c r="F6031">
        <v>2.2294828099462798E-2</v>
      </c>
      <c r="G6031">
        <v>2.5924882292892401E-2</v>
      </c>
      <c r="O6031">
        <f t="shared" si="224"/>
        <v>0</v>
      </c>
      <c r="R6031">
        <v>1.5860000000000001</v>
      </c>
      <c r="S6031">
        <f t="shared" si="223"/>
        <v>1.003965</v>
      </c>
    </row>
    <row r="6032" spans="1:19">
      <c r="A6032">
        <v>6017</v>
      </c>
      <c r="B6032" s="7">
        <v>43795</v>
      </c>
      <c r="C6032">
        <v>1.2186428740694401E-2</v>
      </c>
      <c r="D6032">
        <v>1.5892477624873998E-2</v>
      </c>
      <c r="E6032">
        <v>1.8935751651409101E-2</v>
      </c>
      <c r="F6032">
        <v>2.1875485772962899E-2</v>
      </c>
      <c r="G6032">
        <v>2.5529308267639099E-2</v>
      </c>
      <c r="O6032">
        <f t="shared" si="224"/>
        <v>0</v>
      </c>
      <c r="R6032">
        <v>1.587</v>
      </c>
      <c r="S6032">
        <f t="shared" si="223"/>
        <v>1.0039674999999999</v>
      </c>
    </row>
    <row r="6033" spans="1:19">
      <c r="A6033">
        <v>6018</v>
      </c>
      <c r="B6033" s="7">
        <v>43796</v>
      </c>
      <c r="C6033">
        <v>1.2146057006857501E-2</v>
      </c>
      <c r="D6033">
        <v>1.5956752022210099E-2</v>
      </c>
      <c r="E6033">
        <v>1.9013853671184001E-2</v>
      </c>
      <c r="F6033">
        <v>2.19109118322015E-2</v>
      </c>
      <c r="G6033">
        <v>2.5394380374993399E-2</v>
      </c>
      <c r="O6033">
        <f t="shared" si="224"/>
        <v>0</v>
      </c>
      <c r="R6033">
        <v>1.5960000000000001</v>
      </c>
      <c r="S6033">
        <f t="shared" ref="S6033:S6096" si="225">1+R6033/100*90/360</f>
        <v>1.0039899999999999</v>
      </c>
    </row>
    <row r="6034" spans="1:19">
      <c r="A6034">
        <v>6019</v>
      </c>
      <c r="B6034" s="7">
        <v>43798</v>
      </c>
      <c r="C6034">
        <v>1.44088151735976E-2</v>
      </c>
      <c r="D6034">
        <v>1.7779900985735099E-2</v>
      </c>
      <c r="E6034">
        <v>2.0542299839122698E-2</v>
      </c>
      <c r="F6034">
        <v>2.3116200432099599E-2</v>
      </c>
      <c r="G6034">
        <v>2.6194587695175301E-2</v>
      </c>
      <c r="O6034">
        <f t="shared" si="224"/>
        <v>0</v>
      </c>
      <c r="R6034">
        <v>1.575</v>
      </c>
      <c r="S6034">
        <f t="shared" si="225"/>
        <v>1.0039374999999999</v>
      </c>
    </row>
    <row r="6035" spans="1:19">
      <c r="A6035">
        <v>6020</v>
      </c>
      <c r="B6035" s="7">
        <v>43801</v>
      </c>
      <c r="C6035">
        <v>1.9228391236237399E-2</v>
      </c>
      <c r="D6035">
        <v>2.1741945676101101E-2</v>
      </c>
      <c r="E6035">
        <v>2.3393921920409701E-2</v>
      </c>
      <c r="F6035">
        <v>2.53569768276635E-2</v>
      </c>
      <c r="G6035">
        <v>2.75730965945605E-2</v>
      </c>
      <c r="O6035">
        <f t="shared" si="224"/>
        <v>0</v>
      </c>
      <c r="R6035">
        <v>1.5660000000000001</v>
      </c>
      <c r="S6035">
        <f t="shared" si="225"/>
        <v>1.0039149999999999</v>
      </c>
    </row>
    <row r="6036" spans="1:19">
      <c r="A6036">
        <v>6021</v>
      </c>
      <c r="B6036" s="7">
        <v>43802</v>
      </c>
      <c r="C6036">
        <v>2.2334082697838299E-2</v>
      </c>
      <c r="D6036">
        <v>2.4311076399203602E-2</v>
      </c>
      <c r="E6036">
        <v>2.5545142202143899E-2</v>
      </c>
      <c r="F6036">
        <v>2.6980493888040202E-2</v>
      </c>
      <c r="G6036">
        <v>2.85514166041692E-2</v>
      </c>
      <c r="O6036">
        <f t="shared" si="224"/>
        <v>0</v>
      </c>
      <c r="R6036">
        <v>1.5629999999999999</v>
      </c>
      <c r="S6036">
        <f t="shared" si="225"/>
        <v>1.0039075</v>
      </c>
    </row>
    <row r="6037" spans="1:19">
      <c r="A6037">
        <v>6022</v>
      </c>
      <c r="B6037" s="7">
        <v>43803</v>
      </c>
      <c r="C6037">
        <v>1.97730202248893E-2</v>
      </c>
      <c r="D6037">
        <v>2.2369863289554801E-2</v>
      </c>
      <c r="E6037">
        <v>2.3913679118317301E-2</v>
      </c>
      <c r="F6037">
        <v>2.5598308125516299E-2</v>
      </c>
      <c r="G6037">
        <v>2.7534425411020799E-2</v>
      </c>
      <c r="O6037">
        <f t="shared" si="224"/>
        <v>0</v>
      </c>
      <c r="R6037">
        <v>1.544</v>
      </c>
      <c r="S6037">
        <f t="shared" si="225"/>
        <v>1.00386</v>
      </c>
    </row>
    <row r="6038" spans="1:19">
      <c r="A6038">
        <v>6023</v>
      </c>
      <c r="B6038" s="7">
        <v>43804</v>
      </c>
      <c r="C6038">
        <v>1.9099918702758002E-2</v>
      </c>
      <c r="D6038">
        <v>2.1937830391267E-2</v>
      </c>
      <c r="E6038">
        <v>2.3468051643258301E-2</v>
      </c>
      <c r="F6038">
        <v>2.5273395457825198E-2</v>
      </c>
      <c r="G6038">
        <v>2.74034078029394E-2</v>
      </c>
      <c r="O6038">
        <f t="shared" si="224"/>
        <v>0</v>
      </c>
      <c r="R6038">
        <v>1.536</v>
      </c>
      <c r="S6038">
        <f t="shared" si="225"/>
        <v>1.0038400000000001</v>
      </c>
    </row>
    <row r="6039" spans="1:19">
      <c r="A6039">
        <v>6024</v>
      </c>
      <c r="B6039" s="7">
        <v>43805</v>
      </c>
      <c r="C6039">
        <v>1.6343237062761602E-2</v>
      </c>
      <c r="D6039">
        <v>1.97041404624438E-2</v>
      </c>
      <c r="E6039">
        <v>2.1627022503230502E-2</v>
      </c>
      <c r="F6039">
        <v>2.3890367022021498E-2</v>
      </c>
      <c r="G6039">
        <v>2.66344920564223E-2</v>
      </c>
      <c r="O6039">
        <f t="shared" si="224"/>
        <v>0</v>
      </c>
      <c r="R6039">
        <v>1.516</v>
      </c>
      <c r="S6039">
        <f t="shared" si="225"/>
        <v>1.00379</v>
      </c>
    </row>
    <row r="6040" spans="1:19">
      <c r="A6040">
        <v>6025</v>
      </c>
      <c r="B6040" s="7">
        <v>43808</v>
      </c>
      <c r="C6040">
        <v>2.0590396296077E-2</v>
      </c>
      <c r="D6040">
        <v>2.2673044783827399E-2</v>
      </c>
      <c r="E6040">
        <v>2.3974925452274101E-2</v>
      </c>
      <c r="F6040">
        <v>2.5588558418547701E-2</v>
      </c>
      <c r="G6040">
        <v>2.7521057952569102E-2</v>
      </c>
      <c r="O6040">
        <f t="shared" si="224"/>
        <v>0</v>
      </c>
      <c r="R6040">
        <v>1.5369999999999999</v>
      </c>
      <c r="S6040">
        <f t="shared" si="225"/>
        <v>1.0038425</v>
      </c>
    </row>
    <row r="6041" spans="1:19">
      <c r="A6041">
        <v>6026</v>
      </c>
      <c r="B6041" s="7">
        <v>43809</v>
      </c>
      <c r="C6041">
        <v>2.1086595258875102E-2</v>
      </c>
      <c r="D6041">
        <v>2.2960785483473502E-2</v>
      </c>
      <c r="E6041">
        <v>2.4210592893468001E-2</v>
      </c>
      <c r="F6041">
        <v>2.5805186300376402E-2</v>
      </c>
      <c r="G6041">
        <v>2.7668761286340399E-2</v>
      </c>
      <c r="O6041">
        <f t="shared" si="224"/>
        <v>0</v>
      </c>
      <c r="R6041">
        <v>1.55</v>
      </c>
      <c r="S6041">
        <f t="shared" si="225"/>
        <v>1.0038750000000001</v>
      </c>
    </row>
    <row r="6042" spans="1:19">
      <c r="A6042">
        <v>6027</v>
      </c>
      <c r="B6042" s="7">
        <v>43810</v>
      </c>
      <c r="C6042">
        <v>1.9261937377951802E-2</v>
      </c>
      <c r="D6042">
        <v>2.1928713603343399E-2</v>
      </c>
      <c r="E6042">
        <v>2.3442196696084699E-2</v>
      </c>
      <c r="F6042">
        <v>2.5240483132756699E-2</v>
      </c>
      <c r="G6042">
        <v>2.7246066076522201E-2</v>
      </c>
      <c r="O6042">
        <f t="shared" si="224"/>
        <v>0</v>
      </c>
      <c r="R6042">
        <v>1.5640000000000001</v>
      </c>
      <c r="S6042">
        <f t="shared" si="225"/>
        <v>1.0039100000000001</v>
      </c>
    </row>
    <row r="6043" spans="1:19">
      <c r="A6043">
        <v>6028</v>
      </c>
      <c r="B6043" s="7">
        <v>43811</v>
      </c>
      <c r="C6043">
        <v>1.6155759219000101E-2</v>
      </c>
      <c r="D6043">
        <v>1.9300812480149601E-2</v>
      </c>
      <c r="E6043">
        <v>2.1136158095400599E-2</v>
      </c>
      <c r="F6043">
        <v>2.3400467319358499E-2</v>
      </c>
      <c r="G6043">
        <v>2.5971328681992999E-2</v>
      </c>
      <c r="O6043">
        <f t="shared" si="224"/>
        <v>0</v>
      </c>
      <c r="R6043">
        <v>1.5509999999999999</v>
      </c>
      <c r="S6043">
        <f t="shared" si="225"/>
        <v>1.0038775</v>
      </c>
    </row>
    <row r="6044" spans="1:19">
      <c r="A6044">
        <v>6029</v>
      </c>
      <c r="B6044" s="7">
        <v>43812</v>
      </c>
      <c r="C6044">
        <v>1.32602564706227E-2</v>
      </c>
      <c r="D6044">
        <v>1.68700521244242E-2</v>
      </c>
      <c r="E6044">
        <v>1.92902159069946E-2</v>
      </c>
      <c r="F6044">
        <v>2.2025456709321399E-2</v>
      </c>
      <c r="G6044">
        <v>2.5155807400485002E-2</v>
      </c>
      <c r="O6044">
        <f t="shared" si="224"/>
        <v>0</v>
      </c>
      <c r="R6044">
        <v>1.56</v>
      </c>
      <c r="S6044">
        <f t="shared" si="225"/>
        <v>1.0039</v>
      </c>
    </row>
    <row r="6045" spans="1:19">
      <c r="A6045">
        <v>6030</v>
      </c>
      <c r="B6045" s="7">
        <v>43815</v>
      </c>
      <c r="C6045">
        <v>1.26856082290214E-2</v>
      </c>
      <c r="D6045">
        <v>1.6219354632539901E-2</v>
      </c>
      <c r="E6045">
        <v>1.8630527300412099E-2</v>
      </c>
      <c r="F6045">
        <v>2.1209442964327301E-2</v>
      </c>
      <c r="G6045">
        <v>2.46217190989599E-2</v>
      </c>
      <c r="O6045">
        <f t="shared" si="224"/>
        <v>0</v>
      </c>
      <c r="R6045">
        <v>1.5609999999999999</v>
      </c>
      <c r="S6045">
        <f t="shared" si="225"/>
        <v>1.0039024999999999</v>
      </c>
    </row>
    <row r="6046" spans="1:19">
      <c r="A6046">
        <v>6031</v>
      </c>
      <c r="B6046" s="7">
        <v>43816</v>
      </c>
      <c r="C6046">
        <v>1.2559025360713801E-2</v>
      </c>
      <c r="D6046">
        <v>1.61709427007838E-2</v>
      </c>
      <c r="E6046">
        <v>1.8640635357859699E-2</v>
      </c>
      <c r="F6046">
        <v>2.1331551997480401E-2</v>
      </c>
      <c r="G6046">
        <v>2.45536396875045E-2</v>
      </c>
      <c r="O6046">
        <f t="shared" si="224"/>
        <v>0</v>
      </c>
      <c r="R6046">
        <v>1.5549999999999999</v>
      </c>
      <c r="S6046">
        <f t="shared" si="225"/>
        <v>1.0038875</v>
      </c>
    </row>
    <row r="6047" spans="1:19">
      <c r="A6047">
        <v>6032</v>
      </c>
      <c r="B6047" s="7">
        <v>43817</v>
      </c>
      <c r="C6047">
        <v>1.3241266525822399E-2</v>
      </c>
      <c r="D6047">
        <v>1.68362121922324E-2</v>
      </c>
      <c r="E6047">
        <v>1.91488055832707E-2</v>
      </c>
      <c r="F6047">
        <v>2.1662096825001802E-2</v>
      </c>
      <c r="G6047">
        <v>2.46255085376785E-2</v>
      </c>
      <c r="O6047">
        <f t="shared" si="224"/>
        <v>0</v>
      </c>
      <c r="R6047">
        <v>1.5589999999999999</v>
      </c>
      <c r="S6047">
        <f t="shared" si="225"/>
        <v>1.0038975000000001</v>
      </c>
    </row>
    <row r="6048" spans="1:19">
      <c r="A6048">
        <v>6033</v>
      </c>
      <c r="B6048" s="7">
        <v>43818</v>
      </c>
      <c r="C6048">
        <v>1.25886950894076E-2</v>
      </c>
      <c r="D6048">
        <v>1.6262926640521799E-2</v>
      </c>
      <c r="E6048">
        <v>1.8711733157093801E-2</v>
      </c>
      <c r="F6048">
        <v>2.1254590016439499E-2</v>
      </c>
      <c r="G6048">
        <v>2.4348470000132801E-2</v>
      </c>
      <c r="O6048">
        <f t="shared" si="224"/>
        <v>0</v>
      </c>
      <c r="R6048">
        <v>1.5640000000000001</v>
      </c>
      <c r="S6048">
        <f t="shared" si="225"/>
        <v>1.0039100000000001</v>
      </c>
    </row>
    <row r="6049" spans="1:19">
      <c r="A6049">
        <v>6034</v>
      </c>
      <c r="B6049" s="7">
        <v>43819</v>
      </c>
      <c r="C6049">
        <v>1.26600744986112E-2</v>
      </c>
      <c r="D6049">
        <v>1.6358922399836402E-2</v>
      </c>
      <c r="E6049">
        <v>1.8873423561957599E-2</v>
      </c>
      <c r="F6049">
        <v>2.1271997111252199E-2</v>
      </c>
      <c r="G6049">
        <v>2.43596027158621E-2</v>
      </c>
      <c r="O6049">
        <f t="shared" si="224"/>
        <v>0</v>
      </c>
      <c r="R6049">
        <v>1.569</v>
      </c>
      <c r="S6049">
        <f t="shared" si="225"/>
        <v>1.0039225000000001</v>
      </c>
    </row>
    <row r="6050" spans="1:19">
      <c r="A6050">
        <v>6035</v>
      </c>
      <c r="B6050" s="7">
        <v>43822</v>
      </c>
      <c r="C6050">
        <v>1.33269793500019E-2</v>
      </c>
      <c r="D6050">
        <v>1.7127556098555399E-2</v>
      </c>
      <c r="E6050">
        <v>1.97343797349596E-2</v>
      </c>
      <c r="F6050">
        <v>2.1813898999768801E-2</v>
      </c>
      <c r="G6050">
        <v>2.46927665551805E-2</v>
      </c>
      <c r="O6050">
        <f t="shared" si="224"/>
        <v>0</v>
      </c>
      <c r="R6050">
        <v>1.5620000000000001</v>
      </c>
      <c r="S6050">
        <f t="shared" si="225"/>
        <v>1.003905</v>
      </c>
    </row>
    <row r="6051" spans="1:19">
      <c r="A6051">
        <v>6036</v>
      </c>
      <c r="B6051" s="7">
        <v>43823</v>
      </c>
      <c r="C6051">
        <v>1.3288238565081699E-2</v>
      </c>
      <c r="D6051">
        <v>1.7096342992755201E-2</v>
      </c>
      <c r="E6051">
        <v>1.9712997285101001E-2</v>
      </c>
      <c r="F6051">
        <v>2.1660003608776401E-2</v>
      </c>
      <c r="G6051">
        <v>2.4590254694485499E-2</v>
      </c>
      <c r="O6051">
        <f t="shared" si="224"/>
        <v>0</v>
      </c>
      <c r="R6051">
        <v>1.573</v>
      </c>
      <c r="S6051">
        <f t="shared" si="225"/>
        <v>1.0039324999999999</v>
      </c>
    </row>
    <row r="6052" spans="1:19">
      <c r="A6052">
        <v>6037</v>
      </c>
      <c r="B6052" s="7">
        <v>43825</v>
      </c>
      <c r="C6052">
        <v>1.29655133077821E-2</v>
      </c>
      <c r="D6052">
        <v>1.6884910932614398E-2</v>
      </c>
      <c r="E6052">
        <v>1.9526923219541598E-2</v>
      </c>
      <c r="F6052">
        <v>2.13788746186339E-2</v>
      </c>
      <c r="G6052">
        <v>2.4362628675225401E-2</v>
      </c>
      <c r="O6052">
        <f t="shared" si="224"/>
        <v>0</v>
      </c>
      <c r="R6052">
        <v>1.573</v>
      </c>
      <c r="S6052">
        <f t="shared" si="225"/>
        <v>1.0039324999999999</v>
      </c>
    </row>
    <row r="6053" spans="1:19">
      <c r="A6053">
        <v>6038</v>
      </c>
      <c r="B6053" s="7">
        <v>43826</v>
      </c>
      <c r="C6053">
        <v>1.4843279160977E-2</v>
      </c>
      <c r="D6053">
        <v>1.8223982946284599E-2</v>
      </c>
      <c r="E6053">
        <v>2.0568235314711501E-2</v>
      </c>
      <c r="F6053">
        <v>2.2224740793739699E-2</v>
      </c>
      <c r="G6053">
        <v>2.47902438698402E-2</v>
      </c>
      <c r="O6053">
        <f t="shared" si="224"/>
        <v>0</v>
      </c>
      <c r="R6053">
        <v>1.556</v>
      </c>
      <c r="S6053">
        <f t="shared" si="225"/>
        <v>1.0038899999999999</v>
      </c>
    </row>
    <row r="6054" spans="1:19">
      <c r="A6054">
        <v>6039</v>
      </c>
      <c r="B6054" s="7">
        <v>43829</v>
      </c>
      <c r="C6054">
        <v>1.8566413005773E-2</v>
      </c>
      <c r="D6054">
        <v>2.1065431060136801E-2</v>
      </c>
      <c r="E6054">
        <v>2.2738076986897102E-2</v>
      </c>
      <c r="F6054">
        <v>2.3875711049443402E-2</v>
      </c>
      <c r="G6054">
        <v>2.58768357017891E-2</v>
      </c>
      <c r="O6054">
        <f t="shared" si="224"/>
        <v>0</v>
      </c>
      <c r="R6054">
        <v>1.5329999999999999</v>
      </c>
      <c r="S6054">
        <f t="shared" si="225"/>
        <v>1.0038324999999999</v>
      </c>
    </row>
    <row r="6055" spans="1:19">
      <c r="A6055">
        <v>6040</v>
      </c>
      <c r="B6055" s="7">
        <v>43830</v>
      </c>
      <c r="C6055">
        <v>1.6275355955543001E-2</v>
      </c>
      <c r="D6055">
        <v>1.9022295457080399E-2</v>
      </c>
      <c r="E6055">
        <v>2.0933371547539902E-2</v>
      </c>
      <c r="F6055">
        <v>2.24176798292521E-2</v>
      </c>
      <c r="G6055">
        <v>2.5053435375740198E-2</v>
      </c>
      <c r="O6055">
        <f t="shared" si="224"/>
        <v>0</v>
      </c>
      <c r="R6055">
        <v>1.5489999999999999</v>
      </c>
      <c r="S6055">
        <f t="shared" si="225"/>
        <v>1.0038724999999999</v>
      </c>
    </row>
    <row r="6056" spans="1:19">
      <c r="A6056">
        <v>6041</v>
      </c>
      <c r="B6056" s="7">
        <v>43832</v>
      </c>
      <c r="C6056">
        <v>1.31245973417763E-2</v>
      </c>
      <c r="D6056">
        <v>1.6860974733769601E-2</v>
      </c>
      <c r="E6056">
        <v>1.8897144906235099E-2</v>
      </c>
      <c r="F6056">
        <v>2.0758921598901098E-2</v>
      </c>
      <c r="G6056">
        <v>2.3818129116906901E-2</v>
      </c>
      <c r="O6056">
        <f t="shared" si="224"/>
        <v>0</v>
      </c>
      <c r="R6056">
        <v>1.528</v>
      </c>
      <c r="S6056">
        <f t="shared" si="225"/>
        <v>1.0038199999999999</v>
      </c>
    </row>
    <row r="6057" spans="1:19">
      <c r="A6057">
        <v>6042</v>
      </c>
      <c r="B6057" s="7">
        <v>43833</v>
      </c>
      <c r="C6057">
        <v>1.6854762173084101E-2</v>
      </c>
      <c r="D6057">
        <v>1.96700655216764E-2</v>
      </c>
      <c r="E6057">
        <v>2.1191959616516799E-2</v>
      </c>
      <c r="F6057">
        <v>2.2472639623611599E-2</v>
      </c>
      <c r="G6057">
        <v>2.5061036758413601E-2</v>
      </c>
      <c r="O6057">
        <f t="shared" si="224"/>
        <v>0</v>
      </c>
      <c r="R6057">
        <v>1.5129999999999999</v>
      </c>
      <c r="S6057">
        <f t="shared" si="225"/>
        <v>1.0037825</v>
      </c>
    </row>
    <row r="6058" spans="1:19">
      <c r="A6058">
        <v>6043</v>
      </c>
      <c r="B6058" s="7">
        <v>43836</v>
      </c>
      <c r="C6058">
        <v>1.6010867603963499E-2</v>
      </c>
      <c r="D6058">
        <v>1.9051484541234901E-2</v>
      </c>
      <c r="E6058">
        <v>2.0602629754962101E-2</v>
      </c>
      <c r="F6058">
        <v>2.1964484106477999E-2</v>
      </c>
      <c r="G6058">
        <v>2.4517679002515599E-2</v>
      </c>
      <c r="O6058">
        <f t="shared" si="224"/>
        <v>0</v>
      </c>
      <c r="R6058">
        <v>1.528</v>
      </c>
      <c r="S6058">
        <f t="shared" si="225"/>
        <v>1.0038199999999999</v>
      </c>
    </row>
    <row r="6059" spans="1:19">
      <c r="A6059">
        <v>6044</v>
      </c>
      <c r="B6059" s="7">
        <v>43837</v>
      </c>
      <c r="C6059">
        <v>1.6154119966531901E-2</v>
      </c>
      <c r="D6059">
        <v>1.9081928628908298E-2</v>
      </c>
      <c r="E6059">
        <v>2.0628903082172401E-2</v>
      </c>
      <c r="F6059">
        <v>2.2017850458323499E-2</v>
      </c>
      <c r="G6059">
        <v>2.44559061936955E-2</v>
      </c>
      <c r="O6059">
        <f t="shared" si="224"/>
        <v>0</v>
      </c>
      <c r="R6059">
        <v>1.53</v>
      </c>
      <c r="S6059">
        <f t="shared" si="225"/>
        <v>1.003825</v>
      </c>
    </row>
    <row r="6060" spans="1:19">
      <c r="A6060">
        <v>6045</v>
      </c>
      <c r="B6060" s="7">
        <v>43838</v>
      </c>
      <c r="C6060">
        <v>1.6246307596447601E-2</v>
      </c>
      <c r="D6060">
        <v>1.87612679021389E-2</v>
      </c>
      <c r="E6060">
        <v>2.0106902699712499E-2</v>
      </c>
      <c r="F6060">
        <v>2.14116461638784E-2</v>
      </c>
      <c r="G6060">
        <v>2.4002107715637301E-2</v>
      </c>
      <c r="O6060">
        <f t="shared" si="224"/>
        <v>0</v>
      </c>
      <c r="R6060">
        <v>1.532</v>
      </c>
      <c r="S6060">
        <f t="shared" si="225"/>
        <v>1.00383</v>
      </c>
    </row>
    <row r="6061" spans="1:19">
      <c r="A6061">
        <v>6046</v>
      </c>
      <c r="B6061" s="7">
        <v>43839</v>
      </c>
      <c r="C6061">
        <v>1.35357161985796E-2</v>
      </c>
      <c r="D6061">
        <v>1.6776417894926898E-2</v>
      </c>
      <c r="E6061">
        <v>1.8295516363203201E-2</v>
      </c>
      <c r="F6061">
        <v>2.0213072135654001E-2</v>
      </c>
      <c r="G6061">
        <v>2.3022239277164E-2</v>
      </c>
      <c r="O6061">
        <f t="shared" si="224"/>
        <v>0</v>
      </c>
      <c r="R6061">
        <v>1.532</v>
      </c>
      <c r="S6061">
        <f t="shared" si="225"/>
        <v>1.00383</v>
      </c>
    </row>
    <row r="6062" spans="1:19">
      <c r="A6062">
        <v>6047</v>
      </c>
      <c r="B6062" s="7">
        <v>43840</v>
      </c>
      <c r="C6062">
        <v>1.3611362920291799E-2</v>
      </c>
      <c r="D6062">
        <v>1.6919631116457799E-2</v>
      </c>
      <c r="E6062">
        <v>1.83427864405179E-2</v>
      </c>
      <c r="F6062">
        <v>2.0186055558622101E-2</v>
      </c>
      <c r="G6062">
        <v>2.3089285175274501E-2</v>
      </c>
      <c r="O6062">
        <f t="shared" si="224"/>
        <v>0</v>
      </c>
      <c r="R6062">
        <v>1.5329999999999999</v>
      </c>
      <c r="S6062">
        <f t="shared" si="225"/>
        <v>1.0038324999999999</v>
      </c>
    </row>
    <row r="6063" spans="1:19">
      <c r="A6063">
        <v>6048</v>
      </c>
      <c r="B6063" s="7">
        <v>43843</v>
      </c>
      <c r="C6063">
        <v>1.3033726617670501E-2</v>
      </c>
      <c r="D6063">
        <v>1.6355499120104498E-2</v>
      </c>
      <c r="E6063">
        <v>1.76412770525817E-2</v>
      </c>
      <c r="F6063">
        <v>1.9447444230497501E-2</v>
      </c>
      <c r="G6063">
        <v>2.2454849151223599E-2</v>
      </c>
      <c r="O6063">
        <f t="shared" si="224"/>
        <v>0</v>
      </c>
      <c r="R6063">
        <v>1.546</v>
      </c>
      <c r="S6063">
        <f t="shared" si="225"/>
        <v>1.003865</v>
      </c>
    </row>
    <row r="6064" spans="1:19">
      <c r="A6064">
        <v>6049</v>
      </c>
      <c r="B6064" s="7">
        <v>43844</v>
      </c>
      <c r="C6064">
        <v>1.3486996594399701E-2</v>
      </c>
      <c r="D6064">
        <v>1.6598605124018999E-2</v>
      </c>
      <c r="E6064">
        <v>1.7869512813894699E-2</v>
      </c>
      <c r="F6064">
        <v>1.9635389938079E-2</v>
      </c>
      <c r="G6064">
        <v>2.24984282079802E-2</v>
      </c>
      <c r="O6064">
        <f t="shared" si="224"/>
        <v>0</v>
      </c>
      <c r="R6064">
        <v>1.5620000000000001</v>
      </c>
      <c r="S6064">
        <f t="shared" si="225"/>
        <v>1.003905</v>
      </c>
    </row>
    <row r="6065" spans="1:19">
      <c r="A6065">
        <v>6050</v>
      </c>
      <c r="B6065" s="7">
        <v>43845</v>
      </c>
      <c r="C6065">
        <v>1.31942333352476E-2</v>
      </c>
      <c r="D6065">
        <v>1.6447228873536002E-2</v>
      </c>
      <c r="E6065">
        <v>1.7703126773086501E-2</v>
      </c>
      <c r="F6065">
        <v>1.9427299180540699E-2</v>
      </c>
      <c r="G6065">
        <v>2.2363249092665499E-2</v>
      </c>
      <c r="O6065">
        <f t="shared" si="224"/>
        <v>0</v>
      </c>
      <c r="R6065">
        <v>1.56</v>
      </c>
      <c r="S6065">
        <f t="shared" si="225"/>
        <v>1.0039</v>
      </c>
    </row>
    <row r="6066" spans="1:19">
      <c r="A6066">
        <v>6051</v>
      </c>
      <c r="B6066" s="7">
        <v>43846</v>
      </c>
      <c r="C6066">
        <v>1.26447825726052E-2</v>
      </c>
      <c r="D6066">
        <v>1.58154872471949E-2</v>
      </c>
      <c r="E6066">
        <v>1.7050721156157401E-2</v>
      </c>
      <c r="F6066">
        <v>1.8830085082830201E-2</v>
      </c>
      <c r="G6066">
        <v>2.1833203524987702E-2</v>
      </c>
      <c r="O6066">
        <f t="shared" si="224"/>
        <v>0</v>
      </c>
      <c r="R6066">
        <v>1.5489999999999999</v>
      </c>
      <c r="S6066">
        <f t="shared" si="225"/>
        <v>1.0038724999999999</v>
      </c>
    </row>
    <row r="6067" spans="1:19">
      <c r="A6067">
        <v>6052</v>
      </c>
      <c r="B6067" s="7">
        <v>43847</v>
      </c>
      <c r="C6067">
        <v>1.23395506849344E-2</v>
      </c>
      <c r="D6067">
        <v>1.5544109448314299E-2</v>
      </c>
      <c r="E6067">
        <v>1.6889724923077099E-2</v>
      </c>
      <c r="F6067">
        <v>1.87844980896812E-2</v>
      </c>
      <c r="G6067">
        <v>2.16348812642316E-2</v>
      </c>
      <c r="O6067">
        <f t="shared" si="224"/>
        <v>0</v>
      </c>
      <c r="R6067">
        <v>1.556</v>
      </c>
      <c r="S6067">
        <f t="shared" si="225"/>
        <v>1.0038899999999999</v>
      </c>
    </row>
    <row r="6068" spans="1:19">
      <c r="A6068">
        <v>6053</v>
      </c>
      <c r="B6068" s="7">
        <v>43851</v>
      </c>
      <c r="C6068">
        <v>1.4445594625571E-2</v>
      </c>
      <c r="D6068">
        <v>1.7036088131934999E-2</v>
      </c>
      <c r="E6068">
        <v>1.8084476604930799E-2</v>
      </c>
      <c r="F6068">
        <v>1.9609616013180599E-2</v>
      </c>
      <c r="G6068">
        <v>2.2155436372620501E-2</v>
      </c>
      <c r="O6068">
        <f t="shared" si="224"/>
        <v>0</v>
      </c>
      <c r="R6068">
        <v>1.5369999999999999</v>
      </c>
      <c r="S6068">
        <f t="shared" si="225"/>
        <v>1.0038425</v>
      </c>
    </row>
    <row r="6069" spans="1:19">
      <c r="A6069">
        <v>6054</v>
      </c>
      <c r="B6069" s="7">
        <v>43852</v>
      </c>
      <c r="C6069">
        <v>1.45321527249431E-2</v>
      </c>
      <c r="D6069">
        <v>1.7171751735804899E-2</v>
      </c>
      <c r="E6069">
        <v>1.8260305233238999E-2</v>
      </c>
      <c r="F6069">
        <v>1.9828964731997301E-2</v>
      </c>
      <c r="G6069">
        <v>2.2367453460025201E-2</v>
      </c>
      <c r="O6069">
        <f t="shared" ref="O6069:O6132" si="226">_xlfn.XLOOKUP(M6069,B:B,D:D)</f>
        <v>0</v>
      </c>
      <c r="R6069">
        <v>1.5469999999999999</v>
      </c>
      <c r="S6069">
        <f t="shared" si="225"/>
        <v>1.0038674999999999</v>
      </c>
    </row>
    <row r="6070" spans="1:19">
      <c r="A6070">
        <v>6055</v>
      </c>
      <c r="B6070" s="7">
        <v>43853</v>
      </c>
      <c r="C6070">
        <v>1.4933355235897E-2</v>
      </c>
      <c r="D6070">
        <v>1.7431149152604498E-2</v>
      </c>
      <c r="E6070">
        <v>1.8363909760529699E-2</v>
      </c>
      <c r="F6070">
        <v>1.99976278289489E-2</v>
      </c>
      <c r="G6070">
        <v>2.2359941013238301E-2</v>
      </c>
      <c r="O6070">
        <f t="shared" si="226"/>
        <v>0</v>
      </c>
      <c r="R6070">
        <v>1.5509999999999999</v>
      </c>
      <c r="S6070">
        <f t="shared" si="225"/>
        <v>1.0038775</v>
      </c>
    </row>
    <row r="6071" spans="1:19">
      <c r="A6071">
        <v>6056</v>
      </c>
      <c r="B6071" s="7">
        <v>43854</v>
      </c>
      <c r="C6071">
        <v>1.91170357114788E-2</v>
      </c>
      <c r="D6071">
        <v>2.0692160058047901E-2</v>
      </c>
      <c r="E6071">
        <v>2.1079044981408501E-2</v>
      </c>
      <c r="F6071">
        <v>2.1905699840392999E-2</v>
      </c>
      <c r="G6071">
        <v>2.3658933500543398E-2</v>
      </c>
      <c r="O6071">
        <f t="shared" si="226"/>
        <v>0</v>
      </c>
      <c r="R6071">
        <v>1.528</v>
      </c>
      <c r="S6071">
        <f t="shared" si="225"/>
        <v>1.0038199999999999</v>
      </c>
    </row>
    <row r="6072" spans="1:19">
      <c r="A6072">
        <v>6057</v>
      </c>
      <c r="B6072" s="7">
        <v>43857</v>
      </c>
      <c r="C6072">
        <v>2.7958986251582201E-2</v>
      </c>
      <c r="D6072">
        <v>2.7313655180046598E-2</v>
      </c>
      <c r="E6072">
        <v>2.62749883562419E-2</v>
      </c>
      <c r="F6072">
        <v>2.53532530297862E-2</v>
      </c>
      <c r="G6072">
        <v>2.57214314339714E-2</v>
      </c>
      <c r="O6072">
        <f t="shared" si="226"/>
        <v>0</v>
      </c>
      <c r="R6072">
        <v>1.5389999999999999</v>
      </c>
      <c r="S6072">
        <f t="shared" si="225"/>
        <v>1.0038475</v>
      </c>
    </row>
    <row r="6073" spans="1:19">
      <c r="A6073">
        <v>6058</v>
      </c>
      <c r="B6073" s="7">
        <v>43858</v>
      </c>
      <c r="C6073">
        <v>2.3438266767480599E-2</v>
      </c>
      <c r="D6073">
        <v>2.3956315459984098E-2</v>
      </c>
      <c r="E6073">
        <v>2.36590142521097E-2</v>
      </c>
      <c r="F6073">
        <v>2.35211481718627E-2</v>
      </c>
      <c r="G6073">
        <v>2.4578500867813099E-2</v>
      </c>
      <c r="O6073">
        <f t="shared" si="226"/>
        <v>0</v>
      </c>
      <c r="R6073">
        <v>1.5580000000000001</v>
      </c>
      <c r="S6073">
        <f t="shared" si="225"/>
        <v>1.003895</v>
      </c>
    </row>
    <row r="6074" spans="1:19">
      <c r="A6074">
        <v>6059</v>
      </c>
      <c r="B6074" s="7">
        <v>43859</v>
      </c>
      <c r="C6074">
        <v>2.36500888931481E-2</v>
      </c>
      <c r="D6074">
        <v>2.3894176432440201E-2</v>
      </c>
      <c r="E6074">
        <v>2.3572954851310599E-2</v>
      </c>
      <c r="F6074">
        <v>2.3462057560993101E-2</v>
      </c>
      <c r="G6074">
        <v>2.4484915103446001E-2</v>
      </c>
      <c r="O6074">
        <f t="shared" si="226"/>
        <v>0</v>
      </c>
      <c r="R6074">
        <v>1.5529999999999999</v>
      </c>
      <c r="S6074">
        <f t="shared" si="225"/>
        <v>1.0038825</v>
      </c>
    </row>
    <row r="6075" spans="1:19">
      <c r="A6075">
        <v>6060</v>
      </c>
      <c r="B6075" s="7">
        <v>43860</v>
      </c>
      <c r="C6075">
        <v>2.1555013150889299E-2</v>
      </c>
      <c r="D6075">
        <v>2.24642657214571E-2</v>
      </c>
      <c r="E6075">
        <v>2.2558858332887399E-2</v>
      </c>
      <c r="F6075">
        <v>2.2703169466939201E-2</v>
      </c>
      <c r="G6075">
        <v>2.3871484228045199E-2</v>
      </c>
      <c r="O6075">
        <f t="shared" si="226"/>
        <v>0</v>
      </c>
      <c r="R6075">
        <v>1.5589999999999999</v>
      </c>
      <c r="S6075">
        <f t="shared" si="225"/>
        <v>1.0038975000000001</v>
      </c>
    </row>
    <row r="6076" spans="1:19">
      <c r="A6076">
        <v>6061</v>
      </c>
      <c r="B6076" s="7">
        <v>43861</v>
      </c>
      <c r="C6076">
        <v>2.96279333683503E-2</v>
      </c>
      <c r="D6076">
        <v>2.8587778461392901E-2</v>
      </c>
      <c r="E6076">
        <v>2.7402362864765099E-2</v>
      </c>
      <c r="F6076">
        <v>2.5992399629916299E-2</v>
      </c>
      <c r="G6076">
        <v>2.5849656779492001E-2</v>
      </c>
      <c r="O6076">
        <f t="shared" si="226"/>
        <v>0</v>
      </c>
      <c r="R6076">
        <v>1.5469999999999999</v>
      </c>
      <c r="S6076">
        <f t="shared" si="225"/>
        <v>1.0038674999999999</v>
      </c>
    </row>
    <row r="6077" spans="1:19">
      <c r="A6077">
        <v>6062</v>
      </c>
      <c r="B6077" s="7">
        <v>43864</v>
      </c>
      <c r="C6077">
        <v>2.7016257865785199E-2</v>
      </c>
      <c r="D6077">
        <v>2.65345225837363E-2</v>
      </c>
      <c r="E6077">
        <v>2.57550367950579E-2</v>
      </c>
      <c r="F6077">
        <v>2.5029497724208899E-2</v>
      </c>
      <c r="G6077">
        <v>2.5510006662561702E-2</v>
      </c>
      <c r="O6077">
        <f t="shared" si="226"/>
        <v>0</v>
      </c>
      <c r="R6077">
        <v>1.5620000000000001</v>
      </c>
      <c r="S6077">
        <f t="shared" si="225"/>
        <v>1.003905</v>
      </c>
    </row>
    <row r="6078" spans="1:19">
      <c r="A6078">
        <v>6063</v>
      </c>
      <c r="B6078" s="7">
        <v>43865</v>
      </c>
      <c r="C6078">
        <v>2.16673120782921E-2</v>
      </c>
      <c r="D6078">
        <v>2.2181780932932899E-2</v>
      </c>
      <c r="E6078">
        <v>2.21559352888266E-2</v>
      </c>
      <c r="F6078">
        <v>2.2454260559893101E-2</v>
      </c>
      <c r="G6078">
        <v>2.38324102086932E-2</v>
      </c>
      <c r="O6078">
        <f t="shared" si="226"/>
        <v>0</v>
      </c>
      <c r="R6078">
        <v>1.56</v>
      </c>
      <c r="S6078">
        <f t="shared" si="225"/>
        <v>1.0039</v>
      </c>
    </row>
    <row r="6079" spans="1:19">
      <c r="A6079">
        <v>6064</v>
      </c>
      <c r="B6079" s="7">
        <v>43866</v>
      </c>
      <c r="C6079">
        <v>1.8959262113180299E-2</v>
      </c>
      <c r="D6079">
        <v>2.0104155099662801E-2</v>
      </c>
      <c r="E6079">
        <v>2.04784679278424E-2</v>
      </c>
      <c r="F6079">
        <v>2.12210335414653E-2</v>
      </c>
      <c r="G6079">
        <v>2.2925995532907001E-2</v>
      </c>
      <c r="O6079">
        <f t="shared" si="226"/>
        <v>0</v>
      </c>
      <c r="R6079">
        <v>1.56</v>
      </c>
      <c r="S6079">
        <f t="shared" si="225"/>
        <v>1.0039</v>
      </c>
    </row>
    <row r="6080" spans="1:19">
      <c r="A6080">
        <v>6065</v>
      </c>
      <c r="B6080" s="7">
        <v>43867</v>
      </c>
      <c r="C6080">
        <v>1.80114331219858E-2</v>
      </c>
      <c r="D6080">
        <v>1.9117047371878599E-2</v>
      </c>
      <c r="E6080">
        <v>1.9751187773039601E-2</v>
      </c>
      <c r="F6080">
        <v>2.0859582602711601E-2</v>
      </c>
      <c r="G6080">
        <v>2.2685178550084301E-2</v>
      </c>
      <c r="O6080">
        <f t="shared" si="226"/>
        <v>0</v>
      </c>
      <c r="R6080">
        <v>1.5629999999999999</v>
      </c>
      <c r="S6080">
        <f t="shared" si="225"/>
        <v>1.0039075</v>
      </c>
    </row>
    <row r="6081" spans="1:19">
      <c r="A6081">
        <v>6066</v>
      </c>
      <c r="B6081" s="7">
        <v>43868</v>
      </c>
      <c r="C6081">
        <v>1.9842046702841801E-2</v>
      </c>
      <c r="D6081">
        <v>2.05638375003406E-2</v>
      </c>
      <c r="E6081">
        <v>2.1014777352166499E-2</v>
      </c>
      <c r="F6081">
        <v>2.1928046755168899E-2</v>
      </c>
      <c r="G6081">
        <v>2.3527055698498701E-2</v>
      </c>
      <c r="O6081">
        <f t="shared" si="226"/>
        <v>0</v>
      </c>
      <c r="R6081">
        <v>1.5469999999999999</v>
      </c>
      <c r="S6081">
        <f t="shared" si="225"/>
        <v>1.0038674999999999</v>
      </c>
    </row>
    <row r="6082" spans="1:19">
      <c r="A6082">
        <v>6067</v>
      </c>
      <c r="B6082" s="7">
        <v>43871</v>
      </c>
      <c r="C6082">
        <v>1.9061552656941601E-2</v>
      </c>
      <c r="D6082">
        <v>1.98219353683921E-2</v>
      </c>
      <c r="E6082">
        <v>2.03743708658632E-2</v>
      </c>
      <c r="F6082">
        <v>2.1360668406094199E-2</v>
      </c>
      <c r="G6082">
        <v>2.3062721791992501E-2</v>
      </c>
      <c r="O6082">
        <f t="shared" si="226"/>
        <v>0</v>
      </c>
      <c r="R6082">
        <v>1.5569999999999999</v>
      </c>
      <c r="S6082">
        <f t="shared" si="225"/>
        <v>1.0038925000000001</v>
      </c>
    </row>
    <row r="6083" spans="1:19">
      <c r="A6083">
        <v>6068</v>
      </c>
      <c r="B6083" s="7">
        <v>43872</v>
      </c>
      <c r="C6083">
        <v>1.91283782164085E-2</v>
      </c>
      <c r="D6083">
        <v>1.9884460412889E-2</v>
      </c>
      <c r="E6083">
        <v>2.05133135183455E-2</v>
      </c>
      <c r="F6083">
        <v>2.1584235559069E-2</v>
      </c>
      <c r="G6083">
        <v>2.3187418161744602E-2</v>
      </c>
      <c r="O6083">
        <f t="shared" si="226"/>
        <v>0</v>
      </c>
      <c r="R6083">
        <v>1.5640000000000001</v>
      </c>
      <c r="S6083">
        <f t="shared" si="225"/>
        <v>1.0039100000000001</v>
      </c>
    </row>
    <row r="6084" spans="1:19">
      <c r="A6084">
        <v>6069</v>
      </c>
      <c r="B6084" s="7">
        <v>43873</v>
      </c>
      <c r="C6084">
        <v>1.6044012550896599E-2</v>
      </c>
      <c r="D6084">
        <v>1.7713980037009198E-2</v>
      </c>
      <c r="E6084">
        <v>1.8817286153231E-2</v>
      </c>
      <c r="F6084">
        <v>2.0485477496229702E-2</v>
      </c>
      <c r="G6084">
        <v>2.2466517444827298E-2</v>
      </c>
      <c r="O6084">
        <f t="shared" si="226"/>
        <v>0</v>
      </c>
      <c r="R6084">
        <v>1.5760000000000001</v>
      </c>
      <c r="S6084">
        <f t="shared" si="225"/>
        <v>1.0039400000000001</v>
      </c>
    </row>
    <row r="6085" spans="1:19">
      <c r="A6085">
        <v>6070</v>
      </c>
      <c r="B6085" s="7">
        <v>43874</v>
      </c>
      <c r="C6085">
        <v>1.73507135691628E-2</v>
      </c>
      <c r="D6085">
        <v>1.88704197981076E-2</v>
      </c>
      <c r="E6085">
        <v>1.9675341479283001E-2</v>
      </c>
      <c r="F6085">
        <v>2.1163130576690201E-2</v>
      </c>
      <c r="G6085">
        <v>2.2832736113208699E-2</v>
      </c>
      <c r="O6085">
        <f t="shared" si="226"/>
        <v>0</v>
      </c>
      <c r="R6085">
        <v>1.581</v>
      </c>
      <c r="S6085">
        <f t="shared" si="225"/>
        <v>1.0039525</v>
      </c>
    </row>
    <row r="6086" spans="1:19">
      <c r="A6086">
        <v>6071</v>
      </c>
      <c r="B6086" s="7">
        <v>43875</v>
      </c>
      <c r="C6086">
        <v>1.5922097566912301E-2</v>
      </c>
      <c r="D6086">
        <v>1.79481250749568E-2</v>
      </c>
      <c r="E6086">
        <v>1.8970093257181301E-2</v>
      </c>
      <c r="F6086">
        <v>2.0703918874979101E-2</v>
      </c>
      <c r="G6086">
        <v>2.25546693539624E-2</v>
      </c>
      <c r="O6086">
        <f t="shared" si="226"/>
        <v>0</v>
      </c>
      <c r="R6086">
        <v>1.573</v>
      </c>
      <c r="S6086">
        <f t="shared" si="225"/>
        <v>1.0039324999999999</v>
      </c>
    </row>
    <row r="6087" spans="1:19">
      <c r="A6087">
        <v>6072</v>
      </c>
      <c r="B6087" s="7">
        <v>43879</v>
      </c>
      <c r="C6087">
        <v>1.8109863442706702E-2</v>
      </c>
      <c r="D6087">
        <v>1.9506769955777301E-2</v>
      </c>
      <c r="E6087">
        <v>2.02243195964809E-2</v>
      </c>
      <c r="F6087">
        <v>2.1631064991621402E-2</v>
      </c>
      <c r="G6087">
        <v>2.3073917236957401E-2</v>
      </c>
      <c r="O6087">
        <f t="shared" si="226"/>
        <v>0</v>
      </c>
      <c r="R6087">
        <v>1.571</v>
      </c>
      <c r="S6087">
        <f t="shared" si="225"/>
        <v>1.0039275000000001</v>
      </c>
    </row>
    <row r="6088" spans="1:19">
      <c r="A6088">
        <v>6073</v>
      </c>
      <c r="B6088" s="7">
        <v>43880</v>
      </c>
      <c r="C6088">
        <v>1.72712353435596E-2</v>
      </c>
      <c r="D6088">
        <v>1.87111604398588E-2</v>
      </c>
      <c r="E6088">
        <v>1.9544906226848201E-2</v>
      </c>
      <c r="F6088">
        <v>2.1385693025000301E-2</v>
      </c>
      <c r="G6088">
        <v>2.29703563588021E-2</v>
      </c>
      <c r="O6088">
        <f t="shared" si="226"/>
        <v>0</v>
      </c>
      <c r="R6088">
        <v>1.5760000000000001</v>
      </c>
      <c r="S6088">
        <f t="shared" si="225"/>
        <v>1.0039400000000001</v>
      </c>
    </row>
    <row r="6089" spans="1:19">
      <c r="A6089">
        <v>6074</v>
      </c>
      <c r="B6089" s="7">
        <v>43881</v>
      </c>
      <c r="C6089">
        <v>1.9302561499356E-2</v>
      </c>
      <c r="D6089">
        <v>2.02950742809191E-2</v>
      </c>
      <c r="E6089">
        <v>2.0881598568801899E-2</v>
      </c>
      <c r="F6089">
        <v>2.2262078401257102E-2</v>
      </c>
      <c r="G6089">
        <v>2.3631375252069601E-2</v>
      </c>
      <c r="O6089">
        <f t="shared" si="226"/>
        <v>0</v>
      </c>
      <c r="R6089">
        <v>1.5740000000000001</v>
      </c>
      <c r="S6089">
        <f t="shared" si="225"/>
        <v>1.003935</v>
      </c>
    </row>
    <row r="6090" spans="1:19">
      <c r="A6090">
        <v>6075</v>
      </c>
      <c r="B6090" s="7">
        <v>43882</v>
      </c>
      <c r="C6090">
        <v>2.48993148516874E-2</v>
      </c>
      <c r="D6090">
        <v>2.4699056591702701E-2</v>
      </c>
      <c r="E6090">
        <v>2.4547806415042901E-2</v>
      </c>
      <c r="F6090">
        <v>2.4776949709915001E-2</v>
      </c>
      <c r="G6090">
        <v>2.52821050485105E-2</v>
      </c>
      <c r="O6090">
        <f t="shared" si="226"/>
        <v>0</v>
      </c>
      <c r="R6090">
        <v>1.552</v>
      </c>
      <c r="S6090">
        <f t="shared" si="225"/>
        <v>1.0038800000000001</v>
      </c>
    </row>
    <row r="6091" spans="1:19">
      <c r="A6091">
        <v>6076</v>
      </c>
      <c r="B6091" s="7">
        <v>43885</v>
      </c>
      <c r="C6091">
        <v>5.0301479595611799E-2</v>
      </c>
      <c r="D6091">
        <v>4.1017469922138103E-2</v>
      </c>
      <c r="E6091">
        <v>3.6389426369004101E-2</v>
      </c>
      <c r="F6091">
        <v>3.2473829007575103E-2</v>
      </c>
      <c r="G6091">
        <v>2.97884781479642E-2</v>
      </c>
      <c r="O6091">
        <f t="shared" si="226"/>
        <v>0</v>
      </c>
      <c r="R6091">
        <v>1.538</v>
      </c>
      <c r="S6091">
        <f t="shared" si="225"/>
        <v>1.0038450000000001</v>
      </c>
    </row>
    <row r="6092" spans="1:19">
      <c r="A6092">
        <v>6077</v>
      </c>
      <c r="B6092" s="7">
        <v>43886</v>
      </c>
      <c r="C6092">
        <v>6.4495386012701605E-2</v>
      </c>
      <c r="D6092">
        <v>5.1800771091880103E-2</v>
      </c>
      <c r="E6092">
        <v>4.4682768236257199E-2</v>
      </c>
      <c r="F6092">
        <v>3.85301132026954E-2</v>
      </c>
      <c r="G6092">
        <v>3.3627218142575903E-2</v>
      </c>
      <c r="O6092">
        <f t="shared" si="226"/>
        <v>0</v>
      </c>
      <c r="R6092">
        <v>1.5229999999999999</v>
      </c>
      <c r="S6092">
        <f t="shared" si="225"/>
        <v>1.0038075</v>
      </c>
    </row>
    <row r="6093" spans="1:19">
      <c r="A6093">
        <v>6078</v>
      </c>
      <c r="B6093" s="7">
        <v>43887</v>
      </c>
      <c r="C6093">
        <v>5.9689341725910498E-2</v>
      </c>
      <c r="D6093">
        <v>4.8993487656957699E-2</v>
      </c>
      <c r="E6093">
        <v>4.2867718033806401E-2</v>
      </c>
      <c r="F6093">
        <v>3.7478265996579302E-2</v>
      </c>
      <c r="G6093">
        <v>3.3144668910273102E-2</v>
      </c>
      <c r="O6093">
        <f t="shared" si="226"/>
        <v>0</v>
      </c>
      <c r="R6093">
        <v>1.5129999999999999</v>
      </c>
      <c r="S6093">
        <f t="shared" si="225"/>
        <v>1.0037825</v>
      </c>
    </row>
    <row r="6094" spans="1:19">
      <c r="A6094">
        <v>6079</v>
      </c>
      <c r="B6094" s="7">
        <v>43888</v>
      </c>
      <c r="C6094">
        <v>0.11258104545089501</v>
      </c>
      <c r="D6094">
        <v>8.1281913477706594E-2</v>
      </c>
      <c r="E6094">
        <v>6.5601618755470506E-2</v>
      </c>
      <c r="F6094">
        <v>5.14590876320178E-2</v>
      </c>
      <c r="G6094">
        <v>4.1214178321545898E-2</v>
      </c>
      <c r="O6094">
        <f t="shared" si="226"/>
        <v>0</v>
      </c>
      <c r="R6094">
        <v>1.4319999999999999</v>
      </c>
      <c r="S6094">
        <f t="shared" si="225"/>
        <v>1.0035799999999999</v>
      </c>
    </row>
    <row r="6095" spans="1:19">
      <c r="A6095">
        <v>6080</v>
      </c>
      <c r="B6095" s="7">
        <v>43889</v>
      </c>
      <c r="C6095">
        <v>0.15136630770137799</v>
      </c>
      <c r="D6095">
        <v>0.10375016010586199</v>
      </c>
      <c r="E6095">
        <v>7.9776424213124295E-2</v>
      </c>
      <c r="F6095">
        <v>5.9575742044718098E-2</v>
      </c>
      <c r="G6095">
        <v>4.4798546018225097E-2</v>
      </c>
      <c r="O6095">
        <f t="shared" si="226"/>
        <v>0</v>
      </c>
      <c r="R6095">
        <v>1.284</v>
      </c>
      <c r="S6095">
        <f t="shared" si="225"/>
        <v>1.0032099999999999</v>
      </c>
    </row>
    <row r="6096" spans="1:19">
      <c r="A6096">
        <v>6081</v>
      </c>
      <c r="B6096" s="7">
        <v>43892</v>
      </c>
      <c r="C6096">
        <v>8.0515334179764406E-2</v>
      </c>
      <c r="D6096">
        <v>6.68639917260722E-2</v>
      </c>
      <c r="E6096">
        <v>5.6650804101673002E-2</v>
      </c>
      <c r="F6096">
        <v>4.5576824047792501E-2</v>
      </c>
      <c r="G6096">
        <v>3.7478654137959498E-2</v>
      </c>
      <c r="O6096">
        <f t="shared" si="226"/>
        <v>0</v>
      </c>
      <c r="R6096">
        <v>1.1950000000000001</v>
      </c>
      <c r="S6096">
        <f t="shared" si="225"/>
        <v>1.0029874999999999</v>
      </c>
    </row>
    <row r="6097" spans="1:19">
      <c r="A6097">
        <v>6082</v>
      </c>
      <c r="B6097" s="7">
        <v>43893</v>
      </c>
      <c r="C6097">
        <v>0.11460441052902599</v>
      </c>
      <c r="D6097">
        <v>8.8843202397931795E-2</v>
      </c>
      <c r="E6097">
        <v>7.2999368632135894E-2</v>
      </c>
      <c r="F6097">
        <v>5.6142654121559901E-2</v>
      </c>
      <c r="G6097">
        <v>4.3477444284821497E-2</v>
      </c>
      <c r="O6097">
        <f t="shared" si="226"/>
        <v>0</v>
      </c>
      <c r="R6097">
        <v>0.93400000000000005</v>
      </c>
      <c r="S6097">
        <f t="shared" ref="S6097:S6160" si="227">1+R6097/100*90/360</f>
        <v>1.002335</v>
      </c>
    </row>
    <row r="6098" spans="1:19">
      <c r="A6098">
        <v>6083</v>
      </c>
      <c r="B6098" s="7">
        <v>43894</v>
      </c>
      <c r="C6098">
        <v>7.7135609888537904E-2</v>
      </c>
      <c r="D6098">
        <v>6.7002994500633198E-2</v>
      </c>
      <c r="E6098">
        <v>5.8136596527316897E-2</v>
      </c>
      <c r="F6098">
        <v>4.7572157447811299E-2</v>
      </c>
      <c r="G6098">
        <v>3.9099573621544897E-2</v>
      </c>
      <c r="O6098">
        <f t="shared" si="226"/>
        <v>0</v>
      </c>
      <c r="R6098">
        <v>0.72099999999999997</v>
      </c>
      <c r="S6098">
        <f t="shared" si="227"/>
        <v>1.0018024999999999</v>
      </c>
    </row>
    <row r="6099" spans="1:19">
      <c r="A6099">
        <v>6084</v>
      </c>
      <c r="B6099" s="7">
        <v>43895</v>
      </c>
      <c r="C6099">
        <v>0.12561111361564301</v>
      </c>
      <c r="D6099">
        <v>0.101380123911562</v>
      </c>
      <c r="E6099">
        <v>8.4590856944296605E-2</v>
      </c>
      <c r="F6099">
        <v>6.4841984575627107E-2</v>
      </c>
      <c r="G6099">
        <v>4.9593291892628198E-2</v>
      </c>
      <c r="O6099">
        <f t="shared" si="226"/>
        <v>0</v>
      </c>
      <c r="R6099">
        <v>0.61899999999999999</v>
      </c>
      <c r="S6099">
        <f t="shared" si="227"/>
        <v>1.0015475</v>
      </c>
    </row>
    <row r="6100" spans="1:19">
      <c r="A6100">
        <v>6085</v>
      </c>
      <c r="B6100" s="7">
        <v>43896</v>
      </c>
      <c r="C6100">
        <v>0.13367955597797501</v>
      </c>
      <c r="D6100">
        <v>0.114343806975607</v>
      </c>
      <c r="E6100">
        <v>9.7158205210088194E-2</v>
      </c>
      <c r="F6100">
        <v>7.5096337758710302E-2</v>
      </c>
      <c r="G6100">
        <v>5.7865750655032598E-2</v>
      </c>
      <c r="O6100">
        <f t="shared" si="226"/>
        <v>0</v>
      </c>
      <c r="R6100">
        <v>0.46300000000000002</v>
      </c>
      <c r="S6100">
        <f t="shared" si="227"/>
        <v>1.0011574999999999</v>
      </c>
    </row>
    <row r="6101" spans="1:19">
      <c r="A6101">
        <v>6086</v>
      </c>
      <c r="B6101" s="7">
        <v>43899</v>
      </c>
      <c r="C6101">
        <v>0.23652857797004101</v>
      </c>
      <c r="D6101">
        <v>0.187415981523847</v>
      </c>
      <c r="E6101">
        <v>0.154096142552341</v>
      </c>
      <c r="F6101">
        <v>0.111025557814713</v>
      </c>
      <c r="G6101">
        <v>7.7983247606607506E-2</v>
      </c>
      <c r="O6101">
        <f t="shared" si="226"/>
        <v>0</v>
      </c>
      <c r="R6101">
        <v>0.36</v>
      </c>
      <c r="S6101">
        <f t="shared" si="227"/>
        <v>1.0008999999999999</v>
      </c>
    </row>
    <row r="6102" spans="1:19">
      <c r="A6102">
        <v>6087</v>
      </c>
      <c r="B6102" s="7">
        <v>43900</v>
      </c>
      <c r="C6102">
        <v>0.17489096034118601</v>
      </c>
      <c r="D6102">
        <v>0.147981437490037</v>
      </c>
      <c r="E6102">
        <v>0.12390764001071</v>
      </c>
      <c r="F6102">
        <v>9.1508141220155506E-2</v>
      </c>
      <c r="G6102">
        <v>6.6100815334192903E-2</v>
      </c>
      <c r="O6102">
        <f t="shared" si="226"/>
        <v>0</v>
      </c>
      <c r="R6102">
        <v>0.45700000000000002</v>
      </c>
      <c r="S6102">
        <f t="shared" si="227"/>
        <v>1.0011425</v>
      </c>
    </row>
    <row r="6103" spans="1:19">
      <c r="A6103">
        <v>6088</v>
      </c>
      <c r="B6103" s="7">
        <v>43901</v>
      </c>
      <c r="C6103">
        <v>0.230268604888413</v>
      </c>
      <c r="D6103">
        <v>0.18871623094780901</v>
      </c>
      <c r="E6103">
        <v>0.15723534499789699</v>
      </c>
      <c r="F6103">
        <v>0.11402487588317101</v>
      </c>
      <c r="G6103">
        <v>7.9355121816397201E-2</v>
      </c>
      <c r="O6103">
        <f t="shared" si="226"/>
        <v>0</v>
      </c>
      <c r="R6103">
        <v>0.40799999999999997</v>
      </c>
      <c r="S6103">
        <f t="shared" si="227"/>
        <v>1.00102</v>
      </c>
    </row>
    <row r="6104" spans="1:19">
      <c r="A6104">
        <v>6089</v>
      </c>
      <c r="B6104" s="7">
        <v>43902</v>
      </c>
      <c r="C6104">
        <v>0.43431583156439502</v>
      </c>
      <c r="D6104">
        <v>0.320984599193884</v>
      </c>
      <c r="E6104">
        <v>0.25370115842185598</v>
      </c>
      <c r="F6104">
        <v>0.17167579220075399</v>
      </c>
      <c r="G6104">
        <v>0.113588755962203</v>
      </c>
      <c r="O6104">
        <f t="shared" si="226"/>
        <v>0</v>
      </c>
      <c r="R6104">
        <v>0.32800000000000001</v>
      </c>
      <c r="S6104">
        <f t="shared" si="227"/>
        <v>1.00082</v>
      </c>
    </row>
    <row r="6105" spans="1:19">
      <c r="A6105">
        <v>6090</v>
      </c>
      <c r="B6105" s="7">
        <v>43903</v>
      </c>
      <c r="C6105">
        <v>0.23897105771659699</v>
      </c>
      <c r="D6105">
        <v>0.20047986746389401</v>
      </c>
      <c r="E6105">
        <v>0.16575691320803401</v>
      </c>
      <c r="F6105">
        <v>0.117536483840814</v>
      </c>
      <c r="G6105">
        <v>8.2534100267403598E-2</v>
      </c>
      <c r="O6105">
        <f t="shared" si="226"/>
        <v>0</v>
      </c>
      <c r="R6105">
        <v>0.26700000000000002</v>
      </c>
      <c r="S6105">
        <f t="shared" si="227"/>
        <v>1.0006675</v>
      </c>
    </row>
    <row r="6106" spans="1:19">
      <c r="A6106">
        <v>6091</v>
      </c>
      <c r="B6106" s="7">
        <v>43906</v>
      </c>
      <c r="C6106">
        <v>0.55505285691948703</v>
      </c>
      <c r="D6106">
        <v>0.444717241451832</v>
      </c>
      <c r="E6106">
        <v>0.35246423492693602</v>
      </c>
      <c r="F6106">
        <v>0.22645283529500601</v>
      </c>
      <c r="G6106">
        <v>0.14268946701480001</v>
      </c>
      <c r="O6106">
        <f t="shared" si="226"/>
        <v>0</v>
      </c>
      <c r="R6106">
        <v>0.20899999999999999</v>
      </c>
      <c r="S6106">
        <f t="shared" si="227"/>
        <v>1.0005225</v>
      </c>
    </row>
    <row r="6107" spans="1:19">
      <c r="A6107">
        <v>6092</v>
      </c>
      <c r="B6107" s="7">
        <v>43907</v>
      </c>
      <c r="C6107">
        <v>0.43791687844621302</v>
      </c>
      <c r="D6107">
        <v>0.361904389741871</v>
      </c>
      <c r="E6107">
        <v>0.29205785033714199</v>
      </c>
      <c r="F6107">
        <v>0.19750912984441699</v>
      </c>
      <c r="G6107">
        <v>0.12667029917223499</v>
      </c>
      <c r="O6107">
        <f t="shared" si="226"/>
        <v>0</v>
      </c>
      <c r="R6107">
        <v>0.16</v>
      </c>
      <c r="S6107">
        <f t="shared" si="227"/>
        <v>1.0004</v>
      </c>
    </row>
    <row r="6108" spans="1:19">
      <c r="A6108">
        <v>6093</v>
      </c>
      <c r="B6108" s="7">
        <v>43908</v>
      </c>
      <c r="C6108">
        <v>0.48435475187388899</v>
      </c>
      <c r="D6108">
        <v>0.421176676444103</v>
      </c>
      <c r="E6108">
        <v>0.34862681887747998</v>
      </c>
      <c r="F6108">
        <v>0.235386041192193</v>
      </c>
      <c r="G6108">
        <v>0.161547497133191</v>
      </c>
      <c r="O6108">
        <f t="shared" si="226"/>
        <v>0</v>
      </c>
      <c r="R6108">
        <v>0.01</v>
      </c>
      <c r="S6108">
        <f t="shared" si="227"/>
        <v>1.0000249999999999</v>
      </c>
    </row>
    <row r="6109" spans="1:19">
      <c r="A6109">
        <v>6094</v>
      </c>
      <c r="B6109" s="7">
        <v>43909</v>
      </c>
      <c r="C6109">
        <v>0.41536107719210402</v>
      </c>
      <c r="D6109">
        <v>0.33984227843172798</v>
      </c>
      <c r="E6109">
        <v>0.27877144115416502</v>
      </c>
      <c r="F6109">
        <v>0.19246029925365199</v>
      </c>
      <c r="G6109">
        <v>0.13265077321714</v>
      </c>
      <c r="O6109">
        <f t="shared" si="226"/>
        <v>0</v>
      </c>
      <c r="R6109">
        <v>1.9E-2</v>
      </c>
      <c r="S6109">
        <f t="shared" si="227"/>
        <v>1.0000475</v>
      </c>
    </row>
    <row r="6110" spans="1:19">
      <c r="A6110">
        <v>6095</v>
      </c>
      <c r="B6110" s="7">
        <v>43910</v>
      </c>
      <c r="C6110">
        <v>0.35349298026014803</v>
      </c>
      <c r="D6110">
        <v>0.30293672961209001</v>
      </c>
      <c r="E6110">
        <v>0.252051555450442</v>
      </c>
      <c r="F6110">
        <v>0.17593462102241</v>
      </c>
      <c r="G6110">
        <v>0.119740870554779</v>
      </c>
      <c r="O6110">
        <f t="shared" si="226"/>
        <v>0</v>
      </c>
      <c r="R6110">
        <v>1.4999999999999999E-2</v>
      </c>
      <c r="S6110">
        <f t="shared" si="227"/>
        <v>1.0000374999999999</v>
      </c>
    </row>
    <row r="6111" spans="1:19">
      <c r="A6111">
        <v>6096</v>
      </c>
      <c r="B6111" s="7">
        <v>43913</v>
      </c>
      <c r="C6111">
        <v>0.309697389853341</v>
      </c>
      <c r="D6111">
        <v>0.24406793625550499</v>
      </c>
      <c r="E6111">
        <v>0.19587268478214401</v>
      </c>
      <c r="F6111">
        <v>0.14051748379524701</v>
      </c>
      <c r="G6111">
        <v>9.8532439076666395E-2</v>
      </c>
      <c r="O6111">
        <f t="shared" si="226"/>
        <v>0</v>
      </c>
      <c r="R6111">
        <v>-8.9999999999999993E-3</v>
      </c>
      <c r="S6111">
        <f t="shared" si="227"/>
        <v>0.99997749999999996</v>
      </c>
    </row>
    <row r="6112" spans="1:19">
      <c r="A6112">
        <v>6097</v>
      </c>
      <c r="B6112" s="7">
        <v>43914</v>
      </c>
      <c r="C6112">
        <v>0.30170704905979401</v>
      </c>
      <c r="D6112">
        <v>0.22281653311607</v>
      </c>
      <c r="E6112">
        <v>0.17223339515352801</v>
      </c>
      <c r="F6112">
        <v>0.120076396429139</v>
      </c>
      <c r="G6112">
        <v>8.2464838144044997E-2</v>
      </c>
      <c r="O6112">
        <f t="shared" si="226"/>
        <v>0</v>
      </c>
      <c r="R6112">
        <v>-6.0000000000000001E-3</v>
      </c>
      <c r="S6112">
        <f t="shared" si="227"/>
        <v>0.99998500000000001</v>
      </c>
    </row>
    <row r="6113" spans="1:19">
      <c r="A6113">
        <v>6098</v>
      </c>
      <c r="B6113" s="7">
        <v>43915</v>
      </c>
      <c r="C6113">
        <v>0.35046988988364403</v>
      </c>
      <c r="D6113">
        <v>0.257564131428409</v>
      </c>
      <c r="E6113">
        <v>0.19972447096363699</v>
      </c>
      <c r="F6113">
        <v>0.14187283578368501</v>
      </c>
      <c r="G6113">
        <v>9.4950709461897195E-2</v>
      </c>
      <c r="O6113">
        <f t="shared" si="226"/>
        <v>0</v>
      </c>
      <c r="R6113">
        <v>-4.2999999999999997E-2</v>
      </c>
      <c r="S6113">
        <f t="shared" si="227"/>
        <v>0.99989249999999996</v>
      </c>
    </row>
    <row r="6114" spans="1:19">
      <c r="A6114">
        <v>6099</v>
      </c>
      <c r="B6114" s="7">
        <v>43916</v>
      </c>
      <c r="C6114">
        <v>0.29509401188933698</v>
      </c>
      <c r="D6114">
        <v>0.214282443128369</v>
      </c>
      <c r="E6114">
        <v>0.165787986148693</v>
      </c>
      <c r="F6114">
        <v>0.117482389797347</v>
      </c>
      <c r="G6114">
        <v>8.1710071071300294E-2</v>
      </c>
      <c r="O6114">
        <f t="shared" si="226"/>
        <v>0</v>
      </c>
      <c r="R6114">
        <v>-8.7999999999999995E-2</v>
      </c>
      <c r="S6114">
        <f t="shared" si="227"/>
        <v>0.99978</v>
      </c>
    </row>
    <row r="6115" spans="1:19">
      <c r="A6115">
        <v>6100</v>
      </c>
      <c r="B6115" s="7">
        <v>43917</v>
      </c>
      <c r="C6115">
        <v>0.332633326840299</v>
      </c>
      <c r="D6115">
        <v>0.245766524472875</v>
      </c>
      <c r="E6115">
        <v>0.190397756891139</v>
      </c>
      <c r="F6115">
        <v>0.134768598220501</v>
      </c>
      <c r="G6115">
        <v>9.3486183093216796E-2</v>
      </c>
      <c r="O6115">
        <f t="shared" si="226"/>
        <v>0</v>
      </c>
      <c r="R6115">
        <v>-5.0000000000000001E-3</v>
      </c>
      <c r="S6115">
        <f t="shared" si="227"/>
        <v>0.99998750000000003</v>
      </c>
    </row>
    <row r="6116" spans="1:19">
      <c r="A6116">
        <v>6101</v>
      </c>
      <c r="B6116" s="7">
        <v>43920</v>
      </c>
      <c r="C6116">
        <v>0.25119808674888899</v>
      </c>
      <c r="D6116">
        <v>0.19934279731479901</v>
      </c>
      <c r="E6116">
        <v>0.16562545716320401</v>
      </c>
      <c r="F6116">
        <v>0.12153609800479399</v>
      </c>
      <c r="G6116">
        <v>8.6869715114300694E-2</v>
      </c>
      <c r="O6116">
        <f t="shared" si="226"/>
        <v>0</v>
      </c>
      <c r="R6116">
        <v>4.3999999999999997E-2</v>
      </c>
      <c r="S6116">
        <f t="shared" si="227"/>
        <v>1.0001100000000001</v>
      </c>
    </row>
    <row r="6117" spans="1:19">
      <c r="A6117">
        <v>6102</v>
      </c>
      <c r="B6117" s="7">
        <v>43921</v>
      </c>
      <c r="C6117">
        <v>0.21782497517054999</v>
      </c>
      <c r="D6117">
        <v>0.175289257099766</v>
      </c>
      <c r="E6117">
        <v>0.15049462414995399</v>
      </c>
      <c r="F6117">
        <v>0.117402773148703</v>
      </c>
      <c r="G6117">
        <v>8.6262715410600196E-2</v>
      </c>
      <c r="O6117">
        <f t="shared" si="226"/>
        <v>0</v>
      </c>
      <c r="R6117">
        <v>9.1999999999999998E-2</v>
      </c>
      <c r="S6117">
        <f t="shared" si="227"/>
        <v>1.00023</v>
      </c>
    </row>
    <row r="6118" spans="1:19">
      <c r="A6118">
        <v>6103</v>
      </c>
      <c r="B6118" s="7">
        <v>43922</v>
      </c>
      <c r="C6118">
        <v>0.26267268735121801</v>
      </c>
      <c r="D6118">
        <v>0.211148412120303</v>
      </c>
      <c r="E6118">
        <v>0.18243923313967</v>
      </c>
      <c r="F6118">
        <v>0.14036608778487999</v>
      </c>
      <c r="G6118">
        <v>0.10178093212724799</v>
      </c>
      <c r="O6118">
        <f t="shared" si="226"/>
        <v>0</v>
      </c>
      <c r="R6118">
        <v>7.0999999999999994E-2</v>
      </c>
      <c r="S6118">
        <f t="shared" si="227"/>
        <v>1.0001774999999999</v>
      </c>
    </row>
    <row r="6119" spans="1:19">
      <c r="A6119">
        <v>6104</v>
      </c>
      <c r="B6119" s="7">
        <v>43923</v>
      </c>
      <c r="C6119">
        <v>0.21141399160694899</v>
      </c>
      <c r="D6119">
        <v>0.17906229330170201</v>
      </c>
      <c r="E6119">
        <v>0.15754192634747199</v>
      </c>
      <c r="F6119">
        <v>0.123993493522955</v>
      </c>
      <c r="G6119">
        <v>9.2550277291343894E-2</v>
      </c>
      <c r="O6119">
        <f t="shared" si="226"/>
        <v>0</v>
      </c>
      <c r="R6119">
        <v>7.8E-2</v>
      </c>
      <c r="S6119">
        <f t="shared" si="227"/>
        <v>1.0001949999999999</v>
      </c>
    </row>
    <row r="6120" spans="1:19">
      <c r="A6120">
        <v>6105</v>
      </c>
      <c r="B6120" s="7">
        <v>43924</v>
      </c>
      <c r="C6120">
        <v>0.18515332477289601</v>
      </c>
      <c r="D6120">
        <v>0.16197528905781</v>
      </c>
      <c r="E6120">
        <v>0.14623770109699899</v>
      </c>
      <c r="F6120">
        <v>0.11912761248565901</v>
      </c>
      <c r="G6120">
        <v>9.0931007402759695E-2</v>
      </c>
      <c r="O6120">
        <f t="shared" si="226"/>
        <v>0</v>
      </c>
      <c r="R6120">
        <v>7.9000000000000001E-2</v>
      </c>
      <c r="S6120">
        <f t="shared" si="227"/>
        <v>1.0001975000000001</v>
      </c>
    </row>
    <row r="6121" spans="1:19">
      <c r="A6121">
        <v>6106</v>
      </c>
      <c r="B6121" s="7">
        <v>43927</v>
      </c>
      <c r="C6121">
        <v>0.159377323033109</v>
      </c>
      <c r="D6121">
        <v>0.13655610596138701</v>
      </c>
      <c r="E6121">
        <v>0.125944480229082</v>
      </c>
      <c r="F6121">
        <v>0.103831617260706</v>
      </c>
      <c r="G6121">
        <v>7.9296129444508895E-2</v>
      </c>
      <c r="O6121">
        <f t="shared" si="226"/>
        <v>0</v>
      </c>
      <c r="R6121">
        <v>8.5000000000000006E-2</v>
      </c>
      <c r="S6121">
        <f t="shared" si="227"/>
        <v>1.0002124999999999</v>
      </c>
    </row>
    <row r="6122" spans="1:19">
      <c r="A6122">
        <v>6107</v>
      </c>
      <c r="B6122" s="7">
        <v>43928</v>
      </c>
      <c r="C6122">
        <v>0.17483001634523099</v>
      </c>
      <c r="D6122">
        <v>0.146120614391057</v>
      </c>
      <c r="E6122">
        <v>0.13371048233692401</v>
      </c>
      <c r="F6122">
        <v>0.107482536522193</v>
      </c>
      <c r="G6122">
        <v>8.08744452255062E-2</v>
      </c>
      <c r="O6122">
        <f t="shared" si="226"/>
        <v>0</v>
      </c>
      <c r="R6122">
        <v>0.13600000000000001</v>
      </c>
      <c r="S6122">
        <f t="shared" si="227"/>
        <v>1.00034</v>
      </c>
    </row>
    <row r="6123" spans="1:19">
      <c r="A6123">
        <v>6108</v>
      </c>
      <c r="B6123" s="7">
        <v>43929</v>
      </c>
      <c r="C6123">
        <v>0.15432441803443001</v>
      </c>
      <c r="D6123">
        <v>0.13465412695658699</v>
      </c>
      <c r="E6123">
        <v>0.12606103725454501</v>
      </c>
      <c r="F6123">
        <v>0.10360417403835701</v>
      </c>
      <c r="G6123">
        <v>7.8132555891374494E-2</v>
      </c>
      <c r="O6123">
        <f t="shared" si="226"/>
        <v>0</v>
      </c>
      <c r="R6123">
        <v>0.186</v>
      </c>
      <c r="S6123">
        <f t="shared" si="227"/>
        <v>1.0004649999999999</v>
      </c>
    </row>
    <row r="6124" spans="1:19">
      <c r="A6124">
        <v>6109</v>
      </c>
      <c r="B6124" s="7">
        <v>43930</v>
      </c>
      <c r="C6124">
        <v>0.14453902893352</v>
      </c>
      <c r="D6124">
        <v>0.127293838680021</v>
      </c>
      <c r="E6124">
        <v>0.11982036060789999</v>
      </c>
      <c r="F6124">
        <v>9.9157073871176601E-2</v>
      </c>
      <c r="G6124">
        <v>7.5862918756312903E-2</v>
      </c>
      <c r="O6124">
        <f t="shared" si="226"/>
        <v>0</v>
      </c>
      <c r="R6124">
        <v>0.224</v>
      </c>
      <c r="S6124">
        <f t="shared" si="227"/>
        <v>1.0005599999999999</v>
      </c>
    </row>
    <row r="6125" spans="1:19">
      <c r="A6125">
        <v>6110</v>
      </c>
      <c r="B6125" s="7">
        <v>43934</v>
      </c>
      <c r="C6125">
        <v>0.14657024552535</v>
      </c>
      <c r="D6125">
        <v>0.12839744479571999</v>
      </c>
      <c r="E6125">
        <v>0.12076519926177701</v>
      </c>
      <c r="F6125">
        <v>0.100097024608885</v>
      </c>
      <c r="G6125">
        <v>7.6893721544311899E-2</v>
      </c>
      <c r="O6125">
        <f t="shared" si="226"/>
        <v>0</v>
      </c>
      <c r="R6125">
        <v>0.214</v>
      </c>
      <c r="S6125">
        <f t="shared" si="227"/>
        <v>1.000535</v>
      </c>
    </row>
    <row r="6126" spans="1:19">
      <c r="A6126">
        <v>6111</v>
      </c>
      <c r="B6126" s="7">
        <v>43935</v>
      </c>
      <c r="C6126">
        <v>0.12191410580448001</v>
      </c>
      <c r="D6126">
        <v>0.108729927726709</v>
      </c>
      <c r="E6126">
        <v>0.104115653897601</v>
      </c>
      <c r="F6126">
        <v>8.9678102967931606E-2</v>
      </c>
      <c r="G6126">
        <v>7.1043821535629201E-2</v>
      </c>
      <c r="O6126">
        <f t="shared" si="226"/>
        <v>0</v>
      </c>
      <c r="R6126">
        <v>0.17</v>
      </c>
      <c r="S6126">
        <f t="shared" si="227"/>
        <v>1.0004249999999999</v>
      </c>
    </row>
    <row r="6127" spans="1:19">
      <c r="A6127">
        <v>6112</v>
      </c>
      <c r="B6127" s="7">
        <v>43936</v>
      </c>
      <c r="C6127">
        <v>0.13952847769368101</v>
      </c>
      <c r="D6127">
        <v>0.124947600539078</v>
      </c>
      <c r="E6127">
        <v>0.118708898791606</v>
      </c>
      <c r="F6127">
        <v>0.100473880628335</v>
      </c>
      <c r="G6127">
        <v>7.83587094623205E-2</v>
      </c>
      <c r="O6127">
        <f t="shared" si="226"/>
        <v>0</v>
      </c>
      <c r="R6127">
        <v>0.14000000000000001</v>
      </c>
      <c r="S6127">
        <f t="shared" si="227"/>
        <v>1.0003500000000001</v>
      </c>
    </row>
    <row r="6128" spans="1:19">
      <c r="A6128">
        <v>6113</v>
      </c>
      <c r="B6128" s="7">
        <v>43937</v>
      </c>
      <c r="C6128">
        <v>0.13393214223059899</v>
      </c>
      <c r="D6128">
        <v>0.122489677196394</v>
      </c>
      <c r="E6128">
        <v>0.11710948838853</v>
      </c>
      <c r="F6128">
        <v>9.9980715309318305E-2</v>
      </c>
      <c r="G6128">
        <v>7.8313465665599893E-2</v>
      </c>
      <c r="O6128">
        <f t="shared" si="226"/>
        <v>0</v>
      </c>
      <c r="R6128">
        <v>0.13300000000000001</v>
      </c>
      <c r="S6128">
        <f t="shared" si="227"/>
        <v>1.0003325000000001</v>
      </c>
    </row>
    <row r="6129" spans="1:19">
      <c r="A6129">
        <v>6114</v>
      </c>
      <c r="B6129" s="7">
        <v>43938</v>
      </c>
      <c r="C6129">
        <v>0.11813384363579001</v>
      </c>
      <c r="D6129">
        <v>0.110880162292132</v>
      </c>
      <c r="E6129">
        <v>0.106957939191928</v>
      </c>
      <c r="F6129">
        <v>9.3154041965189199E-2</v>
      </c>
      <c r="G6129">
        <v>7.3953871909968202E-2</v>
      </c>
      <c r="O6129">
        <f t="shared" si="226"/>
        <v>0</v>
      </c>
      <c r="R6129">
        <v>0.114</v>
      </c>
      <c r="S6129">
        <f t="shared" si="227"/>
        <v>1.0002850000000001</v>
      </c>
    </row>
    <row r="6130" spans="1:19">
      <c r="A6130">
        <v>6115</v>
      </c>
      <c r="B6130" s="7">
        <v>43941</v>
      </c>
      <c r="C6130">
        <v>0.14970694998866799</v>
      </c>
      <c r="D6130">
        <v>0.13434475704745899</v>
      </c>
      <c r="E6130">
        <v>0.12589827160633801</v>
      </c>
      <c r="F6130">
        <v>0.105300507808128</v>
      </c>
      <c r="G6130">
        <v>8.1128196062941096E-2</v>
      </c>
      <c r="O6130">
        <f t="shared" si="226"/>
        <v>0</v>
      </c>
      <c r="R6130">
        <v>8.7999999999999995E-2</v>
      </c>
      <c r="S6130">
        <f t="shared" si="227"/>
        <v>1.0002200000000001</v>
      </c>
    </row>
    <row r="6131" spans="1:19">
      <c r="A6131">
        <v>6116</v>
      </c>
      <c r="B6131" s="7">
        <v>43942</v>
      </c>
      <c r="C6131">
        <v>0.169626022432704</v>
      </c>
      <c r="D6131">
        <v>0.15335109644123299</v>
      </c>
      <c r="E6131">
        <v>0.143669536945702</v>
      </c>
      <c r="F6131">
        <v>0.11972630482888801</v>
      </c>
      <c r="G6131">
        <v>9.1477259002890401E-2</v>
      </c>
      <c r="O6131">
        <f t="shared" si="226"/>
        <v>0</v>
      </c>
      <c r="R6131">
        <v>9.9000000000000005E-2</v>
      </c>
      <c r="S6131">
        <f t="shared" si="227"/>
        <v>1.0002475</v>
      </c>
    </row>
    <row r="6132" spans="1:19">
      <c r="A6132">
        <v>6117</v>
      </c>
      <c r="B6132" s="7">
        <v>43943</v>
      </c>
      <c r="C6132">
        <v>0.14133064051472599</v>
      </c>
      <c r="D6132">
        <v>0.132825032962059</v>
      </c>
      <c r="E6132">
        <v>0.126911029844435</v>
      </c>
      <c r="F6132">
        <v>0.109557365954032</v>
      </c>
      <c r="G6132">
        <v>8.6082209441669694E-2</v>
      </c>
      <c r="O6132">
        <f t="shared" si="226"/>
        <v>0</v>
      </c>
      <c r="R6132">
        <v>0.10299999999999999</v>
      </c>
      <c r="S6132">
        <f t="shared" si="227"/>
        <v>1.0002575</v>
      </c>
    </row>
    <row r="6133" spans="1:19">
      <c r="A6133">
        <v>6118</v>
      </c>
      <c r="B6133" s="7">
        <v>43944</v>
      </c>
      <c r="C6133">
        <v>0.133503452806846</v>
      </c>
      <c r="D6133">
        <v>0.129479313345957</v>
      </c>
      <c r="E6133">
        <v>0.124390791319167</v>
      </c>
      <c r="F6133">
        <v>0.109761626805624</v>
      </c>
      <c r="G6133">
        <v>8.6809954660574506E-2</v>
      </c>
      <c r="O6133">
        <f t="shared" ref="O6133:O6196" si="228">_xlfn.XLOOKUP(M6133,B:B,D:D)</f>
        <v>0</v>
      </c>
      <c r="R6133">
        <v>0.10299999999999999</v>
      </c>
      <c r="S6133">
        <f t="shared" si="227"/>
        <v>1.0002575</v>
      </c>
    </row>
    <row r="6134" spans="1:19">
      <c r="A6134">
        <v>6119</v>
      </c>
      <c r="B6134" s="7">
        <v>43945</v>
      </c>
      <c r="C6134">
        <v>0.10347930827331001</v>
      </c>
      <c r="D6134">
        <v>0.109954206859788</v>
      </c>
      <c r="E6134">
        <v>0.10920762575026</v>
      </c>
      <c r="F6134">
        <v>9.9614230314063898E-2</v>
      </c>
      <c r="G6134">
        <v>8.07024762761792E-2</v>
      </c>
      <c r="O6134">
        <f t="shared" si="228"/>
        <v>0</v>
      </c>
      <c r="R6134">
        <v>0.113</v>
      </c>
      <c r="S6134">
        <f t="shared" si="227"/>
        <v>1.0002825</v>
      </c>
    </row>
    <row r="6135" spans="1:19">
      <c r="A6135">
        <v>6120</v>
      </c>
      <c r="B6135" s="7">
        <v>43948</v>
      </c>
      <c r="C6135">
        <v>8.9229627700272499E-2</v>
      </c>
      <c r="D6135">
        <v>9.4644857045818001E-2</v>
      </c>
      <c r="E6135">
        <v>9.5006104431863594E-2</v>
      </c>
      <c r="F6135">
        <v>8.8643825922590597E-2</v>
      </c>
      <c r="G6135">
        <v>7.3790077675961394E-2</v>
      </c>
      <c r="O6135">
        <f t="shared" si="228"/>
        <v>0</v>
      </c>
      <c r="R6135">
        <v>0.108</v>
      </c>
      <c r="S6135">
        <f t="shared" si="227"/>
        <v>1.00027</v>
      </c>
    </row>
    <row r="6136" spans="1:19">
      <c r="A6136">
        <v>6121</v>
      </c>
      <c r="B6136" s="7">
        <v>43949</v>
      </c>
      <c r="C6136">
        <v>9.51170049307868E-2</v>
      </c>
      <c r="D6136">
        <v>9.7752954039897297E-2</v>
      </c>
      <c r="E6136">
        <v>9.6363173046863204E-2</v>
      </c>
      <c r="F6136">
        <v>8.8758008305972594E-2</v>
      </c>
      <c r="G6136">
        <v>7.3107266807438204E-2</v>
      </c>
      <c r="O6136">
        <f t="shared" si="228"/>
        <v>0</v>
      </c>
      <c r="R6136">
        <v>0.10199999999999999</v>
      </c>
      <c r="S6136">
        <f t="shared" si="227"/>
        <v>1.0002549999999999</v>
      </c>
    </row>
    <row r="6137" spans="1:19">
      <c r="A6137">
        <v>6122</v>
      </c>
      <c r="B6137" s="7">
        <v>43950</v>
      </c>
      <c r="C6137">
        <v>8.0595022633429506E-2</v>
      </c>
      <c r="D6137">
        <v>8.5194293026523205E-2</v>
      </c>
      <c r="E6137">
        <v>8.4749704430778103E-2</v>
      </c>
      <c r="F6137">
        <v>7.9482983049774705E-2</v>
      </c>
      <c r="G6137">
        <v>6.7174770560863406E-2</v>
      </c>
      <c r="O6137">
        <f t="shared" si="228"/>
        <v>0</v>
      </c>
      <c r="R6137">
        <v>0.10299999999999999</v>
      </c>
      <c r="S6137">
        <f t="shared" si="227"/>
        <v>1.0002575</v>
      </c>
    </row>
    <row r="6138" spans="1:19">
      <c r="A6138">
        <v>6123</v>
      </c>
      <c r="B6138" s="7">
        <v>43951</v>
      </c>
      <c r="C6138">
        <v>9.23106328114668E-2</v>
      </c>
      <c r="D6138">
        <v>9.3857949409930697E-2</v>
      </c>
      <c r="E6138">
        <v>9.1502673480355401E-2</v>
      </c>
      <c r="F6138">
        <v>8.4771907886304496E-2</v>
      </c>
      <c r="G6138">
        <v>7.07675150156169E-2</v>
      </c>
      <c r="O6138">
        <f t="shared" si="228"/>
        <v>0</v>
      </c>
      <c r="R6138">
        <v>0.1</v>
      </c>
      <c r="S6138">
        <f t="shared" si="227"/>
        <v>1.0002500000000001</v>
      </c>
    </row>
    <row r="6139" spans="1:19">
      <c r="A6139">
        <v>6124</v>
      </c>
      <c r="B6139" s="7">
        <v>43952</v>
      </c>
      <c r="C6139">
        <v>0.111654146779331</v>
      </c>
      <c r="D6139">
        <v>0.11105322676132599</v>
      </c>
      <c r="E6139">
        <v>0.106341770487827</v>
      </c>
      <c r="F6139">
        <v>9.6534995806942706E-2</v>
      </c>
      <c r="G6139">
        <v>7.9099928393470298E-2</v>
      </c>
      <c r="O6139">
        <f t="shared" si="228"/>
        <v>0</v>
      </c>
      <c r="R6139">
        <v>0.107</v>
      </c>
      <c r="S6139">
        <f t="shared" si="227"/>
        <v>1.0002675000000001</v>
      </c>
    </row>
    <row r="6140" spans="1:19">
      <c r="A6140">
        <v>6125</v>
      </c>
      <c r="B6140" s="7">
        <v>43955</v>
      </c>
      <c r="C6140">
        <v>0.101765581343692</v>
      </c>
      <c r="D6140">
        <v>0.10367522606181</v>
      </c>
      <c r="E6140">
        <v>0.100658588311482</v>
      </c>
      <c r="F6140">
        <v>9.2969919372747206E-2</v>
      </c>
      <c r="G6140">
        <v>7.6793575015126098E-2</v>
      </c>
      <c r="O6140">
        <f t="shared" si="228"/>
        <v>0</v>
      </c>
      <c r="R6140">
        <v>0.10299999999999999</v>
      </c>
      <c r="S6140">
        <f t="shared" si="227"/>
        <v>1.0002575</v>
      </c>
    </row>
    <row r="6141" spans="1:19">
      <c r="A6141">
        <v>6126</v>
      </c>
      <c r="B6141" s="7">
        <v>43956</v>
      </c>
      <c r="C6141">
        <v>8.9918628951264498E-2</v>
      </c>
      <c r="D6141">
        <v>9.4469112609768896E-2</v>
      </c>
      <c r="E6141">
        <v>9.3234758205511706E-2</v>
      </c>
      <c r="F6141">
        <v>8.8179424395064501E-2</v>
      </c>
      <c r="G6141">
        <v>7.4529125362690601E-2</v>
      </c>
      <c r="O6141">
        <f t="shared" si="228"/>
        <v>0</v>
      </c>
      <c r="R6141">
        <v>0.114</v>
      </c>
      <c r="S6141">
        <f t="shared" si="227"/>
        <v>1.0002850000000001</v>
      </c>
    </row>
    <row r="6142" spans="1:19">
      <c r="A6142">
        <v>6127</v>
      </c>
      <c r="B6142" s="7">
        <v>43957</v>
      </c>
      <c r="C6142">
        <v>9.3440293065735897E-2</v>
      </c>
      <c r="D6142">
        <v>9.7011720545131602E-2</v>
      </c>
      <c r="E6142">
        <v>9.4881045168620698E-2</v>
      </c>
      <c r="F6142">
        <v>8.9445551918276994E-2</v>
      </c>
      <c r="G6142">
        <v>7.5631483697136806E-2</v>
      </c>
      <c r="O6142">
        <f t="shared" si="228"/>
        <v>0</v>
      </c>
      <c r="R6142">
        <v>0.113</v>
      </c>
      <c r="S6142">
        <f t="shared" si="227"/>
        <v>1.0002825</v>
      </c>
    </row>
    <row r="6143" spans="1:19">
      <c r="A6143">
        <v>6128</v>
      </c>
      <c r="B6143" s="7">
        <v>43958</v>
      </c>
      <c r="C6143">
        <v>8.3967068191069999E-2</v>
      </c>
      <c r="D6143">
        <v>8.9945179070833006E-2</v>
      </c>
      <c r="E6143">
        <v>8.9440150766734394E-2</v>
      </c>
      <c r="F6143">
        <v>8.5642364549634004E-2</v>
      </c>
      <c r="G6143">
        <v>7.3053173839503299E-2</v>
      </c>
      <c r="O6143">
        <f t="shared" si="228"/>
        <v>0</v>
      </c>
      <c r="R6143">
        <v>0.10299999999999999</v>
      </c>
      <c r="S6143">
        <f t="shared" si="227"/>
        <v>1.0002575</v>
      </c>
    </row>
    <row r="6144" spans="1:19">
      <c r="A6144">
        <v>6129</v>
      </c>
      <c r="B6144" s="7">
        <v>43959</v>
      </c>
      <c r="C6144">
        <v>6.5975186353209203E-2</v>
      </c>
      <c r="D6144">
        <v>7.4837663536538299E-2</v>
      </c>
      <c r="E6144">
        <v>7.6656315319740306E-2</v>
      </c>
      <c r="F6144">
        <v>7.5964343253317898E-2</v>
      </c>
      <c r="G6144">
        <v>6.6877946092715204E-2</v>
      </c>
      <c r="O6144">
        <f t="shared" si="228"/>
        <v>0</v>
      </c>
      <c r="R6144">
        <v>0.107</v>
      </c>
      <c r="S6144">
        <f t="shared" si="227"/>
        <v>1.0002675000000001</v>
      </c>
    </row>
    <row r="6145" spans="1:19">
      <c r="A6145">
        <v>6130</v>
      </c>
      <c r="B6145" s="7">
        <v>43962</v>
      </c>
      <c r="C6145">
        <v>6.3006040830918597E-2</v>
      </c>
      <c r="D6145">
        <v>6.8729942770884705E-2</v>
      </c>
      <c r="E6145">
        <v>7.0488251220326203E-2</v>
      </c>
      <c r="F6145">
        <v>7.1029942944226196E-2</v>
      </c>
      <c r="G6145">
        <v>6.3378329943605496E-2</v>
      </c>
      <c r="O6145">
        <f t="shared" si="228"/>
        <v>0</v>
      </c>
      <c r="R6145">
        <v>0.112</v>
      </c>
      <c r="S6145">
        <f t="shared" si="227"/>
        <v>1.0002800000000001</v>
      </c>
    </row>
    <row r="6146" spans="1:19">
      <c r="A6146">
        <v>6131</v>
      </c>
      <c r="B6146" s="7">
        <v>43963</v>
      </c>
      <c r="C6146">
        <v>8.3762156404355401E-2</v>
      </c>
      <c r="D6146">
        <v>8.4515023677653497E-2</v>
      </c>
      <c r="E6146">
        <v>8.3033426134238794E-2</v>
      </c>
      <c r="F6146">
        <v>7.9994052855712094E-2</v>
      </c>
      <c r="G6146">
        <v>6.8984930058171398E-2</v>
      </c>
      <c r="O6146">
        <f t="shared" si="228"/>
        <v>0</v>
      </c>
      <c r="R6146">
        <v>0.126</v>
      </c>
      <c r="S6146">
        <f t="shared" si="227"/>
        <v>1.0003150000000001</v>
      </c>
    </row>
    <row r="6147" spans="1:19">
      <c r="A6147">
        <v>6132</v>
      </c>
      <c r="B6147" s="7">
        <v>43964</v>
      </c>
      <c r="C6147">
        <v>0.100610787062796</v>
      </c>
      <c r="D6147">
        <v>9.9373018011635506E-2</v>
      </c>
      <c r="E6147">
        <v>9.5730447436468497E-2</v>
      </c>
      <c r="F6147">
        <v>9.0172767386899499E-2</v>
      </c>
      <c r="G6147">
        <v>7.5463841601123793E-2</v>
      </c>
      <c r="O6147">
        <f t="shared" si="228"/>
        <v>0</v>
      </c>
      <c r="R6147">
        <v>0.121</v>
      </c>
      <c r="S6147">
        <f t="shared" si="227"/>
        <v>1.0003025000000001</v>
      </c>
    </row>
    <row r="6148" spans="1:19">
      <c r="A6148">
        <v>6133</v>
      </c>
      <c r="B6148" s="7">
        <v>43965</v>
      </c>
      <c r="C6148">
        <v>8.9038354322087496E-2</v>
      </c>
      <c r="D6148">
        <v>9.0416014133975001E-2</v>
      </c>
      <c r="E6148">
        <v>8.8727367751360295E-2</v>
      </c>
      <c r="F6148">
        <v>8.5680478699827894E-2</v>
      </c>
      <c r="G6148">
        <v>7.2693530549089794E-2</v>
      </c>
      <c r="O6148">
        <f t="shared" si="228"/>
        <v>0</v>
      </c>
      <c r="R6148">
        <v>0.114</v>
      </c>
      <c r="S6148">
        <f t="shared" si="227"/>
        <v>1.0002850000000001</v>
      </c>
    </row>
    <row r="6149" spans="1:19">
      <c r="A6149">
        <v>6134</v>
      </c>
      <c r="B6149" s="7">
        <v>43966</v>
      </c>
      <c r="C6149">
        <v>8.1251164999149902E-2</v>
      </c>
      <c r="D6149">
        <v>8.3993898237679804E-2</v>
      </c>
      <c r="E6149">
        <v>8.3645190820932094E-2</v>
      </c>
      <c r="F6149">
        <v>8.2087704190003996E-2</v>
      </c>
      <c r="G6149">
        <v>7.0951822708935505E-2</v>
      </c>
      <c r="O6149">
        <f t="shared" si="228"/>
        <v>0</v>
      </c>
      <c r="R6149">
        <v>0.112</v>
      </c>
      <c r="S6149">
        <f t="shared" si="227"/>
        <v>1.0002800000000001</v>
      </c>
    </row>
    <row r="6150" spans="1:19">
      <c r="A6150">
        <v>6135</v>
      </c>
      <c r="B6150" s="7">
        <v>43969</v>
      </c>
      <c r="C6150">
        <v>7.0516184012065594E-2</v>
      </c>
      <c r="D6150">
        <v>7.3048669381901798E-2</v>
      </c>
      <c r="E6150">
        <v>7.3374720842026106E-2</v>
      </c>
      <c r="F6150">
        <v>7.2550578171679203E-2</v>
      </c>
      <c r="G6150">
        <v>6.3768773583444793E-2</v>
      </c>
      <c r="O6150">
        <f t="shared" si="228"/>
        <v>0</v>
      </c>
      <c r="R6150">
        <v>0.109</v>
      </c>
      <c r="S6150">
        <f t="shared" si="227"/>
        <v>1.0002724999999999</v>
      </c>
    </row>
    <row r="6151" spans="1:19">
      <c r="A6151">
        <v>6136</v>
      </c>
      <c r="B6151" s="7">
        <v>43970</v>
      </c>
      <c r="C6151">
        <v>7.7735153710369001E-2</v>
      </c>
      <c r="D6151">
        <v>7.8650810033541102E-2</v>
      </c>
      <c r="E6151">
        <v>7.7330844574954705E-2</v>
      </c>
      <c r="F6151">
        <v>7.51940459592077E-2</v>
      </c>
      <c r="G6151">
        <v>6.5395687112560899E-2</v>
      </c>
      <c r="O6151">
        <f t="shared" si="228"/>
        <v>0</v>
      </c>
      <c r="R6151">
        <v>0.122</v>
      </c>
      <c r="S6151">
        <f t="shared" si="227"/>
        <v>1.000305</v>
      </c>
    </row>
    <row r="6152" spans="1:19">
      <c r="A6152">
        <v>6137</v>
      </c>
      <c r="B6152" s="7">
        <v>43971</v>
      </c>
      <c r="C6152">
        <v>6.6417108518639398E-2</v>
      </c>
      <c r="D6152">
        <v>6.9352382008906893E-2</v>
      </c>
      <c r="E6152">
        <v>7.0135432005641998E-2</v>
      </c>
      <c r="F6152">
        <v>6.9870527583585099E-2</v>
      </c>
      <c r="G6152">
        <v>6.1934653889774101E-2</v>
      </c>
      <c r="O6152">
        <f t="shared" si="228"/>
        <v>0</v>
      </c>
      <c r="R6152">
        <v>0.11899999999999999</v>
      </c>
      <c r="S6152">
        <f t="shared" si="227"/>
        <v>1.0002975000000001</v>
      </c>
    </row>
    <row r="6153" spans="1:19">
      <c r="A6153">
        <v>6138</v>
      </c>
      <c r="B6153" s="7">
        <v>43972</v>
      </c>
      <c r="C6153">
        <v>7.0988830863057906E-2</v>
      </c>
      <c r="D6153">
        <v>7.4127078552735898E-2</v>
      </c>
      <c r="E6153">
        <v>7.4675435676825594E-2</v>
      </c>
      <c r="F6153">
        <v>7.3912133397513499E-2</v>
      </c>
      <c r="G6153">
        <v>6.4850855043996902E-2</v>
      </c>
      <c r="O6153">
        <f t="shared" si="228"/>
        <v>0</v>
      </c>
      <c r="R6153">
        <v>0.11600000000000001</v>
      </c>
      <c r="S6153">
        <f t="shared" si="227"/>
        <v>1.0002899999999999</v>
      </c>
    </row>
    <row r="6154" spans="1:19">
      <c r="A6154">
        <v>6139</v>
      </c>
      <c r="B6154" s="7">
        <v>43973</v>
      </c>
      <c r="C6154">
        <v>6.6656780019809403E-2</v>
      </c>
      <c r="D6154">
        <v>7.2014392692158105E-2</v>
      </c>
      <c r="E6154">
        <v>7.32763379237477E-2</v>
      </c>
      <c r="F6154">
        <v>7.3008851778576106E-2</v>
      </c>
      <c r="G6154">
        <v>6.4145145227697695E-2</v>
      </c>
      <c r="O6154">
        <f t="shared" si="228"/>
        <v>0</v>
      </c>
      <c r="R6154">
        <v>0.11799999999999999</v>
      </c>
      <c r="S6154">
        <f t="shared" si="227"/>
        <v>1.0002949999999999</v>
      </c>
    </row>
    <row r="6155" spans="1:19">
      <c r="A6155">
        <v>6140</v>
      </c>
      <c r="B6155" s="7">
        <v>43977</v>
      </c>
      <c r="C6155">
        <v>6.5859514128606994E-2</v>
      </c>
      <c r="D6155">
        <v>6.9267107815666307E-2</v>
      </c>
      <c r="E6155">
        <v>7.0181047777415101E-2</v>
      </c>
      <c r="F6155">
        <v>6.9667037718152899E-2</v>
      </c>
      <c r="G6155">
        <v>6.0957740699071998E-2</v>
      </c>
      <c r="O6155">
        <f t="shared" si="228"/>
        <v>0</v>
      </c>
      <c r="R6155">
        <v>0.126</v>
      </c>
      <c r="S6155">
        <f t="shared" si="227"/>
        <v>1.0003150000000001</v>
      </c>
    </row>
    <row r="6156" spans="1:19">
      <c r="A6156">
        <v>6141</v>
      </c>
      <c r="B6156" s="7">
        <v>43978</v>
      </c>
      <c r="C6156">
        <v>6.1093643406713097E-2</v>
      </c>
      <c r="D6156">
        <v>6.4553120502509997E-2</v>
      </c>
      <c r="E6156">
        <v>6.5465539743901693E-2</v>
      </c>
      <c r="F6156">
        <v>6.5341394636957997E-2</v>
      </c>
      <c r="G6156">
        <v>5.7726178983228099E-2</v>
      </c>
      <c r="O6156">
        <f t="shared" si="228"/>
        <v>0</v>
      </c>
      <c r="R6156">
        <v>0.14499999999999999</v>
      </c>
      <c r="S6156">
        <f t="shared" si="227"/>
        <v>1.0003625</v>
      </c>
    </row>
    <row r="6157" spans="1:19">
      <c r="A6157">
        <v>6142</v>
      </c>
      <c r="B6157" s="7">
        <v>43979</v>
      </c>
      <c r="C6157">
        <v>6.7677608514611298E-2</v>
      </c>
      <c r="D6157">
        <v>7.0182515902964204E-2</v>
      </c>
      <c r="E6157">
        <v>7.0179676520989207E-2</v>
      </c>
      <c r="F6157">
        <v>6.8714099819760996E-2</v>
      </c>
      <c r="G6157">
        <v>5.9797470484341197E-2</v>
      </c>
      <c r="O6157">
        <f t="shared" si="228"/>
        <v>0</v>
      </c>
      <c r="R6157">
        <v>0.14499999999999999</v>
      </c>
      <c r="S6157">
        <f t="shared" si="227"/>
        <v>1.0003625</v>
      </c>
    </row>
    <row r="6158" spans="1:19">
      <c r="A6158">
        <v>6143</v>
      </c>
      <c r="B6158" s="7">
        <v>43980</v>
      </c>
      <c r="C6158">
        <v>6.1390878230670999E-2</v>
      </c>
      <c r="D6158">
        <v>6.6093772615039195E-2</v>
      </c>
      <c r="E6158">
        <v>6.7161714147247795E-2</v>
      </c>
      <c r="F6158">
        <v>6.6454530642230794E-2</v>
      </c>
      <c r="G6158">
        <v>5.8366740788531303E-2</v>
      </c>
      <c r="O6158">
        <f t="shared" si="228"/>
        <v>0</v>
      </c>
      <c r="R6158">
        <v>0.13900000000000001</v>
      </c>
      <c r="S6158">
        <f t="shared" si="227"/>
        <v>1.0003474999999999</v>
      </c>
    </row>
    <row r="6159" spans="1:19">
      <c r="A6159">
        <v>6144</v>
      </c>
      <c r="B6159" s="7">
        <v>43983</v>
      </c>
      <c r="C6159">
        <v>6.3950277551819298E-2</v>
      </c>
      <c r="D6159">
        <v>6.8084074430536198E-2</v>
      </c>
      <c r="E6159">
        <v>6.8421426416684694E-2</v>
      </c>
      <c r="F6159">
        <v>6.71741061317912E-2</v>
      </c>
      <c r="G6159">
        <v>5.8429261837682801E-2</v>
      </c>
      <c r="O6159">
        <f t="shared" si="228"/>
        <v>0</v>
      </c>
      <c r="R6159">
        <v>0.13500000000000001</v>
      </c>
      <c r="S6159">
        <f t="shared" si="227"/>
        <v>1.0003375000000001</v>
      </c>
    </row>
    <row r="6160" spans="1:19">
      <c r="A6160">
        <v>6145</v>
      </c>
      <c r="B6160" s="7">
        <v>43984</v>
      </c>
      <c r="C6160">
        <v>5.6946789385360901E-2</v>
      </c>
      <c r="D6160">
        <v>6.2881408789394994E-2</v>
      </c>
      <c r="E6160">
        <v>6.4400703512991403E-2</v>
      </c>
      <c r="F6160">
        <v>6.4224168488748706E-2</v>
      </c>
      <c r="G6160">
        <v>5.64612146093008E-2</v>
      </c>
      <c r="O6160">
        <f t="shared" si="228"/>
        <v>0</v>
      </c>
      <c r="R6160">
        <v>0.14699999999999999</v>
      </c>
      <c r="S6160">
        <f t="shared" si="227"/>
        <v>1.0003675000000001</v>
      </c>
    </row>
    <row r="6161" spans="1:19">
      <c r="A6161">
        <v>6146</v>
      </c>
      <c r="B6161" s="7">
        <v>43985</v>
      </c>
      <c r="C6161">
        <v>5.2575397558266297E-2</v>
      </c>
      <c r="D6161">
        <v>5.9271929294558399E-2</v>
      </c>
      <c r="E6161">
        <v>6.1357470580523502E-2</v>
      </c>
      <c r="F6161">
        <v>6.1984108832594899E-2</v>
      </c>
      <c r="G6161">
        <v>5.5121074122321999E-2</v>
      </c>
      <c r="O6161">
        <f t="shared" si="228"/>
        <v>0</v>
      </c>
      <c r="R6161">
        <v>0.151</v>
      </c>
      <c r="S6161">
        <f t="shared" ref="S6161:S6224" si="229">1+R6161/100*90/360</f>
        <v>1.0003774999999999</v>
      </c>
    </row>
    <row r="6162" spans="1:19">
      <c r="A6162">
        <v>6147</v>
      </c>
      <c r="B6162" s="7">
        <v>43986</v>
      </c>
      <c r="C6162">
        <v>5.3671158907977502E-2</v>
      </c>
      <c r="D6162">
        <v>5.9066547924685103E-2</v>
      </c>
      <c r="E6162">
        <v>6.0875493661128002E-2</v>
      </c>
      <c r="F6162">
        <v>6.18719422678101E-2</v>
      </c>
      <c r="G6162">
        <v>5.5522204030133498E-2</v>
      </c>
      <c r="O6162">
        <f t="shared" si="228"/>
        <v>0</v>
      </c>
      <c r="R6162">
        <v>0.14699999999999999</v>
      </c>
      <c r="S6162">
        <f t="shared" si="229"/>
        <v>1.0003675000000001</v>
      </c>
    </row>
    <row r="6163" spans="1:19">
      <c r="A6163">
        <v>6148</v>
      </c>
      <c r="B6163" s="7">
        <v>43987</v>
      </c>
      <c r="C6163">
        <v>4.7309549562950297E-2</v>
      </c>
      <c r="D6163">
        <v>5.1742790904072099E-2</v>
      </c>
      <c r="E6163">
        <v>5.3576234028554597E-2</v>
      </c>
      <c r="F6163">
        <v>5.5421578488096403E-2</v>
      </c>
      <c r="G6163">
        <v>5.0582121444767598E-2</v>
      </c>
      <c r="O6163">
        <f t="shared" si="228"/>
        <v>0</v>
      </c>
      <c r="R6163">
        <v>0.151</v>
      </c>
      <c r="S6163">
        <f t="shared" si="229"/>
        <v>1.0003774999999999</v>
      </c>
    </row>
    <row r="6164" spans="1:19">
      <c r="A6164">
        <v>6149</v>
      </c>
      <c r="B6164" s="7">
        <v>43990</v>
      </c>
      <c r="C6164">
        <v>5.4685390079861597E-2</v>
      </c>
      <c r="D6164">
        <v>5.6447111098168301E-2</v>
      </c>
      <c r="E6164">
        <v>5.66380511064336E-2</v>
      </c>
      <c r="F6164">
        <v>5.7054960262196502E-2</v>
      </c>
      <c r="G6164">
        <v>5.1123491344483699E-2</v>
      </c>
      <c r="O6164">
        <f t="shared" si="228"/>
        <v>0</v>
      </c>
      <c r="R6164">
        <v>0.16200000000000001</v>
      </c>
      <c r="S6164">
        <f t="shared" si="229"/>
        <v>1.000405</v>
      </c>
    </row>
    <row r="6165" spans="1:19">
      <c r="A6165">
        <v>6150</v>
      </c>
      <c r="B6165" s="7">
        <v>43991</v>
      </c>
      <c r="C6165">
        <v>6.2221198379075499E-2</v>
      </c>
      <c r="D6165">
        <v>6.4147929841356005E-2</v>
      </c>
      <c r="E6165">
        <v>6.36219437638436E-2</v>
      </c>
      <c r="F6165">
        <v>6.2604481373373599E-2</v>
      </c>
      <c r="G6165">
        <v>5.4947576726316998E-2</v>
      </c>
      <c r="O6165">
        <f t="shared" si="228"/>
        <v>0</v>
      </c>
      <c r="R6165">
        <v>0.16800000000000001</v>
      </c>
      <c r="S6165">
        <f t="shared" si="229"/>
        <v>1.0004200000000001</v>
      </c>
    </row>
    <row r="6166" spans="1:19">
      <c r="A6166">
        <v>6151</v>
      </c>
      <c r="B6166" s="7">
        <v>43992</v>
      </c>
      <c r="C6166">
        <v>6.20857625233769E-2</v>
      </c>
      <c r="D6166">
        <v>6.3902752246193795E-2</v>
      </c>
      <c r="E6166">
        <v>6.3692715527924604E-2</v>
      </c>
      <c r="F6166">
        <v>6.32249500151605E-2</v>
      </c>
      <c r="G6166">
        <v>5.50987032188444E-2</v>
      </c>
      <c r="O6166">
        <f t="shared" si="228"/>
        <v>0</v>
      </c>
      <c r="R6166">
        <v>0.16900000000000001</v>
      </c>
      <c r="S6166">
        <f t="shared" si="229"/>
        <v>1.0004225</v>
      </c>
    </row>
    <row r="6167" spans="1:19">
      <c r="A6167">
        <v>6152</v>
      </c>
      <c r="B6167" s="7">
        <v>43993</v>
      </c>
      <c r="C6167">
        <v>0.130837776953107</v>
      </c>
      <c r="D6167">
        <v>0.11818604006528</v>
      </c>
      <c r="E6167">
        <v>0.110130430556644</v>
      </c>
      <c r="F6167">
        <v>9.5837730829897896E-2</v>
      </c>
      <c r="G6167">
        <v>7.4813869650937406E-2</v>
      </c>
      <c r="O6167">
        <f t="shared" si="228"/>
        <v>0</v>
      </c>
      <c r="R6167">
        <v>0.17899999999999999</v>
      </c>
      <c r="S6167">
        <f t="shared" si="229"/>
        <v>1.0004474999999999</v>
      </c>
    </row>
    <row r="6168" spans="1:19">
      <c r="A6168">
        <v>6153</v>
      </c>
      <c r="B6168" s="7">
        <v>43994</v>
      </c>
      <c r="C6168">
        <v>0.101351448356905</v>
      </c>
      <c r="D6168">
        <v>9.9653910318011601E-2</v>
      </c>
      <c r="E6168">
        <v>9.5270269396636797E-2</v>
      </c>
      <c r="F6168">
        <v>8.4685512670617802E-2</v>
      </c>
      <c r="G6168">
        <v>7.0113361467756402E-2</v>
      </c>
      <c r="O6168">
        <f t="shared" si="228"/>
        <v>0</v>
      </c>
      <c r="R6168">
        <v>0.16400000000000001</v>
      </c>
      <c r="S6168">
        <f t="shared" si="229"/>
        <v>1.00041</v>
      </c>
    </row>
    <row r="6169" spans="1:19">
      <c r="A6169">
        <v>6154</v>
      </c>
      <c r="B6169" s="7">
        <v>43997</v>
      </c>
      <c r="C6169">
        <v>9.8346775354346203E-2</v>
      </c>
      <c r="D6169">
        <v>9.5930722752428102E-2</v>
      </c>
      <c r="E6169">
        <v>9.1849211985753201E-2</v>
      </c>
      <c r="F6169">
        <v>8.2452289556694702E-2</v>
      </c>
      <c r="G6169">
        <v>6.74472389312539E-2</v>
      </c>
      <c r="O6169">
        <f t="shared" si="228"/>
        <v>0</v>
      </c>
      <c r="R6169">
        <v>0.16400000000000001</v>
      </c>
      <c r="S6169">
        <f t="shared" si="229"/>
        <v>1.00041</v>
      </c>
    </row>
    <row r="6170" spans="1:19">
      <c r="A6170">
        <v>6155</v>
      </c>
      <c r="B6170" s="7">
        <v>43998</v>
      </c>
      <c r="C6170">
        <v>9.43370972555264E-2</v>
      </c>
      <c r="D6170">
        <v>9.1756811751867506E-2</v>
      </c>
      <c r="E6170">
        <v>8.8147510460280007E-2</v>
      </c>
      <c r="F6170">
        <v>8.0229486018817797E-2</v>
      </c>
      <c r="G6170">
        <v>6.64031988383776E-2</v>
      </c>
      <c r="O6170">
        <f t="shared" si="228"/>
        <v>0</v>
      </c>
      <c r="R6170">
        <v>0.16200000000000001</v>
      </c>
      <c r="S6170">
        <f t="shared" si="229"/>
        <v>1.000405</v>
      </c>
    </row>
    <row r="6171" spans="1:19">
      <c r="A6171">
        <v>6156</v>
      </c>
      <c r="B6171" s="7">
        <v>43999</v>
      </c>
      <c r="C6171">
        <v>9.1515688336619702E-2</v>
      </c>
      <c r="D6171">
        <v>9.0792966829102997E-2</v>
      </c>
      <c r="E6171">
        <v>8.79724815831949E-2</v>
      </c>
      <c r="F6171">
        <v>8.1407559849361905E-2</v>
      </c>
      <c r="G6171">
        <v>6.7692687163953796E-2</v>
      </c>
      <c r="O6171">
        <f t="shared" si="228"/>
        <v>0</v>
      </c>
      <c r="R6171">
        <v>0.157</v>
      </c>
      <c r="S6171">
        <f t="shared" si="229"/>
        <v>1.0003925</v>
      </c>
    </row>
    <row r="6172" spans="1:19">
      <c r="A6172">
        <v>6157</v>
      </c>
      <c r="B6172" s="7">
        <v>44000</v>
      </c>
      <c r="C6172">
        <v>8.5418508285047406E-2</v>
      </c>
      <c r="D6172">
        <v>8.7351362931805301E-2</v>
      </c>
      <c r="E6172">
        <v>8.5717976359377807E-2</v>
      </c>
      <c r="F6172">
        <v>8.1050204152730398E-2</v>
      </c>
      <c r="G6172">
        <v>6.7476496021885102E-2</v>
      </c>
      <c r="O6172">
        <f t="shared" si="228"/>
        <v>0</v>
      </c>
      <c r="R6172">
        <v>0.15</v>
      </c>
      <c r="S6172">
        <f t="shared" si="229"/>
        <v>1.000375</v>
      </c>
    </row>
    <row r="6173" spans="1:19">
      <c r="A6173">
        <v>6158</v>
      </c>
      <c r="B6173" s="7">
        <v>44001</v>
      </c>
      <c r="C6173">
        <v>8.6613935499502706E-2</v>
      </c>
      <c r="D6173">
        <v>8.9322805202443706E-2</v>
      </c>
      <c r="E6173">
        <v>8.7336960680468506E-2</v>
      </c>
      <c r="F6173">
        <v>8.2897639317970701E-2</v>
      </c>
      <c r="G6173">
        <v>6.9024541889155203E-2</v>
      </c>
      <c r="O6173">
        <f t="shared" si="228"/>
        <v>0</v>
      </c>
      <c r="R6173">
        <v>0.15</v>
      </c>
      <c r="S6173">
        <f t="shared" si="229"/>
        <v>1.000375</v>
      </c>
    </row>
    <row r="6174" spans="1:19">
      <c r="A6174">
        <v>6159</v>
      </c>
      <c r="B6174" s="7">
        <v>44004</v>
      </c>
      <c r="C6174">
        <v>7.9980990851879902E-2</v>
      </c>
      <c r="D6174">
        <v>8.1969171383379197E-2</v>
      </c>
      <c r="E6174">
        <v>8.0937228927803501E-2</v>
      </c>
      <c r="F6174">
        <v>7.77487735652415E-2</v>
      </c>
      <c r="G6174">
        <v>6.5265205972751802E-2</v>
      </c>
      <c r="O6174">
        <f t="shared" si="228"/>
        <v>0</v>
      </c>
      <c r="R6174">
        <v>0.14699999999999999</v>
      </c>
      <c r="S6174">
        <f t="shared" si="229"/>
        <v>1.0003675000000001</v>
      </c>
    </row>
    <row r="6175" spans="1:19">
      <c r="A6175">
        <v>6160</v>
      </c>
      <c r="B6175" s="7">
        <v>44005</v>
      </c>
      <c r="C6175">
        <v>7.7090385535837205E-2</v>
      </c>
      <c r="D6175">
        <v>7.8914619560348703E-2</v>
      </c>
      <c r="E6175">
        <v>7.8156965027288194E-2</v>
      </c>
      <c r="F6175">
        <v>7.5131334722310594E-2</v>
      </c>
      <c r="G6175">
        <v>6.3353940137591394E-2</v>
      </c>
      <c r="O6175">
        <f t="shared" si="228"/>
        <v>0</v>
      </c>
      <c r="R6175">
        <v>0.14499999999999999</v>
      </c>
      <c r="S6175">
        <f t="shared" si="229"/>
        <v>1.0003625</v>
      </c>
    </row>
    <row r="6176" spans="1:19">
      <c r="A6176">
        <v>6161</v>
      </c>
      <c r="B6176" s="7">
        <v>44006</v>
      </c>
      <c r="C6176">
        <v>9.4394265676099098E-2</v>
      </c>
      <c r="D6176">
        <v>9.1847730934337901E-2</v>
      </c>
      <c r="E6176">
        <v>8.9294923137588994E-2</v>
      </c>
      <c r="F6176">
        <v>8.3608564218144693E-2</v>
      </c>
      <c r="G6176">
        <v>6.9162906282551298E-2</v>
      </c>
      <c r="O6176">
        <f t="shared" si="228"/>
        <v>0</v>
      </c>
      <c r="R6176">
        <v>0.14099999999999999</v>
      </c>
      <c r="S6176">
        <f t="shared" si="229"/>
        <v>1.0003525</v>
      </c>
    </row>
    <row r="6177" spans="1:19">
      <c r="A6177">
        <v>6162</v>
      </c>
      <c r="B6177" s="7">
        <v>44007</v>
      </c>
      <c r="C6177">
        <v>8.0065485398652006E-2</v>
      </c>
      <c r="D6177">
        <v>8.2038401296460201E-2</v>
      </c>
      <c r="E6177">
        <v>8.1239982183567705E-2</v>
      </c>
      <c r="F6177">
        <v>7.77766773011795E-2</v>
      </c>
      <c r="G6177">
        <v>6.5635460757965197E-2</v>
      </c>
      <c r="O6177">
        <f t="shared" si="228"/>
        <v>0</v>
      </c>
      <c r="R6177">
        <v>0.13900000000000001</v>
      </c>
      <c r="S6177">
        <f t="shared" si="229"/>
        <v>1.0003474999999999</v>
      </c>
    </row>
    <row r="6178" spans="1:19">
      <c r="A6178">
        <v>6163</v>
      </c>
      <c r="B6178" s="7">
        <v>44008</v>
      </c>
      <c r="C6178">
        <v>9.5862456744563396E-2</v>
      </c>
      <c r="D6178">
        <v>9.3756763780848407E-2</v>
      </c>
      <c r="E6178">
        <v>9.1226912464836205E-2</v>
      </c>
      <c r="F6178">
        <v>8.5382055344197003E-2</v>
      </c>
      <c r="G6178">
        <v>7.0490729823018905E-2</v>
      </c>
      <c r="O6178">
        <f t="shared" si="228"/>
        <v>0</v>
      </c>
      <c r="R6178">
        <v>0.13900000000000001</v>
      </c>
      <c r="S6178">
        <f t="shared" si="229"/>
        <v>1.0003474999999999</v>
      </c>
    </row>
    <row r="6179" spans="1:19">
      <c r="A6179">
        <v>6164</v>
      </c>
      <c r="B6179" s="7">
        <v>44011</v>
      </c>
      <c r="C6179">
        <v>7.9489759175808805E-2</v>
      </c>
      <c r="D6179">
        <v>8.1211218142544797E-2</v>
      </c>
      <c r="E6179">
        <v>8.0617224837826795E-2</v>
      </c>
      <c r="F6179">
        <v>7.7350159398289597E-2</v>
      </c>
      <c r="G6179">
        <v>6.5191282560529903E-2</v>
      </c>
      <c r="O6179">
        <f t="shared" si="228"/>
        <v>0</v>
      </c>
      <c r="R6179">
        <v>0.13100000000000001</v>
      </c>
      <c r="S6179">
        <f t="shared" si="229"/>
        <v>1.0003275</v>
      </c>
    </row>
    <row r="6180" spans="1:19">
      <c r="A6180">
        <v>6165</v>
      </c>
      <c r="B6180" s="7">
        <v>44012</v>
      </c>
      <c r="C6180">
        <v>6.8210717619455893E-2</v>
      </c>
      <c r="D6180">
        <v>7.1193525355339904E-2</v>
      </c>
      <c r="E6180">
        <v>7.1737317358102098E-2</v>
      </c>
      <c r="F6180">
        <v>7.0916176110875195E-2</v>
      </c>
      <c r="G6180">
        <v>6.04694201191441E-2</v>
      </c>
      <c r="O6180">
        <f t="shared" si="228"/>
        <v>0</v>
      </c>
      <c r="R6180">
        <v>0.13900000000000001</v>
      </c>
      <c r="S6180">
        <f t="shared" si="229"/>
        <v>1.0003474999999999</v>
      </c>
    </row>
    <row r="6181" spans="1:19">
      <c r="A6181">
        <v>6166</v>
      </c>
      <c r="B6181" s="7">
        <v>44013</v>
      </c>
      <c r="C6181">
        <v>6.2652321267796504E-2</v>
      </c>
      <c r="D6181">
        <v>6.7832319404570005E-2</v>
      </c>
      <c r="E6181">
        <v>6.9319963401658205E-2</v>
      </c>
      <c r="F6181">
        <v>6.9141374563440897E-2</v>
      </c>
      <c r="G6181">
        <v>5.9223813425590598E-2</v>
      </c>
      <c r="O6181">
        <f t="shared" si="228"/>
        <v>0</v>
      </c>
      <c r="R6181">
        <v>0.13800000000000001</v>
      </c>
      <c r="S6181">
        <f t="shared" si="229"/>
        <v>1.000345</v>
      </c>
    </row>
    <row r="6182" spans="1:19">
      <c r="A6182">
        <v>6167</v>
      </c>
      <c r="B6182" s="7">
        <v>44014</v>
      </c>
      <c r="C6182">
        <v>5.93720252376898E-2</v>
      </c>
      <c r="D6182">
        <v>6.5752186363522494E-2</v>
      </c>
      <c r="E6182">
        <v>6.7881465080296799E-2</v>
      </c>
      <c r="F6182">
        <v>6.7677054067325104E-2</v>
      </c>
      <c r="G6182">
        <v>5.8120864919813602E-2</v>
      </c>
      <c r="O6182">
        <f t="shared" si="228"/>
        <v>0</v>
      </c>
      <c r="R6182">
        <v>0.13900000000000001</v>
      </c>
      <c r="S6182">
        <f t="shared" si="229"/>
        <v>1.0003474999999999</v>
      </c>
    </row>
    <row r="6183" spans="1:19">
      <c r="A6183">
        <v>6168</v>
      </c>
      <c r="B6183" s="7">
        <v>44018</v>
      </c>
      <c r="C6183">
        <v>6.09248611031677E-2</v>
      </c>
      <c r="D6183">
        <v>6.5278321724176594E-2</v>
      </c>
      <c r="E6183">
        <v>6.7013813730098903E-2</v>
      </c>
      <c r="F6183">
        <v>6.6407310132043401E-2</v>
      </c>
      <c r="G6183">
        <v>5.6957956034554003E-2</v>
      </c>
      <c r="O6183">
        <f t="shared" si="228"/>
        <v>0</v>
      </c>
      <c r="R6183">
        <v>0.14099999999999999</v>
      </c>
      <c r="S6183">
        <f t="shared" si="229"/>
        <v>1.0003525</v>
      </c>
    </row>
    <row r="6184" spans="1:19">
      <c r="A6184">
        <v>6169</v>
      </c>
      <c r="B6184" s="7">
        <v>44019</v>
      </c>
      <c r="C6184">
        <v>6.7919086804821005E-2</v>
      </c>
      <c r="D6184">
        <v>7.07095423278154E-2</v>
      </c>
      <c r="E6184">
        <v>7.1675744293338395E-2</v>
      </c>
      <c r="F6184">
        <v>6.9984538724080406E-2</v>
      </c>
      <c r="G6184">
        <v>5.9051957817031403E-2</v>
      </c>
      <c r="O6184">
        <f t="shared" si="228"/>
        <v>0</v>
      </c>
      <c r="R6184">
        <v>0.14699999999999999</v>
      </c>
      <c r="S6184">
        <f t="shared" si="229"/>
        <v>1.0003675000000001</v>
      </c>
    </row>
    <row r="6185" spans="1:19">
      <c r="A6185">
        <v>6170</v>
      </c>
      <c r="B6185" s="7">
        <v>44020</v>
      </c>
      <c r="C6185">
        <v>6.1682460277083601E-2</v>
      </c>
      <c r="D6185">
        <v>6.5993845234119594E-2</v>
      </c>
      <c r="E6185">
        <v>6.79051537863435E-2</v>
      </c>
      <c r="F6185">
        <v>6.7865765965023805E-2</v>
      </c>
      <c r="G6185">
        <v>5.7876194472785601E-2</v>
      </c>
      <c r="O6185">
        <f t="shared" si="228"/>
        <v>0</v>
      </c>
      <c r="R6185">
        <v>0.14099999999999999</v>
      </c>
      <c r="S6185">
        <f t="shared" si="229"/>
        <v>1.0003525</v>
      </c>
    </row>
    <row r="6186" spans="1:19">
      <c r="A6186">
        <v>6171</v>
      </c>
      <c r="B6186" s="7">
        <v>44021</v>
      </c>
      <c r="C6186">
        <v>6.7191653724613706E-2</v>
      </c>
      <c r="D6186">
        <v>6.9997678866983395E-2</v>
      </c>
      <c r="E6186">
        <v>7.1626125556385895E-2</v>
      </c>
      <c r="F6186">
        <v>7.06113909366059E-2</v>
      </c>
      <c r="G6186">
        <v>5.9262400358590497E-2</v>
      </c>
      <c r="O6186">
        <f t="shared" si="228"/>
        <v>0</v>
      </c>
      <c r="R6186">
        <v>0.13100000000000001</v>
      </c>
      <c r="S6186">
        <f t="shared" si="229"/>
        <v>1.0003275</v>
      </c>
    </row>
    <row r="6187" spans="1:19">
      <c r="A6187">
        <v>6172</v>
      </c>
      <c r="B6187" s="7">
        <v>44022</v>
      </c>
      <c r="C6187">
        <v>6.0021746954383601E-2</v>
      </c>
      <c r="D6187">
        <v>6.5047687122451306E-2</v>
      </c>
      <c r="E6187">
        <v>6.7606048747887199E-2</v>
      </c>
      <c r="F6187">
        <v>6.8011202262671197E-2</v>
      </c>
      <c r="G6187">
        <v>5.7307571434556497E-2</v>
      </c>
      <c r="O6187">
        <f t="shared" si="228"/>
        <v>0</v>
      </c>
      <c r="R6187">
        <v>0.128</v>
      </c>
      <c r="S6187">
        <f t="shared" si="229"/>
        <v>1.0003200000000001</v>
      </c>
    </row>
    <row r="6188" spans="1:19">
      <c r="A6188">
        <v>6173</v>
      </c>
      <c r="B6188" s="7">
        <v>44025</v>
      </c>
      <c r="C6188">
        <v>8.0045062272176101E-2</v>
      </c>
      <c r="D6188">
        <v>8.0503082682626501E-2</v>
      </c>
      <c r="E6188">
        <v>8.1199849406281402E-2</v>
      </c>
      <c r="F6188">
        <v>7.7960696733623894E-2</v>
      </c>
      <c r="G6188">
        <v>6.3401364349817094E-2</v>
      </c>
      <c r="O6188">
        <f t="shared" si="228"/>
        <v>0</v>
      </c>
      <c r="R6188">
        <v>0.13100000000000001</v>
      </c>
      <c r="S6188">
        <f t="shared" si="229"/>
        <v>1.0003275</v>
      </c>
    </row>
    <row r="6189" spans="1:19">
      <c r="A6189">
        <v>6174</v>
      </c>
      <c r="B6189" s="7">
        <v>44026</v>
      </c>
      <c r="C6189">
        <v>6.7939086396821294E-2</v>
      </c>
      <c r="D6189">
        <v>7.0485455814901801E-2</v>
      </c>
      <c r="E6189">
        <v>7.2193223238580601E-2</v>
      </c>
      <c r="F6189">
        <v>7.1003487058693096E-2</v>
      </c>
      <c r="G6189">
        <v>5.9275420138703398E-2</v>
      </c>
      <c r="O6189">
        <f t="shared" si="228"/>
        <v>0</v>
      </c>
      <c r="R6189">
        <v>0.13800000000000001</v>
      </c>
      <c r="S6189">
        <f t="shared" si="229"/>
        <v>1.000345</v>
      </c>
    </row>
    <row r="6190" spans="1:19">
      <c r="A6190">
        <v>6175</v>
      </c>
      <c r="B6190" s="7">
        <v>44027</v>
      </c>
      <c r="C6190">
        <v>6.2262773416743002E-2</v>
      </c>
      <c r="D6190">
        <v>6.6929355689766101E-2</v>
      </c>
      <c r="E6190">
        <v>6.9612223626783806E-2</v>
      </c>
      <c r="F6190">
        <v>6.9447676534684602E-2</v>
      </c>
      <c r="G6190">
        <v>5.8183426535437198E-2</v>
      </c>
      <c r="O6190">
        <f t="shared" si="228"/>
        <v>0</v>
      </c>
      <c r="R6190">
        <v>0.13300000000000001</v>
      </c>
      <c r="S6190">
        <f t="shared" si="229"/>
        <v>1.0003325000000001</v>
      </c>
    </row>
    <row r="6191" spans="1:19">
      <c r="A6191">
        <v>6176</v>
      </c>
      <c r="B6191" s="7">
        <v>44028</v>
      </c>
      <c r="C6191">
        <v>6.0318583539185899E-2</v>
      </c>
      <c r="D6191">
        <v>6.5152479758722306E-2</v>
      </c>
      <c r="E6191">
        <v>6.8288256855552995E-2</v>
      </c>
      <c r="F6191">
        <v>6.8780233168939803E-2</v>
      </c>
      <c r="G6191">
        <v>5.7645107731484797E-2</v>
      </c>
      <c r="O6191">
        <f t="shared" si="228"/>
        <v>0</v>
      </c>
      <c r="R6191">
        <v>0.109</v>
      </c>
      <c r="S6191">
        <f t="shared" si="229"/>
        <v>1.0002724999999999</v>
      </c>
    </row>
    <row r="6192" spans="1:19">
      <c r="A6192">
        <v>6177</v>
      </c>
      <c r="B6192" s="7">
        <v>44029</v>
      </c>
      <c r="C6192">
        <v>5.2910229449476598E-2</v>
      </c>
      <c r="D6192">
        <v>5.9387229793562799E-2</v>
      </c>
      <c r="E6192">
        <v>6.3599187763132004E-2</v>
      </c>
      <c r="F6192">
        <v>6.5678103627225495E-2</v>
      </c>
      <c r="G6192">
        <v>5.5894273834986602E-2</v>
      </c>
      <c r="O6192">
        <f t="shared" si="228"/>
        <v>0</v>
      </c>
      <c r="R6192">
        <v>0.112</v>
      </c>
      <c r="S6192">
        <f t="shared" si="229"/>
        <v>1.0002800000000001</v>
      </c>
    </row>
    <row r="6193" spans="1:19">
      <c r="A6193">
        <v>6178</v>
      </c>
      <c r="B6193" s="7">
        <v>44032</v>
      </c>
      <c r="C6193">
        <v>4.8886648940471497E-2</v>
      </c>
      <c r="D6193">
        <v>5.4787055027576803E-2</v>
      </c>
      <c r="E6193">
        <v>5.9672500684588702E-2</v>
      </c>
      <c r="F6193">
        <v>6.1285893573070703E-2</v>
      </c>
      <c r="G6193">
        <v>5.2686425455276201E-2</v>
      </c>
      <c r="O6193">
        <f t="shared" si="228"/>
        <v>0</v>
      </c>
      <c r="R6193">
        <v>0.113</v>
      </c>
      <c r="S6193">
        <f t="shared" si="229"/>
        <v>1.0002825</v>
      </c>
    </row>
    <row r="6194" spans="1:19">
      <c r="A6194">
        <v>6179</v>
      </c>
      <c r="B6194" s="7">
        <v>44033</v>
      </c>
      <c r="C6194">
        <v>5.1458927843816199E-2</v>
      </c>
      <c r="D6194">
        <v>5.6361450974148297E-2</v>
      </c>
      <c r="E6194">
        <v>6.1126832239149297E-2</v>
      </c>
      <c r="F6194">
        <v>6.26051083633134E-2</v>
      </c>
      <c r="G6194">
        <v>5.3981658911901001E-2</v>
      </c>
      <c r="O6194">
        <f t="shared" si="228"/>
        <v>0</v>
      </c>
      <c r="R6194">
        <v>0.115</v>
      </c>
      <c r="S6194">
        <f t="shared" si="229"/>
        <v>1.0002875</v>
      </c>
    </row>
    <row r="6195" spans="1:19">
      <c r="A6195">
        <v>6180</v>
      </c>
      <c r="B6195" s="7">
        <v>44034</v>
      </c>
      <c r="C6195">
        <v>4.7290427466229398E-2</v>
      </c>
      <c r="D6195">
        <v>5.3477162541143597E-2</v>
      </c>
      <c r="E6195">
        <v>5.8846090980162101E-2</v>
      </c>
      <c r="F6195">
        <v>6.0619241505078199E-2</v>
      </c>
      <c r="G6195">
        <v>5.2504551494080801E-2</v>
      </c>
      <c r="O6195">
        <f t="shared" si="228"/>
        <v>0</v>
      </c>
      <c r="R6195">
        <v>0.11700000000000001</v>
      </c>
      <c r="S6195">
        <f t="shared" si="229"/>
        <v>1.0002925</v>
      </c>
    </row>
    <row r="6196" spans="1:19">
      <c r="A6196">
        <v>6181</v>
      </c>
      <c r="B6196" s="7">
        <v>44035</v>
      </c>
      <c r="C6196">
        <v>5.4357869207527297E-2</v>
      </c>
      <c r="D6196">
        <v>5.8744866856775699E-2</v>
      </c>
      <c r="E6196">
        <v>6.3419458355569794E-2</v>
      </c>
      <c r="F6196">
        <v>6.4021810764616799E-2</v>
      </c>
      <c r="G6196">
        <v>5.4747020968589903E-2</v>
      </c>
      <c r="O6196">
        <f t="shared" si="228"/>
        <v>0</v>
      </c>
      <c r="R6196">
        <v>0.112</v>
      </c>
      <c r="S6196">
        <f t="shared" si="229"/>
        <v>1.0002800000000001</v>
      </c>
    </row>
    <row r="6197" spans="1:19">
      <c r="A6197">
        <v>6182</v>
      </c>
      <c r="B6197" s="7">
        <v>44036</v>
      </c>
      <c r="C6197">
        <v>5.29530246786762E-2</v>
      </c>
      <c r="D6197">
        <v>5.9478285900188103E-2</v>
      </c>
      <c r="E6197">
        <v>6.4953682757560902E-2</v>
      </c>
      <c r="F6197">
        <v>6.5855847374317295E-2</v>
      </c>
      <c r="G6197">
        <v>5.63334689005872E-2</v>
      </c>
      <c r="O6197">
        <f t="shared" ref="O6197:O6260" si="230">_xlfn.XLOOKUP(M6197,B:B,D:D)</f>
        <v>0</v>
      </c>
      <c r="R6197">
        <v>0.106</v>
      </c>
      <c r="S6197">
        <f t="shared" si="229"/>
        <v>1.000265</v>
      </c>
    </row>
    <row r="6198" spans="1:19">
      <c r="A6198">
        <v>6183</v>
      </c>
      <c r="B6198" s="7">
        <v>44039</v>
      </c>
      <c r="C6198">
        <v>4.8518756695509799E-2</v>
      </c>
      <c r="D6198">
        <v>5.6023309910982901E-2</v>
      </c>
      <c r="E6198">
        <v>6.2583578791636701E-2</v>
      </c>
      <c r="F6198">
        <v>6.3590279602070199E-2</v>
      </c>
      <c r="G6198">
        <v>5.4909022060884403E-2</v>
      </c>
      <c r="O6198">
        <f t="shared" si="230"/>
        <v>0</v>
      </c>
      <c r="R6198">
        <v>9.9000000000000005E-2</v>
      </c>
      <c r="S6198">
        <f t="shared" si="229"/>
        <v>1.0002475</v>
      </c>
    </row>
    <row r="6199" spans="1:19">
      <c r="A6199">
        <v>6184</v>
      </c>
      <c r="B6199" s="7">
        <v>44040</v>
      </c>
      <c r="C6199">
        <v>5.16109894595757E-2</v>
      </c>
      <c r="D6199">
        <v>5.8178390159372297E-2</v>
      </c>
      <c r="E6199">
        <v>6.4562582001204002E-2</v>
      </c>
      <c r="F6199">
        <v>6.5125817574856998E-2</v>
      </c>
      <c r="G6199">
        <v>5.6437939592595202E-2</v>
      </c>
      <c r="O6199">
        <f t="shared" si="230"/>
        <v>0</v>
      </c>
      <c r="R6199">
        <v>0.105</v>
      </c>
      <c r="S6199">
        <f t="shared" si="229"/>
        <v>1.0002625000000001</v>
      </c>
    </row>
    <row r="6200" spans="1:19">
      <c r="A6200">
        <v>6185</v>
      </c>
      <c r="B6200" s="7">
        <v>44041</v>
      </c>
      <c r="C6200">
        <v>4.5336875863655597E-2</v>
      </c>
      <c r="D6200">
        <v>5.3910419710250998E-2</v>
      </c>
      <c r="E6200">
        <v>6.1348569048428003E-2</v>
      </c>
      <c r="F6200">
        <v>6.2790470736403897E-2</v>
      </c>
      <c r="G6200">
        <v>5.5150225668967601E-2</v>
      </c>
      <c r="O6200">
        <f t="shared" si="230"/>
        <v>0</v>
      </c>
      <c r="R6200">
        <v>0.10100000000000001</v>
      </c>
      <c r="S6200">
        <f t="shared" si="229"/>
        <v>1.0002525</v>
      </c>
    </row>
    <row r="6201" spans="1:19">
      <c r="A6201">
        <v>6186</v>
      </c>
      <c r="B6201" s="7">
        <v>44042</v>
      </c>
      <c r="C6201">
        <v>4.9833814092255402E-2</v>
      </c>
      <c r="D6201">
        <v>5.8274348918717501E-2</v>
      </c>
      <c r="E6201">
        <v>6.5163902783061806E-2</v>
      </c>
      <c r="F6201">
        <v>6.5734555900298294E-2</v>
      </c>
      <c r="G6201">
        <v>5.69450677527224E-2</v>
      </c>
      <c r="O6201">
        <f t="shared" si="230"/>
        <v>0</v>
      </c>
      <c r="R6201">
        <v>9.0999999999999998E-2</v>
      </c>
      <c r="S6201">
        <f t="shared" si="229"/>
        <v>1.0002275</v>
      </c>
    </row>
    <row r="6202" spans="1:19">
      <c r="A6202">
        <v>6187</v>
      </c>
      <c r="B6202" s="7">
        <v>44043</v>
      </c>
      <c r="C6202">
        <v>4.4294634953681598E-2</v>
      </c>
      <c r="D6202">
        <v>5.4623797613221101E-2</v>
      </c>
      <c r="E6202">
        <v>6.2519217365201801E-2</v>
      </c>
      <c r="F6202">
        <v>6.3568957464947798E-2</v>
      </c>
      <c r="G6202">
        <v>5.5499896382513798E-2</v>
      </c>
      <c r="O6202">
        <f t="shared" si="230"/>
        <v>0</v>
      </c>
      <c r="R6202">
        <v>9.0999999999999998E-2</v>
      </c>
      <c r="S6202">
        <f t="shared" si="229"/>
        <v>1.0002275</v>
      </c>
    </row>
    <row r="6203" spans="1:19">
      <c r="A6203">
        <v>6188</v>
      </c>
      <c r="B6203" s="7">
        <v>44046</v>
      </c>
      <c r="C6203">
        <v>4.6191868924428302E-2</v>
      </c>
      <c r="D6203">
        <v>5.5505134147040301E-2</v>
      </c>
      <c r="E6203">
        <v>6.2525358420868996E-2</v>
      </c>
      <c r="F6203">
        <v>6.3061545024454602E-2</v>
      </c>
      <c r="G6203">
        <v>5.4836412760260703E-2</v>
      </c>
      <c r="O6203">
        <f t="shared" si="230"/>
        <v>0</v>
      </c>
      <c r="R6203">
        <v>8.5000000000000006E-2</v>
      </c>
      <c r="S6203">
        <f t="shared" si="229"/>
        <v>1.0002124999999999</v>
      </c>
    </row>
    <row r="6204" spans="1:19">
      <c r="A6204">
        <v>6189</v>
      </c>
      <c r="B6204" s="7">
        <v>44047</v>
      </c>
      <c r="C6204">
        <v>4.39011272261969E-2</v>
      </c>
      <c r="D6204">
        <v>5.32231235152048E-2</v>
      </c>
      <c r="E6204">
        <v>6.0170130027670701E-2</v>
      </c>
      <c r="F6204">
        <v>6.0890574845919698E-2</v>
      </c>
      <c r="G6204">
        <v>5.3704022420695302E-2</v>
      </c>
      <c r="O6204">
        <f t="shared" si="230"/>
        <v>0</v>
      </c>
      <c r="R6204">
        <v>9.4E-2</v>
      </c>
      <c r="S6204">
        <f t="shared" si="229"/>
        <v>1.000235</v>
      </c>
    </row>
    <row r="6205" spans="1:19">
      <c r="A6205">
        <v>6190</v>
      </c>
      <c r="B6205" s="7">
        <v>44048</v>
      </c>
      <c r="C6205">
        <v>4.1090051215783199E-2</v>
      </c>
      <c r="D6205">
        <v>5.0999073787835698E-2</v>
      </c>
      <c r="E6205">
        <v>5.8322207644955999E-2</v>
      </c>
      <c r="F6205">
        <v>5.9464692997070197E-2</v>
      </c>
      <c r="G6205">
        <v>5.2830511745615802E-2</v>
      </c>
      <c r="O6205">
        <f t="shared" si="230"/>
        <v>0</v>
      </c>
      <c r="R6205">
        <v>0.1</v>
      </c>
      <c r="S6205">
        <f t="shared" si="229"/>
        <v>1.0002500000000001</v>
      </c>
    </row>
    <row r="6206" spans="1:19">
      <c r="A6206">
        <v>6191</v>
      </c>
      <c r="B6206" s="7">
        <v>44049</v>
      </c>
      <c r="C6206">
        <v>3.9738566305239399E-2</v>
      </c>
      <c r="D6206">
        <v>4.93609765852739E-2</v>
      </c>
      <c r="E6206">
        <v>5.7359313763406999E-2</v>
      </c>
      <c r="F6206">
        <v>5.8778081952784798E-2</v>
      </c>
      <c r="G6206">
        <v>5.2465540002672097E-2</v>
      </c>
      <c r="O6206">
        <f t="shared" si="230"/>
        <v>0</v>
      </c>
      <c r="R6206">
        <v>9.2999999999999999E-2</v>
      </c>
      <c r="S6206">
        <f t="shared" si="229"/>
        <v>1.0002325000000001</v>
      </c>
    </row>
    <row r="6207" spans="1:19">
      <c r="A6207">
        <v>6192</v>
      </c>
      <c r="B6207" s="7">
        <v>44050</v>
      </c>
      <c r="C6207">
        <v>3.89261747665752E-2</v>
      </c>
      <c r="D6207">
        <v>4.9139488513389701E-2</v>
      </c>
      <c r="E6207">
        <v>5.7593889026909303E-2</v>
      </c>
      <c r="F6207">
        <v>5.9071732416727002E-2</v>
      </c>
      <c r="G6207">
        <v>5.2700082432200299E-2</v>
      </c>
      <c r="O6207">
        <f t="shared" si="230"/>
        <v>0</v>
      </c>
      <c r="R6207">
        <v>9.2999999999999999E-2</v>
      </c>
      <c r="S6207">
        <f t="shared" si="229"/>
        <v>1.0002325000000001</v>
      </c>
    </row>
    <row r="6208" spans="1:19">
      <c r="A6208">
        <v>6193</v>
      </c>
      <c r="B6208" s="7">
        <v>44053</v>
      </c>
      <c r="C6208">
        <v>3.9886970685379497E-2</v>
      </c>
      <c r="D6208">
        <v>4.9234141860637598E-2</v>
      </c>
      <c r="E6208">
        <v>5.7514605588882099E-2</v>
      </c>
      <c r="F6208">
        <v>5.8503225574077403E-2</v>
      </c>
      <c r="G6208">
        <v>5.2386902276597397E-2</v>
      </c>
      <c r="O6208">
        <f t="shared" si="230"/>
        <v>0</v>
      </c>
      <c r="R6208">
        <v>9.5000000000000001E-2</v>
      </c>
      <c r="S6208">
        <f t="shared" si="229"/>
        <v>1.0002374999999999</v>
      </c>
    </row>
    <row r="6209" spans="1:19">
      <c r="A6209">
        <v>6194</v>
      </c>
      <c r="B6209" s="7">
        <v>44054</v>
      </c>
      <c r="C6209">
        <v>4.8297479445627102E-2</v>
      </c>
      <c r="D6209">
        <v>5.6375378075891498E-2</v>
      </c>
      <c r="E6209">
        <v>6.2847090459480504E-2</v>
      </c>
      <c r="F6209">
        <v>6.23628218132612E-2</v>
      </c>
      <c r="G6209">
        <v>5.4747375414438602E-2</v>
      </c>
      <c r="O6209">
        <f t="shared" si="230"/>
        <v>0</v>
      </c>
      <c r="R6209">
        <v>0.10299999999999999</v>
      </c>
      <c r="S6209">
        <f t="shared" si="229"/>
        <v>1.0002575</v>
      </c>
    </row>
    <row r="6210" spans="1:19">
      <c r="A6210">
        <v>6195</v>
      </c>
      <c r="B6210" s="7">
        <v>44055</v>
      </c>
      <c r="C6210">
        <v>4.01976525132728E-2</v>
      </c>
      <c r="D6210">
        <v>5.0070211317556103E-2</v>
      </c>
      <c r="E6210">
        <v>5.7793492406763798E-2</v>
      </c>
      <c r="F6210">
        <v>5.8508715149673297E-2</v>
      </c>
      <c r="G6210">
        <v>5.2394683884240303E-2</v>
      </c>
      <c r="O6210">
        <f t="shared" si="230"/>
        <v>0</v>
      </c>
      <c r="R6210">
        <v>0.10299999999999999</v>
      </c>
      <c r="S6210">
        <f t="shared" si="229"/>
        <v>1.0002575</v>
      </c>
    </row>
    <row r="6211" spans="1:19">
      <c r="A6211">
        <v>6196</v>
      </c>
      <c r="B6211" s="7">
        <v>44056</v>
      </c>
      <c r="C6211">
        <v>4.0177308246626402E-2</v>
      </c>
      <c r="D6211">
        <v>5.0119662589132197E-2</v>
      </c>
      <c r="E6211">
        <v>5.8296122761671801E-2</v>
      </c>
      <c r="F6211">
        <v>5.9217518449966602E-2</v>
      </c>
      <c r="G6211">
        <v>5.3415593824793002E-2</v>
      </c>
      <c r="O6211">
        <f t="shared" si="230"/>
        <v>0</v>
      </c>
      <c r="R6211">
        <v>9.6000000000000002E-2</v>
      </c>
      <c r="S6211">
        <f t="shared" si="229"/>
        <v>1.00024</v>
      </c>
    </row>
    <row r="6212" spans="1:19">
      <c r="A6212">
        <v>6197</v>
      </c>
      <c r="B6212" s="7">
        <v>44057</v>
      </c>
      <c r="C6212">
        <v>3.90473022376783E-2</v>
      </c>
      <c r="D6212">
        <v>4.9906543527700097E-2</v>
      </c>
      <c r="E6212">
        <v>5.7823947199870301E-2</v>
      </c>
      <c r="F6212">
        <v>5.96928266550227E-2</v>
      </c>
      <c r="G6212">
        <v>5.4342964388002499E-2</v>
      </c>
      <c r="O6212">
        <f t="shared" si="230"/>
        <v>0</v>
      </c>
      <c r="R6212">
        <v>9.4E-2</v>
      </c>
      <c r="S6212">
        <f t="shared" si="229"/>
        <v>1.000235</v>
      </c>
    </row>
    <row r="6213" spans="1:19">
      <c r="A6213">
        <v>6198</v>
      </c>
      <c r="B6213" s="7">
        <v>44060</v>
      </c>
      <c r="C6213">
        <v>3.8095262224665902E-2</v>
      </c>
      <c r="D6213">
        <v>4.8253558241548998E-2</v>
      </c>
      <c r="E6213">
        <v>5.5751415286686E-2</v>
      </c>
      <c r="F6213">
        <v>5.7523229719840502E-2</v>
      </c>
      <c r="G6213">
        <v>5.2913079181050399E-2</v>
      </c>
      <c r="O6213">
        <f t="shared" si="230"/>
        <v>0</v>
      </c>
      <c r="R6213">
        <v>9.2999999999999999E-2</v>
      </c>
      <c r="S6213">
        <f t="shared" si="229"/>
        <v>1.0002325000000001</v>
      </c>
    </row>
    <row r="6214" spans="1:19">
      <c r="A6214">
        <v>6199</v>
      </c>
      <c r="B6214" s="7">
        <v>44061</v>
      </c>
      <c r="C6214">
        <v>3.7603331395351998E-2</v>
      </c>
      <c r="D6214">
        <v>4.7395552368145098E-2</v>
      </c>
      <c r="E6214">
        <v>5.4530736774762202E-2</v>
      </c>
      <c r="F6214">
        <v>5.6389684213905999E-2</v>
      </c>
      <c r="G6214">
        <v>5.2281251343798997E-2</v>
      </c>
      <c r="O6214">
        <f t="shared" si="230"/>
        <v>0</v>
      </c>
      <c r="R6214">
        <v>9.8000000000000004E-2</v>
      </c>
      <c r="S6214">
        <f t="shared" si="229"/>
        <v>1.0002450000000001</v>
      </c>
    </row>
    <row r="6215" spans="1:19">
      <c r="A6215">
        <v>6200</v>
      </c>
      <c r="B6215" s="7">
        <v>44062</v>
      </c>
      <c r="C6215">
        <v>4.0587721729688199E-2</v>
      </c>
      <c r="D6215">
        <v>5.0114952241628E-2</v>
      </c>
      <c r="E6215">
        <v>5.7073322605368203E-2</v>
      </c>
      <c r="F6215">
        <v>5.8538580131606899E-2</v>
      </c>
      <c r="G6215">
        <v>5.3749545365370299E-2</v>
      </c>
      <c r="O6215">
        <f t="shared" si="230"/>
        <v>0</v>
      </c>
      <c r="R6215">
        <v>9.6000000000000002E-2</v>
      </c>
      <c r="S6215">
        <f t="shared" si="229"/>
        <v>1.00024</v>
      </c>
    </row>
    <row r="6216" spans="1:19">
      <c r="A6216">
        <v>6201</v>
      </c>
      <c r="B6216" s="7">
        <v>44063</v>
      </c>
      <c r="C6216">
        <v>3.9533885825545602E-2</v>
      </c>
      <c r="D6216">
        <v>4.9232453085276698E-2</v>
      </c>
      <c r="E6216">
        <v>5.6398213069819798E-2</v>
      </c>
      <c r="F6216">
        <v>5.7688216892855998E-2</v>
      </c>
      <c r="G6216">
        <v>5.3157945441440299E-2</v>
      </c>
      <c r="O6216">
        <f t="shared" si="230"/>
        <v>0</v>
      </c>
      <c r="R6216">
        <v>9.4E-2</v>
      </c>
      <c r="S6216">
        <f t="shared" si="229"/>
        <v>1.000235</v>
      </c>
    </row>
    <row r="6217" spans="1:19">
      <c r="A6217">
        <v>6202</v>
      </c>
      <c r="B6217" s="7">
        <v>44064</v>
      </c>
      <c r="C6217">
        <v>3.7903377410643299E-2</v>
      </c>
      <c r="D6217">
        <v>4.8359933462360401E-2</v>
      </c>
      <c r="E6217">
        <v>5.5743320482037201E-2</v>
      </c>
      <c r="F6217">
        <v>5.7452202406517501E-2</v>
      </c>
      <c r="G6217">
        <v>5.3181982810302703E-2</v>
      </c>
      <c r="O6217">
        <f t="shared" si="230"/>
        <v>0</v>
      </c>
      <c r="R6217">
        <v>9.4E-2</v>
      </c>
      <c r="S6217">
        <f t="shared" si="229"/>
        <v>1.000235</v>
      </c>
    </row>
    <row r="6218" spans="1:19">
      <c r="A6218">
        <v>6203</v>
      </c>
      <c r="B6218" s="7">
        <v>44067</v>
      </c>
      <c r="C6218">
        <v>3.7750833509222599E-2</v>
      </c>
      <c r="D6218">
        <v>4.7700850170813797E-2</v>
      </c>
      <c r="E6218">
        <v>5.5938856994305501E-2</v>
      </c>
      <c r="F6218">
        <v>5.7116821227070499E-2</v>
      </c>
      <c r="G6218">
        <v>5.2502736993793202E-2</v>
      </c>
      <c r="O6218">
        <f t="shared" si="230"/>
        <v>0</v>
      </c>
      <c r="R6218">
        <v>0.09</v>
      </c>
      <c r="S6218">
        <f t="shared" si="229"/>
        <v>1.0002249999999999</v>
      </c>
    </row>
    <row r="6219" spans="1:19">
      <c r="A6219">
        <v>6204</v>
      </c>
      <c r="B6219" s="7">
        <v>44068</v>
      </c>
      <c r="C6219">
        <v>3.6978994050393302E-2</v>
      </c>
      <c r="D6219">
        <v>4.7193108779948902E-2</v>
      </c>
      <c r="E6219">
        <v>5.5717744356526697E-2</v>
      </c>
      <c r="F6219">
        <v>5.6776067127727099E-2</v>
      </c>
      <c r="G6219">
        <v>5.2188375834498701E-2</v>
      </c>
      <c r="O6219">
        <f t="shared" si="230"/>
        <v>0</v>
      </c>
      <c r="R6219">
        <v>9.6000000000000002E-2</v>
      </c>
      <c r="S6219">
        <f t="shared" si="229"/>
        <v>1.00024</v>
      </c>
    </row>
    <row r="6220" spans="1:19">
      <c r="A6220">
        <v>6205</v>
      </c>
      <c r="B6220" s="7">
        <v>44069</v>
      </c>
      <c r="C6220">
        <v>4.1003540975064097E-2</v>
      </c>
      <c r="D6220">
        <v>5.0346557012018497E-2</v>
      </c>
      <c r="E6220">
        <v>5.8642304896850697E-2</v>
      </c>
      <c r="F6220">
        <v>5.8686284226516998E-2</v>
      </c>
      <c r="G6220">
        <v>5.3003743587156101E-2</v>
      </c>
      <c r="O6220">
        <f t="shared" si="230"/>
        <v>0</v>
      </c>
      <c r="R6220">
        <v>9.6000000000000002E-2</v>
      </c>
      <c r="S6220">
        <f t="shared" si="229"/>
        <v>1.00024</v>
      </c>
    </row>
    <row r="6221" spans="1:19">
      <c r="A6221">
        <v>6206</v>
      </c>
      <c r="B6221" s="7">
        <v>44070</v>
      </c>
      <c r="C6221">
        <v>4.4415075031741302E-2</v>
      </c>
      <c r="D6221">
        <v>5.3325342478509903E-2</v>
      </c>
      <c r="E6221">
        <v>6.16341632448534E-2</v>
      </c>
      <c r="F6221">
        <v>6.0767626198213902E-2</v>
      </c>
      <c r="G6221">
        <v>5.4196155026190303E-2</v>
      </c>
      <c r="O6221">
        <f t="shared" si="230"/>
        <v>0</v>
      </c>
      <c r="R6221">
        <v>0.1</v>
      </c>
      <c r="S6221">
        <f t="shared" si="229"/>
        <v>1.0002500000000001</v>
      </c>
    </row>
    <row r="6222" spans="1:19">
      <c r="A6222">
        <v>6207</v>
      </c>
      <c r="B6222" s="7">
        <v>44071</v>
      </c>
      <c r="C6222">
        <v>3.9006119394505101E-2</v>
      </c>
      <c r="D6222">
        <v>5.0014980560134099E-2</v>
      </c>
      <c r="E6222">
        <v>5.9698385007171499E-2</v>
      </c>
      <c r="F6222">
        <v>5.94176343686676E-2</v>
      </c>
      <c r="G6222">
        <v>5.3290899004028003E-2</v>
      </c>
      <c r="O6222">
        <f t="shared" si="230"/>
        <v>0</v>
      </c>
      <c r="R6222">
        <v>0.1</v>
      </c>
      <c r="S6222">
        <f t="shared" si="229"/>
        <v>1.0002500000000001</v>
      </c>
    </row>
    <row r="6223" spans="1:19">
      <c r="A6223">
        <v>6208</v>
      </c>
      <c r="B6223" s="7">
        <v>44074</v>
      </c>
      <c r="C6223">
        <v>5.0065937232966103E-2</v>
      </c>
      <c r="D6223">
        <v>6.0525467674535101E-2</v>
      </c>
      <c r="E6223">
        <v>6.9255884440712998E-2</v>
      </c>
      <c r="F6223">
        <v>6.6182906736336602E-2</v>
      </c>
      <c r="G6223">
        <v>5.7443467298118202E-2</v>
      </c>
      <c r="O6223">
        <f t="shared" si="230"/>
        <v>0</v>
      </c>
      <c r="R6223">
        <v>0.10100000000000001</v>
      </c>
      <c r="S6223">
        <f t="shared" si="229"/>
        <v>1.0002525</v>
      </c>
    </row>
    <row r="6224" spans="1:19">
      <c r="A6224">
        <v>6209</v>
      </c>
      <c r="B6224" s="7">
        <v>44075</v>
      </c>
      <c r="C6224">
        <v>4.9575007010614701E-2</v>
      </c>
      <c r="D6224">
        <v>6.1384748386341101E-2</v>
      </c>
      <c r="E6224">
        <v>7.0340443319581794E-2</v>
      </c>
      <c r="F6224">
        <v>6.6452460416035905E-2</v>
      </c>
      <c r="G6224">
        <v>5.7651665324033798E-2</v>
      </c>
      <c r="O6224">
        <f t="shared" si="230"/>
        <v>0</v>
      </c>
      <c r="R6224">
        <v>0.10299999999999999</v>
      </c>
      <c r="S6224">
        <f t="shared" si="229"/>
        <v>1.0002575</v>
      </c>
    </row>
    <row r="6225" spans="1:19">
      <c r="A6225">
        <v>6210</v>
      </c>
      <c r="B6225" s="7">
        <v>44076</v>
      </c>
      <c r="C6225">
        <v>5.3300608746868497E-2</v>
      </c>
      <c r="D6225">
        <v>6.6331457527288196E-2</v>
      </c>
      <c r="E6225">
        <v>7.6515492770280399E-2</v>
      </c>
      <c r="F6225">
        <v>7.1261899557235206E-2</v>
      </c>
      <c r="G6225">
        <v>6.0517929023167702E-2</v>
      </c>
      <c r="O6225">
        <f t="shared" si="230"/>
        <v>0</v>
      </c>
      <c r="R6225">
        <v>0.104</v>
      </c>
      <c r="S6225">
        <f t="shared" ref="S6225:S6288" si="231">1+R6225/100*90/360</f>
        <v>1.0002599999999999</v>
      </c>
    </row>
    <row r="6226" spans="1:19">
      <c r="A6226">
        <v>6211</v>
      </c>
      <c r="B6226" s="7">
        <v>44077</v>
      </c>
      <c r="C6226">
        <v>8.1241414609767706E-2</v>
      </c>
      <c r="D6226">
        <v>8.6981621332556699E-2</v>
      </c>
      <c r="E6226">
        <v>9.1706114959710594E-2</v>
      </c>
      <c r="F6226">
        <v>8.1595653595429904E-2</v>
      </c>
      <c r="G6226">
        <v>6.6379575408480898E-2</v>
      </c>
      <c r="O6226">
        <f t="shared" si="230"/>
        <v>0</v>
      </c>
      <c r="R6226">
        <v>0.10299999999999999</v>
      </c>
      <c r="S6226">
        <f t="shared" si="231"/>
        <v>1.0002575</v>
      </c>
    </row>
    <row r="6227" spans="1:19">
      <c r="A6227">
        <v>6212</v>
      </c>
      <c r="B6227" s="7">
        <v>44078</v>
      </c>
      <c r="C6227">
        <v>6.9812556477385906E-2</v>
      </c>
      <c r="D6227">
        <v>7.6036231423261394E-2</v>
      </c>
      <c r="E6227">
        <v>8.2067342648646402E-2</v>
      </c>
      <c r="F6227">
        <v>7.4807902399246506E-2</v>
      </c>
      <c r="G6227">
        <v>6.2820028957061097E-2</v>
      </c>
      <c r="O6227">
        <f t="shared" si="230"/>
        <v>0</v>
      </c>
      <c r="R6227">
        <v>0.107</v>
      </c>
      <c r="S6227">
        <f t="shared" si="231"/>
        <v>1.0002675000000001</v>
      </c>
    </row>
    <row r="6228" spans="1:19">
      <c r="A6228">
        <v>6213</v>
      </c>
      <c r="B6228" s="7">
        <v>44082</v>
      </c>
      <c r="C6228">
        <v>7.8533302029963406E-2</v>
      </c>
      <c r="D6228">
        <v>8.0999018683398302E-2</v>
      </c>
      <c r="E6228">
        <v>8.2176476822740901E-2</v>
      </c>
      <c r="F6228">
        <v>7.4096329743122399E-2</v>
      </c>
      <c r="G6228">
        <v>6.2491919220263203E-2</v>
      </c>
      <c r="O6228">
        <f t="shared" si="230"/>
        <v>0</v>
      </c>
      <c r="R6228">
        <v>0.114</v>
      </c>
      <c r="S6228">
        <f t="shared" si="231"/>
        <v>1.0002850000000001</v>
      </c>
    </row>
    <row r="6229" spans="1:19">
      <c r="A6229">
        <v>6214</v>
      </c>
      <c r="B6229" s="7">
        <v>44083</v>
      </c>
      <c r="C6229">
        <v>6.6313408498684404E-2</v>
      </c>
      <c r="D6229">
        <v>7.1921092050691998E-2</v>
      </c>
      <c r="E6229">
        <v>7.4350832052447205E-2</v>
      </c>
      <c r="F6229">
        <v>6.8713555241695506E-2</v>
      </c>
      <c r="G6229">
        <v>5.8952447254498601E-2</v>
      </c>
      <c r="O6229">
        <f t="shared" si="230"/>
        <v>0</v>
      </c>
      <c r="R6229">
        <v>0.109</v>
      </c>
      <c r="S6229">
        <f t="shared" si="231"/>
        <v>1.0002724999999999</v>
      </c>
    </row>
    <row r="6230" spans="1:19">
      <c r="A6230">
        <v>6215</v>
      </c>
      <c r="B6230" s="7">
        <v>44084</v>
      </c>
      <c r="C6230">
        <v>7.1699092888275903E-2</v>
      </c>
      <c r="D6230">
        <v>7.6661987609026302E-2</v>
      </c>
      <c r="E6230">
        <v>7.7961180856528603E-2</v>
      </c>
      <c r="F6230">
        <v>7.1504372502317906E-2</v>
      </c>
      <c r="G6230">
        <v>6.1015432022815098E-2</v>
      </c>
      <c r="O6230">
        <f t="shared" si="230"/>
        <v>0</v>
      </c>
      <c r="R6230">
        <v>0.112</v>
      </c>
      <c r="S6230">
        <f t="shared" si="231"/>
        <v>1.0002800000000001</v>
      </c>
    </row>
    <row r="6231" spans="1:19">
      <c r="A6231">
        <v>6216</v>
      </c>
      <c r="B6231" s="7">
        <v>44085</v>
      </c>
      <c r="C6231">
        <v>5.9773521431454597E-2</v>
      </c>
      <c r="D6231">
        <v>6.8300856890504996E-2</v>
      </c>
      <c r="E6231">
        <v>7.1007842901876103E-2</v>
      </c>
      <c r="F6231">
        <v>6.6733201712353002E-2</v>
      </c>
      <c r="G6231">
        <v>5.8991983248065399E-2</v>
      </c>
      <c r="O6231">
        <f t="shared" si="230"/>
        <v>0</v>
      </c>
      <c r="R6231">
        <v>0.11</v>
      </c>
      <c r="S6231">
        <f t="shared" si="231"/>
        <v>1.000275</v>
      </c>
    </row>
    <row r="6232" spans="1:19">
      <c r="A6232">
        <v>6217</v>
      </c>
      <c r="B6232" s="7">
        <v>44088</v>
      </c>
      <c r="C6232">
        <v>5.5729439725215199E-2</v>
      </c>
      <c r="D6232">
        <v>6.4955241734580005E-2</v>
      </c>
      <c r="E6232">
        <v>6.7690096412564599E-2</v>
      </c>
      <c r="F6232">
        <v>6.4542435800874806E-2</v>
      </c>
      <c r="G6232">
        <v>5.7535881648773497E-2</v>
      </c>
      <c r="O6232">
        <f t="shared" si="230"/>
        <v>0</v>
      </c>
      <c r="R6232">
        <v>0.106</v>
      </c>
      <c r="S6232">
        <f t="shared" si="231"/>
        <v>1.000265</v>
      </c>
    </row>
    <row r="6233" spans="1:19">
      <c r="A6233">
        <v>6218</v>
      </c>
      <c r="B6233" s="7">
        <v>44089</v>
      </c>
      <c r="C6233">
        <v>5.46330920695672E-2</v>
      </c>
      <c r="D6233">
        <v>6.4649496332958203E-2</v>
      </c>
      <c r="E6233">
        <v>6.7303804119456495E-2</v>
      </c>
      <c r="F6233">
        <v>6.4537319262672005E-2</v>
      </c>
      <c r="G6233">
        <v>5.7399695758785202E-2</v>
      </c>
      <c r="O6233">
        <f t="shared" si="230"/>
        <v>0</v>
      </c>
      <c r="R6233">
        <v>0.105</v>
      </c>
      <c r="S6233">
        <f t="shared" si="231"/>
        <v>1.0002625000000001</v>
      </c>
    </row>
    <row r="6234" spans="1:19">
      <c r="A6234">
        <v>6219</v>
      </c>
      <c r="B6234" s="7">
        <v>44090</v>
      </c>
      <c r="C6234">
        <v>5.5688915418082102E-2</v>
      </c>
      <c r="D6234">
        <v>6.5635835784657606E-2</v>
      </c>
      <c r="E6234">
        <v>6.8177003718698698E-2</v>
      </c>
      <c r="F6234">
        <v>6.5319464231878496E-2</v>
      </c>
      <c r="G6234">
        <v>5.8193336540771301E-2</v>
      </c>
      <c r="O6234">
        <f t="shared" si="230"/>
        <v>0</v>
      </c>
      <c r="R6234">
        <v>9.8000000000000004E-2</v>
      </c>
      <c r="S6234">
        <f t="shared" si="231"/>
        <v>1.0002450000000001</v>
      </c>
    </row>
    <row r="6235" spans="1:19">
      <c r="A6235">
        <v>6220</v>
      </c>
      <c r="B6235" s="7">
        <v>44091</v>
      </c>
      <c r="C6235">
        <v>5.7363610738568903E-2</v>
      </c>
      <c r="D6235">
        <v>6.72221846794578E-2</v>
      </c>
      <c r="E6235">
        <v>6.9418379631359703E-2</v>
      </c>
      <c r="F6235">
        <v>6.6927350330181296E-2</v>
      </c>
      <c r="G6235">
        <v>5.9535005026703398E-2</v>
      </c>
      <c r="O6235">
        <f t="shared" si="230"/>
        <v>0</v>
      </c>
      <c r="R6235">
        <v>0.09</v>
      </c>
      <c r="S6235">
        <f t="shared" si="231"/>
        <v>1.0002249999999999</v>
      </c>
    </row>
    <row r="6236" spans="1:19">
      <c r="A6236">
        <v>6221</v>
      </c>
      <c r="B6236" s="7">
        <v>44092</v>
      </c>
      <c r="C6236">
        <v>5.5001443416296598E-2</v>
      </c>
      <c r="D6236">
        <v>6.6218954918526404E-2</v>
      </c>
      <c r="E6236">
        <v>6.8712427769269099E-2</v>
      </c>
      <c r="F6236">
        <v>6.7104284033497497E-2</v>
      </c>
      <c r="G6236">
        <v>6.0079475992433899E-2</v>
      </c>
      <c r="O6236">
        <f t="shared" si="230"/>
        <v>0</v>
      </c>
      <c r="R6236">
        <v>8.6999999999999994E-2</v>
      </c>
      <c r="S6236">
        <f t="shared" si="231"/>
        <v>1.0002175</v>
      </c>
    </row>
    <row r="6237" spans="1:19">
      <c r="A6237">
        <v>6222</v>
      </c>
      <c r="B6237" s="7">
        <v>44095</v>
      </c>
      <c r="C6237">
        <v>6.2882097449383501E-2</v>
      </c>
      <c r="D6237">
        <v>7.2854264951965494E-2</v>
      </c>
      <c r="E6237">
        <v>7.3745826521775401E-2</v>
      </c>
      <c r="F6237">
        <v>7.0141840411104897E-2</v>
      </c>
      <c r="G6237">
        <v>6.13248336237463E-2</v>
      </c>
      <c r="O6237">
        <f t="shared" si="230"/>
        <v>0</v>
      </c>
      <c r="R6237">
        <v>8.5000000000000006E-2</v>
      </c>
      <c r="S6237">
        <f t="shared" si="231"/>
        <v>1.0002124999999999</v>
      </c>
    </row>
    <row r="6238" spans="1:19">
      <c r="A6238">
        <v>6223</v>
      </c>
      <c r="B6238" s="7">
        <v>44096</v>
      </c>
      <c r="C6238">
        <v>5.8273508331192297E-2</v>
      </c>
      <c r="D6238">
        <v>7.2314078032464896E-2</v>
      </c>
      <c r="E6238">
        <v>7.4344703208023694E-2</v>
      </c>
      <c r="F6238">
        <v>7.0801961340134598E-2</v>
      </c>
      <c r="G6238">
        <v>6.1190410358362798E-2</v>
      </c>
      <c r="O6238">
        <f t="shared" si="230"/>
        <v>0</v>
      </c>
      <c r="R6238">
        <v>9.0999999999999998E-2</v>
      </c>
      <c r="S6238">
        <f t="shared" si="231"/>
        <v>1.0002275</v>
      </c>
    </row>
    <row r="6239" spans="1:19">
      <c r="A6239">
        <v>6224</v>
      </c>
      <c r="B6239" s="7">
        <v>44097</v>
      </c>
      <c r="C6239">
        <v>6.9542378610517805E-2</v>
      </c>
      <c r="D6239">
        <v>8.2063171508929403E-2</v>
      </c>
      <c r="E6239">
        <v>8.2294018079193301E-2</v>
      </c>
      <c r="F6239">
        <v>7.6180377740687394E-2</v>
      </c>
      <c r="G6239">
        <v>6.46337638204144E-2</v>
      </c>
      <c r="O6239">
        <f t="shared" si="230"/>
        <v>0</v>
      </c>
      <c r="R6239">
        <v>9.4E-2</v>
      </c>
      <c r="S6239">
        <f t="shared" si="231"/>
        <v>1.000235</v>
      </c>
    </row>
    <row r="6240" spans="1:19">
      <c r="A6240">
        <v>6225</v>
      </c>
      <c r="B6240" s="7">
        <v>44098</v>
      </c>
      <c r="C6240">
        <v>6.7458792061755202E-2</v>
      </c>
      <c r="D6240">
        <v>7.9940253307650103E-2</v>
      </c>
      <c r="E6240">
        <v>8.0883690599544103E-2</v>
      </c>
      <c r="F6240">
        <v>7.5420104655709294E-2</v>
      </c>
      <c r="G6240">
        <v>6.3955086045153695E-2</v>
      </c>
      <c r="O6240">
        <f t="shared" si="230"/>
        <v>0</v>
      </c>
      <c r="R6240">
        <v>9.6000000000000002E-2</v>
      </c>
      <c r="S6240">
        <f t="shared" si="231"/>
        <v>1.00024</v>
      </c>
    </row>
    <row r="6241" spans="1:19">
      <c r="A6241">
        <v>6226</v>
      </c>
      <c r="B6241" s="7">
        <v>44099</v>
      </c>
      <c r="C6241">
        <v>5.7751403289854501E-2</v>
      </c>
      <c r="D6241">
        <v>7.3660337195965597E-2</v>
      </c>
      <c r="E6241">
        <v>7.5835025498766001E-2</v>
      </c>
      <c r="F6241">
        <v>7.1608566352175301E-2</v>
      </c>
      <c r="G6241">
        <v>6.1577359787712102E-2</v>
      </c>
      <c r="O6241">
        <f t="shared" si="230"/>
        <v>0</v>
      </c>
      <c r="R6241">
        <v>9.5000000000000001E-2</v>
      </c>
      <c r="S6241">
        <f t="shared" si="231"/>
        <v>1.0002374999999999</v>
      </c>
    </row>
    <row r="6242" spans="1:19">
      <c r="A6242">
        <v>6227</v>
      </c>
      <c r="B6242" s="7">
        <v>44102</v>
      </c>
      <c r="C6242">
        <v>6.0772854384973103E-2</v>
      </c>
      <c r="D6242">
        <v>7.4793849804023205E-2</v>
      </c>
      <c r="E6242">
        <v>7.6005058785204402E-2</v>
      </c>
      <c r="F6242">
        <v>7.08606255136707E-2</v>
      </c>
      <c r="G6242">
        <v>6.0682348242954702E-2</v>
      </c>
      <c r="O6242">
        <f t="shared" si="230"/>
        <v>0</v>
      </c>
      <c r="R6242">
        <v>9.5000000000000001E-2</v>
      </c>
      <c r="S6242">
        <f t="shared" si="231"/>
        <v>1.0002374999999999</v>
      </c>
    </row>
    <row r="6243" spans="1:19">
      <c r="A6243">
        <v>6228</v>
      </c>
      <c r="B6243" s="7">
        <v>44103</v>
      </c>
      <c r="C6243">
        <v>6.2563815307312601E-2</v>
      </c>
      <c r="D6243">
        <v>7.4498778098638099E-2</v>
      </c>
      <c r="E6243">
        <v>7.4876567628432505E-2</v>
      </c>
      <c r="F6243">
        <v>6.9986575539014301E-2</v>
      </c>
      <c r="G6243">
        <v>5.9789312637001497E-2</v>
      </c>
      <c r="O6243">
        <f t="shared" si="230"/>
        <v>0</v>
      </c>
      <c r="R6243">
        <v>9.4E-2</v>
      </c>
      <c r="S6243">
        <f t="shared" si="231"/>
        <v>1.000235</v>
      </c>
    </row>
    <row r="6244" spans="1:19">
      <c r="A6244">
        <v>6229</v>
      </c>
      <c r="B6244" s="7">
        <v>44104</v>
      </c>
      <c r="C6244">
        <v>6.099726183536E-2</v>
      </c>
      <c r="D6244">
        <v>7.4535343199031406E-2</v>
      </c>
      <c r="E6244">
        <v>7.5012830691267907E-2</v>
      </c>
      <c r="F6244">
        <v>6.9674662183760006E-2</v>
      </c>
      <c r="G6244">
        <v>5.9576173859479498E-2</v>
      </c>
      <c r="O6244">
        <f t="shared" si="230"/>
        <v>0</v>
      </c>
      <c r="R6244">
        <v>9.7000000000000003E-2</v>
      </c>
      <c r="S6244">
        <f t="shared" si="231"/>
        <v>1.0002424999999999</v>
      </c>
    </row>
    <row r="6245" spans="1:19">
      <c r="A6245">
        <v>6230</v>
      </c>
      <c r="B6245" s="7">
        <v>44105</v>
      </c>
      <c r="C6245">
        <v>6.35782543902952E-2</v>
      </c>
      <c r="D6245">
        <v>7.5852315048919497E-2</v>
      </c>
      <c r="E6245">
        <v>7.64555919544639E-2</v>
      </c>
      <c r="F6245">
        <v>7.1045816169365797E-2</v>
      </c>
      <c r="G6245">
        <v>6.0978921507889902E-2</v>
      </c>
      <c r="O6245">
        <f t="shared" si="230"/>
        <v>0</v>
      </c>
      <c r="R6245">
        <v>0.09</v>
      </c>
      <c r="S6245">
        <f t="shared" si="231"/>
        <v>1.0002249999999999</v>
      </c>
    </row>
    <row r="6246" spans="1:19">
      <c r="A6246">
        <v>6231</v>
      </c>
      <c r="B6246" s="7">
        <v>44106</v>
      </c>
      <c r="C6246">
        <v>6.5979426912865902E-2</v>
      </c>
      <c r="D6246">
        <v>7.9000793549314205E-2</v>
      </c>
      <c r="E6246">
        <v>7.9290836483976598E-2</v>
      </c>
      <c r="F6246">
        <v>7.3485248588641999E-2</v>
      </c>
      <c r="G6246">
        <v>6.2552749581936407E-2</v>
      </c>
      <c r="O6246">
        <f t="shared" si="230"/>
        <v>0</v>
      </c>
      <c r="R6246">
        <v>0.09</v>
      </c>
      <c r="S6246">
        <f t="shared" si="231"/>
        <v>1.0002249999999999</v>
      </c>
    </row>
    <row r="6247" spans="1:19">
      <c r="A6247">
        <v>6232</v>
      </c>
      <c r="B6247" s="7">
        <v>44109</v>
      </c>
      <c r="C6247">
        <v>6.5181244366811095E-2</v>
      </c>
      <c r="D6247">
        <v>7.4407039318656901E-2</v>
      </c>
      <c r="E6247">
        <v>7.4541099590305998E-2</v>
      </c>
      <c r="F6247">
        <v>6.9946914195919696E-2</v>
      </c>
      <c r="G6247">
        <v>6.0213697071491198E-2</v>
      </c>
      <c r="O6247">
        <f t="shared" si="230"/>
        <v>0</v>
      </c>
      <c r="R6247">
        <v>0.09</v>
      </c>
      <c r="S6247">
        <f t="shared" si="231"/>
        <v>1.0002249999999999</v>
      </c>
    </row>
    <row r="6248" spans="1:19">
      <c r="A6248">
        <v>6233</v>
      </c>
      <c r="B6248" s="7">
        <v>44110</v>
      </c>
      <c r="C6248">
        <v>7.0271232849360696E-2</v>
      </c>
      <c r="D6248">
        <v>7.6577382101356395E-2</v>
      </c>
      <c r="E6248">
        <v>7.6741034187601101E-2</v>
      </c>
      <c r="F6248">
        <v>7.1942173927936198E-2</v>
      </c>
      <c r="G6248">
        <v>6.1573341014624701E-2</v>
      </c>
      <c r="O6248">
        <f t="shared" si="230"/>
        <v>0</v>
      </c>
      <c r="R6248">
        <v>9.2999999999999999E-2</v>
      </c>
      <c r="S6248">
        <f t="shared" si="231"/>
        <v>1.0002325000000001</v>
      </c>
    </row>
    <row r="6249" spans="1:19">
      <c r="A6249">
        <v>6234</v>
      </c>
      <c r="B6249" s="7">
        <v>44111</v>
      </c>
      <c r="C6249">
        <v>6.3200858242492997E-2</v>
      </c>
      <c r="D6249">
        <v>7.0502800817031697E-2</v>
      </c>
      <c r="E6249">
        <v>7.1096724125411806E-2</v>
      </c>
      <c r="F6249">
        <v>6.7396697450302204E-2</v>
      </c>
      <c r="G6249">
        <v>5.9234817966803702E-2</v>
      </c>
      <c r="O6249">
        <f t="shared" si="230"/>
        <v>0</v>
      </c>
      <c r="R6249">
        <v>9.4E-2</v>
      </c>
      <c r="S6249">
        <f t="shared" si="231"/>
        <v>1.000235</v>
      </c>
    </row>
    <row r="6250" spans="1:19">
      <c r="A6250">
        <v>6235</v>
      </c>
      <c r="B6250" s="7">
        <v>44112</v>
      </c>
      <c r="C6250">
        <v>5.6591041244489201E-2</v>
      </c>
      <c r="D6250">
        <v>6.3777670175769199E-2</v>
      </c>
      <c r="E6250">
        <v>6.5504538534554402E-2</v>
      </c>
      <c r="F6250">
        <v>6.3636870876573104E-2</v>
      </c>
      <c r="G6250">
        <v>5.6920965603032399E-2</v>
      </c>
      <c r="O6250">
        <f t="shared" si="230"/>
        <v>0</v>
      </c>
      <c r="R6250">
        <v>9.4E-2</v>
      </c>
      <c r="S6250">
        <f t="shared" si="231"/>
        <v>1.000235</v>
      </c>
    </row>
    <row r="6251" spans="1:19">
      <c r="A6251">
        <v>6236</v>
      </c>
      <c r="B6251" s="7">
        <v>44113</v>
      </c>
      <c r="C6251">
        <v>5.0875459612708902E-2</v>
      </c>
      <c r="D6251">
        <v>5.7282430031031097E-2</v>
      </c>
      <c r="E6251">
        <v>5.9192168172909697E-2</v>
      </c>
      <c r="F6251">
        <v>5.8541481883614598E-2</v>
      </c>
      <c r="G6251">
        <v>5.4209595383059202E-2</v>
      </c>
      <c r="O6251">
        <f t="shared" si="230"/>
        <v>0</v>
      </c>
      <c r="R6251">
        <v>9.9000000000000005E-2</v>
      </c>
      <c r="S6251">
        <f t="shared" si="231"/>
        <v>1.0002475</v>
      </c>
    </row>
    <row r="6252" spans="1:19">
      <c r="A6252">
        <v>6237</v>
      </c>
      <c r="B6252" s="7">
        <v>44116</v>
      </c>
      <c r="C6252">
        <v>5.3315589443827999E-2</v>
      </c>
      <c r="D6252">
        <v>5.7131878338527002E-2</v>
      </c>
      <c r="E6252">
        <v>5.8239088727375897E-2</v>
      </c>
      <c r="F6252">
        <v>5.7234109375779899E-2</v>
      </c>
      <c r="G6252">
        <v>5.3092673745221898E-2</v>
      </c>
      <c r="O6252">
        <f t="shared" si="230"/>
        <v>0</v>
      </c>
      <c r="R6252">
        <v>9.9000000000000005E-2</v>
      </c>
      <c r="S6252">
        <f t="shared" si="231"/>
        <v>1.0002475</v>
      </c>
    </row>
    <row r="6253" spans="1:19">
      <c r="A6253">
        <v>6238</v>
      </c>
      <c r="B6253" s="7">
        <v>44117</v>
      </c>
      <c r="C6253">
        <v>5.71042854446965E-2</v>
      </c>
      <c r="D6253">
        <v>5.92144563286435E-2</v>
      </c>
      <c r="E6253">
        <v>5.9625689113910502E-2</v>
      </c>
      <c r="F6253">
        <v>5.7963322702272203E-2</v>
      </c>
      <c r="G6253">
        <v>5.3665005740366603E-2</v>
      </c>
      <c r="O6253">
        <f t="shared" si="230"/>
        <v>0</v>
      </c>
      <c r="R6253">
        <v>9.5000000000000001E-2</v>
      </c>
      <c r="S6253">
        <f t="shared" si="231"/>
        <v>1.0002374999999999</v>
      </c>
    </row>
    <row r="6254" spans="1:19">
      <c r="A6254">
        <v>6239</v>
      </c>
      <c r="B6254" s="7">
        <v>44118</v>
      </c>
      <c r="C6254">
        <v>5.8969522885428297E-2</v>
      </c>
      <c r="D6254">
        <v>5.94761745860743E-2</v>
      </c>
      <c r="E6254">
        <v>5.9365396908585798E-2</v>
      </c>
      <c r="F6254">
        <v>5.7538760674042899E-2</v>
      </c>
      <c r="G6254">
        <v>5.3255932912411201E-2</v>
      </c>
      <c r="O6254">
        <f t="shared" si="230"/>
        <v>0</v>
      </c>
      <c r="R6254">
        <v>0.10299999999999999</v>
      </c>
      <c r="S6254">
        <f t="shared" si="231"/>
        <v>1.0002575</v>
      </c>
    </row>
    <row r="6255" spans="1:19">
      <c r="A6255">
        <v>6240</v>
      </c>
      <c r="B6255" s="7">
        <v>44119</v>
      </c>
      <c r="C6255">
        <v>6.1770618075322303E-2</v>
      </c>
      <c r="D6255">
        <v>6.18591817423461E-2</v>
      </c>
      <c r="E6255">
        <v>6.1035266654053198E-2</v>
      </c>
      <c r="F6255">
        <v>5.85270368562422E-2</v>
      </c>
      <c r="G6255">
        <v>5.3482137538859699E-2</v>
      </c>
      <c r="O6255">
        <f t="shared" si="230"/>
        <v>0</v>
      </c>
      <c r="R6255">
        <v>0.1</v>
      </c>
      <c r="S6255">
        <f t="shared" si="231"/>
        <v>1.0002500000000001</v>
      </c>
    </row>
    <row r="6256" spans="1:19">
      <c r="A6256">
        <v>6241</v>
      </c>
      <c r="B6256" s="7">
        <v>44120</v>
      </c>
      <c r="C6256">
        <v>6.18691675198806E-2</v>
      </c>
      <c r="D6256">
        <v>6.2535019679809095E-2</v>
      </c>
      <c r="E6256">
        <v>6.1728801941623203E-2</v>
      </c>
      <c r="F6256">
        <v>5.93935528436879E-2</v>
      </c>
      <c r="G6256">
        <v>5.4593077102488598E-2</v>
      </c>
      <c r="O6256">
        <f t="shared" si="230"/>
        <v>0</v>
      </c>
      <c r="R6256">
        <v>9.4E-2</v>
      </c>
      <c r="S6256">
        <f t="shared" si="231"/>
        <v>1.000235</v>
      </c>
    </row>
    <row r="6257" spans="1:19">
      <c r="A6257">
        <v>6242</v>
      </c>
      <c r="B6257" s="7">
        <v>44123</v>
      </c>
      <c r="C6257">
        <v>7.2777229787759801E-2</v>
      </c>
      <c r="D6257">
        <v>7.0967761156859696E-2</v>
      </c>
      <c r="E6257">
        <v>6.8512339103464104E-2</v>
      </c>
      <c r="F6257">
        <v>6.4511351797916602E-2</v>
      </c>
      <c r="G6257">
        <v>5.8115110891993803E-2</v>
      </c>
      <c r="O6257">
        <f t="shared" si="230"/>
        <v>0</v>
      </c>
      <c r="R6257">
        <v>9.0999999999999998E-2</v>
      </c>
      <c r="S6257">
        <f t="shared" si="231"/>
        <v>1.0002275</v>
      </c>
    </row>
    <row r="6258" spans="1:19">
      <c r="A6258">
        <v>6243</v>
      </c>
      <c r="B6258" s="7">
        <v>44124</v>
      </c>
      <c r="C6258">
        <v>7.2820000757034806E-2</v>
      </c>
      <c r="D6258">
        <v>7.0336314134702399E-2</v>
      </c>
      <c r="E6258">
        <v>6.7724363405866697E-2</v>
      </c>
      <c r="F6258">
        <v>6.3665540317983202E-2</v>
      </c>
      <c r="G6258">
        <v>5.7485820283797603E-2</v>
      </c>
      <c r="O6258">
        <f t="shared" si="230"/>
        <v>0</v>
      </c>
      <c r="R6258">
        <v>9.6000000000000002E-2</v>
      </c>
      <c r="S6258">
        <f t="shared" si="231"/>
        <v>1.00024</v>
      </c>
    </row>
    <row r="6259" spans="1:19">
      <c r="A6259">
        <v>6244</v>
      </c>
      <c r="B6259" s="7">
        <v>44125</v>
      </c>
      <c r="C6259">
        <v>7.04079905863495E-2</v>
      </c>
      <c r="D6259">
        <v>6.8325120017516797E-2</v>
      </c>
      <c r="E6259">
        <v>6.57422145649013E-2</v>
      </c>
      <c r="F6259">
        <v>6.1869519273496501E-2</v>
      </c>
      <c r="G6259">
        <v>5.6240472090314103E-2</v>
      </c>
      <c r="O6259">
        <f t="shared" si="230"/>
        <v>0</v>
      </c>
      <c r="R6259">
        <v>9.5000000000000001E-2</v>
      </c>
      <c r="S6259">
        <f t="shared" si="231"/>
        <v>1.0002374999999999</v>
      </c>
    </row>
    <row r="6260" spans="1:19">
      <c r="A6260">
        <v>6245</v>
      </c>
      <c r="B6260" s="7">
        <v>44126</v>
      </c>
      <c r="C6260">
        <v>6.6597153955335706E-2</v>
      </c>
      <c r="D6260">
        <v>6.5455221547843001E-2</v>
      </c>
      <c r="E6260">
        <v>6.3137365724749303E-2</v>
      </c>
      <c r="F6260">
        <v>5.9717248725788902E-2</v>
      </c>
      <c r="G6260">
        <v>5.4521594410730297E-2</v>
      </c>
      <c r="O6260">
        <f t="shared" si="230"/>
        <v>0</v>
      </c>
      <c r="R6260">
        <v>0.09</v>
      </c>
      <c r="S6260">
        <f t="shared" si="231"/>
        <v>1.0002249999999999</v>
      </c>
    </row>
    <row r="6261" spans="1:19">
      <c r="A6261">
        <v>6246</v>
      </c>
      <c r="B6261" s="7">
        <v>44127</v>
      </c>
      <c r="C6261">
        <v>6.3097474537338702E-2</v>
      </c>
      <c r="D6261">
        <v>6.3603588343333101E-2</v>
      </c>
      <c r="E6261">
        <v>6.1699743539232098E-2</v>
      </c>
      <c r="F6261">
        <v>5.8517990357957697E-2</v>
      </c>
      <c r="G6261">
        <v>5.3200530378751901E-2</v>
      </c>
      <c r="O6261">
        <f t="shared" ref="O6261:O6324" si="232">_xlfn.XLOOKUP(M6261,B:B,D:D)</f>
        <v>0</v>
      </c>
      <c r="R6261">
        <v>0.09</v>
      </c>
      <c r="S6261">
        <f t="shared" si="231"/>
        <v>1.0002249999999999</v>
      </c>
    </row>
    <row r="6262" spans="1:19">
      <c r="A6262">
        <v>6247</v>
      </c>
      <c r="B6262" s="7">
        <v>44130</v>
      </c>
      <c r="C6262">
        <v>8.9373116375489906E-2</v>
      </c>
      <c r="D6262">
        <v>8.1716166266212004E-2</v>
      </c>
      <c r="E6262">
        <v>7.4525389368171394E-2</v>
      </c>
      <c r="F6262">
        <v>6.7211880711121094E-2</v>
      </c>
      <c r="G6262">
        <v>5.7936786410325299E-2</v>
      </c>
      <c r="O6262">
        <f t="shared" si="232"/>
        <v>0</v>
      </c>
      <c r="R6262">
        <v>8.4000000000000005E-2</v>
      </c>
      <c r="S6262">
        <f t="shared" si="231"/>
        <v>1.00021</v>
      </c>
    </row>
    <row r="6263" spans="1:19">
      <c r="A6263">
        <v>6248</v>
      </c>
      <c r="B6263" s="7">
        <v>44131</v>
      </c>
      <c r="C6263">
        <v>9.04810687036261E-2</v>
      </c>
      <c r="D6263">
        <v>8.2724903340904404E-2</v>
      </c>
      <c r="E6263">
        <v>7.52128823324065E-2</v>
      </c>
      <c r="F6263">
        <v>6.7504356180398697E-2</v>
      </c>
      <c r="G6263">
        <v>5.7594540582395597E-2</v>
      </c>
      <c r="O6263">
        <f t="shared" si="232"/>
        <v>0</v>
      </c>
      <c r="R6263">
        <v>9.2999999999999999E-2</v>
      </c>
      <c r="S6263">
        <f t="shared" si="231"/>
        <v>1.0002325000000001</v>
      </c>
    </row>
    <row r="6264" spans="1:19">
      <c r="A6264">
        <v>6249</v>
      </c>
      <c r="B6264" s="7">
        <v>44132</v>
      </c>
      <c r="C6264">
        <v>0.133345866503053</v>
      </c>
      <c r="D6264">
        <v>0.114251517157583</v>
      </c>
      <c r="E6264">
        <v>9.9021392873156394E-2</v>
      </c>
      <c r="F6264">
        <v>8.4500006676675204E-2</v>
      </c>
      <c r="G6264">
        <v>6.5746931873209805E-2</v>
      </c>
      <c r="O6264">
        <f t="shared" si="232"/>
        <v>0</v>
      </c>
      <c r="R6264">
        <v>9.4E-2</v>
      </c>
      <c r="S6264">
        <f t="shared" si="231"/>
        <v>1.000235</v>
      </c>
    </row>
    <row r="6265" spans="1:19">
      <c r="A6265">
        <v>6250</v>
      </c>
      <c r="B6265" s="7">
        <v>44133</v>
      </c>
      <c r="C6265">
        <v>0.108469626364468</v>
      </c>
      <c r="D6265">
        <v>9.5743721939399201E-2</v>
      </c>
      <c r="E6265">
        <v>8.5636330272759104E-2</v>
      </c>
      <c r="F6265">
        <v>7.5424107783319996E-2</v>
      </c>
      <c r="G6265">
        <v>6.1713054704489803E-2</v>
      </c>
      <c r="O6265">
        <f t="shared" si="232"/>
        <v>0</v>
      </c>
      <c r="R6265">
        <v>8.8999999999999996E-2</v>
      </c>
      <c r="S6265">
        <f t="shared" si="231"/>
        <v>1.0002225</v>
      </c>
    </row>
    <row r="6266" spans="1:19">
      <c r="A6266">
        <v>6251</v>
      </c>
      <c r="B6266" s="7">
        <v>44134</v>
      </c>
      <c r="C6266">
        <v>0.116400353193496</v>
      </c>
      <c r="D6266">
        <v>0.103425229882075</v>
      </c>
      <c r="E6266">
        <v>9.2051554938427094E-2</v>
      </c>
      <c r="F6266">
        <v>8.0197684786773402E-2</v>
      </c>
      <c r="G6266">
        <v>6.3477486738237304E-2</v>
      </c>
      <c r="O6266">
        <f t="shared" si="232"/>
        <v>0</v>
      </c>
      <c r="R6266">
        <v>8.8999999999999996E-2</v>
      </c>
      <c r="S6266">
        <f t="shared" si="231"/>
        <v>1.0002225</v>
      </c>
    </row>
    <row r="6267" spans="1:19">
      <c r="A6267">
        <v>6252</v>
      </c>
      <c r="B6267" s="7">
        <v>44137</v>
      </c>
      <c r="C6267">
        <v>0.107247786495147</v>
      </c>
      <c r="D6267">
        <v>9.46287697005644E-2</v>
      </c>
      <c r="E6267">
        <v>8.4352691703902999E-2</v>
      </c>
      <c r="F6267">
        <v>7.3763277489516305E-2</v>
      </c>
      <c r="G6267">
        <v>5.9790658636261103E-2</v>
      </c>
      <c r="O6267">
        <f t="shared" si="232"/>
        <v>0</v>
      </c>
      <c r="R6267">
        <v>8.8999999999999996E-2</v>
      </c>
      <c r="S6267">
        <f t="shared" si="231"/>
        <v>1.0002225</v>
      </c>
    </row>
    <row r="6268" spans="1:19">
      <c r="A6268">
        <v>6253</v>
      </c>
      <c r="B6268" s="7">
        <v>44138</v>
      </c>
      <c r="C6268">
        <v>9.3886818401368602E-2</v>
      </c>
      <c r="D6268">
        <v>8.3711195316366005E-2</v>
      </c>
      <c r="E6268">
        <v>7.5779399482433202E-2</v>
      </c>
      <c r="F6268">
        <v>6.7532194647187294E-2</v>
      </c>
      <c r="G6268">
        <v>5.6598220401954301E-2</v>
      </c>
      <c r="O6268">
        <f t="shared" si="232"/>
        <v>0</v>
      </c>
      <c r="R6268">
        <v>9.4E-2</v>
      </c>
      <c r="S6268">
        <f t="shared" si="231"/>
        <v>1.000235</v>
      </c>
    </row>
    <row r="6269" spans="1:19">
      <c r="A6269">
        <v>6254</v>
      </c>
      <c r="B6269" s="7">
        <v>44139</v>
      </c>
      <c r="C6269">
        <v>7.11128527570795E-2</v>
      </c>
      <c r="D6269">
        <v>6.8244588721053198E-2</v>
      </c>
      <c r="E6269">
        <v>6.4576194731507899E-2</v>
      </c>
      <c r="F6269">
        <v>5.9887603898706301E-2</v>
      </c>
      <c r="G6269">
        <v>5.24600487856609E-2</v>
      </c>
      <c r="O6269">
        <f t="shared" si="232"/>
        <v>0</v>
      </c>
      <c r="R6269">
        <v>8.8999999999999996E-2</v>
      </c>
      <c r="S6269">
        <f t="shared" si="231"/>
        <v>1.0002225</v>
      </c>
    </row>
    <row r="6270" spans="1:19">
      <c r="A6270">
        <v>6255</v>
      </c>
      <c r="B6270" s="7">
        <v>44140</v>
      </c>
      <c r="C6270">
        <v>6.3760652567902296E-2</v>
      </c>
      <c r="D6270">
        <v>6.4310229777574807E-2</v>
      </c>
      <c r="E6270">
        <v>6.2817092575985695E-2</v>
      </c>
      <c r="F6270">
        <v>5.8951543139735697E-2</v>
      </c>
      <c r="G6270">
        <v>5.26521121843588E-2</v>
      </c>
      <c r="O6270">
        <f t="shared" si="232"/>
        <v>0</v>
      </c>
      <c r="R6270">
        <v>9.0999999999999998E-2</v>
      </c>
      <c r="S6270">
        <f t="shared" si="231"/>
        <v>1.0002275</v>
      </c>
    </row>
    <row r="6271" spans="1:19">
      <c r="A6271">
        <v>6256</v>
      </c>
      <c r="B6271" s="7">
        <v>44141</v>
      </c>
      <c r="C6271">
        <v>5.2033801849506602E-2</v>
      </c>
      <c r="D6271">
        <v>5.6005933057047701E-2</v>
      </c>
      <c r="E6271">
        <v>5.72063145410769E-2</v>
      </c>
      <c r="F6271">
        <v>5.5217621665486501E-2</v>
      </c>
      <c r="G6271">
        <v>5.0654564855400402E-2</v>
      </c>
      <c r="O6271">
        <f t="shared" si="232"/>
        <v>0</v>
      </c>
      <c r="R6271">
        <v>8.8999999999999996E-2</v>
      </c>
      <c r="S6271">
        <f t="shared" si="231"/>
        <v>1.0002225</v>
      </c>
    </row>
    <row r="6272" spans="1:19">
      <c r="A6272">
        <v>6257</v>
      </c>
      <c r="B6272" s="7">
        <v>44144</v>
      </c>
      <c r="C6272">
        <v>5.4229288354845001E-2</v>
      </c>
      <c r="D6272">
        <v>5.4643971353414401E-2</v>
      </c>
      <c r="E6272">
        <v>5.4598734742216597E-2</v>
      </c>
      <c r="F6272">
        <v>5.2399581736411099E-2</v>
      </c>
      <c r="G6272">
        <v>4.8433548698970902E-2</v>
      </c>
      <c r="O6272">
        <f t="shared" si="232"/>
        <v>0</v>
      </c>
      <c r="R6272">
        <v>9.4E-2</v>
      </c>
      <c r="S6272">
        <f t="shared" si="231"/>
        <v>1.000235</v>
      </c>
    </row>
    <row r="6273" spans="1:19">
      <c r="A6273">
        <v>6258</v>
      </c>
      <c r="B6273" s="7">
        <v>44145</v>
      </c>
      <c r="C6273">
        <v>5.1548773311909303E-2</v>
      </c>
      <c r="D6273">
        <v>5.3048271614805902E-2</v>
      </c>
      <c r="E6273">
        <v>5.3265269564974599E-2</v>
      </c>
      <c r="F6273">
        <v>5.1544233725075599E-2</v>
      </c>
      <c r="G6273">
        <v>4.7994974571569302E-2</v>
      </c>
      <c r="O6273">
        <f t="shared" si="232"/>
        <v>0</v>
      </c>
      <c r="R6273">
        <v>9.5000000000000001E-2</v>
      </c>
      <c r="S6273">
        <f t="shared" si="231"/>
        <v>1.0002374999999999</v>
      </c>
    </row>
    <row r="6274" spans="1:19">
      <c r="A6274">
        <v>6259</v>
      </c>
      <c r="B6274" s="7">
        <v>44146</v>
      </c>
      <c r="C6274">
        <v>4.6171038308956303E-2</v>
      </c>
      <c r="D6274">
        <v>4.9150554066330003E-2</v>
      </c>
      <c r="E6274">
        <v>5.0004468118576798E-2</v>
      </c>
      <c r="F6274">
        <v>4.92660139422628E-2</v>
      </c>
      <c r="G6274">
        <v>4.7400972011772E-2</v>
      </c>
      <c r="O6274">
        <f t="shared" si="232"/>
        <v>0</v>
      </c>
      <c r="R6274">
        <v>9.5000000000000001E-2</v>
      </c>
      <c r="S6274">
        <f t="shared" si="231"/>
        <v>1.0002374999999999</v>
      </c>
    </row>
    <row r="6275" spans="1:19">
      <c r="A6275">
        <v>6260</v>
      </c>
      <c r="B6275" s="7">
        <v>44147</v>
      </c>
      <c r="C6275">
        <v>5.3716449812853603E-2</v>
      </c>
      <c r="D6275">
        <v>5.5515023497870603E-2</v>
      </c>
      <c r="E6275">
        <v>5.54469795903978E-2</v>
      </c>
      <c r="F6275">
        <v>5.3514053069285E-2</v>
      </c>
      <c r="G6275">
        <v>4.9932081229512801E-2</v>
      </c>
      <c r="O6275">
        <f t="shared" si="232"/>
        <v>0</v>
      </c>
      <c r="R6275">
        <v>8.8999999999999996E-2</v>
      </c>
      <c r="S6275">
        <f t="shared" si="231"/>
        <v>1.0002225</v>
      </c>
    </row>
    <row r="6276" spans="1:19">
      <c r="A6276">
        <v>6261</v>
      </c>
      <c r="B6276" s="7">
        <v>44148</v>
      </c>
      <c r="C6276">
        <v>4.4499635794251799E-2</v>
      </c>
      <c r="D6276">
        <v>4.86127542620262E-2</v>
      </c>
      <c r="E6276">
        <v>5.0243973565614101E-2</v>
      </c>
      <c r="F6276">
        <v>4.9623152622737601E-2</v>
      </c>
      <c r="G6276">
        <v>4.7552903141334299E-2</v>
      </c>
      <c r="O6276">
        <f t="shared" si="232"/>
        <v>0</v>
      </c>
      <c r="R6276">
        <v>8.8999999999999996E-2</v>
      </c>
      <c r="S6276">
        <f t="shared" si="231"/>
        <v>1.0002225</v>
      </c>
    </row>
    <row r="6277" spans="1:19">
      <c r="A6277">
        <v>6262</v>
      </c>
      <c r="B6277" s="7">
        <v>44151</v>
      </c>
      <c r="C6277">
        <v>4.2687187639911001E-2</v>
      </c>
      <c r="D6277">
        <v>4.7472355865081702E-2</v>
      </c>
      <c r="E6277">
        <v>4.9460107778958602E-2</v>
      </c>
      <c r="F6277">
        <v>4.93343856802047E-2</v>
      </c>
      <c r="G6277">
        <v>4.7741292387369502E-2</v>
      </c>
      <c r="O6277">
        <f t="shared" si="232"/>
        <v>0</v>
      </c>
      <c r="R6277">
        <v>8.4000000000000005E-2</v>
      </c>
      <c r="S6277">
        <f t="shared" si="231"/>
        <v>1.00021</v>
      </c>
    </row>
    <row r="6278" spans="1:19">
      <c r="A6278">
        <v>6263</v>
      </c>
      <c r="B6278" s="7">
        <v>44152</v>
      </c>
      <c r="C6278">
        <v>4.3107974888502001E-2</v>
      </c>
      <c r="D6278">
        <v>4.7569920334945497E-2</v>
      </c>
      <c r="E6278">
        <v>4.9367691543653801E-2</v>
      </c>
      <c r="F6278">
        <v>4.9218879499352497E-2</v>
      </c>
      <c r="G6278">
        <v>4.78133902298844E-2</v>
      </c>
      <c r="O6278">
        <f t="shared" si="232"/>
        <v>0</v>
      </c>
      <c r="R6278">
        <v>8.2000000000000003E-2</v>
      </c>
      <c r="S6278">
        <f t="shared" si="231"/>
        <v>1.000205</v>
      </c>
    </row>
    <row r="6279" spans="1:19">
      <c r="A6279">
        <v>6264</v>
      </c>
      <c r="B6279" s="7">
        <v>44153</v>
      </c>
      <c r="C6279">
        <v>4.5473843683022201E-2</v>
      </c>
      <c r="D6279">
        <v>5.0115113950056502E-2</v>
      </c>
      <c r="E6279">
        <v>5.1764170970671201E-2</v>
      </c>
      <c r="F6279">
        <v>5.11602571913162E-2</v>
      </c>
      <c r="G6279">
        <v>4.8962054483974303E-2</v>
      </c>
      <c r="O6279">
        <f t="shared" si="232"/>
        <v>0</v>
      </c>
      <c r="R6279">
        <v>7.3999999999999996E-2</v>
      </c>
      <c r="S6279">
        <f t="shared" si="231"/>
        <v>1.0001850000000001</v>
      </c>
    </row>
    <row r="6280" spans="1:19">
      <c r="A6280">
        <v>6265</v>
      </c>
      <c r="B6280" s="7">
        <v>44154</v>
      </c>
      <c r="C6280">
        <v>4.3027671289538903E-2</v>
      </c>
      <c r="D6280">
        <v>4.7955845560923201E-2</v>
      </c>
      <c r="E6280">
        <v>4.98746061624449E-2</v>
      </c>
      <c r="F6280">
        <v>4.9644995613248297E-2</v>
      </c>
      <c r="G6280">
        <v>4.77436868336438E-2</v>
      </c>
      <c r="O6280">
        <f t="shared" si="232"/>
        <v>0</v>
      </c>
      <c r="R6280">
        <v>6.2E-2</v>
      </c>
      <c r="S6280">
        <f t="shared" si="231"/>
        <v>1.0001549999999999</v>
      </c>
    </row>
    <row r="6281" spans="1:19">
      <c r="A6281">
        <v>6266</v>
      </c>
      <c r="B6281" s="7">
        <v>44155</v>
      </c>
      <c r="C6281">
        <v>4.5333252625811803E-2</v>
      </c>
      <c r="D6281">
        <v>4.9577545592373498E-2</v>
      </c>
      <c r="E6281">
        <v>5.1032273762768997E-2</v>
      </c>
      <c r="F6281">
        <v>5.0663536476541697E-2</v>
      </c>
      <c r="G6281">
        <v>4.8661467329642501E-2</v>
      </c>
      <c r="O6281">
        <f t="shared" si="232"/>
        <v>0</v>
      </c>
      <c r="R6281">
        <v>6.7000000000000004E-2</v>
      </c>
      <c r="S6281">
        <f t="shared" si="231"/>
        <v>1.0001675000000001</v>
      </c>
    </row>
    <row r="6282" spans="1:19">
      <c r="A6282">
        <v>6267</v>
      </c>
      <c r="B6282" s="7">
        <v>44158</v>
      </c>
      <c r="C6282">
        <v>4.22328348422931E-2</v>
      </c>
      <c r="D6282">
        <v>4.7059137662776897E-2</v>
      </c>
      <c r="E6282">
        <v>4.8924095712832898E-2</v>
      </c>
      <c r="F6282">
        <v>4.8987859804736897E-2</v>
      </c>
      <c r="G6282">
        <v>4.7736768891202201E-2</v>
      </c>
      <c r="O6282">
        <f t="shared" si="232"/>
        <v>0</v>
      </c>
      <c r="R6282">
        <v>7.1999999999999995E-2</v>
      </c>
      <c r="S6282">
        <f t="shared" si="231"/>
        <v>1.0001800000000001</v>
      </c>
    </row>
    <row r="6283" spans="1:19">
      <c r="A6283">
        <v>6268</v>
      </c>
      <c r="B6283" s="7">
        <v>44159</v>
      </c>
      <c r="C6283">
        <v>3.8944071883737399E-2</v>
      </c>
      <c r="D6283">
        <v>4.4348618823046901E-2</v>
      </c>
      <c r="E6283">
        <v>4.6801927085736703E-2</v>
      </c>
      <c r="F6283">
        <v>4.72015145526044E-2</v>
      </c>
      <c r="G6283">
        <v>4.6394811058850398E-2</v>
      </c>
      <c r="O6283">
        <f t="shared" si="232"/>
        <v>0</v>
      </c>
      <c r="R6283">
        <v>0.08</v>
      </c>
      <c r="S6283">
        <f t="shared" si="231"/>
        <v>1.0002</v>
      </c>
    </row>
    <row r="6284" spans="1:19">
      <c r="A6284">
        <v>6269</v>
      </c>
      <c r="B6284" s="7">
        <v>44160</v>
      </c>
      <c r="C6284">
        <v>3.7501605165781701E-2</v>
      </c>
      <c r="D6284">
        <v>4.2510141359283E-2</v>
      </c>
      <c r="E6284">
        <v>4.5312515985772003E-2</v>
      </c>
      <c r="F6284">
        <v>4.6173318110756999E-2</v>
      </c>
      <c r="G6284">
        <v>4.5893591049306903E-2</v>
      </c>
      <c r="O6284">
        <f t="shared" si="232"/>
        <v>0</v>
      </c>
      <c r="R6284">
        <v>8.5000000000000006E-2</v>
      </c>
      <c r="S6284">
        <f t="shared" si="231"/>
        <v>1.0002124999999999</v>
      </c>
    </row>
    <row r="6285" spans="1:19">
      <c r="A6285">
        <v>6270</v>
      </c>
      <c r="B6285" s="7">
        <v>44162</v>
      </c>
      <c r="C6285">
        <v>3.6839139365461501E-2</v>
      </c>
      <c r="D6285">
        <v>4.2628478806012803E-2</v>
      </c>
      <c r="E6285">
        <v>4.5431138282427098E-2</v>
      </c>
      <c r="F6285">
        <v>4.6243689055914201E-2</v>
      </c>
      <c r="G6285">
        <v>4.59387665759367E-2</v>
      </c>
      <c r="O6285">
        <f t="shared" si="232"/>
        <v>0</v>
      </c>
      <c r="R6285">
        <v>0.08</v>
      </c>
      <c r="S6285">
        <f t="shared" si="231"/>
        <v>1.0002</v>
      </c>
    </row>
    <row r="6286" spans="1:19">
      <c r="A6286">
        <v>6271</v>
      </c>
      <c r="B6286" s="7">
        <v>44165</v>
      </c>
      <c r="C6286">
        <v>3.7779750854774703E-2</v>
      </c>
      <c r="D6286">
        <v>4.3129956026959099E-2</v>
      </c>
      <c r="E6286">
        <v>4.5462512050458301E-2</v>
      </c>
      <c r="F6286">
        <v>4.6246247199497201E-2</v>
      </c>
      <c r="G6286">
        <v>4.58284554815791E-2</v>
      </c>
      <c r="O6286">
        <f t="shared" si="232"/>
        <v>0</v>
      </c>
      <c r="R6286">
        <v>7.5999999999999998E-2</v>
      </c>
      <c r="S6286">
        <f t="shared" si="231"/>
        <v>1.0001899999999999</v>
      </c>
    </row>
    <row r="6287" spans="1:19">
      <c r="A6287">
        <v>6272</v>
      </c>
      <c r="B6287" s="7">
        <v>44166</v>
      </c>
      <c r="C6287">
        <v>3.8023493494529603E-2</v>
      </c>
      <c r="D6287">
        <v>4.3814904045124198E-2</v>
      </c>
      <c r="E6287">
        <v>4.5829656346228403E-2</v>
      </c>
      <c r="F6287">
        <v>4.6529786022982203E-2</v>
      </c>
      <c r="G6287">
        <v>4.6085210814544898E-2</v>
      </c>
      <c r="O6287">
        <f t="shared" si="232"/>
        <v>0</v>
      </c>
      <c r="R6287">
        <v>8.4000000000000005E-2</v>
      </c>
      <c r="S6287">
        <f t="shared" si="231"/>
        <v>1.00021</v>
      </c>
    </row>
    <row r="6288" spans="1:19">
      <c r="A6288">
        <v>6273</v>
      </c>
      <c r="B6288" s="7">
        <v>44167</v>
      </c>
      <c r="C6288">
        <v>3.8249523260496299E-2</v>
      </c>
      <c r="D6288">
        <v>4.3943731612248002E-2</v>
      </c>
      <c r="E6288">
        <v>4.5825705076578599E-2</v>
      </c>
      <c r="F6288">
        <v>4.6569070348410298E-2</v>
      </c>
      <c r="G6288">
        <v>4.6190047984544499E-2</v>
      </c>
      <c r="O6288">
        <f t="shared" si="232"/>
        <v>0</v>
      </c>
      <c r="R6288">
        <v>8.4000000000000005E-2</v>
      </c>
      <c r="S6288">
        <f t="shared" si="231"/>
        <v>1.00021</v>
      </c>
    </row>
    <row r="6289" spans="1:19">
      <c r="A6289">
        <v>6274</v>
      </c>
      <c r="B6289" s="7">
        <v>44168</v>
      </c>
      <c r="C6289">
        <v>3.8982019225066201E-2</v>
      </c>
      <c r="D6289">
        <v>4.4361844303706398E-2</v>
      </c>
      <c r="E6289">
        <v>4.6104419306509298E-2</v>
      </c>
      <c r="F6289">
        <v>4.6783977796137299E-2</v>
      </c>
      <c r="G6289">
        <v>4.6168553695451399E-2</v>
      </c>
      <c r="O6289">
        <f t="shared" si="232"/>
        <v>0</v>
      </c>
      <c r="R6289">
        <v>0.08</v>
      </c>
      <c r="S6289">
        <f t="shared" ref="S6289:S6352" si="233">1+R6289/100*90/360</f>
        <v>1.0002</v>
      </c>
    </row>
    <row r="6290" spans="1:19">
      <c r="A6290">
        <v>6275</v>
      </c>
      <c r="B6290" s="7">
        <v>44169</v>
      </c>
      <c r="C6290">
        <v>3.4982971625660601E-2</v>
      </c>
      <c r="D6290">
        <v>4.1432096337950301E-2</v>
      </c>
      <c r="E6290">
        <v>4.4060817013672302E-2</v>
      </c>
      <c r="F6290">
        <v>4.5335321803394099E-2</v>
      </c>
      <c r="G6290">
        <v>4.5502868675281499E-2</v>
      </c>
      <c r="O6290">
        <f t="shared" si="232"/>
        <v>0</v>
      </c>
      <c r="R6290">
        <v>7.9000000000000001E-2</v>
      </c>
      <c r="S6290">
        <f t="shared" si="233"/>
        <v>1.0001975000000001</v>
      </c>
    </row>
    <row r="6291" spans="1:19">
      <c r="A6291">
        <v>6276</v>
      </c>
      <c r="B6291" s="7">
        <v>44172</v>
      </c>
      <c r="C6291">
        <v>3.6650058594875003E-2</v>
      </c>
      <c r="D6291">
        <v>4.2376143253418298E-2</v>
      </c>
      <c r="E6291">
        <v>4.5092429438813399E-2</v>
      </c>
      <c r="F6291">
        <v>4.6258230645183002E-2</v>
      </c>
      <c r="G6291">
        <v>4.61526578932887E-2</v>
      </c>
      <c r="O6291">
        <f t="shared" si="232"/>
        <v>0</v>
      </c>
      <c r="R6291">
        <v>7.4999999999999997E-2</v>
      </c>
      <c r="S6291">
        <f t="shared" si="233"/>
        <v>1.0001875</v>
      </c>
    </row>
    <row r="6292" spans="1:19">
      <c r="A6292">
        <v>6277</v>
      </c>
      <c r="B6292" s="7">
        <v>44173</v>
      </c>
      <c r="C6292">
        <v>3.4135709481028301E-2</v>
      </c>
      <c r="D6292">
        <v>4.0088400753009103E-2</v>
      </c>
      <c r="E6292">
        <v>4.3094684858792899E-2</v>
      </c>
      <c r="F6292">
        <v>4.4797024624978699E-2</v>
      </c>
      <c r="G6292">
        <v>4.5351397492887101E-2</v>
      </c>
      <c r="O6292">
        <f t="shared" si="232"/>
        <v>0</v>
      </c>
      <c r="R6292">
        <v>7.1999999999999995E-2</v>
      </c>
      <c r="S6292">
        <f t="shared" si="233"/>
        <v>1.0001800000000001</v>
      </c>
    </row>
    <row r="6293" spans="1:19">
      <c r="A6293">
        <v>6278</v>
      </c>
      <c r="B6293" s="7">
        <v>44174</v>
      </c>
      <c r="C6293">
        <v>3.79994751875007E-2</v>
      </c>
      <c r="D6293">
        <v>4.2916002589117402E-2</v>
      </c>
      <c r="E6293">
        <v>4.5568251427274199E-2</v>
      </c>
      <c r="F6293">
        <v>4.6564623470428897E-2</v>
      </c>
      <c r="G6293">
        <v>4.64014560907548E-2</v>
      </c>
      <c r="O6293">
        <f t="shared" si="232"/>
        <v>0</v>
      </c>
      <c r="R6293">
        <v>7.3999999999999996E-2</v>
      </c>
      <c r="S6293">
        <f t="shared" si="233"/>
        <v>1.0001850000000001</v>
      </c>
    </row>
    <row r="6294" spans="1:19">
      <c r="A6294">
        <v>6279</v>
      </c>
      <c r="B6294" s="7">
        <v>44175</v>
      </c>
      <c r="C6294">
        <v>3.9574217718350603E-2</v>
      </c>
      <c r="D6294">
        <v>4.39303914552834E-2</v>
      </c>
      <c r="E6294">
        <v>4.6348614307058403E-2</v>
      </c>
      <c r="F6294">
        <v>4.7433884928944799E-2</v>
      </c>
      <c r="G6294">
        <v>4.7083680490929099E-2</v>
      </c>
      <c r="O6294">
        <f t="shared" si="232"/>
        <v>0</v>
      </c>
      <c r="R6294">
        <v>7.4999999999999997E-2</v>
      </c>
      <c r="S6294">
        <f t="shared" si="233"/>
        <v>1.0001875</v>
      </c>
    </row>
    <row r="6295" spans="1:19">
      <c r="A6295">
        <v>6280</v>
      </c>
      <c r="B6295" s="7">
        <v>44176</v>
      </c>
      <c r="C6295">
        <v>4.2939224056240899E-2</v>
      </c>
      <c r="D6295">
        <v>4.7304671953734501E-2</v>
      </c>
      <c r="E6295">
        <v>4.93483682022339E-2</v>
      </c>
      <c r="F6295">
        <v>4.9547743109821803E-2</v>
      </c>
      <c r="G6295">
        <v>4.8406618673886202E-2</v>
      </c>
      <c r="O6295">
        <f t="shared" si="232"/>
        <v>0</v>
      </c>
      <c r="R6295">
        <v>7.0000000000000007E-2</v>
      </c>
      <c r="S6295">
        <f t="shared" si="233"/>
        <v>1.000175</v>
      </c>
    </row>
    <row r="6296" spans="1:19">
      <c r="A6296">
        <v>6281</v>
      </c>
      <c r="B6296" s="7">
        <v>44179</v>
      </c>
      <c r="C6296">
        <v>4.80738674805068E-2</v>
      </c>
      <c r="D6296">
        <v>5.0611733819138097E-2</v>
      </c>
      <c r="E6296">
        <v>5.23585405397482E-2</v>
      </c>
      <c r="F6296">
        <v>5.1693345438419303E-2</v>
      </c>
      <c r="G6296">
        <v>4.9719501532897899E-2</v>
      </c>
      <c r="O6296">
        <f t="shared" si="232"/>
        <v>0</v>
      </c>
      <c r="R6296">
        <v>6.7000000000000004E-2</v>
      </c>
      <c r="S6296">
        <f t="shared" si="233"/>
        <v>1.0001675000000001</v>
      </c>
    </row>
    <row r="6297" spans="1:19">
      <c r="A6297">
        <v>6282</v>
      </c>
      <c r="B6297" s="7">
        <v>44180</v>
      </c>
      <c r="C6297">
        <v>4.1934282686904099E-2</v>
      </c>
      <c r="D6297">
        <v>4.6088693201810603E-2</v>
      </c>
      <c r="E6297">
        <v>4.8439290465241203E-2</v>
      </c>
      <c r="F6297">
        <v>4.8902147961245701E-2</v>
      </c>
      <c r="G6297">
        <v>4.8062156616142798E-2</v>
      </c>
      <c r="O6297">
        <f t="shared" si="232"/>
        <v>0</v>
      </c>
      <c r="R6297">
        <v>7.0999999999999994E-2</v>
      </c>
      <c r="S6297">
        <f t="shared" si="233"/>
        <v>1.0001774999999999</v>
      </c>
    </row>
    <row r="6298" spans="1:19">
      <c r="A6298">
        <v>6283</v>
      </c>
      <c r="B6298" s="7">
        <v>44181</v>
      </c>
      <c r="C6298">
        <v>4.01750702183169E-2</v>
      </c>
      <c r="D6298">
        <v>4.4245286595563101E-2</v>
      </c>
      <c r="E6298">
        <v>4.6789266337277403E-2</v>
      </c>
      <c r="F6298">
        <v>4.7743618962255603E-2</v>
      </c>
      <c r="G6298">
        <v>4.7344709012105302E-2</v>
      </c>
      <c r="O6298">
        <f t="shared" si="232"/>
        <v>0</v>
      </c>
      <c r="R6298">
        <v>7.9000000000000001E-2</v>
      </c>
      <c r="S6298">
        <f t="shared" si="233"/>
        <v>1.0001975000000001</v>
      </c>
    </row>
    <row r="6299" spans="1:19">
      <c r="A6299">
        <v>6284</v>
      </c>
      <c r="B6299" s="7">
        <v>44182</v>
      </c>
      <c r="C6299">
        <v>3.7577950203532898E-2</v>
      </c>
      <c r="D6299">
        <v>4.2173684050532997E-2</v>
      </c>
      <c r="E6299">
        <v>4.5240456265709703E-2</v>
      </c>
      <c r="F6299">
        <v>4.6655198595295502E-2</v>
      </c>
      <c r="G6299">
        <v>4.6639454456082599E-2</v>
      </c>
      <c r="O6299">
        <f t="shared" si="232"/>
        <v>0</v>
      </c>
      <c r="R6299">
        <v>8.2000000000000003E-2</v>
      </c>
      <c r="S6299">
        <f t="shared" si="233"/>
        <v>1.000205</v>
      </c>
    </row>
    <row r="6300" spans="1:19">
      <c r="A6300">
        <v>6285</v>
      </c>
      <c r="B6300" s="7">
        <v>44183</v>
      </c>
      <c r="C6300">
        <v>3.7712197127302102E-2</v>
      </c>
      <c r="D6300">
        <v>4.33058488383148E-2</v>
      </c>
      <c r="E6300">
        <v>4.62175685843687E-2</v>
      </c>
      <c r="F6300">
        <v>4.7217149402869002E-2</v>
      </c>
      <c r="G6300">
        <v>4.6985590980492001E-2</v>
      </c>
      <c r="O6300">
        <f t="shared" si="232"/>
        <v>0</v>
      </c>
      <c r="R6300">
        <v>8.2000000000000003E-2</v>
      </c>
      <c r="S6300">
        <f t="shared" si="233"/>
        <v>1.000205</v>
      </c>
    </row>
    <row r="6301" spans="1:19">
      <c r="A6301">
        <v>6286</v>
      </c>
      <c r="B6301" s="7">
        <v>44186</v>
      </c>
      <c r="C6301">
        <v>4.8997428923962798E-2</v>
      </c>
      <c r="D6301">
        <v>5.1485048982746903E-2</v>
      </c>
      <c r="E6301">
        <v>5.3102761552352898E-2</v>
      </c>
      <c r="F6301">
        <v>5.1774095254328897E-2</v>
      </c>
      <c r="G6301">
        <v>4.9020975062728699E-2</v>
      </c>
      <c r="O6301">
        <f t="shared" si="232"/>
        <v>0</v>
      </c>
      <c r="R6301">
        <v>8.2000000000000003E-2</v>
      </c>
      <c r="S6301">
        <f t="shared" si="233"/>
        <v>1.000205</v>
      </c>
    </row>
    <row r="6302" spans="1:19">
      <c r="A6302">
        <v>6287</v>
      </c>
      <c r="B6302" s="7">
        <v>44187</v>
      </c>
      <c r="C6302">
        <v>4.5329160153997197E-2</v>
      </c>
      <c r="D6302">
        <v>4.9414922736076901E-2</v>
      </c>
      <c r="E6302">
        <v>5.1667322020282402E-2</v>
      </c>
      <c r="F6302">
        <v>5.1156905354807797E-2</v>
      </c>
      <c r="G6302">
        <v>4.8856786251952201E-2</v>
      </c>
      <c r="O6302">
        <f t="shared" si="232"/>
        <v>0</v>
      </c>
      <c r="R6302">
        <v>8.1000000000000003E-2</v>
      </c>
      <c r="S6302">
        <f t="shared" si="233"/>
        <v>1.0002025000000001</v>
      </c>
    </row>
    <row r="6303" spans="1:19">
      <c r="A6303">
        <v>6288</v>
      </c>
      <c r="B6303" s="7">
        <v>44188</v>
      </c>
      <c r="C6303">
        <v>4.0375474070139E-2</v>
      </c>
      <c r="D6303">
        <v>4.4908767801657E-2</v>
      </c>
      <c r="E6303">
        <v>4.7642790918122097E-2</v>
      </c>
      <c r="F6303">
        <v>4.8143930812164497E-2</v>
      </c>
      <c r="G6303">
        <v>4.7022367666636797E-2</v>
      </c>
      <c r="O6303">
        <f t="shared" si="232"/>
        <v>0</v>
      </c>
      <c r="R6303">
        <v>8.1000000000000003E-2</v>
      </c>
      <c r="S6303">
        <f t="shared" si="233"/>
        <v>1.0002025000000001</v>
      </c>
    </row>
    <row r="6304" spans="1:19">
      <c r="A6304">
        <v>6289</v>
      </c>
      <c r="B6304" s="7">
        <v>44189</v>
      </c>
      <c r="C6304">
        <v>3.5787431503963803E-2</v>
      </c>
      <c r="D6304">
        <v>4.16880820278379E-2</v>
      </c>
      <c r="E6304">
        <v>4.4922604347425003E-2</v>
      </c>
      <c r="F6304">
        <v>4.64396092471571E-2</v>
      </c>
      <c r="G6304">
        <v>4.62300486534288E-2</v>
      </c>
      <c r="O6304">
        <f t="shared" si="232"/>
        <v>0</v>
      </c>
      <c r="R6304">
        <v>8.4000000000000005E-2</v>
      </c>
      <c r="S6304">
        <f t="shared" si="233"/>
        <v>1.00021</v>
      </c>
    </row>
    <row r="6305" spans="1:19">
      <c r="A6305">
        <v>6290</v>
      </c>
      <c r="B6305" s="7">
        <v>44193</v>
      </c>
      <c r="C6305">
        <v>3.6748207995469698E-2</v>
      </c>
      <c r="D6305">
        <v>4.1914454909637598E-2</v>
      </c>
      <c r="E6305">
        <v>4.4945366315580701E-2</v>
      </c>
      <c r="F6305">
        <v>4.6325471588769297E-2</v>
      </c>
      <c r="G6305">
        <v>4.5815634886615698E-2</v>
      </c>
      <c r="O6305">
        <f t="shared" si="232"/>
        <v>0</v>
      </c>
      <c r="R6305">
        <v>8.6999999999999994E-2</v>
      </c>
      <c r="S6305">
        <f t="shared" si="233"/>
        <v>1.0002175</v>
      </c>
    </row>
    <row r="6306" spans="1:19">
      <c r="A6306">
        <v>6291</v>
      </c>
      <c r="B6306" s="7">
        <v>44194</v>
      </c>
      <c r="C6306">
        <v>4.1502354764947798E-2</v>
      </c>
      <c r="D6306">
        <v>4.6692832847099602E-2</v>
      </c>
      <c r="E6306">
        <v>4.91461480406769E-2</v>
      </c>
      <c r="F6306">
        <v>4.9526543079872497E-2</v>
      </c>
      <c r="G6306">
        <v>4.7791428649824302E-2</v>
      </c>
      <c r="O6306">
        <f t="shared" si="232"/>
        <v>0</v>
      </c>
      <c r="R6306">
        <v>9.0999999999999998E-2</v>
      </c>
      <c r="S6306">
        <f t="shared" si="233"/>
        <v>1.0002275</v>
      </c>
    </row>
    <row r="6307" spans="1:19">
      <c r="A6307">
        <v>6292</v>
      </c>
      <c r="B6307" s="7">
        <v>44195</v>
      </c>
      <c r="C6307">
        <v>3.9353187316581099E-2</v>
      </c>
      <c r="D6307">
        <v>4.3941012255487001E-2</v>
      </c>
      <c r="E6307">
        <v>4.6450431169159798E-2</v>
      </c>
      <c r="F6307">
        <v>4.7515610976908103E-2</v>
      </c>
      <c r="G6307">
        <v>4.6598621925261499E-2</v>
      </c>
      <c r="O6307">
        <f t="shared" si="232"/>
        <v>0</v>
      </c>
      <c r="R6307">
        <v>0.08</v>
      </c>
      <c r="S6307">
        <f t="shared" si="233"/>
        <v>1.0002</v>
      </c>
    </row>
    <row r="6308" spans="1:19">
      <c r="A6308">
        <v>6293</v>
      </c>
      <c r="B6308" s="7">
        <v>44196</v>
      </c>
      <c r="C6308">
        <v>3.88607199302652E-2</v>
      </c>
      <c r="D6308">
        <v>4.3359544384704699E-2</v>
      </c>
      <c r="E6308">
        <v>4.5724261516654999E-2</v>
      </c>
      <c r="F6308">
        <v>4.6844267624468701E-2</v>
      </c>
      <c r="G6308">
        <v>4.6220481842249903E-2</v>
      </c>
      <c r="O6308">
        <f t="shared" si="232"/>
        <v>0</v>
      </c>
      <c r="R6308">
        <v>7.1999999999999995E-2</v>
      </c>
      <c r="S6308">
        <f t="shared" si="233"/>
        <v>1.0001800000000001</v>
      </c>
    </row>
    <row r="6309" spans="1:19">
      <c r="A6309">
        <v>6294</v>
      </c>
      <c r="B6309" s="7">
        <v>44200</v>
      </c>
      <c r="C6309">
        <v>5.33103516148433E-2</v>
      </c>
      <c r="D6309">
        <v>5.4813842525836799E-2</v>
      </c>
      <c r="E6309">
        <v>5.5158076130920601E-2</v>
      </c>
      <c r="F6309">
        <v>5.3302071578374098E-2</v>
      </c>
      <c r="G6309">
        <v>4.9978333629661101E-2</v>
      </c>
      <c r="O6309">
        <f t="shared" si="232"/>
        <v>0</v>
      </c>
      <c r="R6309">
        <v>7.0999999999999994E-2</v>
      </c>
      <c r="S6309">
        <f t="shared" si="233"/>
        <v>1.0001774999999999</v>
      </c>
    </row>
    <row r="6310" spans="1:19">
      <c r="A6310">
        <v>6295</v>
      </c>
      <c r="B6310" s="7">
        <v>44201</v>
      </c>
      <c r="C6310">
        <v>4.7379294161117101E-2</v>
      </c>
      <c r="D6310">
        <v>5.0231170704483498E-2</v>
      </c>
      <c r="E6310">
        <v>5.1347796358737298E-2</v>
      </c>
      <c r="F6310">
        <v>5.05638607837577E-2</v>
      </c>
      <c r="G6310">
        <v>4.85088681359973E-2</v>
      </c>
      <c r="O6310">
        <f t="shared" si="232"/>
        <v>0</v>
      </c>
      <c r="R6310">
        <v>8.1000000000000003E-2</v>
      </c>
      <c r="S6310">
        <f t="shared" si="233"/>
        <v>1.0002025000000001</v>
      </c>
    </row>
    <row r="6311" spans="1:19">
      <c r="A6311">
        <v>6296</v>
      </c>
      <c r="B6311" s="7">
        <v>44202</v>
      </c>
      <c r="C6311">
        <v>4.9520991605667697E-2</v>
      </c>
      <c r="D6311">
        <v>5.1293447767274597E-2</v>
      </c>
      <c r="E6311">
        <v>5.2043335077753397E-2</v>
      </c>
      <c r="F6311">
        <v>5.0633759324168803E-2</v>
      </c>
      <c r="G6311">
        <v>4.86275097280345E-2</v>
      </c>
      <c r="O6311">
        <f t="shared" si="232"/>
        <v>0</v>
      </c>
      <c r="R6311">
        <v>8.5999999999999993E-2</v>
      </c>
      <c r="S6311">
        <f t="shared" si="233"/>
        <v>1.0002150000000001</v>
      </c>
    </row>
    <row r="6312" spans="1:19">
      <c r="A6312">
        <v>6297</v>
      </c>
      <c r="B6312" s="7">
        <v>44203</v>
      </c>
      <c r="C6312">
        <v>3.8315069998623497E-2</v>
      </c>
      <c r="D6312">
        <v>4.3250854795800202E-2</v>
      </c>
      <c r="E6312">
        <v>4.5508871471477003E-2</v>
      </c>
      <c r="F6312">
        <v>4.60990924511182E-2</v>
      </c>
      <c r="G6312">
        <v>4.5358905134300499E-2</v>
      </c>
      <c r="O6312">
        <f t="shared" si="232"/>
        <v>0</v>
      </c>
      <c r="R6312">
        <v>8.2000000000000003E-2</v>
      </c>
      <c r="S6312">
        <f t="shared" si="233"/>
        <v>1.000205</v>
      </c>
    </row>
    <row r="6313" spans="1:19">
      <c r="A6313">
        <v>6298</v>
      </c>
      <c r="B6313" s="7">
        <v>44204</v>
      </c>
      <c r="C6313">
        <v>3.6742540858506201E-2</v>
      </c>
      <c r="D6313">
        <v>4.2207629726688199E-2</v>
      </c>
      <c r="E6313">
        <v>4.4606392494277898E-2</v>
      </c>
      <c r="F6313">
        <v>4.55626198182622E-2</v>
      </c>
      <c r="G6313">
        <v>4.52806621709924E-2</v>
      </c>
      <c r="O6313">
        <f t="shared" si="232"/>
        <v>0</v>
      </c>
      <c r="R6313">
        <v>7.9000000000000001E-2</v>
      </c>
      <c r="S6313">
        <f t="shared" si="233"/>
        <v>1.0001975000000001</v>
      </c>
    </row>
    <row r="6314" spans="1:19">
      <c r="A6314">
        <v>6299</v>
      </c>
      <c r="B6314" s="7">
        <v>44207</v>
      </c>
      <c r="C6314">
        <v>4.6535920654421997E-2</v>
      </c>
      <c r="D6314">
        <v>4.97539255528869E-2</v>
      </c>
      <c r="E6314">
        <v>5.1064807700109301E-2</v>
      </c>
      <c r="F6314">
        <v>5.06230401155544E-2</v>
      </c>
      <c r="G6314">
        <v>4.8567057545171301E-2</v>
      </c>
      <c r="O6314">
        <f t="shared" si="232"/>
        <v>0</v>
      </c>
      <c r="R6314">
        <v>8.2000000000000003E-2</v>
      </c>
      <c r="S6314">
        <f t="shared" si="233"/>
        <v>1.000205</v>
      </c>
    </row>
    <row r="6315" spans="1:19">
      <c r="A6315">
        <v>6300</v>
      </c>
      <c r="B6315" s="7">
        <v>44208</v>
      </c>
      <c r="C6315">
        <v>4.1979738748806401E-2</v>
      </c>
      <c r="D6315">
        <v>4.6455848823671E-2</v>
      </c>
      <c r="E6315">
        <v>4.83709223784973E-2</v>
      </c>
      <c r="F6315">
        <v>4.8586973165925799E-2</v>
      </c>
      <c r="G6315">
        <v>4.7714506195504998E-2</v>
      </c>
      <c r="O6315">
        <f t="shared" si="232"/>
        <v>0</v>
      </c>
      <c r="R6315">
        <v>8.2000000000000003E-2</v>
      </c>
      <c r="S6315">
        <f t="shared" si="233"/>
        <v>1.000205</v>
      </c>
    </row>
    <row r="6316" spans="1:19">
      <c r="A6316">
        <v>6301</v>
      </c>
      <c r="B6316" s="7">
        <v>44209</v>
      </c>
      <c r="C6316">
        <v>3.8875786967922002E-2</v>
      </c>
      <c r="D6316">
        <v>4.43404555816986E-2</v>
      </c>
      <c r="E6316">
        <v>4.6824086979833902E-2</v>
      </c>
      <c r="F6316">
        <v>4.7672808227572999E-2</v>
      </c>
      <c r="G6316">
        <v>4.7106816513836698E-2</v>
      </c>
      <c r="O6316">
        <f t="shared" si="232"/>
        <v>0</v>
      </c>
      <c r="R6316">
        <v>8.5999999999999993E-2</v>
      </c>
      <c r="S6316">
        <f t="shared" si="233"/>
        <v>1.0002150000000001</v>
      </c>
    </row>
    <row r="6317" spans="1:19">
      <c r="A6317">
        <v>6302</v>
      </c>
      <c r="B6317" s="7">
        <v>44210</v>
      </c>
      <c r="C6317">
        <v>4.26762555030957E-2</v>
      </c>
      <c r="D6317">
        <v>4.7390978146405298E-2</v>
      </c>
      <c r="E6317">
        <v>4.9206993033787103E-2</v>
      </c>
      <c r="F6317">
        <v>4.9662624086245097E-2</v>
      </c>
      <c r="G6317">
        <v>4.8387269774001498E-2</v>
      </c>
      <c r="O6317">
        <f t="shared" si="232"/>
        <v>0</v>
      </c>
      <c r="R6317">
        <v>7.5999999999999998E-2</v>
      </c>
      <c r="S6317">
        <f t="shared" si="233"/>
        <v>1.0001899999999999</v>
      </c>
    </row>
    <row r="6318" spans="1:19">
      <c r="A6318">
        <v>6303</v>
      </c>
      <c r="B6318" s="7">
        <v>44211</v>
      </c>
      <c r="C6318">
        <v>4.4680666542760997E-2</v>
      </c>
      <c r="D6318">
        <v>4.9642657893763299E-2</v>
      </c>
      <c r="E6318">
        <v>5.13734972826091E-2</v>
      </c>
      <c r="F6318">
        <v>5.1484601024971897E-2</v>
      </c>
      <c r="G6318">
        <v>4.9717715220068202E-2</v>
      </c>
      <c r="O6318">
        <f t="shared" si="232"/>
        <v>0</v>
      </c>
      <c r="R6318">
        <v>7.9000000000000001E-2</v>
      </c>
      <c r="S6318">
        <f t="shared" si="233"/>
        <v>1.0001975000000001</v>
      </c>
    </row>
    <row r="6319" spans="1:19">
      <c r="A6319">
        <v>6304</v>
      </c>
      <c r="B6319" s="7">
        <v>44215</v>
      </c>
      <c r="C6319">
        <v>4.2604272133127299E-2</v>
      </c>
      <c r="D6319">
        <v>4.7788405133718598E-2</v>
      </c>
      <c r="E6319">
        <v>4.9961540576256402E-2</v>
      </c>
      <c r="F6319">
        <v>5.0333268448896802E-2</v>
      </c>
      <c r="G6319">
        <v>4.88203783324105E-2</v>
      </c>
      <c r="O6319">
        <f t="shared" si="232"/>
        <v>0</v>
      </c>
      <c r="R6319">
        <v>7.6999999999999999E-2</v>
      </c>
      <c r="S6319">
        <f t="shared" si="233"/>
        <v>1.0001925</v>
      </c>
    </row>
    <row r="6320" spans="1:19">
      <c r="A6320">
        <v>6305</v>
      </c>
      <c r="B6320" s="7">
        <v>44216</v>
      </c>
      <c r="C6320">
        <v>3.7293539254927802E-2</v>
      </c>
      <c r="D6320">
        <v>4.38563100784711E-2</v>
      </c>
      <c r="E6320">
        <v>4.6717021076963697E-2</v>
      </c>
      <c r="F6320">
        <v>4.7856639908669202E-2</v>
      </c>
      <c r="G6320">
        <v>4.7213565487972203E-2</v>
      </c>
      <c r="O6320">
        <f t="shared" si="232"/>
        <v>0</v>
      </c>
      <c r="R6320">
        <v>7.9000000000000001E-2</v>
      </c>
      <c r="S6320">
        <f t="shared" si="233"/>
        <v>1.0001975000000001</v>
      </c>
    </row>
    <row r="6321" spans="1:19">
      <c r="A6321">
        <v>6306</v>
      </c>
      <c r="B6321" s="7">
        <v>44217</v>
      </c>
      <c r="C6321">
        <v>3.6276469010954798E-2</v>
      </c>
      <c r="D6321">
        <v>4.3215067489040998E-2</v>
      </c>
      <c r="E6321">
        <v>4.6600268905471802E-2</v>
      </c>
      <c r="F6321">
        <v>4.8195104708530501E-2</v>
      </c>
      <c r="G6321">
        <v>4.7925959902518502E-2</v>
      </c>
      <c r="O6321">
        <f t="shared" si="232"/>
        <v>0</v>
      </c>
      <c r="R6321">
        <v>7.4999999999999997E-2</v>
      </c>
      <c r="S6321">
        <f t="shared" si="233"/>
        <v>1.0001875</v>
      </c>
    </row>
    <row r="6322" spans="1:19">
      <c r="A6322">
        <v>6307</v>
      </c>
      <c r="B6322" s="7">
        <v>44218</v>
      </c>
      <c r="C6322">
        <v>3.6788252205481597E-2</v>
      </c>
      <c r="D6322">
        <v>4.4047900942869797E-2</v>
      </c>
      <c r="E6322">
        <v>4.7506588717099701E-2</v>
      </c>
      <c r="F6322">
        <v>4.90837518320352E-2</v>
      </c>
      <c r="G6322">
        <v>4.8806023541450597E-2</v>
      </c>
      <c r="O6322">
        <f t="shared" si="232"/>
        <v>0</v>
      </c>
      <c r="R6322">
        <v>7.3999999999999996E-2</v>
      </c>
      <c r="S6322">
        <f t="shared" si="233"/>
        <v>1.0001850000000001</v>
      </c>
    </row>
    <row r="6323" spans="1:19">
      <c r="A6323">
        <v>6308</v>
      </c>
      <c r="B6323" s="7">
        <v>44221</v>
      </c>
      <c r="C6323">
        <v>4.1428444461709901E-2</v>
      </c>
      <c r="D6323">
        <v>4.8120072186555903E-2</v>
      </c>
      <c r="E6323">
        <v>5.1092723181828198E-2</v>
      </c>
      <c r="F6323">
        <v>5.1638863582389199E-2</v>
      </c>
      <c r="G6323">
        <v>5.0392047154814303E-2</v>
      </c>
      <c r="O6323">
        <f t="shared" si="232"/>
        <v>0</v>
      </c>
      <c r="R6323">
        <v>7.3999999999999996E-2</v>
      </c>
      <c r="S6323">
        <f t="shared" si="233"/>
        <v>1.0001850000000001</v>
      </c>
    </row>
    <row r="6324" spans="1:19">
      <c r="A6324">
        <v>6309</v>
      </c>
      <c r="B6324" s="7">
        <v>44222</v>
      </c>
      <c r="C6324">
        <v>4.2662548832776398E-2</v>
      </c>
      <c r="D6324">
        <v>4.9381316347851999E-2</v>
      </c>
      <c r="E6324">
        <v>5.2709344860170801E-2</v>
      </c>
      <c r="F6324">
        <v>5.31807517468047E-2</v>
      </c>
      <c r="G6324">
        <v>5.1378851894801597E-2</v>
      </c>
      <c r="O6324">
        <f t="shared" si="232"/>
        <v>0</v>
      </c>
      <c r="R6324">
        <v>6.7000000000000004E-2</v>
      </c>
      <c r="S6324">
        <f t="shared" si="233"/>
        <v>1.0001675000000001</v>
      </c>
    </row>
    <row r="6325" spans="1:19">
      <c r="A6325">
        <v>6310</v>
      </c>
      <c r="B6325" s="7">
        <v>44223</v>
      </c>
      <c r="C6325">
        <v>7.7252817700640505E-2</v>
      </c>
      <c r="D6325">
        <v>7.6678736266067304E-2</v>
      </c>
      <c r="E6325">
        <v>7.3787586453408494E-2</v>
      </c>
      <c r="F6325">
        <v>6.9038168680199796E-2</v>
      </c>
      <c r="G6325">
        <v>6.1692203162976203E-2</v>
      </c>
      <c r="O6325">
        <f t="shared" ref="O6325:O6388" si="234">_xlfn.XLOOKUP(M6325,B:B,D:D)</f>
        <v>0</v>
      </c>
      <c r="R6325">
        <v>6.7000000000000004E-2</v>
      </c>
      <c r="S6325">
        <f t="shared" si="233"/>
        <v>1.0001675000000001</v>
      </c>
    </row>
    <row r="6326" spans="1:19">
      <c r="A6326">
        <v>6311</v>
      </c>
      <c r="B6326" s="7">
        <v>44224</v>
      </c>
      <c r="C6326">
        <v>6.5468535946735296E-2</v>
      </c>
      <c r="D6326">
        <v>6.8741393869601194E-2</v>
      </c>
      <c r="E6326">
        <v>6.7734903685201298E-2</v>
      </c>
      <c r="F6326">
        <v>6.42969713480952E-2</v>
      </c>
      <c r="G6326">
        <v>5.7925262540678001E-2</v>
      </c>
      <c r="O6326">
        <f t="shared" si="234"/>
        <v>0</v>
      </c>
      <c r="R6326">
        <v>0.06</v>
      </c>
      <c r="S6326">
        <f t="shared" si="233"/>
        <v>1.0001500000000001</v>
      </c>
    </row>
    <row r="6327" spans="1:19">
      <c r="A6327">
        <v>6312</v>
      </c>
      <c r="B6327" s="7">
        <v>44225</v>
      </c>
      <c r="C6327">
        <v>7.7922706010898596E-2</v>
      </c>
      <c r="D6327">
        <v>7.90997266743175E-2</v>
      </c>
      <c r="E6327">
        <v>7.5576207158157702E-2</v>
      </c>
      <c r="F6327">
        <v>7.0086920191291993E-2</v>
      </c>
      <c r="G6327">
        <v>6.0961884127080902E-2</v>
      </c>
      <c r="O6327">
        <f t="shared" si="234"/>
        <v>0</v>
      </c>
      <c r="R6327">
        <v>5.1999999999999998E-2</v>
      </c>
      <c r="S6327">
        <f t="shared" si="233"/>
        <v>1.00013</v>
      </c>
    </row>
    <row r="6328" spans="1:19">
      <c r="A6328">
        <v>6313</v>
      </c>
      <c r="B6328" s="7">
        <v>44228</v>
      </c>
      <c r="C6328">
        <v>6.3847647707456198E-2</v>
      </c>
      <c r="D6328">
        <v>6.8341924348121696E-2</v>
      </c>
      <c r="E6328">
        <v>6.7948887607447397E-2</v>
      </c>
      <c r="F6328">
        <v>6.4708780367822696E-2</v>
      </c>
      <c r="G6328">
        <v>5.8232201524626798E-2</v>
      </c>
      <c r="O6328">
        <f t="shared" si="234"/>
        <v>0</v>
      </c>
      <c r="R6328">
        <v>5.2999999999999999E-2</v>
      </c>
      <c r="S6328">
        <f t="shared" si="233"/>
        <v>1.0001325000000001</v>
      </c>
    </row>
    <row r="6329" spans="1:19">
      <c r="A6329">
        <v>6314</v>
      </c>
      <c r="B6329" s="7">
        <v>44229</v>
      </c>
      <c r="C6329">
        <v>5.0890512142763203E-2</v>
      </c>
      <c r="D6329">
        <v>5.7464983473949703E-2</v>
      </c>
      <c r="E6329">
        <v>5.9340788609188601E-2</v>
      </c>
      <c r="F6329">
        <v>5.8591317028550902E-2</v>
      </c>
      <c r="G6329">
        <v>5.4976885483658602E-2</v>
      </c>
      <c r="O6329">
        <f t="shared" si="234"/>
        <v>0</v>
      </c>
      <c r="R6329">
        <v>5.1999999999999998E-2</v>
      </c>
      <c r="S6329">
        <f t="shared" si="233"/>
        <v>1.00013</v>
      </c>
    </row>
    <row r="6330" spans="1:19">
      <c r="A6330">
        <v>6315</v>
      </c>
      <c r="B6330" s="7">
        <v>44230</v>
      </c>
      <c r="C6330">
        <v>4.4165692693736103E-2</v>
      </c>
      <c r="D6330">
        <v>5.15144418026834E-2</v>
      </c>
      <c r="E6330">
        <v>5.4613108719941197E-2</v>
      </c>
      <c r="F6330">
        <v>5.51236491890717E-2</v>
      </c>
      <c r="G6330">
        <v>5.3293614030990102E-2</v>
      </c>
      <c r="O6330">
        <f t="shared" si="234"/>
        <v>0</v>
      </c>
      <c r="R6330">
        <v>4.2999999999999997E-2</v>
      </c>
      <c r="S6330">
        <f t="shared" si="233"/>
        <v>1.0001074999999999</v>
      </c>
    </row>
    <row r="6331" spans="1:19">
      <c r="A6331">
        <v>6316</v>
      </c>
      <c r="B6331" s="7">
        <v>44231</v>
      </c>
      <c r="C6331">
        <v>3.7673708118010303E-2</v>
      </c>
      <c r="D6331">
        <v>4.5616504839790697E-2</v>
      </c>
      <c r="E6331">
        <v>4.9983886115941199E-2</v>
      </c>
      <c r="F6331">
        <v>5.1796757536805703E-2</v>
      </c>
      <c r="G6331">
        <v>5.1497277729825298E-2</v>
      </c>
      <c r="O6331">
        <f t="shared" si="234"/>
        <v>0</v>
      </c>
      <c r="R6331">
        <v>2.8000000000000001E-2</v>
      </c>
      <c r="S6331">
        <f t="shared" si="233"/>
        <v>1.00007</v>
      </c>
    </row>
    <row r="6332" spans="1:19">
      <c r="A6332">
        <v>6317</v>
      </c>
      <c r="B6332" s="7">
        <v>44232</v>
      </c>
      <c r="C6332">
        <v>3.5496924330722303E-2</v>
      </c>
      <c r="D6332">
        <v>4.4485574060532503E-2</v>
      </c>
      <c r="E6332">
        <v>4.9459870428312402E-2</v>
      </c>
      <c r="F6332">
        <v>5.17329112137761E-2</v>
      </c>
      <c r="G6332">
        <v>5.1981693397794203E-2</v>
      </c>
      <c r="O6332">
        <f t="shared" si="234"/>
        <v>0</v>
      </c>
      <c r="R6332">
        <v>2.5000000000000001E-2</v>
      </c>
      <c r="S6332">
        <f t="shared" si="233"/>
        <v>1.0000625000000001</v>
      </c>
    </row>
    <row r="6333" spans="1:19">
      <c r="A6333">
        <v>6318</v>
      </c>
      <c r="B6333" s="7">
        <v>44235</v>
      </c>
      <c r="C6333">
        <v>3.6798542925263703E-2</v>
      </c>
      <c r="D6333">
        <v>4.4415124326864897E-2</v>
      </c>
      <c r="E6333">
        <v>4.9256710938799797E-2</v>
      </c>
      <c r="F6333">
        <v>5.1298234721838101E-2</v>
      </c>
      <c r="G6333">
        <v>5.1396449395843001E-2</v>
      </c>
      <c r="O6333">
        <f t="shared" si="234"/>
        <v>0</v>
      </c>
      <c r="R6333">
        <v>0.03</v>
      </c>
      <c r="S6333">
        <f t="shared" si="233"/>
        <v>1.000075</v>
      </c>
    </row>
    <row r="6334" spans="1:19">
      <c r="A6334">
        <v>6319</v>
      </c>
      <c r="B6334" s="7">
        <v>44236</v>
      </c>
      <c r="C6334">
        <v>3.7909033461775501E-2</v>
      </c>
      <c r="D6334">
        <v>4.5795957671478503E-2</v>
      </c>
      <c r="E6334">
        <v>5.0592894611393199E-2</v>
      </c>
      <c r="F6334">
        <v>5.2481974267652602E-2</v>
      </c>
      <c r="G6334">
        <v>5.2141400841416399E-2</v>
      </c>
      <c r="O6334">
        <f t="shared" si="234"/>
        <v>0</v>
      </c>
      <c r="R6334">
        <v>0.03</v>
      </c>
      <c r="S6334">
        <f t="shared" si="233"/>
        <v>1.000075</v>
      </c>
    </row>
    <row r="6335" spans="1:19">
      <c r="A6335">
        <v>6320</v>
      </c>
      <c r="B6335" s="7">
        <v>44237</v>
      </c>
      <c r="C6335">
        <v>3.98095584441173E-2</v>
      </c>
      <c r="D6335">
        <v>4.7167090504697702E-2</v>
      </c>
      <c r="E6335">
        <v>5.2130817066347299E-2</v>
      </c>
      <c r="F6335">
        <v>5.3959503595855697E-2</v>
      </c>
      <c r="G6335">
        <v>5.3387312960739799E-2</v>
      </c>
      <c r="O6335">
        <f t="shared" si="234"/>
        <v>0</v>
      </c>
      <c r="R6335">
        <v>4.1000000000000002E-2</v>
      </c>
      <c r="S6335">
        <f t="shared" si="233"/>
        <v>1.0001024999999999</v>
      </c>
    </row>
    <row r="6336" spans="1:19">
      <c r="A6336">
        <v>6321</v>
      </c>
      <c r="B6336" s="7">
        <v>44238</v>
      </c>
      <c r="C6336">
        <v>3.7047759639098801E-2</v>
      </c>
      <c r="D6336">
        <v>4.5063415646242701E-2</v>
      </c>
      <c r="E6336">
        <v>5.0841220130217503E-2</v>
      </c>
      <c r="F6336">
        <v>5.32236769578237E-2</v>
      </c>
      <c r="G6336">
        <v>5.3038145839293803E-2</v>
      </c>
      <c r="O6336">
        <f t="shared" si="234"/>
        <v>0</v>
      </c>
      <c r="R6336">
        <v>3.7999999999999999E-2</v>
      </c>
      <c r="S6336">
        <f t="shared" si="233"/>
        <v>1.000095</v>
      </c>
    </row>
    <row r="6337" spans="1:19">
      <c r="A6337">
        <v>6322</v>
      </c>
      <c r="B6337" s="7">
        <v>44239</v>
      </c>
      <c r="C6337">
        <v>3.30383122134595E-2</v>
      </c>
      <c r="D6337">
        <v>4.1739444220133197E-2</v>
      </c>
      <c r="E6337">
        <v>4.8154249075357702E-2</v>
      </c>
      <c r="F6337">
        <v>5.1185170136904198E-2</v>
      </c>
      <c r="G6337">
        <v>5.1883877725607701E-2</v>
      </c>
      <c r="O6337">
        <f t="shared" si="234"/>
        <v>0</v>
      </c>
      <c r="R6337">
        <v>3.9E-2</v>
      </c>
      <c r="S6337">
        <f t="shared" si="233"/>
        <v>1.0000975000000001</v>
      </c>
    </row>
    <row r="6338" spans="1:19">
      <c r="A6338">
        <v>6323</v>
      </c>
      <c r="B6338" s="7">
        <v>44243</v>
      </c>
      <c r="C6338">
        <v>3.7054705621766201E-2</v>
      </c>
      <c r="D6338">
        <v>4.4510647717912202E-2</v>
      </c>
      <c r="E6338">
        <v>5.0517346422821699E-2</v>
      </c>
      <c r="F6338">
        <v>5.3409249304914599E-2</v>
      </c>
      <c r="G6338">
        <v>5.4035384704871799E-2</v>
      </c>
      <c r="O6338">
        <f t="shared" si="234"/>
        <v>0</v>
      </c>
      <c r="R6338">
        <v>3.7999999999999999E-2</v>
      </c>
      <c r="S6338">
        <f t="shared" si="233"/>
        <v>1.000095</v>
      </c>
    </row>
    <row r="6339" spans="1:19">
      <c r="A6339">
        <v>6324</v>
      </c>
      <c r="B6339" s="7">
        <v>44244</v>
      </c>
      <c r="C6339">
        <v>3.6536962454485303E-2</v>
      </c>
      <c r="D6339">
        <v>4.4126654192824501E-2</v>
      </c>
      <c r="E6339">
        <v>5.0332956684665198E-2</v>
      </c>
      <c r="F6339">
        <v>5.3367934462146598E-2</v>
      </c>
      <c r="G6339">
        <v>5.4136817251031297E-2</v>
      </c>
      <c r="O6339">
        <f t="shared" si="234"/>
        <v>0</v>
      </c>
      <c r="R6339">
        <v>3.6999999999999998E-2</v>
      </c>
      <c r="S6339">
        <f t="shared" si="233"/>
        <v>1.0000925000000001</v>
      </c>
    </row>
    <row r="6340" spans="1:19">
      <c r="A6340">
        <v>6325</v>
      </c>
      <c r="B6340" s="7">
        <v>44245</v>
      </c>
      <c r="C6340">
        <v>4.0217865247518698E-2</v>
      </c>
      <c r="D6340">
        <v>4.6941946604924303E-2</v>
      </c>
      <c r="E6340">
        <v>5.2368448004627199E-2</v>
      </c>
      <c r="F6340">
        <v>5.5077334672115397E-2</v>
      </c>
      <c r="G6340">
        <v>5.4659374794211998E-2</v>
      </c>
      <c r="O6340">
        <f t="shared" si="234"/>
        <v>0</v>
      </c>
      <c r="R6340">
        <v>3.2000000000000001E-2</v>
      </c>
      <c r="S6340">
        <f t="shared" si="233"/>
        <v>1.0000800000000001</v>
      </c>
    </row>
    <row r="6341" spans="1:19">
      <c r="A6341">
        <v>6326</v>
      </c>
      <c r="B6341" s="7">
        <v>44246</v>
      </c>
      <c r="C6341">
        <v>3.7979287405247898E-2</v>
      </c>
      <c r="D6341">
        <v>4.5125473390972302E-2</v>
      </c>
      <c r="E6341">
        <v>5.0717406154549602E-2</v>
      </c>
      <c r="F6341">
        <v>5.3822304933760702E-2</v>
      </c>
      <c r="G6341">
        <v>5.4116023244113E-2</v>
      </c>
      <c r="O6341">
        <f t="shared" si="234"/>
        <v>0</v>
      </c>
      <c r="R6341">
        <v>2.9000000000000001E-2</v>
      </c>
      <c r="S6341">
        <f t="shared" si="233"/>
        <v>1.0000724999999999</v>
      </c>
    </row>
    <row r="6342" spans="1:19">
      <c r="A6342">
        <v>6327</v>
      </c>
      <c r="B6342" s="7">
        <v>44249</v>
      </c>
      <c r="C6342">
        <v>4.4723036937135703E-2</v>
      </c>
      <c r="D6342">
        <v>5.04508187343123E-2</v>
      </c>
      <c r="E6342">
        <v>5.4405295376677897E-2</v>
      </c>
      <c r="F6342">
        <v>5.6540859272960597E-2</v>
      </c>
      <c r="G6342">
        <v>5.5486814454087499E-2</v>
      </c>
      <c r="O6342">
        <f t="shared" si="234"/>
        <v>0</v>
      </c>
      <c r="R6342">
        <v>2.9000000000000001E-2</v>
      </c>
      <c r="S6342">
        <f t="shared" si="233"/>
        <v>1.0000724999999999</v>
      </c>
    </row>
    <row r="6343" spans="1:19">
      <c r="A6343">
        <v>6328</v>
      </c>
      <c r="B6343" s="7">
        <v>44250</v>
      </c>
      <c r="C6343">
        <v>4.23589942567291E-2</v>
      </c>
      <c r="D6343">
        <v>4.7296325459992399E-2</v>
      </c>
      <c r="E6343">
        <v>5.18640068559078E-2</v>
      </c>
      <c r="F6343">
        <v>5.4539412360554602E-2</v>
      </c>
      <c r="G6343">
        <v>5.4056960126813297E-2</v>
      </c>
      <c r="O6343">
        <f t="shared" si="234"/>
        <v>0</v>
      </c>
      <c r="R6343">
        <v>2.8000000000000001E-2</v>
      </c>
      <c r="S6343">
        <f t="shared" si="233"/>
        <v>1.00007</v>
      </c>
    </row>
    <row r="6344" spans="1:19">
      <c r="A6344">
        <v>6329</v>
      </c>
      <c r="B6344" s="7">
        <v>44251</v>
      </c>
      <c r="C6344">
        <v>3.6631739799860702E-2</v>
      </c>
      <c r="D6344">
        <v>4.2990710927902701E-2</v>
      </c>
      <c r="E6344">
        <v>4.7771917362018503E-2</v>
      </c>
      <c r="F6344">
        <v>5.1306056573053198E-2</v>
      </c>
      <c r="G6344">
        <v>5.2025670098777198E-2</v>
      </c>
      <c r="O6344">
        <f t="shared" si="234"/>
        <v>0</v>
      </c>
      <c r="R6344">
        <v>3.3000000000000002E-2</v>
      </c>
      <c r="S6344">
        <f t="shared" si="233"/>
        <v>1.0000825</v>
      </c>
    </row>
    <row r="6345" spans="1:19">
      <c r="A6345">
        <v>6330</v>
      </c>
      <c r="B6345" s="7">
        <v>44252</v>
      </c>
      <c r="C6345">
        <v>6.6719663693495898E-2</v>
      </c>
      <c r="D6345">
        <v>6.46035424554154E-2</v>
      </c>
      <c r="E6345">
        <v>6.4390918025480595E-2</v>
      </c>
      <c r="F6345">
        <v>6.2841244332398599E-2</v>
      </c>
      <c r="G6345">
        <v>5.8233807596702998E-2</v>
      </c>
      <c r="O6345">
        <f t="shared" si="234"/>
        <v>0</v>
      </c>
      <c r="R6345">
        <v>3.9E-2</v>
      </c>
      <c r="S6345">
        <f t="shared" si="233"/>
        <v>1.0000975000000001</v>
      </c>
    </row>
    <row r="6346" spans="1:19">
      <c r="A6346">
        <v>6331</v>
      </c>
      <c r="B6346" s="7">
        <v>44253</v>
      </c>
      <c r="C6346">
        <v>5.7408021040689303E-2</v>
      </c>
      <c r="D6346">
        <v>5.7374049474848997E-2</v>
      </c>
      <c r="E6346">
        <v>5.8149356562347501E-2</v>
      </c>
      <c r="F6346">
        <v>5.8441063992460802E-2</v>
      </c>
      <c r="G6346">
        <v>5.54358598656347E-2</v>
      </c>
      <c r="O6346">
        <f t="shared" si="234"/>
        <v>0</v>
      </c>
      <c r="R6346">
        <v>3.7999999999999999E-2</v>
      </c>
      <c r="S6346">
        <f t="shared" si="233"/>
        <v>1.000095</v>
      </c>
    </row>
    <row r="6347" spans="1:19">
      <c r="A6347">
        <v>6332</v>
      </c>
      <c r="B6347" s="7">
        <v>44256</v>
      </c>
      <c r="C6347">
        <v>4.1574869658844299E-2</v>
      </c>
      <c r="D6347">
        <v>4.6430911496085803E-2</v>
      </c>
      <c r="E6347">
        <v>4.89678285441369E-2</v>
      </c>
      <c r="F6347">
        <v>5.14619533561579E-2</v>
      </c>
      <c r="G6347">
        <v>5.1374427578299499E-2</v>
      </c>
      <c r="O6347">
        <f t="shared" si="234"/>
        <v>0</v>
      </c>
      <c r="R6347">
        <v>3.4000000000000002E-2</v>
      </c>
      <c r="S6347">
        <f t="shared" si="233"/>
        <v>1.0000849999999999</v>
      </c>
    </row>
    <row r="6348" spans="1:19">
      <c r="A6348">
        <v>6333</v>
      </c>
      <c r="B6348" s="7">
        <v>44257</v>
      </c>
      <c r="C6348">
        <v>4.60668445982454E-2</v>
      </c>
      <c r="D6348">
        <v>4.96461068657916E-2</v>
      </c>
      <c r="E6348">
        <v>5.1642280952558503E-2</v>
      </c>
      <c r="F6348">
        <v>5.3653088504694899E-2</v>
      </c>
      <c r="G6348">
        <v>5.28596259841254E-2</v>
      </c>
      <c r="O6348">
        <f t="shared" si="234"/>
        <v>0</v>
      </c>
      <c r="R6348">
        <v>3.6999999999999998E-2</v>
      </c>
      <c r="S6348">
        <f t="shared" si="233"/>
        <v>1.0000925000000001</v>
      </c>
    </row>
    <row r="6349" spans="1:19">
      <c r="A6349">
        <v>6334</v>
      </c>
      <c r="B6349" s="7">
        <v>44258</v>
      </c>
      <c r="C6349">
        <v>5.4592241393923199E-2</v>
      </c>
      <c r="D6349">
        <v>5.5453094342319403E-2</v>
      </c>
      <c r="E6349">
        <v>5.6153930904994903E-2</v>
      </c>
      <c r="F6349">
        <v>5.6877009446405197E-2</v>
      </c>
      <c r="G6349">
        <v>5.4487108453225797E-2</v>
      </c>
      <c r="O6349">
        <f t="shared" si="234"/>
        <v>0</v>
      </c>
      <c r="R6349">
        <v>3.7999999999999999E-2</v>
      </c>
      <c r="S6349">
        <f t="shared" si="233"/>
        <v>1.000095</v>
      </c>
    </row>
    <row r="6350" spans="1:19">
      <c r="A6350">
        <v>6335</v>
      </c>
      <c r="B6350" s="7">
        <v>44259</v>
      </c>
      <c r="C6350">
        <v>6.3945368810202893E-2</v>
      </c>
      <c r="D6350">
        <v>6.1720550449484102E-2</v>
      </c>
      <c r="E6350">
        <v>6.1115496656724597E-2</v>
      </c>
      <c r="F6350">
        <v>6.0090684420077402E-2</v>
      </c>
      <c r="G6350">
        <v>5.6017798336454198E-2</v>
      </c>
      <c r="O6350">
        <f t="shared" si="234"/>
        <v>0</v>
      </c>
      <c r="R6350">
        <v>3.3000000000000002E-2</v>
      </c>
      <c r="S6350">
        <f t="shared" si="233"/>
        <v>1.0000825</v>
      </c>
    </row>
    <row r="6351" spans="1:19">
      <c r="A6351">
        <v>6336</v>
      </c>
      <c r="B6351" s="7">
        <v>44260</v>
      </c>
      <c r="C6351">
        <v>4.8417732066626799E-2</v>
      </c>
      <c r="D6351">
        <v>5.1440985939641901E-2</v>
      </c>
      <c r="E6351">
        <v>5.2800502426185399E-2</v>
      </c>
      <c r="F6351">
        <v>5.3508340510694197E-2</v>
      </c>
      <c r="G6351">
        <v>5.1808905998682001E-2</v>
      </c>
      <c r="O6351">
        <f t="shared" si="234"/>
        <v>0</v>
      </c>
      <c r="R6351">
        <v>3.3000000000000002E-2</v>
      </c>
      <c r="S6351">
        <f t="shared" si="233"/>
        <v>1.0000825</v>
      </c>
    </row>
    <row r="6352" spans="1:19">
      <c r="A6352">
        <v>6337</v>
      </c>
      <c r="B6352" s="7">
        <v>44263</v>
      </c>
      <c r="C6352">
        <v>5.41326532459043E-2</v>
      </c>
      <c r="D6352">
        <v>5.4972051851950803E-2</v>
      </c>
      <c r="E6352">
        <v>5.5069650913790798E-2</v>
      </c>
      <c r="F6352">
        <v>5.4704926855423899E-2</v>
      </c>
      <c r="G6352">
        <v>5.1740379347760698E-2</v>
      </c>
      <c r="O6352">
        <f t="shared" si="234"/>
        <v>0</v>
      </c>
      <c r="R6352">
        <v>3.9E-2</v>
      </c>
      <c r="S6352">
        <f t="shared" si="233"/>
        <v>1.0000975000000001</v>
      </c>
    </row>
    <row r="6353" spans="1:19">
      <c r="A6353">
        <v>6338</v>
      </c>
      <c r="B6353" s="7">
        <v>44264</v>
      </c>
      <c r="C6353">
        <v>4.6017329806353299E-2</v>
      </c>
      <c r="D6353">
        <v>4.9948928678102501E-2</v>
      </c>
      <c r="E6353">
        <v>5.1170051637944199E-2</v>
      </c>
      <c r="F6353">
        <v>5.2066008686992703E-2</v>
      </c>
      <c r="G6353">
        <v>5.0443836642053402E-2</v>
      </c>
      <c r="O6353">
        <f t="shared" si="234"/>
        <v>0</v>
      </c>
      <c r="R6353">
        <v>3.4000000000000002E-2</v>
      </c>
      <c r="S6353">
        <f t="shared" ref="S6353:S6416" si="235">1+R6353/100*90/360</f>
        <v>1.0000849999999999</v>
      </c>
    </row>
    <row r="6354" spans="1:19">
      <c r="A6354">
        <v>6339</v>
      </c>
      <c r="B6354" s="7">
        <v>44265</v>
      </c>
      <c r="C6354">
        <v>4.1662599966458297E-2</v>
      </c>
      <c r="D6354">
        <v>4.7647557496123101E-2</v>
      </c>
      <c r="E6354">
        <v>4.9609892147922101E-2</v>
      </c>
      <c r="F6354">
        <v>5.0999107071841299E-2</v>
      </c>
      <c r="G6354">
        <v>4.9892808070939397E-2</v>
      </c>
      <c r="O6354">
        <f t="shared" si="234"/>
        <v>0</v>
      </c>
      <c r="R6354">
        <v>3.5000000000000003E-2</v>
      </c>
      <c r="S6354">
        <f t="shared" si="235"/>
        <v>1.0000875</v>
      </c>
    </row>
    <row r="6355" spans="1:19">
      <c r="A6355">
        <v>6340</v>
      </c>
      <c r="B6355" s="7">
        <v>44266</v>
      </c>
      <c r="C6355">
        <v>3.7968480563225E-2</v>
      </c>
      <c r="D6355">
        <v>4.45990239494626E-2</v>
      </c>
      <c r="E6355">
        <v>4.7137014902398598E-2</v>
      </c>
      <c r="F6355">
        <v>4.9207685090680103E-2</v>
      </c>
      <c r="G6355">
        <v>4.88217542620124E-2</v>
      </c>
      <c r="O6355">
        <f t="shared" si="234"/>
        <v>0</v>
      </c>
      <c r="R6355">
        <v>3.5000000000000003E-2</v>
      </c>
      <c r="S6355">
        <f t="shared" si="235"/>
        <v>1.0000875</v>
      </c>
    </row>
    <row r="6356" spans="1:19">
      <c r="A6356">
        <v>6341</v>
      </c>
      <c r="B6356" s="7">
        <v>44267</v>
      </c>
      <c r="C6356">
        <v>3.4512498457108798E-2</v>
      </c>
      <c r="D6356">
        <v>4.3000224980931603E-2</v>
      </c>
      <c r="E6356">
        <v>4.6177136794105102E-2</v>
      </c>
      <c r="F6356">
        <v>4.88654857838857E-2</v>
      </c>
      <c r="G6356">
        <v>4.9003682555356302E-2</v>
      </c>
      <c r="O6356">
        <f t="shared" si="234"/>
        <v>0</v>
      </c>
      <c r="R6356">
        <v>2.9000000000000001E-2</v>
      </c>
      <c r="S6356">
        <f t="shared" si="235"/>
        <v>1.0000724999999999</v>
      </c>
    </row>
    <row r="6357" spans="1:19">
      <c r="A6357">
        <v>6342</v>
      </c>
      <c r="B6357" s="7">
        <v>44270</v>
      </c>
      <c r="C6357">
        <v>3.2176586005796197E-2</v>
      </c>
      <c r="D6357">
        <v>3.9892858996070597E-2</v>
      </c>
      <c r="E6357">
        <v>4.3281605281643203E-2</v>
      </c>
      <c r="F6357">
        <v>4.6935973414898503E-2</v>
      </c>
      <c r="G6357">
        <v>4.7785356269688203E-2</v>
      </c>
      <c r="O6357">
        <f t="shared" si="234"/>
        <v>0</v>
      </c>
      <c r="R6357">
        <v>1.9E-2</v>
      </c>
      <c r="S6357">
        <f t="shared" si="235"/>
        <v>1.0000475</v>
      </c>
    </row>
    <row r="6358" spans="1:19">
      <c r="A6358">
        <v>6343</v>
      </c>
      <c r="B6358" s="7">
        <v>44271</v>
      </c>
      <c r="C6358">
        <v>3.2478165431265901E-2</v>
      </c>
      <c r="D6358">
        <v>4.01164866773841E-2</v>
      </c>
      <c r="E6358">
        <v>4.3493102469087302E-2</v>
      </c>
      <c r="F6358">
        <v>4.6964531827674301E-2</v>
      </c>
      <c r="G6358">
        <v>4.7889419684350197E-2</v>
      </c>
      <c r="O6358">
        <f t="shared" si="234"/>
        <v>0</v>
      </c>
      <c r="R6358">
        <v>1.6E-2</v>
      </c>
      <c r="S6358">
        <f t="shared" si="235"/>
        <v>1.00004</v>
      </c>
    </row>
    <row r="6359" spans="1:19">
      <c r="A6359">
        <v>6344</v>
      </c>
      <c r="B6359" s="7">
        <v>44272</v>
      </c>
      <c r="C6359">
        <v>3.0021892412137902E-2</v>
      </c>
      <c r="D6359">
        <v>3.7343700347035602E-2</v>
      </c>
      <c r="E6359">
        <v>4.0602389830564502E-2</v>
      </c>
      <c r="F6359">
        <v>4.4483082929387303E-2</v>
      </c>
      <c r="G6359">
        <v>4.6307252408760699E-2</v>
      </c>
      <c r="O6359">
        <f t="shared" si="234"/>
        <v>0</v>
      </c>
      <c r="R6359">
        <v>0.01</v>
      </c>
      <c r="S6359">
        <f t="shared" si="235"/>
        <v>1.0000249999999999</v>
      </c>
    </row>
    <row r="6360" spans="1:19">
      <c r="A6360">
        <v>6345</v>
      </c>
      <c r="B6360" s="7">
        <v>44273</v>
      </c>
      <c r="C6360">
        <v>3.70346945063523E-2</v>
      </c>
      <c r="D6360">
        <v>4.3103468548653101E-2</v>
      </c>
      <c r="E6360">
        <v>4.5487950619467102E-2</v>
      </c>
      <c r="F6360">
        <v>4.7852632117485402E-2</v>
      </c>
      <c r="G6360">
        <v>4.8246735820829098E-2</v>
      </c>
      <c r="O6360">
        <f t="shared" si="234"/>
        <v>0</v>
      </c>
      <c r="R6360">
        <v>8.9999999999999993E-3</v>
      </c>
      <c r="S6360">
        <f t="shared" si="235"/>
        <v>1.0000225</v>
      </c>
    </row>
    <row r="6361" spans="1:19">
      <c r="A6361">
        <v>6346</v>
      </c>
      <c r="B6361" s="7">
        <v>44274</v>
      </c>
      <c r="C6361">
        <v>3.3757324953805901E-2</v>
      </c>
      <c r="D6361">
        <v>4.0457943149976701E-2</v>
      </c>
      <c r="E6361">
        <v>4.33593166624065E-2</v>
      </c>
      <c r="F6361">
        <v>4.6427432990351701E-2</v>
      </c>
      <c r="G6361">
        <v>4.7639566858311701E-2</v>
      </c>
      <c r="O6361">
        <f t="shared" si="234"/>
        <v>0</v>
      </c>
      <c r="R6361">
        <v>5.0000000000000001E-3</v>
      </c>
      <c r="S6361">
        <f t="shared" si="235"/>
        <v>1.0000125</v>
      </c>
    </row>
    <row r="6362" spans="1:19">
      <c r="A6362">
        <v>6347</v>
      </c>
      <c r="B6362" s="7">
        <v>44277</v>
      </c>
      <c r="C6362">
        <v>2.85239607774804E-2</v>
      </c>
      <c r="D6362">
        <v>3.4482521455679198E-2</v>
      </c>
      <c r="E6362">
        <v>3.7891182227260102E-2</v>
      </c>
      <c r="F6362">
        <v>4.1986619714685897E-2</v>
      </c>
      <c r="G6362">
        <v>4.4497286469864797E-2</v>
      </c>
      <c r="O6362">
        <f t="shared" si="234"/>
        <v>0</v>
      </c>
      <c r="R6362">
        <v>5.0000000000000001E-3</v>
      </c>
      <c r="S6362">
        <f t="shared" si="235"/>
        <v>1.0000125</v>
      </c>
    </row>
    <row r="6363" spans="1:19">
      <c r="A6363">
        <v>6348</v>
      </c>
      <c r="B6363" s="7">
        <v>44278</v>
      </c>
      <c r="C6363">
        <v>3.3258017678007498E-2</v>
      </c>
      <c r="D6363">
        <v>3.8090459111175097E-2</v>
      </c>
      <c r="E6363">
        <v>4.0758314760254398E-2</v>
      </c>
      <c r="F6363">
        <v>4.3717048515960699E-2</v>
      </c>
      <c r="G6363">
        <v>4.4408155982240897E-2</v>
      </c>
      <c r="O6363">
        <f t="shared" si="234"/>
        <v>0</v>
      </c>
      <c r="R6363">
        <v>8.9999999999999993E-3</v>
      </c>
      <c r="S6363">
        <f t="shared" si="235"/>
        <v>1.0000225</v>
      </c>
    </row>
    <row r="6364" spans="1:19">
      <c r="A6364">
        <v>6349</v>
      </c>
      <c r="B6364" s="7">
        <v>44279</v>
      </c>
      <c r="C6364">
        <v>3.5317139461679303E-2</v>
      </c>
      <c r="D6364">
        <v>3.9525905870367098E-2</v>
      </c>
      <c r="E6364">
        <v>4.2038514515891703E-2</v>
      </c>
      <c r="F6364">
        <v>4.4959063859526097E-2</v>
      </c>
      <c r="G6364">
        <v>4.5610868061931098E-2</v>
      </c>
      <c r="O6364">
        <f t="shared" si="234"/>
        <v>0</v>
      </c>
      <c r="R6364">
        <v>1.7999999999999999E-2</v>
      </c>
      <c r="S6364">
        <f t="shared" si="235"/>
        <v>1.0000450000000001</v>
      </c>
    </row>
    <row r="6365" spans="1:19">
      <c r="A6365">
        <v>6350</v>
      </c>
      <c r="B6365" s="7">
        <v>44280</v>
      </c>
      <c r="C6365">
        <v>3.1530122010389801E-2</v>
      </c>
      <c r="D6365">
        <v>3.6165057990803502E-2</v>
      </c>
      <c r="E6365">
        <v>3.90446674080644E-2</v>
      </c>
      <c r="F6365">
        <v>4.24087186153344E-2</v>
      </c>
      <c r="G6365">
        <v>4.3585749577797497E-2</v>
      </c>
      <c r="O6365">
        <f t="shared" si="234"/>
        <v>0</v>
      </c>
      <c r="R6365">
        <v>1.7999999999999999E-2</v>
      </c>
      <c r="S6365">
        <f t="shared" si="235"/>
        <v>1.0000450000000001</v>
      </c>
    </row>
    <row r="6366" spans="1:19">
      <c r="A6366">
        <v>6351</v>
      </c>
      <c r="B6366" s="7">
        <v>44281</v>
      </c>
      <c r="C6366">
        <v>2.7553796999972902E-2</v>
      </c>
      <c r="D6366">
        <v>3.26557878119135E-2</v>
      </c>
      <c r="E6366">
        <v>3.5716210208097503E-2</v>
      </c>
      <c r="F6366">
        <v>3.9545775195859501E-2</v>
      </c>
      <c r="G6366">
        <v>4.1366913758944003E-2</v>
      </c>
      <c r="O6366">
        <f t="shared" si="234"/>
        <v>0</v>
      </c>
      <c r="R6366">
        <v>1.7999999999999999E-2</v>
      </c>
      <c r="S6366">
        <f t="shared" si="235"/>
        <v>1.0000450000000001</v>
      </c>
    </row>
    <row r="6367" spans="1:19">
      <c r="A6367">
        <v>6352</v>
      </c>
      <c r="B6367" s="7">
        <v>44284</v>
      </c>
      <c r="C6367">
        <v>3.3274561963412601E-2</v>
      </c>
      <c r="D6367">
        <v>3.6182035379106199E-2</v>
      </c>
      <c r="E6367">
        <v>3.8289980455570999E-2</v>
      </c>
      <c r="F6367">
        <v>4.10856654183323E-2</v>
      </c>
      <c r="G6367">
        <v>4.1890295680596698E-2</v>
      </c>
      <c r="O6367">
        <f t="shared" si="234"/>
        <v>0</v>
      </c>
      <c r="R6367">
        <v>1.2999999999999999E-2</v>
      </c>
      <c r="S6367">
        <f t="shared" si="235"/>
        <v>1.0000325000000001</v>
      </c>
    </row>
    <row r="6368" spans="1:19">
      <c r="A6368">
        <v>6353</v>
      </c>
      <c r="B6368" s="7">
        <v>44285</v>
      </c>
      <c r="C6368">
        <v>2.98830083789406E-2</v>
      </c>
      <c r="D6368">
        <v>3.3450013834418299E-2</v>
      </c>
      <c r="E6368">
        <v>3.57286232714462E-2</v>
      </c>
      <c r="F6368">
        <v>3.8880037046413303E-2</v>
      </c>
      <c r="G6368">
        <v>4.0146391798180199E-2</v>
      </c>
      <c r="O6368">
        <f t="shared" si="234"/>
        <v>0</v>
      </c>
      <c r="R6368">
        <v>1.6E-2</v>
      </c>
      <c r="S6368">
        <f t="shared" si="235"/>
        <v>1.00004</v>
      </c>
    </row>
    <row r="6369" spans="1:19">
      <c r="A6369">
        <v>6354</v>
      </c>
      <c r="B6369" s="7">
        <v>44286</v>
      </c>
      <c r="C6369">
        <v>2.8178019395063099E-2</v>
      </c>
      <c r="D6369">
        <v>3.2478097369176402E-2</v>
      </c>
      <c r="E6369">
        <v>3.4883898257912098E-2</v>
      </c>
      <c r="F6369">
        <v>3.7874827191399202E-2</v>
      </c>
      <c r="G6369">
        <v>3.9363378340615901E-2</v>
      </c>
      <c r="O6369">
        <f t="shared" si="234"/>
        <v>0</v>
      </c>
      <c r="R6369">
        <v>1.7999999999999999E-2</v>
      </c>
      <c r="S6369">
        <f t="shared" si="235"/>
        <v>1.0000450000000001</v>
      </c>
    </row>
    <row r="6370" spans="1:19">
      <c r="A6370">
        <v>6355</v>
      </c>
      <c r="B6370" s="7">
        <v>44287</v>
      </c>
      <c r="C6370">
        <v>2.3728039714452899E-2</v>
      </c>
      <c r="D6370">
        <v>2.8631827154091301E-2</v>
      </c>
      <c r="E6370">
        <v>3.1587548023864299E-2</v>
      </c>
      <c r="F6370">
        <v>3.5391890462255701E-2</v>
      </c>
      <c r="G6370">
        <v>3.8096228597475801E-2</v>
      </c>
      <c r="O6370">
        <f t="shared" si="234"/>
        <v>0</v>
      </c>
      <c r="R6370">
        <v>1.4999999999999999E-2</v>
      </c>
      <c r="S6370">
        <f t="shared" si="235"/>
        <v>1.0000374999999999</v>
      </c>
    </row>
    <row r="6371" spans="1:19">
      <c r="A6371">
        <v>6356</v>
      </c>
      <c r="B6371" s="7">
        <v>44291</v>
      </c>
      <c r="C6371">
        <v>2.5472001594449799E-2</v>
      </c>
      <c r="D6371">
        <v>2.8934645880712699E-2</v>
      </c>
      <c r="E6371">
        <v>3.1434362352954097E-2</v>
      </c>
      <c r="F6371">
        <v>3.4930724463682901E-2</v>
      </c>
      <c r="G6371">
        <v>3.7908346289194102E-2</v>
      </c>
      <c r="O6371">
        <f t="shared" si="234"/>
        <v>0</v>
      </c>
      <c r="R6371">
        <v>1.7999999999999999E-2</v>
      </c>
      <c r="S6371">
        <f t="shared" si="235"/>
        <v>1.0000450000000001</v>
      </c>
    </row>
    <row r="6372" spans="1:19">
      <c r="A6372">
        <v>6357</v>
      </c>
      <c r="B6372" s="7">
        <v>44292</v>
      </c>
      <c r="C6372">
        <v>2.6030325006248699E-2</v>
      </c>
      <c r="D6372">
        <v>2.96943700867448E-2</v>
      </c>
      <c r="E6372">
        <v>3.2087839295408503E-2</v>
      </c>
      <c r="F6372">
        <v>3.55018292532557E-2</v>
      </c>
      <c r="G6372">
        <v>3.8432181860552299E-2</v>
      </c>
      <c r="O6372">
        <f t="shared" si="234"/>
        <v>0</v>
      </c>
      <c r="R6372">
        <v>1.6E-2</v>
      </c>
      <c r="S6372">
        <f t="shared" si="235"/>
        <v>1.00004</v>
      </c>
    </row>
    <row r="6373" spans="1:19">
      <c r="A6373">
        <v>6358</v>
      </c>
      <c r="B6373" s="7">
        <v>44293</v>
      </c>
      <c r="C6373">
        <v>2.3866437419895501E-2</v>
      </c>
      <c r="D6373">
        <v>2.82158115755731E-2</v>
      </c>
      <c r="E6373">
        <v>3.0866394109660401E-2</v>
      </c>
      <c r="F6373">
        <v>3.4609399671100702E-2</v>
      </c>
      <c r="G6373">
        <v>3.7639777482113501E-2</v>
      </c>
      <c r="O6373">
        <f t="shared" si="234"/>
        <v>0</v>
      </c>
      <c r="R6373">
        <v>1.2999999999999999E-2</v>
      </c>
      <c r="S6373">
        <f t="shared" si="235"/>
        <v>1.0000325000000001</v>
      </c>
    </row>
    <row r="6374" spans="1:19">
      <c r="A6374">
        <v>6359</v>
      </c>
      <c r="B6374" s="7">
        <v>44294</v>
      </c>
      <c r="C6374">
        <v>2.34712175882568E-2</v>
      </c>
      <c r="D6374">
        <v>2.8344789255920402E-2</v>
      </c>
      <c r="E6374">
        <v>3.1183848249122102E-2</v>
      </c>
      <c r="F6374">
        <v>3.50460824819303E-2</v>
      </c>
      <c r="G6374">
        <v>3.7935684586239499E-2</v>
      </c>
      <c r="O6374">
        <f t="shared" si="234"/>
        <v>0</v>
      </c>
      <c r="R6374">
        <v>1.0999999999999999E-2</v>
      </c>
      <c r="S6374">
        <f t="shared" si="235"/>
        <v>1.0000275000000001</v>
      </c>
    </row>
    <row r="6375" spans="1:19">
      <c r="A6375">
        <v>6360</v>
      </c>
      <c r="B6375" s="7">
        <v>44295</v>
      </c>
      <c r="C6375">
        <v>2.2915347597103598E-2</v>
      </c>
      <c r="D6375">
        <v>2.82172494909208E-2</v>
      </c>
      <c r="E6375">
        <v>3.1112519366857501E-2</v>
      </c>
      <c r="F6375">
        <v>3.5040020694063603E-2</v>
      </c>
      <c r="G6375">
        <v>3.7992115979065703E-2</v>
      </c>
      <c r="O6375">
        <f t="shared" si="234"/>
        <v>0</v>
      </c>
      <c r="R6375">
        <v>0.01</v>
      </c>
      <c r="S6375">
        <f t="shared" si="235"/>
        <v>1.0000249999999999</v>
      </c>
    </row>
    <row r="6376" spans="1:19">
      <c r="A6376">
        <v>6361</v>
      </c>
      <c r="B6376" s="7">
        <v>44298</v>
      </c>
      <c r="C6376">
        <v>2.4151214887897499E-2</v>
      </c>
      <c r="D6376">
        <v>2.8908777139682599E-2</v>
      </c>
      <c r="E6376">
        <v>3.1947314496180899E-2</v>
      </c>
      <c r="F6376">
        <v>3.5582015051167599E-2</v>
      </c>
      <c r="G6376">
        <v>3.8296653838948501E-2</v>
      </c>
      <c r="O6376">
        <f t="shared" si="234"/>
        <v>0</v>
      </c>
      <c r="R6376">
        <v>1.2999999999999999E-2</v>
      </c>
      <c r="S6376">
        <f t="shared" si="235"/>
        <v>1.0000325000000001</v>
      </c>
    </row>
    <row r="6377" spans="1:19">
      <c r="A6377">
        <v>6362</v>
      </c>
      <c r="B6377" s="7">
        <v>44299</v>
      </c>
      <c r="C6377">
        <v>2.3273053103443402E-2</v>
      </c>
      <c r="D6377">
        <v>2.81472784562273E-2</v>
      </c>
      <c r="E6377">
        <v>3.12290140057148E-2</v>
      </c>
      <c r="F6377">
        <v>3.4994319938909703E-2</v>
      </c>
      <c r="G6377">
        <v>3.7978348871135097E-2</v>
      </c>
      <c r="O6377">
        <f t="shared" si="234"/>
        <v>0</v>
      </c>
      <c r="R6377">
        <v>1.4999999999999999E-2</v>
      </c>
      <c r="S6377">
        <f t="shared" si="235"/>
        <v>1.0000374999999999</v>
      </c>
    </row>
    <row r="6378" spans="1:19">
      <c r="A6378">
        <v>6363</v>
      </c>
      <c r="B6378" s="7">
        <v>44300</v>
      </c>
      <c r="C6378">
        <v>2.46151913581154E-2</v>
      </c>
      <c r="D6378">
        <v>2.93637478002176E-2</v>
      </c>
      <c r="E6378">
        <v>3.2440193963210698E-2</v>
      </c>
      <c r="F6378">
        <v>3.5923208729437897E-2</v>
      </c>
      <c r="G6378">
        <v>3.8632475594428499E-2</v>
      </c>
      <c r="O6378">
        <f t="shared" si="234"/>
        <v>0</v>
      </c>
      <c r="R6378">
        <v>1.7999999999999999E-2</v>
      </c>
      <c r="S6378">
        <f t="shared" si="235"/>
        <v>1.0000450000000001</v>
      </c>
    </row>
    <row r="6379" spans="1:19">
      <c r="A6379">
        <v>6364</v>
      </c>
      <c r="B6379" s="7">
        <v>44301</v>
      </c>
      <c r="C6379">
        <v>2.24789182062646E-2</v>
      </c>
      <c r="D6379">
        <v>2.7728707846597499E-2</v>
      </c>
      <c r="E6379">
        <v>3.1105463336809799E-2</v>
      </c>
      <c r="F6379">
        <v>3.47252524698973E-2</v>
      </c>
      <c r="G6379">
        <v>3.7755858819768902E-2</v>
      </c>
      <c r="O6379">
        <f t="shared" si="234"/>
        <v>0</v>
      </c>
      <c r="R6379">
        <v>1.2999999999999999E-2</v>
      </c>
      <c r="S6379">
        <f t="shared" si="235"/>
        <v>1.0000325000000001</v>
      </c>
    </row>
    <row r="6380" spans="1:19">
      <c r="A6380">
        <v>6365</v>
      </c>
      <c r="B6380" s="7">
        <v>44302</v>
      </c>
      <c r="C6380">
        <v>2.18543137554091E-2</v>
      </c>
      <c r="D6380">
        <v>2.7463388195212799E-2</v>
      </c>
      <c r="E6380">
        <v>3.0803208479691799E-2</v>
      </c>
      <c r="F6380">
        <v>3.4503417584770303E-2</v>
      </c>
      <c r="G6380">
        <v>3.7854660535910703E-2</v>
      </c>
      <c r="O6380">
        <f t="shared" si="234"/>
        <v>0</v>
      </c>
      <c r="R6380">
        <v>1.2999999999999999E-2</v>
      </c>
      <c r="S6380">
        <f t="shared" si="235"/>
        <v>1.0000325000000001</v>
      </c>
    </row>
    <row r="6381" spans="1:19">
      <c r="A6381">
        <v>6366</v>
      </c>
      <c r="B6381" s="7">
        <v>44305</v>
      </c>
      <c r="C6381">
        <v>2.59523724476887E-2</v>
      </c>
      <c r="D6381">
        <v>3.07110894413745E-2</v>
      </c>
      <c r="E6381">
        <v>3.3749334016127099E-2</v>
      </c>
      <c r="F6381">
        <v>3.6446353683501798E-2</v>
      </c>
      <c r="G6381">
        <v>3.8700343237762502E-2</v>
      </c>
      <c r="O6381">
        <f t="shared" si="234"/>
        <v>0</v>
      </c>
      <c r="R6381">
        <v>1.7999999999999999E-2</v>
      </c>
      <c r="S6381">
        <f t="shared" si="235"/>
        <v>1.0000450000000001</v>
      </c>
    </row>
    <row r="6382" spans="1:19">
      <c r="A6382">
        <v>6367</v>
      </c>
      <c r="B6382" s="7">
        <v>44306</v>
      </c>
      <c r="C6382">
        <v>2.8913777179725601E-2</v>
      </c>
      <c r="D6382">
        <v>3.3190994317932397E-2</v>
      </c>
      <c r="E6382">
        <v>3.5803767246939303E-2</v>
      </c>
      <c r="F6382">
        <v>3.7843651787853698E-2</v>
      </c>
      <c r="G6382">
        <v>3.9536433999025102E-2</v>
      </c>
      <c r="O6382">
        <f t="shared" si="234"/>
        <v>0</v>
      </c>
      <c r="R6382">
        <v>1.7999999999999999E-2</v>
      </c>
      <c r="S6382">
        <f t="shared" si="235"/>
        <v>1.0000450000000001</v>
      </c>
    </row>
    <row r="6383" spans="1:19">
      <c r="A6383">
        <v>6368</v>
      </c>
      <c r="B6383" s="7">
        <v>44307</v>
      </c>
      <c r="C6383">
        <v>2.4842352268081899E-2</v>
      </c>
      <c r="D6383">
        <v>2.9717958854341298E-2</v>
      </c>
      <c r="E6383">
        <v>3.2955405122507199E-2</v>
      </c>
      <c r="F6383">
        <v>3.5657718279466802E-2</v>
      </c>
      <c r="G6383">
        <v>3.7853864100245903E-2</v>
      </c>
      <c r="O6383">
        <f t="shared" si="234"/>
        <v>0</v>
      </c>
      <c r="R6383">
        <v>1.9E-2</v>
      </c>
      <c r="S6383">
        <f t="shared" si="235"/>
        <v>1.0000475</v>
      </c>
    </row>
    <row r="6384" spans="1:19">
      <c r="A6384">
        <v>6369</v>
      </c>
      <c r="B6384" s="7">
        <v>44308</v>
      </c>
      <c r="C6384">
        <v>2.9656686469954702E-2</v>
      </c>
      <c r="D6384">
        <v>3.4000864796647101E-2</v>
      </c>
      <c r="E6384">
        <v>3.67757635952169E-2</v>
      </c>
      <c r="F6384">
        <v>3.87374428131778E-2</v>
      </c>
      <c r="G6384">
        <v>3.9989235519523499E-2</v>
      </c>
      <c r="O6384">
        <f t="shared" si="234"/>
        <v>0</v>
      </c>
      <c r="R6384">
        <v>1.7999999999999999E-2</v>
      </c>
      <c r="S6384">
        <f t="shared" si="235"/>
        <v>1.0000450000000001</v>
      </c>
    </row>
    <row r="6385" spans="1:19">
      <c r="A6385">
        <v>6370</v>
      </c>
      <c r="B6385" s="7">
        <v>44309</v>
      </c>
      <c r="C6385">
        <v>2.40356986361434E-2</v>
      </c>
      <c r="D6385">
        <v>2.9708217018289101E-2</v>
      </c>
      <c r="E6385">
        <v>3.3214395898796198E-2</v>
      </c>
      <c r="F6385">
        <v>3.6069129674761301E-2</v>
      </c>
      <c r="G6385">
        <v>3.8266822203955497E-2</v>
      </c>
      <c r="O6385">
        <f t="shared" si="234"/>
        <v>0</v>
      </c>
      <c r="R6385">
        <v>1.7999999999999999E-2</v>
      </c>
      <c r="S6385">
        <f t="shared" si="235"/>
        <v>1.0000450000000001</v>
      </c>
    </row>
    <row r="6386" spans="1:19">
      <c r="A6386">
        <v>6371</v>
      </c>
      <c r="B6386" s="7">
        <v>44312</v>
      </c>
      <c r="C6386">
        <v>2.5837188444212799E-2</v>
      </c>
      <c r="D6386">
        <v>3.0568653458715699E-2</v>
      </c>
      <c r="E6386">
        <v>3.4106133681332501E-2</v>
      </c>
      <c r="F6386">
        <v>3.6562894288470503E-2</v>
      </c>
      <c r="G6386">
        <v>3.8607714618689899E-2</v>
      </c>
      <c r="O6386">
        <f t="shared" si="234"/>
        <v>0</v>
      </c>
      <c r="R6386">
        <v>1.2999999999999999E-2</v>
      </c>
      <c r="S6386">
        <f t="shared" si="235"/>
        <v>1.0000325000000001</v>
      </c>
    </row>
    <row r="6387" spans="1:19">
      <c r="A6387">
        <v>6372</v>
      </c>
      <c r="B6387" s="7">
        <v>44313</v>
      </c>
      <c r="C6387">
        <v>2.5094727576551401E-2</v>
      </c>
      <c r="D6387">
        <v>2.9838905899792399E-2</v>
      </c>
      <c r="E6387">
        <v>3.3226903987140698E-2</v>
      </c>
      <c r="F6387">
        <v>3.6003846557731797E-2</v>
      </c>
      <c r="G6387">
        <v>3.8339886187519399E-2</v>
      </c>
      <c r="O6387">
        <f t="shared" si="234"/>
        <v>0</v>
      </c>
      <c r="R6387">
        <v>8.9999999999999993E-3</v>
      </c>
      <c r="S6387">
        <f t="shared" si="235"/>
        <v>1.0000225</v>
      </c>
    </row>
    <row r="6388" spans="1:19">
      <c r="A6388">
        <v>6373</v>
      </c>
      <c r="B6388" s="7">
        <v>44314</v>
      </c>
      <c r="C6388">
        <v>2.47041708340985E-2</v>
      </c>
      <c r="D6388">
        <v>2.9552895856890801E-2</v>
      </c>
      <c r="E6388">
        <v>3.3050286054758397E-2</v>
      </c>
      <c r="F6388">
        <v>3.5964609575140097E-2</v>
      </c>
      <c r="G6388">
        <v>3.8320251237776402E-2</v>
      </c>
      <c r="O6388">
        <f t="shared" si="234"/>
        <v>0</v>
      </c>
      <c r="R6388">
        <v>0.01</v>
      </c>
      <c r="S6388">
        <f t="shared" si="235"/>
        <v>1.0000249999999999</v>
      </c>
    </row>
    <row r="6389" spans="1:19">
      <c r="A6389">
        <v>6374</v>
      </c>
      <c r="B6389" s="7">
        <v>44315</v>
      </c>
      <c r="C6389">
        <v>2.4568068263754999E-2</v>
      </c>
      <c r="D6389">
        <v>2.9685522498596E-2</v>
      </c>
      <c r="E6389">
        <v>3.31157771478559E-2</v>
      </c>
      <c r="F6389">
        <v>3.6019108357553599E-2</v>
      </c>
      <c r="G6389">
        <v>3.8229421273577202E-2</v>
      </c>
      <c r="O6389">
        <f t="shared" ref="O6389:O6452" si="236">_xlfn.XLOOKUP(M6389,B:B,D:D)</f>
        <v>0</v>
      </c>
      <c r="R6389">
        <v>8.9999999999999993E-3</v>
      </c>
      <c r="S6389">
        <f t="shared" si="235"/>
        <v>1.0000225</v>
      </c>
    </row>
    <row r="6390" spans="1:19">
      <c r="A6390">
        <v>6375</v>
      </c>
      <c r="B6390" s="7">
        <v>44316</v>
      </c>
      <c r="C6390">
        <v>2.7671363145689899E-2</v>
      </c>
      <c r="D6390">
        <v>3.2329514986145502E-2</v>
      </c>
      <c r="E6390">
        <v>3.5335211744491897E-2</v>
      </c>
      <c r="F6390">
        <v>3.7644414273574303E-2</v>
      </c>
      <c r="G6390">
        <v>3.9203943642772403E-2</v>
      </c>
      <c r="O6390">
        <f t="shared" si="236"/>
        <v>0</v>
      </c>
      <c r="R6390">
        <v>8.9999999999999993E-3</v>
      </c>
      <c r="S6390">
        <f t="shared" si="235"/>
        <v>1.0000225</v>
      </c>
    </row>
    <row r="6391" spans="1:19">
      <c r="A6391">
        <v>6376</v>
      </c>
      <c r="B6391" s="7">
        <v>44319</v>
      </c>
      <c r="C6391">
        <v>2.7177622011819801E-2</v>
      </c>
      <c r="D6391">
        <v>3.1722341931528703E-2</v>
      </c>
      <c r="E6391">
        <v>3.47334896694921E-2</v>
      </c>
      <c r="F6391">
        <v>3.6938073145740102E-2</v>
      </c>
      <c r="G6391">
        <v>3.8747342813882403E-2</v>
      </c>
      <c r="O6391">
        <f t="shared" si="236"/>
        <v>0</v>
      </c>
      <c r="R6391">
        <v>0.01</v>
      </c>
      <c r="S6391">
        <f t="shared" si="235"/>
        <v>1.0000249999999999</v>
      </c>
    </row>
    <row r="6392" spans="1:19">
      <c r="A6392">
        <v>6377</v>
      </c>
      <c r="B6392" s="7">
        <v>44320</v>
      </c>
      <c r="C6392">
        <v>3.0590956708749902E-2</v>
      </c>
      <c r="D6392">
        <v>3.4738095724971697E-2</v>
      </c>
      <c r="E6392">
        <v>3.7318089435369302E-2</v>
      </c>
      <c r="F6392">
        <v>3.8879425830739202E-2</v>
      </c>
      <c r="G6392">
        <v>3.9940214214120598E-2</v>
      </c>
      <c r="O6392">
        <f t="shared" si="236"/>
        <v>0</v>
      </c>
      <c r="R6392">
        <v>1.2999999999999999E-2</v>
      </c>
      <c r="S6392">
        <f t="shared" si="235"/>
        <v>1.0000325000000001</v>
      </c>
    </row>
    <row r="6393" spans="1:19">
      <c r="A6393">
        <v>6378</v>
      </c>
      <c r="B6393" s="7">
        <v>44321</v>
      </c>
      <c r="C6393">
        <v>2.9644673727915599E-2</v>
      </c>
      <c r="D6393">
        <v>3.3691762206949999E-2</v>
      </c>
      <c r="E6393">
        <v>3.6273088242617102E-2</v>
      </c>
      <c r="F6393">
        <v>3.8024510571182599E-2</v>
      </c>
      <c r="G6393">
        <v>3.9330771583398302E-2</v>
      </c>
      <c r="O6393">
        <f t="shared" si="236"/>
        <v>0</v>
      </c>
      <c r="R6393">
        <v>1.0999999999999999E-2</v>
      </c>
      <c r="S6393">
        <f t="shared" si="235"/>
        <v>1.0000275000000001</v>
      </c>
    </row>
    <row r="6394" spans="1:19">
      <c r="A6394">
        <v>6379</v>
      </c>
      <c r="B6394" s="7">
        <v>44322</v>
      </c>
      <c r="C6394">
        <v>2.7264038065496599E-2</v>
      </c>
      <c r="D6394">
        <v>3.1648169042390498E-2</v>
      </c>
      <c r="E6394">
        <v>3.4687315188960399E-2</v>
      </c>
      <c r="F6394">
        <v>3.6770171787748003E-2</v>
      </c>
      <c r="G6394">
        <v>3.8376324886192498E-2</v>
      </c>
      <c r="O6394">
        <f t="shared" si="236"/>
        <v>0</v>
      </c>
      <c r="R6394">
        <v>1.2999999999999999E-2</v>
      </c>
      <c r="S6394">
        <f t="shared" si="235"/>
        <v>1.0000325000000001</v>
      </c>
    </row>
    <row r="6395" spans="1:19">
      <c r="A6395">
        <v>6380</v>
      </c>
      <c r="B6395" s="7">
        <v>44323</v>
      </c>
      <c r="C6395">
        <v>2.3287682728206201E-2</v>
      </c>
      <c r="D6395">
        <v>2.8472487537019701E-2</v>
      </c>
      <c r="E6395">
        <v>3.223409279226E-2</v>
      </c>
      <c r="F6395">
        <v>3.4956521846830797E-2</v>
      </c>
      <c r="G6395">
        <v>3.7105740352677101E-2</v>
      </c>
      <c r="O6395">
        <f t="shared" si="236"/>
        <v>0</v>
      </c>
      <c r="R6395">
        <v>1.0999999999999999E-2</v>
      </c>
      <c r="S6395">
        <f t="shared" si="235"/>
        <v>1.0000275000000001</v>
      </c>
    </row>
    <row r="6396" spans="1:19">
      <c r="A6396">
        <v>6381</v>
      </c>
      <c r="B6396" s="7">
        <v>44326</v>
      </c>
      <c r="C6396">
        <v>3.0205858199637E-2</v>
      </c>
      <c r="D6396">
        <v>3.3398891389926702E-2</v>
      </c>
      <c r="E6396">
        <v>3.6304104041820502E-2</v>
      </c>
      <c r="F6396">
        <v>3.7963088715335699E-2</v>
      </c>
      <c r="G6396">
        <v>3.8850758495321103E-2</v>
      </c>
      <c r="O6396">
        <f t="shared" si="236"/>
        <v>0</v>
      </c>
      <c r="R6396">
        <v>6.0000000000000001E-3</v>
      </c>
      <c r="S6396">
        <f t="shared" si="235"/>
        <v>1.0000150000000001</v>
      </c>
    </row>
    <row r="6397" spans="1:19">
      <c r="A6397">
        <v>6382</v>
      </c>
      <c r="B6397" s="7">
        <v>44327</v>
      </c>
      <c r="C6397">
        <v>3.6845318436545899E-2</v>
      </c>
      <c r="D6397">
        <v>3.9106094270205602E-2</v>
      </c>
      <c r="E6397">
        <v>4.10244538758971E-2</v>
      </c>
      <c r="F6397">
        <v>4.1373339624694402E-2</v>
      </c>
      <c r="G6397">
        <v>4.08943589745277E-2</v>
      </c>
      <c r="O6397">
        <f t="shared" si="236"/>
        <v>0</v>
      </c>
      <c r="R6397">
        <v>0.01</v>
      </c>
      <c r="S6397">
        <f t="shared" si="235"/>
        <v>1.0000249999999999</v>
      </c>
    </row>
    <row r="6398" spans="1:19">
      <c r="A6398">
        <v>6383</v>
      </c>
      <c r="B6398" s="7">
        <v>44328</v>
      </c>
      <c r="C6398">
        <v>5.74060031663104E-2</v>
      </c>
      <c r="D6398">
        <v>5.56852123177001E-2</v>
      </c>
      <c r="E6398">
        <v>5.44388572951598E-2</v>
      </c>
      <c r="F6398">
        <v>5.0927756944745703E-2</v>
      </c>
      <c r="G6398">
        <v>4.63458736282907E-2</v>
      </c>
      <c r="O6398">
        <f t="shared" si="236"/>
        <v>0</v>
      </c>
      <c r="R6398">
        <v>1.2999999999999999E-2</v>
      </c>
      <c r="S6398">
        <f t="shared" si="235"/>
        <v>1.0000325000000001</v>
      </c>
    </row>
    <row r="6399" spans="1:19">
      <c r="A6399">
        <v>6384</v>
      </c>
      <c r="B6399" s="7">
        <v>44329</v>
      </c>
      <c r="C6399">
        <v>4.2608204350036497E-2</v>
      </c>
      <c r="D6399">
        <v>4.3473528610473398E-2</v>
      </c>
      <c r="E6399">
        <v>4.4447940288288697E-2</v>
      </c>
      <c r="F6399">
        <v>4.3769648112778101E-2</v>
      </c>
      <c r="G6399">
        <v>4.23643862343022E-2</v>
      </c>
      <c r="O6399">
        <f t="shared" si="236"/>
        <v>0</v>
      </c>
      <c r="R6399">
        <v>0.01</v>
      </c>
      <c r="S6399">
        <f t="shared" si="235"/>
        <v>1.0000249999999999</v>
      </c>
    </row>
    <row r="6400" spans="1:19">
      <c r="A6400">
        <v>6385</v>
      </c>
      <c r="B6400" s="7">
        <v>44330</v>
      </c>
      <c r="C6400">
        <v>2.93930855642551E-2</v>
      </c>
      <c r="D6400">
        <v>3.3057829612800502E-2</v>
      </c>
      <c r="E6400">
        <v>3.6128462068794401E-2</v>
      </c>
      <c r="F6400">
        <v>3.7708428414274901E-2</v>
      </c>
      <c r="G6400">
        <v>3.75653710743361E-2</v>
      </c>
      <c r="O6400">
        <f t="shared" si="236"/>
        <v>0</v>
      </c>
      <c r="R6400">
        <v>5.0000000000000001E-3</v>
      </c>
      <c r="S6400">
        <f t="shared" si="235"/>
        <v>1.0000125</v>
      </c>
    </row>
    <row r="6401" spans="1:19">
      <c r="A6401">
        <v>6386</v>
      </c>
      <c r="B6401" s="7">
        <v>44333</v>
      </c>
      <c r="C6401">
        <v>3.2933531725976198E-2</v>
      </c>
      <c r="D6401">
        <v>3.64776764960087E-2</v>
      </c>
      <c r="E6401">
        <v>3.9151379606021698E-2</v>
      </c>
      <c r="F6401">
        <v>4.0340234726680697E-2</v>
      </c>
      <c r="G6401">
        <v>4.0185352642454403E-2</v>
      </c>
      <c r="O6401">
        <f t="shared" si="236"/>
        <v>0</v>
      </c>
      <c r="R6401">
        <v>8.9999999999999993E-3</v>
      </c>
      <c r="S6401">
        <f t="shared" si="235"/>
        <v>1.0000225</v>
      </c>
    </row>
    <row r="6402" spans="1:19">
      <c r="A6402">
        <v>6387</v>
      </c>
      <c r="B6402" s="7">
        <v>44334</v>
      </c>
      <c r="C6402">
        <v>3.6503876267162297E-2</v>
      </c>
      <c r="D6402">
        <v>3.9225350216824301E-2</v>
      </c>
      <c r="E6402">
        <v>4.1728872332846598E-2</v>
      </c>
      <c r="F6402">
        <v>4.2778959903539401E-2</v>
      </c>
      <c r="G6402">
        <v>4.2283079869913101E-2</v>
      </c>
      <c r="O6402">
        <f t="shared" si="236"/>
        <v>0</v>
      </c>
      <c r="R6402">
        <v>8.0000000000000002E-3</v>
      </c>
      <c r="S6402">
        <f t="shared" si="235"/>
        <v>1.0000199999999999</v>
      </c>
    </row>
    <row r="6403" spans="1:19">
      <c r="A6403">
        <v>6388</v>
      </c>
      <c r="B6403" s="7">
        <v>44335</v>
      </c>
      <c r="C6403">
        <v>3.84608423851871E-2</v>
      </c>
      <c r="D6403">
        <v>4.1669964802976599E-2</v>
      </c>
      <c r="E6403">
        <v>4.3850281994083702E-2</v>
      </c>
      <c r="F6403">
        <v>4.4310267681260097E-2</v>
      </c>
      <c r="G6403">
        <v>4.3012877246119303E-2</v>
      </c>
      <c r="O6403">
        <f t="shared" si="236"/>
        <v>0</v>
      </c>
      <c r="R6403">
        <v>8.0000000000000002E-3</v>
      </c>
      <c r="S6403">
        <f t="shared" si="235"/>
        <v>1.0000199999999999</v>
      </c>
    </row>
    <row r="6404" spans="1:19">
      <c r="A6404">
        <v>6389</v>
      </c>
      <c r="B6404" s="7">
        <v>44336</v>
      </c>
      <c r="C6404">
        <v>3.4138245970754703E-2</v>
      </c>
      <c r="D6404">
        <v>3.7955467759109199E-2</v>
      </c>
      <c r="E6404">
        <v>4.0714342106653201E-2</v>
      </c>
      <c r="F6404">
        <v>4.1876572266187101E-2</v>
      </c>
      <c r="G6404">
        <v>4.1645569774963601E-2</v>
      </c>
      <c r="O6404">
        <f t="shared" si="236"/>
        <v>0</v>
      </c>
      <c r="R6404">
        <v>8.0000000000000002E-3</v>
      </c>
      <c r="S6404">
        <f t="shared" si="235"/>
        <v>1.0000199999999999</v>
      </c>
    </row>
    <row r="6405" spans="1:19">
      <c r="A6405">
        <v>6390</v>
      </c>
      <c r="B6405" s="7">
        <v>44337</v>
      </c>
      <c r="C6405">
        <v>3.27379379522287E-2</v>
      </c>
      <c r="D6405">
        <v>3.6778251782701103E-2</v>
      </c>
      <c r="E6405">
        <v>3.9443462746221097E-2</v>
      </c>
      <c r="F6405">
        <v>4.0920293535918098E-2</v>
      </c>
      <c r="G6405">
        <v>4.1076436426515997E-2</v>
      </c>
      <c r="O6405">
        <f t="shared" si="236"/>
        <v>0</v>
      </c>
      <c r="R6405">
        <v>3.0000000000000001E-3</v>
      </c>
      <c r="S6405">
        <f t="shared" si="235"/>
        <v>1.0000074999999999</v>
      </c>
    </row>
    <row r="6406" spans="1:19">
      <c r="A6406">
        <v>6391</v>
      </c>
      <c r="B6406" s="7">
        <v>44340</v>
      </c>
      <c r="C6406">
        <v>2.7160313660033599E-2</v>
      </c>
      <c r="D6406">
        <v>3.2520556498923998E-2</v>
      </c>
      <c r="E6406">
        <v>3.5517091928485803E-2</v>
      </c>
      <c r="F6406">
        <v>3.7568111522947298E-2</v>
      </c>
      <c r="G6406">
        <v>3.8801631027802201E-2</v>
      </c>
      <c r="O6406">
        <f t="shared" si="236"/>
        <v>0</v>
      </c>
      <c r="R6406">
        <v>6.0000000000000001E-3</v>
      </c>
      <c r="S6406">
        <f t="shared" si="235"/>
        <v>1.0000150000000001</v>
      </c>
    </row>
    <row r="6407" spans="1:19">
      <c r="A6407">
        <v>6392</v>
      </c>
      <c r="B6407" s="7">
        <v>44341</v>
      </c>
      <c r="C6407">
        <v>2.79188026712777E-2</v>
      </c>
      <c r="D6407">
        <v>3.3030069017571898E-2</v>
      </c>
      <c r="E6407">
        <v>3.5992461807297399E-2</v>
      </c>
      <c r="F6407">
        <v>3.80343352642043E-2</v>
      </c>
      <c r="G6407">
        <v>3.9056954393569203E-2</v>
      </c>
      <c r="O6407">
        <f t="shared" si="236"/>
        <v>0</v>
      </c>
      <c r="R6407">
        <v>1.0999999999999999E-2</v>
      </c>
      <c r="S6407">
        <f t="shared" si="235"/>
        <v>1.0000275000000001</v>
      </c>
    </row>
    <row r="6408" spans="1:19">
      <c r="A6408">
        <v>6393</v>
      </c>
      <c r="B6408" s="7">
        <v>44342</v>
      </c>
      <c r="C6408">
        <v>2.4196852656128399E-2</v>
      </c>
      <c r="D6408">
        <v>2.9666335228340501E-2</v>
      </c>
      <c r="E6408">
        <v>3.3084407057361598E-2</v>
      </c>
      <c r="F6408">
        <v>3.59513889582775E-2</v>
      </c>
      <c r="G6408">
        <v>3.7828849295417501E-2</v>
      </c>
      <c r="O6408">
        <f t="shared" si="236"/>
        <v>0</v>
      </c>
      <c r="R6408">
        <v>0.01</v>
      </c>
      <c r="S6408">
        <f t="shared" si="235"/>
        <v>1.0000249999999999</v>
      </c>
    </row>
    <row r="6409" spans="1:19">
      <c r="A6409">
        <v>6394</v>
      </c>
      <c r="B6409" s="7">
        <v>44343</v>
      </c>
      <c r="C6409">
        <v>2.2218698555777801E-2</v>
      </c>
      <c r="D6409">
        <v>2.72528687001443E-2</v>
      </c>
      <c r="E6409">
        <v>3.06391653033295E-2</v>
      </c>
      <c r="F6409">
        <v>3.39079538004032E-2</v>
      </c>
      <c r="G6409">
        <v>3.6415320285645203E-2</v>
      </c>
      <c r="O6409">
        <f t="shared" si="236"/>
        <v>0</v>
      </c>
      <c r="R6409">
        <v>8.0000000000000002E-3</v>
      </c>
      <c r="S6409">
        <f t="shared" si="235"/>
        <v>1.0000199999999999</v>
      </c>
    </row>
    <row r="6410" spans="1:19">
      <c r="A6410">
        <v>6395</v>
      </c>
      <c r="B6410" s="7">
        <v>44344</v>
      </c>
      <c r="C6410">
        <v>2.1587043650008901E-2</v>
      </c>
      <c r="D6410">
        <v>2.7075445742916E-2</v>
      </c>
      <c r="E6410">
        <v>3.0214214974016398E-2</v>
      </c>
      <c r="F6410">
        <v>3.3318194238690001E-2</v>
      </c>
      <c r="G6410">
        <v>3.5772314324564701E-2</v>
      </c>
      <c r="O6410">
        <f t="shared" si="236"/>
        <v>0</v>
      </c>
      <c r="R6410">
        <v>0.01</v>
      </c>
      <c r="S6410">
        <f t="shared" si="235"/>
        <v>1.0000249999999999</v>
      </c>
    </row>
    <row r="6411" spans="1:19">
      <c r="A6411">
        <v>6396</v>
      </c>
      <c r="B6411" s="7">
        <v>44348</v>
      </c>
      <c r="C6411">
        <v>2.49779443117388E-2</v>
      </c>
      <c r="D6411">
        <v>2.9939094150046201E-2</v>
      </c>
      <c r="E6411">
        <v>3.2591607964733198E-2</v>
      </c>
      <c r="F6411">
        <v>3.5069217904070901E-2</v>
      </c>
      <c r="G6411">
        <v>3.7083521673159203E-2</v>
      </c>
      <c r="O6411">
        <f t="shared" si="236"/>
        <v>0</v>
      </c>
      <c r="R6411">
        <v>1.2999999999999999E-2</v>
      </c>
      <c r="S6411">
        <f t="shared" si="235"/>
        <v>1.0000325000000001</v>
      </c>
    </row>
    <row r="6412" spans="1:19">
      <c r="A6412">
        <v>6397</v>
      </c>
      <c r="B6412" s="7">
        <v>44349</v>
      </c>
      <c r="C6412">
        <v>2.2980676279052599E-2</v>
      </c>
      <c r="D6412">
        <v>2.8947215104717001E-2</v>
      </c>
      <c r="E6412">
        <v>3.1972133567097903E-2</v>
      </c>
      <c r="F6412">
        <v>3.4991576362478599E-2</v>
      </c>
      <c r="G6412">
        <v>3.74388698210215E-2</v>
      </c>
      <c r="O6412">
        <f t="shared" si="236"/>
        <v>0</v>
      </c>
      <c r="R6412">
        <v>1.6E-2</v>
      </c>
      <c r="S6412">
        <f t="shared" si="235"/>
        <v>1.00004</v>
      </c>
    </row>
    <row r="6413" spans="1:19">
      <c r="A6413">
        <v>6398</v>
      </c>
      <c r="B6413" s="7">
        <v>44350</v>
      </c>
      <c r="C6413">
        <v>2.52450607735542E-2</v>
      </c>
      <c r="D6413">
        <v>3.0411426208593401E-2</v>
      </c>
      <c r="E6413">
        <v>3.3547381365809398E-2</v>
      </c>
      <c r="F6413">
        <v>3.6320792524901398E-2</v>
      </c>
      <c r="G6413">
        <v>3.8435356124548598E-2</v>
      </c>
      <c r="O6413">
        <f t="shared" si="236"/>
        <v>0</v>
      </c>
      <c r="R6413">
        <v>1.7999999999999999E-2</v>
      </c>
      <c r="S6413">
        <f t="shared" si="235"/>
        <v>1.0000450000000001</v>
      </c>
    </row>
    <row r="6414" spans="1:19">
      <c r="A6414">
        <v>6399</v>
      </c>
      <c r="B6414" s="7">
        <v>44351</v>
      </c>
      <c r="C6414">
        <v>2.10128265521702E-2</v>
      </c>
      <c r="D6414">
        <v>2.69368455069189E-2</v>
      </c>
      <c r="E6414">
        <v>3.04976495867787E-2</v>
      </c>
      <c r="F6414">
        <v>3.4014317126654502E-2</v>
      </c>
      <c r="G6414">
        <v>3.6870858774962399E-2</v>
      </c>
      <c r="O6414">
        <f t="shared" si="236"/>
        <v>0</v>
      </c>
      <c r="R6414">
        <v>1.7999999999999999E-2</v>
      </c>
      <c r="S6414">
        <f t="shared" si="235"/>
        <v>1.0000450000000001</v>
      </c>
    </row>
    <row r="6415" spans="1:19">
      <c r="A6415">
        <v>6400</v>
      </c>
      <c r="B6415" s="7">
        <v>44354</v>
      </c>
      <c r="C6415">
        <v>2.11481127014253E-2</v>
      </c>
      <c r="D6415">
        <v>2.70066381657461E-2</v>
      </c>
      <c r="E6415">
        <v>3.0230330352396001E-2</v>
      </c>
      <c r="F6415">
        <v>3.3902559806515298E-2</v>
      </c>
      <c r="G6415">
        <v>3.6861931973181598E-2</v>
      </c>
      <c r="O6415">
        <f t="shared" si="236"/>
        <v>0</v>
      </c>
      <c r="R6415">
        <v>2.1999999999999999E-2</v>
      </c>
      <c r="S6415">
        <f t="shared" si="235"/>
        <v>1.0000549999999999</v>
      </c>
    </row>
    <row r="6416" spans="1:19">
      <c r="A6416">
        <v>6401</v>
      </c>
      <c r="B6416" s="7">
        <v>44355</v>
      </c>
      <c r="C6416">
        <v>2.2522943918322099E-2</v>
      </c>
      <c r="D6416">
        <v>2.78389873398555E-2</v>
      </c>
      <c r="E6416">
        <v>3.07197741837218E-2</v>
      </c>
      <c r="F6416">
        <v>3.4096976437327203E-2</v>
      </c>
      <c r="G6416">
        <v>3.67823377194402E-2</v>
      </c>
      <c r="O6416">
        <f t="shared" si="236"/>
        <v>0</v>
      </c>
      <c r="R6416">
        <v>2.5000000000000001E-2</v>
      </c>
      <c r="S6416">
        <f t="shared" si="235"/>
        <v>1.0000625000000001</v>
      </c>
    </row>
    <row r="6417" spans="1:19">
      <c r="A6417">
        <v>6402</v>
      </c>
      <c r="B6417" s="7">
        <v>44356</v>
      </c>
      <c r="C6417">
        <v>2.5245871161035102E-2</v>
      </c>
      <c r="D6417">
        <v>2.9795081450496599E-2</v>
      </c>
      <c r="E6417">
        <v>3.2257609974983198E-2</v>
      </c>
      <c r="F6417">
        <v>3.5238285512151399E-2</v>
      </c>
      <c r="G6417">
        <v>3.7556738969564803E-2</v>
      </c>
      <c r="O6417">
        <f t="shared" si="236"/>
        <v>0</v>
      </c>
      <c r="R6417">
        <v>2.1999999999999999E-2</v>
      </c>
      <c r="S6417">
        <f t="shared" ref="S6417:S6480" si="237">1+R6417/100*90/360</f>
        <v>1.0000549999999999</v>
      </c>
    </row>
    <row r="6418" spans="1:19">
      <c r="A6418">
        <v>6403</v>
      </c>
      <c r="B6418" s="7">
        <v>44357</v>
      </c>
      <c r="C6418">
        <v>2.01842148709451E-2</v>
      </c>
      <c r="D6418">
        <v>2.5328672801632399E-2</v>
      </c>
      <c r="E6418">
        <v>2.83993106553844E-2</v>
      </c>
      <c r="F6418">
        <v>3.2059027731901599E-2</v>
      </c>
      <c r="G6418">
        <v>3.5228365694000702E-2</v>
      </c>
      <c r="O6418">
        <f t="shared" si="236"/>
        <v>0</v>
      </c>
      <c r="R6418">
        <v>2.3E-2</v>
      </c>
      <c r="S6418">
        <f t="shared" si="237"/>
        <v>1.0000575</v>
      </c>
    </row>
    <row r="6419" spans="1:19">
      <c r="A6419">
        <v>6404</v>
      </c>
      <c r="B6419" s="7">
        <v>44358</v>
      </c>
      <c r="C6419">
        <v>1.8883627289152299E-2</v>
      </c>
      <c r="D6419">
        <v>2.4168880417576401E-2</v>
      </c>
      <c r="E6419">
        <v>2.70620606979773E-2</v>
      </c>
      <c r="F6419">
        <v>3.11107028560948E-2</v>
      </c>
      <c r="G6419">
        <v>3.4529101882499698E-2</v>
      </c>
      <c r="O6419">
        <f t="shared" si="236"/>
        <v>0</v>
      </c>
      <c r="R6419">
        <v>2.3E-2</v>
      </c>
      <c r="S6419">
        <f t="shared" si="237"/>
        <v>1.0000575</v>
      </c>
    </row>
    <row r="6420" spans="1:19">
      <c r="A6420">
        <v>6405</v>
      </c>
      <c r="B6420" s="7">
        <v>44361</v>
      </c>
      <c r="C6420">
        <v>2.0478583747748701E-2</v>
      </c>
      <c r="D6420">
        <v>2.55454672619418E-2</v>
      </c>
      <c r="E6420">
        <v>2.82848010312046E-2</v>
      </c>
      <c r="F6420">
        <v>3.21969131006975E-2</v>
      </c>
      <c r="G6420">
        <v>3.5213440490546498E-2</v>
      </c>
      <c r="O6420">
        <f t="shared" si="236"/>
        <v>0</v>
      </c>
      <c r="R6420">
        <v>1.7999999999999999E-2</v>
      </c>
      <c r="S6420">
        <f t="shared" si="237"/>
        <v>1.0000450000000001</v>
      </c>
    </row>
    <row r="6421" spans="1:19">
      <c r="A6421">
        <v>6406</v>
      </c>
      <c r="B6421" s="7">
        <v>44362</v>
      </c>
      <c r="C6421">
        <v>2.2294034476149902E-2</v>
      </c>
      <c r="D6421">
        <v>2.7142276693217102E-2</v>
      </c>
      <c r="E6421">
        <v>2.9647449737040799E-2</v>
      </c>
      <c r="F6421">
        <v>3.3308265881326501E-2</v>
      </c>
      <c r="G6421">
        <v>3.6160555217548303E-2</v>
      </c>
      <c r="O6421">
        <f t="shared" si="236"/>
        <v>0</v>
      </c>
      <c r="R6421">
        <v>1.7999999999999999E-2</v>
      </c>
      <c r="S6421">
        <f t="shared" si="237"/>
        <v>1.0000450000000001</v>
      </c>
    </row>
    <row r="6422" spans="1:19">
      <c r="A6422">
        <v>6407</v>
      </c>
      <c r="B6422" s="7">
        <v>44363</v>
      </c>
      <c r="C6422">
        <v>2.48430439020914E-2</v>
      </c>
      <c r="D6422">
        <v>2.8836777388289801E-2</v>
      </c>
      <c r="E6422">
        <v>3.1101518135317401E-2</v>
      </c>
      <c r="F6422">
        <v>3.4213296212029502E-2</v>
      </c>
      <c r="G6422">
        <v>3.6575242603119403E-2</v>
      </c>
      <c r="O6422">
        <f t="shared" si="236"/>
        <v>0</v>
      </c>
      <c r="R6422">
        <v>2.9000000000000001E-2</v>
      </c>
      <c r="S6422">
        <f t="shared" si="237"/>
        <v>1.0000724999999999</v>
      </c>
    </row>
    <row r="6423" spans="1:19">
      <c r="A6423">
        <v>6408</v>
      </c>
      <c r="B6423" s="7">
        <v>44364</v>
      </c>
      <c r="C6423">
        <v>2.26298928253191E-2</v>
      </c>
      <c r="D6423">
        <v>2.7777070611797999E-2</v>
      </c>
      <c r="E6423">
        <v>3.0150824309568801E-2</v>
      </c>
      <c r="F6423">
        <v>3.3087678735865302E-2</v>
      </c>
      <c r="G6423">
        <v>3.5868231092134099E-2</v>
      </c>
      <c r="O6423">
        <f t="shared" si="236"/>
        <v>0</v>
      </c>
      <c r="R6423">
        <v>3.2000000000000001E-2</v>
      </c>
      <c r="S6423">
        <f t="shared" si="237"/>
        <v>1.0000800000000001</v>
      </c>
    </row>
    <row r="6424" spans="1:19">
      <c r="A6424">
        <v>6409</v>
      </c>
      <c r="B6424" s="7">
        <v>44365</v>
      </c>
      <c r="C6424">
        <v>3.0801866910616701E-2</v>
      </c>
      <c r="D6424">
        <v>3.4334587152659898E-2</v>
      </c>
      <c r="E6424">
        <v>3.5569556035000699E-2</v>
      </c>
      <c r="F6424">
        <v>3.6806587771768602E-2</v>
      </c>
      <c r="G6424">
        <v>3.8342188579545501E-2</v>
      </c>
      <c r="O6424">
        <f t="shared" si="236"/>
        <v>0</v>
      </c>
      <c r="R6424">
        <v>3.5000000000000003E-2</v>
      </c>
      <c r="S6424">
        <f t="shared" si="237"/>
        <v>1.0000875</v>
      </c>
    </row>
    <row r="6425" spans="1:19">
      <c r="A6425">
        <v>6410</v>
      </c>
      <c r="B6425" s="7">
        <v>44368</v>
      </c>
      <c r="C6425">
        <v>2.3747534858233998E-2</v>
      </c>
      <c r="D6425">
        <v>2.8814294111042801E-2</v>
      </c>
      <c r="E6425">
        <v>3.07922405984907E-2</v>
      </c>
      <c r="F6425">
        <v>3.3264589124935101E-2</v>
      </c>
      <c r="G6425">
        <v>3.6109340336258303E-2</v>
      </c>
      <c r="O6425">
        <f t="shared" si="236"/>
        <v>0</v>
      </c>
      <c r="R6425">
        <v>3.5000000000000003E-2</v>
      </c>
      <c r="S6425">
        <f t="shared" si="237"/>
        <v>1.0000875</v>
      </c>
    </row>
    <row r="6426" spans="1:19">
      <c r="A6426">
        <v>6411</v>
      </c>
      <c r="B6426" s="7">
        <v>44369</v>
      </c>
      <c r="C6426">
        <v>2.05007757021573E-2</v>
      </c>
      <c r="D6426">
        <v>2.6359653972489901E-2</v>
      </c>
      <c r="E6426">
        <v>2.8646659774126101E-2</v>
      </c>
      <c r="F6426">
        <v>3.1649718213910903E-2</v>
      </c>
      <c r="G6426">
        <v>3.4954153248153999E-2</v>
      </c>
      <c r="O6426">
        <f t="shared" si="236"/>
        <v>0</v>
      </c>
      <c r="R6426">
        <v>3.4000000000000002E-2</v>
      </c>
      <c r="S6426">
        <f t="shared" si="237"/>
        <v>1.0000849999999999</v>
      </c>
    </row>
    <row r="6427" spans="1:19">
      <c r="A6427">
        <v>6412</v>
      </c>
      <c r="B6427" s="7">
        <v>44370</v>
      </c>
      <c r="C6427">
        <v>1.9925145537129201E-2</v>
      </c>
      <c r="D6427">
        <v>2.5469506324508E-2</v>
      </c>
      <c r="E6427">
        <v>2.76596396770038E-2</v>
      </c>
      <c r="F6427">
        <v>3.0716340381818499E-2</v>
      </c>
      <c r="G6427">
        <v>3.4317748001895E-2</v>
      </c>
      <c r="O6427">
        <f t="shared" si="236"/>
        <v>0</v>
      </c>
      <c r="R6427">
        <v>4.2000000000000003E-2</v>
      </c>
      <c r="S6427">
        <f t="shared" si="237"/>
        <v>1.000105</v>
      </c>
    </row>
    <row r="6428" spans="1:19">
      <c r="A6428">
        <v>6413</v>
      </c>
      <c r="B6428" s="7">
        <v>44371</v>
      </c>
      <c r="C6428">
        <v>1.8589598269542301E-2</v>
      </c>
      <c r="D6428">
        <v>2.3846766473012902E-2</v>
      </c>
      <c r="E6428">
        <v>2.64871576579488E-2</v>
      </c>
      <c r="F6428">
        <v>2.9887488839263E-2</v>
      </c>
      <c r="G6428">
        <v>3.3874851232386698E-2</v>
      </c>
      <c r="O6428">
        <f t="shared" si="236"/>
        <v>0</v>
      </c>
      <c r="R6428">
        <v>4.9000000000000002E-2</v>
      </c>
      <c r="S6428">
        <f t="shared" si="237"/>
        <v>1.0001225</v>
      </c>
    </row>
    <row r="6429" spans="1:19">
      <c r="A6429">
        <v>6414</v>
      </c>
      <c r="B6429" s="7">
        <v>44372</v>
      </c>
      <c r="C6429">
        <v>1.6872331107093599E-2</v>
      </c>
      <c r="D6429">
        <v>2.2830575933461699E-2</v>
      </c>
      <c r="E6429">
        <v>2.5799995893362501E-2</v>
      </c>
      <c r="F6429">
        <v>2.9559905387497799E-2</v>
      </c>
      <c r="G6429">
        <v>3.3705583244509202E-2</v>
      </c>
      <c r="O6429">
        <f t="shared" si="236"/>
        <v>0</v>
      </c>
      <c r="R6429">
        <v>4.7E-2</v>
      </c>
      <c r="S6429">
        <f t="shared" si="237"/>
        <v>1.0001175</v>
      </c>
    </row>
    <row r="6430" spans="1:19">
      <c r="A6430">
        <v>6415</v>
      </c>
      <c r="B6430" s="7">
        <v>44375</v>
      </c>
      <c r="C6430">
        <v>1.7691592494415698E-2</v>
      </c>
      <c r="D6430">
        <v>2.32458569478655E-2</v>
      </c>
      <c r="E6430">
        <v>2.6146233889555202E-2</v>
      </c>
      <c r="F6430">
        <v>2.9908319119028599E-2</v>
      </c>
      <c r="G6430">
        <v>3.40392454919866E-2</v>
      </c>
      <c r="O6430">
        <f t="shared" si="236"/>
        <v>0</v>
      </c>
      <c r="R6430">
        <v>4.3999999999999997E-2</v>
      </c>
      <c r="S6430">
        <f t="shared" si="237"/>
        <v>1.0001100000000001</v>
      </c>
    </row>
    <row r="6431" spans="1:19">
      <c r="A6431">
        <v>6416</v>
      </c>
      <c r="B6431" s="7">
        <v>44376</v>
      </c>
      <c r="C6431">
        <v>1.8325774729123299E-2</v>
      </c>
      <c r="D6431">
        <v>2.4119303800881502E-2</v>
      </c>
      <c r="E6431">
        <v>2.7021767058464E-2</v>
      </c>
      <c r="F6431">
        <v>3.06833715126631E-2</v>
      </c>
      <c r="G6431">
        <v>3.48352960996152E-2</v>
      </c>
      <c r="O6431">
        <f t="shared" si="236"/>
        <v>0</v>
      </c>
      <c r="R6431">
        <v>4.5999999999999999E-2</v>
      </c>
      <c r="S6431">
        <f t="shared" si="237"/>
        <v>1.0001150000000001</v>
      </c>
    </row>
    <row r="6432" spans="1:19">
      <c r="A6432">
        <v>6417</v>
      </c>
      <c r="B6432" s="7">
        <v>44377</v>
      </c>
      <c r="C6432">
        <v>1.7673535666238801E-2</v>
      </c>
      <c r="D6432">
        <v>2.4078770457300201E-2</v>
      </c>
      <c r="E6432">
        <v>2.7256519144056499E-2</v>
      </c>
      <c r="F6432">
        <v>3.10529363976671E-2</v>
      </c>
      <c r="G6432">
        <v>3.5019962846088798E-2</v>
      </c>
      <c r="O6432">
        <f t="shared" si="236"/>
        <v>0</v>
      </c>
      <c r="R6432">
        <v>4.2999999999999997E-2</v>
      </c>
      <c r="S6432">
        <f t="shared" si="237"/>
        <v>1.0001074999999999</v>
      </c>
    </row>
    <row r="6433" spans="1:19">
      <c r="A6433">
        <v>6418</v>
      </c>
      <c r="B6433" s="7">
        <v>44378</v>
      </c>
      <c r="C6433">
        <v>1.7199530522690899E-2</v>
      </c>
      <c r="D6433">
        <v>2.3291265831435801E-2</v>
      </c>
      <c r="E6433">
        <v>2.6565585548536899E-2</v>
      </c>
      <c r="F6433">
        <v>3.06875355233042E-2</v>
      </c>
      <c r="G6433">
        <v>3.5043901194351801E-2</v>
      </c>
      <c r="O6433">
        <f t="shared" si="236"/>
        <v>0</v>
      </c>
      <c r="R6433">
        <v>4.5999999999999999E-2</v>
      </c>
      <c r="S6433">
        <f t="shared" si="237"/>
        <v>1.0001150000000001</v>
      </c>
    </row>
    <row r="6434" spans="1:19">
      <c r="A6434">
        <v>6419</v>
      </c>
      <c r="B6434" s="7">
        <v>44379</v>
      </c>
      <c r="C6434">
        <v>1.6258516580777298E-2</v>
      </c>
      <c r="D6434">
        <v>2.2737850696237499E-2</v>
      </c>
      <c r="E6434">
        <v>2.6001124655136799E-2</v>
      </c>
      <c r="F6434">
        <v>3.0183616859843099E-2</v>
      </c>
      <c r="G6434">
        <v>3.4503149074880099E-2</v>
      </c>
      <c r="O6434">
        <f t="shared" si="236"/>
        <v>0</v>
      </c>
      <c r="R6434">
        <v>4.3999999999999997E-2</v>
      </c>
      <c r="S6434">
        <f t="shared" si="237"/>
        <v>1.0001100000000001</v>
      </c>
    </row>
    <row r="6435" spans="1:19">
      <c r="A6435">
        <v>6420</v>
      </c>
      <c r="B6435" s="7">
        <v>44383</v>
      </c>
      <c r="C6435">
        <v>1.9570294406740799E-2</v>
      </c>
      <c r="D6435">
        <v>2.5388210942219502E-2</v>
      </c>
      <c r="E6435">
        <v>2.8120989758997201E-2</v>
      </c>
      <c r="F6435">
        <v>3.1564396517689497E-2</v>
      </c>
      <c r="G6435">
        <v>3.5364873395630499E-2</v>
      </c>
      <c r="O6435">
        <f t="shared" si="236"/>
        <v>0</v>
      </c>
      <c r="R6435">
        <v>4.7E-2</v>
      </c>
      <c r="S6435">
        <f t="shared" si="237"/>
        <v>1.0001175</v>
      </c>
    </row>
    <row r="6436" spans="1:19">
      <c r="A6436">
        <v>6421</v>
      </c>
      <c r="B6436" s="7">
        <v>44384</v>
      </c>
      <c r="C6436">
        <v>1.9675886400544001E-2</v>
      </c>
      <c r="D6436">
        <v>2.6020085104753E-2</v>
      </c>
      <c r="E6436">
        <v>2.8898033957211001E-2</v>
      </c>
      <c r="F6436">
        <v>3.2417512281454203E-2</v>
      </c>
      <c r="G6436">
        <v>3.5966590965071099E-2</v>
      </c>
      <c r="O6436">
        <f t="shared" si="236"/>
        <v>0</v>
      </c>
      <c r="R6436">
        <v>4.8000000000000001E-2</v>
      </c>
      <c r="S6436">
        <f t="shared" si="237"/>
        <v>1.0001199999999999</v>
      </c>
    </row>
    <row r="6437" spans="1:19">
      <c r="A6437">
        <v>6422</v>
      </c>
      <c r="B6437" s="7">
        <v>44385</v>
      </c>
      <c r="C6437">
        <v>2.6689592444973199E-2</v>
      </c>
      <c r="D6437">
        <v>3.0724449258606401E-2</v>
      </c>
      <c r="E6437">
        <v>3.27268814857146E-2</v>
      </c>
      <c r="F6437">
        <v>3.4958069925388698E-2</v>
      </c>
      <c r="G6437">
        <v>3.7014243015687801E-2</v>
      </c>
      <c r="O6437">
        <f t="shared" si="236"/>
        <v>0</v>
      </c>
      <c r="R6437">
        <v>4.8000000000000001E-2</v>
      </c>
      <c r="S6437">
        <f t="shared" si="237"/>
        <v>1.0001199999999999</v>
      </c>
    </row>
    <row r="6438" spans="1:19">
      <c r="A6438">
        <v>6423</v>
      </c>
      <c r="B6438" s="7">
        <v>44386</v>
      </c>
      <c r="C6438">
        <v>1.9641214152061399E-2</v>
      </c>
      <c r="D6438">
        <v>2.5458789172279402E-2</v>
      </c>
      <c r="E6438">
        <v>2.83977729117851E-2</v>
      </c>
      <c r="F6438">
        <v>3.20319232671787E-2</v>
      </c>
      <c r="G6438">
        <v>3.5614417787694301E-2</v>
      </c>
      <c r="O6438">
        <f t="shared" si="236"/>
        <v>0</v>
      </c>
      <c r="R6438">
        <v>4.5999999999999999E-2</v>
      </c>
      <c r="S6438">
        <f t="shared" si="237"/>
        <v>1.0001150000000001</v>
      </c>
    </row>
    <row r="6439" spans="1:19">
      <c r="A6439">
        <v>6424</v>
      </c>
      <c r="B6439" s="7">
        <v>44389</v>
      </c>
      <c r="C6439">
        <v>2.0121332686106001E-2</v>
      </c>
      <c r="D6439">
        <v>2.5762904521302199E-2</v>
      </c>
      <c r="E6439">
        <v>2.9007220962511501E-2</v>
      </c>
      <c r="F6439">
        <v>3.2507592105461398E-2</v>
      </c>
      <c r="G6439">
        <v>3.59658613396854E-2</v>
      </c>
      <c r="O6439">
        <f t="shared" si="236"/>
        <v>0</v>
      </c>
      <c r="R6439">
        <v>4.8000000000000001E-2</v>
      </c>
      <c r="S6439">
        <f t="shared" si="237"/>
        <v>1.0001199999999999</v>
      </c>
    </row>
    <row r="6440" spans="1:19">
      <c r="A6440">
        <v>6425</v>
      </c>
      <c r="B6440" s="7">
        <v>44390</v>
      </c>
      <c r="C6440">
        <v>2.2797070248184E-2</v>
      </c>
      <c r="D6440">
        <v>2.79765192049501E-2</v>
      </c>
      <c r="E6440">
        <v>3.0860804073635301E-2</v>
      </c>
      <c r="F6440">
        <v>3.3937661223117303E-2</v>
      </c>
      <c r="G6440">
        <v>3.7036022119259097E-2</v>
      </c>
      <c r="O6440">
        <f t="shared" si="236"/>
        <v>0</v>
      </c>
      <c r="R6440">
        <v>4.7E-2</v>
      </c>
      <c r="S6440">
        <f t="shared" si="237"/>
        <v>1.0001175</v>
      </c>
    </row>
    <row r="6441" spans="1:19">
      <c r="A6441">
        <v>6426</v>
      </c>
      <c r="B6441" s="7">
        <v>44391</v>
      </c>
      <c r="C6441">
        <v>2.1052475609165799E-2</v>
      </c>
      <c r="D6441">
        <v>2.69081175178622E-2</v>
      </c>
      <c r="E6441">
        <v>3.0105563189249E-2</v>
      </c>
      <c r="F6441">
        <v>3.3787827372921402E-2</v>
      </c>
      <c r="G6441">
        <v>3.7358610100092497E-2</v>
      </c>
      <c r="O6441">
        <f t="shared" si="236"/>
        <v>0</v>
      </c>
      <c r="R6441">
        <v>4.8000000000000001E-2</v>
      </c>
      <c r="S6441">
        <f t="shared" si="237"/>
        <v>1.0001199999999999</v>
      </c>
    </row>
    <row r="6442" spans="1:19">
      <c r="A6442">
        <v>6427</v>
      </c>
      <c r="B6442" s="7">
        <v>44392</v>
      </c>
      <c r="C6442">
        <v>2.2481505979574899E-2</v>
      </c>
      <c r="D6442">
        <v>2.8105410879896701E-2</v>
      </c>
      <c r="E6442">
        <v>3.1155569196995799E-2</v>
      </c>
      <c r="F6442">
        <v>3.4610373435856399E-2</v>
      </c>
      <c r="G6442">
        <v>3.7655642858947E-2</v>
      </c>
      <c r="O6442">
        <f t="shared" si="236"/>
        <v>0</v>
      </c>
      <c r="R6442">
        <v>4.2999999999999997E-2</v>
      </c>
      <c r="S6442">
        <f t="shared" si="237"/>
        <v>1.0001074999999999</v>
      </c>
    </row>
    <row r="6443" spans="1:19">
      <c r="A6443">
        <v>6428</v>
      </c>
      <c r="B6443" s="7">
        <v>44393</v>
      </c>
      <c r="C6443">
        <v>2.63651716102636E-2</v>
      </c>
      <c r="D6443">
        <v>3.1259407446228099E-2</v>
      </c>
      <c r="E6443">
        <v>3.3646820194703803E-2</v>
      </c>
      <c r="F6443">
        <v>3.6385360082125402E-2</v>
      </c>
      <c r="G6443">
        <v>3.8837204701177103E-2</v>
      </c>
      <c r="O6443">
        <f t="shared" si="236"/>
        <v>0</v>
      </c>
      <c r="R6443">
        <v>4.5999999999999999E-2</v>
      </c>
      <c r="S6443">
        <f t="shared" si="237"/>
        <v>1.0001150000000001</v>
      </c>
    </row>
    <row r="6444" spans="1:19">
      <c r="A6444">
        <v>6429</v>
      </c>
      <c r="B6444" s="7">
        <v>44396</v>
      </c>
      <c r="C6444">
        <v>3.8767092898592502E-2</v>
      </c>
      <c r="D6444">
        <v>4.0952146231426997E-2</v>
      </c>
      <c r="E6444">
        <v>4.1484798258702903E-2</v>
      </c>
      <c r="F6444">
        <v>4.1479878763241898E-2</v>
      </c>
      <c r="G6444">
        <v>4.1508146617939598E-2</v>
      </c>
      <c r="O6444">
        <f t="shared" si="236"/>
        <v>0</v>
      </c>
      <c r="R6444">
        <v>4.1000000000000002E-2</v>
      </c>
      <c r="S6444">
        <f t="shared" si="237"/>
        <v>1.0001024999999999</v>
      </c>
    </row>
    <row r="6445" spans="1:19">
      <c r="A6445">
        <v>6430</v>
      </c>
      <c r="B6445" s="7">
        <v>44397</v>
      </c>
      <c r="C6445">
        <v>3.0528396536331898E-2</v>
      </c>
      <c r="D6445">
        <v>3.4229189820651103E-2</v>
      </c>
      <c r="E6445">
        <v>3.6069331305603303E-2</v>
      </c>
      <c r="F6445">
        <v>3.8005367114587803E-2</v>
      </c>
      <c r="G6445">
        <v>3.9531333122047103E-2</v>
      </c>
      <c r="O6445">
        <f t="shared" si="236"/>
        <v>0</v>
      </c>
      <c r="R6445">
        <v>4.3999999999999997E-2</v>
      </c>
      <c r="S6445">
        <f t="shared" si="237"/>
        <v>1.0001100000000001</v>
      </c>
    </row>
    <row r="6446" spans="1:19">
      <c r="A6446">
        <v>6431</v>
      </c>
      <c r="B6446" s="7">
        <v>44398</v>
      </c>
      <c r="C6446">
        <v>2.4790487121007301E-2</v>
      </c>
      <c r="D6446">
        <v>2.9792529697326601E-2</v>
      </c>
      <c r="E6446">
        <v>3.2632778156185399E-2</v>
      </c>
      <c r="F6446">
        <v>3.5724402628092601E-2</v>
      </c>
      <c r="G6446">
        <v>3.8183782241587201E-2</v>
      </c>
      <c r="O6446">
        <f t="shared" si="236"/>
        <v>0</v>
      </c>
      <c r="R6446">
        <v>4.8000000000000001E-2</v>
      </c>
      <c r="S6446">
        <f t="shared" si="237"/>
        <v>1.0001199999999999</v>
      </c>
    </row>
    <row r="6447" spans="1:19">
      <c r="A6447">
        <v>6432</v>
      </c>
      <c r="B6447" s="7">
        <v>44399</v>
      </c>
      <c r="C6447">
        <v>2.4587187104336501E-2</v>
      </c>
      <c r="D6447">
        <v>2.9608054536325999E-2</v>
      </c>
      <c r="E6447">
        <v>3.2520117076206202E-2</v>
      </c>
      <c r="F6447">
        <v>3.5443753335410499E-2</v>
      </c>
      <c r="G6447">
        <v>3.8523255899154202E-2</v>
      </c>
      <c r="O6447">
        <f t="shared" si="236"/>
        <v>0</v>
      </c>
      <c r="R6447">
        <v>4.5999999999999999E-2</v>
      </c>
      <c r="S6447">
        <f t="shared" si="237"/>
        <v>1.0001150000000001</v>
      </c>
    </row>
    <row r="6448" spans="1:19">
      <c r="A6448">
        <v>6433</v>
      </c>
      <c r="B6448" s="7">
        <v>44400</v>
      </c>
      <c r="C6448">
        <v>2.1877730263935798E-2</v>
      </c>
      <c r="D6448">
        <v>2.8033541419363601E-2</v>
      </c>
      <c r="E6448">
        <v>3.1536899585636699E-2</v>
      </c>
      <c r="F6448">
        <v>3.4099678101541998E-2</v>
      </c>
      <c r="G6448">
        <v>3.7273783694442002E-2</v>
      </c>
      <c r="O6448">
        <f t="shared" si="236"/>
        <v>0</v>
      </c>
      <c r="R6448">
        <v>4.5999999999999999E-2</v>
      </c>
      <c r="S6448">
        <f t="shared" si="237"/>
        <v>1.0001150000000001</v>
      </c>
    </row>
    <row r="6449" spans="1:19">
      <c r="A6449">
        <v>6434</v>
      </c>
      <c r="B6449" s="7">
        <v>44403</v>
      </c>
      <c r="C6449">
        <v>2.3023920835185702E-2</v>
      </c>
      <c r="D6449">
        <v>2.8757083833983201E-2</v>
      </c>
      <c r="E6449">
        <v>3.2257305751166698E-2</v>
      </c>
      <c r="F6449">
        <v>3.4696174262094398E-2</v>
      </c>
      <c r="G6449">
        <v>3.7789210643337498E-2</v>
      </c>
      <c r="O6449">
        <f t="shared" si="236"/>
        <v>0</v>
      </c>
      <c r="R6449">
        <v>4.2999999999999997E-2</v>
      </c>
      <c r="S6449">
        <f t="shared" si="237"/>
        <v>1.0001074999999999</v>
      </c>
    </row>
    <row r="6450" spans="1:19">
      <c r="A6450">
        <v>6435</v>
      </c>
      <c r="B6450" s="7">
        <v>44404</v>
      </c>
      <c r="C6450">
        <v>2.6291082790614199E-2</v>
      </c>
      <c r="D6450">
        <v>3.1375774743390601E-2</v>
      </c>
      <c r="E6450">
        <v>3.4338770950351601E-2</v>
      </c>
      <c r="F6450">
        <v>3.6217411643826497E-2</v>
      </c>
      <c r="G6450">
        <v>3.8688507743138E-2</v>
      </c>
      <c r="O6450">
        <f t="shared" si="236"/>
        <v>0</v>
      </c>
      <c r="R6450">
        <v>4.3999999999999997E-2</v>
      </c>
      <c r="S6450">
        <f t="shared" si="237"/>
        <v>1.0001100000000001</v>
      </c>
    </row>
    <row r="6451" spans="1:19">
      <c r="A6451">
        <v>6436</v>
      </c>
      <c r="B6451" s="7">
        <v>44405</v>
      </c>
      <c r="C6451">
        <v>2.4221131554020101E-2</v>
      </c>
      <c r="D6451">
        <v>2.9718416783840299E-2</v>
      </c>
      <c r="E6451">
        <v>3.2884610855381101E-2</v>
      </c>
      <c r="F6451">
        <v>3.5400203502813303E-2</v>
      </c>
      <c r="G6451">
        <v>3.8107032042512902E-2</v>
      </c>
      <c r="O6451">
        <f t="shared" si="236"/>
        <v>0</v>
      </c>
      <c r="R6451">
        <v>4.8000000000000001E-2</v>
      </c>
      <c r="S6451">
        <f t="shared" si="237"/>
        <v>1.0001199999999999</v>
      </c>
    </row>
    <row r="6452" spans="1:19">
      <c r="A6452">
        <v>6437</v>
      </c>
      <c r="B6452" s="7">
        <v>44406</v>
      </c>
      <c r="C6452">
        <v>2.2481308827782501E-2</v>
      </c>
      <c r="D6452">
        <v>2.8104402804418699E-2</v>
      </c>
      <c r="E6452">
        <v>3.1670667673063903E-2</v>
      </c>
      <c r="F6452">
        <v>3.4441526203038399E-2</v>
      </c>
      <c r="G6452">
        <v>3.7276235363587297E-2</v>
      </c>
      <c r="O6452">
        <f t="shared" si="236"/>
        <v>0</v>
      </c>
      <c r="R6452">
        <v>4.5999999999999999E-2</v>
      </c>
      <c r="S6452">
        <f t="shared" si="237"/>
        <v>1.0001150000000001</v>
      </c>
    </row>
    <row r="6453" spans="1:19">
      <c r="A6453">
        <v>6438</v>
      </c>
      <c r="B6453" s="7">
        <v>44407</v>
      </c>
      <c r="C6453">
        <v>2.4977036045058E-2</v>
      </c>
      <c r="D6453">
        <v>3.02021476853815E-2</v>
      </c>
      <c r="E6453">
        <v>3.3300793026504003E-2</v>
      </c>
      <c r="F6453">
        <v>3.5713390340665903E-2</v>
      </c>
      <c r="G6453">
        <v>3.8139712732000702E-2</v>
      </c>
      <c r="O6453">
        <f t="shared" ref="O6453:O6516" si="238">_xlfn.XLOOKUP(M6453,B:B,D:D)</f>
        <v>0</v>
      </c>
      <c r="R6453">
        <v>4.2999999999999997E-2</v>
      </c>
      <c r="S6453">
        <f t="shared" si="237"/>
        <v>1.0001074999999999</v>
      </c>
    </row>
    <row r="6454" spans="1:19">
      <c r="A6454">
        <v>6439</v>
      </c>
      <c r="B6454" s="7">
        <v>44410</v>
      </c>
      <c r="C6454">
        <v>2.8328443486810701E-2</v>
      </c>
      <c r="D6454">
        <v>3.3072457974324197E-2</v>
      </c>
      <c r="E6454">
        <v>3.5553824491849802E-2</v>
      </c>
      <c r="F6454">
        <v>3.7056139292232303E-2</v>
      </c>
      <c r="G6454">
        <v>3.8951263102286401E-2</v>
      </c>
      <c r="O6454">
        <f t="shared" si="238"/>
        <v>0</v>
      </c>
      <c r="R6454">
        <v>4.3999999999999997E-2</v>
      </c>
      <c r="S6454">
        <f t="shared" si="237"/>
        <v>1.0001100000000001</v>
      </c>
    </row>
    <row r="6455" spans="1:19">
      <c r="A6455">
        <v>6440</v>
      </c>
      <c r="B6455" s="7">
        <v>44411</v>
      </c>
      <c r="C6455">
        <v>2.29727103784018E-2</v>
      </c>
      <c r="D6455">
        <v>2.9121734734194299E-2</v>
      </c>
      <c r="E6455">
        <v>3.2401059317674799E-2</v>
      </c>
      <c r="F6455">
        <v>3.4856730403264903E-2</v>
      </c>
      <c r="G6455">
        <v>3.7446656339962699E-2</v>
      </c>
      <c r="O6455">
        <f t="shared" si="238"/>
        <v>0</v>
      </c>
      <c r="R6455">
        <v>4.3999999999999997E-2</v>
      </c>
      <c r="S6455">
        <f t="shared" si="237"/>
        <v>1.0001100000000001</v>
      </c>
    </row>
    <row r="6456" spans="1:19">
      <c r="A6456">
        <v>6441</v>
      </c>
      <c r="B6456" s="7">
        <v>44412</v>
      </c>
      <c r="C6456">
        <v>2.3845664865777601E-2</v>
      </c>
      <c r="D6456">
        <v>2.9860185591241099E-2</v>
      </c>
      <c r="E6456">
        <v>3.2996068079939801E-2</v>
      </c>
      <c r="F6456">
        <v>3.5337496520316002E-2</v>
      </c>
      <c r="G6456">
        <v>3.7823083821970999E-2</v>
      </c>
      <c r="O6456">
        <f t="shared" si="238"/>
        <v>0</v>
      </c>
      <c r="R6456">
        <v>4.8000000000000001E-2</v>
      </c>
      <c r="S6456">
        <f t="shared" si="237"/>
        <v>1.0001199999999999</v>
      </c>
    </row>
    <row r="6457" spans="1:19">
      <c r="A6457">
        <v>6442</v>
      </c>
      <c r="B6457" s="7">
        <v>44413</v>
      </c>
      <c r="C6457">
        <v>2.21243927105432E-2</v>
      </c>
      <c r="D6457">
        <v>2.8269752396629499E-2</v>
      </c>
      <c r="E6457">
        <v>3.1560576809561203E-2</v>
      </c>
      <c r="F6457">
        <v>3.4171420003739503E-2</v>
      </c>
      <c r="G6457">
        <v>3.6850016428355697E-2</v>
      </c>
      <c r="O6457">
        <f t="shared" si="238"/>
        <v>0</v>
      </c>
      <c r="R6457">
        <v>4.8000000000000001E-2</v>
      </c>
      <c r="S6457">
        <f t="shared" si="237"/>
        <v>1.0001199999999999</v>
      </c>
    </row>
    <row r="6458" spans="1:19">
      <c r="A6458">
        <v>6443</v>
      </c>
      <c r="B6458" s="7">
        <v>44414</v>
      </c>
      <c r="C6458">
        <v>1.9764643364604099E-2</v>
      </c>
      <c r="D6458">
        <v>2.65162017967818E-2</v>
      </c>
      <c r="E6458">
        <v>2.9964491037556999E-2</v>
      </c>
      <c r="F6458">
        <v>3.2971784075493102E-2</v>
      </c>
      <c r="G6458">
        <v>3.6234689125681598E-2</v>
      </c>
      <c r="O6458">
        <f t="shared" si="238"/>
        <v>0</v>
      </c>
      <c r="R6458">
        <v>4.8000000000000001E-2</v>
      </c>
      <c r="S6458">
        <f t="shared" si="237"/>
        <v>1.0001199999999999</v>
      </c>
    </row>
    <row r="6459" spans="1:19">
      <c r="A6459">
        <v>6444</v>
      </c>
      <c r="B6459" s="7">
        <v>44417</v>
      </c>
      <c r="C6459">
        <v>2.1497446520171801E-2</v>
      </c>
      <c r="D6459">
        <v>2.7895170268194599E-2</v>
      </c>
      <c r="E6459">
        <v>3.1187421609942201E-2</v>
      </c>
      <c r="F6459">
        <v>3.4170040100851902E-2</v>
      </c>
      <c r="G6459">
        <v>3.7374763574825498E-2</v>
      </c>
      <c r="O6459">
        <f t="shared" si="238"/>
        <v>0</v>
      </c>
      <c r="R6459">
        <v>4.8000000000000001E-2</v>
      </c>
      <c r="S6459">
        <f t="shared" si="237"/>
        <v>1.0001199999999999</v>
      </c>
    </row>
    <row r="6460" spans="1:19">
      <c r="A6460">
        <v>6445</v>
      </c>
      <c r="B6460" s="7">
        <v>44418</v>
      </c>
      <c r="C6460">
        <v>2.1309391825659399E-2</v>
      </c>
      <c r="D6460">
        <v>2.7719074234679199E-2</v>
      </c>
      <c r="E6460">
        <v>3.0975770302587101E-2</v>
      </c>
      <c r="F6460">
        <v>3.4062624967271499E-2</v>
      </c>
      <c r="G6460">
        <v>3.7431035499286502E-2</v>
      </c>
      <c r="O6460">
        <f t="shared" si="238"/>
        <v>0</v>
      </c>
      <c r="R6460">
        <v>4.9000000000000002E-2</v>
      </c>
      <c r="S6460">
        <f t="shared" si="237"/>
        <v>1.0001225</v>
      </c>
    </row>
    <row r="6461" spans="1:19">
      <c r="A6461">
        <v>6446</v>
      </c>
      <c r="B6461" s="7">
        <v>44419</v>
      </c>
      <c r="C6461">
        <v>1.9861635034353699E-2</v>
      </c>
      <c r="D6461">
        <v>2.66281697058392E-2</v>
      </c>
      <c r="E6461">
        <v>2.99348980755972E-2</v>
      </c>
      <c r="F6461">
        <v>3.3265862841962597E-2</v>
      </c>
      <c r="G6461">
        <v>3.7115743656689099E-2</v>
      </c>
      <c r="O6461">
        <f t="shared" si="238"/>
        <v>0</v>
      </c>
      <c r="R6461">
        <v>5.2999999999999999E-2</v>
      </c>
      <c r="S6461">
        <f t="shared" si="237"/>
        <v>1.0001325000000001</v>
      </c>
    </row>
    <row r="6462" spans="1:19">
      <c r="A6462">
        <v>6447</v>
      </c>
      <c r="B6462" s="7">
        <v>44420</v>
      </c>
      <c r="C6462">
        <v>1.8978428723881401E-2</v>
      </c>
      <c r="D6462">
        <v>2.5413329412246499E-2</v>
      </c>
      <c r="E6462">
        <v>2.9101259389860201E-2</v>
      </c>
      <c r="F6462">
        <v>3.2748251453500299E-2</v>
      </c>
      <c r="G6462">
        <v>3.6843433982816601E-2</v>
      </c>
      <c r="O6462">
        <f t="shared" si="238"/>
        <v>0</v>
      </c>
      <c r="R6462">
        <v>4.8000000000000001E-2</v>
      </c>
      <c r="S6462">
        <f t="shared" si="237"/>
        <v>1.0001199999999999</v>
      </c>
    </row>
    <row r="6463" spans="1:19">
      <c r="A6463">
        <v>6448</v>
      </c>
      <c r="B6463" s="7">
        <v>44421</v>
      </c>
      <c r="C6463">
        <v>1.7984167825504702E-2</v>
      </c>
      <c r="D6463">
        <v>2.4852853162223999E-2</v>
      </c>
      <c r="E6463">
        <v>2.8633684275669299E-2</v>
      </c>
      <c r="F6463">
        <v>3.2443221809826797E-2</v>
      </c>
      <c r="G6463">
        <v>3.6644510620768497E-2</v>
      </c>
      <c r="O6463">
        <f t="shared" si="238"/>
        <v>0</v>
      </c>
      <c r="R6463">
        <v>5.1999999999999998E-2</v>
      </c>
      <c r="S6463">
        <f t="shared" si="237"/>
        <v>1.00013</v>
      </c>
    </row>
    <row r="6464" spans="1:19">
      <c r="A6464">
        <v>6449</v>
      </c>
      <c r="B6464" s="7">
        <v>44424</v>
      </c>
      <c r="C6464">
        <v>1.9892035510580601E-2</v>
      </c>
      <c r="D6464">
        <v>2.6415595351574301E-2</v>
      </c>
      <c r="E6464">
        <v>2.9678926965406E-2</v>
      </c>
      <c r="F6464">
        <v>3.3160060085757698E-2</v>
      </c>
      <c r="G6464">
        <v>3.68963634989821E-2</v>
      </c>
      <c r="O6464">
        <f t="shared" si="238"/>
        <v>0</v>
      </c>
      <c r="R6464">
        <v>6.6000000000000003E-2</v>
      </c>
      <c r="S6464">
        <f t="shared" si="237"/>
        <v>1.000165</v>
      </c>
    </row>
    <row r="6465" spans="1:19">
      <c r="A6465">
        <v>6450</v>
      </c>
      <c r="B6465" s="7">
        <v>44425</v>
      </c>
      <c r="C6465">
        <v>2.3983490745239699E-2</v>
      </c>
      <c r="D6465">
        <v>2.9745764334726001E-2</v>
      </c>
      <c r="E6465">
        <v>3.2449765572723201E-2</v>
      </c>
      <c r="F6465">
        <v>3.5350414076444202E-2</v>
      </c>
      <c r="G6465">
        <v>3.84675418457609E-2</v>
      </c>
      <c r="O6465">
        <f t="shared" si="238"/>
        <v>0</v>
      </c>
      <c r="R6465">
        <v>6.7000000000000004E-2</v>
      </c>
      <c r="S6465">
        <f t="shared" si="237"/>
        <v>1.0001675000000001</v>
      </c>
    </row>
    <row r="6466" spans="1:19">
      <c r="A6466">
        <v>6451</v>
      </c>
      <c r="B6466" s="7">
        <v>44426</v>
      </c>
      <c r="C6466">
        <v>3.3653132448051098E-2</v>
      </c>
      <c r="D6466">
        <v>3.67016952303744E-2</v>
      </c>
      <c r="E6466">
        <v>3.7920309313376997E-2</v>
      </c>
      <c r="F6466">
        <v>3.9521369638880102E-2</v>
      </c>
      <c r="G6466">
        <v>4.1175523049281203E-2</v>
      </c>
      <c r="O6466">
        <f t="shared" si="238"/>
        <v>0</v>
      </c>
      <c r="R6466">
        <v>0.06</v>
      </c>
      <c r="S6466">
        <f t="shared" si="237"/>
        <v>1.0001500000000001</v>
      </c>
    </row>
    <row r="6467" spans="1:19">
      <c r="A6467">
        <v>6452</v>
      </c>
      <c r="B6467" s="7">
        <v>44427</v>
      </c>
      <c r="C6467">
        <v>3.5862119983693402E-2</v>
      </c>
      <c r="D6467">
        <v>3.8665602305308702E-2</v>
      </c>
      <c r="E6467">
        <v>3.9371722954109303E-2</v>
      </c>
      <c r="F6467">
        <v>4.0155400008256202E-2</v>
      </c>
      <c r="G6467">
        <v>4.13639102336925E-2</v>
      </c>
      <c r="O6467">
        <f t="shared" si="238"/>
        <v>0</v>
      </c>
      <c r="R6467">
        <v>4.9000000000000002E-2</v>
      </c>
      <c r="S6467">
        <f t="shared" si="237"/>
        <v>1.0001225</v>
      </c>
    </row>
    <row r="6468" spans="1:19">
      <c r="A6468">
        <v>6453</v>
      </c>
      <c r="B6468" s="7">
        <v>44428</v>
      </c>
      <c r="C6468">
        <v>2.5196494085885399E-2</v>
      </c>
      <c r="D6468">
        <v>3.0891129612689101E-2</v>
      </c>
      <c r="E6468">
        <v>3.41061179101462E-2</v>
      </c>
      <c r="F6468">
        <v>3.6724360795548402E-2</v>
      </c>
      <c r="G6468">
        <v>3.9452391664042602E-2</v>
      </c>
      <c r="O6468">
        <f t="shared" si="238"/>
        <v>0</v>
      </c>
      <c r="R6468">
        <v>4.7E-2</v>
      </c>
      <c r="S6468">
        <f t="shared" si="237"/>
        <v>1.0001175</v>
      </c>
    </row>
    <row r="6469" spans="1:19">
      <c r="A6469">
        <v>6454</v>
      </c>
      <c r="B6469" s="7">
        <v>44431</v>
      </c>
      <c r="C6469">
        <v>2.1630197017875E-2</v>
      </c>
      <c r="D6469">
        <v>2.8025372882044399E-2</v>
      </c>
      <c r="E6469">
        <v>3.1511035354437701E-2</v>
      </c>
      <c r="F6469">
        <v>3.4952417684716901E-2</v>
      </c>
      <c r="G6469">
        <v>3.8199168588766402E-2</v>
      </c>
      <c r="O6469">
        <f t="shared" si="238"/>
        <v>0</v>
      </c>
      <c r="R6469">
        <v>4.3999999999999997E-2</v>
      </c>
      <c r="S6469">
        <f t="shared" si="237"/>
        <v>1.0001100000000001</v>
      </c>
    </row>
    <row r="6470" spans="1:19">
      <c r="A6470">
        <v>6455</v>
      </c>
      <c r="B6470" s="7">
        <v>44432</v>
      </c>
      <c r="C6470">
        <v>2.1378960928031501E-2</v>
      </c>
      <c r="D6470">
        <v>2.78997855565703E-2</v>
      </c>
      <c r="E6470">
        <v>3.1528248172517398E-2</v>
      </c>
      <c r="F6470">
        <v>3.5276684147764102E-2</v>
      </c>
      <c r="G6470">
        <v>3.8616041360242798E-2</v>
      </c>
      <c r="O6470">
        <f t="shared" si="238"/>
        <v>0</v>
      </c>
      <c r="R6470">
        <v>4.7E-2</v>
      </c>
      <c r="S6470">
        <f t="shared" si="237"/>
        <v>1.0001175</v>
      </c>
    </row>
    <row r="6471" spans="1:19">
      <c r="A6471">
        <v>6456</v>
      </c>
      <c r="B6471" s="7">
        <v>44433</v>
      </c>
      <c r="C6471">
        <v>1.9645888337300701E-2</v>
      </c>
      <c r="D6471">
        <v>2.62198538054065E-2</v>
      </c>
      <c r="E6471">
        <v>2.9959888179564499E-2</v>
      </c>
      <c r="F6471">
        <v>3.3963805769543998E-2</v>
      </c>
      <c r="G6471">
        <v>3.7879009459853702E-2</v>
      </c>
      <c r="O6471">
        <f t="shared" si="238"/>
        <v>0</v>
      </c>
      <c r="R6471">
        <v>4.8000000000000001E-2</v>
      </c>
      <c r="S6471">
        <f t="shared" si="237"/>
        <v>1.0001199999999999</v>
      </c>
    </row>
    <row r="6472" spans="1:19">
      <c r="A6472">
        <v>6457</v>
      </c>
      <c r="B6472" s="7">
        <v>44434</v>
      </c>
      <c r="C6472">
        <v>2.5534514579145198E-2</v>
      </c>
      <c r="D6472">
        <v>3.01114054932166E-2</v>
      </c>
      <c r="E6472">
        <v>3.2986757810770803E-2</v>
      </c>
      <c r="F6472">
        <v>3.6174752684114901E-2</v>
      </c>
      <c r="G6472">
        <v>3.9134313942919899E-2</v>
      </c>
      <c r="O6472">
        <f t="shared" si="238"/>
        <v>0</v>
      </c>
      <c r="R6472">
        <v>4.7E-2</v>
      </c>
      <c r="S6472">
        <f t="shared" si="237"/>
        <v>1.0001175</v>
      </c>
    </row>
    <row r="6473" spans="1:19">
      <c r="A6473">
        <v>6458</v>
      </c>
      <c r="B6473" s="7">
        <v>44435</v>
      </c>
      <c r="C6473">
        <v>1.9212696423873299E-2</v>
      </c>
      <c r="D6473">
        <v>2.55846623640682E-2</v>
      </c>
      <c r="E6473">
        <v>2.9535505630507899E-2</v>
      </c>
      <c r="F6473">
        <v>3.3657737391924097E-2</v>
      </c>
      <c r="G6473">
        <v>3.7435423310416202E-2</v>
      </c>
      <c r="O6473">
        <f t="shared" si="238"/>
        <v>0</v>
      </c>
      <c r="R6473">
        <v>4.8000000000000001E-2</v>
      </c>
      <c r="S6473">
        <f t="shared" si="237"/>
        <v>1.0001199999999999</v>
      </c>
    </row>
    <row r="6474" spans="1:19">
      <c r="A6474">
        <v>6459</v>
      </c>
      <c r="B6474" s="7">
        <v>44438</v>
      </c>
      <c r="C6474">
        <v>1.9454963607485099E-2</v>
      </c>
      <c r="D6474">
        <v>2.5973718407805199E-2</v>
      </c>
      <c r="E6474">
        <v>2.96351849953784E-2</v>
      </c>
      <c r="F6474">
        <v>3.3826555248983897E-2</v>
      </c>
      <c r="G6474">
        <v>3.7519401950412097E-2</v>
      </c>
      <c r="O6474">
        <f t="shared" si="238"/>
        <v>0</v>
      </c>
      <c r="R6474">
        <v>4.2999999999999997E-2</v>
      </c>
      <c r="S6474">
        <f t="shared" si="237"/>
        <v>1.0001074999999999</v>
      </c>
    </row>
    <row r="6475" spans="1:19">
      <c r="A6475">
        <v>6460</v>
      </c>
      <c r="B6475" s="7">
        <v>44439</v>
      </c>
      <c r="C6475">
        <v>2.0139259597796302E-2</v>
      </c>
      <c r="D6475">
        <v>2.6556100376514999E-2</v>
      </c>
      <c r="E6475">
        <v>3.0043153559471899E-2</v>
      </c>
      <c r="F6475">
        <v>3.4264536083357798E-2</v>
      </c>
      <c r="G6475">
        <v>3.8018297530585797E-2</v>
      </c>
      <c r="O6475">
        <f t="shared" si="238"/>
        <v>0</v>
      </c>
      <c r="R6475">
        <v>4.1000000000000002E-2</v>
      </c>
      <c r="S6475">
        <f t="shared" si="237"/>
        <v>1.0001024999999999</v>
      </c>
    </row>
    <row r="6476" spans="1:19">
      <c r="A6476">
        <v>6461</v>
      </c>
      <c r="B6476" s="7">
        <v>44440</v>
      </c>
      <c r="C6476">
        <v>1.93748218779261E-2</v>
      </c>
      <c r="D6476">
        <v>2.5754512109932501E-2</v>
      </c>
      <c r="E6476">
        <v>2.9263469584459401E-2</v>
      </c>
      <c r="F6476">
        <v>3.36708285023102E-2</v>
      </c>
      <c r="G6476">
        <v>3.7802700249881797E-2</v>
      </c>
      <c r="O6476">
        <f t="shared" si="238"/>
        <v>0</v>
      </c>
      <c r="R6476">
        <v>4.1000000000000002E-2</v>
      </c>
      <c r="S6476">
        <f t="shared" si="237"/>
        <v>1.0001024999999999</v>
      </c>
    </row>
    <row r="6477" spans="1:19">
      <c r="A6477">
        <v>6462</v>
      </c>
      <c r="B6477" s="7">
        <v>44441</v>
      </c>
      <c r="C6477">
        <v>1.9748952283244199E-2</v>
      </c>
      <c r="D6477">
        <v>2.5179236799273801E-2</v>
      </c>
      <c r="E6477">
        <v>2.8840518688166498E-2</v>
      </c>
      <c r="F6477">
        <v>3.3424719550561401E-2</v>
      </c>
      <c r="G6477">
        <v>3.7916637632039001E-2</v>
      </c>
      <c r="O6477">
        <f t="shared" si="238"/>
        <v>0</v>
      </c>
      <c r="R6477">
        <v>4.2999999999999997E-2</v>
      </c>
      <c r="S6477">
        <f t="shared" si="237"/>
        <v>1.0001074999999999</v>
      </c>
    </row>
    <row r="6478" spans="1:19">
      <c r="A6478">
        <v>6463</v>
      </c>
      <c r="B6478" s="7">
        <v>44442</v>
      </c>
      <c r="C6478">
        <v>1.93408051541934E-2</v>
      </c>
      <c r="D6478">
        <v>2.5428505355009099E-2</v>
      </c>
      <c r="E6478">
        <v>2.9185583753044201E-2</v>
      </c>
      <c r="F6478">
        <v>3.3816659775262298E-2</v>
      </c>
      <c r="G6478">
        <v>3.8245519571243197E-2</v>
      </c>
      <c r="O6478">
        <f t="shared" si="238"/>
        <v>0</v>
      </c>
      <c r="R6478">
        <v>4.1000000000000002E-2</v>
      </c>
      <c r="S6478">
        <f t="shared" si="237"/>
        <v>1.0001024999999999</v>
      </c>
    </row>
    <row r="6479" spans="1:19">
      <c r="A6479">
        <v>6464</v>
      </c>
      <c r="B6479" s="7">
        <v>44446</v>
      </c>
      <c r="C6479">
        <v>2.3421832370967701E-2</v>
      </c>
      <c r="D6479">
        <v>2.9036047954644598E-2</v>
      </c>
      <c r="E6479">
        <v>3.1941022130879002E-2</v>
      </c>
      <c r="F6479">
        <v>3.61413655315437E-2</v>
      </c>
      <c r="G6479">
        <v>4.0091310361726099E-2</v>
      </c>
      <c r="O6479">
        <f t="shared" si="238"/>
        <v>0</v>
      </c>
      <c r="R6479">
        <v>3.9E-2</v>
      </c>
      <c r="S6479">
        <f t="shared" si="237"/>
        <v>1.0000975000000001</v>
      </c>
    </row>
    <row r="6480" spans="1:19">
      <c r="A6480">
        <v>6465</v>
      </c>
      <c r="B6480" s="7">
        <v>44447</v>
      </c>
      <c r="C6480">
        <v>2.3280781182067101E-2</v>
      </c>
      <c r="D6480">
        <v>2.92398928383911E-2</v>
      </c>
      <c r="E6480">
        <v>3.2116683319866002E-2</v>
      </c>
      <c r="F6480">
        <v>3.6399334426139997E-2</v>
      </c>
      <c r="G6480">
        <v>4.0487071324069798E-2</v>
      </c>
      <c r="O6480">
        <f t="shared" si="238"/>
        <v>0</v>
      </c>
      <c r="R6480">
        <v>4.2999999999999997E-2</v>
      </c>
      <c r="S6480">
        <f t="shared" si="237"/>
        <v>1.0001074999999999</v>
      </c>
    </row>
    <row r="6481" spans="1:19">
      <c r="A6481">
        <v>6466</v>
      </c>
      <c r="B6481" s="7">
        <v>44448</v>
      </c>
      <c r="C6481">
        <v>2.63750789688432E-2</v>
      </c>
      <c r="D6481">
        <v>3.0949763851956601E-2</v>
      </c>
      <c r="E6481">
        <v>3.3610269986955398E-2</v>
      </c>
      <c r="F6481">
        <v>3.7571884383054803E-2</v>
      </c>
      <c r="G6481">
        <v>4.1377068057167003E-2</v>
      </c>
      <c r="O6481">
        <f t="shared" si="238"/>
        <v>0</v>
      </c>
      <c r="R6481">
        <v>4.2000000000000003E-2</v>
      </c>
      <c r="S6481">
        <f t="shared" ref="S6481:S6544" si="239">1+R6481/100*90/360</f>
        <v>1.000105</v>
      </c>
    </row>
    <row r="6482" spans="1:19">
      <c r="A6482">
        <v>6467</v>
      </c>
      <c r="B6482" s="7">
        <v>44449</v>
      </c>
      <c r="C6482">
        <v>3.28452028596148E-2</v>
      </c>
      <c r="D6482">
        <v>3.5070300514390897E-2</v>
      </c>
      <c r="E6482">
        <v>3.6760390861188798E-2</v>
      </c>
      <c r="F6482">
        <v>3.9816251868382599E-2</v>
      </c>
      <c r="G6482">
        <v>4.27842508245612E-2</v>
      </c>
      <c r="O6482">
        <f t="shared" si="238"/>
        <v>0</v>
      </c>
      <c r="R6482">
        <v>4.1000000000000002E-2</v>
      </c>
      <c r="S6482">
        <f t="shared" si="239"/>
        <v>1.0001024999999999</v>
      </c>
    </row>
    <row r="6483" spans="1:19">
      <c r="A6483">
        <v>6468</v>
      </c>
      <c r="B6483" s="7">
        <v>44452</v>
      </c>
      <c r="C6483">
        <v>2.9379149245932198E-2</v>
      </c>
      <c r="D6483">
        <v>3.29590163480806E-2</v>
      </c>
      <c r="E6483">
        <v>3.49342670558873E-2</v>
      </c>
      <c r="F6483">
        <v>3.8701783466248599E-2</v>
      </c>
      <c r="G6483">
        <v>4.2069738265976597E-2</v>
      </c>
      <c r="O6483">
        <f t="shared" si="238"/>
        <v>0</v>
      </c>
      <c r="R6483">
        <v>4.2000000000000003E-2</v>
      </c>
      <c r="S6483">
        <f t="shared" si="239"/>
        <v>1.000105</v>
      </c>
    </row>
    <row r="6484" spans="1:19">
      <c r="A6484">
        <v>6469</v>
      </c>
      <c r="B6484" s="7">
        <v>44453</v>
      </c>
      <c r="C6484">
        <v>3.0514703241775399E-2</v>
      </c>
      <c r="D6484">
        <v>3.3821281882873797E-2</v>
      </c>
      <c r="E6484">
        <v>3.56453773844762E-2</v>
      </c>
      <c r="F6484">
        <v>3.9416424950275301E-2</v>
      </c>
      <c r="G6484">
        <v>4.2541651566274499E-2</v>
      </c>
      <c r="O6484">
        <f t="shared" si="238"/>
        <v>0</v>
      </c>
      <c r="R6484">
        <v>3.7999999999999999E-2</v>
      </c>
      <c r="S6484">
        <f t="shared" si="239"/>
        <v>1.000095</v>
      </c>
    </row>
    <row r="6485" spans="1:19">
      <c r="A6485">
        <v>6470</v>
      </c>
      <c r="B6485" s="7">
        <v>44454</v>
      </c>
      <c r="C6485">
        <v>2.5230992405165902E-2</v>
      </c>
      <c r="D6485">
        <v>2.9802376671206301E-2</v>
      </c>
      <c r="E6485">
        <v>3.2274295979595399E-2</v>
      </c>
      <c r="F6485">
        <v>3.71667707704504E-2</v>
      </c>
      <c r="G6485">
        <v>4.1076309070319499E-2</v>
      </c>
      <c r="O6485">
        <f t="shared" si="238"/>
        <v>0</v>
      </c>
      <c r="R6485">
        <v>3.7999999999999999E-2</v>
      </c>
      <c r="S6485">
        <f t="shared" si="239"/>
        <v>1.000095</v>
      </c>
    </row>
    <row r="6486" spans="1:19">
      <c r="A6486">
        <v>6471</v>
      </c>
      <c r="B6486" s="7">
        <v>44455</v>
      </c>
      <c r="C6486">
        <v>2.62829926795232E-2</v>
      </c>
      <c r="D6486">
        <v>3.03857574287783E-2</v>
      </c>
      <c r="E6486">
        <v>3.2703791899032802E-2</v>
      </c>
      <c r="F6486">
        <v>3.73234519107127E-2</v>
      </c>
      <c r="G6486">
        <v>4.1394291168344602E-2</v>
      </c>
      <c r="O6486">
        <f t="shared" si="238"/>
        <v>0</v>
      </c>
      <c r="R6486">
        <v>3.4000000000000002E-2</v>
      </c>
      <c r="S6486">
        <f t="shared" si="239"/>
        <v>1.0000849999999999</v>
      </c>
    </row>
    <row r="6487" spans="1:19">
      <c r="A6487">
        <v>6472</v>
      </c>
      <c r="B6487" s="7">
        <v>44456</v>
      </c>
      <c r="C6487">
        <v>3.2251184713896201E-2</v>
      </c>
      <c r="D6487">
        <v>3.4858091491239598E-2</v>
      </c>
      <c r="E6487">
        <v>3.6363726325165102E-2</v>
      </c>
      <c r="F6487">
        <v>3.9956173749718001E-2</v>
      </c>
      <c r="G6487">
        <v>4.2986847154591099E-2</v>
      </c>
      <c r="O6487">
        <f t="shared" si="238"/>
        <v>0</v>
      </c>
      <c r="R6487">
        <v>3.6999999999999998E-2</v>
      </c>
      <c r="S6487">
        <f t="shared" si="239"/>
        <v>1.0000925000000001</v>
      </c>
    </row>
    <row r="6488" spans="1:19">
      <c r="A6488">
        <v>6473</v>
      </c>
      <c r="B6488" s="7">
        <v>44459</v>
      </c>
      <c r="C6488">
        <v>4.7625637717787501E-2</v>
      </c>
      <c r="D6488">
        <v>4.6177809065374199E-2</v>
      </c>
      <c r="E6488">
        <v>4.5479150427156903E-2</v>
      </c>
      <c r="F6488">
        <v>4.6023454667622199E-2</v>
      </c>
      <c r="G6488">
        <v>4.6037492449060302E-2</v>
      </c>
      <c r="O6488">
        <f t="shared" si="238"/>
        <v>0</v>
      </c>
      <c r="R6488">
        <v>2.8000000000000001E-2</v>
      </c>
      <c r="S6488">
        <f t="shared" si="239"/>
        <v>1.00007</v>
      </c>
    </row>
    <row r="6489" spans="1:19">
      <c r="A6489">
        <v>6474</v>
      </c>
      <c r="B6489" s="7">
        <v>44460</v>
      </c>
      <c r="C6489">
        <v>4.39158290928389E-2</v>
      </c>
      <c r="D6489">
        <v>4.37052451416211E-2</v>
      </c>
      <c r="E6489">
        <v>4.3577327588555398E-2</v>
      </c>
      <c r="F6489">
        <v>4.4892050295636102E-2</v>
      </c>
      <c r="G6489">
        <v>4.5590332173963903E-2</v>
      </c>
      <c r="O6489">
        <f t="shared" si="238"/>
        <v>0</v>
      </c>
      <c r="R6489">
        <v>2.1999999999999999E-2</v>
      </c>
      <c r="S6489">
        <f t="shared" si="239"/>
        <v>1.0000549999999999</v>
      </c>
    </row>
    <row r="6490" spans="1:19">
      <c r="A6490">
        <v>6475</v>
      </c>
      <c r="B6490" s="7">
        <v>44461</v>
      </c>
      <c r="C6490">
        <v>3.4195675301310201E-2</v>
      </c>
      <c r="D6490">
        <v>3.6546484643765399E-2</v>
      </c>
      <c r="E6490">
        <v>3.7734568990701399E-2</v>
      </c>
      <c r="F6490">
        <v>4.0707195490721201E-2</v>
      </c>
      <c r="G6490">
        <v>4.3059240229337402E-2</v>
      </c>
      <c r="O6490">
        <f t="shared" si="238"/>
        <v>0</v>
      </c>
      <c r="R6490">
        <v>2.8000000000000001E-2</v>
      </c>
      <c r="S6490">
        <f t="shared" si="239"/>
        <v>1.00007</v>
      </c>
    </row>
    <row r="6491" spans="1:19">
      <c r="A6491">
        <v>6476</v>
      </c>
      <c r="B6491" s="7">
        <v>44462</v>
      </c>
      <c r="C6491">
        <v>2.6867071453224999E-2</v>
      </c>
      <c r="D6491">
        <v>3.0666755021092E-2</v>
      </c>
      <c r="E6491">
        <v>3.2948679783758698E-2</v>
      </c>
      <c r="F6491">
        <v>3.7189522801090003E-2</v>
      </c>
      <c r="G6491">
        <v>4.0922400646113001E-2</v>
      </c>
      <c r="O6491">
        <f t="shared" si="238"/>
        <v>0</v>
      </c>
      <c r="R6491">
        <v>0.03</v>
      </c>
      <c r="S6491">
        <f t="shared" si="239"/>
        <v>1.000075</v>
      </c>
    </row>
    <row r="6492" spans="1:19">
      <c r="A6492">
        <v>6477</v>
      </c>
      <c r="B6492" s="7">
        <v>44463</v>
      </c>
      <c r="C6492">
        <v>2.4396878778108599E-2</v>
      </c>
      <c r="D6492">
        <v>2.8891593266780299E-2</v>
      </c>
      <c r="E6492">
        <v>3.1697257104104398E-2</v>
      </c>
      <c r="F6492">
        <v>3.6511464619020398E-2</v>
      </c>
      <c r="G6492">
        <v>4.0711701899885197E-2</v>
      </c>
      <c r="O6492">
        <f t="shared" si="238"/>
        <v>0</v>
      </c>
      <c r="R6492">
        <v>3.3000000000000002E-2</v>
      </c>
      <c r="S6492">
        <f t="shared" si="239"/>
        <v>1.0000825</v>
      </c>
    </row>
    <row r="6493" spans="1:19">
      <c r="A6493">
        <v>6478</v>
      </c>
      <c r="B6493" s="7">
        <v>44466</v>
      </c>
      <c r="C6493">
        <v>2.6799947541939002E-2</v>
      </c>
      <c r="D6493">
        <v>3.0539920966781101E-2</v>
      </c>
      <c r="E6493">
        <v>3.3062511225913298E-2</v>
      </c>
      <c r="F6493">
        <v>3.7595590886511397E-2</v>
      </c>
      <c r="G6493">
        <v>4.15457611328355E-2</v>
      </c>
      <c r="O6493">
        <f t="shared" si="238"/>
        <v>0</v>
      </c>
      <c r="R6493">
        <v>2.8000000000000001E-2</v>
      </c>
      <c r="S6493">
        <f t="shared" si="239"/>
        <v>1.00007</v>
      </c>
    </row>
    <row r="6494" spans="1:19">
      <c r="A6494">
        <v>6479</v>
      </c>
      <c r="B6494" s="7">
        <v>44467</v>
      </c>
      <c r="C6494">
        <v>4.2671072490153901E-2</v>
      </c>
      <c r="D6494">
        <v>4.1870802900923501E-2</v>
      </c>
      <c r="E6494">
        <v>4.21392075655658E-2</v>
      </c>
      <c r="F6494">
        <v>4.4276759941026998E-2</v>
      </c>
      <c r="G6494">
        <v>4.5643445352655999E-2</v>
      </c>
      <c r="O6494">
        <f t="shared" si="238"/>
        <v>0</v>
      </c>
      <c r="R6494">
        <v>3.2000000000000001E-2</v>
      </c>
      <c r="S6494">
        <f t="shared" si="239"/>
        <v>1.0000800000000001</v>
      </c>
    </row>
    <row r="6495" spans="1:19">
      <c r="A6495">
        <v>6480</v>
      </c>
      <c r="B6495" s="7">
        <v>44468</v>
      </c>
      <c r="C6495">
        <v>4.1538485024738503E-2</v>
      </c>
      <c r="D6495">
        <v>4.1152659218605302E-2</v>
      </c>
      <c r="E6495">
        <v>4.1458026499083499E-2</v>
      </c>
      <c r="F6495">
        <v>4.3764450206492299E-2</v>
      </c>
      <c r="G6495">
        <v>4.5155961802342597E-2</v>
      </c>
      <c r="O6495">
        <f t="shared" si="238"/>
        <v>0</v>
      </c>
      <c r="R6495">
        <v>3.3000000000000002E-2</v>
      </c>
      <c r="S6495">
        <f t="shared" si="239"/>
        <v>1.0000825</v>
      </c>
    </row>
    <row r="6496" spans="1:19">
      <c r="A6496">
        <v>6481</v>
      </c>
      <c r="B6496" s="7">
        <v>44469</v>
      </c>
      <c r="C6496">
        <v>4.4080953621427901E-2</v>
      </c>
      <c r="D6496">
        <v>4.2999365388747199E-2</v>
      </c>
      <c r="E6496">
        <v>4.30478178384473E-2</v>
      </c>
      <c r="F6496">
        <v>4.4833035751232E-2</v>
      </c>
      <c r="G6496">
        <v>4.5708641150668597E-2</v>
      </c>
      <c r="O6496">
        <f t="shared" si="238"/>
        <v>0</v>
      </c>
      <c r="R6496">
        <v>3.6999999999999998E-2</v>
      </c>
      <c r="S6496">
        <f t="shared" si="239"/>
        <v>1.0000925000000001</v>
      </c>
    </row>
    <row r="6497" spans="1:19">
      <c r="A6497">
        <v>6482</v>
      </c>
      <c r="B6497" s="7">
        <v>44470</v>
      </c>
      <c r="C6497">
        <v>3.63180124153916E-2</v>
      </c>
      <c r="D6497">
        <v>3.7894291963389101E-2</v>
      </c>
      <c r="E6497">
        <v>3.9287402100478402E-2</v>
      </c>
      <c r="F6497">
        <v>4.2180157640928299E-2</v>
      </c>
      <c r="G6497">
        <v>4.4293194406794301E-2</v>
      </c>
      <c r="O6497">
        <f t="shared" si="238"/>
        <v>0</v>
      </c>
      <c r="R6497">
        <v>3.5000000000000003E-2</v>
      </c>
      <c r="S6497">
        <f t="shared" si="239"/>
        <v>1.0000875</v>
      </c>
    </row>
    <row r="6498" spans="1:19">
      <c r="A6498">
        <v>6483</v>
      </c>
      <c r="B6498" s="7">
        <v>44473</v>
      </c>
      <c r="C6498">
        <v>4.2951257792732997E-2</v>
      </c>
      <c r="D6498">
        <v>4.2575799154011801E-2</v>
      </c>
      <c r="E6498">
        <v>4.3122628740577998E-2</v>
      </c>
      <c r="F6498">
        <v>4.48775408456333E-2</v>
      </c>
      <c r="G6498">
        <v>4.6175024914581801E-2</v>
      </c>
      <c r="O6498">
        <f t="shared" si="238"/>
        <v>0</v>
      </c>
      <c r="R6498">
        <v>0.03</v>
      </c>
      <c r="S6498">
        <f t="shared" si="239"/>
        <v>1.000075</v>
      </c>
    </row>
    <row r="6499" spans="1:19">
      <c r="A6499">
        <v>6484</v>
      </c>
      <c r="B6499" s="7">
        <v>44474</v>
      </c>
      <c r="C6499">
        <v>3.7248656178612803E-2</v>
      </c>
      <c r="D6499">
        <v>3.8451309615868602E-2</v>
      </c>
      <c r="E6499">
        <v>3.9718579517183099E-2</v>
      </c>
      <c r="F6499">
        <v>4.2254065722407801E-2</v>
      </c>
      <c r="G6499">
        <v>4.4593556067561997E-2</v>
      </c>
      <c r="O6499">
        <f t="shared" si="238"/>
        <v>0</v>
      </c>
      <c r="R6499">
        <v>3.7999999999999999E-2</v>
      </c>
      <c r="S6499">
        <f t="shared" si="239"/>
        <v>1.000095</v>
      </c>
    </row>
    <row r="6500" spans="1:19">
      <c r="A6500">
        <v>6485</v>
      </c>
      <c r="B6500" s="7">
        <v>44475</v>
      </c>
      <c r="C6500">
        <v>3.5918779112785702E-2</v>
      </c>
      <c r="D6500">
        <v>3.7608455841235497E-2</v>
      </c>
      <c r="E6500">
        <v>3.9084531394719499E-2</v>
      </c>
      <c r="F6500">
        <v>4.1828311144295E-2</v>
      </c>
      <c r="G6500">
        <v>4.4343100493386502E-2</v>
      </c>
      <c r="O6500">
        <f t="shared" si="238"/>
        <v>0</v>
      </c>
      <c r="R6500">
        <v>4.2999999999999997E-2</v>
      </c>
      <c r="S6500">
        <f t="shared" si="239"/>
        <v>1.0001074999999999</v>
      </c>
    </row>
    <row r="6501" spans="1:19">
      <c r="A6501">
        <v>6486</v>
      </c>
      <c r="B6501" s="7">
        <v>44476</v>
      </c>
      <c r="C6501">
        <v>3.1265645663895197E-2</v>
      </c>
      <c r="D6501">
        <v>3.4105562508324701E-2</v>
      </c>
      <c r="E6501">
        <v>3.6512605819090098E-2</v>
      </c>
      <c r="F6501">
        <v>4.00141874884389E-2</v>
      </c>
      <c r="G6501">
        <v>4.3043900027489701E-2</v>
      </c>
      <c r="O6501">
        <f t="shared" si="238"/>
        <v>0</v>
      </c>
      <c r="R6501">
        <v>4.9000000000000002E-2</v>
      </c>
      <c r="S6501">
        <f t="shared" si="239"/>
        <v>1.0001225</v>
      </c>
    </row>
    <row r="6502" spans="1:19">
      <c r="A6502">
        <v>6487</v>
      </c>
      <c r="B6502" s="7">
        <v>44477</v>
      </c>
      <c r="C6502">
        <v>2.9127788000563801E-2</v>
      </c>
      <c r="D6502">
        <v>3.2633224034439898E-2</v>
      </c>
      <c r="E6502">
        <v>3.5532203754755402E-2</v>
      </c>
      <c r="F6502">
        <v>3.93713390284713E-2</v>
      </c>
      <c r="G6502">
        <v>4.2695158221291399E-2</v>
      </c>
      <c r="O6502">
        <f t="shared" si="238"/>
        <v>0</v>
      </c>
      <c r="R6502">
        <v>6.0999999999999999E-2</v>
      </c>
      <c r="S6502">
        <f t="shared" si="239"/>
        <v>1.0001525</v>
      </c>
    </row>
    <row r="6503" spans="1:19">
      <c r="A6503">
        <v>6488</v>
      </c>
      <c r="B6503" s="7">
        <v>44480</v>
      </c>
      <c r="C6503">
        <v>3.2652915876333101E-2</v>
      </c>
      <c r="D6503">
        <v>3.4927244619050599E-2</v>
      </c>
      <c r="E6503">
        <v>3.7201246317692199E-2</v>
      </c>
      <c r="F6503">
        <v>4.0409369996851803E-2</v>
      </c>
      <c r="G6503">
        <v>4.3171002145276097E-2</v>
      </c>
      <c r="O6503">
        <f t="shared" si="238"/>
        <v>0</v>
      </c>
      <c r="R6503">
        <v>6.0999999999999999E-2</v>
      </c>
      <c r="S6503">
        <f t="shared" si="239"/>
        <v>1.0001525</v>
      </c>
    </row>
    <row r="6504" spans="1:19">
      <c r="A6504">
        <v>6489</v>
      </c>
      <c r="B6504" s="7">
        <v>44481</v>
      </c>
      <c r="C6504">
        <v>3.1415353038401601E-2</v>
      </c>
      <c r="D6504">
        <v>3.3844029584209297E-2</v>
      </c>
      <c r="E6504">
        <v>3.6187329720746002E-2</v>
      </c>
      <c r="F6504">
        <v>3.9610430603585003E-2</v>
      </c>
      <c r="G6504">
        <v>4.26429452588152E-2</v>
      </c>
      <c r="O6504">
        <f t="shared" si="238"/>
        <v>0</v>
      </c>
      <c r="R6504">
        <v>4.7E-2</v>
      </c>
      <c r="S6504">
        <f t="shared" si="239"/>
        <v>1.0001175</v>
      </c>
    </row>
    <row r="6505" spans="1:19">
      <c r="A6505">
        <v>6490</v>
      </c>
      <c r="B6505" s="7">
        <v>44482</v>
      </c>
      <c r="C6505">
        <v>2.8477228003989E-2</v>
      </c>
      <c r="D6505">
        <v>3.1724818523408901E-2</v>
      </c>
      <c r="E6505">
        <v>3.4243924915049601E-2</v>
      </c>
      <c r="F6505">
        <v>3.79984717618062E-2</v>
      </c>
      <c r="G6505">
        <v>4.1450872730362E-2</v>
      </c>
      <c r="O6505">
        <f t="shared" si="238"/>
        <v>0</v>
      </c>
      <c r="R6505">
        <v>4.5999999999999999E-2</v>
      </c>
      <c r="S6505">
        <f t="shared" si="239"/>
        <v>1.0001150000000001</v>
      </c>
    </row>
    <row r="6506" spans="1:19">
      <c r="A6506">
        <v>6491</v>
      </c>
      <c r="B6506" s="7">
        <v>44483</v>
      </c>
      <c r="C6506">
        <v>2.3022155406376098E-2</v>
      </c>
      <c r="D6506">
        <v>2.7497804298831301E-2</v>
      </c>
      <c r="E6506">
        <v>3.1047221068182002E-2</v>
      </c>
      <c r="F6506">
        <v>3.5307895256158801E-2</v>
      </c>
      <c r="G6506">
        <v>3.9704929933342403E-2</v>
      </c>
      <c r="O6506">
        <f t="shared" si="238"/>
        <v>0</v>
      </c>
      <c r="R6506">
        <v>4.2999999999999997E-2</v>
      </c>
      <c r="S6506">
        <f t="shared" si="239"/>
        <v>1.0001074999999999</v>
      </c>
    </row>
    <row r="6507" spans="1:19">
      <c r="A6507">
        <v>6492</v>
      </c>
      <c r="B6507" s="7">
        <v>44484</v>
      </c>
      <c r="C6507">
        <v>2.1350530257178601E-2</v>
      </c>
      <c r="D6507">
        <v>2.6876674964320599E-2</v>
      </c>
      <c r="E6507">
        <v>3.0390295391180999E-2</v>
      </c>
      <c r="F6507">
        <v>3.4937972677055097E-2</v>
      </c>
      <c r="G6507">
        <v>3.9861124520570002E-2</v>
      </c>
      <c r="O6507">
        <f t="shared" si="238"/>
        <v>0</v>
      </c>
      <c r="R6507">
        <v>4.7E-2</v>
      </c>
      <c r="S6507">
        <f t="shared" si="239"/>
        <v>1.0001175</v>
      </c>
    </row>
    <row r="6508" spans="1:19">
      <c r="A6508">
        <v>6493</v>
      </c>
      <c r="B6508" s="7">
        <v>44487</v>
      </c>
      <c r="C6508">
        <v>2.1599116488584001E-2</v>
      </c>
      <c r="D6508">
        <v>2.7162694321356901E-2</v>
      </c>
      <c r="E6508">
        <v>3.07081183273652E-2</v>
      </c>
      <c r="F6508">
        <v>3.5528590404885797E-2</v>
      </c>
      <c r="G6508">
        <v>4.0364870032614603E-2</v>
      </c>
      <c r="O6508">
        <f t="shared" si="238"/>
        <v>0</v>
      </c>
      <c r="R6508">
        <v>4.5999999999999999E-2</v>
      </c>
      <c r="S6508">
        <f t="shared" si="239"/>
        <v>1.0001150000000001</v>
      </c>
    </row>
    <row r="6509" spans="1:19">
      <c r="A6509">
        <v>6494</v>
      </c>
      <c r="B6509" s="7">
        <v>44488</v>
      </c>
      <c r="C6509">
        <v>1.9938612987877299E-2</v>
      </c>
      <c r="D6509">
        <v>2.5837098521766098E-2</v>
      </c>
      <c r="E6509">
        <v>2.9411800440317101E-2</v>
      </c>
      <c r="F6509">
        <v>3.4131112411664E-2</v>
      </c>
      <c r="G6509">
        <v>3.9077696766732603E-2</v>
      </c>
      <c r="O6509">
        <f t="shared" si="238"/>
        <v>0</v>
      </c>
      <c r="R6509">
        <v>4.7E-2</v>
      </c>
      <c r="S6509">
        <f t="shared" si="239"/>
        <v>1.0001175</v>
      </c>
    </row>
    <row r="6510" spans="1:19">
      <c r="A6510">
        <v>6495</v>
      </c>
      <c r="B6510" s="7">
        <v>44489</v>
      </c>
      <c r="C6510">
        <v>1.9618866977547798E-2</v>
      </c>
      <c r="D6510">
        <v>2.5648107109714598E-2</v>
      </c>
      <c r="E6510">
        <v>2.9264760400356599E-2</v>
      </c>
      <c r="F6510">
        <v>3.3833599795270598E-2</v>
      </c>
      <c r="G6510">
        <v>3.8599932302046398E-2</v>
      </c>
      <c r="O6510">
        <f t="shared" si="238"/>
        <v>0</v>
      </c>
      <c r="R6510">
        <v>5.0999999999999997E-2</v>
      </c>
      <c r="S6510">
        <f t="shared" si="239"/>
        <v>1.0001275000000001</v>
      </c>
    </row>
    <row r="6511" spans="1:19">
      <c r="A6511">
        <v>6496</v>
      </c>
      <c r="B6511" s="7">
        <v>44490</v>
      </c>
      <c r="C6511">
        <v>1.8359586084969098E-2</v>
      </c>
      <c r="D6511">
        <v>2.42626033693813E-2</v>
      </c>
      <c r="E6511">
        <v>2.8270753857306499E-2</v>
      </c>
      <c r="F6511">
        <v>3.2998434220624102E-2</v>
      </c>
      <c r="G6511">
        <v>3.8093942016236199E-2</v>
      </c>
      <c r="O6511">
        <f t="shared" si="238"/>
        <v>0</v>
      </c>
      <c r="R6511">
        <v>5.1999999999999998E-2</v>
      </c>
      <c r="S6511">
        <f t="shared" si="239"/>
        <v>1.00013</v>
      </c>
    </row>
    <row r="6512" spans="1:19">
      <c r="A6512">
        <v>6497</v>
      </c>
      <c r="B6512" s="7">
        <v>44491</v>
      </c>
      <c r="C6512">
        <v>1.9387168622269101E-2</v>
      </c>
      <c r="D6512">
        <v>2.5455199805278501E-2</v>
      </c>
      <c r="E6512">
        <v>2.9531504640024801E-2</v>
      </c>
      <c r="F6512">
        <v>3.4056327512078002E-2</v>
      </c>
      <c r="G6512">
        <v>3.86161938756606E-2</v>
      </c>
      <c r="O6512">
        <f t="shared" si="238"/>
        <v>0</v>
      </c>
      <c r="R6512">
        <v>5.6000000000000001E-2</v>
      </c>
      <c r="S6512">
        <f t="shared" si="239"/>
        <v>1.00014</v>
      </c>
    </row>
    <row r="6513" spans="1:19">
      <c r="A6513">
        <v>6498</v>
      </c>
      <c r="B6513" s="7">
        <v>44494</v>
      </c>
      <c r="C6513">
        <v>1.9064318651200899E-2</v>
      </c>
      <c r="D6513">
        <v>2.4924322596484E-2</v>
      </c>
      <c r="E6513">
        <v>2.85029605055277E-2</v>
      </c>
      <c r="F6513">
        <v>3.30763662017073E-2</v>
      </c>
      <c r="G6513">
        <v>3.77433798115216E-2</v>
      </c>
      <c r="O6513">
        <f t="shared" si="238"/>
        <v>0</v>
      </c>
      <c r="R6513">
        <v>5.5E-2</v>
      </c>
      <c r="S6513">
        <f t="shared" si="239"/>
        <v>1.0001374999999999</v>
      </c>
    </row>
    <row r="6514" spans="1:19">
      <c r="A6514">
        <v>6499</v>
      </c>
      <c r="B6514" s="7">
        <v>44495</v>
      </c>
      <c r="C6514">
        <v>2.0822709001897699E-2</v>
      </c>
      <c r="D6514">
        <v>2.61749074939393E-2</v>
      </c>
      <c r="E6514">
        <v>2.9386400326853801E-2</v>
      </c>
      <c r="F6514">
        <v>3.3569455036215202E-2</v>
      </c>
      <c r="G6514">
        <v>3.8009180301991997E-2</v>
      </c>
      <c r="O6514">
        <f t="shared" si="238"/>
        <v>0</v>
      </c>
      <c r="R6514">
        <v>5.5E-2</v>
      </c>
      <c r="S6514">
        <f t="shared" si="239"/>
        <v>1.0001374999999999</v>
      </c>
    </row>
    <row r="6515" spans="1:19">
      <c r="A6515">
        <v>6500</v>
      </c>
      <c r="B6515" s="7">
        <v>44496</v>
      </c>
      <c r="C6515">
        <v>2.4363957812496902E-2</v>
      </c>
      <c r="D6515">
        <v>2.9495542814353799E-2</v>
      </c>
      <c r="E6515">
        <v>3.2327286892837703E-2</v>
      </c>
      <c r="F6515">
        <v>3.6088625851737999E-2</v>
      </c>
      <c r="G6515">
        <v>3.9511744687887498E-2</v>
      </c>
      <c r="O6515">
        <f t="shared" si="238"/>
        <v>0</v>
      </c>
      <c r="R6515">
        <v>5.1999999999999998E-2</v>
      </c>
      <c r="S6515">
        <f t="shared" si="239"/>
        <v>1.00013</v>
      </c>
    </row>
    <row r="6516" spans="1:19">
      <c r="A6516">
        <v>6501</v>
      </c>
      <c r="B6516" s="7">
        <v>44497</v>
      </c>
      <c r="C6516">
        <v>2.12162635370126E-2</v>
      </c>
      <c r="D6516">
        <v>2.66627180011298E-2</v>
      </c>
      <c r="E6516">
        <v>3.01027067075662E-2</v>
      </c>
      <c r="F6516">
        <v>3.4562828238378501E-2</v>
      </c>
      <c r="G6516">
        <v>3.8810190054685202E-2</v>
      </c>
      <c r="O6516">
        <f t="shared" si="238"/>
        <v>0</v>
      </c>
      <c r="R6516">
        <v>5.1999999999999998E-2</v>
      </c>
      <c r="S6516">
        <f t="shared" si="239"/>
        <v>1.00013</v>
      </c>
    </row>
    <row r="6517" spans="1:19">
      <c r="A6517">
        <v>6502</v>
      </c>
      <c r="B6517" s="7">
        <v>44498</v>
      </c>
      <c r="C6517">
        <v>2.1058109342052201E-2</v>
      </c>
      <c r="D6517">
        <v>2.68287914138934E-2</v>
      </c>
      <c r="E6517">
        <v>3.0194722670589199E-2</v>
      </c>
      <c r="F6517">
        <v>3.46187040826283E-2</v>
      </c>
      <c r="G6517">
        <v>3.9065927161165602E-2</v>
      </c>
      <c r="O6517">
        <f t="shared" ref="O6517:O6580" si="240">_xlfn.XLOOKUP(M6517,B:B,D:D)</f>
        <v>0</v>
      </c>
      <c r="R6517">
        <v>5.5E-2</v>
      </c>
      <c r="S6517">
        <f t="shared" si="239"/>
        <v>1.0001374999999999</v>
      </c>
    </row>
    <row r="6518" spans="1:19">
      <c r="A6518">
        <v>6503</v>
      </c>
      <c r="B6518" s="7">
        <v>44501</v>
      </c>
      <c r="C6518">
        <v>2.1118543366493599E-2</v>
      </c>
      <c r="D6518">
        <v>2.7200926428626301E-2</v>
      </c>
      <c r="E6518">
        <v>3.04812605091619E-2</v>
      </c>
      <c r="F6518">
        <v>3.4918887639307901E-2</v>
      </c>
      <c r="G6518">
        <v>3.8808554475043201E-2</v>
      </c>
      <c r="O6518">
        <f t="shared" si="240"/>
        <v>0</v>
      </c>
      <c r="R6518">
        <v>4.7E-2</v>
      </c>
      <c r="S6518">
        <f t="shared" si="239"/>
        <v>1.0001175</v>
      </c>
    </row>
    <row r="6519" spans="1:19">
      <c r="A6519">
        <v>6504</v>
      </c>
      <c r="B6519" s="7">
        <v>44502</v>
      </c>
      <c r="C6519">
        <v>2.0056271925789199E-2</v>
      </c>
      <c r="D6519">
        <v>2.6201966652145199E-2</v>
      </c>
      <c r="E6519">
        <v>2.9505810513897002E-2</v>
      </c>
      <c r="F6519">
        <v>3.4168459589929603E-2</v>
      </c>
      <c r="G6519">
        <v>3.8519013808065702E-2</v>
      </c>
      <c r="O6519">
        <f t="shared" si="240"/>
        <v>0</v>
      </c>
      <c r="R6519">
        <v>4.8000000000000001E-2</v>
      </c>
      <c r="S6519">
        <f t="shared" si="239"/>
        <v>1.0001199999999999</v>
      </c>
    </row>
    <row r="6520" spans="1:19">
      <c r="A6520">
        <v>6505</v>
      </c>
      <c r="B6520" s="7">
        <v>44503</v>
      </c>
      <c r="C6520">
        <v>1.8123294756793699E-2</v>
      </c>
      <c r="D6520">
        <v>2.45619000310799E-2</v>
      </c>
      <c r="E6520">
        <v>2.7939538831373002E-2</v>
      </c>
      <c r="F6520">
        <v>3.2915352496972299E-2</v>
      </c>
      <c r="G6520">
        <v>3.7818824069405198E-2</v>
      </c>
      <c r="O6520">
        <f t="shared" si="240"/>
        <v>0</v>
      </c>
      <c r="R6520">
        <v>4.5999999999999999E-2</v>
      </c>
      <c r="S6520">
        <f t="shared" si="239"/>
        <v>1.0001150000000001</v>
      </c>
    </row>
    <row r="6521" spans="1:19">
      <c r="A6521">
        <v>6506</v>
      </c>
      <c r="B6521" s="7">
        <v>44504</v>
      </c>
      <c r="C6521">
        <v>1.8371961343635002E-2</v>
      </c>
      <c r="D6521">
        <v>2.4743964146683499E-2</v>
      </c>
      <c r="E6521">
        <v>2.8171075173639998E-2</v>
      </c>
      <c r="F6521">
        <v>3.3272188693444997E-2</v>
      </c>
      <c r="G6521">
        <v>3.8199083380389999E-2</v>
      </c>
      <c r="O6521">
        <f t="shared" si="240"/>
        <v>0</v>
      </c>
      <c r="R6521">
        <v>4.2000000000000003E-2</v>
      </c>
      <c r="S6521">
        <f t="shared" si="239"/>
        <v>1.000105</v>
      </c>
    </row>
    <row r="6522" spans="1:19">
      <c r="A6522">
        <v>6507</v>
      </c>
      <c r="B6522" s="7">
        <v>44505</v>
      </c>
      <c r="C6522">
        <v>2.0382101139380299E-2</v>
      </c>
      <c r="D6522">
        <v>2.6627910333959899E-2</v>
      </c>
      <c r="E6522">
        <v>2.98857150666118E-2</v>
      </c>
      <c r="F6522">
        <v>3.4749993715251198E-2</v>
      </c>
      <c r="G6522">
        <v>3.9119679482824903E-2</v>
      </c>
      <c r="O6522">
        <f t="shared" si="240"/>
        <v>0</v>
      </c>
      <c r="R6522">
        <v>4.2000000000000003E-2</v>
      </c>
      <c r="S6522">
        <f t="shared" si="239"/>
        <v>1.000105</v>
      </c>
    </row>
    <row r="6523" spans="1:19">
      <c r="A6523">
        <v>6508</v>
      </c>
      <c r="B6523" s="7">
        <v>44508</v>
      </c>
      <c r="C6523">
        <v>2.22253229742836E-2</v>
      </c>
      <c r="D6523">
        <v>2.8156999783227998E-2</v>
      </c>
      <c r="E6523">
        <v>3.10443910252442E-2</v>
      </c>
      <c r="F6523">
        <v>3.5661590653886299E-2</v>
      </c>
      <c r="G6523">
        <v>3.9566661776489098E-2</v>
      </c>
      <c r="O6523">
        <f t="shared" si="240"/>
        <v>0</v>
      </c>
      <c r="R6523">
        <v>4.1000000000000002E-2</v>
      </c>
      <c r="S6523">
        <f t="shared" si="239"/>
        <v>1.0001024999999999</v>
      </c>
    </row>
    <row r="6524" spans="1:19">
      <c r="A6524">
        <v>6509</v>
      </c>
      <c r="B6524" s="7">
        <v>44509</v>
      </c>
      <c r="C6524">
        <v>2.41835296252642E-2</v>
      </c>
      <c r="D6524">
        <v>2.9434157184663599E-2</v>
      </c>
      <c r="E6524">
        <v>3.20765821199182E-2</v>
      </c>
      <c r="F6524">
        <v>3.6501248385793099E-2</v>
      </c>
      <c r="G6524">
        <v>4.0084501363390902E-2</v>
      </c>
      <c r="O6524">
        <f t="shared" si="240"/>
        <v>0</v>
      </c>
      <c r="R6524">
        <v>4.2000000000000003E-2</v>
      </c>
      <c r="S6524">
        <f t="shared" si="239"/>
        <v>1.000105</v>
      </c>
    </row>
    <row r="6525" spans="1:19">
      <c r="A6525">
        <v>6510</v>
      </c>
      <c r="B6525" s="7">
        <v>44510</v>
      </c>
      <c r="C6525">
        <v>2.6614183245850801E-2</v>
      </c>
      <c r="D6525">
        <v>3.1250185209387001E-2</v>
      </c>
      <c r="E6525">
        <v>3.3505632689499597E-2</v>
      </c>
      <c r="F6525">
        <v>3.7427918106267402E-2</v>
      </c>
      <c r="G6525">
        <v>4.0445339029000701E-2</v>
      </c>
      <c r="O6525">
        <f t="shared" si="240"/>
        <v>0</v>
      </c>
      <c r="R6525">
        <v>4.9000000000000002E-2</v>
      </c>
      <c r="S6525">
        <f t="shared" si="239"/>
        <v>1.0001225</v>
      </c>
    </row>
    <row r="6526" spans="1:19">
      <c r="A6526">
        <v>6511</v>
      </c>
      <c r="B6526" s="7">
        <v>44511</v>
      </c>
      <c r="C6526">
        <v>2.4576685390207499E-2</v>
      </c>
      <c r="D6526">
        <v>2.93569304526369E-2</v>
      </c>
      <c r="E6526">
        <v>3.2033562396430501E-2</v>
      </c>
      <c r="F6526">
        <v>3.6353940907482299E-2</v>
      </c>
      <c r="G6526">
        <v>3.9855394552882402E-2</v>
      </c>
      <c r="O6526">
        <f t="shared" si="240"/>
        <v>0</v>
      </c>
      <c r="R6526">
        <v>4.9000000000000002E-2</v>
      </c>
      <c r="S6526">
        <f t="shared" si="239"/>
        <v>1.0001225</v>
      </c>
    </row>
    <row r="6527" spans="1:19">
      <c r="A6527">
        <v>6512</v>
      </c>
      <c r="B6527" s="7">
        <v>44512</v>
      </c>
      <c r="C6527">
        <v>2.1129790163262802E-2</v>
      </c>
      <c r="D6527">
        <v>2.7084902064603501E-2</v>
      </c>
      <c r="E6527">
        <v>3.0270064003671299E-2</v>
      </c>
      <c r="F6527">
        <v>3.5217142515046797E-2</v>
      </c>
      <c r="G6527">
        <v>3.9143858404522801E-2</v>
      </c>
      <c r="O6527">
        <f t="shared" si="240"/>
        <v>0</v>
      </c>
      <c r="R6527">
        <v>4.8000000000000001E-2</v>
      </c>
      <c r="S6527">
        <f t="shared" si="239"/>
        <v>1.0001199999999999</v>
      </c>
    </row>
    <row r="6528" spans="1:19">
      <c r="A6528">
        <v>6513</v>
      </c>
      <c r="B6528" s="7">
        <v>44515</v>
      </c>
      <c r="C6528">
        <v>2.21969930467673E-2</v>
      </c>
      <c r="D6528">
        <v>2.77634069085523E-2</v>
      </c>
      <c r="E6528">
        <v>3.0844406783580702E-2</v>
      </c>
      <c r="F6528">
        <v>3.5838696642299502E-2</v>
      </c>
      <c r="G6528">
        <v>3.9602536575807701E-2</v>
      </c>
      <c r="O6528">
        <f t="shared" si="240"/>
        <v>0</v>
      </c>
      <c r="R6528">
        <v>4.5999999999999999E-2</v>
      </c>
      <c r="S6528">
        <f t="shared" si="239"/>
        <v>1.0001150000000001</v>
      </c>
    </row>
    <row r="6529" spans="1:19">
      <c r="A6529">
        <v>6514</v>
      </c>
      <c r="B6529" s="7">
        <v>44516</v>
      </c>
      <c r="C6529">
        <v>2.1614303219968101E-2</v>
      </c>
      <c r="D6529">
        <v>2.7362401920852798E-2</v>
      </c>
      <c r="E6529">
        <v>3.05596344007945E-2</v>
      </c>
      <c r="F6529">
        <v>3.5761340198081901E-2</v>
      </c>
      <c r="G6529">
        <v>3.9795429657653703E-2</v>
      </c>
      <c r="O6529">
        <f t="shared" si="240"/>
        <v>0</v>
      </c>
      <c r="R6529">
        <v>4.1000000000000002E-2</v>
      </c>
      <c r="S6529">
        <f t="shared" si="239"/>
        <v>1.0001024999999999</v>
      </c>
    </row>
    <row r="6530" spans="1:19">
      <c r="A6530">
        <v>6515</v>
      </c>
      <c r="B6530" s="7">
        <v>44517</v>
      </c>
      <c r="C6530">
        <v>2.3008174772606301E-2</v>
      </c>
      <c r="D6530">
        <v>2.90817563580206E-2</v>
      </c>
      <c r="E6530">
        <v>3.2406663692279798E-2</v>
      </c>
      <c r="F6530">
        <v>3.7676384478859397E-2</v>
      </c>
      <c r="G6530">
        <v>4.1586035387549798E-2</v>
      </c>
      <c r="O6530">
        <f t="shared" si="240"/>
        <v>0</v>
      </c>
      <c r="R6530">
        <v>4.8000000000000001E-2</v>
      </c>
      <c r="S6530">
        <f t="shared" si="239"/>
        <v>1.0001199999999999</v>
      </c>
    </row>
    <row r="6531" spans="1:19">
      <c r="A6531">
        <v>6516</v>
      </c>
      <c r="B6531" s="7">
        <v>44518</v>
      </c>
      <c r="C6531">
        <v>2.36079826975342E-2</v>
      </c>
      <c r="D6531">
        <v>2.96065181407031E-2</v>
      </c>
      <c r="E6531">
        <v>3.2962313121300497E-2</v>
      </c>
      <c r="F6531">
        <v>3.7803206083337801E-2</v>
      </c>
      <c r="G6531">
        <v>4.16780435931653E-2</v>
      </c>
      <c r="O6531">
        <f t="shared" si="240"/>
        <v>0</v>
      </c>
      <c r="R6531">
        <v>6.2E-2</v>
      </c>
      <c r="S6531">
        <f t="shared" si="239"/>
        <v>1.0001549999999999</v>
      </c>
    </row>
    <row r="6532" spans="1:19">
      <c r="A6532">
        <v>6517</v>
      </c>
      <c r="B6532" s="7">
        <v>44519</v>
      </c>
      <c r="C6532">
        <v>2.4879261564655801E-2</v>
      </c>
      <c r="D6532">
        <v>3.0531575575631301E-2</v>
      </c>
      <c r="E6532">
        <v>3.3765711850929497E-2</v>
      </c>
      <c r="F6532">
        <v>3.8301272636229497E-2</v>
      </c>
      <c r="G6532">
        <v>4.2174329916405899E-2</v>
      </c>
      <c r="O6532">
        <f t="shared" si="240"/>
        <v>0</v>
      </c>
      <c r="R6532">
        <v>4.8000000000000001E-2</v>
      </c>
      <c r="S6532">
        <f t="shared" si="239"/>
        <v>1.0001199999999999</v>
      </c>
    </row>
    <row r="6533" spans="1:19">
      <c r="A6533">
        <v>6518</v>
      </c>
      <c r="B6533" s="7">
        <v>44522</v>
      </c>
      <c r="C6533">
        <v>2.8891948339149098E-2</v>
      </c>
      <c r="D6533">
        <v>3.3426759799977397E-2</v>
      </c>
      <c r="E6533">
        <v>3.6289470067590202E-2</v>
      </c>
      <c r="F6533">
        <v>4.0122642211268697E-2</v>
      </c>
      <c r="G6533">
        <v>4.3228803650210798E-2</v>
      </c>
      <c r="O6533">
        <f t="shared" si="240"/>
        <v>0</v>
      </c>
      <c r="R6533">
        <v>4.7E-2</v>
      </c>
      <c r="S6533">
        <f t="shared" si="239"/>
        <v>1.0001175</v>
      </c>
    </row>
    <row r="6534" spans="1:19">
      <c r="A6534">
        <v>6519</v>
      </c>
      <c r="B6534" s="7">
        <v>44523</v>
      </c>
      <c r="C6534">
        <v>2.7879287950077901E-2</v>
      </c>
      <c r="D6534">
        <v>3.2125317187482502E-2</v>
      </c>
      <c r="E6534">
        <v>3.5018779878320298E-2</v>
      </c>
      <c r="F6534">
        <v>3.9388111459573397E-2</v>
      </c>
      <c r="G6534">
        <v>4.2750166591414E-2</v>
      </c>
      <c r="O6534">
        <f t="shared" si="240"/>
        <v>0</v>
      </c>
      <c r="R6534">
        <v>4.7E-2</v>
      </c>
      <c r="S6534">
        <f t="shared" si="239"/>
        <v>1.0001175</v>
      </c>
    </row>
    <row r="6535" spans="1:19">
      <c r="A6535">
        <v>6520</v>
      </c>
      <c r="B6535" s="7">
        <v>44524</v>
      </c>
      <c r="C6535">
        <v>2.6243591995361502E-2</v>
      </c>
      <c r="D6535">
        <v>3.0702000329275701E-2</v>
      </c>
      <c r="E6535">
        <v>3.4018007666651702E-2</v>
      </c>
      <c r="F6535">
        <v>3.8744993075113698E-2</v>
      </c>
      <c r="G6535">
        <v>4.22770190874159E-2</v>
      </c>
      <c r="O6535">
        <f t="shared" si="240"/>
        <v>0</v>
      </c>
      <c r="R6535">
        <v>5.8000000000000003E-2</v>
      </c>
      <c r="S6535">
        <f t="shared" si="239"/>
        <v>1.0001450000000001</v>
      </c>
    </row>
    <row r="6536" spans="1:19">
      <c r="A6536">
        <v>6521</v>
      </c>
      <c r="B6536" s="7">
        <v>44526</v>
      </c>
      <c r="C6536">
        <v>5.3169529890427898E-2</v>
      </c>
      <c r="D6536">
        <v>5.15144139483283E-2</v>
      </c>
      <c r="E6536">
        <v>5.1673130085914301E-2</v>
      </c>
      <c r="F6536">
        <v>5.1383656330436303E-2</v>
      </c>
      <c r="G6536">
        <v>4.9810073600205E-2</v>
      </c>
      <c r="O6536">
        <f t="shared" si="240"/>
        <v>0</v>
      </c>
      <c r="R6536">
        <v>4.8000000000000001E-2</v>
      </c>
      <c r="S6536">
        <f t="shared" si="239"/>
        <v>1.0001199999999999</v>
      </c>
    </row>
    <row r="6537" spans="1:19">
      <c r="A6537">
        <v>6522</v>
      </c>
      <c r="B6537" s="7">
        <v>44529</v>
      </c>
      <c r="C6537">
        <v>3.7697819183235802E-2</v>
      </c>
      <c r="D6537">
        <v>3.8957668610247201E-2</v>
      </c>
      <c r="E6537">
        <v>4.0701659692945702E-2</v>
      </c>
      <c r="F6537">
        <v>4.3366033132296998E-2</v>
      </c>
      <c r="G6537">
        <v>4.49797988817454E-2</v>
      </c>
      <c r="O6537">
        <f t="shared" si="240"/>
        <v>0</v>
      </c>
      <c r="R6537">
        <v>4.2999999999999997E-2</v>
      </c>
      <c r="S6537">
        <f t="shared" si="239"/>
        <v>1.0001074999999999</v>
      </c>
    </row>
    <row r="6538" spans="1:19">
      <c r="A6538">
        <v>6523</v>
      </c>
      <c r="B6538" s="7">
        <v>44530</v>
      </c>
      <c r="C6538">
        <v>5.4530622061027503E-2</v>
      </c>
      <c r="D6538">
        <v>5.1815278767324197E-2</v>
      </c>
      <c r="E6538">
        <v>5.1720398897547003E-2</v>
      </c>
      <c r="F6538">
        <v>5.1539426211133797E-2</v>
      </c>
      <c r="G6538">
        <v>5.0356630065612501E-2</v>
      </c>
      <c r="O6538">
        <f t="shared" si="240"/>
        <v>0</v>
      </c>
      <c r="R6538">
        <v>5.0999999999999997E-2</v>
      </c>
      <c r="S6538">
        <f t="shared" si="239"/>
        <v>1.0001275000000001</v>
      </c>
    </row>
    <row r="6539" spans="1:19">
      <c r="A6539">
        <v>6524</v>
      </c>
      <c r="B6539" s="7">
        <v>44531</v>
      </c>
      <c r="C6539">
        <v>7.0803946863718104E-2</v>
      </c>
      <c r="D6539">
        <v>6.3723816336237402E-2</v>
      </c>
      <c r="E6539">
        <v>6.1257439230105903E-2</v>
      </c>
      <c r="F6539">
        <v>5.7783105044373201E-2</v>
      </c>
      <c r="G6539">
        <v>5.3733204847275097E-2</v>
      </c>
      <c r="O6539">
        <f t="shared" si="240"/>
        <v>0</v>
      </c>
      <c r="R6539">
        <v>4.7E-2</v>
      </c>
      <c r="S6539">
        <f t="shared" si="239"/>
        <v>1.0001175</v>
      </c>
    </row>
    <row r="6540" spans="1:19">
      <c r="A6540">
        <v>6525</v>
      </c>
      <c r="B6540" s="7">
        <v>44532</v>
      </c>
      <c r="C6540">
        <v>5.6739405043022002E-2</v>
      </c>
      <c r="D6540">
        <v>5.4891470981652202E-2</v>
      </c>
      <c r="E6540">
        <v>5.4329794657394702E-2</v>
      </c>
      <c r="F6540">
        <v>5.3012934375263498E-2</v>
      </c>
      <c r="G6540">
        <v>5.0800440583199498E-2</v>
      </c>
      <c r="O6540">
        <f t="shared" si="240"/>
        <v>0</v>
      </c>
      <c r="R6540">
        <v>3.9E-2</v>
      </c>
      <c r="S6540">
        <f t="shared" si="239"/>
        <v>1.0000975000000001</v>
      </c>
    </row>
    <row r="6541" spans="1:19">
      <c r="A6541">
        <v>6526</v>
      </c>
      <c r="B6541" s="7">
        <v>44533</v>
      </c>
      <c r="C6541">
        <v>6.5395841876065203E-2</v>
      </c>
      <c r="D6541">
        <v>6.3112844529362305E-2</v>
      </c>
      <c r="E6541">
        <v>6.1845386716929698E-2</v>
      </c>
      <c r="F6541">
        <v>5.8806002847714298E-2</v>
      </c>
      <c r="G6541">
        <v>5.4677328299514397E-2</v>
      </c>
      <c r="O6541">
        <f t="shared" si="240"/>
        <v>0</v>
      </c>
      <c r="R6541">
        <v>4.9000000000000002E-2</v>
      </c>
      <c r="S6541">
        <f t="shared" si="239"/>
        <v>1.0001225</v>
      </c>
    </row>
    <row r="6542" spans="1:19">
      <c r="A6542">
        <v>6527</v>
      </c>
      <c r="B6542" s="7">
        <v>44536</v>
      </c>
      <c r="C6542">
        <v>5.2454015736186903E-2</v>
      </c>
      <c r="D6542">
        <v>5.2938356282390499E-2</v>
      </c>
      <c r="E6542">
        <v>5.35310786497631E-2</v>
      </c>
      <c r="F6542">
        <v>5.2924501565274402E-2</v>
      </c>
      <c r="G6542">
        <v>5.10342446812624E-2</v>
      </c>
      <c r="O6542">
        <f t="shared" si="240"/>
        <v>0</v>
      </c>
      <c r="R6542">
        <v>4.5999999999999999E-2</v>
      </c>
      <c r="S6542">
        <f t="shared" si="239"/>
        <v>1.0001150000000001</v>
      </c>
    </row>
    <row r="6543" spans="1:19">
      <c r="A6543">
        <v>6528</v>
      </c>
      <c r="B6543" s="7">
        <v>44537</v>
      </c>
      <c r="C6543">
        <v>3.6255513978041401E-2</v>
      </c>
      <c r="D6543">
        <v>4.0154043451143102E-2</v>
      </c>
      <c r="E6543">
        <v>4.2528340127971499E-2</v>
      </c>
      <c r="F6543">
        <v>4.4765453236415599E-2</v>
      </c>
      <c r="G6543">
        <v>4.5636342630282899E-2</v>
      </c>
      <c r="O6543">
        <f t="shared" si="240"/>
        <v>0</v>
      </c>
      <c r="R6543">
        <v>6.2E-2</v>
      </c>
      <c r="S6543">
        <f t="shared" si="239"/>
        <v>1.0001549999999999</v>
      </c>
    </row>
    <row r="6544" spans="1:19">
      <c r="A6544">
        <v>6529</v>
      </c>
      <c r="B6544" s="7">
        <v>44538</v>
      </c>
      <c r="C6544">
        <v>2.9888741620377499E-2</v>
      </c>
      <c r="D6544">
        <v>3.5194568758932399E-2</v>
      </c>
      <c r="E6544">
        <v>3.8375617440590003E-2</v>
      </c>
      <c r="F6544">
        <v>4.1945887340977997E-2</v>
      </c>
      <c r="G6544">
        <v>4.4066825925318201E-2</v>
      </c>
      <c r="O6544">
        <f t="shared" si="240"/>
        <v>0</v>
      </c>
      <c r="R6544">
        <v>6.2E-2</v>
      </c>
      <c r="S6544">
        <f t="shared" si="239"/>
        <v>1.0001549999999999</v>
      </c>
    </row>
    <row r="6545" spans="1:19">
      <c r="A6545">
        <v>6530</v>
      </c>
      <c r="B6545" s="7">
        <v>44539</v>
      </c>
      <c r="C6545">
        <v>3.4358317495467097E-2</v>
      </c>
      <c r="D6545">
        <v>3.8343687175015899E-2</v>
      </c>
      <c r="E6545">
        <v>4.0970067340298198E-2</v>
      </c>
      <c r="F6545">
        <v>4.3806608245693601E-2</v>
      </c>
      <c r="G6545">
        <v>4.52453373620278E-2</v>
      </c>
      <c r="O6545">
        <f t="shared" si="240"/>
        <v>0</v>
      </c>
      <c r="R6545">
        <v>5.5E-2</v>
      </c>
      <c r="S6545">
        <f t="shared" ref="S6545:S6608" si="241">1+R6545/100*90/360</f>
        <v>1.0001374999999999</v>
      </c>
    </row>
    <row r="6546" spans="1:19">
      <c r="A6546">
        <v>6531</v>
      </c>
      <c r="B6546" s="7">
        <v>44540</v>
      </c>
      <c r="C6546">
        <v>2.7029794403620199E-2</v>
      </c>
      <c r="D6546">
        <v>3.27077653993149E-2</v>
      </c>
      <c r="E6546">
        <v>3.6340597895025403E-2</v>
      </c>
      <c r="F6546">
        <v>4.08105971776416E-2</v>
      </c>
      <c r="G6546">
        <v>4.35606044821625E-2</v>
      </c>
      <c r="O6546">
        <f t="shared" si="240"/>
        <v>0</v>
      </c>
      <c r="R6546">
        <v>5.1999999999999998E-2</v>
      </c>
      <c r="S6546">
        <f t="shared" si="241"/>
        <v>1.00013</v>
      </c>
    </row>
    <row r="6547" spans="1:19">
      <c r="A6547">
        <v>6532</v>
      </c>
      <c r="B6547" s="7">
        <v>44543</v>
      </c>
      <c r="C6547">
        <v>3.2643976840826198E-2</v>
      </c>
      <c r="D6547">
        <v>3.75611368502691E-2</v>
      </c>
      <c r="E6547">
        <v>4.0529132233051303E-2</v>
      </c>
      <c r="F6547">
        <v>4.41317002650694E-2</v>
      </c>
      <c r="G6547">
        <v>4.59551125953582E-2</v>
      </c>
      <c r="O6547">
        <f t="shared" si="240"/>
        <v>0</v>
      </c>
      <c r="R6547">
        <v>5.2999999999999999E-2</v>
      </c>
      <c r="S6547">
        <f t="shared" si="241"/>
        <v>1.0001325000000001</v>
      </c>
    </row>
    <row r="6548" spans="1:19">
      <c r="A6548">
        <v>6533</v>
      </c>
      <c r="B6548" s="7">
        <v>44544</v>
      </c>
      <c r="C6548">
        <v>3.7717173510441598E-2</v>
      </c>
      <c r="D6548">
        <v>4.1076251528441597E-2</v>
      </c>
      <c r="E6548">
        <v>4.3337876937958202E-2</v>
      </c>
      <c r="F6548">
        <v>4.6269639383313098E-2</v>
      </c>
      <c r="G6548">
        <v>4.7305468206805597E-2</v>
      </c>
      <c r="O6548">
        <f t="shared" si="240"/>
        <v>0</v>
      </c>
      <c r="R6548">
        <v>4.7E-2</v>
      </c>
      <c r="S6548">
        <f t="shared" si="241"/>
        <v>1.0001175</v>
      </c>
    </row>
    <row r="6549" spans="1:19">
      <c r="A6549">
        <v>6534</v>
      </c>
      <c r="B6549" s="7">
        <v>44545</v>
      </c>
      <c r="C6549">
        <v>2.8709380848927199E-2</v>
      </c>
      <c r="D6549">
        <v>3.3892824819417099E-2</v>
      </c>
      <c r="E6549">
        <v>3.7097746849953102E-2</v>
      </c>
      <c r="F6549">
        <v>4.15218752630587E-2</v>
      </c>
      <c r="G6549">
        <v>4.4256005830771099E-2</v>
      </c>
      <c r="O6549">
        <f t="shared" si="240"/>
        <v>0</v>
      </c>
      <c r="R6549">
        <v>4.5999999999999999E-2</v>
      </c>
      <c r="S6549">
        <f t="shared" si="241"/>
        <v>1.0001150000000001</v>
      </c>
    </row>
    <row r="6550" spans="1:19">
      <c r="A6550">
        <v>6535</v>
      </c>
      <c r="B6550" s="7">
        <v>44546</v>
      </c>
      <c r="C6550">
        <v>3.4239379687010997E-2</v>
      </c>
      <c r="D6550">
        <v>3.8670607149307902E-2</v>
      </c>
      <c r="E6550">
        <v>4.14863081482739E-2</v>
      </c>
      <c r="F6550">
        <v>4.48435955884934E-2</v>
      </c>
      <c r="G6550">
        <v>4.6440082773384801E-2</v>
      </c>
      <c r="O6550">
        <f t="shared" si="240"/>
        <v>0</v>
      </c>
      <c r="R6550">
        <v>4.2000000000000003E-2</v>
      </c>
      <c r="S6550">
        <f t="shared" si="241"/>
        <v>1.000105</v>
      </c>
    </row>
    <row r="6551" spans="1:19">
      <c r="A6551">
        <v>6536</v>
      </c>
      <c r="B6551" s="7">
        <v>44547</v>
      </c>
      <c r="C6551">
        <v>3.8001296419026998E-2</v>
      </c>
      <c r="D6551">
        <v>4.1983621628749697E-2</v>
      </c>
      <c r="E6551">
        <v>4.4376436140246098E-2</v>
      </c>
      <c r="F6551">
        <v>4.7082823582867299E-2</v>
      </c>
      <c r="G6551">
        <v>4.8352093528194397E-2</v>
      </c>
      <c r="O6551">
        <f t="shared" si="240"/>
        <v>0</v>
      </c>
      <c r="R6551">
        <v>3.9E-2</v>
      </c>
      <c r="S6551">
        <f t="shared" si="241"/>
        <v>1.0000975000000001</v>
      </c>
    </row>
    <row r="6552" spans="1:19">
      <c r="A6552">
        <v>6537</v>
      </c>
      <c r="B6552" s="7">
        <v>44550</v>
      </c>
      <c r="C6552">
        <v>4.3818999603837498E-2</v>
      </c>
      <c r="D6552">
        <v>4.6071730029844597E-2</v>
      </c>
      <c r="E6552">
        <v>4.7542319896365599E-2</v>
      </c>
      <c r="F6552">
        <v>4.9018596560448699E-2</v>
      </c>
      <c r="G6552">
        <v>4.9129195820904401E-2</v>
      </c>
      <c r="O6552">
        <f t="shared" si="240"/>
        <v>0</v>
      </c>
      <c r="R6552">
        <v>4.5999999999999999E-2</v>
      </c>
      <c r="S6552">
        <f t="shared" si="241"/>
        <v>1.0001150000000001</v>
      </c>
    </row>
    <row r="6553" spans="1:19">
      <c r="A6553">
        <v>6538</v>
      </c>
      <c r="B6553" s="7">
        <v>44551</v>
      </c>
      <c r="C6553">
        <v>3.6211109479648597E-2</v>
      </c>
      <c r="D6553">
        <v>4.02074871933761E-2</v>
      </c>
      <c r="E6553">
        <v>4.2607054319364998E-2</v>
      </c>
      <c r="F6553">
        <v>4.5386324146956598E-2</v>
      </c>
      <c r="G6553">
        <v>4.68151663496734E-2</v>
      </c>
      <c r="O6553">
        <f t="shared" si="240"/>
        <v>0</v>
      </c>
      <c r="R6553">
        <v>0.06</v>
      </c>
      <c r="S6553">
        <f t="shared" si="241"/>
        <v>1.0001500000000001</v>
      </c>
    </row>
    <row r="6554" spans="1:19">
      <c r="A6554">
        <v>6539</v>
      </c>
      <c r="B6554" s="7">
        <v>44552</v>
      </c>
      <c r="C6554">
        <v>2.83314109261237E-2</v>
      </c>
      <c r="D6554">
        <v>3.4653945091916299E-2</v>
      </c>
      <c r="E6554">
        <v>3.8141349197753097E-2</v>
      </c>
      <c r="F6554">
        <v>4.2286599837775198E-2</v>
      </c>
      <c r="G6554">
        <v>4.4723114418699299E-2</v>
      </c>
      <c r="O6554">
        <f t="shared" si="240"/>
        <v>0</v>
      </c>
      <c r="R6554">
        <v>6.5000000000000002E-2</v>
      </c>
      <c r="S6554">
        <f t="shared" si="241"/>
        <v>1.0001625000000001</v>
      </c>
    </row>
    <row r="6555" spans="1:19">
      <c r="A6555">
        <v>6540</v>
      </c>
      <c r="B6555" s="7">
        <v>44553</v>
      </c>
      <c r="C6555">
        <v>2.54121024618005E-2</v>
      </c>
      <c r="D6555">
        <v>3.2456399576102801E-2</v>
      </c>
      <c r="E6555">
        <v>3.6686384548753698E-2</v>
      </c>
      <c r="F6555">
        <v>4.1224912452839699E-2</v>
      </c>
      <c r="G6555">
        <v>4.4169497938329597E-2</v>
      </c>
      <c r="O6555">
        <f t="shared" si="240"/>
        <v>0</v>
      </c>
      <c r="R6555">
        <v>6.6000000000000003E-2</v>
      </c>
      <c r="S6555">
        <f t="shared" si="241"/>
        <v>1.000165</v>
      </c>
    </row>
    <row r="6556" spans="1:19">
      <c r="A6556">
        <v>6541</v>
      </c>
      <c r="B6556" s="7">
        <v>44557</v>
      </c>
      <c r="C6556">
        <v>2.3776085143311799E-2</v>
      </c>
      <c r="D6556">
        <v>3.0643268244113699E-2</v>
      </c>
      <c r="E6556">
        <v>3.4910039273122903E-2</v>
      </c>
      <c r="F6556">
        <v>3.9843258789300798E-2</v>
      </c>
      <c r="G6556">
        <v>4.3239946657059901E-2</v>
      </c>
      <c r="O6556">
        <f t="shared" si="240"/>
        <v>0</v>
      </c>
      <c r="R6556">
        <v>4.9000000000000002E-2</v>
      </c>
      <c r="S6556">
        <f t="shared" si="241"/>
        <v>1.0001225</v>
      </c>
    </row>
    <row r="6557" spans="1:19">
      <c r="A6557">
        <v>6542</v>
      </c>
      <c r="B6557" s="7">
        <v>44558</v>
      </c>
      <c r="C6557">
        <v>2.3999327272322998E-2</v>
      </c>
      <c r="D6557">
        <v>3.0507509882184598E-2</v>
      </c>
      <c r="E6557">
        <v>3.4647938312272399E-2</v>
      </c>
      <c r="F6557">
        <v>3.9591306131687501E-2</v>
      </c>
      <c r="G6557">
        <v>4.3252798025461198E-2</v>
      </c>
      <c r="O6557">
        <f t="shared" si="240"/>
        <v>0</v>
      </c>
      <c r="R6557">
        <v>5.0999999999999997E-2</v>
      </c>
      <c r="S6557">
        <f t="shared" si="241"/>
        <v>1.0001275000000001</v>
      </c>
    </row>
    <row r="6558" spans="1:19">
      <c r="A6558">
        <v>6543</v>
      </c>
      <c r="B6558" s="7">
        <v>44559</v>
      </c>
      <c r="C6558">
        <v>2.15296967055566E-2</v>
      </c>
      <c r="D6558">
        <v>2.8386251924127099E-2</v>
      </c>
      <c r="E6558">
        <v>3.25366870482044E-2</v>
      </c>
      <c r="F6558">
        <v>3.8066674906623903E-2</v>
      </c>
      <c r="G6558">
        <v>4.2472907224000198E-2</v>
      </c>
      <c r="O6558">
        <f t="shared" si="240"/>
        <v>0</v>
      </c>
      <c r="R6558">
        <v>4.3999999999999997E-2</v>
      </c>
      <c r="S6558">
        <f t="shared" si="241"/>
        <v>1.0001100000000001</v>
      </c>
    </row>
    <row r="6559" spans="1:19">
      <c r="A6559">
        <v>6544</v>
      </c>
      <c r="B6559" s="7">
        <v>44560</v>
      </c>
      <c r="C6559">
        <v>2.32384139179692E-2</v>
      </c>
      <c r="D6559">
        <v>2.94269617159745E-2</v>
      </c>
      <c r="E6559">
        <v>3.3277896050623597E-2</v>
      </c>
      <c r="F6559">
        <v>3.8597263022259999E-2</v>
      </c>
      <c r="G6559">
        <v>4.2706673689064001E-2</v>
      </c>
      <c r="O6559">
        <f t="shared" si="240"/>
        <v>0</v>
      </c>
      <c r="R6559">
        <v>4.1000000000000002E-2</v>
      </c>
      <c r="S6559">
        <f t="shared" si="241"/>
        <v>1.0001024999999999</v>
      </c>
    </row>
    <row r="6560" spans="1:19">
      <c r="A6560">
        <v>6545</v>
      </c>
      <c r="B6560" s="7">
        <v>44561</v>
      </c>
      <c r="C6560">
        <v>2.2788800860099798E-2</v>
      </c>
      <c r="D6560">
        <v>2.9051978969469198E-2</v>
      </c>
      <c r="E6560">
        <v>3.2928529799422297E-2</v>
      </c>
      <c r="F6560">
        <v>3.7672127091377898E-2</v>
      </c>
      <c r="G6560">
        <v>4.1990171180156501E-2</v>
      </c>
      <c r="O6560">
        <f t="shared" si="240"/>
        <v>0</v>
      </c>
      <c r="R6560">
        <v>4.3999999999999997E-2</v>
      </c>
      <c r="S6560">
        <f t="shared" si="241"/>
        <v>1.0001100000000001</v>
      </c>
    </row>
    <row r="6561" spans="1:19">
      <c r="A6561">
        <v>6546</v>
      </c>
      <c r="B6561" s="7">
        <v>44564</v>
      </c>
      <c r="C6561">
        <v>2.1037236720150902E-2</v>
      </c>
      <c r="D6561">
        <v>2.7517283790649199E-2</v>
      </c>
      <c r="E6561">
        <v>3.1364241024154603E-2</v>
      </c>
      <c r="F6561">
        <v>3.6464450233565801E-2</v>
      </c>
      <c r="G6561">
        <v>4.1252945331321497E-2</v>
      </c>
      <c r="O6561">
        <f t="shared" si="240"/>
        <v>0</v>
      </c>
      <c r="R6561">
        <v>6.2E-2</v>
      </c>
      <c r="S6561">
        <f t="shared" si="241"/>
        <v>1.0001549999999999</v>
      </c>
    </row>
    <row r="6562" spans="1:19">
      <c r="A6562">
        <v>6547</v>
      </c>
      <c r="B6562" s="7">
        <v>44565</v>
      </c>
      <c r="C6562">
        <v>2.15786173255475E-2</v>
      </c>
      <c r="D6562">
        <v>2.80823002788687E-2</v>
      </c>
      <c r="E6562">
        <v>3.1809630420678102E-2</v>
      </c>
      <c r="F6562">
        <v>3.6883350463106097E-2</v>
      </c>
      <c r="G6562">
        <v>4.1626257397171899E-2</v>
      </c>
      <c r="O6562">
        <f t="shared" si="240"/>
        <v>0</v>
      </c>
      <c r="R6562">
        <v>0.08</v>
      </c>
      <c r="S6562">
        <f t="shared" si="241"/>
        <v>1.0002</v>
      </c>
    </row>
    <row r="6563" spans="1:19">
      <c r="A6563">
        <v>6548</v>
      </c>
      <c r="B6563" s="7">
        <v>44566</v>
      </c>
      <c r="C6563">
        <v>3.1074724666802798E-2</v>
      </c>
      <c r="D6563">
        <v>3.5150760922219498E-2</v>
      </c>
      <c r="E6563">
        <v>3.7796814460806703E-2</v>
      </c>
      <c r="F6563">
        <v>4.1323929043471701E-2</v>
      </c>
      <c r="G6563">
        <v>4.4753136572204803E-2</v>
      </c>
      <c r="O6563">
        <f t="shared" si="240"/>
        <v>0</v>
      </c>
      <c r="R6563">
        <v>8.8999999999999996E-2</v>
      </c>
      <c r="S6563">
        <f t="shared" si="241"/>
        <v>1.0002225</v>
      </c>
    </row>
    <row r="6564" spans="1:19">
      <c r="A6564">
        <v>6549</v>
      </c>
      <c r="B6564" s="7">
        <v>44567</v>
      </c>
      <c r="C6564">
        <v>3.0871772934160199E-2</v>
      </c>
      <c r="D6564">
        <v>3.4888048932893802E-2</v>
      </c>
      <c r="E6564">
        <v>3.7521051306616302E-2</v>
      </c>
      <c r="F6564">
        <v>4.0997659345179398E-2</v>
      </c>
      <c r="G6564">
        <v>4.4188241702935303E-2</v>
      </c>
      <c r="O6564">
        <f t="shared" si="240"/>
        <v>0</v>
      </c>
      <c r="R6564">
        <v>9.6000000000000002E-2</v>
      </c>
      <c r="S6564">
        <f t="shared" si="241"/>
        <v>1.00024</v>
      </c>
    </row>
    <row r="6565" spans="1:19">
      <c r="A6565">
        <v>6550</v>
      </c>
      <c r="B6565" s="7">
        <v>44568</v>
      </c>
      <c r="C6565">
        <v>2.8555553616373301E-2</v>
      </c>
      <c r="D6565">
        <v>3.33015364966293E-2</v>
      </c>
      <c r="E6565">
        <v>3.6122719939825097E-2</v>
      </c>
      <c r="F6565">
        <v>3.9969201559494197E-2</v>
      </c>
      <c r="G6565">
        <v>4.36686422043411E-2</v>
      </c>
      <c r="O6565">
        <f t="shared" si="240"/>
        <v>0</v>
      </c>
      <c r="R6565">
        <v>9.5000000000000001E-2</v>
      </c>
      <c r="S6565">
        <f t="shared" si="241"/>
        <v>1.0002374999999999</v>
      </c>
    </row>
    <row r="6566" spans="1:19">
      <c r="A6566">
        <v>6551</v>
      </c>
      <c r="B6566" s="7">
        <v>44571</v>
      </c>
      <c r="C6566">
        <v>2.98917228420254E-2</v>
      </c>
      <c r="D6566">
        <v>3.34838047271242E-2</v>
      </c>
      <c r="E6566">
        <v>3.5911110653557198E-2</v>
      </c>
      <c r="F6566">
        <v>3.9695506106278498E-2</v>
      </c>
      <c r="G6566">
        <v>4.3265283999280701E-2</v>
      </c>
      <c r="O6566">
        <f t="shared" si="240"/>
        <v>0</v>
      </c>
      <c r="R6566">
        <v>9.4E-2</v>
      </c>
      <c r="S6566">
        <f t="shared" si="241"/>
        <v>1.000235</v>
      </c>
    </row>
    <row r="6567" spans="1:19">
      <c r="A6567">
        <v>6552</v>
      </c>
      <c r="B6567" s="7">
        <v>44572</v>
      </c>
      <c r="C6567">
        <v>2.7375819010267199E-2</v>
      </c>
      <c r="D6567">
        <v>3.1185758506584602E-2</v>
      </c>
      <c r="E6567">
        <v>3.3689567678435901E-2</v>
      </c>
      <c r="F6567">
        <v>3.78517577915128E-2</v>
      </c>
      <c r="G6567">
        <v>4.1966628054929803E-2</v>
      </c>
      <c r="O6567">
        <f t="shared" si="240"/>
        <v>0</v>
      </c>
      <c r="R6567">
        <v>0.11700000000000001</v>
      </c>
      <c r="S6567">
        <f t="shared" si="241"/>
        <v>1.0002925</v>
      </c>
    </row>
    <row r="6568" spans="1:19">
      <c r="A6568">
        <v>6553</v>
      </c>
      <c r="B6568" s="7">
        <v>44573</v>
      </c>
      <c r="C6568">
        <v>2.57922161765382E-2</v>
      </c>
      <c r="D6568">
        <v>3.02642905344369E-2</v>
      </c>
      <c r="E6568">
        <v>3.28517532589215E-2</v>
      </c>
      <c r="F6568">
        <v>3.7260865293651503E-2</v>
      </c>
      <c r="G6568">
        <v>4.1510672838138099E-2</v>
      </c>
      <c r="O6568">
        <f t="shared" si="240"/>
        <v>0</v>
      </c>
      <c r="R6568">
        <v>0.11899999999999999</v>
      </c>
      <c r="S6568">
        <f t="shared" si="241"/>
        <v>1.0002975000000001</v>
      </c>
    </row>
    <row r="6569" spans="1:19">
      <c r="A6569">
        <v>6554</v>
      </c>
      <c r="B6569" s="7">
        <v>44574</v>
      </c>
      <c r="C6569">
        <v>3.4001929993628402E-2</v>
      </c>
      <c r="D6569">
        <v>3.6370917136479199E-2</v>
      </c>
      <c r="E6569">
        <v>3.82087188555802E-2</v>
      </c>
      <c r="F6569">
        <v>4.1139268618659498E-2</v>
      </c>
      <c r="G6569">
        <v>4.3828988637368997E-2</v>
      </c>
      <c r="O6569">
        <f t="shared" si="240"/>
        <v>0</v>
      </c>
      <c r="R6569">
        <v>0.11700000000000001</v>
      </c>
      <c r="S6569">
        <f t="shared" si="241"/>
        <v>1.0002925</v>
      </c>
    </row>
    <row r="6570" spans="1:19">
      <c r="A6570">
        <v>6555</v>
      </c>
      <c r="B6570" s="7">
        <v>44575</v>
      </c>
      <c r="C6570">
        <v>3.05365202534684E-2</v>
      </c>
      <c r="D6570">
        <v>3.40569072459629E-2</v>
      </c>
      <c r="E6570">
        <v>3.63092916403756E-2</v>
      </c>
      <c r="F6570">
        <v>3.9616239125396802E-2</v>
      </c>
      <c r="G6570">
        <v>4.2740215126245797E-2</v>
      </c>
      <c r="O6570">
        <f t="shared" si="240"/>
        <v>0</v>
      </c>
      <c r="R6570">
        <v>0.12</v>
      </c>
      <c r="S6570">
        <f t="shared" si="241"/>
        <v>1.0003</v>
      </c>
    </row>
    <row r="6571" spans="1:19">
      <c r="A6571">
        <v>6556</v>
      </c>
      <c r="B6571" s="7">
        <v>44579</v>
      </c>
      <c r="C6571">
        <v>4.4370231800492002E-2</v>
      </c>
      <c r="D6571">
        <v>4.40041591468259E-2</v>
      </c>
      <c r="E6571">
        <v>4.42955882881109E-2</v>
      </c>
      <c r="F6571">
        <v>4.5323023568085499E-2</v>
      </c>
      <c r="G6571">
        <v>4.6287561465323097E-2</v>
      </c>
      <c r="O6571">
        <f t="shared" si="240"/>
        <v>0</v>
      </c>
      <c r="R6571">
        <v>0.13300000000000001</v>
      </c>
      <c r="S6571">
        <f t="shared" si="241"/>
        <v>1.0003325000000001</v>
      </c>
    </row>
    <row r="6572" spans="1:19">
      <c r="A6572">
        <v>6557</v>
      </c>
      <c r="B6572" s="7">
        <v>44580</v>
      </c>
      <c r="C6572">
        <v>4.6696935760988198E-2</v>
      </c>
      <c r="D6572">
        <v>4.6101779093364201E-2</v>
      </c>
      <c r="E6572">
        <v>4.5892540106129497E-2</v>
      </c>
      <c r="F6572">
        <v>4.62675212163089E-2</v>
      </c>
      <c r="G6572">
        <v>4.6520590238236799E-2</v>
      </c>
      <c r="O6572">
        <f t="shared" si="240"/>
        <v>0</v>
      </c>
      <c r="R6572">
        <v>0.17100000000000001</v>
      </c>
      <c r="S6572">
        <f t="shared" si="241"/>
        <v>1.0004275</v>
      </c>
    </row>
    <row r="6573" spans="1:19">
      <c r="A6573">
        <v>6558</v>
      </c>
      <c r="B6573" s="7">
        <v>44581</v>
      </c>
      <c r="C6573">
        <v>5.2454887536909897E-2</v>
      </c>
      <c r="D6573">
        <v>5.1398390501154002E-2</v>
      </c>
      <c r="E6573">
        <v>5.0313940078776598E-2</v>
      </c>
      <c r="F6573">
        <v>4.93983881240916E-2</v>
      </c>
      <c r="G6573">
        <v>4.8498306363806198E-2</v>
      </c>
      <c r="O6573">
        <f t="shared" si="240"/>
        <v>0</v>
      </c>
      <c r="R6573">
        <v>0.17100000000000001</v>
      </c>
      <c r="S6573">
        <f t="shared" si="241"/>
        <v>1.0004275</v>
      </c>
    </row>
    <row r="6574" spans="1:19">
      <c r="A6574">
        <v>6559</v>
      </c>
      <c r="B6574" s="7">
        <v>44582</v>
      </c>
      <c r="C6574">
        <v>6.6246310467365996E-2</v>
      </c>
      <c r="D6574">
        <v>6.1257773573674699E-2</v>
      </c>
      <c r="E6574">
        <v>5.8193707504627698E-2</v>
      </c>
      <c r="F6574">
        <v>5.4904146301075402E-2</v>
      </c>
      <c r="G6574">
        <v>5.17551175558379E-2</v>
      </c>
      <c r="O6574">
        <f t="shared" si="240"/>
        <v>0</v>
      </c>
      <c r="R6574">
        <v>0.16700000000000001</v>
      </c>
      <c r="S6574">
        <f t="shared" si="241"/>
        <v>1.0004175</v>
      </c>
    </row>
    <row r="6575" spans="1:19">
      <c r="A6575">
        <v>6560</v>
      </c>
      <c r="B6575" s="7">
        <v>44585</v>
      </c>
      <c r="C6575">
        <v>6.9726471601956594E-2</v>
      </c>
      <c r="D6575">
        <v>6.3636964394944998E-2</v>
      </c>
      <c r="E6575">
        <v>6.0074623688870399E-2</v>
      </c>
      <c r="F6575">
        <v>5.5751260884203201E-2</v>
      </c>
      <c r="G6575">
        <v>5.2384295729215803E-2</v>
      </c>
      <c r="O6575">
        <f t="shared" si="240"/>
        <v>0</v>
      </c>
      <c r="R6575">
        <v>0.16400000000000001</v>
      </c>
      <c r="S6575">
        <f t="shared" si="241"/>
        <v>1.00041</v>
      </c>
    </row>
    <row r="6576" spans="1:19">
      <c r="A6576">
        <v>6561</v>
      </c>
      <c r="B6576" s="7">
        <v>44586</v>
      </c>
      <c r="C6576">
        <v>7.6386031272199298E-2</v>
      </c>
      <c r="D6576">
        <v>6.8365338666404096E-2</v>
      </c>
      <c r="E6576">
        <v>6.4055270481118198E-2</v>
      </c>
      <c r="F6576">
        <v>5.9114570677137199E-2</v>
      </c>
      <c r="G6576">
        <v>5.3853176103348797E-2</v>
      </c>
      <c r="O6576">
        <f t="shared" si="240"/>
        <v>0</v>
      </c>
      <c r="R6576">
        <v>0.189</v>
      </c>
      <c r="S6576">
        <f t="shared" si="241"/>
        <v>1.0004725000000001</v>
      </c>
    </row>
    <row r="6577" spans="1:19">
      <c r="A6577">
        <v>6562</v>
      </c>
      <c r="B6577" s="7">
        <v>44587</v>
      </c>
      <c r="C6577">
        <v>7.55451461633007E-2</v>
      </c>
      <c r="D6577">
        <v>6.8196351266955502E-2</v>
      </c>
      <c r="E6577">
        <v>6.3602176390748694E-2</v>
      </c>
      <c r="F6577">
        <v>5.8733167009377397E-2</v>
      </c>
      <c r="G6577">
        <v>5.3724708327028102E-2</v>
      </c>
      <c r="O6577">
        <f t="shared" si="240"/>
        <v>0</v>
      </c>
      <c r="R6577">
        <v>0.19500000000000001</v>
      </c>
      <c r="S6577">
        <f t="shared" si="241"/>
        <v>1.0004875</v>
      </c>
    </row>
    <row r="6578" spans="1:19">
      <c r="A6578">
        <v>6563</v>
      </c>
      <c r="B6578" s="7">
        <v>44588</v>
      </c>
      <c r="C6578">
        <v>7.5327249006605701E-2</v>
      </c>
      <c r="D6578">
        <v>6.8043602930248706E-2</v>
      </c>
      <c r="E6578">
        <v>6.3523680783356004E-2</v>
      </c>
      <c r="F6578">
        <v>5.8341461132472301E-2</v>
      </c>
      <c r="G6578">
        <v>5.28790541018027E-2</v>
      </c>
      <c r="O6578">
        <f t="shared" si="240"/>
        <v>0</v>
      </c>
      <c r="R6578">
        <v>0.19800000000000001</v>
      </c>
      <c r="S6578">
        <f t="shared" si="241"/>
        <v>1.0004949999999999</v>
      </c>
    </row>
    <row r="6579" spans="1:19">
      <c r="A6579">
        <v>6564</v>
      </c>
      <c r="B6579" s="7">
        <v>44589</v>
      </c>
      <c r="C6579">
        <v>5.8286171854142803E-2</v>
      </c>
      <c r="D6579">
        <v>5.62295212166588E-2</v>
      </c>
      <c r="E6579">
        <v>5.3864960136637698E-2</v>
      </c>
      <c r="F6579">
        <v>5.1739130971671002E-2</v>
      </c>
      <c r="G6579">
        <v>4.9272774194390502E-2</v>
      </c>
      <c r="O6579">
        <f t="shared" si="240"/>
        <v>0</v>
      </c>
      <c r="R6579">
        <v>0.185</v>
      </c>
      <c r="S6579">
        <f t="shared" si="241"/>
        <v>1.0004625</v>
      </c>
    </row>
    <row r="6580" spans="1:19">
      <c r="A6580">
        <v>6565</v>
      </c>
      <c r="B6580" s="7">
        <v>44592</v>
      </c>
      <c r="C6580">
        <v>4.8338198943173698E-2</v>
      </c>
      <c r="D6580">
        <v>4.9340775832084197E-2</v>
      </c>
      <c r="E6580">
        <v>4.8074469277636298E-2</v>
      </c>
      <c r="F6580">
        <v>4.7145986943097601E-2</v>
      </c>
      <c r="G6580">
        <v>4.6464471689208697E-2</v>
      </c>
      <c r="O6580">
        <f t="shared" si="240"/>
        <v>0</v>
      </c>
      <c r="R6580">
        <v>0.186</v>
      </c>
      <c r="S6580">
        <f t="shared" si="241"/>
        <v>1.0004649999999999</v>
      </c>
    </row>
    <row r="6581" spans="1:19">
      <c r="A6581">
        <v>6566</v>
      </c>
      <c r="B6581" s="7">
        <v>44593</v>
      </c>
      <c r="C6581">
        <v>3.9176548357824498E-2</v>
      </c>
      <c r="D6581">
        <v>4.2439133284725601E-2</v>
      </c>
      <c r="E6581">
        <v>4.2436657156659501E-2</v>
      </c>
      <c r="F6581">
        <v>4.2916665370485503E-2</v>
      </c>
      <c r="G6581">
        <v>4.38420018190862E-2</v>
      </c>
      <c r="O6581">
        <f t="shared" ref="O6581:O6644" si="242">_xlfn.XLOOKUP(M6581,B:B,D:D)</f>
        <v>0</v>
      </c>
      <c r="R6581">
        <v>0.19900000000000001</v>
      </c>
      <c r="S6581">
        <f t="shared" si="241"/>
        <v>1.0004975</v>
      </c>
    </row>
    <row r="6582" spans="1:19">
      <c r="A6582">
        <v>6567</v>
      </c>
      <c r="B6582" s="7">
        <v>44594</v>
      </c>
      <c r="C6582">
        <v>3.4942385463032903E-2</v>
      </c>
      <c r="D6582">
        <v>3.9933916884713601E-2</v>
      </c>
      <c r="E6582">
        <v>4.0844550002888301E-2</v>
      </c>
      <c r="F6582">
        <v>4.2137294931263003E-2</v>
      </c>
      <c r="G6582">
        <v>4.33856304335467E-2</v>
      </c>
      <c r="O6582">
        <f t="shared" si="242"/>
        <v>0</v>
      </c>
      <c r="R6582">
        <v>0.19400000000000001</v>
      </c>
      <c r="S6582">
        <f t="shared" si="241"/>
        <v>1.0004850000000001</v>
      </c>
    </row>
    <row r="6583" spans="1:19">
      <c r="A6583">
        <v>6568</v>
      </c>
      <c r="B6583" s="7">
        <v>44595</v>
      </c>
      <c r="C6583">
        <v>5.2034584231997499E-2</v>
      </c>
      <c r="D6583">
        <v>5.2724368875724202E-2</v>
      </c>
      <c r="E6583">
        <v>5.1359557315061401E-2</v>
      </c>
      <c r="F6583">
        <v>5.00977191942353E-2</v>
      </c>
      <c r="G6583">
        <v>4.8214517406421797E-2</v>
      </c>
      <c r="O6583">
        <f t="shared" si="242"/>
        <v>0</v>
      </c>
      <c r="R6583">
        <v>0.19900000000000001</v>
      </c>
      <c r="S6583">
        <f t="shared" si="241"/>
        <v>1.0004975</v>
      </c>
    </row>
    <row r="6584" spans="1:19">
      <c r="A6584">
        <v>6569</v>
      </c>
      <c r="B6584" s="7">
        <v>44596</v>
      </c>
      <c r="C6584">
        <v>4.4465214906117698E-2</v>
      </c>
      <c r="D6584">
        <v>4.7969111131382899E-2</v>
      </c>
      <c r="E6584">
        <v>4.7803455716086497E-2</v>
      </c>
      <c r="F6584">
        <v>4.7643350744721702E-2</v>
      </c>
      <c r="G6584">
        <v>4.69796640478286E-2</v>
      </c>
      <c r="O6584">
        <f t="shared" si="242"/>
        <v>0</v>
      </c>
      <c r="R6584">
        <v>0.23</v>
      </c>
      <c r="S6584">
        <f t="shared" si="241"/>
        <v>1.000575</v>
      </c>
    </row>
    <row r="6585" spans="1:19">
      <c r="A6585">
        <v>6570</v>
      </c>
      <c r="B6585" s="7">
        <v>44599</v>
      </c>
      <c r="C6585">
        <v>4.5010105039544099E-2</v>
      </c>
      <c r="D6585">
        <v>4.7265898198048002E-2</v>
      </c>
      <c r="E6585">
        <v>4.7066383603563598E-2</v>
      </c>
      <c r="F6585">
        <v>4.7329471055210501E-2</v>
      </c>
      <c r="G6585">
        <v>4.70015153972572E-2</v>
      </c>
      <c r="O6585">
        <f t="shared" si="242"/>
        <v>0</v>
      </c>
      <c r="R6585">
        <v>0.217</v>
      </c>
      <c r="S6585">
        <f t="shared" si="241"/>
        <v>1.0005424999999999</v>
      </c>
    </row>
    <row r="6586" spans="1:19">
      <c r="A6586">
        <v>6571</v>
      </c>
      <c r="B6586" s="7">
        <v>44600</v>
      </c>
      <c r="C6586">
        <v>3.9272323827080499E-2</v>
      </c>
      <c r="D6586">
        <v>4.2295722311232499E-2</v>
      </c>
      <c r="E6586">
        <v>4.2914880019843803E-2</v>
      </c>
      <c r="F6586">
        <v>4.4075425863629003E-2</v>
      </c>
      <c r="G6586">
        <v>4.4778602167266299E-2</v>
      </c>
      <c r="O6586">
        <f t="shared" si="242"/>
        <v>0</v>
      </c>
      <c r="R6586">
        <v>0.27400000000000002</v>
      </c>
      <c r="S6586">
        <f t="shared" si="241"/>
        <v>1.000685</v>
      </c>
    </row>
    <row r="6587" spans="1:19">
      <c r="A6587">
        <v>6572</v>
      </c>
      <c r="B6587" s="7">
        <v>44601</v>
      </c>
      <c r="C6587">
        <v>3.4276521480797302E-2</v>
      </c>
      <c r="D6587">
        <v>3.8279433771330397E-2</v>
      </c>
      <c r="E6587">
        <v>3.9535677727668E-2</v>
      </c>
      <c r="F6587">
        <v>4.1315168780528197E-2</v>
      </c>
      <c r="G6587">
        <v>4.2851668291151203E-2</v>
      </c>
      <c r="O6587">
        <f t="shared" si="242"/>
        <v>0</v>
      </c>
      <c r="R6587">
        <v>0.27900000000000003</v>
      </c>
      <c r="S6587">
        <f t="shared" si="241"/>
        <v>1.0006975</v>
      </c>
    </row>
    <row r="6588" spans="1:19">
      <c r="A6588">
        <v>6573</v>
      </c>
      <c r="B6588" s="7">
        <v>44602</v>
      </c>
      <c r="C6588">
        <v>4.7556257349450202E-2</v>
      </c>
      <c r="D6588">
        <v>4.7877422680854299E-2</v>
      </c>
      <c r="E6588">
        <v>4.7099652310658303E-2</v>
      </c>
      <c r="F6588">
        <v>4.6873008009406497E-2</v>
      </c>
      <c r="G6588">
        <v>4.6210116138359701E-2</v>
      </c>
      <c r="O6588">
        <f t="shared" si="242"/>
        <v>0</v>
      </c>
      <c r="R6588">
        <v>0.39800000000000002</v>
      </c>
      <c r="S6588">
        <f t="shared" si="241"/>
        <v>1.0009950000000001</v>
      </c>
    </row>
    <row r="6589" spans="1:19">
      <c r="A6589">
        <v>6574</v>
      </c>
      <c r="B6589" s="7">
        <v>44603</v>
      </c>
      <c r="C6589">
        <v>6.1957139552557598E-2</v>
      </c>
      <c r="D6589">
        <v>5.9162097640750998E-2</v>
      </c>
      <c r="E6589">
        <v>5.5864571392825003E-2</v>
      </c>
      <c r="F6589">
        <v>5.2828205408107197E-2</v>
      </c>
      <c r="G6589">
        <v>4.9150415957054397E-2</v>
      </c>
      <c r="O6589">
        <f t="shared" si="242"/>
        <v>0</v>
      </c>
      <c r="R6589">
        <v>0.35899999999999999</v>
      </c>
      <c r="S6589">
        <f t="shared" si="241"/>
        <v>1.0008975</v>
      </c>
    </row>
    <row r="6590" spans="1:19">
      <c r="A6590">
        <v>6575</v>
      </c>
      <c r="B6590" s="7">
        <v>44606</v>
      </c>
      <c r="C6590">
        <v>6.5426736850179995E-2</v>
      </c>
      <c r="D6590">
        <v>6.11516926327191E-2</v>
      </c>
      <c r="E6590">
        <v>5.7438707300425398E-2</v>
      </c>
      <c r="F6590">
        <v>5.3913414590724303E-2</v>
      </c>
      <c r="G6590">
        <v>4.9591347525966903E-2</v>
      </c>
      <c r="O6590">
        <f t="shared" si="242"/>
        <v>0</v>
      </c>
      <c r="R6590">
        <v>0.378</v>
      </c>
      <c r="S6590">
        <f t="shared" si="241"/>
        <v>1.000945</v>
      </c>
    </row>
    <row r="6591" spans="1:19">
      <c r="A6591">
        <v>6576</v>
      </c>
      <c r="B6591" s="7">
        <v>44607</v>
      </c>
      <c r="C6591">
        <v>5.2056170373546803E-2</v>
      </c>
      <c r="D6591">
        <v>5.0940712805729801E-2</v>
      </c>
      <c r="E6591">
        <v>4.9468805976184603E-2</v>
      </c>
      <c r="F6591">
        <v>4.8231325252098202E-2</v>
      </c>
      <c r="G6591">
        <v>4.62685569885459E-2</v>
      </c>
      <c r="O6591">
        <f t="shared" si="242"/>
        <v>0</v>
      </c>
      <c r="R6591">
        <v>0.40600000000000003</v>
      </c>
      <c r="S6591">
        <f t="shared" si="241"/>
        <v>1.001015</v>
      </c>
    </row>
    <row r="6592" spans="1:19">
      <c r="A6592">
        <v>6577</v>
      </c>
      <c r="B6592" s="7">
        <v>44608</v>
      </c>
      <c r="C6592">
        <v>4.7219206589669903E-2</v>
      </c>
      <c r="D6592">
        <v>4.72855523746427E-2</v>
      </c>
      <c r="E6592">
        <v>4.6734633184407799E-2</v>
      </c>
      <c r="F6592">
        <v>4.6378534994384601E-2</v>
      </c>
      <c r="G6592">
        <v>4.5225469885856101E-2</v>
      </c>
      <c r="O6592">
        <f t="shared" si="242"/>
        <v>0</v>
      </c>
      <c r="R6592">
        <v>0.38700000000000001</v>
      </c>
      <c r="S6592">
        <f t="shared" si="241"/>
        <v>1.0009675</v>
      </c>
    </row>
    <row r="6593" spans="1:19">
      <c r="A6593">
        <v>6578</v>
      </c>
      <c r="B6593" s="7">
        <v>44609</v>
      </c>
      <c r="C6593">
        <v>6.2599504128678804E-2</v>
      </c>
      <c r="D6593">
        <v>5.8389793679623499E-2</v>
      </c>
      <c r="E6593">
        <v>5.5575803625012403E-2</v>
      </c>
      <c r="F6593">
        <v>5.27949875634336E-2</v>
      </c>
      <c r="G6593">
        <v>4.9048508027456597E-2</v>
      </c>
      <c r="O6593">
        <f t="shared" si="242"/>
        <v>0</v>
      </c>
      <c r="R6593">
        <v>0.35599999999999998</v>
      </c>
      <c r="S6593">
        <f t="shared" si="241"/>
        <v>1.0008900000000001</v>
      </c>
    </row>
    <row r="6594" spans="1:19">
      <c r="A6594">
        <v>6579</v>
      </c>
      <c r="B6594" s="7">
        <v>44610</v>
      </c>
      <c r="C6594">
        <v>6.3835687712070294E-2</v>
      </c>
      <c r="D6594">
        <v>6.0134762501790402E-2</v>
      </c>
      <c r="E6594">
        <v>5.7152337563650901E-2</v>
      </c>
      <c r="F6594">
        <v>5.3926344102306803E-2</v>
      </c>
      <c r="G6594">
        <v>5.00141159313581E-2</v>
      </c>
      <c r="O6594">
        <f t="shared" si="242"/>
        <v>0</v>
      </c>
      <c r="R6594">
        <v>0.34</v>
      </c>
      <c r="S6594">
        <f t="shared" si="241"/>
        <v>1.00085</v>
      </c>
    </row>
    <row r="6595" spans="1:19">
      <c r="A6595">
        <v>6580</v>
      </c>
      <c r="B6595" s="7">
        <v>44614</v>
      </c>
      <c r="C6595">
        <v>6.9780770547912402E-2</v>
      </c>
      <c r="D6595">
        <v>6.3025874882586999E-2</v>
      </c>
      <c r="E6595">
        <v>5.9251394115593797E-2</v>
      </c>
      <c r="F6595">
        <v>5.5467749618892503E-2</v>
      </c>
      <c r="G6595">
        <v>5.0861349027434097E-2</v>
      </c>
      <c r="O6595">
        <f t="shared" si="242"/>
        <v>0</v>
      </c>
      <c r="R6595">
        <v>0.34499999999999997</v>
      </c>
      <c r="S6595">
        <f t="shared" si="241"/>
        <v>1.0008625</v>
      </c>
    </row>
    <row r="6596" spans="1:19">
      <c r="A6596">
        <v>6581</v>
      </c>
      <c r="B6596" s="7">
        <v>44615</v>
      </c>
      <c r="C6596">
        <v>7.7054774419362898E-2</v>
      </c>
      <c r="D6596">
        <v>6.8762593949690101E-2</v>
      </c>
      <c r="E6596">
        <v>6.43168530385584E-2</v>
      </c>
      <c r="F6596">
        <v>5.95366473924085E-2</v>
      </c>
      <c r="G6596">
        <v>5.3414046339125297E-2</v>
      </c>
      <c r="O6596">
        <f t="shared" si="242"/>
        <v>0</v>
      </c>
      <c r="R6596">
        <v>0.35599999999999998</v>
      </c>
      <c r="S6596">
        <f t="shared" si="241"/>
        <v>1.0008900000000001</v>
      </c>
    </row>
    <row r="6597" spans="1:19">
      <c r="A6597">
        <v>6582</v>
      </c>
      <c r="B6597" s="7">
        <v>44616</v>
      </c>
      <c r="C6597">
        <v>6.8834145361307594E-2</v>
      </c>
      <c r="D6597">
        <v>6.2453116896537403E-2</v>
      </c>
      <c r="E6597">
        <v>5.8974073238790801E-2</v>
      </c>
      <c r="F6597">
        <v>5.5297901723708201E-2</v>
      </c>
      <c r="G6597">
        <v>5.0532301793239302E-2</v>
      </c>
      <c r="O6597">
        <f t="shared" si="242"/>
        <v>0</v>
      </c>
      <c r="R6597">
        <v>0.313</v>
      </c>
      <c r="S6597">
        <f t="shared" si="241"/>
        <v>1.0007824999999999</v>
      </c>
    </row>
    <row r="6598" spans="1:19">
      <c r="A6598">
        <v>6583</v>
      </c>
      <c r="B6598" s="7">
        <v>44617</v>
      </c>
      <c r="C6598">
        <v>5.9529807106600198E-2</v>
      </c>
      <c r="D6598">
        <v>5.5787084008739898E-2</v>
      </c>
      <c r="E6598">
        <v>5.37774747695203E-2</v>
      </c>
      <c r="F6598">
        <v>5.1551396307999299E-2</v>
      </c>
      <c r="G6598">
        <v>4.8226972525733103E-2</v>
      </c>
      <c r="O6598">
        <f t="shared" si="242"/>
        <v>0</v>
      </c>
      <c r="R6598">
        <v>0.32</v>
      </c>
      <c r="S6598">
        <f t="shared" si="241"/>
        <v>1.0007999999999999</v>
      </c>
    </row>
    <row r="6599" spans="1:19">
      <c r="A6599">
        <v>6584</v>
      </c>
      <c r="B6599" s="7">
        <v>44620</v>
      </c>
      <c r="C6599">
        <v>6.7600934164144699E-2</v>
      </c>
      <c r="D6599">
        <v>6.1150268319894903E-2</v>
      </c>
      <c r="E6599">
        <v>5.8056060886639602E-2</v>
      </c>
      <c r="F6599">
        <v>5.4291885955502099E-2</v>
      </c>
      <c r="G6599">
        <v>4.96123649642961E-2</v>
      </c>
      <c r="O6599">
        <f t="shared" si="242"/>
        <v>0</v>
      </c>
      <c r="R6599">
        <v>0.307</v>
      </c>
      <c r="S6599">
        <f t="shared" si="241"/>
        <v>1.0007675</v>
      </c>
    </row>
    <row r="6600" spans="1:19">
      <c r="A6600">
        <v>6585</v>
      </c>
      <c r="B6600" s="7">
        <v>44621</v>
      </c>
      <c r="C6600">
        <v>8.8395633756047406E-2</v>
      </c>
      <c r="D6600">
        <v>7.6590109931087294E-2</v>
      </c>
      <c r="E6600">
        <v>7.0757473162749399E-2</v>
      </c>
      <c r="F6600">
        <v>6.3032231310523407E-2</v>
      </c>
      <c r="G6600">
        <v>5.5074416283821301E-2</v>
      </c>
      <c r="O6600">
        <f t="shared" si="242"/>
        <v>0</v>
      </c>
      <c r="R6600">
        <v>0.32100000000000001</v>
      </c>
      <c r="S6600">
        <f t="shared" si="241"/>
        <v>1.0008025</v>
      </c>
    </row>
    <row r="6601" spans="1:19">
      <c r="A6601">
        <v>6586</v>
      </c>
      <c r="B6601" s="7">
        <v>44622</v>
      </c>
      <c r="C6601">
        <v>7.1203421157222002E-2</v>
      </c>
      <c r="D6601">
        <v>6.5633460238425104E-2</v>
      </c>
      <c r="E6601">
        <v>6.22246027643657E-2</v>
      </c>
      <c r="F6601">
        <v>5.7338496248519298E-2</v>
      </c>
      <c r="G6601">
        <v>5.16201436736742E-2</v>
      </c>
      <c r="O6601">
        <f t="shared" si="242"/>
        <v>0</v>
      </c>
      <c r="R6601">
        <v>0.33500000000000002</v>
      </c>
      <c r="S6601">
        <f t="shared" si="241"/>
        <v>1.0008375</v>
      </c>
    </row>
    <row r="6602" spans="1:19">
      <c r="A6602">
        <v>6587</v>
      </c>
      <c r="B6602" s="7">
        <v>44623</v>
      </c>
      <c r="C6602">
        <v>7.3947121841841296E-2</v>
      </c>
      <c r="D6602">
        <v>6.7192199279691098E-2</v>
      </c>
      <c r="E6602">
        <v>6.3705097834986998E-2</v>
      </c>
      <c r="F6602">
        <v>5.8674616238587503E-2</v>
      </c>
      <c r="G6602">
        <v>5.24556646331188E-2</v>
      </c>
      <c r="O6602">
        <f t="shared" si="242"/>
        <v>0</v>
      </c>
      <c r="R6602">
        <v>0.34200000000000003</v>
      </c>
      <c r="S6602">
        <f t="shared" si="241"/>
        <v>1.0008550000000001</v>
      </c>
    </row>
    <row r="6603" spans="1:19">
      <c r="A6603">
        <v>6588</v>
      </c>
      <c r="B6603" s="7">
        <v>44624</v>
      </c>
      <c r="C6603">
        <v>7.6829766742160494E-2</v>
      </c>
      <c r="D6603">
        <v>7.0814094467291505E-2</v>
      </c>
      <c r="E6603">
        <v>6.7047577754427198E-2</v>
      </c>
      <c r="F6603">
        <v>6.1350514417148901E-2</v>
      </c>
      <c r="G6603">
        <v>5.4271376785948303E-2</v>
      </c>
      <c r="O6603">
        <f t="shared" si="242"/>
        <v>0</v>
      </c>
      <c r="R6603">
        <v>0.32600000000000001</v>
      </c>
      <c r="S6603">
        <f t="shared" si="241"/>
        <v>1.000815</v>
      </c>
    </row>
    <row r="6604" spans="1:19">
      <c r="A6604">
        <v>6589</v>
      </c>
      <c r="B6604" s="7">
        <v>44627</v>
      </c>
      <c r="C6604">
        <v>9.7806141292665197E-2</v>
      </c>
      <c r="D6604">
        <v>8.6077663116568795E-2</v>
      </c>
      <c r="E6604">
        <v>8.0533765098975696E-2</v>
      </c>
      <c r="F6604">
        <v>7.1327688216194202E-2</v>
      </c>
      <c r="G6604">
        <v>6.06185210708289E-2</v>
      </c>
      <c r="O6604">
        <f t="shared" si="242"/>
        <v>0</v>
      </c>
      <c r="R6604">
        <v>0.32600000000000001</v>
      </c>
      <c r="S6604">
        <f t="shared" si="241"/>
        <v>1.000815</v>
      </c>
    </row>
    <row r="6605" spans="1:19">
      <c r="A6605">
        <v>6590</v>
      </c>
      <c r="B6605" s="7">
        <v>44628</v>
      </c>
      <c r="C6605">
        <v>9.4908290265116907E-2</v>
      </c>
      <c r="D6605">
        <v>8.4605786282762899E-2</v>
      </c>
      <c r="E6605">
        <v>7.9717253650181202E-2</v>
      </c>
      <c r="F6605">
        <v>7.1405742287900295E-2</v>
      </c>
      <c r="G6605">
        <v>6.1057985267679402E-2</v>
      </c>
      <c r="O6605">
        <f t="shared" si="242"/>
        <v>0</v>
      </c>
      <c r="R6605">
        <v>0.35499999999999998</v>
      </c>
      <c r="S6605">
        <f t="shared" si="241"/>
        <v>1.0008874999999999</v>
      </c>
    </row>
    <row r="6606" spans="1:19">
      <c r="A6606">
        <v>6591</v>
      </c>
      <c r="B6606" s="7">
        <v>44629</v>
      </c>
      <c r="C6606">
        <v>8.0295160390411194E-2</v>
      </c>
      <c r="D6606">
        <v>7.4166052818024297E-2</v>
      </c>
      <c r="E6606">
        <v>7.0888561529107802E-2</v>
      </c>
      <c r="F6606">
        <v>6.51508453379578E-2</v>
      </c>
      <c r="G6606">
        <v>5.7221119999843202E-2</v>
      </c>
      <c r="O6606">
        <f t="shared" si="242"/>
        <v>0</v>
      </c>
      <c r="R6606">
        <v>0.38200000000000001</v>
      </c>
      <c r="S6606">
        <f t="shared" si="241"/>
        <v>1.000955</v>
      </c>
    </row>
    <row r="6607" spans="1:19">
      <c r="A6607">
        <v>6592</v>
      </c>
      <c r="B6607" s="7">
        <v>44630</v>
      </c>
      <c r="C6607">
        <v>7.4418475028751596E-2</v>
      </c>
      <c r="D6607">
        <v>7.0069802452997196E-2</v>
      </c>
      <c r="E6607">
        <v>6.7569230873365901E-2</v>
      </c>
      <c r="F6607">
        <v>6.3589436827558604E-2</v>
      </c>
      <c r="G6607">
        <v>5.6856460969509498E-2</v>
      </c>
      <c r="O6607">
        <f t="shared" si="242"/>
        <v>0</v>
      </c>
      <c r="R6607">
        <v>0.378</v>
      </c>
      <c r="S6607">
        <f t="shared" si="241"/>
        <v>1.000945</v>
      </c>
    </row>
    <row r="6608" spans="1:19">
      <c r="A6608">
        <v>6593</v>
      </c>
      <c r="B6608" s="7">
        <v>44631</v>
      </c>
      <c r="C6608">
        <v>7.7148201800626606E-2</v>
      </c>
      <c r="D6608">
        <v>7.2797342353582997E-2</v>
      </c>
      <c r="E6608">
        <v>7.0543656003879102E-2</v>
      </c>
      <c r="F6608">
        <v>6.6814623543252294E-2</v>
      </c>
      <c r="G6608">
        <v>5.9364991194050101E-2</v>
      </c>
      <c r="O6608">
        <f t="shared" si="242"/>
        <v>0</v>
      </c>
      <c r="R6608">
        <v>0.379</v>
      </c>
      <c r="S6608">
        <f t="shared" si="241"/>
        <v>1.0009475000000001</v>
      </c>
    </row>
    <row r="6609" spans="1:19">
      <c r="A6609">
        <v>6594</v>
      </c>
      <c r="B6609" s="7">
        <v>44634</v>
      </c>
      <c r="C6609">
        <v>8.3635034877272904E-2</v>
      </c>
      <c r="D6609">
        <v>7.7282092404448999E-2</v>
      </c>
      <c r="E6609">
        <v>7.4299014250095594E-2</v>
      </c>
      <c r="F6609">
        <v>6.9580545734046498E-2</v>
      </c>
      <c r="G6609">
        <v>6.1383185130983599E-2</v>
      </c>
      <c r="O6609">
        <f t="shared" si="242"/>
        <v>0</v>
      </c>
      <c r="R6609">
        <v>0.39700000000000002</v>
      </c>
      <c r="S6609">
        <f t="shared" ref="S6609:S6672" si="243">1+R6609/100*90/360</f>
        <v>1.0009925</v>
      </c>
    </row>
    <row r="6610" spans="1:19">
      <c r="A6610">
        <v>6595</v>
      </c>
      <c r="B6610" s="7">
        <v>44635</v>
      </c>
      <c r="C6610">
        <v>7.3066772058812901E-2</v>
      </c>
      <c r="D6610">
        <v>6.88891330062886E-2</v>
      </c>
      <c r="E6610">
        <v>6.6968954906493794E-2</v>
      </c>
      <c r="F6610">
        <v>6.4110933559901107E-2</v>
      </c>
      <c r="G6610">
        <v>5.7698091750714497E-2</v>
      </c>
      <c r="O6610">
        <f t="shared" si="242"/>
        <v>0</v>
      </c>
      <c r="R6610">
        <v>0.46300000000000002</v>
      </c>
      <c r="S6610">
        <f t="shared" si="243"/>
        <v>1.0011574999999999</v>
      </c>
    </row>
    <row r="6611" spans="1:19">
      <c r="A6611">
        <v>6596</v>
      </c>
      <c r="B6611" s="7">
        <v>44636</v>
      </c>
      <c r="C6611">
        <v>5.7349325454154401E-2</v>
      </c>
      <c r="D6611">
        <v>5.6711659290912403E-2</v>
      </c>
      <c r="E6611">
        <v>5.6353836885255602E-2</v>
      </c>
      <c r="F6611">
        <v>5.6077377806065101E-2</v>
      </c>
      <c r="G6611">
        <v>5.2339480185250697E-2</v>
      </c>
      <c r="O6611">
        <f t="shared" si="242"/>
        <v>0</v>
      </c>
      <c r="R6611">
        <v>0.41599999999999998</v>
      </c>
      <c r="S6611">
        <f t="shared" si="243"/>
        <v>1.0010399999999999</v>
      </c>
    </row>
    <row r="6612" spans="1:19">
      <c r="A6612">
        <v>6597</v>
      </c>
      <c r="B6612" s="7">
        <v>44637</v>
      </c>
      <c r="C6612">
        <v>5.2043263271463601E-2</v>
      </c>
      <c r="D6612">
        <v>5.1870209510766298E-2</v>
      </c>
      <c r="E6612">
        <v>5.1538158910882301E-2</v>
      </c>
      <c r="F6612">
        <v>5.1935505904073302E-2</v>
      </c>
      <c r="G6612">
        <v>4.9358694321869803E-2</v>
      </c>
      <c r="O6612">
        <f t="shared" si="242"/>
        <v>0</v>
      </c>
      <c r="R6612">
        <v>0.38700000000000001</v>
      </c>
      <c r="S6612">
        <f t="shared" si="243"/>
        <v>1.0009675</v>
      </c>
    </row>
    <row r="6613" spans="1:19">
      <c r="A6613">
        <v>6598</v>
      </c>
      <c r="B6613" s="7">
        <v>44638</v>
      </c>
      <c r="C6613">
        <v>4.6671101248003999E-2</v>
      </c>
      <c r="D6613">
        <v>4.6794310397561399E-2</v>
      </c>
      <c r="E6613">
        <v>4.6767232490965698E-2</v>
      </c>
      <c r="F6613">
        <v>4.81338079207521E-2</v>
      </c>
      <c r="G6613">
        <v>4.7158397760914898E-2</v>
      </c>
      <c r="O6613">
        <f t="shared" si="242"/>
        <v>0</v>
      </c>
      <c r="R6613">
        <v>0.39100000000000001</v>
      </c>
      <c r="S6613">
        <f t="shared" si="243"/>
        <v>1.0009775000000001</v>
      </c>
    </row>
    <row r="6614" spans="1:19">
      <c r="A6614">
        <v>6599</v>
      </c>
      <c r="B6614" s="7">
        <v>44641</v>
      </c>
      <c r="C6614">
        <v>4.5645790748369199E-2</v>
      </c>
      <c r="D6614">
        <v>4.6852866950778102E-2</v>
      </c>
      <c r="E6614">
        <v>4.6962748503221602E-2</v>
      </c>
      <c r="F6614">
        <v>4.8185868435527301E-2</v>
      </c>
      <c r="G6614">
        <v>4.6906891359839401E-2</v>
      </c>
      <c r="O6614">
        <f t="shared" si="242"/>
        <v>0</v>
      </c>
      <c r="R6614">
        <v>0.45400000000000001</v>
      </c>
      <c r="S6614">
        <f t="shared" si="243"/>
        <v>1.0011350000000001</v>
      </c>
    </row>
    <row r="6615" spans="1:19">
      <c r="A6615">
        <v>6600</v>
      </c>
      <c r="B6615" s="7">
        <v>44642</v>
      </c>
      <c r="C6615">
        <v>4.1630367166095798E-2</v>
      </c>
      <c r="D6615">
        <v>4.3613683599944102E-2</v>
      </c>
      <c r="E6615">
        <v>4.4019764307902401E-2</v>
      </c>
      <c r="F6615">
        <v>4.5824469077597602E-2</v>
      </c>
      <c r="G6615">
        <v>4.5200125045776397E-2</v>
      </c>
      <c r="O6615">
        <f t="shared" si="242"/>
        <v>0</v>
      </c>
      <c r="R6615">
        <v>0.496</v>
      </c>
      <c r="S6615">
        <f t="shared" si="243"/>
        <v>1.0012399999999999</v>
      </c>
    </row>
    <row r="6616" spans="1:19">
      <c r="A6616">
        <v>6601</v>
      </c>
      <c r="B6616" s="7">
        <v>44643</v>
      </c>
      <c r="C6616">
        <v>4.4292103902024801E-2</v>
      </c>
      <c r="D6616">
        <v>4.58109801241827E-2</v>
      </c>
      <c r="E6616">
        <v>4.6180450599665801E-2</v>
      </c>
      <c r="F6616">
        <v>4.7678901561190097E-2</v>
      </c>
      <c r="G6616">
        <v>4.6476817681291402E-2</v>
      </c>
      <c r="O6616">
        <f t="shared" si="242"/>
        <v>0</v>
      </c>
      <c r="R6616">
        <v>0.48</v>
      </c>
      <c r="S6616">
        <f t="shared" si="243"/>
        <v>1.0012000000000001</v>
      </c>
    </row>
    <row r="6617" spans="1:19">
      <c r="A6617">
        <v>6602</v>
      </c>
      <c r="B6617" s="7">
        <v>44644</v>
      </c>
      <c r="C6617">
        <v>3.7454098056895903E-2</v>
      </c>
      <c r="D6617">
        <v>4.1224490021794902E-2</v>
      </c>
      <c r="E6617">
        <v>4.2500517077118903E-2</v>
      </c>
      <c r="F6617">
        <v>4.4972409998924497E-2</v>
      </c>
      <c r="G6617">
        <v>4.4808123165692298E-2</v>
      </c>
      <c r="O6617">
        <f t="shared" si="242"/>
        <v>0</v>
      </c>
      <c r="R6617">
        <v>0.496</v>
      </c>
      <c r="S6617">
        <f t="shared" si="243"/>
        <v>1.0012399999999999</v>
      </c>
    </row>
    <row r="6618" spans="1:19">
      <c r="A6618">
        <v>6603</v>
      </c>
      <c r="B6618" s="7">
        <v>44645</v>
      </c>
      <c r="C6618">
        <v>3.4357472344114501E-2</v>
      </c>
      <c r="D6618">
        <v>3.9433146823448298E-2</v>
      </c>
      <c r="E6618">
        <v>4.1295755212383198E-2</v>
      </c>
      <c r="F6618">
        <v>4.4152730686220699E-2</v>
      </c>
      <c r="G6618">
        <v>4.4231405320623501E-2</v>
      </c>
      <c r="O6618">
        <f t="shared" si="242"/>
        <v>0</v>
      </c>
      <c r="R6618">
        <v>0.52800000000000002</v>
      </c>
      <c r="S6618">
        <f t="shared" si="243"/>
        <v>1.00132</v>
      </c>
    </row>
    <row r="6619" spans="1:19">
      <c r="A6619">
        <v>6604</v>
      </c>
      <c r="B6619" s="7">
        <v>44648</v>
      </c>
      <c r="C6619">
        <v>3.0784233228826601E-2</v>
      </c>
      <c r="D6619">
        <v>3.7253876257539197E-2</v>
      </c>
      <c r="E6619">
        <v>3.9886072401717397E-2</v>
      </c>
      <c r="F6619">
        <v>4.3193971857601501E-2</v>
      </c>
      <c r="G6619">
        <v>4.39114495233517E-2</v>
      </c>
      <c r="O6619">
        <f t="shared" si="242"/>
        <v>0</v>
      </c>
      <c r="R6619">
        <v>0.53800000000000003</v>
      </c>
      <c r="S6619">
        <f t="shared" si="243"/>
        <v>1.0013449999999999</v>
      </c>
    </row>
    <row r="6620" spans="1:19">
      <c r="A6620">
        <v>6605</v>
      </c>
      <c r="B6620" s="7">
        <v>44649</v>
      </c>
      <c r="C6620">
        <v>2.8911984692476401E-2</v>
      </c>
      <c r="D6620">
        <v>3.4968227149126403E-2</v>
      </c>
      <c r="E6620">
        <v>3.7484675785786799E-2</v>
      </c>
      <c r="F6620">
        <v>4.11716064150087E-2</v>
      </c>
      <c r="G6620">
        <v>4.2620699404135501E-2</v>
      </c>
      <c r="O6620">
        <f t="shared" si="242"/>
        <v>0</v>
      </c>
      <c r="R6620">
        <v>0.54700000000000004</v>
      </c>
      <c r="S6620">
        <f t="shared" si="243"/>
        <v>1.0013675</v>
      </c>
    </row>
    <row r="6621" spans="1:19">
      <c r="A6621">
        <v>6606</v>
      </c>
      <c r="B6621" s="7">
        <v>44650</v>
      </c>
      <c r="C6621">
        <v>3.1154174204436499E-2</v>
      </c>
      <c r="D6621">
        <v>3.6915760313761897E-2</v>
      </c>
      <c r="E6621">
        <v>3.9376592551064599E-2</v>
      </c>
      <c r="F6621">
        <v>4.2917559723246797E-2</v>
      </c>
      <c r="G6621">
        <v>4.4057976395618197E-2</v>
      </c>
      <c r="O6621">
        <f t="shared" si="242"/>
        <v>0</v>
      </c>
      <c r="R6621">
        <v>0.53400000000000003</v>
      </c>
      <c r="S6621">
        <f t="shared" si="243"/>
        <v>1.0013350000000001</v>
      </c>
    </row>
    <row r="6622" spans="1:19">
      <c r="A6622">
        <v>6607</v>
      </c>
      <c r="B6622" s="7">
        <v>44651</v>
      </c>
      <c r="C6622">
        <v>3.6637987340123503E-2</v>
      </c>
      <c r="D6622">
        <v>4.1405451677381799E-2</v>
      </c>
      <c r="E6622">
        <v>4.3483772472186003E-2</v>
      </c>
      <c r="F6622">
        <v>4.5958767034016398E-2</v>
      </c>
      <c r="G6622">
        <v>4.5826737343891803E-2</v>
      </c>
      <c r="O6622">
        <f t="shared" si="242"/>
        <v>0</v>
      </c>
      <c r="R6622">
        <v>0.496</v>
      </c>
      <c r="S6622">
        <f t="shared" si="243"/>
        <v>1.0012399999999999</v>
      </c>
    </row>
    <row r="6623" spans="1:19">
      <c r="A6623">
        <v>6608</v>
      </c>
      <c r="B6623" s="7">
        <v>44652</v>
      </c>
      <c r="C6623">
        <v>2.9654487527941999E-2</v>
      </c>
      <c r="D6623">
        <v>3.6605471468804801E-2</v>
      </c>
      <c r="E6623">
        <v>3.9681907952247401E-2</v>
      </c>
      <c r="F6623">
        <v>4.37219926625394E-2</v>
      </c>
      <c r="G6623">
        <v>4.4780612476382403E-2</v>
      </c>
      <c r="O6623">
        <f t="shared" si="242"/>
        <v>0</v>
      </c>
      <c r="R6623">
        <v>0.51800000000000002</v>
      </c>
      <c r="S6623">
        <f t="shared" si="243"/>
        <v>1.001295</v>
      </c>
    </row>
    <row r="6624" spans="1:19">
      <c r="A6624">
        <v>6609</v>
      </c>
      <c r="B6624" s="7">
        <v>44655</v>
      </c>
      <c r="C6624">
        <v>2.65036469790517E-2</v>
      </c>
      <c r="D6624">
        <v>3.3276136933997703E-2</v>
      </c>
      <c r="E6624">
        <v>3.6651939418363401E-2</v>
      </c>
      <c r="F6624">
        <v>4.13732877259506E-2</v>
      </c>
      <c r="G6624">
        <v>4.3549094163324198E-2</v>
      </c>
      <c r="O6624">
        <f t="shared" si="242"/>
        <v>0</v>
      </c>
      <c r="R6624">
        <v>0.55500000000000005</v>
      </c>
      <c r="S6624">
        <f t="shared" si="243"/>
        <v>1.0013875000000001</v>
      </c>
    </row>
    <row r="6625" spans="1:19">
      <c r="A6625">
        <v>6610</v>
      </c>
      <c r="B6625" s="7">
        <v>44656</v>
      </c>
      <c r="C6625">
        <v>3.5329399541710702E-2</v>
      </c>
      <c r="D6625">
        <v>4.0143177476866201E-2</v>
      </c>
      <c r="E6625">
        <v>4.26033146865753E-2</v>
      </c>
      <c r="F6625">
        <v>4.5954113443753102E-2</v>
      </c>
      <c r="G6625">
        <v>4.6534522075120703E-2</v>
      </c>
      <c r="O6625">
        <f t="shared" si="242"/>
        <v>0</v>
      </c>
      <c r="R6625">
        <v>0.65200000000000002</v>
      </c>
      <c r="S6625">
        <f t="shared" si="243"/>
        <v>1.00163</v>
      </c>
    </row>
    <row r="6626" spans="1:19">
      <c r="A6626">
        <v>6611</v>
      </c>
      <c r="B6626" s="7">
        <v>44657</v>
      </c>
      <c r="C6626">
        <v>3.7936546164676101E-2</v>
      </c>
      <c r="D6626">
        <v>4.2274883900665403E-2</v>
      </c>
      <c r="E6626">
        <v>4.4585721150958497E-2</v>
      </c>
      <c r="F6626">
        <v>4.7601866293828898E-2</v>
      </c>
      <c r="G6626">
        <v>4.7595418599717498E-2</v>
      </c>
      <c r="O6626">
        <f t="shared" si="242"/>
        <v>0</v>
      </c>
      <c r="R6626">
        <v>0.67300000000000004</v>
      </c>
      <c r="S6626">
        <f t="shared" si="243"/>
        <v>1.0016825</v>
      </c>
    </row>
    <row r="6627" spans="1:19">
      <c r="A6627">
        <v>6612</v>
      </c>
      <c r="B6627" s="7">
        <v>44658</v>
      </c>
      <c r="C6627">
        <v>3.63948215785019E-2</v>
      </c>
      <c r="D6627">
        <v>4.0955770042014797E-2</v>
      </c>
      <c r="E6627">
        <v>4.3570158066163801E-2</v>
      </c>
      <c r="F6627">
        <v>4.7004293251471402E-2</v>
      </c>
      <c r="G6627">
        <v>4.7218712672349901E-2</v>
      </c>
      <c r="O6627">
        <f t="shared" si="242"/>
        <v>0</v>
      </c>
      <c r="R6627">
        <v>0.67900000000000005</v>
      </c>
      <c r="S6627">
        <f t="shared" si="243"/>
        <v>1.0016974999999999</v>
      </c>
    </row>
    <row r="6628" spans="1:19">
      <c r="A6628">
        <v>6613</v>
      </c>
      <c r="B6628" s="7">
        <v>44659</v>
      </c>
      <c r="C6628">
        <v>3.61254861091274E-2</v>
      </c>
      <c r="D6628">
        <v>4.0499433891169098E-2</v>
      </c>
      <c r="E6628">
        <v>4.3260560245933201E-2</v>
      </c>
      <c r="F6628">
        <v>4.69446894628461E-2</v>
      </c>
      <c r="G6628">
        <v>4.7077639761349703E-2</v>
      </c>
      <c r="O6628">
        <f t="shared" si="242"/>
        <v>0</v>
      </c>
      <c r="R6628">
        <v>0.68899999999999995</v>
      </c>
      <c r="S6628">
        <f t="shared" si="243"/>
        <v>1.0017225000000001</v>
      </c>
    </row>
    <row r="6629" spans="1:19">
      <c r="A6629">
        <v>6614</v>
      </c>
      <c r="B6629" s="7">
        <v>44662</v>
      </c>
      <c r="C6629">
        <v>4.6924502965812999E-2</v>
      </c>
      <c r="D6629">
        <v>4.7971457020246903E-2</v>
      </c>
      <c r="E6629">
        <v>4.9137964296464803E-2</v>
      </c>
      <c r="F6629">
        <v>5.0986657745691E-2</v>
      </c>
      <c r="G6629">
        <v>4.9599385256552997E-2</v>
      </c>
      <c r="O6629">
        <f t="shared" si="242"/>
        <v>0</v>
      </c>
      <c r="R6629">
        <v>0.70499999999999996</v>
      </c>
      <c r="S6629">
        <f t="shared" si="243"/>
        <v>1.0017624999999999</v>
      </c>
    </row>
    <row r="6630" spans="1:19">
      <c r="A6630">
        <v>6615</v>
      </c>
      <c r="B6630" s="7">
        <v>44663</v>
      </c>
      <c r="C6630">
        <v>4.7295586148525699E-2</v>
      </c>
      <c r="D6630">
        <v>4.84130001517315E-2</v>
      </c>
      <c r="E6630">
        <v>4.9609943369201603E-2</v>
      </c>
      <c r="F6630">
        <v>5.1531150146573501E-2</v>
      </c>
      <c r="G6630">
        <v>5.0068518389955297E-2</v>
      </c>
      <c r="O6630">
        <f t="shared" si="242"/>
        <v>0</v>
      </c>
      <c r="R6630">
        <v>0.74199999999999999</v>
      </c>
      <c r="S6630">
        <f t="shared" si="243"/>
        <v>1.0018549999999999</v>
      </c>
    </row>
    <row r="6631" spans="1:19">
      <c r="A6631">
        <v>6616</v>
      </c>
      <c r="B6631" s="7">
        <v>44664</v>
      </c>
      <c r="C6631">
        <v>3.7651113271946701E-2</v>
      </c>
      <c r="D6631">
        <v>4.1356178905190798E-2</v>
      </c>
      <c r="E6631">
        <v>4.3738077967098297E-2</v>
      </c>
      <c r="F6631">
        <v>4.7417882224352899E-2</v>
      </c>
      <c r="G6631">
        <v>4.7483971803473003E-2</v>
      </c>
      <c r="O6631">
        <f t="shared" si="242"/>
        <v>0</v>
      </c>
      <c r="R6631">
        <v>0.748</v>
      </c>
      <c r="S6631">
        <f t="shared" si="243"/>
        <v>1.00187</v>
      </c>
    </row>
    <row r="6632" spans="1:19">
      <c r="A6632">
        <v>6617</v>
      </c>
      <c r="B6632" s="7">
        <v>44665</v>
      </c>
      <c r="C6632">
        <v>4.1469645470921898E-2</v>
      </c>
      <c r="D6632">
        <v>4.4431269397311103E-2</v>
      </c>
      <c r="E6632">
        <v>4.6476255145488303E-2</v>
      </c>
      <c r="F6632">
        <v>4.9812015390771E-2</v>
      </c>
      <c r="G6632">
        <v>4.9119562859478501E-2</v>
      </c>
      <c r="O6632">
        <f t="shared" si="242"/>
        <v>0</v>
      </c>
      <c r="R6632">
        <v>0.77100000000000002</v>
      </c>
      <c r="S6632">
        <f t="shared" si="243"/>
        <v>1.0019275000000001</v>
      </c>
    </row>
    <row r="6633" spans="1:19">
      <c r="A6633">
        <v>6618</v>
      </c>
      <c r="B6633" s="7">
        <v>44669</v>
      </c>
      <c r="C6633">
        <v>4.2077905356981603E-2</v>
      </c>
      <c r="D6633">
        <v>4.4576564566067303E-2</v>
      </c>
      <c r="E6633">
        <v>4.6492632919114103E-2</v>
      </c>
      <c r="F6633">
        <v>4.9676373187641801E-2</v>
      </c>
      <c r="G6633">
        <v>4.8958071061091603E-2</v>
      </c>
      <c r="O6633">
        <f t="shared" si="242"/>
        <v>0</v>
      </c>
      <c r="R6633">
        <v>0.76700000000000002</v>
      </c>
      <c r="S6633">
        <f t="shared" si="243"/>
        <v>1.0019175</v>
      </c>
    </row>
    <row r="6634" spans="1:19">
      <c r="A6634">
        <v>6619</v>
      </c>
      <c r="B6634" s="7">
        <v>44670</v>
      </c>
      <c r="C6634">
        <v>3.6145705004299103E-2</v>
      </c>
      <c r="D6634">
        <v>3.9964761776540597E-2</v>
      </c>
      <c r="E6634">
        <v>4.2460051665628697E-2</v>
      </c>
      <c r="F6634">
        <v>4.5784762323934497E-2</v>
      </c>
      <c r="G6634">
        <v>4.6355706126178398E-2</v>
      </c>
      <c r="O6634">
        <f t="shared" si="242"/>
        <v>0</v>
      </c>
      <c r="R6634">
        <v>0.82599999999999996</v>
      </c>
      <c r="S6634">
        <f t="shared" si="243"/>
        <v>1.002065</v>
      </c>
    </row>
    <row r="6635" spans="1:19">
      <c r="A6635">
        <v>6620</v>
      </c>
      <c r="B6635" s="7">
        <v>44671</v>
      </c>
      <c r="C6635">
        <v>3.5619045790444899E-2</v>
      </c>
      <c r="D6635">
        <v>3.9573000652926599E-2</v>
      </c>
      <c r="E6635">
        <v>4.227180775686E-2</v>
      </c>
      <c r="F6635">
        <v>4.5666381457567101E-2</v>
      </c>
      <c r="G6635">
        <v>4.6343725372929502E-2</v>
      </c>
      <c r="O6635">
        <f t="shared" si="242"/>
        <v>0</v>
      </c>
      <c r="R6635">
        <v>0.81799999999999995</v>
      </c>
      <c r="S6635">
        <f t="shared" si="243"/>
        <v>1.0020450000000001</v>
      </c>
    </row>
    <row r="6636" spans="1:19">
      <c r="A6636">
        <v>6621</v>
      </c>
      <c r="B6636" s="7">
        <v>44672</v>
      </c>
      <c r="C6636">
        <v>4.3054508065048097E-2</v>
      </c>
      <c r="D6636">
        <v>4.5536138547251297E-2</v>
      </c>
      <c r="E6636">
        <v>4.7401371425335799E-2</v>
      </c>
      <c r="F6636">
        <v>4.9480861614873702E-2</v>
      </c>
      <c r="G6636">
        <v>4.8565334723397802E-2</v>
      </c>
      <c r="O6636">
        <f t="shared" si="242"/>
        <v>0</v>
      </c>
      <c r="R6636">
        <v>0.80300000000000005</v>
      </c>
      <c r="S6636">
        <f t="shared" si="243"/>
        <v>1.0020074999999999</v>
      </c>
    </row>
    <row r="6637" spans="1:19">
      <c r="A6637">
        <v>6622</v>
      </c>
      <c r="B6637" s="7">
        <v>44673</v>
      </c>
      <c r="C6637">
        <v>6.2345830028179998E-2</v>
      </c>
      <c r="D6637">
        <v>5.9832390542438801E-2</v>
      </c>
      <c r="E6637">
        <v>5.9035843791135099E-2</v>
      </c>
      <c r="F6637">
        <v>5.7985333037345703E-2</v>
      </c>
      <c r="G6637">
        <v>5.3499186403267798E-2</v>
      </c>
      <c r="O6637">
        <f t="shared" si="242"/>
        <v>0</v>
      </c>
      <c r="R6637">
        <v>0.80600000000000005</v>
      </c>
      <c r="S6637">
        <f t="shared" si="243"/>
        <v>1.0020150000000001</v>
      </c>
    </row>
    <row r="6638" spans="1:19">
      <c r="A6638">
        <v>6623</v>
      </c>
      <c r="B6638" s="7">
        <v>44676</v>
      </c>
      <c r="C6638">
        <v>5.8425902659996198E-2</v>
      </c>
      <c r="D6638">
        <v>5.6826433955356401E-2</v>
      </c>
      <c r="E6638">
        <v>5.6615515085500903E-2</v>
      </c>
      <c r="F6638">
        <v>5.6137531997537501E-2</v>
      </c>
      <c r="G6638">
        <v>5.2354422631430801E-2</v>
      </c>
      <c r="O6638">
        <f t="shared" si="242"/>
        <v>0</v>
      </c>
      <c r="R6638">
        <v>0.81399999999999995</v>
      </c>
      <c r="S6638">
        <f t="shared" si="243"/>
        <v>1.002035</v>
      </c>
    </row>
    <row r="6639" spans="1:19">
      <c r="A6639">
        <v>6624</v>
      </c>
      <c r="B6639" s="7">
        <v>44677</v>
      </c>
      <c r="C6639">
        <v>7.9976317283373705E-2</v>
      </c>
      <c r="D6639">
        <v>7.2083619597661297E-2</v>
      </c>
      <c r="E6639">
        <v>6.8965449195803899E-2</v>
      </c>
      <c r="F6639">
        <v>6.5283826006881499E-2</v>
      </c>
      <c r="G6639">
        <v>5.7683519534110002E-2</v>
      </c>
      <c r="O6639">
        <f t="shared" si="242"/>
        <v>0</v>
      </c>
      <c r="R6639">
        <v>0.82299999999999995</v>
      </c>
      <c r="S6639">
        <f t="shared" si="243"/>
        <v>1.0020575</v>
      </c>
    </row>
    <row r="6640" spans="1:19">
      <c r="A6640">
        <v>6625</v>
      </c>
      <c r="B6640" s="7">
        <v>44678</v>
      </c>
      <c r="C6640">
        <v>7.6205147356302599E-2</v>
      </c>
      <c r="D6640">
        <v>7.0161520834299204E-2</v>
      </c>
      <c r="E6640">
        <v>6.7222080995496994E-2</v>
      </c>
      <c r="F6640">
        <v>6.3644446470916896E-2</v>
      </c>
      <c r="G6640">
        <v>5.6185977671109298E-2</v>
      </c>
      <c r="O6640">
        <f t="shared" si="242"/>
        <v>0</v>
      </c>
      <c r="R6640">
        <v>0.82699999999999996</v>
      </c>
      <c r="S6640">
        <f t="shared" si="243"/>
        <v>1.0020674999999999</v>
      </c>
    </row>
    <row r="6641" spans="1:19">
      <c r="A6641">
        <v>6626</v>
      </c>
      <c r="B6641" s="7">
        <v>44679</v>
      </c>
      <c r="C6641">
        <v>6.4766146583167497E-2</v>
      </c>
      <c r="D6641">
        <v>6.2710823937389304E-2</v>
      </c>
      <c r="E6641">
        <v>6.1290992521143201E-2</v>
      </c>
      <c r="F6641">
        <v>5.8837572320875602E-2</v>
      </c>
      <c r="G6641">
        <v>5.3199732515754501E-2</v>
      </c>
      <c r="O6641">
        <f t="shared" si="242"/>
        <v>0</v>
      </c>
      <c r="R6641">
        <v>0.81799999999999995</v>
      </c>
      <c r="S6641">
        <f t="shared" si="243"/>
        <v>1.0020450000000001</v>
      </c>
    </row>
    <row r="6642" spans="1:19">
      <c r="A6642">
        <v>6627</v>
      </c>
      <c r="B6642" s="7">
        <v>44680</v>
      </c>
      <c r="C6642">
        <v>8.6176399215428204E-2</v>
      </c>
      <c r="D6642">
        <v>7.7231635692756206E-2</v>
      </c>
      <c r="E6642">
        <v>7.3003364058753101E-2</v>
      </c>
      <c r="F6642">
        <v>6.7458525203012099E-2</v>
      </c>
      <c r="G6642">
        <v>5.82623423966089E-2</v>
      </c>
      <c r="O6642">
        <f t="shared" si="242"/>
        <v>0</v>
      </c>
      <c r="R6642">
        <v>0.83399999999999996</v>
      </c>
      <c r="S6642">
        <f t="shared" si="243"/>
        <v>1.0020849999999999</v>
      </c>
    </row>
    <row r="6643" spans="1:19">
      <c r="A6643">
        <v>6628</v>
      </c>
      <c r="B6643" s="7">
        <v>44683</v>
      </c>
      <c r="C6643">
        <v>8.0109151042496801E-2</v>
      </c>
      <c r="D6643">
        <v>7.3616602598033196E-2</v>
      </c>
      <c r="E6643">
        <v>6.9737063164296897E-2</v>
      </c>
      <c r="F6643">
        <v>6.4483892316140198E-2</v>
      </c>
      <c r="G6643">
        <v>5.6506393289470103E-2</v>
      </c>
      <c r="O6643">
        <f t="shared" si="242"/>
        <v>0</v>
      </c>
      <c r="R6643">
        <v>0.78700000000000003</v>
      </c>
      <c r="S6643">
        <f t="shared" si="243"/>
        <v>1.0019674999999999</v>
      </c>
    </row>
    <row r="6644" spans="1:19">
      <c r="A6644">
        <v>6629</v>
      </c>
      <c r="B6644" s="7">
        <v>44684</v>
      </c>
      <c r="C6644">
        <v>6.9986776807188705E-2</v>
      </c>
      <c r="D6644">
        <v>6.6676308025096706E-2</v>
      </c>
      <c r="E6644">
        <v>6.4118185039525599E-2</v>
      </c>
      <c r="F6644">
        <v>6.0321798976612398E-2</v>
      </c>
      <c r="G6644">
        <v>5.3992670170623099E-2</v>
      </c>
      <c r="O6644">
        <f t="shared" si="242"/>
        <v>0</v>
      </c>
      <c r="R6644">
        <v>0.91200000000000003</v>
      </c>
      <c r="S6644">
        <f t="shared" si="243"/>
        <v>1.0022800000000001</v>
      </c>
    </row>
    <row r="6645" spans="1:19">
      <c r="A6645">
        <v>6630</v>
      </c>
      <c r="B6645" s="7">
        <v>44685</v>
      </c>
      <c r="C6645">
        <v>5.2750055013389301E-2</v>
      </c>
      <c r="D6645">
        <v>5.4397575590594202E-2</v>
      </c>
      <c r="E6645">
        <v>5.4131337544990402E-2</v>
      </c>
      <c r="F6645">
        <v>5.2853715176714298E-2</v>
      </c>
      <c r="G6645">
        <v>4.9410933735896903E-2</v>
      </c>
      <c r="O6645">
        <f t="shared" ref="O6645:O6708" si="244">_xlfn.XLOOKUP(M6645,B:B,D:D)</f>
        <v>0</v>
      </c>
      <c r="R6645">
        <v>0.871</v>
      </c>
      <c r="S6645">
        <f t="shared" si="243"/>
        <v>1.0021774999999999</v>
      </c>
    </row>
    <row r="6646" spans="1:19">
      <c r="A6646">
        <v>6631</v>
      </c>
      <c r="B6646" s="7">
        <v>44686</v>
      </c>
      <c r="C6646">
        <v>7.9839360351464495E-2</v>
      </c>
      <c r="D6646">
        <v>7.4392779715594104E-2</v>
      </c>
      <c r="E6646">
        <v>7.0630563993815704E-2</v>
      </c>
      <c r="F6646">
        <v>6.4966477838266798E-2</v>
      </c>
      <c r="G6646">
        <v>5.6630798906212101E-2</v>
      </c>
      <c r="O6646">
        <f t="shared" si="244"/>
        <v>0</v>
      </c>
      <c r="R6646">
        <v>0.81899999999999995</v>
      </c>
      <c r="S6646">
        <f t="shared" si="243"/>
        <v>1.0020475</v>
      </c>
    </row>
    <row r="6647" spans="1:19">
      <c r="A6647">
        <v>6632</v>
      </c>
      <c r="B6647" s="7">
        <v>44687</v>
      </c>
      <c r="C6647">
        <v>7.3202326843909302E-2</v>
      </c>
      <c r="D6647">
        <v>7.1780068898730495E-2</v>
      </c>
      <c r="E6647">
        <v>6.9085296307404495E-2</v>
      </c>
      <c r="F6647">
        <v>6.4410396102460604E-2</v>
      </c>
      <c r="G6647">
        <v>5.6803655786503801E-2</v>
      </c>
      <c r="O6647">
        <f t="shared" si="244"/>
        <v>0</v>
      </c>
      <c r="R6647">
        <v>0.83699999999999997</v>
      </c>
      <c r="S6647">
        <f t="shared" si="243"/>
        <v>1.0020925000000001</v>
      </c>
    </row>
    <row r="6648" spans="1:19">
      <c r="A6648">
        <v>6633</v>
      </c>
      <c r="B6648" s="7">
        <v>44690</v>
      </c>
      <c r="C6648">
        <v>9.7312697620948393E-2</v>
      </c>
      <c r="D6648">
        <v>8.8173363321075102E-2</v>
      </c>
      <c r="E6648">
        <v>8.1863364374506503E-2</v>
      </c>
      <c r="F6648">
        <v>7.3498981532596305E-2</v>
      </c>
      <c r="G6648">
        <v>6.2278106487326797E-2</v>
      </c>
      <c r="O6648">
        <f t="shared" si="244"/>
        <v>0</v>
      </c>
      <c r="R6648">
        <v>0.82299999999999995</v>
      </c>
      <c r="S6648">
        <f t="shared" si="243"/>
        <v>1.0020575</v>
      </c>
    </row>
    <row r="6649" spans="1:19">
      <c r="A6649">
        <v>6634</v>
      </c>
      <c r="B6649" s="7">
        <v>44691</v>
      </c>
      <c r="C6649">
        <v>8.9436656633982994E-2</v>
      </c>
      <c r="D6649">
        <v>8.2891944144809798E-2</v>
      </c>
      <c r="E6649">
        <v>7.7780375224896198E-2</v>
      </c>
      <c r="F6649">
        <v>7.0847014135332606E-2</v>
      </c>
      <c r="G6649">
        <v>6.0661355687164298E-2</v>
      </c>
      <c r="O6649">
        <f t="shared" si="244"/>
        <v>0</v>
      </c>
      <c r="R6649">
        <v>0.90300000000000002</v>
      </c>
      <c r="S6649">
        <f t="shared" si="243"/>
        <v>1.0022575</v>
      </c>
    </row>
    <row r="6650" spans="1:19">
      <c r="A6650">
        <v>6635</v>
      </c>
      <c r="B6650" s="7">
        <v>44692</v>
      </c>
      <c r="C6650">
        <v>9.0761891760637606E-2</v>
      </c>
      <c r="D6650">
        <v>8.3845609871224594E-2</v>
      </c>
      <c r="E6650">
        <v>7.9238127560373503E-2</v>
      </c>
      <c r="F6650">
        <v>7.2450133486615803E-2</v>
      </c>
      <c r="G6650">
        <v>6.1697353705779598E-2</v>
      </c>
      <c r="O6650">
        <f t="shared" si="244"/>
        <v>0</v>
      </c>
      <c r="R6650">
        <v>0.90300000000000002</v>
      </c>
      <c r="S6650">
        <f t="shared" si="243"/>
        <v>1.0022575</v>
      </c>
    </row>
    <row r="6651" spans="1:19">
      <c r="A6651">
        <v>6636</v>
      </c>
      <c r="B6651" s="7">
        <v>44693</v>
      </c>
      <c r="C6651">
        <v>8.6728867840461299E-2</v>
      </c>
      <c r="D6651">
        <v>8.0015736563185502E-2</v>
      </c>
      <c r="E6651">
        <v>7.5566451453963096E-2</v>
      </c>
      <c r="F6651">
        <v>6.9508853511919905E-2</v>
      </c>
      <c r="G6651">
        <v>5.97124722438378E-2</v>
      </c>
      <c r="O6651">
        <f t="shared" si="244"/>
        <v>0</v>
      </c>
      <c r="R6651">
        <v>0.94399999999999995</v>
      </c>
      <c r="S6651">
        <f t="shared" si="243"/>
        <v>1.0023599999999999</v>
      </c>
    </row>
    <row r="6652" spans="1:19">
      <c r="A6652">
        <v>6637</v>
      </c>
      <c r="B6652" s="7">
        <v>44694</v>
      </c>
      <c r="C6652">
        <v>7.2142525503547397E-2</v>
      </c>
      <c r="D6652">
        <v>6.9434691376394797E-2</v>
      </c>
      <c r="E6652">
        <v>6.7093673998495695E-2</v>
      </c>
      <c r="F6652">
        <v>6.35022890272081E-2</v>
      </c>
      <c r="G6652">
        <v>5.6574126995365202E-2</v>
      </c>
      <c r="O6652">
        <f t="shared" si="244"/>
        <v>0</v>
      </c>
      <c r="R6652">
        <v>0.97799999999999998</v>
      </c>
      <c r="S6652">
        <f t="shared" si="243"/>
        <v>1.002445</v>
      </c>
    </row>
    <row r="6653" spans="1:19">
      <c r="A6653">
        <v>6638</v>
      </c>
      <c r="B6653" s="7">
        <v>44697</v>
      </c>
      <c r="C6653">
        <v>6.73694648726086E-2</v>
      </c>
      <c r="D6653">
        <v>6.5857581578913998E-2</v>
      </c>
      <c r="E6653">
        <v>6.4741932678753E-2</v>
      </c>
      <c r="F6653">
        <v>6.2566381658792303E-2</v>
      </c>
      <c r="G6653">
        <v>5.6586186698073103E-2</v>
      </c>
      <c r="O6653">
        <f t="shared" si="244"/>
        <v>0</v>
      </c>
      <c r="R6653">
        <v>1.0089999999999999</v>
      </c>
      <c r="S6653">
        <f t="shared" si="243"/>
        <v>1.0025225</v>
      </c>
    </row>
    <row r="6654" spans="1:19">
      <c r="A6654">
        <v>6639</v>
      </c>
      <c r="B6654" s="7">
        <v>44698</v>
      </c>
      <c r="C6654">
        <v>6.0426472160305E-2</v>
      </c>
      <c r="D6654">
        <v>6.0204716670518597E-2</v>
      </c>
      <c r="E6654">
        <v>5.9833627033712498E-2</v>
      </c>
      <c r="F6654">
        <v>5.8718860727985003E-2</v>
      </c>
      <c r="G6654">
        <v>5.4103023106533199E-2</v>
      </c>
      <c r="O6654">
        <f t="shared" si="244"/>
        <v>0</v>
      </c>
      <c r="R6654">
        <v>1.0669999999999999</v>
      </c>
      <c r="S6654">
        <f t="shared" si="243"/>
        <v>1.0026675</v>
      </c>
    </row>
    <row r="6655" spans="1:19">
      <c r="A6655">
        <v>6640</v>
      </c>
      <c r="B6655" s="7">
        <v>44699</v>
      </c>
      <c r="C6655">
        <v>8.0196174534452894E-2</v>
      </c>
      <c r="D6655">
        <v>7.5308960158123495E-2</v>
      </c>
      <c r="E6655">
        <v>7.2234862883573198E-2</v>
      </c>
      <c r="F6655">
        <v>6.8380392787809399E-2</v>
      </c>
      <c r="G6655">
        <v>6.00577462892651E-2</v>
      </c>
      <c r="O6655">
        <f t="shared" si="244"/>
        <v>0</v>
      </c>
      <c r="R6655">
        <v>1.022</v>
      </c>
      <c r="S6655">
        <f t="shared" si="243"/>
        <v>1.0025550000000001</v>
      </c>
    </row>
    <row r="6656" spans="1:19">
      <c r="A6656">
        <v>6641</v>
      </c>
      <c r="B6656" s="7">
        <v>44700</v>
      </c>
      <c r="C6656">
        <v>7.3724546624865203E-2</v>
      </c>
      <c r="D6656">
        <v>6.9374287191390799E-2</v>
      </c>
      <c r="E6656">
        <v>6.7601212152686802E-2</v>
      </c>
      <c r="F6656">
        <v>6.5330829794936804E-2</v>
      </c>
      <c r="G6656">
        <v>5.82463186679422E-2</v>
      </c>
      <c r="O6656">
        <f t="shared" si="244"/>
        <v>0</v>
      </c>
      <c r="R6656">
        <v>1.014</v>
      </c>
      <c r="S6656">
        <f t="shared" si="243"/>
        <v>1.002535</v>
      </c>
    </row>
    <row r="6657" spans="1:19">
      <c r="A6657">
        <v>6642</v>
      </c>
      <c r="B6657" s="7">
        <v>44701</v>
      </c>
      <c r="C6657">
        <v>7.4875078038489501E-2</v>
      </c>
      <c r="D6657">
        <v>7.0438848132562806E-2</v>
      </c>
      <c r="E6657">
        <v>6.8223145377145106E-2</v>
      </c>
      <c r="F6657">
        <v>6.5221393890338E-2</v>
      </c>
      <c r="G6657">
        <v>5.7788395732803602E-2</v>
      </c>
      <c r="O6657">
        <f t="shared" si="244"/>
        <v>0</v>
      </c>
      <c r="R6657">
        <v>1.0209999999999999</v>
      </c>
      <c r="S6657">
        <f t="shared" si="243"/>
        <v>1.0025525</v>
      </c>
    </row>
    <row r="6658" spans="1:19">
      <c r="A6658">
        <v>6643</v>
      </c>
      <c r="B6658" s="7">
        <v>44704</v>
      </c>
      <c r="C6658">
        <v>7.12505684833903E-2</v>
      </c>
      <c r="D6658">
        <v>6.8535787073840407E-2</v>
      </c>
      <c r="E6658">
        <v>6.6766601435345296E-2</v>
      </c>
      <c r="F6658">
        <v>6.3925708570686801E-2</v>
      </c>
      <c r="G6658">
        <v>5.6894520889913099E-2</v>
      </c>
      <c r="O6658">
        <f t="shared" si="244"/>
        <v>0</v>
      </c>
      <c r="R6658">
        <v>1.0149999999999999</v>
      </c>
      <c r="S6658">
        <f t="shared" si="243"/>
        <v>1.0025375000000001</v>
      </c>
    </row>
    <row r="6659" spans="1:19">
      <c r="A6659">
        <v>6644</v>
      </c>
      <c r="B6659" s="7">
        <v>44705</v>
      </c>
      <c r="C6659">
        <v>7.6038642070586596E-2</v>
      </c>
      <c r="D6659">
        <v>7.1876651757750695E-2</v>
      </c>
      <c r="E6659">
        <v>6.9365353560562601E-2</v>
      </c>
      <c r="F6659">
        <v>6.5922513678262601E-2</v>
      </c>
      <c r="G6659">
        <v>5.8381683168967503E-2</v>
      </c>
      <c r="O6659">
        <f t="shared" si="244"/>
        <v>0</v>
      </c>
      <c r="R6659">
        <v>1.06</v>
      </c>
      <c r="S6659">
        <f t="shared" si="243"/>
        <v>1.00265</v>
      </c>
    </row>
    <row r="6660" spans="1:19">
      <c r="A6660">
        <v>6645</v>
      </c>
      <c r="B6660" s="7">
        <v>44706</v>
      </c>
      <c r="C6660">
        <v>7.0974356416513396E-2</v>
      </c>
      <c r="D6660">
        <v>6.8041251394644703E-2</v>
      </c>
      <c r="E6660">
        <v>6.5898341434721799E-2</v>
      </c>
      <c r="F6660">
        <v>6.2991465104061797E-2</v>
      </c>
      <c r="G6660">
        <v>5.6500334598659899E-2</v>
      </c>
      <c r="O6660">
        <f t="shared" si="244"/>
        <v>0</v>
      </c>
      <c r="R6660">
        <v>1.06</v>
      </c>
      <c r="S6660">
        <f t="shared" si="243"/>
        <v>1.00265</v>
      </c>
    </row>
    <row r="6661" spans="1:19">
      <c r="A6661">
        <v>6646</v>
      </c>
      <c r="B6661" s="7">
        <v>44707</v>
      </c>
      <c r="C6661">
        <v>6.4471667765606006E-2</v>
      </c>
      <c r="D6661">
        <v>6.4075623661831005E-2</v>
      </c>
      <c r="E6661">
        <v>6.3109639799602907E-2</v>
      </c>
      <c r="F6661">
        <v>6.0922503669804798E-2</v>
      </c>
      <c r="G6661">
        <v>5.5102144034342902E-2</v>
      </c>
      <c r="O6661">
        <f t="shared" si="244"/>
        <v>0</v>
      </c>
      <c r="R6661">
        <v>1.0509999999999999</v>
      </c>
      <c r="S6661">
        <f t="shared" si="243"/>
        <v>1.0026275</v>
      </c>
    </row>
    <row r="6662" spans="1:19">
      <c r="A6662">
        <v>6647</v>
      </c>
      <c r="B6662" s="7">
        <v>44708</v>
      </c>
      <c r="C6662">
        <v>5.6713305743892301E-2</v>
      </c>
      <c r="D6662">
        <v>5.82812157610672E-2</v>
      </c>
      <c r="E6662">
        <v>5.82866316374323E-2</v>
      </c>
      <c r="F6662">
        <v>5.6964607938552902E-2</v>
      </c>
      <c r="G6662">
        <v>5.2721564280875703E-2</v>
      </c>
      <c r="O6662">
        <f t="shared" si="244"/>
        <v>0</v>
      </c>
      <c r="R6662">
        <v>1.0549999999999999</v>
      </c>
      <c r="S6662">
        <f t="shared" si="243"/>
        <v>1.0026375000000001</v>
      </c>
    </row>
    <row r="6663" spans="1:19">
      <c r="A6663">
        <v>6648</v>
      </c>
      <c r="B6663" s="7">
        <v>44712</v>
      </c>
      <c r="C6663">
        <v>6.0433800660384097E-2</v>
      </c>
      <c r="D6663">
        <v>5.9762072147290499E-2</v>
      </c>
      <c r="E6663">
        <v>5.9057094045458301E-2</v>
      </c>
      <c r="F6663">
        <v>5.7607343204716201E-2</v>
      </c>
      <c r="G6663">
        <v>5.3299501612004301E-2</v>
      </c>
      <c r="O6663">
        <f t="shared" si="244"/>
        <v>0</v>
      </c>
      <c r="R6663">
        <v>1.0580000000000001</v>
      </c>
      <c r="S6663">
        <f t="shared" si="243"/>
        <v>1.002645</v>
      </c>
    </row>
    <row r="6664" spans="1:19">
      <c r="A6664">
        <v>6649</v>
      </c>
      <c r="B6664" s="7">
        <v>44713</v>
      </c>
      <c r="C6664">
        <v>5.7773739204331501E-2</v>
      </c>
      <c r="D6664">
        <v>5.8595201875396102E-2</v>
      </c>
      <c r="E6664">
        <v>5.8205627301950898E-2</v>
      </c>
      <c r="F6664">
        <v>5.7116333486867399E-2</v>
      </c>
      <c r="G6664">
        <v>5.32636213515712E-2</v>
      </c>
      <c r="O6664">
        <f t="shared" si="244"/>
        <v>0</v>
      </c>
      <c r="R6664">
        <v>1.1299999999999999</v>
      </c>
      <c r="S6664">
        <f t="shared" si="243"/>
        <v>1.0028250000000001</v>
      </c>
    </row>
    <row r="6665" spans="1:19">
      <c r="A6665">
        <v>6650</v>
      </c>
      <c r="B6665" s="7">
        <v>44714</v>
      </c>
      <c r="C6665">
        <v>5.24836415134897E-2</v>
      </c>
      <c r="D6665">
        <v>5.4386070716667602E-2</v>
      </c>
      <c r="E6665">
        <v>5.4665596864832501E-2</v>
      </c>
      <c r="F6665">
        <v>5.41584634703886E-2</v>
      </c>
      <c r="G6665">
        <v>5.1055159760310803E-2</v>
      </c>
      <c r="O6665">
        <f t="shared" si="244"/>
        <v>0</v>
      </c>
      <c r="R6665">
        <v>1.131</v>
      </c>
      <c r="S6665">
        <f t="shared" si="243"/>
        <v>1.0028275</v>
      </c>
    </row>
    <row r="6666" spans="1:19">
      <c r="A6666">
        <v>6651</v>
      </c>
      <c r="B6666" s="7">
        <v>44715</v>
      </c>
      <c r="C6666">
        <v>5.4991945555929601E-2</v>
      </c>
      <c r="D6666">
        <v>5.6909221392378202E-2</v>
      </c>
      <c r="E6666">
        <v>5.68664912201391E-2</v>
      </c>
      <c r="F6666">
        <v>5.6216510559752103E-2</v>
      </c>
      <c r="G6666">
        <v>5.2724879775828799E-2</v>
      </c>
      <c r="O6666">
        <f t="shared" si="244"/>
        <v>0</v>
      </c>
      <c r="R6666">
        <v>1.173</v>
      </c>
      <c r="S6666">
        <f t="shared" si="243"/>
        <v>1.0029325</v>
      </c>
    </row>
    <row r="6667" spans="1:19">
      <c r="A6667">
        <v>6652</v>
      </c>
      <c r="B6667" s="7">
        <v>44718</v>
      </c>
      <c r="C6667">
        <v>5.4857905280597398E-2</v>
      </c>
      <c r="D6667">
        <v>5.58525395604237E-2</v>
      </c>
      <c r="E6667">
        <v>5.5663138553347202E-2</v>
      </c>
      <c r="F6667">
        <v>5.5476564610865003E-2</v>
      </c>
      <c r="G6667">
        <v>5.2437363581012003E-2</v>
      </c>
      <c r="O6667">
        <f t="shared" si="244"/>
        <v>0</v>
      </c>
      <c r="R6667">
        <v>1.2010000000000001</v>
      </c>
      <c r="S6667">
        <f t="shared" si="243"/>
        <v>1.0030025</v>
      </c>
    </row>
    <row r="6668" spans="1:19">
      <c r="A6668">
        <v>6653</v>
      </c>
      <c r="B6668" s="7">
        <v>44719</v>
      </c>
      <c r="C6668">
        <v>5.1067435868158199E-2</v>
      </c>
      <c r="D6668">
        <v>5.3247962390965603E-2</v>
      </c>
      <c r="E6668">
        <v>5.3433471181114002E-2</v>
      </c>
      <c r="F6668">
        <v>5.3825605553069103E-2</v>
      </c>
      <c r="G6668">
        <v>5.1627742425470899E-2</v>
      </c>
      <c r="O6668">
        <f t="shared" si="244"/>
        <v>0</v>
      </c>
      <c r="R6668">
        <v>1.254</v>
      </c>
      <c r="S6668">
        <f t="shared" si="243"/>
        <v>1.0031350000000001</v>
      </c>
    </row>
    <row r="6669" spans="1:19">
      <c r="A6669">
        <v>6654</v>
      </c>
      <c r="B6669" s="7">
        <v>44720</v>
      </c>
      <c r="C6669">
        <v>5.1564931733394902E-2</v>
      </c>
      <c r="D6669">
        <v>5.3896246746897497E-2</v>
      </c>
      <c r="E6669">
        <v>5.4000876195553299E-2</v>
      </c>
      <c r="F6669">
        <v>5.44780090058588E-2</v>
      </c>
      <c r="G6669">
        <v>5.2174848466838598E-2</v>
      </c>
      <c r="O6669">
        <f t="shared" si="244"/>
        <v>0</v>
      </c>
      <c r="R6669">
        <v>1.2509999999999999</v>
      </c>
      <c r="S6669">
        <f t="shared" si="243"/>
        <v>1.0031274999999999</v>
      </c>
    </row>
    <row r="6670" spans="1:19">
      <c r="A6670">
        <v>6655</v>
      </c>
      <c r="B6670" s="7">
        <v>44721</v>
      </c>
      <c r="C6670">
        <v>6.1021313656848798E-2</v>
      </c>
      <c r="D6670">
        <v>6.0528803982019E-2</v>
      </c>
      <c r="E6670">
        <v>5.94466182372601E-2</v>
      </c>
      <c r="F6670">
        <v>5.85936890538611E-2</v>
      </c>
      <c r="G6670">
        <v>5.4468835945644001E-2</v>
      </c>
      <c r="O6670">
        <f t="shared" si="244"/>
        <v>0</v>
      </c>
      <c r="R6670">
        <v>1.264</v>
      </c>
      <c r="S6670">
        <f t="shared" si="243"/>
        <v>1.0031600000000001</v>
      </c>
    </row>
    <row r="6671" spans="1:19">
      <c r="A6671">
        <v>6656</v>
      </c>
      <c r="B6671" s="7">
        <v>44722</v>
      </c>
      <c r="C6671">
        <v>6.8425185584776199E-2</v>
      </c>
      <c r="D6671">
        <v>6.7514471416301597E-2</v>
      </c>
      <c r="E6671">
        <v>6.5590286579294596E-2</v>
      </c>
      <c r="F6671">
        <v>6.3697761221579302E-2</v>
      </c>
      <c r="G6671">
        <v>5.7677706342873003E-2</v>
      </c>
      <c r="O6671">
        <f t="shared" si="244"/>
        <v>0</v>
      </c>
      <c r="R6671">
        <v>1.341</v>
      </c>
      <c r="S6671">
        <f t="shared" si="243"/>
        <v>1.0033525000000001</v>
      </c>
    </row>
    <row r="6672" spans="1:19">
      <c r="A6672">
        <v>6657</v>
      </c>
      <c r="B6672" s="7">
        <v>44725</v>
      </c>
      <c r="C6672">
        <v>9.8399713141289202E-2</v>
      </c>
      <c r="D6672">
        <v>8.7877262868388706E-2</v>
      </c>
      <c r="E6672">
        <v>8.22636851165294E-2</v>
      </c>
      <c r="F6672">
        <v>7.5976105427297103E-2</v>
      </c>
      <c r="G6672">
        <v>6.4751612113215104E-2</v>
      </c>
      <c r="O6672">
        <f t="shared" si="244"/>
        <v>0</v>
      </c>
      <c r="R6672">
        <v>1.6</v>
      </c>
      <c r="S6672">
        <f t="shared" si="243"/>
        <v>1.004</v>
      </c>
    </row>
    <row r="6673" spans="1:19">
      <c r="A6673">
        <v>6658</v>
      </c>
      <c r="B6673" s="7">
        <v>44726</v>
      </c>
      <c r="C6673">
        <v>8.7838113417607305E-2</v>
      </c>
      <c r="D6673">
        <v>8.0639791813341202E-2</v>
      </c>
      <c r="E6673">
        <v>7.6281732758622003E-2</v>
      </c>
      <c r="F6673">
        <v>7.1860059975447005E-2</v>
      </c>
      <c r="G6673">
        <v>6.2229498474620198E-2</v>
      </c>
      <c r="O6673">
        <f t="shared" si="244"/>
        <v>0</v>
      </c>
      <c r="R6673">
        <v>1.776</v>
      </c>
      <c r="S6673">
        <f t="shared" ref="S6673:S6736" si="245">1+R6673/100*90/360</f>
        <v>1.00444</v>
      </c>
    </row>
    <row r="6674" spans="1:19">
      <c r="A6674">
        <v>6659</v>
      </c>
      <c r="B6674" s="7">
        <v>44727</v>
      </c>
      <c r="C6674">
        <v>7.57988412500714E-2</v>
      </c>
      <c r="D6674">
        <v>7.17737189470493E-2</v>
      </c>
      <c r="E6674">
        <v>6.8479928326598105E-2</v>
      </c>
      <c r="F6674">
        <v>6.5420067934316095E-2</v>
      </c>
      <c r="G6674">
        <v>5.8447208516264601E-2</v>
      </c>
      <c r="O6674">
        <f t="shared" si="244"/>
        <v>0</v>
      </c>
      <c r="R6674">
        <v>1.619</v>
      </c>
      <c r="S6674">
        <f t="shared" si="245"/>
        <v>1.0040475</v>
      </c>
    </row>
    <row r="6675" spans="1:19">
      <c r="A6675">
        <v>6660</v>
      </c>
      <c r="B6675" s="7">
        <v>44728</v>
      </c>
      <c r="C6675">
        <v>9.2709922142463194E-2</v>
      </c>
      <c r="D6675">
        <v>8.3860349061351994E-2</v>
      </c>
      <c r="E6675">
        <v>7.8757870049768405E-2</v>
      </c>
      <c r="F6675">
        <v>7.4078190867842605E-2</v>
      </c>
      <c r="G6675">
        <v>6.3723026161963695E-2</v>
      </c>
      <c r="O6675">
        <f t="shared" si="244"/>
        <v>0</v>
      </c>
      <c r="R6675">
        <v>1.5329999999999999</v>
      </c>
      <c r="S6675">
        <f t="shared" si="245"/>
        <v>1.0038324999999999</v>
      </c>
    </row>
    <row r="6676" spans="1:19">
      <c r="A6676">
        <v>6661</v>
      </c>
      <c r="B6676" s="7">
        <v>44729</v>
      </c>
      <c r="C6676">
        <v>8.1459595658854897E-2</v>
      </c>
      <c r="D6676">
        <v>7.7079990733805503E-2</v>
      </c>
      <c r="E6676">
        <v>7.3361247282118597E-2</v>
      </c>
      <c r="F6676">
        <v>6.9910643764578798E-2</v>
      </c>
      <c r="G6676">
        <v>6.1423921182891597E-2</v>
      </c>
      <c r="O6676">
        <f t="shared" si="244"/>
        <v>0</v>
      </c>
      <c r="R6676">
        <v>1.6020000000000001</v>
      </c>
      <c r="S6676">
        <f t="shared" si="245"/>
        <v>1.004005</v>
      </c>
    </row>
    <row r="6677" spans="1:19">
      <c r="A6677">
        <v>6662</v>
      </c>
      <c r="B6677" s="7">
        <v>44733</v>
      </c>
      <c r="C6677">
        <v>7.6833508854836099E-2</v>
      </c>
      <c r="D6677">
        <v>7.2699908140575906E-2</v>
      </c>
      <c r="E6677">
        <v>6.9290637430952595E-2</v>
      </c>
      <c r="F6677">
        <v>6.6327503291643899E-2</v>
      </c>
      <c r="G6677">
        <v>5.9022062230367101E-2</v>
      </c>
      <c r="O6677">
        <f t="shared" si="244"/>
        <v>0</v>
      </c>
      <c r="R6677">
        <v>1.5429999999999999</v>
      </c>
      <c r="S6677">
        <f t="shared" si="245"/>
        <v>1.0038575000000001</v>
      </c>
    </row>
    <row r="6678" spans="1:19">
      <c r="A6678">
        <v>6663</v>
      </c>
      <c r="B6678" s="7">
        <v>44734</v>
      </c>
      <c r="C6678">
        <v>7.3958675538815202E-2</v>
      </c>
      <c r="D6678">
        <v>7.0552207966216293E-2</v>
      </c>
      <c r="E6678">
        <v>6.7680633875408597E-2</v>
      </c>
      <c r="F6678">
        <v>6.4911562621851202E-2</v>
      </c>
      <c r="G6678">
        <v>5.83625918248512E-2</v>
      </c>
      <c r="O6678">
        <f t="shared" si="244"/>
        <v>0</v>
      </c>
      <c r="R6678">
        <v>1.5569999999999999</v>
      </c>
      <c r="S6678">
        <f t="shared" si="245"/>
        <v>1.0038925000000001</v>
      </c>
    </row>
    <row r="6679" spans="1:19">
      <c r="A6679">
        <v>6664</v>
      </c>
      <c r="B6679" s="7">
        <v>44735</v>
      </c>
      <c r="C6679">
        <v>7.19089776769751E-2</v>
      </c>
      <c r="D6679">
        <v>6.9098154543514895E-2</v>
      </c>
      <c r="E6679">
        <v>6.6459351964779298E-2</v>
      </c>
      <c r="F6679">
        <v>6.3922512058776096E-2</v>
      </c>
      <c r="G6679">
        <v>5.7905107135933602E-2</v>
      </c>
      <c r="O6679">
        <f t="shared" si="244"/>
        <v>0</v>
      </c>
      <c r="R6679">
        <v>1.5960000000000001</v>
      </c>
      <c r="S6679">
        <f t="shared" si="245"/>
        <v>1.0039899999999999</v>
      </c>
    </row>
    <row r="6680" spans="1:19">
      <c r="A6680">
        <v>6665</v>
      </c>
      <c r="B6680" s="7">
        <v>44736</v>
      </c>
      <c r="C6680">
        <v>6.4458255116140006E-2</v>
      </c>
      <c r="D6680">
        <v>6.4216321737513807E-2</v>
      </c>
      <c r="E6680">
        <v>6.24628543231001E-2</v>
      </c>
      <c r="F6680">
        <v>6.0558886724486401E-2</v>
      </c>
      <c r="G6680">
        <v>5.5971415160698E-2</v>
      </c>
      <c r="O6680">
        <f t="shared" si="244"/>
        <v>0</v>
      </c>
      <c r="R6680">
        <v>1.6619999999999999</v>
      </c>
      <c r="S6680">
        <f t="shared" si="245"/>
        <v>1.0041549999999999</v>
      </c>
    </row>
    <row r="6681" spans="1:19">
      <c r="A6681">
        <v>6666</v>
      </c>
      <c r="B6681" s="7">
        <v>44739</v>
      </c>
      <c r="C6681">
        <v>6.3167622999712E-2</v>
      </c>
      <c r="D6681">
        <v>6.1883619479480699E-2</v>
      </c>
      <c r="E6681">
        <v>6.0342070585654502E-2</v>
      </c>
      <c r="F6681">
        <v>5.9303254706810998E-2</v>
      </c>
      <c r="G6681">
        <v>5.53954236860877E-2</v>
      </c>
      <c r="O6681">
        <f t="shared" si="244"/>
        <v>0</v>
      </c>
      <c r="R6681">
        <v>1.667</v>
      </c>
      <c r="S6681">
        <f t="shared" si="245"/>
        <v>1.0041675000000001</v>
      </c>
    </row>
    <row r="6682" spans="1:19">
      <c r="A6682">
        <v>6667</v>
      </c>
      <c r="B6682" s="7">
        <v>44740</v>
      </c>
      <c r="C6682">
        <v>6.7939502041308594E-2</v>
      </c>
      <c r="D6682">
        <v>6.5519020945055198E-2</v>
      </c>
      <c r="E6682">
        <v>6.3466412869118305E-2</v>
      </c>
      <c r="F6682">
        <v>6.1971792577042203E-2</v>
      </c>
      <c r="G6682">
        <v>5.7084940675320502E-2</v>
      </c>
      <c r="O6682">
        <f t="shared" si="244"/>
        <v>0</v>
      </c>
      <c r="R6682">
        <v>1.736</v>
      </c>
      <c r="S6682">
        <f t="shared" si="245"/>
        <v>1.00434</v>
      </c>
    </row>
    <row r="6683" spans="1:19">
      <c r="A6683">
        <v>6668</v>
      </c>
      <c r="B6683" s="7">
        <v>44741</v>
      </c>
      <c r="C6683">
        <v>6.7318664527791394E-2</v>
      </c>
      <c r="D6683">
        <v>6.5009271058923596E-2</v>
      </c>
      <c r="E6683">
        <v>6.3214182886115605E-2</v>
      </c>
      <c r="F6683">
        <v>6.1918724821219101E-2</v>
      </c>
      <c r="G6683">
        <v>5.7289021584717797E-2</v>
      </c>
      <c r="O6683">
        <f t="shared" si="244"/>
        <v>0</v>
      </c>
      <c r="R6683">
        <v>1.7170000000000001</v>
      </c>
      <c r="S6683">
        <f t="shared" si="245"/>
        <v>1.0042925</v>
      </c>
    </row>
    <row r="6684" spans="1:19">
      <c r="A6684">
        <v>6669</v>
      </c>
      <c r="B6684" s="7">
        <v>44742</v>
      </c>
      <c r="C6684">
        <v>7.0263349012163495E-2</v>
      </c>
      <c r="D6684">
        <v>6.7828507759156997E-2</v>
      </c>
      <c r="E6684">
        <v>6.5788243166811505E-2</v>
      </c>
      <c r="F6684">
        <v>6.3969929941704404E-2</v>
      </c>
      <c r="G6684">
        <v>5.86399158097742E-2</v>
      </c>
      <c r="O6684">
        <f t="shared" si="244"/>
        <v>0</v>
      </c>
      <c r="R6684">
        <v>1.667</v>
      </c>
      <c r="S6684">
        <f t="shared" si="245"/>
        <v>1.0041675000000001</v>
      </c>
    </row>
    <row r="6685" spans="1:19">
      <c r="A6685">
        <v>6670</v>
      </c>
      <c r="B6685" s="7">
        <v>44743</v>
      </c>
      <c r="C6685">
        <v>6.2330384503548698E-2</v>
      </c>
      <c r="D6685">
        <v>6.2355474106096098E-2</v>
      </c>
      <c r="E6685">
        <v>6.1560794229082803E-2</v>
      </c>
      <c r="F6685">
        <v>6.0699617024962897E-2</v>
      </c>
      <c r="G6685">
        <v>5.6315071464917099E-2</v>
      </c>
      <c r="O6685">
        <f t="shared" si="244"/>
        <v>0</v>
      </c>
      <c r="R6685">
        <v>1.6619999999999999</v>
      </c>
      <c r="S6685">
        <f t="shared" si="245"/>
        <v>1.0041549999999999</v>
      </c>
    </row>
    <row r="6686" spans="1:19">
      <c r="A6686">
        <v>6671</v>
      </c>
      <c r="B6686" s="7">
        <v>44747</v>
      </c>
      <c r="C6686">
        <v>6.6550753288575001E-2</v>
      </c>
      <c r="D6686">
        <v>6.3998746880876006E-2</v>
      </c>
      <c r="E6686">
        <v>6.2349624247943297E-2</v>
      </c>
      <c r="F6686">
        <v>6.0573997046486402E-2</v>
      </c>
      <c r="G6686">
        <v>5.6120811819566803E-2</v>
      </c>
      <c r="O6686">
        <f t="shared" si="244"/>
        <v>0</v>
      </c>
      <c r="R6686">
        <v>1.6879999999999999</v>
      </c>
      <c r="S6686">
        <f t="shared" si="245"/>
        <v>1.0042199999999999</v>
      </c>
    </row>
    <row r="6687" spans="1:19">
      <c r="A6687">
        <v>6672</v>
      </c>
      <c r="B6687" s="7">
        <v>44748</v>
      </c>
      <c r="C6687">
        <v>6.4110210967587802E-2</v>
      </c>
      <c r="D6687">
        <v>6.24878933228439E-2</v>
      </c>
      <c r="E6687">
        <v>6.1282034075220697E-2</v>
      </c>
      <c r="F6687">
        <v>5.9885364510285997E-2</v>
      </c>
      <c r="G6687">
        <v>5.6047188721908101E-2</v>
      </c>
      <c r="O6687">
        <f t="shared" si="244"/>
        <v>0</v>
      </c>
      <c r="R6687">
        <v>1.885</v>
      </c>
      <c r="S6687">
        <f t="shared" si="245"/>
        <v>1.0047124999999999</v>
      </c>
    </row>
    <row r="6688" spans="1:19">
      <c r="A6688">
        <v>6673</v>
      </c>
      <c r="B6688" s="7">
        <v>44749</v>
      </c>
      <c r="C6688">
        <v>5.9408477387905202E-2</v>
      </c>
      <c r="D6688">
        <v>5.9511332842796402E-2</v>
      </c>
      <c r="E6688">
        <v>5.8886463110311003E-2</v>
      </c>
      <c r="F6688">
        <v>5.8154648006620298E-2</v>
      </c>
      <c r="G6688">
        <v>5.5049437543772402E-2</v>
      </c>
      <c r="O6688">
        <f t="shared" si="244"/>
        <v>0</v>
      </c>
      <c r="R6688">
        <v>1.907</v>
      </c>
      <c r="S6688">
        <f t="shared" si="245"/>
        <v>1.0047675</v>
      </c>
    </row>
    <row r="6689" spans="1:19">
      <c r="A6689">
        <v>6674</v>
      </c>
      <c r="B6689" s="7">
        <v>44750</v>
      </c>
      <c r="C6689">
        <v>5.4837117022386E-2</v>
      </c>
      <c r="D6689">
        <v>5.6891548850502301E-2</v>
      </c>
      <c r="E6689">
        <v>5.7211493690232998E-2</v>
      </c>
      <c r="F6689">
        <v>5.7330403141324197E-2</v>
      </c>
      <c r="G6689">
        <v>5.4829608398893899E-2</v>
      </c>
      <c r="O6689">
        <f t="shared" si="244"/>
        <v>0</v>
      </c>
      <c r="R6689">
        <v>1.9139999999999999</v>
      </c>
      <c r="S6689">
        <f t="shared" si="245"/>
        <v>1.004785</v>
      </c>
    </row>
    <row r="6690" spans="1:19">
      <c r="A6690">
        <v>6675</v>
      </c>
      <c r="B6690" s="7">
        <v>44753</v>
      </c>
      <c r="C6690">
        <v>6.1286186280812199E-2</v>
      </c>
      <c r="D6690">
        <v>6.1056353951844097E-2</v>
      </c>
      <c r="E6690">
        <v>6.0492331641343398E-2</v>
      </c>
      <c r="F6690">
        <v>5.9803587480697099E-2</v>
      </c>
      <c r="G6690">
        <v>5.6656243330879201E-2</v>
      </c>
      <c r="O6690">
        <f t="shared" si="244"/>
        <v>0</v>
      </c>
      <c r="R6690">
        <v>2.0299999999999998</v>
      </c>
      <c r="S6690">
        <f t="shared" si="245"/>
        <v>1.0050749999999999</v>
      </c>
    </row>
    <row r="6691" spans="1:19">
      <c r="A6691">
        <v>6676</v>
      </c>
      <c r="B6691" s="7">
        <v>44754</v>
      </c>
      <c r="C6691">
        <v>6.41197807437347E-2</v>
      </c>
      <c r="D6691">
        <v>6.2443069458945497E-2</v>
      </c>
      <c r="E6691">
        <v>6.1477624488714799E-2</v>
      </c>
      <c r="F6691">
        <v>6.0758120169222898E-2</v>
      </c>
      <c r="G6691">
        <v>5.7656728789478098E-2</v>
      </c>
      <c r="O6691">
        <f t="shared" si="244"/>
        <v>0</v>
      </c>
      <c r="R6691">
        <v>2.173</v>
      </c>
      <c r="S6691">
        <f t="shared" si="245"/>
        <v>1.0054325</v>
      </c>
    </row>
    <row r="6692" spans="1:19">
      <c r="A6692">
        <v>6677</v>
      </c>
      <c r="B6692" s="7">
        <v>44755</v>
      </c>
      <c r="C6692">
        <v>6.2054950090863301E-2</v>
      </c>
      <c r="D6692">
        <v>6.0908977831060397E-2</v>
      </c>
      <c r="E6692">
        <v>6.04178940751013E-2</v>
      </c>
      <c r="F6692">
        <v>6.0202951157515401E-2</v>
      </c>
      <c r="G6692">
        <v>5.7765091885841398E-2</v>
      </c>
      <c r="O6692">
        <f t="shared" si="244"/>
        <v>0</v>
      </c>
      <c r="R6692">
        <v>2.3610000000000002</v>
      </c>
      <c r="S6692">
        <f t="shared" si="245"/>
        <v>1.0059024999999999</v>
      </c>
    </row>
    <row r="6693" spans="1:19">
      <c r="A6693">
        <v>6678</v>
      </c>
      <c r="B6693" s="7">
        <v>44756</v>
      </c>
      <c r="C6693">
        <v>6.0912434359114399E-2</v>
      </c>
      <c r="D6693">
        <v>6.0667846836048103E-2</v>
      </c>
      <c r="E6693">
        <v>6.0632341209473202E-2</v>
      </c>
      <c r="F6693">
        <v>6.1006047771051397E-2</v>
      </c>
      <c r="G6693">
        <v>5.82284422790771E-2</v>
      </c>
      <c r="O6693">
        <f t="shared" si="244"/>
        <v>0</v>
      </c>
      <c r="R6693">
        <v>2.351</v>
      </c>
      <c r="S6693">
        <f t="shared" si="245"/>
        <v>1.0058775</v>
      </c>
    </row>
    <row r="6694" spans="1:19">
      <c r="A6694">
        <v>6679</v>
      </c>
      <c r="B6694" s="7">
        <v>44757</v>
      </c>
      <c r="C6694">
        <v>5.1724636235611E-2</v>
      </c>
      <c r="D6694">
        <v>5.3859065462902297E-2</v>
      </c>
      <c r="E6694">
        <v>5.5048546920272903E-2</v>
      </c>
      <c r="F6694">
        <v>5.6747165349190498E-2</v>
      </c>
      <c r="G6694">
        <v>5.5600724841800599E-2</v>
      </c>
      <c r="O6694">
        <f t="shared" si="244"/>
        <v>0</v>
      </c>
      <c r="R6694">
        <v>2.3420000000000001</v>
      </c>
      <c r="S6694">
        <f t="shared" si="245"/>
        <v>1.0058549999999999</v>
      </c>
    </row>
    <row r="6695" spans="1:19">
      <c r="A6695">
        <v>6680</v>
      </c>
      <c r="B6695" s="7">
        <v>44760</v>
      </c>
      <c r="C6695">
        <v>5.7397132544723298E-2</v>
      </c>
      <c r="D6695">
        <v>5.8120866346242202E-2</v>
      </c>
      <c r="E6695">
        <v>5.8577094520642102E-2</v>
      </c>
      <c r="F6695">
        <v>5.9610552717561098E-2</v>
      </c>
      <c r="G6695">
        <v>5.7587908983960802E-2</v>
      </c>
      <c r="O6695">
        <f t="shared" si="244"/>
        <v>0</v>
      </c>
      <c r="R6695">
        <v>2.3279999999999998</v>
      </c>
      <c r="S6695">
        <f t="shared" si="245"/>
        <v>1.0058199999999999</v>
      </c>
    </row>
    <row r="6696" spans="1:19">
      <c r="A6696">
        <v>6681</v>
      </c>
      <c r="B6696" s="7">
        <v>44761</v>
      </c>
      <c r="C6696">
        <v>5.4686873632203897E-2</v>
      </c>
      <c r="D6696">
        <v>5.5833976021198398E-2</v>
      </c>
      <c r="E6696">
        <v>5.63898910883582E-2</v>
      </c>
      <c r="F6696">
        <v>5.7032214680747997E-2</v>
      </c>
      <c r="G6696">
        <v>5.5445561305236202E-2</v>
      </c>
      <c r="O6696">
        <f t="shared" si="244"/>
        <v>0</v>
      </c>
      <c r="R6696">
        <v>2.4870000000000001</v>
      </c>
      <c r="S6696">
        <f t="shared" si="245"/>
        <v>1.0062175</v>
      </c>
    </row>
    <row r="6697" spans="1:19">
      <c r="A6697">
        <v>6682</v>
      </c>
      <c r="B6697" s="7">
        <v>44762</v>
      </c>
      <c r="C6697">
        <v>5.2552424570866903E-2</v>
      </c>
      <c r="D6697">
        <v>5.4633373975735797E-2</v>
      </c>
      <c r="E6697">
        <v>5.5591093260332201E-2</v>
      </c>
      <c r="F6697">
        <v>5.64157211405844E-2</v>
      </c>
      <c r="G6697">
        <v>5.5178779959773099E-2</v>
      </c>
      <c r="O6697">
        <f t="shared" si="244"/>
        <v>0</v>
      </c>
      <c r="R6697">
        <v>2.4660000000000002</v>
      </c>
      <c r="S6697">
        <f t="shared" si="245"/>
        <v>1.006165</v>
      </c>
    </row>
    <row r="6698" spans="1:19">
      <c r="A6698">
        <v>6683</v>
      </c>
      <c r="B6698" s="7">
        <v>44763</v>
      </c>
      <c r="C6698">
        <v>4.8146374832305203E-2</v>
      </c>
      <c r="D6698">
        <v>5.1464162877188101E-2</v>
      </c>
      <c r="E6698">
        <v>5.3218989504227203E-2</v>
      </c>
      <c r="F6698">
        <v>5.4416971749483498E-2</v>
      </c>
      <c r="G6698">
        <v>5.3920682661207801E-2</v>
      </c>
      <c r="O6698">
        <f t="shared" si="244"/>
        <v>0</v>
      </c>
      <c r="R6698">
        <v>2.431</v>
      </c>
      <c r="S6698">
        <f t="shared" si="245"/>
        <v>1.0060775</v>
      </c>
    </row>
    <row r="6699" spans="1:19">
      <c r="A6699">
        <v>6684</v>
      </c>
      <c r="B6699" s="7">
        <v>44764</v>
      </c>
      <c r="C6699">
        <v>4.7217084556757202E-2</v>
      </c>
      <c r="D6699">
        <v>5.0970702183622499E-2</v>
      </c>
      <c r="E6699">
        <v>5.3051426154855003E-2</v>
      </c>
      <c r="F6699">
        <v>5.4595863584758798E-2</v>
      </c>
      <c r="G6699">
        <v>5.4485439248979403E-2</v>
      </c>
      <c r="O6699">
        <f t="shared" si="244"/>
        <v>0</v>
      </c>
      <c r="R6699">
        <v>2.4169999999999998</v>
      </c>
      <c r="S6699">
        <f t="shared" si="245"/>
        <v>1.0060425</v>
      </c>
    </row>
    <row r="6700" spans="1:19">
      <c r="A6700">
        <v>6685</v>
      </c>
      <c r="B6700" s="7">
        <v>44767</v>
      </c>
      <c r="C6700">
        <v>4.7901360981428498E-2</v>
      </c>
      <c r="D6700">
        <v>5.0772909791022301E-2</v>
      </c>
      <c r="E6700">
        <v>5.2901565392085903E-2</v>
      </c>
      <c r="F6700">
        <v>5.4356455550489999E-2</v>
      </c>
      <c r="G6700">
        <v>5.4411770688534401E-2</v>
      </c>
      <c r="O6700">
        <f t="shared" si="244"/>
        <v>0</v>
      </c>
      <c r="R6700">
        <v>2.472</v>
      </c>
      <c r="S6700">
        <f t="shared" si="245"/>
        <v>1.0061800000000001</v>
      </c>
    </row>
    <row r="6701" spans="1:19">
      <c r="A6701">
        <v>6686</v>
      </c>
      <c r="B6701" s="7">
        <v>44768</v>
      </c>
      <c r="C6701">
        <v>5.4099835002128401E-2</v>
      </c>
      <c r="D6701">
        <v>5.4837571221127097E-2</v>
      </c>
      <c r="E6701">
        <v>5.5921876242499398E-2</v>
      </c>
      <c r="F6701">
        <v>5.6510253462252497E-2</v>
      </c>
      <c r="G6701">
        <v>5.5647211921869402E-2</v>
      </c>
      <c r="O6701">
        <f t="shared" si="244"/>
        <v>0</v>
      </c>
      <c r="R6701">
        <v>2.5099999999999998</v>
      </c>
      <c r="S6701">
        <f t="shared" si="245"/>
        <v>1.006275</v>
      </c>
    </row>
    <row r="6702" spans="1:19">
      <c r="A6702">
        <v>6687</v>
      </c>
      <c r="B6702" s="7">
        <v>44769</v>
      </c>
      <c r="C6702">
        <v>4.6416010427557899E-2</v>
      </c>
      <c r="D6702">
        <v>4.9404769867231503E-2</v>
      </c>
      <c r="E6702">
        <v>5.1099612697406302E-2</v>
      </c>
      <c r="F6702">
        <v>5.2524454352873298E-2</v>
      </c>
      <c r="G6702">
        <v>5.3007356516831597E-2</v>
      </c>
      <c r="O6702">
        <f t="shared" si="244"/>
        <v>0</v>
      </c>
      <c r="R6702">
        <v>2.4049999999999998</v>
      </c>
      <c r="S6702">
        <f t="shared" si="245"/>
        <v>1.0060125</v>
      </c>
    </row>
    <row r="6703" spans="1:19">
      <c r="A6703">
        <v>6688</v>
      </c>
      <c r="B6703" s="7">
        <v>44770</v>
      </c>
      <c r="C6703">
        <v>4.3070649052447202E-2</v>
      </c>
      <c r="D6703">
        <v>4.6385193246457498E-2</v>
      </c>
      <c r="E6703">
        <v>4.8370114086181602E-2</v>
      </c>
      <c r="F6703">
        <v>5.0332122023726403E-2</v>
      </c>
      <c r="G6703">
        <v>5.1368311290745601E-2</v>
      </c>
      <c r="O6703">
        <f t="shared" si="244"/>
        <v>0</v>
      </c>
      <c r="R6703">
        <v>2.3620000000000001</v>
      </c>
      <c r="S6703">
        <f t="shared" si="245"/>
        <v>1.005905</v>
      </c>
    </row>
    <row r="6704" spans="1:19">
      <c r="A6704">
        <v>6689</v>
      </c>
      <c r="B6704" s="7">
        <v>44771</v>
      </c>
      <c r="C6704">
        <v>3.9688991979876097E-2</v>
      </c>
      <c r="D6704">
        <v>4.4220388821827099E-2</v>
      </c>
      <c r="E6704">
        <v>4.6447441899141503E-2</v>
      </c>
      <c r="F6704">
        <v>4.86273139358709E-2</v>
      </c>
      <c r="G6704">
        <v>5.01106717801795E-2</v>
      </c>
      <c r="O6704">
        <f t="shared" si="244"/>
        <v>0</v>
      </c>
      <c r="R6704">
        <v>2.3639999999999999</v>
      </c>
      <c r="S6704">
        <f t="shared" si="245"/>
        <v>1.0059100000000001</v>
      </c>
    </row>
    <row r="6705" spans="1:19">
      <c r="A6705">
        <v>6690</v>
      </c>
      <c r="B6705" s="7">
        <v>44774</v>
      </c>
      <c r="C6705">
        <v>4.47087331743918E-2</v>
      </c>
      <c r="D6705">
        <v>4.8854376779877098E-2</v>
      </c>
      <c r="E6705">
        <v>5.0261379280496003E-2</v>
      </c>
      <c r="F6705">
        <v>5.11286108203685E-2</v>
      </c>
      <c r="G6705">
        <v>5.1495607303798901E-2</v>
      </c>
      <c r="O6705">
        <f t="shared" si="244"/>
        <v>0</v>
      </c>
      <c r="R6705">
        <v>2.331</v>
      </c>
      <c r="S6705">
        <f t="shared" si="245"/>
        <v>1.0058275000000001</v>
      </c>
    </row>
    <row r="6706" spans="1:19">
      <c r="A6706">
        <v>6691</v>
      </c>
      <c r="B6706" s="7">
        <v>44775</v>
      </c>
      <c r="C6706">
        <v>4.8792138513335699E-2</v>
      </c>
      <c r="D6706">
        <v>5.2035689956044198E-2</v>
      </c>
      <c r="E6706">
        <v>5.2927778766628603E-2</v>
      </c>
      <c r="F6706">
        <v>5.3392827670189998E-2</v>
      </c>
      <c r="G6706">
        <v>5.3015555294146303E-2</v>
      </c>
      <c r="O6706">
        <f t="shared" si="244"/>
        <v>0</v>
      </c>
      <c r="R6706">
        <v>2.484</v>
      </c>
      <c r="S6706">
        <f t="shared" si="245"/>
        <v>1.00621</v>
      </c>
    </row>
    <row r="6707" spans="1:19">
      <c r="A6707">
        <v>6692</v>
      </c>
      <c r="B6707" s="7">
        <v>44776</v>
      </c>
      <c r="C6707">
        <v>4.1626518008710998E-2</v>
      </c>
      <c r="D6707">
        <v>4.64685421604705E-2</v>
      </c>
      <c r="E6707">
        <v>4.8096791906092597E-2</v>
      </c>
      <c r="F6707">
        <v>4.9560233106868898E-2</v>
      </c>
      <c r="G6707">
        <v>5.0349856264766797E-2</v>
      </c>
      <c r="O6707">
        <f t="shared" si="244"/>
        <v>0</v>
      </c>
      <c r="R6707">
        <v>2.48</v>
      </c>
      <c r="S6707">
        <f t="shared" si="245"/>
        <v>1.0062</v>
      </c>
    </row>
    <row r="6708" spans="1:19">
      <c r="A6708">
        <v>6693</v>
      </c>
      <c r="B6708" s="7">
        <v>44777</v>
      </c>
      <c r="C6708">
        <v>4.0827234294002E-2</v>
      </c>
      <c r="D6708">
        <v>4.65677875951628E-2</v>
      </c>
      <c r="E6708">
        <v>4.8513115841434098E-2</v>
      </c>
      <c r="F6708">
        <v>5.0220313341128503E-2</v>
      </c>
      <c r="G6708">
        <v>5.0902376018796699E-2</v>
      </c>
      <c r="O6708">
        <f t="shared" si="244"/>
        <v>0</v>
      </c>
      <c r="R6708">
        <v>2.4329999999999998</v>
      </c>
      <c r="S6708">
        <f t="shared" si="245"/>
        <v>1.0060825</v>
      </c>
    </row>
    <row r="6709" spans="1:19">
      <c r="A6709">
        <v>6694</v>
      </c>
      <c r="B6709" s="7">
        <v>44778</v>
      </c>
      <c r="C6709">
        <v>3.7985195554350301E-2</v>
      </c>
      <c r="D6709">
        <v>4.4732686379038503E-2</v>
      </c>
      <c r="E6709">
        <v>4.7157918485549302E-2</v>
      </c>
      <c r="F6709">
        <v>4.9611697518016799E-2</v>
      </c>
      <c r="G6709">
        <v>5.0807046482190803E-2</v>
      </c>
      <c r="O6709">
        <f t="shared" ref="O6709:O6772" si="246">_xlfn.XLOOKUP(M6709,B:B,D:D)</f>
        <v>0</v>
      </c>
      <c r="R6709">
        <v>2.504</v>
      </c>
      <c r="S6709">
        <f t="shared" si="245"/>
        <v>1.0062599999999999</v>
      </c>
    </row>
    <row r="6710" spans="1:19">
      <c r="A6710">
        <v>6695</v>
      </c>
      <c r="B6710" s="7">
        <v>44781</v>
      </c>
      <c r="C6710">
        <v>4.0762037855157501E-2</v>
      </c>
      <c r="D6710">
        <v>4.6601976000344297E-2</v>
      </c>
      <c r="E6710">
        <v>4.8595140296574101E-2</v>
      </c>
      <c r="F6710">
        <v>5.0850950690603997E-2</v>
      </c>
      <c r="G6710">
        <v>5.1800437703892602E-2</v>
      </c>
      <c r="O6710">
        <f t="shared" si="246"/>
        <v>0</v>
      </c>
      <c r="R6710">
        <v>2.5190000000000001</v>
      </c>
      <c r="S6710">
        <f t="shared" si="245"/>
        <v>1.0062975000000001</v>
      </c>
    </row>
    <row r="6711" spans="1:19">
      <c r="A6711">
        <v>6696</v>
      </c>
      <c r="B6711" s="7">
        <v>44782</v>
      </c>
      <c r="C6711">
        <v>4.2393798847458801E-2</v>
      </c>
      <c r="D6711">
        <v>4.7513402208183599E-2</v>
      </c>
      <c r="E6711">
        <v>4.9257819934062301E-2</v>
      </c>
      <c r="F6711">
        <v>5.1361119185808997E-2</v>
      </c>
      <c r="G6711">
        <v>5.2138708078195803E-2</v>
      </c>
      <c r="O6711">
        <f t="shared" si="246"/>
        <v>0</v>
      </c>
      <c r="R6711">
        <v>2.613</v>
      </c>
      <c r="S6711">
        <f t="shared" si="245"/>
        <v>1.0065325000000001</v>
      </c>
    </row>
    <row r="6712" spans="1:19">
      <c r="A6712">
        <v>6697</v>
      </c>
      <c r="B6712" s="7">
        <v>44783</v>
      </c>
      <c r="C6712">
        <v>3.51794168310769E-2</v>
      </c>
      <c r="D6712">
        <v>4.1749386920703901E-2</v>
      </c>
      <c r="E6712">
        <v>4.4210176117877503E-2</v>
      </c>
      <c r="F6712">
        <v>4.7492229931007102E-2</v>
      </c>
      <c r="G6712">
        <v>4.9382645926015198E-2</v>
      </c>
      <c r="O6712">
        <f t="shared" si="246"/>
        <v>0</v>
      </c>
      <c r="R6712">
        <v>2.5819999999999999</v>
      </c>
      <c r="S6712">
        <f t="shared" si="245"/>
        <v>1.0064550000000001</v>
      </c>
    </row>
    <row r="6713" spans="1:19">
      <c r="A6713">
        <v>6698</v>
      </c>
      <c r="B6713" s="7">
        <v>44784</v>
      </c>
      <c r="C6713">
        <v>3.60980641229613E-2</v>
      </c>
      <c r="D6713">
        <v>4.2434046978087399E-2</v>
      </c>
      <c r="E6713">
        <v>4.5023790845517699E-2</v>
      </c>
      <c r="F6713">
        <v>4.8044652665070402E-2</v>
      </c>
      <c r="G6713">
        <v>4.9686276808653701E-2</v>
      </c>
      <c r="O6713">
        <f t="shared" si="246"/>
        <v>0</v>
      </c>
      <c r="R6713">
        <v>2.5430000000000001</v>
      </c>
      <c r="S6713">
        <f t="shared" si="245"/>
        <v>1.0063575</v>
      </c>
    </row>
    <row r="6714" spans="1:19">
      <c r="A6714">
        <v>6699</v>
      </c>
      <c r="B6714" s="7">
        <v>44785</v>
      </c>
      <c r="C6714">
        <v>3.3368000088864903E-2</v>
      </c>
      <c r="D6714">
        <v>4.0047610577920403E-2</v>
      </c>
      <c r="E6714">
        <v>4.2680195568870698E-2</v>
      </c>
      <c r="F6714">
        <v>4.6005158259518002E-2</v>
      </c>
      <c r="G6714">
        <v>4.8109851082924801E-2</v>
      </c>
      <c r="O6714">
        <f t="shared" si="246"/>
        <v>0</v>
      </c>
      <c r="R6714">
        <v>2.5510000000000002</v>
      </c>
      <c r="S6714">
        <f t="shared" si="245"/>
        <v>1.0063774999999999</v>
      </c>
    </row>
    <row r="6715" spans="1:19">
      <c r="A6715">
        <v>6700</v>
      </c>
      <c r="B6715" s="7">
        <v>44788</v>
      </c>
      <c r="C6715">
        <v>3.5009224316149598E-2</v>
      </c>
      <c r="D6715">
        <v>4.0461862206949098E-2</v>
      </c>
      <c r="E6715">
        <v>4.2973521505415703E-2</v>
      </c>
      <c r="F6715">
        <v>4.59064343314552E-2</v>
      </c>
      <c r="G6715">
        <v>4.7995831082853803E-2</v>
      </c>
      <c r="O6715">
        <f t="shared" si="246"/>
        <v>0</v>
      </c>
      <c r="R6715">
        <v>2.57</v>
      </c>
      <c r="S6715">
        <f t="shared" si="245"/>
        <v>1.0064249999999999</v>
      </c>
    </row>
    <row r="6716" spans="1:19">
      <c r="A6716">
        <v>6701</v>
      </c>
      <c r="B6716" s="7">
        <v>44789</v>
      </c>
      <c r="C6716">
        <v>3.4444710749643101E-2</v>
      </c>
      <c r="D6716">
        <v>4.0276488255262401E-2</v>
      </c>
      <c r="E6716">
        <v>4.28935777592752E-2</v>
      </c>
      <c r="F6716">
        <v>4.5730703792214701E-2</v>
      </c>
      <c r="G6716">
        <v>4.7686732265012903E-2</v>
      </c>
      <c r="O6716">
        <f t="shared" si="246"/>
        <v>0</v>
      </c>
      <c r="R6716">
        <v>2.6339999999999999</v>
      </c>
      <c r="S6716">
        <f t="shared" si="245"/>
        <v>1.0065850000000001</v>
      </c>
    </row>
    <row r="6717" spans="1:19">
      <c r="A6717">
        <v>6702</v>
      </c>
      <c r="B6717" s="7">
        <v>44790</v>
      </c>
      <c r="C6717">
        <v>3.5966823106116201E-2</v>
      </c>
      <c r="D6717">
        <v>4.1881747499928901E-2</v>
      </c>
      <c r="E6717">
        <v>4.46503218868411E-2</v>
      </c>
      <c r="F6717">
        <v>4.7446013396998298E-2</v>
      </c>
      <c r="G6717">
        <v>4.9186973818590801E-2</v>
      </c>
      <c r="O6717">
        <f t="shared" si="246"/>
        <v>0</v>
      </c>
      <c r="R6717">
        <v>2.6280000000000001</v>
      </c>
      <c r="S6717">
        <f t="shared" si="245"/>
        <v>1.00657</v>
      </c>
    </row>
    <row r="6718" spans="1:19">
      <c r="A6718">
        <v>6703</v>
      </c>
      <c r="B6718" s="7">
        <v>44791</v>
      </c>
      <c r="C6718">
        <v>3.3457777208223301E-2</v>
      </c>
      <c r="D6718">
        <v>3.9960930775049801E-2</v>
      </c>
      <c r="E6718">
        <v>4.3123881807481099E-2</v>
      </c>
      <c r="F6718">
        <v>4.5966039770419201E-2</v>
      </c>
      <c r="G6718">
        <v>4.8137959748727803E-2</v>
      </c>
      <c r="O6718">
        <f t="shared" si="246"/>
        <v>0</v>
      </c>
      <c r="R6718">
        <v>2.6459999999999999</v>
      </c>
      <c r="S6718">
        <f t="shared" si="245"/>
        <v>1.006615</v>
      </c>
    </row>
    <row r="6719" spans="1:19">
      <c r="A6719">
        <v>6704</v>
      </c>
      <c r="B6719" s="7">
        <v>44792</v>
      </c>
      <c r="C6719">
        <v>3.6270325971674601E-2</v>
      </c>
      <c r="D6719">
        <v>4.3080514453480503E-2</v>
      </c>
      <c r="E6719">
        <v>4.61409886876957E-2</v>
      </c>
      <c r="F6719">
        <v>4.84101990419879E-2</v>
      </c>
      <c r="G6719">
        <v>4.98072907557532E-2</v>
      </c>
      <c r="O6719">
        <f t="shared" si="246"/>
        <v>0</v>
      </c>
      <c r="R6719">
        <v>2.6680000000000001</v>
      </c>
      <c r="S6719">
        <f t="shared" si="245"/>
        <v>1.00667</v>
      </c>
    </row>
    <row r="6720" spans="1:19">
      <c r="A6720">
        <v>6705</v>
      </c>
      <c r="B6720" s="7">
        <v>44795</v>
      </c>
      <c r="C6720">
        <v>4.9078762712831597E-2</v>
      </c>
      <c r="D6720">
        <v>5.1441931881461803E-2</v>
      </c>
      <c r="E6720">
        <v>5.2834670872881101E-2</v>
      </c>
      <c r="F6720">
        <v>5.3051927215365599E-2</v>
      </c>
      <c r="G6720">
        <v>5.2704229004370003E-2</v>
      </c>
      <c r="O6720">
        <f t="shared" si="246"/>
        <v>0</v>
      </c>
      <c r="R6720">
        <v>2.722</v>
      </c>
      <c r="S6720">
        <f t="shared" si="245"/>
        <v>1.0068049999999999</v>
      </c>
    </row>
    <row r="6721" spans="1:19">
      <c r="A6721">
        <v>6706</v>
      </c>
      <c r="B6721" s="7">
        <v>44796</v>
      </c>
      <c r="C6721">
        <v>4.8202957465888603E-2</v>
      </c>
      <c r="D6721">
        <v>5.0509759424480501E-2</v>
      </c>
      <c r="E6721">
        <v>5.1994378078079599E-2</v>
      </c>
      <c r="F6721">
        <v>5.2378248123610999E-2</v>
      </c>
      <c r="G6721">
        <v>5.2181409093236097E-2</v>
      </c>
      <c r="O6721">
        <f t="shared" si="246"/>
        <v>0</v>
      </c>
      <c r="R6721">
        <v>2.7170000000000001</v>
      </c>
      <c r="S6721">
        <f t="shared" si="245"/>
        <v>1.0067925</v>
      </c>
    </row>
    <row r="6722" spans="1:19">
      <c r="A6722">
        <v>6707</v>
      </c>
      <c r="B6722" s="7">
        <v>44797</v>
      </c>
      <c r="C6722">
        <v>4.4050252896271999E-2</v>
      </c>
      <c r="D6722">
        <v>4.7009888141554698E-2</v>
      </c>
      <c r="E6722">
        <v>4.9186579808948201E-2</v>
      </c>
      <c r="F6722">
        <v>5.0395027549713402E-2</v>
      </c>
      <c r="G6722">
        <v>5.09139932953772E-2</v>
      </c>
      <c r="O6722">
        <f t="shared" si="246"/>
        <v>0</v>
      </c>
      <c r="R6722">
        <v>2.7629999999999999</v>
      </c>
      <c r="S6722">
        <f t="shared" si="245"/>
        <v>1.0069075000000001</v>
      </c>
    </row>
    <row r="6723" spans="1:19">
      <c r="A6723">
        <v>6708</v>
      </c>
      <c r="B6723" s="7">
        <v>44798</v>
      </c>
      <c r="C6723">
        <v>3.9935988852647097E-2</v>
      </c>
      <c r="D6723">
        <v>4.3418614072940002E-2</v>
      </c>
      <c r="E6723">
        <v>4.61649696972809E-2</v>
      </c>
      <c r="F6723">
        <v>4.8060837215055698E-2</v>
      </c>
      <c r="G6723">
        <v>4.9310724040387402E-2</v>
      </c>
      <c r="O6723">
        <f t="shared" si="246"/>
        <v>0</v>
      </c>
      <c r="R6723">
        <v>2.806</v>
      </c>
      <c r="S6723">
        <f t="shared" si="245"/>
        <v>1.007015</v>
      </c>
    </row>
    <row r="6724" spans="1:19">
      <c r="A6724">
        <v>6709</v>
      </c>
      <c r="B6724" s="7">
        <v>44799</v>
      </c>
      <c r="C6724">
        <v>5.4713230766245402E-2</v>
      </c>
      <c r="D6724">
        <v>5.4642589994559197E-2</v>
      </c>
      <c r="E6724">
        <v>5.5206397272885899E-2</v>
      </c>
      <c r="F6724">
        <v>5.4732842559218897E-2</v>
      </c>
      <c r="G6724">
        <v>5.3732927065779298E-2</v>
      </c>
      <c r="O6724">
        <f t="shared" si="246"/>
        <v>0</v>
      </c>
      <c r="R6724">
        <v>2.8290000000000002</v>
      </c>
      <c r="S6724">
        <f t="shared" si="245"/>
        <v>1.0070725</v>
      </c>
    </row>
    <row r="6725" spans="1:19">
      <c r="A6725">
        <v>6710</v>
      </c>
      <c r="B6725" s="7">
        <v>44802</v>
      </c>
      <c r="C6725">
        <v>5.8222864146556898E-2</v>
      </c>
      <c r="D6725">
        <v>5.5986941461060799E-2</v>
      </c>
      <c r="E6725">
        <v>5.5945706734138401E-2</v>
      </c>
      <c r="F6725">
        <v>5.5216818582298897E-2</v>
      </c>
      <c r="G6725">
        <v>5.4042651324377002E-2</v>
      </c>
      <c r="O6725">
        <f t="shared" si="246"/>
        <v>0</v>
      </c>
      <c r="R6725">
        <v>2.879</v>
      </c>
      <c r="S6725">
        <f t="shared" si="245"/>
        <v>1.0071975</v>
      </c>
    </row>
    <row r="6726" spans="1:19">
      <c r="A6726">
        <v>6711</v>
      </c>
      <c r="B6726" s="7">
        <v>44803</v>
      </c>
      <c r="C6726">
        <v>5.9804055245125699E-2</v>
      </c>
      <c r="D6726">
        <v>5.7376925403161597E-2</v>
      </c>
      <c r="E6726">
        <v>5.7204846248620697E-2</v>
      </c>
      <c r="F6726">
        <v>5.6275199746887203E-2</v>
      </c>
      <c r="G6726">
        <v>5.4854033036789103E-2</v>
      </c>
      <c r="O6726">
        <f t="shared" si="246"/>
        <v>0</v>
      </c>
      <c r="R6726">
        <v>2.9129999999999998</v>
      </c>
      <c r="S6726">
        <f t="shared" si="245"/>
        <v>1.0072825000000001</v>
      </c>
    </row>
    <row r="6727" spans="1:19">
      <c r="A6727">
        <v>6712</v>
      </c>
      <c r="B6727" s="7">
        <v>44804</v>
      </c>
      <c r="C6727">
        <v>5.8353869430700298E-2</v>
      </c>
      <c r="D6727">
        <v>5.6228537703997702E-2</v>
      </c>
      <c r="E6727">
        <v>5.6667732694075899E-2</v>
      </c>
      <c r="F6727">
        <v>5.6280606769190999E-2</v>
      </c>
      <c r="G6727">
        <v>5.52278518761306E-2</v>
      </c>
      <c r="O6727">
        <f t="shared" si="246"/>
        <v>0</v>
      </c>
      <c r="R6727">
        <v>2.9249999999999998</v>
      </c>
      <c r="S6727">
        <f t="shared" si="245"/>
        <v>1.0073125000000001</v>
      </c>
    </row>
    <row r="6728" spans="1:19">
      <c r="A6728">
        <v>6713</v>
      </c>
      <c r="B6728" s="7">
        <v>44805</v>
      </c>
      <c r="C6728">
        <v>5.5122308126886697E-2</v>
      </c>
      <c r="D6728">
        <v>5.42004872100246E-2</v>
      </c>
      <c r="E6728">
        <v>5.49798038780814E-2</v>
      </c>
      <c r="F6728">
        <v>5.4843381221548797E-2</v>
      </c>
      <c r="G6728">
        <v>5.43222413411827E-2</v>
      </c>
      <c r="O6728">
        <f t="shared" si="246"/>
        <v>0</v>
      </c>
      <c r="R6728">
        <v>2.931</v>
      </c>
      <c r="S6728">
        <f t="shared" si="245"/>
        <v>1.0073274999999999</v>
      </c>
    </row>
    <row r="6729" spans="1:19">
      <c r="A6729">
        <v>6714</v>
      </c>
      <c r="B6729" s="7">
        <v>44806</v>
      </c>
      <c r="C6729">
        <v>5.70677395857404E-2</v>
      </c>
      <c r="D6729">
        <v>5.6174609414918801E-2</v>
      </c>
      <c r="E6729">
        <v>5.6728470915507402E-2</v>
      </c>
      <c r="F6729">
        <v>5.6334223240555897E-2</v>
      </c>
      <c r="G6729">
        <v>5.5405343850340398E-2</v>
      </c>
      <c r="O6729">
        <f t="shared" si="246"/>
        <v>0</v>
      </c>
      <c r="R6729">
        <v>2.8940000000000001</v>
      </c>
      <c r="S6729">
        <f t="shared" si="245"/>
        <v>1.0072350000000001</v>
      </c>
    </row>
    <row r="6730" spans="1:19">
      <c r="A6730">
        <v>6715</v>
      </c>
      <c r="B6730" s="7">
        <v>44810</v>
      </c>
      <c r="C6730">
        <v>6.1961342812521303E-2</v>
      </c>
      <c r="D6730">
        <v>5.9637185113201402E-2</v>
      </c>
      <c r="E6730">
        <v>5.9137334895939302E-2</v>
      </c>
      <c r="F6730">
        <v>5.7764823987817002E-2</v>
      </c>
      <c r="G6730">
        <v>5.59610230420544E-2</v>
      </c>
      <c r="O6730">
        <f t="shared" si="246"/>
        <v>0</v>
      </c>
      <c r="R6730">
        <v>2.9319999999999999</v>
      </c>
      <c r="S6730">
        <f t="shared" si="245"/>
        <v>1.0073300000000001</v>
      </c>
    </row>
    <row r="6731" spans="1:19">
      <c r="A6731">
        <v>6716</v>
      </c>
      <c r="B6731" s="7">
        <v>44811</v>
      </c>
      <c r="C6731">
        <v>5.3272987577286303E-2</v>
      </c>
      <c r="D6731">
        <v>5.3404598718347102E-2</v>
      </c>
      <c r="E6731">
        <v>5.4134155086726803E-2</v>
      </c>
      <c r="F6731">
        <v>5.4083654845127498E-2</v>
      </c>
      <c r="G6731">
        <v>5.3711837657431399E-2</v>
      </c>
      <c r="O6731">
        <f t="shared" si="246"/>
        <v>0</v>
      </c>
      <c r="R6731">
        <v>3.01</v>
      </c>
      <c r="S6731">
        <f t="shared" si="245"/>
        <v>1.007525</v>
      </c>
    </row>
    <row r="6732" spans="1:19">
      <c r="A6732">
        <v>6717</v>
      </c>
      <c r="B6732" s="7">
        <v>44812</v>
      </c>
      <c r="C6732">
        <v>4.8962899613971503E-2</v>
      </c>
      <c r="D6732">
        <v>5.0594740819151697E-2</v>
      </c>
      <c r="E6732">
        <v>5.1937524288462801E-2</v>
      </c>
      <c r="F6732">
        <v>5.2543040825163902E-2</v>
      </c>
      <c r="G6732">
        <v>5.2705122751570799E-2</v>
      </c>
      <c r="O6732">
        <f t="shared" si="246"/>
        <v>0</v>
      </c>
      <c r="R6732">
        <v>3.0230000000000001</v>
      </c>
      <c r="S6732">
        <f t="shared" si="245"/>
        <v>1.0075575000000001</v>
      </c>
    </row>
    <row r="6733" spans="1:19">
      <c r="A6733">
        <v>6718</v>
      </c>
      <c r="B6733" s="7">
        <v>44813</v>
      </c>
      <c r="C6733">
        <v>4.6082264150374398E-2</v>
      </c>
      <c r="D6733">
        <v>4.8675918592059199E-2</v>
      </c>
      <c r="E6733">
        <v>5.0300066505283403E-2</v>
      </c>
      <c r="F6733">
        <v>5.14319368559297E-2</v>
      </c>
      <c r="G6733">
        <v>5.1955168813153499E-2</v>
      </c>
      <c r="O6733">
        <f t="shared" si="246"/>
        <v>0</v>
      </c>
      <c r="R6733">
        <v>3.0329999999999999</v>
      </c>
      <c r="S6733">
        <f t="shared" si="245"/>
        <v>1.0075825</v>
      </c>
    </row>
    <row r="6734" spans="1:19">
      <c r="A6734">
        <v>6719</v>
      </c>
      <c r="B6734" s="7">
        <v>44816</v>
      </c>
      <c r="C6734">
        <v>5.0373269565924E-2</v>
      </c>
      <c r="D6734">
        <v>5.0647851865464798E-2</v>
      </c>
      <c r="E6734">
        <v>5.1229530012941497E-2</v>
      </c>
      <c r="F6734">
        <v>5.1601627188360803E-2</v>
      </c>
      <c r="G6734">
        <v>5.1871222415927898E-2</v>
      </c>
      <c r="O6734">
        <f t="shared" si="246"/>
        <v>0</v>
      </c>
      <c r="R6734">
        <v>3.073</v>
      </c>
      <c r="S6734">
        <f t="shared" si="245"/>
        <v>1.0076825</v>
      </c>
    </row>
    <row r="6735" spans="1:19">
      <c r="A6735">
        <v>6720</v>
      </c>
      <c r="B6735" s="7">
        <v>44817</v>
      </c>
      <c r="C6735">
        <v>6.1443464419592399E-2</v>
      </c>
      <c r="D6735">
        <v>6.0496384318606898E-2</v>
      </c>
      <c r="E6735">
        <v>5.9758585401274003E-2</v>
      </c>
      <c r="F6735">
        <v>5.8535215863517599E-2</v>
      </c>
      <c r="G6735">
        <v>5.6803519325954399E-2</v>
      </c>
      <c r="O6735">
        <f t="shared" si="246"/>
        <v>0</v>
      </c>
      <c r="R6735">
        <v>3.1989999999999998</v>
      </c>
      <c r="S6735">
        <f t="shared" si="245"/>
        <v>1.0079975000000001</v>
      </c>
    </row>
    <row r="6736" spans="1:19">
      <c r="A6736">
        <v>6721</v>
      </c>
      <c r="B6736" s="7">
        <v>44818</v>
      </c>
      <c r="C6736">
        <v>5.8936441822443002E-2</v>
      </c>
      <c r="D6736">
        <v>5.8789032055451301E-2</v>
      </c>
      <c r="E6736">
        <v>5.8147198142808498E-2</v>
      </c>
      <c r="F6736">
        <v>5.7131019013322702E-2</v>
      </c>
      <c r="G6736">
        <v>5.5727046580657101E-2</v>
      </c>
      <c r="O6736">
        <f t="shared" si="246"/>
        <v>0</v>
      </c>
      <c r="R6736">
        <v>3.1909999999999998</v>
      </c>
      <c r="S6736">
        <f t="shared" si="245"/>
        <v>1.0079775</v>
      </c>
    </row>
    <row r="6737" spans="1:19">
      <c r="A6737">
        <v>6722</v>
      </c>
      <c r="B6737" s="7">
        <v>44819</v>
      </c>
      <c r="C6737">
        <v>6.0118894421397402E-2</v>
      </c>
      <c r="D6737">
        <v>6.0054420701123601E-2</v>
      </c>
      <c r="E6737">
        <v>5.9301005975316498E-2</v>
      </c>
      <c r="F6737">
        <v>5.8259960894108703E-2</v>
      </c>
      <c r="G6737">
        <v>5.6555956810736302E-2</v>
      </c>
      <c r="O6737">
        <f t="shared" si="246"/>
        <v>0</v>
      </c>
      <c r="R6737">
        <v>3.157</v>
      </c>
      <c r="S6737">
        <f t="shared" ref="S6737:S6800" si="247">1+R6737/100*90/360</f>
        <v>1.0078925000000001</v>
      </c>
    </row>
    <row r="6738" spans="1:19">
      <c r="A6738">
        <v>6723</v>
      </c>
      <c r="B6738" s="7">
        <v>44820</v>
      </c>
      <c r="C6738">
        <v>6.0073874300939203E-2</v>
      </c>
      <c r="D6738">
        <v>6.0143383295212599E-2</v>
      </c>
      <c r="E6738">
        <v>5.94257747116183E-2</v>
      </c>
      <c r="F6738">
        <v>5.8415793026596399E-2</v>
      </c>
      <c r="G6738">
        <v>5.6554127759950397E-2</v>
      </c>
      <c r="O6738">
        <f t="shared" si="246"/>
        <v>0</v>
      </c>
      <c r="R6738">
        <v>3.133</v>
      </c>
      <c r="S6738">
        <f t="shared" si="247"/>
        <v>1.0078324999999999</v>
      </c>
    </row>
    <row r="6739" spans="1:19">
      <c r="A6739">
        <v>6724</v>
      </c>
      <c r="B6739" s="7">
        <v>44823</v>
      </c>
      <c r="C6739">
        <v>5.9616181817235298E-2</v>
      </c>
      <c r="D6739">
        <v>5.8661041792497502E-2</v>
      </c>
      <c r="E6739">
        <v>5.7752154442048398E-2</v>
      </c>
      <c r="F6739">
        <v>5.6977351855284998E-2</v>
      </c>
      <c r="G6739">
        <v>5.5492627560064303E-2</v>
      </c>
      <c r="O6739">
        <f t="shared" si="246"/>
        <v>0</v>
      </c>
      <c r="R6739">
        <v>3.1520000000000001</v>
      </c>
      <c r="S6739">
        <f t="shared" si="247"/>
        <v>1.0078800000000001</v>
      </c>
    </row>
    <row r="6740" spans="1:19">
      <c r="A6740">
        <v>6725</v>
      </c>
      <c r="B6740" s="7">
        <v>44824</v>
      </c>
      <c r="C6740">
        <v>6.6766511278554597E-2</v>
      </c>
      <c r="D6740">
        <v>6.3495374656294304E-2</v>
      </c>
      <c r="E6740">
        <v>6.14428732678063E-2</v>
      </c>
      <c r="F6740">
        <v>5.9624324983722103E-2</v>
      </c>
      <c r="G6740">
        <v>5.7145302002775997E-2</v>
      </c>
      <c r="O6740">
        <f t="shared" si="246"/>
        <v>0</v>
      </c>
      <c r="R6740">
        <v>3.2490000000000001</v>
      </c>
      <c r="S6740">
        <f t="shared" si="247"/>
        <v>1.0081225</v>
      </c>
    </row>
    <row r="6741" spans="1:19">
      <c r="A6741">
        <v>6726</v>
      </c>
      <c r="B6741" s="7">
        <v>44825</v>
      </c>
      <c r="C6741">
        <v>7.1080758416043194E-2</v>
      </c>
      <c r="D6741">
        <v>6.66668484323137E-2</v>
      </c>
      <c r="E6741">
        <v>6.3967997681432895E-2</v>
      </c>
      <c r="F6741">
        <v>6.1494590557100597E-2</v>
      </c>
      <c r="G6741">
        <v>5.8119183113089397E-2</v>
      </c>
      <c r="O6741">
        <f t="shared" si="246"/>
        <v>0</v>
      </c>
      <c r="R6741">
        <v>3.262</v>
      </c>
      <c r="S6741">
        <f t="shared" si="247"/>
        <v>1.0081549999999999</v>
      </c>
    </row>
    <row r="6742" spans="1:19">
      <c r="A6742">
        <v>6727</v>
      </c>
      <c r="B6742" s="7">
        <v>44826</v>
      </c>
      <c r="C6742">
        <v>6.6944707121938493E-2</v>
      </c>
      <c r="D6742">
        <v>6.5048829654107895E-2</v>
      </c>
      <c r="E6742">
        <v>6.2836813808425193E-2</v>
      </c>
      <c r="F6742">
        <v>6.0803715962850197E-2</v>
      </c>
      <c r="G6742">
        <v>5.7652486984309602E-2</v>
      </c>
      <c r="O6742">
        <f t="shared" si="246"/>
        <v>0</v>
      </c>
      <c r="R6742">
        <v>3.2090000000000001</v>
      </c>
      <c r="S6742">
        <f t="shared" si="247"/>
        <v>1.0080225</v>
      </c>
    </row>
    <row r="6743" spans="1:19">
      <c r="A6743">
        <v>6728</v>
      </c>
      <c r="B6743" s="7">
        <v>44827</v>
      </c>
      <c r="C6743">
        <v>7.7736390668832506E-2</v>
      </c>
      <c r="D6743">
        <v>7.2875547683698402E-2</v>
      </c>
      <c r="E6743">
        <v>6.9163670559866997E-2</v>
      </c>
      <c r="F6743">
        <v>6.5471690673286606E-2</v>
      </c>
      <c r="G6743">
        <v>6.03507279181794E-2</v>
      </c>
      <c r="O6743">
        <f t="shared" si="246"/>
        <v>0</v>
      </c>
      <c r="R6743">
        <v>3.19</v>
      </c>
      <c r="S6743">
        <f t="shared" si="247"/>
        <v>1.0079750000000001</v>
      </c>
    </row>
    <row r="6744" spans="1:19">
      <c r="A6744">
        <v>6729</v>
      </c>
      <c r="B6744" s="7">
        <v>44830</v>
      </c>
      <c r="C6744">
        <v>8.7819971362267907E-2</v>
      </c>
      <c r="D6744">
        <v>8.0027317943885304E-2</v>
      </c>
      <c r="E6744">
        <v>7.4712973022049406E-2</v>
      </c>
      <c r="F6744">
        <v>6.9798945208520494E-2</v>
      </c>
      <c r="G6744">
        <v>6.3563275483687204E-2</v>
      </c>
      <c r="O6744">
        <f t="shared" si="246"/>
        <v>0</v>
      </c>
      <c r="R6744">
        <v>3.2410000000000001</v>
      </c>
      <c r="S6744">
        <f t="shared" si="247"/>
        <v>1.0081024999999999</v>
      </c>
    </row>
    <row r="6745" spans="1:19">
      <c r="A6745">
        <v>6730</v>
      </c>
      <c r="B6745" s="7">
        <v>44831</v>
      </c>
      <c r="C6745">
        <v>8.9972051714369006E-2</v>
      </c>
      <c r="D6745">
        <v>8.1942593534684402E-2</v>
      </c>
      <c r="E6745">
        <v>7.6362538351620698E-2</v>
      </c>
      <c r="F6745">
        <v>7.0942641089373995E-2</v>
      </c>
      <c r="G6745">
        <v>6.4393738823536995E-2</v>
      </c>
      <c r="O6745">
        <f t="shared" si="246"/>
        <v>0</v>
      </c>
      <c r="R6745">
        <v>3.2839999999999998</v>
      </c>
      <c r="S6745">
        <f t="shared" si="247"/>
        <v>1.0082100000000001</v>
      </c>
    </row>
    <row r="6746" spans="1:19">
      <c r="A6746">
        <v>6731</v>
      </c>
      <c r="B6746" s="7">
        <v>44832</v>
      </c>
      <c r="C6746">
        <v>7.82080383077981E-2</v>
      </c>
      <c r="D6746">
        <v>7.4421269022029404E-2</v>
      </c>
      <c r="E6746">
        <v>7.0785060667869895E-2</v>
      </c>
      <c r="F6746">
        <v>6.7134992393161105E-2</v>
      </c>
      <c r="G6746">
        <v>6.2228743702975597E-2</v>
      </c>
      <c r="O6746">
        <f t="shared" si="246"/>
        <v>0</v>
      </c>
      <c r="R6746">
        <v>3.3250000000000002</v>
      </c>
      <c r="S6746">
        <f t="shared" si="247"/>
        <v>1.0083124999999999</v>
      </c>
    </row>
    <row r="6747" spans="1:19">
      <c r="A6747">
        <v>6732</v>
      </c>
      <c r="B6747" s="7">
        <v>44833</v>
      </c>
      <c r="C6747">
        <v>8.4473976260879699E-2</v>
      </c>
      <c r="D6747">
        <v>7.89550115584019E-2</v>
      </c>
      <c r="E6747">
        <v>7.4422949039341005E-2</v>
      </c>
      <c r="F6747">
        <v>6.9864410926854997E-2</v>
      </c>
      <c r="G6747">
        <v>6.3852023153905202E-2</v>
      </c>
      <c r="O6747">
        <f t="shared" si="246"/>
        <v>0</v>
      </c>
      <c r="R6747">
        <v>3.302</v>
      </c>
      <c r="S6747">
        <f t="shared" si="247"/>
        <v>1.0082549999999999</v>
      </c>
    </row>
    <row r="6748" spans="1:19">
      <c r="A6748">
        <v>6733</v>
      </c>
      <c r="B6748" s="7">
        <v>44834</v>
      </c>
      <c r="C6748">
        <v>8.5324985939457407E-2</v>
      </c>
      <c r="D6748">
        <v>8.0498256847193403E-2</v>
      </c>
      <c r="E6748">
        <v>7.6135754959326202E-2</v>
      </c>
      <c r="F6748">
        <v>7.1091981873476401E-2</v>
      </c>
      <c r="G6748">
        <v>6.4259736377519694E-2</v>
      </c>
      <c r="O6748">
        <f t="shared" si="246"/>
        <v>0</v>
      </c>
      <c r="R6748">
        <v>3.27</v>
      </c>
      <c r="S6748">
        <f t="shared" si="247"/>
        <v>1.008175</v>
      </c>
    </row>
    <row r="6749" spans="1:19">
      <c r="A6749">
        <v>6734</v>
      </c>
      <c r="B6749" s="7">
        <v>44837</v>
      </c>
      <c r="C6749">
        <v>7.54826859962687E-2</v>
      </c>
      <c r="D6749">
        <v>7.2968712486821796E-2</v>
      </c>
      <c r="E6749">
        <v>6.9688169650817894E-2</v>
      </c>
      <c r="F6749">
        <v>6.6143980104349603E-2</v>
      </c>
      <c r="G6749">
        <v>6.0909310695535498E-2</v>
      </c>
      <c r="O6749">
        <f t="shared" si="246"/>
        <v>0</v>
      </c>
      <c r="R6749">
        <v>3.23</v>
      </c>
      <c r="S6749">
        <f t="shared" si="247"/>
        <v>1.0080750000000001</v>
      </c>
    </row>
    <row r="6750" spans="1:19">
      <c r="A6750">
        <v>6735</v>
      </c>
      <c r="B6750" s="7">
        <v>44838</v>
      </c>
      <c r="C6750">
        <v>7.0533651072751294E-2</v>
      </c>
      <c r="D6750">
        <v>6.8546048664863607E-2</v>
      </c>
      <c r="E6750">
        <v>6.5952098826490196E-2</v>
      </c>
      <c r="F6750">
        <v>6.3319644527697699E-2</v>
      </c>
      <c r="G6750">
        <v>5.9250269121978498E-2</v>
      </c>
      <c r="O6750">
        <f t="shared" si="246"/>
        <v>0</v>
      </c>
      <c r="R6750">
        <v>3.383</v>
      </c>
      <c r="S6750">
        <f t="shared" si="247"/>
        <v>1.0084575</v>
      </c>
    </row>
    <row r="6751" spans="1:19">
      <c r="A6751">
        <v>6736</v>
      </c>
      <c r="B6751" s="7">
        <v>44839</v>
      </c>
      <c r="C6751">
        <v>6.9473126958360498E-2</v>
      </c>
      <c r="D6751">
        <v>6.8389751087655298E-2</v>
      </c>
      <c r="E6751">
        <v>6.6129962673347698E-2</v>
      </c>
      <c r="F6751">
        <v>6.3908800711051303E-2</v>
      </c>
      <c r="G6751">
        <v>5.9940744148520901E-2</v>
      </c>
      <c r="O6751">
        <f t="shared" si="246"/>
        <v>0</v>
      </c>
      <c r="R6751">
        <v>3.3730000000000002</v>
      </c>
      <c r="S6751">
        <f t="shared" si="247"/>
        <v>1.0084325000000001</v>
      </c>
    </row>
    <row r="6752" spans="1:19">
      <c r="A6752">
        <v>6737</v>
      </c>
      <c r="B6752" s="7">
        <v>44840</v>
      </c>
      <c r="C6752">
        <v>7.6989143201567398E-2</v>
      </c>
      <c r="D6752">
        <v>7.3145362715137302E-2</v>
      </c>
      <c r="E6752">
        <v>6.9798118595830003E-2</v>
      </c>
      <c r="F6752">
        <v>6.64250149143846E-2</v>
      </c>
      <c r="G6752">
        <v>6.15351489452566E-2</v>
      </c>
      <c r="O6752">
        <f t="shared" si="246"/>
        <v>0</v>
      </c>
      <c r="R6752">
        <v>3.3780000000000001</v>
      </c>
      <c r="S6752">
        <f t="shared" si="247"/>
        <v>1.008445</v>
      </c>
    </row>
    <row r="6753" spans="1:19">
      <c r="A6753">
        <v>6738</v>
      </c>
      <c r="B6753" s="7">
        <v>44841</v>
      </c>
      <c r="C6753">
        <v>8.0917717113850901E-2</v>
      </c>
      <c r="D6753">
        <v>7.7527680280264299E-2</v>
      </c>
      <c r="E6753">
        <v>7.3673700757359406E-2</v>
      </c>
      <c r="F6753">
        <v>6.9909102062797504E-2</v>
      </c>
      <c r="G6753">
        <v>6.4079352953278101E-2</v>
      </c>
      <c r="O6753">
        <f t="shared" si="246"/>
        <v>0</v>
      </c>
      <c r="R6753">
        <v>3.3559999999999999</v>
      </c>
      <c r="S6753">
        <f t="shared" si="247"/>
        <v>1.0083899999999999</v>
      </c>
    </row>
    <row r="6754" spans="1:19">
      <c r="A6754">
        <v>6739</v>
      </c>
      <c r="B6754" s="7">
        <v>44844</v>
      </c>
      <c r="C6754">
        <v>8.8535607365356095E-2</v>
      </c>
      <c r="D6754">
        <v>8.3103493024523495E-2</v>
      </c>
      <c r="E6754">
        <v>7.8222835199656005E-2</v>
      </c>
      <c r="F6754">
        <v>7.3371933645710097E-2</v>
      </c>
      <c r="G6754">
        <v>6.6230326876620102E-2</v>
      </c>
      <c r="O6754">
        <f t="shared" si="246"/>
        <v>0</v>
      </c>
      <c r="R6754">
        <v>3.3559999999999999</v>
      </c>
      <c r="S6754">
        <f t="shared" si="247"/>
        <v>1.0083899999999999</v>
      </c>
    </row>
    <row r="6755" spans="1:19">
      <c r="A6755">
        <v>6740</v>
      </c>
      <c r="B6755" s="7">
        <v>44845</v>
      </c>
      <c r="C6755">
        <v>9.4217636705301006E-2</v>
      </c>
      <c r="D6755">
        <v>8.6239756369748496E-2</v>
      </c>
      <c r="E6755">
        <v>8.0501367314692193E-2</v>
      </c>
      <c r="F6755">
        <v>7.5098633174590104E-2</v>
      </c>
      <c r="G6755">
        <v>6.7273675073526995E-2</v>
      </c>
      <c r="O6755">
        <f t="shared" si="246"/>
        <v>0</v>
      </c>
      <c r="R6755">
        <v>3.44</v>
      </c>
      <c r="S6755">
        <f t="shared" si="247"/>
        <v>1.0085999999999999</v>
      </c>
    </row>
    <row r="6756" spans="1:19">
      <c r="A6756">
        <v>6741</v>
      </c>
      <c r="B6756" s="7">
        <v>44846</v>
      </c>
      <c r="C6756">
        <v>9.49919960838225E-2</v>
      </c>
      <c r="D6756">
        <v>8.5980014405905497E-2</v>
      </c>
      <c r="E6756">
        <v>8.0210068509847604E-2</v>
      </c>
      <c r="F6756">
        <v>7.4993914034198306E-2</v>
      </c>
      <c r="G6756">
        <v>6.7448087531350898E-2</v>
      </c>
      <c r="O6756">
        <f t="shared" si="246"/>
        <v>0</v>
      </c>
      <c r="R6756">
        <v>3.6160000000000001</v>
      </c>
      <c r="S6756">
        <f t="shared" si="247"/>
        <v>1.0090399999999999</v>
      </c>
    </row>
    <row r="6757" spans="1:19">
      <c r="A6757">
        <v>6742</v>
      </c>
      <c r="B6757" s="7">
        <v>44847</v>
      </c>
      <c r="C6757">
        <v>8.8464158590005906E-2</v>
      </c>
      <c r="D6757">
        <v>8.1414971740486702E-2</v>
      </c>
      <c r="E6757">
        <v>7.6524508501924604E-2</v>
      </c>
      <c r="F6757">
        <v>7.1946200486449105E-2</v>
      </c>
      <c r="G6757">
        <v>6.5230940409655602E-2</v>
      </c>
      <c r="O6757">
        <f t="shared" si="246"/>
        <v>0</v>
      </c>
      <c r="R6757">
        <v>3.7050000000000001</v>
      </c>
      <c r="S6757">
        <f t="shared" si="247"/>
        <v>1.0092625</v>
      </c>
    </row>
    <row r="6758" spans="1:19">
      <c r="A6758">
        <v>6743</v>
      </c>
      <c r="B6758" s="7">
        <v>44848</v>
      </c>
      <c r="C6758">
        <v>8.8635527398348596E-2</v>
      </c>
      <c r="D6758">
        <v>8.3122043911760798E-2</v>
      </c>
      <c r="E6758">
        <v>7.8316715947387205E-2</v>
      </c>
      <c r="F6758">
        <v>7.4014879356061797E-2</v>
      </c>
      <c r="G6758">
        <v>6.7176331610267495E-2</v>
      </c>
      <c r="O6758">
        <f t="shared" si="246"/>
        <v>0</v>
      </c>
      <c r="R6758">
        <v>3.7170000000000001</v>
      </c>
      <c r="S6758">
        <f t="shared" si="247"/>
        <v>1.0092924999999999</v>
      </c>
    </row>
    <row r="6759" spans="1:19">
      <c r="A6759">
        <v>6744</v>
      </c>
      <c r="B6759" s="7">
        <v>44851</v>
      </c>
      <c r="C6759">
        <v>8.5381245956093102E-2</v>
      </c>
      <c r="D6759">
        <v>7.9472168576940394E-2</v>
      </c>
      <c r="E6759">
        <v>7.5036105644695497E-2</v>
      </c>
      <c r="F6759">
        <v>7.1476328043259194E-2</v>
      </c>
      <c r="G6759">
        <v>6.5519787144123501E-2</v>
      </c>
      <c r="O6759">
        <f t="shared" si="246"/>
        <v>0</v>
      </c>
      <c r="R6759">
        <v>3.7639999999999998</v>
      </c>
      <c r="S6759">
        <f t="shared" si="247"/>
        <v>1.0094099999999999</v>
      </c>
    </row>
    <row r="6760" spans="1:19">
      <c r="A6760">
        <v>6745</v>
      </c>
      <c r="B6760" s="7">
        <v>44852</v>
      </c>
      <c r="C6760">
        <v>8.2975684347479498E-2</v>
      </c>
      <c r="D6760">
        <v>7.7142453822237805E-2</v>
      </c>
      <c r="E6760">
        <v>7.3049666453904205E-2</v>
      </c>
      <c r="F6760">
        <v>6.9981076074748905E-2</v>
      </c>
      <c r="G6760">
        <v>6.4454847546128E-2</v>
      </c>
      <c r="O6760">
        <f t="shared" si="246"/>
        <v>0</v>
      </c>
      <c r="R6760">
        <v>3.891</v>
      </c>
      <c r="S6760">
        <f t="shared" si="247"/>
        <v>1.0097274999999999</v>
      </c>
    </row>
    <row r="6761" spans="1:19">
      <c r="A6761">
        <v>6746</v>
      </c>
      <c r="B6761" s="7">
        <v>44853</v>
      </c>
      <c r="C6761">
        <v>8.4756785201147294E-2</v>
      </c>
      <c r="D6761">
        <v>7.8561895056127304E-2</v>
      </c>
      <c r="E6761">
        <v>7.4256974550524199E-2</v>
      </c>
      <c r="F6761">
        <v>7.1036844181030206E-2</v>
      </c>
      <c r="G6761">
        <v>6.5415247821416E-2</v>
      </c>
      <c r="O6761">
        <f t="shared" si="246"/>
        <v>0</v>
      </c>
      <c r="R6761">
        <v>3.9809999999999999</v>
      </c>
      <c r="S6761">
        <f t="shared" si="247"/>
        <v>1.0099525</v>
      </c>
    </row>
    <row r="6762" spans="1:19">
      <c r="A6762">
        <v>6747</v>
      </c>
      <c r="B6762" s="7">
        <v>44854</v>
      </c>
      <c r="C6762">
        <v>8.1198917248103505E-2</v>
      </c>
      <c r="D6762">
        <v>7.6331883634331896E-2</v>
      </c>
      <c r="E6762">
        <v>7.2677119113361999E-2</v>
      </c>
      <c r="F6762">
        <v>7.0522618836522402E-2</v>
      </c>
      <c r="G6762">
        <v>6.5587048602686798E-2</v>
      </c>
      <c r="O6762">
        <f t="shared" si="246"/>
        <v>0</v>
      </c>
      <c r="R6762">
        <v>3.9849999999999999</v>
      </c>
      <c r="S6762">
        <f t="shared" si="247"/>
        <v>1.0099625000000001</v>
      </c>
    </row>
    <row r="6763" spans="1:19">
      <c r="A6763">
        <v>6748</v>
      </c>
      <c r="B6763" s="7">
        <v>44855</v>
      </c>
      <c r="C6763">
        <v>8.1023364095458406E-2</v>
      </c>
      <c r="D6763">
        <v>7.6401334121954503E-2</v>
      </c>
      <c r="E6763">
        <v>7.2631977888122506E-2</v>
      </c>
      <c r="F6763">
        <v>7.0183401259940895E-2</v>
      </c>
      <c r="G6763">
        <v>6.5405375604706106E-2</v>
      </c>
      <c r="O6763">
        <f t="shared" si="246"/>
        <v>0</v>
      </c>
      <c r="R6763">
        <v>3.9849999999999999</v>
      </c>
      <c r="S6763">
        <f t="shared" si="247"/>
        <v>1.0099625000000001</v>
      </c>
    </row>
    <row r="6764" spans="1:19">
      <c r="A6764">
        <v>6749</v>
      </c>
      <c r="B6764" s="7">
        <v>44858</v>
      </c>
      <c r="C6764">
        <v>8.1798879534244306E-2</v>
      </c>
      <c r="D6764">
        <v>7.6427330778548699E-2</v>
      </c>
      <c r="E6764">
        <v>7.2181621163570797E-2</v>
      </c>
      <c r="F6764">
        <v>6.9663906123043698E-2</v>
      </c>
      <c r="G6764">
        <v>6.5228707070059705E-2</v>
      </c>
      <c r="O6764">
        <f t="shared" si="246"/>
        <v>0</v>
      </c>
      <c r="R6764">
        <v>4.0069999999999997</v>
      </c>
      <c r="S6764">
        <f t="shared" si="247"/>
        <v>1.0100175</v>
      </c>
    </row>
    <row r="6765" spans="1:19">
      <c r="A6765">
        <v>6750</v>
      </c>
      <c r="B6765" s="7">
        <v>44859</v>
      </c>
      <c r="C6765">
        <v>7.4439120273187401E-2</v>
      </c>
      <c r="D6765">
        <v>7.0867392017068501E-2</v>
      </c>
      <c r="E6765">
        <v>6.7457591981452195E-2</v>
      </c>
      <c r="F6765">
        <v>6.5806868108869196E-2</v>
      </c>
      <c r="G6765">
        <v>6.2551772360682503E-2</v>
      </c>
      <c r="O6765">
        <f t="shared" si="246"/>
        <v>0</v>
      </c>
      <c r="R6765">
        <v>4.0259999999999998</v>
      </c>
      <c r="S6765">
        <f t="shared" si="247"/>
        <v>1.010065</v>
      </c>
    </row>
    <row r="6766" spans="1:19">
      <c r="A6766">
        <v>6751</v>
      </c>
      <c r="B6766" s="7">
        <v>44860</v>
      </c>
      <c r="C6766">
        <v>7.0122338405579299E-2</v>
      </c>
      <c r="D6766">
        <v>6.77537261500121E-2</v>
      </c>
      <c r="E6766">
        <v>6.5113078303235206E-2</v>
      </c>
      <c r="F6766">
        <v>6.4391078558085693E-2</v>
      </c>
      <c r="G6766">
        <v>6.1793274419629299E-2</v>
      </c>
      <c r="O6766">
        <f t="shared" si="246"/>
        <v>0</v>
      </c>
      <c r="R6766">
        <v>4.0179999999999998</v>
      </c>
      <c r="S6766">
        <f t="shared" si="247"/>
        <v>1.0100450000000001</v>
      </c>
    </row>
    <row r="6767" spans="1:19">
      <c r="A6767">
        <v>6752</v>
      </c>
      <c r="B6767" s="7">
        <v>44861</v>
      </c>
      <c r="C6767">
        <v>6.7990936794285403E-2</v>
      </c>
      <c r="D6767">
        <v>6.5865825513866993E-2</v>
      </c>
      <c r="E6767">
        <v>6.3379816665195196E-2</v>
      </c>
      <c r="F6767">
        <v>6.3032517988383593E-2</v>
      </c>
      <c r="G6767">
        <v>6.10372225327315E-2</v>
      </c>
      <c r="O6767">
        <f t="shared" si="246"/>
        <v>0</v>
      </c>
      <c r="R6767">
        <v>4.0279999999999996</v>
      </c>
      <c r="S6767">
        <f t="shared" si="247"/>
        <v>1.01007</v>
      </c>
    </row>
    <row r="6768" spans="1:19">
      <c r="A6768">
        <v>6753</v>
      </c>
      <c r="B6768" s="7">
        <v>44862</v>
      </c>
      <c r="C6768">
        <v>6.2764218972814007E-2</v>
      </c>
      <c r="D6768">
        <v>6.22962795278365E-2</v>
      </c>
      <c r="E6768">
        <v>6.0106034024232001E-2</v>
      </c>
      <c r="F6768">
        <v>5.9812361980893201E-2</v>
      </c>
      <c r="G6768">
        <v>5.80710983589574E-2</v>
      </c>
      <c r="O6768">
        <f t="shared" si="246"/>
        <v>0</v>
      </c>
      <c r="R6768">
        <v>4.0679999999999996</v>
      </c>
      <c r="S6768">
        <f t="shared" si="247"/>
        <v>1.01017</v>
      </c>
    </row>
    <row r="6769" spans="1:19">
      <c r="A6769">
        <v>6754</v>
      </c>
      <c r="B6769" s="7">
        <v>44865</v>
      </c>
      <c r="C6769">
        <v>6.19713329237866E-2</v>
      </c>
      <c r="D6769">
        <v>6.1833580827215698E-2</v>
      </c>
      <c r="E6769">
        <v>6.0026787800904799E-2</v>
      </c>
      <c r="F6769">
        <v>5.9812859353636803E-2</v>
      </c>
      <c r="G6769">
        <v>5.8091835113924101E-2</v>
      </c>
      <c r="O6769">
        <f t="shared" si="246"/>
        <v>0</v>
      </c>
      <c r="R6769">
        <v>4.0739999999999998</v>
      </c>
      <c r="S6769">
        <f t="shared" si="247"/>
        <v>1.0101849999999999</v>
      </c>
    </row>
    <row r="6770" spans="1:19">
      <c r="A6770">
        <v>6755</v>
      </c>
      <c r="B6770" s="7">
        <v>44866</v>
      </c>
      <c r="C6770">
        <v>6.1220823619132503E-2</v>
      </c>
      <c r="D6770">
        <v>6.1034181099384598E-2</v>
      </c>
      <c r="E6770">
        <v>5.9262958850704497E-2</v>
      </c>
      <c r="F6770">
        <v>5.9112310453201998E-2</v>
      </c>
      <c r="G6770">
        <v>5.76844050450038E-2</v>
      </c>
      <c r="O6770">
        <f t="shared" si="246"/>
        <v>0</v>
      </c>
      <c r="R6770">
        <v>4.1260000000000003</v>
      </c>
      <c r="S6770">
        <f t="shared" si="247"/>
        <v>1.0103150000000001</v>
      </c>
    </row>
    <row r="6771" spans="1:19">
      <c r="A6771">
        <v>6756</v>
      </c>
      <c r="B6771" s="7">
        <v>44867</v>
      </c>
      <c r="C6771">
        <v>6.1847519083892702E-2</v>
      </c>
      <c r="D6771">
        <v>6.3175286454738494E-2</v>
      </c>
      <c r="E6771">
        <v>6.1594031489609097E-2</v>
      </c>
      <c r="F6771">
        <v>6.1463446509092599E-2</v>
      </c>
      <c r="G6771">
        <v>5.96509688561652E-2</v>
      </c>
      <c r="O6771">
        <f t="shared" si="246"/>
        <v>0</v>
      </c>
      <c r="R6771">
        <v>4.1319999999999997</v>
      </c>
      <c r="S6771">
        <f t="shared" si="247"/>
        <v>1.01033</v>
      </c>
    </row>
    <row r="6772" spans="1:19">
      <c r="A6772">
        <v>6757</v>
      </c>
      <c r="B6772" s="7">
        <v>44868</v>
      </c>
      <c r="C6772">
        <v>5.9301032149691603E-2</v>
      </c>
      <c r="D6772">
        <v>6.1289848771651098E-2</v>
      </c>
      <c r="E6772">
        <v>6.0026619196937303E-2</v>
      </c>
      <c r="F6772">
        <v>6.0222939391054102E-2</v>
      </c>
      <c r="G6772">
        <v>5.8615580458359601E-2</v>
      </c>
      <c r="O6772">
        <f t="shared" si="246"/>
        <v>0</v>
      </c>
      <c r="R6772">
        <v>4.133</v>
      </c>
      <c r="S6772">
        <f t="shared" si="247"/>
        <v>1.0103325000000001</v>
      </c>
    </row>
    <row r="6773" spans="1:19">
      <c r="A6773">
        <v>6758</v>
      </c>
      <c r="B6773" s="7">
        <v>44869</v>
      </c>
      <c r="C6773">
        <v>5.6184292874608403E-2</v>
      </c>
      <c r="D6773">
        <v>5.8836375494846903E-2</v>
      </c>
      <c r="E6773">
        <v>5.8265369311034099E-2</v>
      </c>
      <c r="F6773">
        <v>5.8915887110487897E-2</v>
      </c>
      <c r="G6773">
        <v>5.77320756157991E-2</v>
      </c>
      <c r="O6773">
        <f t="shared" ref="O6773:O6836" si="248">_xlfn.XLOOKUP(M6773,B:B,D:D)</f>
        <v>0</v>
      </c>
      <c r="R6773">
        <v>4.109</v>
      </c>
      <c r="S6773">
        <f t="shared" si="247"/>
        <v>1.0102724999999999</v>
      </c>
    </row>
    <row r="6774" spans="1:19">
      <c r="A6774">
        <v>6759</v>
      </c>
      <c r="B6774" s="7">
        <v>44872</v>
      </c>
      <c r="C6774">
        <v>5.6427815735761402E-2</v>
      </c>
      <c r="D6774">
        <v>5.7673224204820399E-2</v>
      </c>
      <c r="E6774">
        <v>5.7455351430663298E-2</v>
      </c>
      <c r="F6774">
        <v>5.8119198822555299E-2</v>
      </c>
      <c r="G6774">
        <v>5.7048112400784702E-2</v>
      </c>
      <c r="O6774">
        <f t="shared" si="248"/>
        <v>0</v>
      </c>
      <c r="R6774">
        <v>4.0780000000000003</v>
      </c>
      <c r="S6774">
        <f t="shared" si="247"/>
        <v>1.010195</v>
      </c>
    </row>
    <row r="6775" spans="1:19">
      <c r="A6775">
        <v>6760</v>
      </c>
      <c r="B6775" s="7">
        <v>44873</v>
      </c>
      <c r="C6775">
        <v>6.0242720925583998E-2</v>
      </c>
      <c r="D6775">
        <v>6.0008251254754001E-2</v>
      </c>
      <c r="E6775">
        <v>5.9478142995725701E-2</v>
      </c>
      <c r="F6775">
        <v>5.9652563987652202E-2</v>
      </c>
      <c r="G6775">
        <v>5.8145189309597403E-2</v>
      </c>
      <c r="O6775">
        <f t="shared" si="248"/>
        <v>0</v>
      </c>
      <c r="R6775">
        <v>4.1820000000000004</v>
      </c>
      <c r="S6775">
        <f t="shared" si="247"/>
        <v>1.0104550000000001</v>
      </c>
    </row>
    <row r="6776" spans="1:19">
      <c r="A6776">
        <v>6761</v>
      </c>
      <c r="B6776" s="7">
        <v>44874</v>
      </c>
      <c r="C6776">
        <v>6.3742996152257897E-2</v>
      </c>
      <c r="D6776">
        <v>6.3260053236530597E-2</v>
      </c>
      <c r="E6776">
        <v>6.2524594568800398E-2</v>
      </c>
      <c r="F6776">
        <v>6.2233766928328001E-2</v>
      </c>
      <c r="G6776">
        <v>5.98463800289546E-2</v>
      </c>
      <c r="O6776">
        <f t="shared" si="248"/>
        <v>0</v>
      </c>
      <c r="R6776">
        <v>4.194</v>
      </c>
      <c r="S6776">
        <f t="shared" si="247"/>
        <v>1.0104850000000001</v>
      </c>
    </row>
    <row r="6777" spans="1:19">
      <c r="A6777">
        <v>6762</v>
      </c>
      <c r="B6777" s="7">
        <v>44875</v>
      </c>
      <c r="C6777">
        <v>5.2531612311022199E-2</v>
      </c>
      <c r="D6777">
        <v>5.42984827232958E-2</v>
      </c>
      <c r="E6777">
        <v>5.51073191038675E-2</v>
      </c>
      <c r="F6777">
        <v>5.5687923292581001E-2</v>
      </c>
      <c r="G6777">
        <v>5.4970370356829397E-2</v>
      </c>
      <c r="O6777">
        <f t="shared" si="248"/>
        <v>0</v>
      </c>
      <c r="R6777">
        <v>4.1680000000000001</v>
      </c>
      <c r="S6777">
        <f t="shared" si="247"/>
        <v>1.0104200000000001</v>
      </c>
    </row>
    <row r="6778" spans="1:19">
      <c r="A6778">
        <v>6763</v>
      </c>
      <c r="B6778" s="7">
        <v>44876</v>
      </c>
      <c r="C6778">
        <v>4.6909949904594399E-2</v>
      </c>
      <c r="D6778">
        <v>5.0858851141226201E-2</v>
      </c>
      <c r="E6778">
        <v>5.2693173634081901E-2</v>
      </c>
      <c r="F6778">
        <v>5.4584047561475502E-2</v>
      </c>
      <c r="G6778">
        <v>5.45192822076042E-2</v>
      </c>
      <c r="O6778">
        <f t="shared" si="248"/>
        <v>0</v>
      </c>
      <c r="R6778">
        <v>4.1680000000000001</v>
      </c>
      <c r="S6778">
        <f t="shared" si="247"/>
        <v>1.0104200000000001</v>
      </c>
    </row>
    <row r="6779" spans="1:19">
      <c r="A6779">
        <v>6764</v>
      </c>
      <c r="B6779" s="7">
        <v>44879</v>
      </c>
      <c r="C6779">
        <v>5.0904630486031402E-2</v>
      </c>
      <c r="D6779">
        <v>5.2651071885778597E-2</v>
      </c>
      <c r="E6779">
        <v>5.4179893917742902E-2</v>
      </c>
      <c r="F6779">
        <v>5.56527917653915E-2</v>
      </c>
      <c r="G6779">
        <v>5.5192061383720403E-2</v>
      </c>
      <c r="O6779">
        <f t="shared" si="248"/>
        <v>0</v>
      </c>
      <c r="R6779">
        <v>4.1660000000000004</v>
      </c>
      <c r="S6779">
        <f t="shared" si="247"/>
        <v>1.0104150000000001</v>
      </c>
    </row>
    <row r="6780" spans="1:19">
      <c r="A6780">
        <v>6765</v>
      </c>
      <c r="B6780" s="7">
        <v>44880</v>
      </c>
      <c r="C6780">
        <v>5.1223655232511899E-2</v>
      </c>
      <c r="D6780">
        <v>5.2614885985905697E-2</v>
      </c>
      <c r="E6780">
        <v>5.4165940563526603E-2</v>
      </c>
      <c r="F6780">
        <v>5.5453149031979301E-2</v>
      </c>
      <c r="G6780">
        <v>5.4671281822033201E-2</v>
      </c>
      <c r="O6780">
        <f t="shared" si="248"/>
        <v>0</v>
      </c>
      <c r="R6780">
        <v>4.1829999999999998</v>
      </c>
      <c r="S6780">
        <f t="shared" si="247"/>
        <v>1.0104575</v>
      </c>
    </row>
    <row r="6781" spans="1:19">
      <c r="A6781">
        <v>6766</v>
      </c>
      <c r="B6781" s="7">
        <v>44881</v>
      </c>
      <c r="C6781">
        <v>5.0732640567611197E-2</v>
      </c>
      <c r="D6781">
        <v>5.1889761326967501E-2</v>
      </c>
      <c r="E6781">
        <v>5.3576533108729403E-2</v>
      </c>
      <c r="F6781">
        <v>5.5036779576527403E-2</v>
      </c>
      <c r="G6781">
        <v>5.4372322368549102E-2</v>
      </c>
      <c r="O6781">
        <f t="shared" si="248"/>
        <v>0</v>
      </c>
      <c r="R6781">
        <v>4.22</v>
      </c>
      <c r="S6781">
        <f t="shared" si="247"/>
        <v>1.0105500000000001</v>
      </c>
    </row>
    <row r="6782" spans="1:19">
      <c r="A6782">
        <v>6767</v>
      </c>
      <c r="B6782" s="7">
        <v>44882</v>
      </c>
      <c r="C6782">
        <v>4.9764813508976699E-2</v>
      </c>
      <c r="D6782">
        <v>5.0876630630504099E-2</v>
      </c>
      <c r="E6782">
        <v>5.2874057627153498E-2</v>
      </c>
      <c r="F6782">
        <v>5.4545069447707997E-2</v>
      </c>
      <c r="G6782">
        <v>5.4157408888163901E-2</v>
      </c>
      <c r="O6782">
        <f t="shared" si="248"/>
        <v>0</v>
      </c>
      <c r="R6782">
        <v>4.2220000000000004</v>
      </c>
      <c r="S6782">
        <f t="shared" si="247"/>
        <v>1.0105550000000001</v>
      </c>
    </row>
    <row r="6783" spans="1:19">
      <c r="A6783">
        <v>6768</v>
      </c>
      <c r="B6783" s="7">
        <v>44883</v>
      </c>
      <c r="C6783">
        <v>4.69816251529976E-2</v>
      </c>
      <c r="D6783">
        <v>4.8885648427294801E-2</v>
      </c>
      <c r="E6783">
        <v>5.1330053521234403E-2</v>
      </c>
      <c r="F6783">
        <v>5.3361802070392601E-2</v>
      </c>
      <c r="G6783">
        <v>5.3439066297214802E-2</v>
      </c>
      <c r="O6783">
        <f t="shared" si="248"/>
        <v>0</v>
      </c>
      <c r="R6783">
        <v>4.2409999999999997</v>
      </c>
      <c r="S6783">
        <f t="shared" si="247"/>
        <v>1.0106025000000001</v>
      </c>
    </row>
    <row r="6784" spans="1:19">
      <c r="A6784">
        <v>6769</v>
      </c>
      <c r="B6784" s="7">
        <v>44886</v>
      </c>
      <c r="C6784">
        <v>4.5390718968616503E-2</v>
      </c>
      <c r="D6784">
        <v>4.7136686566512397E-2</v>
      </c>
      <c r="E6784">
        <v>4.9916777284972201E-2</v>
      </c>
      <c r="F6784">
        <v>5.2301407965437301E-2</v>
      </c>
      <c r="G6784">
        <v>5.2660270494029902E-2</v>
      </c>
      <c r="O6784">
        <f t="shared" si="248"/>
        <v>0</v>
      </c>
      <c r="R6784">
        <v>4.2030000000000003</v>
      </c>
      <c r="S6784">
        <f t="shared" si="247"/>
        <v>1.0105074999999999</v>
      </c>
    </row>
    <row r="6785" spans="1:19">
      <c r="A6785">
        <v>6770</v>
      </c>
      <c r="B6785" s="7">
        <v>44887</v>
      </c>
      <c r="C6785">
        <v>4.1189286684589002E-2</v>
      </c>
      <c r="D6785">
        <v>4.37002751819301E-2</v>
      </c>
      <c r="E6785">
        <v>4.6745827351275797E-2</v>
      </c>
      <c r="F6785">
        <v>4.9564744274004598E-2</v>
      </c>
      <c r="G6785">
        <v>5.0665235288760699E-2</v>
      </c>
      <c r="O6785">
        <f t="shared" si="248"/>
        <v>0</v>
      </c>
      <c r="R6785">
        <v>4.2130000000000001</v>
      </c>
      <c r="S6785">
        <f t="shared" si="247"/>
        <v>1.0105325000000001</v>
      </c>
    </row>
    <row r="6786" spans="1:19">
      <c r="A6786">
        <v>6771</v>
      </c>
      <c r="B6786" s="7">
        <v>44888</v>
      </c>
      <c r="C6786">
        <v>3.7497753836402199E-2</v>
      </c>
      <c r="D6786">
        <v>4.13686647391555E-2</v>
      </c>
      <c r="E6786">
        <v>4.4815875027152202E-2</v>
      </c>
      <c r="F6786">
        <v>4.80450177181862E-2</v>
      </c>
      <c r="G6786">
        <v>4.9619246219009198E-2</v>
      </c>
      <c r="O6786">
        <f t="shared" si="248"/>
        <v>0</v>
      </c>
      <c r="R6786">
        <v>4.2709999999999999</v>
      </c>
      <c r="S6786">
        <f t="shared" si="247"/>
        <v>1.0106774999999999</v>
      </c>
    </row>
    <row r="6787" spans="1:19">
      <c r="A6787">
        <v>6772</v>
      </c>
      <c r="B6787" s="7">
        <v>44890</v>
      </c>
      <c r="C6787">
        <v>3.7704121205466901E-2</v>
      </c>
      <c r="D6787">
        <v>4.1972267336672198E-2</v>
      </c>
      <c r="E6787">
        <v>4.54466187531469E-2</v>
      </c>
      <c r="F6787">
        <v>4.8582304839058503E-2</v>
      </c>
      <c r="G6787">
        <v>4.9943437711906902E-2</v>
      </c>
      <c r="O6787">
        <f t="shared" si="248"/>
        <v>0</v>
      </c>
      <c r="R6787">
        <v>4.2889999999999997</v>
      </c>
      <c r="S6787">
        <f t="shared" si="247"/>
        <v>1.0107225</v>
      </c>
    </row>
    <row r="6788" spans="1:19">
      <c r="A6788">
        <v>6773</v>
      </c>
      <c r="B6788" s="7">
        <v>44893</v>
      </c>
      <c r="C6788">
        <v>4.47134118504324E-2</v>
      </c>
      <c r="D6788">
        <v>4.7405069965031903E-2</v>
      </c>
      <c r="E6788">
        <v>5.00778555060006E-2</v>
      </c>
      <c r="F6788">
        <v>5.2294979280011297E-2</v>
      </c>
      <c r="G6788">
        <v>5.2574092734189302E-2</v>
      </c>
      <c r="O6788">
        <f t="shared" si="248"/>
        <v>0</v>
      </c>
      <c r="R6788">
        <v>4.29</v>
      </c>
      <c r="S6788">
        <f t="shared" si="247"/>
        <v>1.0107250000000001</v>
      </c>
    </row>
    <row r="6789" spans="1:19">
      <c r="A6789">
        <v>6774</v>
      </c>
      <c r="B6789" s="7">
        <v>44894</v>
      </c>
      <c r="C6789">
        <v>4.38117368603127E-2</v>
      </c>
      <c r="D6789">
        <v>4.6423112500181801E-2</v>
      </c>
      <c r="E6789">
        <v>4.9176768744351097E-2</v>
      </c>
      <c r="F6789">
        <v>5.1617947232776698E-2</v>
      </c>
      <c r="G6789">
        <v>5.2044225831331697E-2</v>
      </c>
      <c r="O6789">
        <f t="shared" si="248"/>
        <v>0</v>
      </c>
      <c r="R6789">
        <v>4.3250000000000002</v>
      </c>
      <c r="S6789">
        <f t="shared" si="247"/>
        <v>1.0108124999999999</v>
      </c>
    </row>
    <row r="6790" spans="1:19">
      <c r="A6790">
        <v>6775</v>
      </c>
      <c r="B6790" s="7">
        <v>44895</v>
      </c>
      <c r="C6790">
        <v>3.8506686176776203E-2</v>
      </c>
      <c r="D6790">
        <v>4.2199451883510403E-2</v>
      </c>
      <c r="E6790">
        <v>4.5167436176329602E-2</v>
      </c>
      <c r="F6790">
        <v>4.7932555921447302E-2</v>
      </c>
      <c r="G6790">
        <v>4.9115607948904003E-2</v>
      </c>
      <c r="O6790">
        <f t="shared" si="248"/>
        <v>0</v>
      </c>
      <c r="R6790">
        <v>4.3490000000000002</v>
      </c>
      <c r="S6790">
        <f t="shared" si="247"/>
        <v>1.0108725000000001</v>
      </c>
    </row>
    <row r="6791" spans="1:19">
      <c r="A6791">
        <v>6776</v>
      </c>
      <c r="B6791" s="7">
        <v>44896</v>
      </c>
      <c r="C6791">
        <v>3.6688452299618798E-2</v>
      </c>
      <c r="D6791">
        <v>4.1313933803483298E-2</v>
      </c>
      <c r="E6791">
        <v>4.45317381527707E-2</v>
      </c>
      <c r="F6791">
        <v>4.71765815878245E-2</v>
      </c>
      <c r="G6791">
        <v>4.8478746915717998E-2</v>
      </c>
      <c r="O6791">
        <f t="shared" si="248"/>
        <v>0</v>
      </c>
      <c r="R6791">
        <v>4.3090000000000002</v>
      </c>
      <c r="S6791">
        <f t="shared" si="247"/>
        <v>1.0107725000000001</v>
      </c>
    </row>
    <row r="6792" spans="1:19">
      <c r="A6792">
        <v>6777</v>
      </c>
      <c r="B6792" s="7">
        <v>44897</v>
      </c>
      <c r="C6792">
        <v>3.3015784803303701E-2</v>
      </c>
      <c r="D6792">
        <v>3.9196933912869901E-2</v>
      </c>
      <c r="E6792">
        <v>4.2862932708501E-2</v>
      </c>
      <c r="F6792">
        <v>4.5966115704492397E-2</v>
      </c>
      <c r="G6792">
        <v>4.7734282971738901E-2</v>
      </c>
      <c r="O6792">
        <f t="shared" si="248"/>
        <v>0</v>
      </c>
      <c r="R6792">
        <v>4.2839999999999998</v>
      </c>
      <c r="S6792">
        <f t="shared" si="247"/>
        <v>1.01071</v>
      </c>
    </row>
    <row r="6793" spans="1:19">
      <c r="A6793">
        <v>6778</v>
      </c>
      <c r="B6793" s="7">
        <v>44900</v>
      </c>
      <c r="C6793">
        <v>3.8738208908915599E-2</v>
      </c>
      <c r="D6793">
        <v>4.3508505825704202E-2</v>
      </c>
      <c r="E6793">
        <v>4.6273532837391801E-2</v>
      </c>
      <c r="F6793">
        <v>4.8444597996938003E-2</v>
      </c>
      <c r="G6793">
        <v>4.8934110658230702E-2</v>
      </c>
      <c r="O6793">
        <f t="shared" si="248"/>
        <v>0</v>
      </c>
      <c r="R6793">
        <v>4.2729999999999997</v>
      </c>
      <c r="S6793">
        <f t="shared" si="247"/>
        <v>1.0106824999999999</v>
      </c>
    </row>
    <row r="6794" spans="1:19">
      <c r="A6794">
        <v>6779</v>
      </c>
      <c r="B6794" s="7">
        <v>44901</v>
      </c>
      <c r="C6794">
        <v>4.4525825297556297E-2</v>
      </c>
      <c r="D6794">
        <v>4.7759004488767201E-2</v>
      </c>
      <c r="E6794">
        <v>4.9554508552422001E-2</v>
      </c>
      <c r="F6794">
        <v>5.07576018868739E-2</v>
      </c>
      <c r="G6794">
        <v>5.0561333681601303E-2</v>
      </c>
      <c r="O6794">
        <f t="shared" si="248"/>
        <v>0</v>
      </c>
      <c r="R6794">
        <v>4.306</v>
      </c>
      <c r="S6794">
        <f t="shared" si="247"/>
        <v>1.0107649999999999</v>
      </c>
    </row>
    <row r="6795" spans="1:19">
      <c r="A6795">
        <v>6780</v>
      </c>
      <c r="B6795" s="7">
        <v>44902</v>
      </c>
      <c r="C6795">
        <v>4.6605087775145403E-2</v>
      </c>
      <c r="D6795">
        <v>4.9657901022455299E-2</v>
      </c>
      <c r="E6795">
        <v>5.11650127579392E-2</v>
      </c>
      <c r="F6795">
        <v>5.2038572656919503E-2</v>
      </c>
      <c r="G6795">
        <v>5.15860422518509E-2</v>
      </c>
      <c r="O6795">
        <f t="shared" si="248"/>
        <v>0</v>
      </c>
      <c r="R6795">
        <v>4.2880000000000003</v>
      </c>
      <c r="S6795">
        <f t="shared" si="247"/>
        <v>1.0107200000000001</v>
      </c>
    </row>
    <row r="6796" spans="1:19">
      <c r="A6796">
        <v>6781</v>
      </c>
      <c r="B6796" s="7">
        <v>44903</v>
      </c>
      <c r="C6796">
        <v>4.4063003607813699E-2</v>
      </c>
      <c r="D6796">
        <v>4.7794926424006297E-2</v>
      </c>
      <c r="E6796">
        <v>4.9574325268257599E-2</v>
      </c>
      <c r="F6796">
        <v>5.0735928001758003E-2</v>
      </c>
      <c r="G6796">
        <v>5.0707084803295797E-2</v>
      </c>
      <c r="O6796">
        <f t="shared" si="248"/>
        <v>0</v>
      </c>
      <c r="R6796">
        <v>4.2569999999999997</v>
      </c>
      <c r="S6796">
        <f t="shared" si="247"/>
        <v>1.0106424999999999</v>
      </c>
    </row>
    <row r="6797" spans="1:19">
      <c r="A6797">
        <v>6782</v>
      </c>
      <c r="B6797" s="7">
        <v>44904</v>
      </c>
      <c r="C6797">
        <v>4.5479651700433103E-2</v>
      </c>
      <c r="D6797">
        <v>4.96894539875989E-2</v>
      </c>
      <c r="E6797">
        <v>5.1395885354780797E-2</v>
      </c>
      <c r="F6797">
        <v>5.23393569440362E-2</v>
      </c>
      <c r="G6797">
        <v>5.1810037708273499E-2</v>
      </c>
      <c r="O6797">
        <f t="shared" si="248"/>
        <v>0</v>
      </c>
      <c r="R6797">
        <v>4.2809999999999997</v>
      </c>
      <c r="S6797">
        <f t="shared" si="247"/>
        <v>1.0107025000000001</v>
      </c>
    </row>
    <row r="6798" spans="1:19">
      <c r="A6798">
        <v>6783</v>
      </c>
      <c r="B6798" s="7">
        <v>44907</v>
      </c>
      <c r="C6798">
        <v>5.2379944222468097E-2</v>
      </c>
      <c r="D6798">
        <v>5.2551552886206901E-2</v>
      </c>
      <c r="E6798">
        <v>5.29133743813468E-2</v>
      </c>
      <c r="F6798">
        <v>5.2587920644954399E-2</v>
      </c>
      <c r="G6798">
        <v>5.1655753895803597E-2</v>
      </c>
      <c r="O6798">
        <f t="shared" si="248"/>
        <v>0</v>
      </c>
      <c r="R6798">
        <v>4.2759999999999998</v>
      </c>
      <c r="S6798">
        <f t="shared" si="247"/>
        <v>1.0106900000000001</v>
      </c>
    </row>
    <row r="6799" spans="1:19">
      <c r="A6799">
        <v>6784</v>
      </c>
      <c r="B6799" s="7">
        <v>44908</v>
      </c>
      <c r="C6799">
        <v>4.23056257163128E-2</v>
      </c>
      <c r="D6799">
        <v>4.5666526841358697E-2</v>
      </c>
      <c r="E6799">
        <v>4.7627903004922402E-2</v>
      </c>
      <c r="F6799">
        <v>4.9104762108686702E-2</v>
      </c>
      <c r="G6799">
        <v>4.9718394897473102E-2</v>
      </c>
      <c r="O6799">
        <f t="shared" si="248"/>
        <v>0</v>
      </c>
      <c r="R6799">
        <v>4.3380000000000001</v>
      </c>
      <c r="S6799">
        <f t="shared" si="247"/>
        <v>1.010845</v>
      </c>
    </row>
    <row r="6800" spans="1:19">
      <c r="A6800">
        <v>6785</v>
      </c>
      <c r="B6800" s="7">
        <v>44909</v>
      </c>
      <c r="C6800">
        <v>3.7071976778390303E-2</v>
      </c>
      <c r="D6800">
        <v>4.2520931653795599E-2</v>
      </c>
      <c r="E6800">
        <v>4.5596109952210098E-2</v>
      </c>
      <c r="F6800">
        <v>4.8095820886352898E-2</v>
      </c>
      <c r="G6800">
        <v>4.8966755096893001E-2</v>
      </c>
      <c r="O6800">
        <f t="shared" si="248"/>
        <v>0</v>
      </c>
      <c r="R6800">
        <v>4.3159999999999998</v>
      </c>
      <c r="S6800">
        <f t="shared" si="247"/>
        <v>1.0107900000000001</v>
      </c>
    </row>
    <row r="6801" spans="1:19">
      <c r="A6801">
        <v>6786</v>
      </c>
      <c r="B6801" s="7">
        <v>44910</v>
      </c>
      <c r="C6801">
        <v>4.2091552795700399E-2</v>
      </c>
      <c r="D6801">
        <v>4.6951263172263599E-2</v>
      </c>
      <c r="E6801">
        <v>4.9922323669180702E-2</v>
      </c>
      <c r="F6801">
        <v>5.2202364410469E-2</v>
      </c>
      <c r="G6801">
        <v>5.2068197833015403E-2</v>
      </c>
      <c r="O6801">
        <f t="shared" si="248"/>
        <v>0</v>
      </c>
      <c r="R6801">
        <v>4.306</v>
      </c>
      <c r="S6801">
        <f t="shared" ref="S6801:S6864" si="249">1+R6801/100*90/360</f>
        <v>1.0107649999999999</v>
      </c>
    </row>
    <row r="6802" spans="1:19">
      <c r="A6802">
        <v>6787</v>
      </c>
      <c r="B6802" s="7">
        <v>44911</v>
      </c>
      <c r="C6802">
        <v>4.2284460014163999E-2</v>
      </c>
      <c r="D6802">
        <v>4.7871066245471203E-2</v>
      </c>
      <c r="E6802">
        <v>5.0827358723263397E-2</v>
      </c>
      <c r="F6802">
        <v>5.3275055014664098E-2</v>
      </c>
      <c r="G6802">
        <v>5.29298244457631E-2</v>
      </c>
      <c r="O6802">
        <f t="shared" si="248"/>
        <v>0</v>
      </c>
      <c r="R6802">
        <v>4.28</v>
      </c>
      <c r="S6802">
        <f t="shared" si="249"/>
        <v>1.0106999999999999</v>
      </c>
    </row>
    <row r="6803" spans="1:19">
      <c r="A6803">
        <v>6788</v>
      </c>
      <c r="B6803" s="7">
        <v>44914</v>
      </c>
      <c r="C6803">
        <v>4.3942738279634803E-2</v>
      </c>
      <c r="D6803">
        <v>4.8214220236181299E-2</v>
      </c>
      <c r="E6803">
        <v>5.06885981123852E-2</v>
      </c>
      <c r="F6803">
        <v>5.2996354986042798E-2</v>
      </c>
      <c r="G6803">
        <v>5.2877332035907401E-2</v>
      </c>
      <c r="O6803">
        <f t="shared" si="248"/>
        <v>0</v>
      </c>
      <c r="R6803">
        <v>4.2539999999999996</v>
      </c>
      <c r="S6803">
        <f t="shared" si="249"/>
        <v>1.010635</v>
      </c>
    </row>
    <row r="6804" spans="1:19">
      <c r="A6804">
        <v>6789</v>
      </c>
      <c r="B6804" s="7">
        <v>44915</v>
      </c>
      <c r="C6804">
        <v>4.16358144249716E-2</v>
      </c>
      <c r="D6804">
        <v>4.6216640232101598E-2</v>
      </c>
      <c r="E6804">
        <v>4.8891296445088002E-2</v>
      </c>
      <c r="F6804">
        <v>5.1681955006028298E-2</v>
      </c>
      <c r="G6804">
        <v>5.1956078372857199E-2</v>
      </c>
      <c r="O6804">
        <f t="shared" si="248"/>
        <v>0</v>
      </c>
      <c r="R6804">
        <v>4.3019999999999996</v>
      </c>
      <c r="S6804">
        <f t="shared" si="249"/>
        <v>1.0107550000000001</v>
      </c>
    </row>
    <row r="6805" spans="1:19">
      <c r="A6805">
        <v>6790</v>
      </c>
      <c r="B6805" s="7">
        <v>44916</v>
      </c>
      <c r="C6805">
        <v>3.7208447595445199E-2</v>
      </c>
      <c r="D6805">
        <v>4.2631081769235198E-2</v>
      </c>
      <c r="E6805">
        <v>4.5603625100997303E-2</v>
      </c>
      <c r="F6805">
        <v>4.8659965202288699E-2</v>
      </c>
      <c r="G6805">
        <v>4.9489750242333298E-2</v>
      </c>
      <c r="O6805">
        <f t="shared" si="248"/>
        <v>0</v>
      </c>
      <c r="R6805">
        <v>4.3209999999999997</v>
      </c>
      <c r="S6805">
        <f t="shared" si="249"/>
        <v>1.0108025</v>
      </c>
    </row>
    <row r="6806" spans="1:19">
      <c r="A6806">
        <v>6791</v>
      </c>
      <c r="B6806" s="7">
        <v>44917</v>
      </c>
      <c r="C6806">
        <v>4.3588516784282098E-2</v>
      </c>
      <c r="D6806">
        <v>4.7834649330952002E-2</v>
      </c>
      <c r="E6806">
        <v>4.9881836016589E-2</v>
      </c>
      <c r="F6806">
        <v>5.1871187964022798E-2</v>
      </c>
      <c r="G6806">
        <v>5.1428134914362801E-2</v>
      </c>
      <c r="O6806">
        <f t="shared" si="248"/>
        <v>0</v>
      </c>
      <c r="R6806">
        <v>4.3159999999999998</v>
      </c>
      <c r="S6806">
        <f t="shared" si="249"/>
        <v>1.0107900000000001</v>
      </c>
    </row>
    <row r="6807" spans="1:19">
      <c r="A6807">
        <v>6792</v>
      </c>
      <c r="B6807" s="7">
        <v>44918</v>
      </c>
      <c r="C6807">
        <v>3.9925464147334999E-2</v>
      </c>
      <c r="D6807">
        <v>4.5091514011348102E-2</v>
      </c>
      <c r="E6807">
        <v>4.7730781732335498E-2</v>
      </c>
      <c r="F6807">
        <v>5.00129278817582E-2</v>
      </c>
      <c r="G6807">
        <v>5.0107369735908798E-2</v>
      </c>
      <c r="O6807">
        <f t="shared" si="248"/>
        <v>0</v>
      </c>
      <c r="R6807">
        <v>4.3070000000000004</v>
      </c>
      <c r="S6807">
        <f t="shared" si="249"/>
        <v>1.0107675</v>
      </c>
    </row>
    <row r="6808" spans="1:19">
      <c r="A6808">
        <v>6793</v>
      </c>
      <c r="B6808" s="7">
        <v>44922</v>
      </c>
      <c r="C6808">
        <v>4.3643428351098003E-2</v>
      </c>
      <c r="D6808">
        <v>4.7961911466251499E-2</v>
      </c>
      <c r="E6808">
        <v>4.98002726810758E-2</v>
      </c>
      <c r="F6808">
        <v>5.1394524947047597E-2</v>
      </c>
      <c r="G6808">
        <v>5.0851865365654003E-2</v>
      </c>
      <c r="O6808">
        <f t="shared" si="248"/>
        <v>0</v>
      </c>
      <c r="R6808">
        <v>4.2839999999999998</v>
      </c>
      <c r="S6808">
        <f t="shared" si="249"/>
        <v>1.01071</v>
      </c>
    </row>
    <row r="6809" spans="1:19">
      <c r="A6809">
        <v>6794</v>
      </c>
      <c r="B6809" s="7">
        <v>44923</v>
      </c>
      <c r="C6809">
        <v>4.5615822251142801E-2</v>
      </c>
      <c r="D6809">
        <v>4.9078015931102698E-2</v>
      </c>
      <c r="E6809">
        <v>5.0472591798383599E-2</v>
      </c>
      <c r="F6809">
        <v>5.2001764517060303E-2</v>
      </c>
      <c r="G6809">
        <v>5.1411455946678002E-2</v>
      </c>
      <c r="O6809">
        <f t="shared" si="248"/>
        <v>0</v>
      </c>
      <c r="R6809">
        <v>4.4429999999999996</v>
      </c>
      <c r="S6809">
        <f t="shared" si="249"/>
        <v>1.0111075</v>
      </c>
    </row>
    <row r="6810" spans="1:19">
      <c r="A6810">
        <v>6795</v>
      </c>
      <c r="B6810" s="7">
        <v>44924</v>
      </c>
      <c r="C6810">
        <v>4.2090823344748403E-2</v>
      </c>
      <c r="D6810">
        <v>4.6571391803143403E-2</v>
      </c>
      <c r="E6810">
        <v>4.8191304144455299E-2</v>
      </c>
      <c r="F6810">
        <v>4.9789675691178301E-2</v>
      </c>
      <c r="G6810">
        <v>4.9589574174878602E-2</v>
      </c>
      <c r="O6810">
        <f t="shared" si="248"/>
        <v>0</v>
      </c>
      <c r="R6810">
        <v>4.3899999999999997</v>
      </c>
      <c r="S6810">
        <f t="shared" si="249"/>
        <v>1.010975</v>
      </c>
    </row>
    <row r="6811" spans="1:19">
      <c r="A6811">
        <v>6796</v>
      </c>
      <c r="B6811" s="7">
        <v>44925</v>
      </c>
      <c r="C6811">
        <v>4.2078701819279703E-2</v>
      </c>
      <c r="D6811">
        <v>4.68745201822953E-2</v>
      </c>
      <c r="E6811">
        <v>4.8862244544575197E-2</v>
      </c>
      <c r="F6811">
        <v>5.0314765841949299E-2</v>
      </c>
      <c r="G6811">
        <v>4.9816395478252402E-2</v>
      </c>
      <c r="O6811">
        <f t="shared" si="248"/>
        <v>0</v>
      </c>
      <c r="R6811">
        <v>4.3739999999999997</v>
      </c>
      <c r="S6811">
        <f t="shared" si="249"/>
        <v>1.0109349999999999</v>
      </c>
    </row>
    <row r="6812" spans="1:19">
      <c r="A6812">
        <v>6797</v>
      </c>
      <c r="B6812" s="7">
        <v>44929</v>
      </c>
      <c r="C6812">
        <v>4.5374695515978301E-2</v>
      </c>
      <c r="D6812">
        <v>4.8310941859523997E-2</v>
      </c>
      <c r="E6812">
        <v>4.9450891807267097E-2</v>
      </c>
      <c r="F6812">
        <v>5.04012218406346E-2</v>
      </c>
      <c r="G6812">
        <v>4.96033313229629E-2</v>
      </c>
      <c r="O6812">
        <f t="shared" si="248"/>
        <v>0</v>
      </c>
      <c r="R6812">
        <v>4.3680000000000003</v>
      </c>
      <c r="S6812">
        <f t="shared" si="249"/>
        <v>1.01092</v>
      </c>
    </row>
    <row r="6813" spans="1:19">
      <c r="A6813">
        <v>6798</v>
      </c>
      <c r="B6813" s="7">
        <v>44930</v>
      </c>
      <c r="C6813">
        <v>4.2152053658047098E-2</v>
      </c>
      <c r="D6813">
        <v>4.53243312649197E-2</v>
      </c>
      <c r="E6813">
        <v>4.6640492213833103E-2</v>
      </c>
      <c r="F6813">
        <v>4.7698472217091503E-2</v>
      </c>
      <c r="G6813">
        <v>4.7676483698539801E-2</v>
      </c>
      <c r="O6813">
        <f t="shared" si="248"/>
        <v>0</v>
      </c>
      <c r="R6813">
        <v>4.5090000000000003</v>
      </c>
      <c r="S6813">
        <f t="shared" si="249"/>
        <v>1.0112725</v>
      </c>
    </row>
    <row r="6814" spans="1:19">
      <c r="A6814">
        <v>6799</v>
      </c>
      <c r="B6814" s="7">
        <v>44931</v>
      </c>
      <c r="C6814">
        <v>4.4588130282142403E-2</v>
      </c>
      <c r="D6814">
        <v>4.6401465086084601E-2</v>
      </c>
      <c r="E6814">
        <v>4.7428624633368402E-2</v>
      </c>
      <c r="F6814">
        <v>4.8337769621473403E-2</v>
      </c>
      <c r="G6814">
        <v>4.8089425678759401E-2</v>
      </c>
      <c r="O6814">
        <f t="shared" si="248"/>
        <v>0</v>
      </c>
      <c r="R6814">
        <v>4.6109999999999998</v>
      </c>
      <c r="S6814">
        <f t="shared" si="249"/>
        <v>1.0115274999999999</v>
      </c>
    </row>
    <row r="6815" spans="1:19">
      <c r="A6815">
        <v>6800</v>
      </c>
      <c r="B6815" s="7">
        <v>44932</v>
      </c>
      <c r="C6815">
        <v>3.8919636048378302E-2</v>
      </c>
      <c r="D6815">
        <v>4.2365571268567402E-2</v>
      </c>
      <c r="E6815">
        <v>4.3611168806558298E-2</v>
      </c>
      <c r="F6815">
        <v>4.47389957634148E-2</v>
      </c>
      <c r="G6815">
        <v>4.5265500114672397E-2</v>
      </c>
      <c r="O6815">
        <f t="shared" si="248"/>
        <v>0</v>
      </c>
      <c r="R6815">
        <v>4.6050000000000004</v>
      </c>
      <c r="S6815">
        <f t="shared" si="249"/>
        <v>1.0115125</v>
      </c>
    </row>
    <row r="6816" spans="1:19">
      <c r="A6816">
        <v>6801</v>
      </c>
      <c r="B6816" s="7">
        <v>44935</v>
      </c>
      <c r="C6816">
        <v>4.34412853444828E-2</v>
      </c>
      <c r="D6816">
        <v>4.4814895029359501E-2</v>
      </c>
      <c r="E6816">
        <v>4.5301409969942003E-2</v>
      </c>
      <c r="F6816">
        <v>4.5662648080872503E-2</v>
      </c>
      <c r="G6816">
        <v>4.5753550667616001E-2</v>
      </c>
      <c r="O6816">
        <f t="shared" si="248"/>
        <v>0</v>
      </c>
      <c r="R6816">
        <v>4.609</v>
      </c>
      <c r="S6816">
        <f t="shared" si="249"/>
        <v>1.0115225000000001</v>
      </c>
    </row>
    <row r="6817" spans="1:19">
      <c r="A6817">
        <v>6802</v>
      </c>
      <c r="B6817" s="7">
        <v>44936</v>
      </c>
      <c r="C6817">
        <v>3.9326816042575902E-2</v>
      </c>
      <c r="D6817">
        <v>4.1142904368258799E-2</v>
      </c>
      <c r="E6817">
        <v>4.19567235206997E-2</v>
      </c>
      <c r="F6817">
        <v>4.2942444130271297E-2</v>
      </c>
      <c r="G6817">
        <v>4.3748486833892097E-2</v>
      </c>
      <c r="O6817">
        <f t="shared" si="248"/>
        <v>0</v>
      </c>
      <c r="R6817">
        <v>4.6120000000000001</v>
      </c>
      <c r="S6817">
        <f t="shared" si="249"/>
        <v>1.01153</v>
      </c>
    </row>
    <row r="6818" spans="1:19">
      <c r="A6818">
        <v>6803</v>
      </c>
      <c r="B6818" s="7">
        <v>44937</v>
      </c>
      <c r="C6818">
        <v>4.10969091169072E-2</v>
      </c>
      <c r="D6818">
        <v>4.1519238137712799E-2</v>
      </c>
      <c r="E6818">
        <v>4.1885277621035499E-2</v>
      </c>
      <c r="F6818">
        <v>4.2358739651548002E-2</v>
      </c>
      <c r="G6818">
        <v>4.2820723605977898E-2</v>
      </c>
      <c r="O6818">
        <f t="shared" si="248"/>
        <v>0</v>
      </c>
      <c r="R6818">
        <v>4.6689999999999996</v>
      </c>
      <c r="S6818">
        <f t="shared" si="249"/>
        <v>1.0116725</v>
      </c>
    </row>
    <row r="6819" spans="1:19">
      <c r="A6819">
        <v>6804</v>
      </c>
      <c r="B6819" s="7">
        <v>44938</v>
      </c>
      <c r="C6819">
        <v>3.26115850122808E-2</v>
      </c>
      <c r="D6819">
        <v>3.6010172273113199E-2</v>
      </c>
      <c r="E6819">
        <v>3.7643270617571799E-2</v>
      </c>
      <c r="F6819">
        <v>3.9363863445990799E-2</v>
      </c>
      <c r="G6819">
        <v>4.0920620493784497E-2</v>
      </c>
      <c r="O6819">
        <f t="shared" si="248"/>
        <v>0</v>
      </c>
      <c r="R6819">
        <v>4.59</v>
      </c>
      <c r="S6819">
        <f t="shared" si="249"/>
        <v>1.0114749999999999</v>
      </c>
    </row>
    <row r="6820" spans="1:19">
      <c r="A6820">
        <v>6805</v>
      </c>
      <c r="B6820" s="7">
        <v>44939</v>
      </c>
      <c r="C6820">
        <v>2.96883802391209E-2</v>
      </c>
      <c r="D6820">
        <v>3.3317838279811898E-2</v>
      </c>
      <c r="E6820">
        <v>3.5164447567462301E-2</v>
      </c>
      <c r="F6820">
        <v>3.7255978863355299E-2</v>
      </c>
      <c r="G6820">
        <v>3.9210027692080499E-2</v>
      </c>
      <c r="O6820">
        <f t="shared" si="248"/>
        <v>0</v>
      </c>
      <c r="R6820">
        <v>4.5979999999999999</v>
      </c>
      <c r="S6820">
        <f t="shared" si="249"/>
        <v>1.011495</v>
      </c>
    </row>
    <row r="6821" spans="1:19">
      <c r="A6821">
        <v>6806</v>
      </c>
      <c r="B6821" s="7">
        <v>44943</v>
      </c>
      <c r="C6821">
        <v>3.2754097415562497E-2</v>
      </c>
      <c r="D6821">
        <v>3.5249348093170103E-2</v>
      </c>
      <c r="E6821">
        <v>3.6331366443482303E-2</v>
      </c>
      <c r="F6821">
        <v>3.7890740314070803E-2</v>
      </c>
      <c r="G6821">
        <v>3.9359372693328898E-2</v>
      </c>
      <c r="O6821">
        <f t="shared" si="248"/>
        <v>0</v>
      </c>
      <c r="R6821">
        <v>4.5960000000000001</v>
      </c>
      <c r="S6821">
        <f t="shared" si="249"/>
        <v>1.01149</v>
      </c>
    </row>
    <row r="6822" spans="1:19">
      <c r="A6822">
        <v>6807</v>
      </c>
      <c r="B6822" s="7">
        <v>44944</v>
      </c>
      <c r="C6822">
        <v>3.5973297763551203E-2</v>
      </c>
      <c r="D6822">
        <v>3.8268142390977797E-2</v>
      </c>
      <c r="E6822">
        <v>3.9127864559880599E-2</v>
      </c>
      <c r="F6822">
        <v>4.0190973677058199E-2</v>
      </c>
      <c r="G6822">
        <v>4.0801789520825402E-2</v>
      </c>
      <c r="O6822">
        <f t="shared" si="248"/>
        <v>0</v>
      </c>
      <c r="R6822">
        <v>4.6630000000000003</v>
      </c>
      <c r="S6822">
        <f t="shared" si="249"/>
        <v>1.0116575000000001</v>
      </c>
    </row>
    <row r="6823" spans="1:19">
      <c r="A6823">
        <v>6808</v>
      </c>
      <c r="B6823" s="7">
        <v>44945</v>
      </c>
      <c r="C6823">
        <v>3.7198672385347797E-2</v>
      </c>
      <c r="D6823">
        <v>3.8976984871758602E-2</v>
      </c>
      <c r="E6823">
        <v>3.9560386877080501E-2</v>
      </c>
      <c r="F6823">
        <v>4.0320443270068701E-2</v>
      </c>
      <c r="G6823">
        <v>4.06821493366116E-2</v>
      </c>
      <c r="O6823">
        <f t="shared" si="248"/>
        <v>0</v>
      </c>
      <c r="R6823">
        <v>4.6509999999999998</v>
      </c>
      <c r="S6823">
        <f t="shared" si="249"/>
        <v>1.0116274999999999</v>
      </c>
    </row>
    <row r="6824" spans="1:19">
      <c r="A6824">
        <v>6809</v>
      </c>
      <c r="B6824" s="7">
        <v>44946</v>
      </c>
      <c r="C6824">
        <v>3.4346666765796299E-2</v>
      </c>
      <c r="D6824">
        <v>3.59639651402461E-2</v>
      </c>
      <c r="E6824">
        <v>3.6562380569530199E-2</v>
      </c>
      <c r="F6824">
        <v>3.7479216102494203E-2</v>
      </c>
      <c r="G6824">
        <v>3.8381737727992103E-2</v>
      </c>
      <c r="O6824">
        <f t="shared" si="248"/>
        <v>0</v>
      </c>
      <c r="R6824">
        <v>4.6520000000000001</v>
      </c>
      <c r="S6824">
        <f t="shared" si="249"/>
        <v>1.01163</v>
      </c>
    </row>
    <row r="6825" spans="1:19">
      <c r="A6825">
        <v>6810</v>
      </c>
      <c r="B6825" s="7">
        <v>44949</v>
      </c>
      <c r="C6825">
        <v>3.4583249431797303E-2</v>
      </c>
      <c r="D6825">
        <v>3.6053324963855903E-2</v>
      </c>
      <c r="E6825">
        <v>3.6126024479209297E-2</v>
      </c>
      <c r="F6825">
        <v>3.6673507105207899E-2</v>
      </c>
      <c r="G6825">
        <v>3.7193326093125999E-2</v>
      </c>
      <c r="O6825">
        <f t="shared" si="248"/>
        <v>0</v>
      </c>
      <c r="R6825">
        <v>4.6589999999999998</v>
      </c>
      <c r="S6825">
        <f t="shared" si="249"/>
        <v>1.0116475</v>
      </c>
    </row>
    <row r="6826" spans="1:19">
      <c r="A6826">
        <v>6811</v>
      </c>
      <c r="B6826" s="7">
        <v>44950</v>
      </c>
      <c r="C6826">
        <v>3.3383565102221603E-2</v>
      </c>
      <c r="D6826">
        <v>3.4893277371794901E-2</v>
      </c>
      <c r="E6826">
        <v>3.4882288000056598E-2</v>
      </c>
      <c r="F6826">
        <v>3.5478689394699503E-2</v>
      </c>
      <c r="G6826">
        <v>3.6224378177833201E-2</v>
      </c>
      <c r="O6826">
        <f t="shared" si="248"/>
        <v>0</v>
      </c>
      <c r="R6826">
        <v>4.68</v>
      </c>
      <c r="S6826">
        <f t="shared" si="249"/>
        <v>1.0117</v>
      </c>
    </row>
    <row r="6827" spans="1:19">
      <c r="A6827">
        <v>6812</v>
      </c>
      <c r="B6827" s="7">
        <v>44951</v>
      </c>
      <c r="C6827">
        <v>3.2674175748128198E-2</v>
      </c>
      <c r="D6827">
        <v>3.4344238029820201E-2</v>
      </c>
      <c r="E6827">
        <v>3.4194283453124301E-2</v>
      </c>
      <c r="F6827">
        <v>3.4470639517709199E-2</v>
      </c>
      <c r="G6827">
        <v>3.5011741784349501E-2</v>
      </c>
      <c r="O6827">
        <f t="shared" si="248"/>
        <v>0</v>
      </c>
      <c r="R6827">
        <v>4.6719999999999997</v>
      </c>
      <c r="S6827">
        <f t="shared" si="249"/>
        <v>1.0116799999999999</v>
      </c>
    </row>
    <row r="6828" spans="1:19">
      <c r="A6828">
        <v>6813</v>
      </c>
      <c r="B6828" s="7">
        <v>44952</v>
      </c>
      <c r="C6828">
        <v>3.10931009854124E-2</v>
      </c>
      <c r="D6828">
        <v>3.31857933453404E-2</v>
      </c>
      <c r="E6828">
        <v>3.32242313440341E-2</v>
      </c>
      <c r="F6828">
        <v>3.36351881597634E-2</v>
      </c>
      <c r="G6828">
        <v>3.4095188619685197E-2</v>
      </c>
      <c r="O6828">
        <f t="shared" si="248"/>
        <v>0</v>
      </c>
      <c r="R6828">
        <v>4.6710000000000003</v>
      </c>
      <c r="S6828">
        <f t="shared" si="249"/>
        <v>1.0116775</v>
      </c>
    </row>
    <row r="6829" spans="1:19">
      <c r="A6829">
        <v>6814</v>
      </c>
      <c r="B6829" s="7">
        <v>44953</v>
      </c>
      <c r="C6829">
        <v>2.97380980297869E-2</v>
      </c>
      <c r="D6829">
        <v>3.2381610339017E-2</v>
      </c>
      <c r="E6829">
        <v>3.2429059097246901E-2</v>
      </c>
      <c r="F6829">
        <v>3.3064915447314297E-2</v>
      </c>
      <c r="G6829">
        <v>3.3671647035445902E-2</v>
      </c>
      <c r="O6829">
        <f t="shared" si="248"/>
        <v>0</v>
      </c>
      <c r="R6829">
        <v>4.6710000000000003</v>
      </c>
      <c r="S6829">
        <f t="shared" si="249"/>
        <v>1.0116775</v>
      </c>
    </row>
    <row r="6830" spans="1:19">
      <c r="A6830">
        <v>6815</v>
      </c>
      <c r="B6830" s="7">
        <v>44956</v>
      </c>
      <c r="C6830">
        <v>3.5525882729330202E-2</v>
      </c>
      <c r="D6830">
        <v>3.6443072129325099E-2</v>
      </c>
      <c r="E6830">
        <v>3.5477190468966399E-2</v>
      </c>
      <c r="F6830">
        <v>3.5257698652345203E-2</v>
      </c>
      <c r="G6830">
        <v>3.5076410296345902E-2</v>
      </c>
      <c r="O6830">
        <f t="shared" si="248"/>
        <v>0</v>
      </c>
      <c r="R6830">
        <v>4.657</v>
      </c>
      <c r="S6830">
        <f t="shared" si="249"/>
        <v>1.0116425</v>
      </c>
    </row>
    <row r="6831" spans="1:19">
      <c r="A6831">
        <v>6816</v>
      </c>
      <c r="B6831" s="7">
        <v>44957</v>
      </c>
      <c r="C6831">
        <v>3.2426180926610003E-2</v>
      </c>
      <c r="D6831">
        <v>3.3974667159234001E-2</v>
      </c>
      <c r="E6831">
        <v>3.3389735435401802E-2</v>
      </c>
      <c r="F6831">
        <v>3.3730495020757902E-2</v>
      </c>
      <c r="G6831">
        <v>3.42365181670298E-2</v>
      </c>
      <c r="O6831">
        <f t="shared" si="248"/>
        <v>0</v>
      </c>
      <c r="R6831">
        <v>4.665</v>
      </c>
      <c r="S6831">
        <f t="shared" si="249"/>
        <v>1.0116624999999999</v>
      </c>
    </row>
    <row r="6832" spans="1:19">
      <c r="A6832">
        <v>6817</v>
      </c>
      <c r="B6832" s="7">
        <v>44958</v>
      </c>
      <c r="C6832">
        <v>2.8682306304623401E-2</v>
      </c>
      <c r="D6832">
        <v>3.1730574681620098E-2</v>
      </c>
      <c r="E6832">
        <v>3.1625919577606597E-2</v>
      </c>
      <c r="F6832">
        <v>3.23383772597809E-2</v>
      </c>
      <c r="G6832">
        <v>3.3518942036752403E-2</v>
      </c>
      <c r="O6832">
        <f t="shared" si="248"/>
        <v>0</v>
      </c>
      <c r="R6832">
        <v>4.6500000000000004</v>
      </c>
      <c r="S6832">
        <f t="shared" si="249"/>
        <v>1.011625</v>
      </c>
    </row>
    <row r="6833" spans="1:19">
      <c r="A6833">
        <v>6818</v>
      </c>
      <c r="B6833" s="7">
        <v>44959</v>
      </c>
      <c r="C6833">
        <v>2.8755771522504699E-2</v>
      </c>
      <c r="D6833">
        <v>3.2126216007986298E-2</v>
      </c>
      <c r="E6833">
        <v>3.2062415871619898E-2</v>
      </c>
      <c r="F6833">
        <v>3.2612018710079703E-2</v>
      </c>
      <c r="G6833">
        <v>3.3457040853080502E-2</v>
      </c>
      <c r="O6833">
        <f t="shared" si="248"/>
        <v>0</v>
      </c>
      <c r="R6833">
        <v>4.6269999999999998</v>
      </c>
      <c r="S6833">
        <f t="shared" si="249"/>
        <v>1.0115675</v>
      </c>
    </row>
    <row r="6834" spans="1:19">
      <c r="A6834">
        <v>6819</v>
      </c>
      <c r="B6834" s="7">
        <v>44960</v>
      </c>
      <c r="C6834">
        <v>2.9301047025893E-2</v>
      </c>
      <c r="D6834">
        <v>3.3130485095063097E-2</v>
      </c>
      <c r="E6834">
        <v>3.3238441732946399E-2</v>
      </c>
      <c r="F6834">
        <v>3.3832648263893803E-2</v>
      </c>
      <c r="G6834">
        <v>3.4437129304285899E-2</v>
      </c>
      <c r="O6834">
        <f t="shared" si="248"/>
        <v>0</v>
      </c>
      <c r="R6834">
        <v>4.6529999999999996</v>
      </c>
      <c r="S6834">
        <f t="shared" si="249"/>
        <v>1.0116324999999999</v>
      </c>
    </row>
    <row r="6835" spans="1:19">
      <c r="A6835">
        <v>6820</v>
      </c>
      <c r="B6835" s="7">
        <v>44963</v>
      </c>
      <c r="C6835">
        <v>3.2746213592683898E-2</v>
      </c>
      <c r="D6835">
        <v>3.5348707226659101E-2</v>
      </c>
      <c r="E6835">
        <v>3.5021814135057297E-2</v>
      </c>
      <c r="F6835">
        <v>3.5138501638544997E-2</v>
      </c>
      <c r="G6835">
        <v>3.5312712141678297E-2</v>
      </c>
      <c r="O6835">
        <f t="shared" si="248"/>
        <v>0</v>
      </c>
      <c r="R6835">
        <v>4.6479999999999997</v>
      </c>
      <c r="S6835">
        <f t="shared" si="249"/>
        <v>1.01162</v>
      </c>
    </row>
    <row r="6836" spans="1:19">
      <c r="A6836">
        <v>6821</v>
      </c>
      <c r="B6836" s="7">
        <v>44964</v>
      </c>
      <c r="C6836">
        <v>2.9920775152274801E-2</v>
      </c>
      <c r="D6836">
        <v>3.3124118761783297E-2</v>
      </c>
      <c r="E6836">
        <v>3.3145016436611698E-2</v>
      </c>
      <c r="F6836">
        <v>3.3604649295511102E-2</v>
      </c>
      <c r="G6836">
        <v>3.4042921069144402E-2</v>
      </c>
      <c r="O6836">
        <f t="shared" si="248"/>
        <v>0</v>
      </c>
      <c r="R6836">
        <v>4.67</v>
      </c>
      <c r="S6836">
        <f t="shared" si="249"/>
        <v>1.0116750000000001</v>
      </c>
    </row>
    <row r="6837" spans="1:19">
      <c r="A6837">
        <v>6822</v>
      </c>
      <c r="B6837" s="7">
        <v>44965</v>
      </c>
      <c r="C6837">
        <v>3.3744720200557701E-2</v>
      </c>
      <c r="D6837">
        <v>3.65570468194754E-2</v>
      </c>
      <c r="E6837">
        <v>3.62660764719379E-2</v>
      </c>
      <c r="F6837">
        <v>3.6025229223251201E-2</v>
      </c>
      <c r="G6837">
        <v>3.5862639511837199E-2</v>
      </c>
      <c r="O6837">
        <f t="shared" ref="O6837:O6900" si="250">_xlfn.XLOOKUP(M6837,B:B,D:D)</f>
        <v>0</v>
      </c>
      <c r="R6837">
        <v>4.7069999999999999</v>
      </c>
      <c r="S6837">
        <f t="shared" si="249"/>
        <v>1.0117674999999999</v>
      </c>
    </row>
    <row r="6838" spans="1:19">
      <c r="A6838">
        <v>6823</v>
      </c>
      <c r="B6838" s="7">
        <v>44966</v>
      </c>
      <c r="C6838">
        <v>3.80352249979065E-2</v>
      </c>
      <c r="D6838">
        <v>3.91999894866897E-2</v>
      </c>
      <c r="E6838">
        <v>3.8522977850437699E-2</v>
      </c>
      <c r="F6838">
        <v>3.7805742437179102E-2</v>
      </c>
      <c r="G6838">
        <v>3.7197292152851599E-2</v>
      </c>
      <c r="O6838">
        <f t="shared" si="250"/>
        <v>0</v>
      </c>
      <c r="R6838">
        <v>4.7510000000000003</v>
      </c>
      <c r="S6838">
        <f t="shared" si="249"/>
        <v>1.0118775</v>
      </c>
    </row>
    <row r="6839" spans="1:19">
      <c r="A6839">
        <v>6824</v>
      </c>
      <c r="B6839" s="7">
        <v>44967</v>
      </c>
      <c r="C6839">
        <v>3.7100359126736003E-2</v>
      </c>
      <c r="D6839">
        <v>3.8986501049076201E-2</v>
      </c>
      <c r="E6839">
        <v>3.85766034233904E-2</v>
      </c>
      <c r="F6839">
        <v>3.8010676605601097E-2</v>
      </c>
      <c r="G6839">
        <v>3.7271918310333503E-2</v>
      </c>
      <c r="O6839">
        <f t="shared" si="250"/>
        <v>0</v>
      </c>
      <c r="R6839">
        <v>4.758</v>
      </c>
      <c r="S6839">
        <f t="shared" si="249"/>
        <v>1.011895</v>
      </c>
    </row>
    <row r="6840" spans="1:19">
      <c r="A6840">
        <v>6825</v>
      </c>
      <c r="B6840" s="7">
        <v>44970</v>
      </c>
      <c r="C6840">
        <v>3.6540086441723102E-2</v>
      </c>
      <c r="D6840">
        <v>3.6915981700273298E-2</v>
      </c>
      <c r="E6840">
        <v>3.6852260596932099E-2</v>
      </c>
      <c r="F6840">
        <v>3.67403669819414E-2</v>
      </c>
      <c r="G6840">
        <v>3.6510740262589901E-2</v>
      </c>
      <c r="O6840">
        <f t="shared" si="250"/>
        <v>0</v>
      </c>
      <c r="R6840">
        <v>4.7679999999999998</v>
      </c>
      <c r="S6840">
        <f t="shared" si="249"/>
        <v>1.0119199999999999</v>
      </c>
    </row>
    <row r="6841" spans="1:19">
      <c r="A6841">
        <v>6826</v>
      </c>
      <c r="B6841" s="7">
        <v>44971</v>
      </c>
      <c r="C6841">
        <v>3.09624483178026E-2</v>
      </c>
      <c r="D6841">
        <v>3.3126651538107697E-2</v>
      </c>
      <c r="E6841">
        <v>3.3832372033472301E-2</v>
      </c>
      <c r="F6841">
        <v>3.4625819498845398E-2</v>
      </c>
      <c r="G6841">
        <v>3.5173038081123702E-2</v>
      </c>
      <c r="O6841">
        <f t="shared" si="250"/>
        <v>0</v>
      </c>
      <c r="R6841">
        <v>4.7510000000000003</v>
      </c>
      <c r="S6841">
        <f t="shared" si="249"/>
        <v>1.0118775</v>
      </c>
    </row>
    <row r="6842" spans="1:19">
      <c r="A6842">
        <v>6827</v>
      </c>
      <c r="B6842" s="7">
        <v>44972</v>
      </c>
      <c r="C6842">
        <v>2.9284445727373199E-2</v>
      </c>
      <c r="D6842">
        <v>3.1607593118189899E-2</v>
      </c>
      <c r="E6842">
        <v>3.2586799686243902E-2</v>
      </c>
      <c r="F6842">
        <v>3.3711573786741098E-2</v>
      </c>
      <c r="G6842">
        <v>3.4561842636725501E-2</v>
      </c>
      <c r="O6842">
        <f t="shared" si="250"/>
        <v>0</v>
      </c>
      <c r="R6842">
        <v>4.7709999999999999</v>
      </c>
      <c r="S6842">
        <f t="shared" si="249"/>
        <v>1.0119275000000001</v>
      </c>
    </row>
    <row r="6843" spans="1:19">
      <c r="A6843">
        <v>6828</v>
      </c>
      <c r="B6843" s="7">
        <v>44973</v>
      </c>
      <c r="C6843">
        <v>3.4833010159662198E-2</v>
      </c>
      <c r="D6843">
        <v>3.5541366361471899E-2</v>
      </c>
      <c r="E6843">
        <v>3.6052883822919997E-2</v>
      </c>
      <c r="F6843">
        <v>3.63091384814292E-2</v>
      </c>
      <c r="G6843">
        <v>3.6246048658016797E-2</v>
      </c>
      <c r="O6843">
        <f t="shared" si="250"/>
        <v>0</v>
      </c>
      <c r="R6843">
        <v>4.8010000000000002</v>
      </c>
      <c r="S6843">
        <f t="shared" si="249"/>
        <v>1.0120024999999999</v>
      </c>
    </row>
    <row r="6844" spans="1:19">
      <c r="A6844">
        <v>6829</v>
      </c>
      <c r="B6844" s="7">
        <v>44974</v>
      </c>
      <c r="C6844">
        <v>3.3715018857852802E-2</v>
      </c>
      <c r="D6844">
        <v>3.4967473175175602E-2</v>
      </c>
      <c r="E6844">
        <v>3.5611762465517199E-2</v>
      </c>
      <c r="F6844">
        <v>3.6153307774069797E-2</v>
      </c>
      <c r="G6844">
        <v>3.6379363192345603E-2</v>
      </c>
      <c r="O6844">
        <f t="shared" si="250"/>
        <v>0</v>
      </c>
      <c r="R6844">
        <v>4.8040000000000003</v>
      </c>
      <c r="S6844">
        <f t="shared" si="249"/>
        <v>1.0120100000000001</v>
      </c>
    </row>
    <row r="6845" spans="1:19">
      <c r="A6845">
        <v>6830</v>
      </c>
      <c r="B6845" s="7">
        <v>44978</v>
      </c>
      <c r="C6845">
        <v>4.4675339861633301E-2</v>
      </c>
      <c r="D6845">
        <v>4.2046882670015197E-2</v>
      </c>
      <c r="E6845">
        <v>4.1419942363460499E-2</v>
      </c>
      <c r="F6845">
        <v>4.0569539661055698E-2</v>
      </c>
      <c r="G6845">
        <v>3.9176099081745797E-2</v>
      </c>
      <c r="O6845">
        <f t="shared" si="250"/>
        <v>0</v>
      </c>
      <c r="R6845">
        <v>4.8140000000000001</v>
      </c>
      <c r="S6845">
        <f t="shared" si="249"/>
        <v>1.012035</v>
      </c>
    </row>
    <row r="6846" spans="1:19">
      <c r="A6846">
        <v>6831</v>
      </c>
      <c r="B6846" s="7">
        <v>44979</v>
      </c>
      <c r="C6846">
        <v>4.17558643770925E-2</v>
      </c>
      <c r="D6846">
        <v>3.9941196994760099E-2</v>
      </c>
      <c r="E6846">
        <v>3.9645596201860499E-2</v>
      </c>
      <c r="F6846">
        <v>3.9211530858183803E-2</v>
      </c>
      <c r="G6846">
        <v>3.8457185541025098E-2</v>
      </c>
      <c r="O6846">
        <f t="shared" si="250"/>
        <v>0</v>
      </c>
      <c r="R6846">
        <v>4.8280000000000003</v>
      </c>
      <c r="S6846">
        <f t="shared" si="249"/>
        <v>1.01207</v>
      </c>
    </row>
    <row r="6847" spans="1:19">
      <c r="A6847">
        <v>6832</v>
      </c>
      <c r="B6847" s="7">
        <v>44980</v>
      </c>
      <c r="C6847">
        <v>3.7631287007228897E-2</v>
      </c>
      <c r="D6847">
        <v>3.6613258358444999E-2</v>
      </c>
      <c r="E6847">
        <v>3.6783327162036299E-2</v>
      </c>
      <c r="F6847">
        <v>3.6925015098154497E-2</v>
      </c>
      <c r="G6847">
        <v>3.6871040804755603E-2</v>
      </c>
      <c r="O6847">
        <f t="shared" si="250"/>
        <v>0</v>
      </c>
      <c r="R6847">
        <v>4.8170000000000002</v>
      </c>
      <c r="S6847">
        <f t="shared" si="249"/>
        <v>1.0120425</v>
      </c>
    </row>
    <row r="6848" spans="1:19">
      <c r="A6848">
        <v>6833</v>
      </c>
      <c r="B6848" s="7">
        <v>44981</v>
      </c>
      <c r="C6848">
        <v>4.0016011973259998E-2</v>
      </c>
      <c r="D6848">
        <v>3.9062967908789097E-2</v>
      </c>
      <c r="E6848">
        <v>3.9158088059513603E-2</v>
      </c>
      <c r="F6848">
        <v>3.8970236515646399E-2</v>
      </c>
      <c r="G6848">
        <v>3.8272101098613003E-2</v>
      </c>
      <c r="O6848">
        <f t="shared" si="250"/>
        <v>0</v>
      </c>
      <c r="R6848">
        <v>4.806</v>
      </c>
      <c r="S6848">
        <f t="shared" si="249"/>
        <v>1.0120150000000001</v>
      </c>
    </row>
    <row r="6849" spans="1:19">
      <c r="A6849">
        <v>6834</v>
      </c>
      <c r="B6849" s="7">
        <v>44984</v>
      </c>
      <c r="C6849">
        <v>3.8697511472746297E-2</v>
      </c>
      <c r="D6849">
        <v>3.7015166610049902E-2</v>
      </c>
      <c r="E6849">
        <v>3.7395622291356102E-2</v>
      </c>
      <c r="F6849">
        <v>3.7651417935343497E-2</v>
      </c>
      <c r="G6849">
        <v>3.7301936579870999E-2</v>
      </c>
      <c r="O6849">
        <f t="shared" si="250"/>
        <v>0</v>
      </c>
      <c r="R6849">
        <v>4.7789999999999999</v>
      </c>
      <c r="S6849">
        <f t="shared" si="249"/>
        <v>1.0119475</v>
      </c>
    </row>
    <row r="6850" spans="1:19">
      <c r="A6850">
        <v>6835</v>
      </c>
      <c r="B6850" s="7">
        <v>44985</v>
      </c>
      <c r="C6850">
        <v>3.7059362733901501E-2</v>
      </c>
      <c r="D6850">
        <v>3.5553248428762597E-2</v>
      </c>
      <c r="E6850">
        <v>3.6012760383369299E-2</v>
      </c>
      <c r="F6850">
        <v>3.636802093449E-2</v>
      </c>
      <c r="G6850">
        <v>3.6347162775184301E-2</v>
      </c>
      <c r="O6850">
        <f t="shared" si="250"/>
        <v>0</v>
      </c>
      <c r="R6850">
        <v>4.8120000000000003</v>
      </c>
      <c r="S6850">
        <f t="shared" si="249"/>
        <v>1.01203</v>
      </c>
    </row>
    <row r="6851" spans="1:19">
      <c r="A6851">
        <v>6836</v>
      </c>
      <c r="B6851" s="7">
        <v>44986</v>
      </c>
      <c r="C6851">
        <v>3.85569807680783E-2</v>
      </c>
      <c r="D6851">
        <v>3.6985019635381498E-2</v>
      </c>
      <c r="E6851">
        <v>3.7121592908390802E-2</v>
      </c>
      <c r="F6851">
        <v>3.7301583728427103E-2</v>
      </c>
      <c r="G6851">
        <v>3.7008318096146499E-2</v>
      </c>
      <c r="O6851">
        <f t="shared" si="250"/>
        <v>0</v>
      </c>
      <c r="R6851">
        <v>4.8540000000000001</v>
      </c>
      <c r="S6851">
        <f t="shared" si="249"/>
        <v>1.012135</v>
      </c>
    </row>
    <row r="6852" spans="1:19">
      <c r="A6852">
        <v>6837</v>
      </c>
      <c r="B6852" s="7">
        <v>44987</v>
      </c>
      <c r="C6852">
        <v>3.5549296735833298E-2</v>
      </c>
      <c r="D6852">
        <v>3.4684811115915197E-2</v>
      </c>
      <c r="E6852">
        <v>3.5113026442671703E-2</v>
      </c>
      <c r="F6852">
        <v>3.5675047193954201E-2</v>
      </c>
      <c r="G6852">
        <v>3.5880056943980797E-2</v>
      </c>
      <c r="O6852">
        <f t="shared" si="250"/>
        <v>0</v>
      </c>
      <c r="R6852">
        <v>4.8529999999999998</v>
      </c>
      <c r="S6852">
        <f t="shared" si="249"/>
        <v>1.0121325000000001</v>
      </c>
    </row>
    <row r="6853" spans="1:19">
      <c r="A6853">
        <v>6838</v>
      </c>
      <c r="B6853" s="7">
        <v>44988</v>
      </c>
      <c r="C6853">
        <v>3.1358236986522001E-2</v>
      </c>
      <c r="D6853">
        <v>3.2037763160291902E-2</v>
      </c>
      <c r="E6853">
        <v>3.2905434046571501E-2</v>
      </c>
      <c r="F6853">
        <v>3.4080973032352198E-2</v>
      </c>
      <c r="G6853">
        <v>3.4836344588094002E-2</v>
      </c>
      <c r="O6853">
        <f t="shared" si="250"/>
        <v>0</v>
      </c>
      <c r="R6853">
        <v>4.851</v>
      </c>
      <c r="S6853">
        <f t="shared" si="249"/>
        <v>1.0121275000000001</v>
      </c>
    </row>
    <row r="6854" spans="1:19">
      <c r="A6854">
        <v>6839</v>
      </c>
      <c r="B6854" s="7">
        <v>44991</v>
      </c>
      <c r="C6854">
        <v>3.2434169744089802E-2</v>
      </c>
      <c r="D6854">
        <v>3.2297531073196502E-2</v>
      </c>
      <c r="E6854">
        <v>3.2865959253554101E-2</v>
      </c>
      <c r="F6854">
        <v>3.3961684494369197E-2</v>
      </c>
      <c r="G6854">
        <v>3.4628563465303297E-2</v>
      </c>
      <c r="O6854">
        <f t="shared" si="250"/>
        <v>0</v>
      </c>
      <c r="R6854">
        <v>4.8529999999999998</v>
      </c>
      <c r="S6854">
        <f t="shared" si="249"/>
        <v>1.0121325000000001</v>
      </c>
    </row>
    <row r="6855" spans="1:19">
      <c r="A6855">
        <v>6840</v>
      </c>
      <c r="B6855" s="7">
        <v>44992</v>
      </c>
      <c r="C6855">
        <v>3.5512161836621897E-2</v>
      </c>
      <c r="D6855">
        <v>3.4491912029317E-2</v>
      </c>
      <c r="E6855">
        <v>3.4575519651351999E-2</v>
      </c>
      <c r="F6855">
        <v>3.51978425371672E-2</v>
      </c>
      <c r="G6855">
        <v>3.5408068332008998E-2</v>
      </c>
      <c r="O6855">
        <f t="shared" si="250"/>
        <v>0</v>
      </c>
      <c r="R6855">
        <v>4.9450000000000003</v>
      </c>
      <c r="S6855">
        <f t="shared" si="249"/>
        <v>1.0123625000000001</v>
      </c>
    </row>
    <row r="6856" spans="1:19">
      <c r="A6856">
        <v>6841</v>
      </c>
      <c r="B6856" s="7">
        <v>44993</v>
      </c>
      <c r="C6856">
        <v>3.3323312479203303E-2</v>
      </c>
      <c r="D6856">
        <v>3.29229338581047E-2</v>
      </c>
      <c r="E6856">
        <v>3.3092216205168098E-2</v>
      </c>
      <c r="F6856">
        <v>3.4015974978363998E-2</v>
      </c>
      <c r="G6856">
        <v>3.4437095634824499E-2</v>
      </c>
      <c r="O6856">
        <f t="shared" si="250"/>
        <v>0</v>
      </c>
      <c r="R6856">
        <v>5.0030000000000001</v>
      </c>
      <c r="S6856">
        <f t="shared" si="249"/>
        <v>1.0125074999999999</v>
      </c>
    </row>
    <row r="6857" spans="1:19">
      <c r="A6857">
        <v>6842</v>
      </c>
      <c r="B6857" s="7">
        <v>44994</v>
      </c>
      <c r="C6857">
        <v>4.4323217742149403E-2</v>
      </c>
      <c r="D6857">
        <v>4.1432003318262703E-2</v>
      </c>
      <c r="E6857">
        <v>4.02423824966529E-2</v>
      </c>
      <c r="F6857">
        <v>3.9290739626700599E-2</v>
      </c>
      <c r="G6857">
        <v>3.7713287123292402E-2</v>
      </c>
      <c r="O6857">
        <f t="shared" si="250"/>
        <v>0</v>
      </c>
      <c r="R6857">
        <v>4.9800000000000004</v>
      </c>
      <c r="S6857">
        <f t="shared" si="249"/>
        <v>1.0124500000000001</v>
      </c>
    </row>
    <row r="6858" spans="1:19">
      <c r="A6858">
        <v>6843</v>
      </c>
      <c r="B6858" s="7">
        <v>44995</v>
      </c>
      <c r="C6858">
        <v>4.9745634779155098E-2</v>
      </c>
      <c r="D6858">
        <v>4.66679884231865E-2</v>
      </c>
      <c r="E6858">
        <v>4.5077381557990202E-2</v>
      </c>
      <c r="F6858">
        <v>4.3017671806432602E-2</v>
      </c>
      <c r="G6858">
        <v>4.0113698059691699E-2</v>
      </c>
      <c r="O6858">
        <f t="shared" si="250"/>
        <v>0</v>
      </c>
      <c r="R6858">
        <v>4.9080000000000004</v>
      </c>
      <c r="S6858">
        <f t="shared" si="249"/>
        <v>1.01227</v>
      </c>
    </row>
    <row r="6859" spans="1:19">
      <c r="A6859">
        <v>6844</v>
      </c>
      <c r="B6859" s="7">
        <v>44998</v>
      </c>
      <c r="C6859">
        <v>5.8694236630276397E-2</v>
      </c>
      <c r="D6859">
        <v>5.2943227329408399E-2</v>
      </c>
      <c r="E6859">
        <v>5.0100005005665901E-2</v>
      </c>
      <c r="F6859">
        <v>4.6866484613674798E-2</v>
      </c>
      <c r="G6859">
        <v>4.2660533322235197E-2</v>
      </c>
      <c r="O6859">
        <f t="shared" si="250"/>
        <v>0</v>
      </c>
      <c r="R6859">
        <v>4.7919999999999998</v>
      </c>
      <c r="S6859">
        <f t="shared" si="249"/>
        <v>1.0119800000000001</v>
      </c>
    </row>
    <row r="6860" spans="1:19">
      <c r="A6860">
        <v>6845</v>
      </c>
      <c r="B6860" s="7">
        <v>44999</v>
      </c>
      <c r="C6860">
        <v>4.5589154743959498E-2</v>
      </c>
      <c r="D6860">
        <v>4.45907227450935E-2</v>
      </c>
      <c r="E6860">
        <v>4.3395330652038003E-2</v>
      </c>
      <c r="F6860">
        <v>4.2247836488493298E-2</v>
      </c>
      <c r="G6860">
        <v>3.9656535488918003E-2</v>
      </c>
      <c r="O6860">
        <f t="shared" si="250"/>
        <v>0</v>
      </c>
      <c r="R6860">
        <v>4.8</v>
      </c>
      <c r="S6860">
        <f t="shared" si="249"/>
        <v>1.012</v>
      </c>
    </row>
    <row r="6861" spans="1:19">
      <c r="A6861">
        <v>6846</v>
      </c>
      <c r="B6861" s="7">
        <v>45000</v>
      </c>
      <c r="C6861">
        <v>5.3860282239736698E-2</v>
      </c>
      <c r="D6861">
        <v>5.1164637082376202E-2</v>
      </c>
      <c r="E6861">
        <v>4.9584548840823098E-2</v>
      </c>
      <c r="F6861">
        <v>4.7538030363913998E-2</v>
      </c>
      <c r="G6861">
        <v>4.3372539933598298E-2</v>
      </c>
      <c r="O6861">
        <f t="shared" si="250"/>
        <v>0</v>
      </c>
      <c r="R6861">
        <v>4.66</v>
      </c>
      <c r="S6861">
        <f t="shared" si="249"/>
        <v>1.0116499999999999</v>
      </c>
    </row>
    <row r="6862" spans="1:19">
      <c r="A6862">
        <v>6847</v>
      </c>
      <c r="B6862" s="7">
        <v>45001</v>
      </c>
      <c r="C6862">
        <v>4.2973305712823699E-2</v>
      </c>
      <c r="D6862">
        <v>4.3159597412287899E-2</v>
      </c>
      <c r="E6862">
        <v>4.27231010580051E-2</v>
      </c>
      <c r="F6862">
        <v>4.24825635966656E-2</v>
      </c>
      <c r="G6862">
        <v>4.04226007726372E-2</v>
      </c>
      <c r="O6862">
        <f t="shared" si="250"/>
        <v>0</v>
      </c>
      <c r="R6862">
        <v>4.665</v>
      </c>
      <c r="S6862">
        <f t="shared" si="249"/>
        <v>1.0116624999999999</v>
      </c>
    </row>
    <row r="6863" spans="1:19">
      <c r="A6863">
        <v>6848</v>
      </c>
      <c r="B6863" s="7">
        <v>45002</v>
      </c>
      <c r="C6863">
        <v>5.3537404972449597E-2</v>
      </c>
      <c r="D6863">
        <v>5.2650481160980103E-2</v>
      </c>
      <c r="E6863">
        <v>5.1042231855911398E-2</v>
      </c>
      <c r="F6863">
        <v>4.90576908893555E-2</v>
      </c>
      <c r="G6863">
        <v>4.4684564982658603E-2</v>
      </c>
      <c r="O6863">
        <f t="shared" si="250"/>
        <v>0</v>
      </c>
      <c r="R6863">
        <v>4.3959999999999999</v>
      </c>
      <c r="S6863">
        <f t="shared" si="249"/>
        <v>1.0109900000000001</v>
      </c>
    </row>
    <row r="6864" spans="1:19">
      <c r="A6864">
        <v>6849</v>
      </c>
      <c r="B6864" s="7">
        <v>45005</v>
      </c>
      <c r="C6864">
        <v>4.9013709649709997E-2</v>
      </c>
      <c r="D6864">
        <v>4.7737802812438002E-2</v>
      </c>
      <c r="E6864">
        <v>4.6437316915573103E-2</v>
      </c>
      <c r="F6864">
        <v>4.5369896603513801E-2</v>
      </c>
      <c r="G6864">
        <v>4.2357056902731401E-2</v>
      </c>
      <c r="O6864">
        <f t="shared" si="250"/>
        <v>0</v>
      </c>
      <c r="R6864">
        <v>4.5890000000000004</v>
      </c>
      <c r="S6864">
        <f t="shared" si="249"/>
        <v>1.0114725</v>
      </c>
    </row>
    <row r="6865" spans="1:19">
      <c r="A6865">
        <v>6850</v>
      </c>
      <c r="B6865" s="7">
        <v>45006</v>
      </c>
      <c r="C6865">
        <v>4.0484026987012998E-2</v>
      </c>
      <c r="D6865">
        <v>4.0997034879494597E-2</v>
      </c>
      <c r="E6865">
        <v>4.0596303107060201E-2</v>
      </c>
      <c r="F6865">
        <v>4.0640472530242902E-2</v>
      </c>
      <c r="G6865">
        <v>3.8967333644513498E-2</v>
      </c>
      <c r="O6865">
        <f t="shared" si="250"/>
        <v>0</v>
      </c>
      <c r="R6865">
        <v>4.6689999999999996</v>
      </c>
      <c r="S6865">
        <f t="shared" ref="S6865:S6928" si="251">1+R6865/100*90/360</f>
        <v>1.0116725</v>
      </c>
    </row>
    <row r="6866" spans="1:19">
      <c r="A6866">
        <v>6851</v>
      </c>
      <c r="B6866" s="7">
        <v>45007</v>
      </c>
      <c r="C6866">
        <v>4.3711419068925603E-2</v>
      </c>
      <c r="D6866">
        <v>4.3874446177255798E-2</v>
      </c>
      <c r="E6866">
        <v>4.3228901746862898E-2</v>
      </c>
      <c r="F6866">
        <v>4.2557988198614498E-2</v>
      </c>
      <c r="G6866">
        <v>4.0262971652083597E-2</v>
      </c>
      <c r="O6866">
        <f t="shared" si="250"/>
        <v>0</v>
      </c>
      <c r="R6866">
        <v>4.7030000000000003</v>
      </c>
      <c r="S6866">
        <f t="shared" si="251"/>
        <v>1.0117575000000001</v>
      </c>
    </row>
    <row r="6867" spans="1:19">
      <c r="A6867">
        <v>6852</v>
      </c>
      <c r="B6867" s="7">
        <v>45008</v>
      </c>
      <c r="C6867">
        <v>4.4134848546111799E-2</v>
      </c>
      <c r="D6867">
        <v>4.4550190271135701E-2</v>
      </c>
      <c r="E6867">
        <v>4.3786679604635399E-2</v>
      </c>
      <c r="F6867">
        <v>4.3360193231543297E-2</v>
      </c>
      <c r="G6867">
        <v>4.1090210411349803E-2</v>
      </c>
      <c r="O6867">
        <f t="shared" si="250"/>
        <v>0</v>
      </c>
      <c r="R6867">
        <v>4.6459999999999999</v>
      </c>
      <c r="S6867">
        <f t="shared" si="251"/>
        <v>1.0116149999999999</v>
      </c>
    </row>
    <row r="6868" spans="1:19">
      <c r="A6868">
        <v>6853</v>
      </c>
      <c r="B6868" s="7">
        <v>45009</v>
      </c>
      <c r="C6868">
        <v>4.1066138358555403E-2</v>
      </c>
      <c r="D6868">
        <v>4.21271349023409E-2</v>
      </c>
      <c r="E6868">
        <v>4.19081929588071E-2</v>
      </c>
      <c r="F6868">
        <v>4.2125543208050203E-2</v>
      </c>
      <c r="G6868">
        <v>4.0616025155420302E-2</v>
      </c>
      <c r="O6868">
        <f t="shared" si="250"/>
        <v>0</v>
      </c>
      <c r="R6868">
        <v>4.6500000000000004</v>
      </c>
      <c r="S6868">
        <f t="shared" si="251"/>
        <v>1.011625</v>
      </c>
    </row>
    <row r="6869" spans="1:19">
      <c r="A6869">
        <v>6854</v>
      </c>
      <c r="B6869" s="7">
        <v>45012</v>
      </c>
      <c r="C6869">
        <v>3.7778982319570102E-2</v>
      </c>
      <c r="D6869">
        <v>3.9212922131819102E-2</v>
      </c>
      <c r="E6869">
        <v>3.9421128217562801E-2</v>
      </c>
      <c r="F6869">
        <v>4.0146176212945001E-2</v>
      </c>
      <c r="G6869">
        <v>3.92941616663579E-2</v>
      </c>
      <c r="O6869">
        <f t="shared" si="250"/>
        <v>0</v>
      </c>
      <c r="R6869">
        <v>4.6849999999999996</v>
      </c>
      <c r="S6869">
        <f t="shared" si="251"/>
        <v>1.0117125</v>
      </c>
    </row>
    <row r="6870" spans="1:19">
      <c r="A6870">
        <v>6855</v>
      </c>
      <c r="B6870" s="7">
        <v>45013</v>
      </c>
      <c r="C6870">
        <v>3.5355552698045703E-2</v>
      </c>
      <c r="D6870">
        <v>3.7392320736420903E-2</v>
      </c>
      <c r="E6870">
        <v>3.8069030688244403E-2</v>
      </c>
      <c r="F6870">
        <v>3.9451921846763799E-2</v>
      </c>
      <c r="G6870">
        <v>3.8996073796339598E-2</v>
      </c>
      <c r="O6870">
        <f t="shared" si="250"/>
        <v>0</v>
      </c>
      <c r="R6870">
        <v>4.6970000000000001</v>
      </c>
      <c r="S6870">
        <f t="shared" si="251"/>
        <v>1.0117425</v>
      </c>
    </row>
    <row r="6871" spans="1:19">
      <c r="A6871">
        <v>6856</v>
      </c>
      <c r="B6871" s="7">
        <v>45014</v>
      </c>
      <c r="C6871">
        <v>3.2214528280629498E-2</v>
      </c>
      <c r="D6871">
        <v>3.4574746835914903E-2</v>
      </c>
      <c r="E6871">
        <v>3.5555704244631503E-2</v>
      </c>
      <c r="F6871">
        <v>3.7328740529069003E-2</v>
      </c>
      <c r="G6871">
        <v>3.72185330205686E-2</v>
      </c>
      <c r="O6871">
        <f t="shared" si="250"/>
        <v>0</v>
      </c>
      <c r="R6871">
        <v>4.7510000000000003</v>
      </c>
      <c r="S6871">
        <f t="shared" si="251"/>
        <v>1.0118775</v>
      </c>
    </row>
    <row r="6872" spans="1:19">
      <c r="A6872">
        <v>6857</v>
      </c>
      <c r="B6872" s="7">
        <v>45015</v>
      </c>
      <c r="C6872">
        <v>3.1168738793835801E-2</v>
      </c>
      <c r="D6872">
        <v>3.4021176761349199E-2</v>
      </c>
      <c r="E6872">
        <v>3.5304569336020802E-2</v>
      </c>
      <c r="F6872">
        <v>3.7183826833230897E-2</v>
      </c>
      <c r="G6872">
        <v>3.7086760992258098E-2</v>
      </c>
      <c r="O6872">
        <f t="shared" si="250"/>
        <v>0</v>
      </c>
      <c r="R6872">
        <v>4.827</v>
      </c>
      <c r="S6872">
        <f t="shared" si="251"/>
        <v>1.0120674999999999</v>
      </c>
    </row>
    <row r="6873" spans="1:19">
      <c r="A6873">
        <v>6858</v>
      </c>
      <c r="B6873" s="7">
        <v>45016</v>
      </c>
      <c r="C6873">
        <v>2.9798339811749199E-2</v>
      </c>
      <c r="D6873">
        <v>3.3138268582682498E-2</v>
      </c>
      <c r="E6873">
        <v>3.4483574221598298E-2</v>
      </c>
      <c r="F6873">
        <v>3.6228946246429999E-2</v>
      </c>
      <c r="G6873">
        <v>3.6152817612789101E-2</v>
      </c>
      <c r="O6873">
        <f t="shared" si="250"/>
        <v>0</v>
      </c>
      <c r="R6873">
        <v>4.7489999999999997</v>
      </c>
      <c r="S6873">
        <f t="shared" si="251"/>
        <v>1.0118725</v>
      </c>
    </row>
    <row r="6874" spans="1:19">
      <c r="A6874">
        <v>6859</v>
      </c>
      <c r="B6874" s="7">
        <v>45019</v>
      </c>
      <c r="C6874">
        <v>2.88036751872854E-2</v>
      </c>
      <c r="D6874">
        <v>3.16572467907092E-2</v>
      </c>
      <c r="E6874">
        <v>3.31810034589749E-2</v>
      </c>
      <c r="F6874">
        <v>3.5288283636393102E-2</v>
      </c>
      <c r="G6874">
        <v>3.55817924876402E-2</v>
      </c>
      <c r="O6874">
        <f t="shared" si="250"/>
        <v>0</v>
      </c>
      <c r="R6874">
        <v>4.7560000000000002</v>
      </c>
      <c r="S6874">
        <f t="shared" si="251"/>
        <v>1.01189</v>
      </c>
    </row>
    <row r="6875" spans="1:19">
      <c r="A6875">
        <v>6860</v>
      </c>
      <c r="B6875" s="7">
        <v>45020</v>
      </c>
      <c r="C6875">
        <v>2.9882338477364899E-2</v>
      </c>
      <c r="D6875">
        <v>3.2814467131593597E-2</v>
      </c>
      <c r="E6875">
        <v>3.45467538259372E-2</v>
      </c>
      <c r="F6875">
        <v>3.6307306877991503E-2</v>
      </c>
      <c r="G6875">
        <v>3.6422316022149903E-2</v>
      </c>
      <c r="O6875">
        <f t="shared" si="250"/>
        <v>0</v>
      </c>
      <c r="R6875">
        <v>4.8</v>
      </c>
      <c r="S6875">
        <f t="shared" si="251"/>
        <v>1.012</v>
      </c>
    </row>
    <row r="6876" spans="1:19">
      <c r="A6876">
        <v>6861</v>
      </c>
      <c r="B6876" s="7">
        <v>45021</v>
      </c>
      <c r="C6876">
        <v>2.9905187240492102E-2</v>
      </c>
      <c r="D6876">
        <v>3.3032151229443502E-2</v>
      </c>
      <c r="E6876">
        <v>3.4914222396957899E-2</v>
      </c>
      <c r="F6876">
        <v>3.6884561218235003E-2</v>
      </c>
      <c r="G6876">
        <v>3.7103303767577901E-2</v>
      </c>
      <c r="O6876">
        <f t="shared" si="250"/>
        <v>0</v>
      </c>
      <c r="R6876">
        <v>4.8250000000000002</v>
      </c>
      <c r="S6876">
        <f t="shared" si="251"/>
        <v>1.0120625000000001</v>
      </c>
    </row>
    <row r="6877" spans="1:19">
      <c r="A6877">
        <v>6862</v>
      </c>
      <c r="B6877" s="7">
        <v>45022</v>
      </c>
      <c r="C6877">
        <v>2.8113838152010899E-2</v>
      </c>
      <c r="D6877">
        <v>3.14561240379468E-2</v>
      </c>
      <c r="E6877">
        <v>3.3529765764320499E-2</v>
      </c>
      <c r="F6877">
        <v>3.57746014977657E-2</v>
      </c>
      <c r="G6877">
        <v>3.6278441734398398E-2</v>
      </c>
      <c r="O6877">
        <f t="shared" si="250"/>
        <v>0</v>
      </c>
      <c r="R6877">
        <v>4.8380000000000001</v>
      </c>
      <c r="S6877">
        <f t="shared" si="251"/>
        <v>1.012095</v>
      </c>
    </row>
    <row r="6878" spans="1:19">
      <c r="A6878">
        <v>6863</v>
      </c>
      <c r="B6878" s="7">
        <v>45026</v>
      </c>
      <c r="C6878">
        <v>3.0290984258787901E-2</v>
      </c>
      <c r="D6878">
        <v>3.2287547757474298E-2</v>
      </c>
      <c r="E6878">
        <v>3.3975846973169598E-2</v>
      </c>
      <c r="F6878">
        <v>3.5859898147777902E-2</v>
      </c>
      <c r="G6878">
        <v>3.61140993002474E-2</v>
      </c>
      <c r="O6878">
        <f t="shared" si="250"/>
        <v>0</v>
      </c>
      <c r="R6878">
        <v>4.992</v>
      </c>
      <c r="S6878">
        <f t="shared" si="251"/>
        <v>1.01248</v>
      </c>
    </row>
    <row r="6879" spans="1:19">
      <c r="A6879">
        <v>6864</v>
      </c>
      <c r="B6879" s="7">
        <v>45027</v>
      </c>
      <c r="C6879">
        <v>3.11252123526281E-2</v>
      </c>
      <c r="D6879">
        <v>3.2505137016895801E-2</v>
      </c>
      <c r="E6879">
        <v>3.3948438691047203E-2</v>
      </c>
      <c r="F6879">
        <v>3.5787509130819101E-2</v>
      </c>
      <c r="G6879">
        <v>3.6199376548281398E-2</v>
      </c>
      <c r="O6879">
        <f t="shared" si="250"/>
        <v>0</v>
      </c>
      <c r="R6879">
        <v>4.9880000000000004</v>
      </c>
      <c r="S6879">
        <f t="shared" si="251"/>
        <v>1.01247</v>
      </c>
    </row>
    <row r="6880" spans="1:19">
      <c r="A6880">
        <v>6865</v>
      </c>
      <c r="B6880" s="7">
        <v>45028</v>
      </c>
      <c r="C6880">
        <v>3.0832180146721198E-2</v>
      </c>
      <c r="D6880">
        <v>3.2281819004052102E-2</v>
      </c>
      <c r="E6880">
        <v>3.3780371149177299E-2</v>
      </c>
      <c r="F6880">
        <v>3.5742795682039398E-2</v>
      </c>
      <c r="G6880">
        <v>3.6400224828491999E-2</v>
      </c>
      <c r="O6880">
        <f t="shared" si="250"/>
        <v>0</v>
      </c>
      <c r="R6880">
        <v>5.0069999999999997</v>
      </c>
      <c r="S6880">
        <f t="shared" si="251"/>
        <v>1.0125175</v>
      </c>
    </row>
    <row r="6881" spans="1:19">
      <c r="A6881">
        <v>6866</v>
      </c>
      <c r="B6881" s="7">
        <v>45029</v>
      </c>
      <c r="C6881">
        <v>2.6668840831804499E-2</v>
      </c>
      <c r="D6881">
        <v>2.9243015740316101E-2</v>
      </c>
      <c r="E6881">
        <v>3.1272945806154299E-2</v>
      </c>
      <c r="F6881">
        <v>3.38476006525587E-2</v>
      </c>
      <c r="G6881">
        <v>3.4790946088073003E-2</v>
      </c>
      <c r="O6881">
        <f t="shared" si="250"/>
        <v>0</v>
      </c>
      <c r="R6881">
        <v>5.0010000000000003</v>
      </c>
      <c r="S6881">
        <f t="shared" si="251"/>
        <v>1.0125025000000001</v>
      </c>
    </row>
    <row r="6882" spans="1:19">
      <c r="A6882">
        <v>6867</v>
      </c>
      <c r="B6882" s="7">
        <v>45030</v>
      </c>
      <c r="C6882">
        <v>2.4601505157610001E-2</v>
      </c>
      <c r="D6882">
        <v>2.7899010035224599E-2</v>
      </c>
      <c r="E6882">
        <v>3.0294108444637698E-2</v>
      </c>
      <c r="F6882">
        <v>3.32930825292811E-2</v>
      </c>
      <c r="G6882">
        <v>3.4546692658643803E-2</v>
      </c>
      <c r="O6882">
        <f t="shared" si="250"/>
        <v>0</v>
      </c>
      <c r="R6882">
        <v>5.05</v>
      </c>
      <c r="S6882">
        <f t="shared" si="251"/>
        <v>1.0126250000000001</v>
      </c>
    </row>
    <row r="6883" spans="1:19">
      <c r="A6883">
        <v>6868</v>
      </c>
      <c r="B6883" s="7">
        <v>45033</v>
      </c>
      <c r="C6883">
        <v>2.4259333595547401E-2</v>
      </c>
      <c r="D6883">
        <v>2.6666717407159899E-2</v>
      </c>
      <c r="E6883">
        <v>2.8913160910749601E-2</v>
      </c>
      <c r="F6883">
        <v>3.2055171784650602E-2</v>
      </c>
      <c r="G6883">
        <v>3.3540109796595503E-2</v>
      </c>
      <c r="O6883">
        <f t="shared" si="250"/>
        <v>0</v>
      </c>
      <c r="R6883">
        <v>5.0590000000000002</v>
      </c>
      <c r="S6883">
        <f t="shared" si="251"/>
        <v>1.0126474999999999</v>
      </c>
    </row>
    <row r="6884" spans="1:19">
      <c r="A6884">
        <v>6869</v>
      </c>
      <c r="B6884" s="7">
        <v>45034</v>
      </c>
      <c r="C6884">
        <v>2.37032476955607E-2</v>
      </c>
      <c r="D6884">
        <v>2.6285115974471199E-2</v>
      </c>
      <c r="E6884">
        <v>2.8781279278618899E-2</v>
      </c>
      <c r="F6884">
        <v>3.1975814873985903E-2</v>
      </c>
      <c r="G6884">
        <v>3.3374827263992997E-2</v>
      </c>
      <c r="O6884">
        <f t="shared" si="250"/>
        <v>0</v>
      </c>
      <c r="R6884">
        <v>5.1159999999999997</v>
      </c>
      <c r="S6884">
        <f t="shared" si="251"/>
        <v>1.0127900000000001</v>
      </c>
    </row>
    <row r="6885" spans="1:19">
      <c r="A6885">
        <v>6870</v>
      </c>
      <c r="B6885" s="7">
        <v>45035</v>
      </c>
      <c r="C6885">
        <v>2.31243900126765E-2</v>
      </c>
      <c r="D6885">
        <v>2.6253867788677599E-2</v>
      </c>
      <c r="E6885">
        <v>2.8945877553554801E-2</v>
      </c>
      <c r="F6885">
        <v>3.2213090819445699E-2</v>
      </c>
      <c r="G6885">
        <v>3.3572788825285402E-2</v>
      </c>
      <c r="O6885">
        <f t="shared" si="250"/>
        <v>0</v>
      </c>
      <c r="R6885">
        <v>5.1210000000000004</v>
      </c>
      <c r="S6885">
        <f t="shared" si="251"/>
        <v>1.0128025</v>
      </c>
    </row>
    <row r="6886" spans="1:19">
      <c r="A6886">
        <v>6871</v>
      </c>
      <c r="B6886" s="7">
        <v>45036</v>
      </c>
      <c r="C6886">
        <v>2.54858749584451E-2</v>
      </c>
      <c r="D6886">
        <v>2.81960411591223E-2</v>
      </c>
      <c r="E6886">
        <v>3.0655281641449601E-2</v>
      </c>
      <c r="F6886">
        <v>3.3481831755933798E-2</v>
      </c>
      <c r="G6886">
        <v>3.4654223834232702E-2</v>
      </c>
      <c r="O6886">
        <f t="shared" si="250"/>
        <v>0</v>
      </c>
      <c r="R6886">
        <v>5.0759999999999996</v>
      </c>
      <c r="S6886">
        <f t="shared" si="251"/>
        <v>1.0126900000000001</v>
      </c>
    </row>
    <row r="6887" spans="1:19">
      <c r="A6887">
        <v>6872</v>
      </c>
      <c r="B6887" s="7">
        <v>45037</v>
      </c>
      <c r="C6887">
        <v>2.338117301424E-2</v>
      </c>
      <c r="D6887">
        <v>2.7041187893799001E-2</v>
      </c>
      <c r="E6887">
        <v>2.9859146377420199E-2</v>
      </c>
      <c r="F6887">
        <v>3.3046119598720197E-2</v>
      </c>
      <c r="G6887">
        <v>3.44802465957528E-2</v>
      </c>
      <c r="O6887">
        <f t="shared" si="250"/>
        <v>0</v>
      </c>
      <c r="R6887">
        <v>5.0670000000000002</v>
      </c>
      <c r="S6887">
        <f t="shared" si="251"/>
        <v>1.0126675000000001</v>
      </c>
    </row>
    <row r="6888" spans="1:19">
      <c r="A6888">
        <v>6873</v>
      </c>
      <c r="B6888" s="7">
        <v>45040</v>
      </c>
      <c r="C6888">
        <v>2.36922052247064E-2</v>
      </c>
      <c r="D6888">
        <v>2.75195722282164E-2</v>
      </c>
      <c r="E6888">
        <v>2.9992316452346401E-2</v>
      </c>
      <c r="F6888">
        <v>3.3254654696732402E-2</v>
      </c>
      <c r="G6888">
        <v>3.48392917019167E-2</v>
      </c>
      <c r="O6888">
        <f t="shared" si="250"/>
        <v>0</v>
      </c>
      <c r="R6888">
        <v>5.0010000000000003</v>
      </c>
      <c r="S6888">
        <f t="shared" si="251"/>
        <v>1.0125025000000001</v>
      </c>
    </row>
    <row r="6889" spans="1:19">
      <c r="A6889">
        <v>6874</v>
      </c>
      <c r="B6889" s="7">
        <v>45041</v>
      </c>
      <c r="C6889">
        <v>3.2196685434999497E-2</v>
      </c>
      <c r="D6889">
        <v>3.4081888369904403E-2</v>
      </c>
      <c r="E6889">
        <v>3.5439929723488597E-2</v>
      </c>
      <c r="F6889">
        <v>3.74098411382787E-2</v>
      </c>
      <c r="G6889">
        <v>3.7524181377633803E-2</v>
      </c>
      <c r="O6889">
        <f t="shared" si="250"/>
        <v>0</v>
      </c>
      <c r="R6889">
        <v>5.04</v>
      </c>
      <c r="S6889">
        <f t="shared" si="251"/>
        <v>1.0125999999999999</v>
      </c>
    </row>
    <row r="6890" spans="1:19">
      <c r="A6890">
        <v>6875</v>
      </c>
      <c r="B6890" s="7">
        <v>45042</v>
      </c>
      <c r="C6890">
        <v>3.0222664936792799E-2</v>
      </c>
      <c r="D6890">
        <v>3.2563482554740397E-2</v>
      </c>
      <c r="E6890">
        <v>3.41357399522332E-2</v>
      </c>
      <c r="F6890">
        <v>3.64577348953272E-2</v>
      </c>
      <c r="G6890">
        <v>3.6757857092068198E-2</v>
      </c>
      <c r="O6890">
        <f t="shared" si="250"/>
        <v>0</v>
      </c>
      <c r="R6890">
        <v>5.125</v>
      </c>
      <c r="S6890">
        <f t="shared" si="251"/>
        <v>1.0128124999999999</v>
      </c>
    </row>
    <row r="6891" spans="1:19">
      <c r="A6891">
        <v>6876</v>
      </c>
      <c r="B6891" s="7">
        <v>45043</v>
      </c>
      <c r="C6891">
        <v>2.3588272982984899E-2</v>
      </c>
      <c r="D6891">
        <v>2.7685809004773201E-2</v>
      </c>
      <c r="E6891">
        <v>3.0044544495551301E-2</v>
      </c>
      <c r="F6891">
        <v>3.3360920219456601E-2</v>
      </c>
      <c r="G6891">
        <v>3.46605546334137E-2</v>
      </c>
      <c r="O6891">
        <f t="shared" si="250"/>
        <v>0</v>
      </c>
      <c r="R6891">
        <v>5.1520000000000001</v>
      </c>
      <c r="S6891">
        <f t="shared" si="251"/>
        <v>1.01288</v>
      </c>
    </row>
    <row r="6892" spans="1:19">
      <c r="A6892">
        <v>6877</v>
      </c>
      <c r="B6892" s="7">
        <v>45044</v>
      </c>
      <c r="C6892">
        <v>2.04607768398632E-2</v>
      </c>
      <c r="D6892">
        <v>2.53875875545077E-2</v>
      </c>
      <c r="E6892">
        <v>2.8107693101430398E-2</v>
      </c>
      <c r="F6892">
        <v>3.2010448910759E-2</v>
      </c>
      <c r="G6892">
        <v>3.3823578359038597E-2</v>
      </c>
      <c r="O6892">
        <f t="shared" si="250"/>
        <v>0</v>
      </c>
      <c r="R6892">
        <v>5.056</v>
      </c>
      <c r="S6892">
        <f t="shared" si="251"/>
        <v>1.01264</v>
      </c>
    </row>
    <row r="6893" spans="1:19">
      <c r="A6893">
        <v>6878</v>
      </c>
      <c r="B6893" s="7">
        <v>45047</v>
      </c>
      <c r="C6893">
        <v>2.1129763272140199E-2</v>
      </c>
      <c r="D6893">
        <v>2.5841085194078999E-2</v>
      </c>
      <c r="E6893">
        <v>2.8121848920158399E-2</v>
      </c>
      <c r="F6893">
        <v>3.1533047610057E-2</v>
      </c>
      <c r="G6893">
        <v>3.3449737564979799E-2</v>
      </c>
      <c r="O6893">
        <f t="shared" si="250"/>
        <v>0</v>
      </c>
      <c r="R6893">
        <v>5.0220000000000002</v>
      </c>
      <c r="S6893">
        <f t="shared" si="251"/>
        <v>1.0125550000000001</v>
      </c>
    </row>
    <row r="6894" spans="1:19">
      <c r="A6894">
        <v>6879</v>
      </c>
      <c r="B6894" s="7">
        <v>45048</v>
      </c>
      <c r="C6894">
        <v>2.6060957133272299E-2</v>
      </c>
      <c r="D6894">
        <v>2.9784918142600599E-2</v>
      </c>
      <c r="E6894">
        <v>3.13132880936665E-2</v>
      </c>
      <c r="F6894">
        <v>3.4035497918937799E-2</v>
      </c>
      <c r="G6894">
        <v>3.5067555471438097E-2</v>
      </c>
      <c r="O6894">
        <f t="shared" si="250"/>
        <v>0</v>
      </c>
      <c r="R6894">
        <v>5.1449999999999996</v>
      </c>
      <c r="S6894">
        <f t="shared" si="251"/>
        <v>1.0128625</v>
      </c>
    </row>
    <row r="6895" spans="1:19">
      <c r="A6895">
        <v>6880</v>
      </c>
      <c r="B6895" s="7">
        <v>45049</v>
      </c>
      <c r="C6895">
        <v>2.8738605072014901E-2</v>
      </c>
      <c r="D6895">
        <v>3.2005839860122197E-2</v>
      </c>
      <c r="E6895">
        <v>3.3424756469148498E-2</v>
      </c>
      <c r="F6895">
        <v>3.5598777988378703E-2</v>
      </c>
      <c r="G6895">
        <v>3.6007456721351798E-2</v>
      </c>
      <c r="O6895">
        <f t="shared" si="250"/>
        <v>0</v>
      </c>
      <c r="R6895">
        <v>5.2080000000000002</v>
      </c>
      <c r="S6895">
        <f t="shared" si="251"/>
        <v>1.01302</v>
      </c>
    </row>
    <row r="6896" spans="1:19">
      <c r="A6896">
        <v>6881</v>
      </c>
      <c r="B6896" s="7">
        <v>45050</v>
      </c>
      <c r="C6896">
        <v>3.3147371228414303E-2</v>
      </c>
      <c r="D6896">
        <v>3.5800993866198498E-2</v>
      </c>
      <c r="E6896">
        <v>3.6645155245146298E-2</v>
      </c>
      <c r="F6896">
        <v>3.7935213412838002E-2</v>
      </c>
      <c r="G6896">
        <v>3.7525065622665499E-2</v>
      </c>
      <c r="O6896">
        <f t="shared" si="250"/>
        <v>0</v>
      </c>
      <c r="R6896">
        <v>5.2160000000000002</v>
      </c>
      <c r="S6896">
        <f t="shared" si="251"/>
        <v>1.0130399999999999</v>
      </c>
    </row>
    <row r="6897" spans="1:19">
      <c r="A6897">
        <v>6882</v>
      </c>
      <c r="B6897" s="7">
        <v>45051</v>
      </c>
      <c r="C6897">
        <v>2.38095810193149E-2</v>
      </c>
      <c r="D6897">
        <v>2.8786694214768701E-2</v>
      </c>
      <c r="E6897">
        <v>3.0859581256364999E-2</v>
      </c>
      <c r="F6897">
        <v>3.3812352708308797E-2</v>
      </c>
      <c r="G6897">
        <v>3.4922736818939898E-2</v>
      </c>
      <c r="O6897">
        <f t="shared" si="250"/>
        <v>0</v>
      </c>
      <c r="R6897">
        <v>5.22</v>
      </c>
      <c r="S6897">
        <f t="shared" si="251"/>
        <v>1.01305</v>
      </c>
    </row>
    <row r="6898" spans="1:19">
      <c r="A6898">
        <v>6883</v>
      </c>
      <c r="B6898" s="7">
        <v>45054</v>
      </c>
      <c r="C6898">
        <v>2.4026950759421101E-2</v>
      </c>
      <c r="D6898">
        <v>2.8729915640869502E-2</v>
      </c>
      <c r="E6898">
        <v>3.0671310662868E-2</v>
      </c>
      <c r="F6898">
        <v>3.3688167829814201E-2</v>
      </c>
      <c r="G6898">
        <v>3.4807995093015999E-2</v>
      </c>
      <c r="O6898">
        <f t="shared" si="250"/>
        <v>0</v>
      </c>
      <c r="R6898">
        <v>5.2140000000000004</v>
      </c>
      <c r="S6898">
        <f t="shared" si="251"/>
        <v>1.0130349999999999</v>
      </c>
    </row>
    <row r="6899" spans="1:19">
      <c r="A6899">
        <v>6884</v>
      </c>
      <c r="B6899" s="7">
        <v>45055</v>
      </c>
      <c r="C6899">
        <v>2.63174527713236E-2</v>
      </c>
      <c r="D6899">
        <v>3.0423550315519101E-2</v>
      </c>
      <c r="E6899">
        <v>3.2056515181218402E-2</v>
      </c>
      <c r="F6899">
        <v>3.4552282431522502E-2</v>
      </c>
      <c r="G6899">
        <v>3.5198672749522701E-2</v>
      </c>
      <c r="O6899">
        <f t="shared" si="250"/>
        <v>0</v>
      </c>
      <c r="R6899">
        <v>5.2140000000000004</v>
      </c>
      <c r="S6899">
        <f t="shared" si="251"/>
        <v>1.0130349999999999</v>
      </c>
    </row>
    <row r="6900" spans="1:19">
      <c r="A6900">
        <v>6885</v>
      </c>
      <c r="B6900" s="7">
        <v>45056</v>
      </c>
      <c r="C6900">
        <v>2.3549486053461001E-2</v>
      </c>
      <c r="D6900">
        <v>2.8111576828350499E-2</v>
      </c>
      <c r="E6900">
        <v>3.0256012925441701E-2</v>
      </c>
      <c r="F6900">
        <v>3.3300198498994502E-2</v>
      </c>
      <c r="G6900">
        <v>3.43365191788641E-2</v>
      </c>
      <c r="O6900">
        <f t="shared" si="250"/>
        <v>0</v>
      </c>
      <c r="R6900">
        <v>5.2210000000000001</v>
      </c>
      <c r="S6900">
        <f t="shared" si="251"/>
        <v>1.0130524999999999</v>
      </c>
    </row>
    <row r="6901" spans="1:19">
      <c r="A6901">
        <v>6886</v>
      </c>
      <c r="B6901" s="7">
        <v>45057</v>
      </c>
      <c r="C6901">
        <v>2.3172490043312299E-2</v>
      </c>
      <c r="D6901">
        <v>2.7547965862337299E-2</v>
      </c>
      <c r="E6901">
        <v>2.9706071480747099E-2</v>
      </c>
      <c r="F6901">
        <v>3.2812429114620699E-2</v>
      </c>
      <c r="G6901">
        <v>3.4115155208566401E-2</v>
      </c>
      <c r="O6901">
        <f t="shared" ref="O6901:O6964" si="252">_xlfn.XLOOKUP(M6901,B:B,D:D)</f>
        <v>0</v>
      </c>
      <c r="R6901">
        <v>5.1609999999999996</v>
      </c>
      <c r="S6901">
        <f t="shared" si="251"/>
        <v>1.0129025</v>
      </c>
    </row>
    <row r="6902" spans="1:19">
      <c r="A6902">
        <v>6887</v>
      </c>
      <c r="B6902" s="7">
        <v>45058</v>
      </c>
      <c r="C6902">
        <v>2.27005162831223E-2</v>
      </c>
      <c r="D6902">
        <v>2.7419705536309302E-2</v>
      </c>
      <c r="E6902">
        <v>2.9794662918910302E-2</v>
      </c>
      <c r="F6902">
        <v>3.3073768731512902E-2</v>
      </c>
      <c r="G6902">
        <v>3.4357947446911397E-2</v>
      </c>
      <c r="O6902">
        <f t="shared" si="252"/>
        <v>0</v>
      </c>
      <c r="R6902">
        <v>5.1719999999999997</v>
      </c>
      <c r="S6902">
        <f t="shared" si="251"/>
        <v>1.0129300000000001</v>
      </c>
    </row>
    <row r="6903" spans="1:19">
      <c r="A6903">
        <v>6888</v>
      </c>
      <c r="B6903" s="7">
        <v>45061</v>
      </c>
      <c r="C6903">
        <v>2.31711382955039E-2</v>
      </c>
      <c r="D6903">
        <v>2.6514503447784301E-2</v>
      </c>
      <c r="E6903">
        <v>2.8794702078466301E-2</v>
      </c>
      <c r="F6903">
        <v>3.2065872043456699E-2</v>
      </c>
      <c r="G6903">
        <v>3.3617948008368398E-2</v>
      </c>
      <c r="O6903">
        <f t="shared" si="252"/>
        <v>0</v>
      </c>
      <c r="R6903">
        <v>5.133</v>
      </c>
      <c r="S6903">
        <f t="shared" si="251"/>
        <v>1.0128325</v>
      </c>
    </row>
    <row r="6904" spans="1:19">
      <c r="A6904">
        <v>6889</v>
      </c>
      <c r="B6904" s="7">
        <v>45062</v>
      </c>
      <c r="C6904">
        <v>2.6071796255438599E-2</v>
      </c>
      <c r="D6904">
        <v>2.8583053673920798E-2</v>
      </c>
      <c r="E6904">
        <v>3.0653474646146501E-2</v>
      </c>
      <c r="F6904">
        <v>3.3521348312236902E-2</v>
      </c>
      <c r="G6904">
        <v>3.4652030389949802E-2</v>
      </c>
      <c r="O6904">
        <f t="shared" si="252"/>
        <v>0</v>
      </c>
      <c r="R6904">
        <v>5.165</v>
      </c>
      <c r="S6904">
        <f t="shared" si="251"/>
        <v>1.0129125000000001</v>
      </c>
    </row>
    <row r="6905" spans="1:19">
      <c r="A6905">
        <v>6890</v>
      </c>
      <c r="B6905" s="7">
        <v>45063</v>
      </c>
      <c r="C6905">
        <v>2.2486964057837702E-2</v>
      </c>
      <c r="D6905">
        <v>2.5661245056379199E-2</v>
      </c>
      <c r="E6905">
        <v>2.8041868713596301E-2</v>
      </c>
      <c r="F6905">
        <v>3.1256957877070203E-2</v>
      </c>
      <c r="G6905">
        <v>3.28215585541844E-2</v>
      </c>
      <c r="O6905">
        <f t="shared" si="252"/>
        <v>0</v>
      </c>
      <c r="R6905">
        <v>5.2279999999999998</v>
      </c>
      <c r="S6905">
        <f t="shared" si="251"/>
        <v>1.0130699999999999</v>
      </c>
    </row>
    <row r="6906" spans="1:19">
      <c r="A6906">
        <v>6891</v>
      </c>
      <c r="B6906" s="7">
        <v>45064</v>
      </c>
      <c r="C6906">
        <v>2.0707545115581899E-2</v>
      </c>
      <c r="D6906">
        <v>2.34848917270097E-2</v>
      </c>
      <c r="E6906">
        <v>2.6158077725702399E-2</v>
      </c>
      <c r="F6906">
        <v>2.9600166211017302E-2</v>
      </c>
      <c r="G6906">
        <v>3.1765758822491101E-2</v>
      </c>
      <c r="O6906">
        <f t="shared" si="252"/>
        <v>0</v>
      </c>
      <c r="R6906">
        <v>5.2350000000000003</v>
      </c>
      <c r="S6906">
        <f t="shared" si="251"/>
        <v>1.0130874999999999</v>
      </c>
    </row>
    <row r="6907" spans="1:19">
      <c r="A6907">
        <v>6892</v>
      </c>
      <c r="B6907" s="7">
        <v>45065</v>
      </c>
      <c r="C6907">
        <v>2.2213351518470498E-2</v>
      </c>
      <c r="D6907">
        <v>2.50733204468605E-2</v>
      </c>
      <c r="E6907">
        <v>2.7564887199246602E-2</v>
      </c>
      <c r="F6907">
        <v>3.0600748469579699E-2</v>
      </c>
      <c r="G6907">
        <v>3.2407235630896397E-2</v>
      </c>
      <c r="O6907">
        <f t="shared" si="252"/>
        <v>0</v>
      </c>
      <c r="R6907">
        <v>5.242</v>
      </c>
      <c r="S6907">
        <f t="shared" si="251"/>
        <v>1.0131049999999999</v>
      </c>
    </row>
    <row r="6908" spans="1:19">
      <c r="A6908">
        <v>6893</v>
      </c>
      <c r="B6908" s="7">
        <v>45068</v>
      </c>
      <c r="C6908">
        <v>2.4045624139427301E-2</v>
      </c>
      <c r="D6908">
        <v>2.6303543398169701E-2</v>
      </c>
      <c r="E6908">
        <v>2.8386926863413799E-2</v>
      </c>
      <c r="F6908">
        <v>3.1028326487852399E-2</v>
      </c>
      <c r="G6908">
        <v>3.2569205665808502E-2</v>
      </c>
      <c r="O6908">
        <f t="shared" si="252"/>
        <v>0</v>
      </c>
      <c r="R6908">
        <v>5.2450000000000001</v>
      </c>
      <c r="S6908">
        <f t="shared" si="251"/>
        <v>1.0131125000000001</v>
      </c>
    </row>
    <row r="6909" spans="1:19">
      <c r="A6909">
        <v>6894</v>
      </c>
      <c r="B6909" s="7">
        <v>45069</v>
      </c>
      <c r="C6909">
        <v>2.79999071231775E-2</v>
      </c>
      <c r="D6909">
        <v>2.8912934350846901E-2</v>
      </c>
      <c r="E6909">
        <v>3.0517222308607601E-2</v>
      </c>
      <c r="F6909">
        <v>3.2528233012456699E-2</v>
      </c>
      <c r="G6909">
        <v>3.34920022756088E-2</v>
      </c>
      <c r="O6909">
        <f t="shared" si="252"/>
        <v>0</v>
      </c>
      <c r="R6909">
        <v>5.2649999999999997</v>
      </c>
      <c r="S6909">
        <f t="shared" si="251"/>
        <v>1.0131625</v>
      </c>
    </row>
    <row r="6910" spans="1:19">
      <c r="A6910">
        <v>6895</v>
      </c>
      <c r="B6910" s="7">
        <v>45070</v>
      </c>
      <c r="C6910">
        <v>3.2461315557439099E-2</v>
      </c>
      <c r="D6910">
        <v>3.1956700642024702E-2</v>
      </c>
      <c r="E6910">
        <v>3.2947016705250402E-2</v>
      </c>
      <c r="F6910">
        <v>3.4089910829400202E-2</v>
      </c>
      <c r="G6910">
        <v>3.4401217768221803E-2</v>
      </c>
      <c r="O6910">
        <f t="shared" si="252"/>
        <v>0</v>
      </c>
      <c r="R6910">
        <v>5.34</v>
      </c>
      <c r="S6910">
        <f t="shared" si="251"/>
        <v>1.01335</v>
      </c>
    </row>
    <row r="6911" spans="1:19">
      <c r="A6911">
        <v>6896</v>
      </c>
      <c r="B6911" s="7">
        <v>45071</v>
      </c>
      <c r="C6911">
        <v>2.8307286193754898E-2</v>
      </c>
      <c r="D6911">
        <v>2.9217886487268401E-2</v>
      </c>
      <c r="E6911">
        <v>3.06409011961606E-2</v>
      </c>
      <c r="F6911">
        <v>3.23972979471749E-2</v>
      </c>
      <c r="G6911">
        <v>3.3180307971807203E-2</v>
      </c>
      <c r="O6911">
        <f t="shared" si="252"/>
        <v>0</v>
      </c>
      <c r="R6911">
        <v>5.3040000000000003</v>
      </c>
      <c r="S6911">
        <f t="shared" si="251"/>
        <v>1.01326</v>
      </c>
    </row>
    <row r="6912" spans="1:19">
      <c r="A6912">
        <v>6897</v>
      </c>
      <c r="B6912" s="7">
        <v>45072</v>
      </c>
      <c r="C6912">
        <v>2.47303068915866E-2</v>
      </c>
      <c r="D6912">
        <v>2.6644289737037599E-2</v>
      </c>
      <c r="E6912">
        <v>2.8472217565801799E-2</v>
      </c>
      <c r="F6912">
        <v>3.07325331691909E-2</v>
      </c>
      <c r="G6912">
        <v>3.1931320846507398E-2</v>
      </c>
      <c r="O6912">
        <f t="shared" si="252"/>
        <v>0</v>
      </c>
      <c r="R6912">
        <v>5.2629999999999999</v>
      </c>
      <c r="S6912">
        <f t="shared" si="251"/>
        <v>1.0131574999999999</v>
      </c>
    </row>
    <row r="6913" spans="1:19">
      <c r="A6913">
        <v>6898</v>
      </c>
      <c r="B6913" s="7">
        <v>45076</v>
      </c>
      <c r="C6913">
        <v>2.3750960626092801E-2</v>
      </c>
      <c r="D6913">
        <v>2.6237150072812802E-2</v>
      </c>
      <c r="E6913">
        <v>2.8185980877708999E-2</v>
      </c>
      <c r="F6913">
        <v>3.05245865747719E-2</v>
      </c>
      <c r="G6913">
        <v>3.1798741986038499E-2</v>
      </c>
      <c r="O6913">
        <f t="shared" si="252"/>
        <v>0</v>
      </c>
      <c r="R6913">
        <v>5.2649999999999997</v>
      </c>
      <c r="S6913">
        <f t="shared" si="251"/>
        <v>1.0131625</v>
      </c>
    </row>
    <row r="6914" spans="1:19">
      <c r="A6914">
        <v>6899</v>
      </c>
      <c r="B6914" s="7">
        <v>45077</v>
      </c>
      <c r="C6914">
        <v>2.3165185501145501E-2</v>
      </c>
      <c r="D6914">
        <v>2.5954259250814599E-2</v>
      </c>
      <c r="E6914">
        <v>2.7983932296593801E-2</v>
      </c>
      <c r="F6914">
        <v>3.05404337563959E-2</v>
      </c>
      <c r="G6914">
        <v>3.1987331934967597E-2</v>
      </c>
      <c r="O6914">
        <f t="shared" si="252"/>
        <v>0</v>
      </c>
      <c r="R6914">
        <v>5.4029999999999996</v>
      </c>
      <c r="S6914">
        <f t="shared" si="251"/>
        <v>1.0135075</v>
      </c>
    </row>
    <row r="6915" spans="1:19">
      <c r="A6915">
        <v>6900</v>
      </c>
      <c r="B6915" s="7">
        <v>45078</v>
      </c>
      <c r="C6915">
        <v>1.8967277109764601E-2</v>
      </c>
      <c r="D6915">
        <v>2.2565166181161601E-2</v>
      </c>
      <c r="E6915">
        <v>2.4945578525233901E-2</v>
      </c>
      <c r="F6915">
        <v>2.7992167884965599E-2</v>
      </c>
      <c r="G6915">
        <v>3.0375490750031601E-2</v>
      </c>
      <c r="O6915">
        <f t="shared" si="252"/>
        <v>0</v>
      </c>
      <c r="R6915">
        <v>5.3650000000000002</v>
      </c>
      <c r="S6915">
        <f t="shared" si="251"/>
        <v>1.0134125</v>
      </c>
    </row>
    <row r="6916" spans="1:19">
      <c r="A6916">
        <v>6901</v>
      </c>
      <c r="B6916" s="7">
        <v>45079</v>
      </c>
      <c r="C6916">
        <v>1.65729300066139E-2</v>
      </c>
      <c r="D6916">
        <v>2.0318339035156899E-2</v>
      </c>
      <c r="E6916">
        <v>2.2814681565266601E-2</v>
      </c>
      <c r="F6916">
        <v>2.6141751446046701E-2</v>
      </c>
      <c r="G6916">
        <v>2.8897799830438799E-2</v>
      </c>
      <c r="O6916">
        <f t="shared" si="252"/>
        <v>0</v>
      </c>
      <c r="R6916">
        <v>5.3710000000000004</v>
      </c>
      <c r="S6916">
        <f t="shared" si="251"/>
        <v>1.0134274999999999</v>
      </c>
    </row>
    <row r="6917" spans="1:19">
      <c r="A6917">
        <v>6902</v>
      </c>
      <c r="B6917" s="7">
        <v>45082</v>
      </c>
      <c r="C6917">
        <v>1.7426419758144601E-2</v>
      </c>
      <c r="D6917">
        <v>2.1006592227217801E-2</v>
      </c>
      <c r="E6917">
        <v>2.3284184475304202E-2</v>
      </c>
      <c r="F6917">
        <v>2.6401522545248E-2</v>
      </c>
      <c r="G6917">
        <v>2.9140911349766499E-2</v>
      </c>
      <c r="O6917">
        <f t="shared" si="252"/>
        <v>0</v>
      </c>
      <c r="R6917">
        <v>5.2949999999999999</v>
      </c>
      <c r="S6917">
        <f t="shared" si="251"/>
        <v>1.0132375</v>
      </c>
    </row>
    <row r="6918" spans="1:19">
      <c r="A6918">
        <v>6903</v>
      </c>
      <c r="B6918" s="7">
        <v>45083</v>
      </c>
      <c r="C6918">
        <v>1.55673421057977E-2</v>
      </c>
      <c r="D6918">
        <v>1.9067917671529201E-2</v>
      </c>
      <c r="E6918">
        <v>2.13173682617506E-2</v>
      </c>
      <c r="F6918">
        <v>2.4589889069730701E-2</v>
      </c>
      <c r="G6918">
        <v>2.7818147741216898E-2</v>
      </c>
      <c r="O6918">
        <f t="shared" si="252"/>
        <v>0</v>
      </c>
      <c r="R6918">
        <v>5.2679999999999998</v>
      </c>
      <c r="S6918">
        <f t="shared" si="251"/>
        <v>1.0131699999999999</v>
      </c>
    </row>
    <row r="6919" spans="1:19">
      <c r="A6919">
        <v>6904</v>
      </c>
      <c r="B6919" s="7">
        <v>45084</v>
      </c>
      <c r="C6919">
        <v>1.54141217237506E-2</v>
      </c>
      <c r="D6919">
        <v>1.9021027056091599E-2</v>
      </c>
      <c r="E6919">
        <v>2.12322258632031E-2</v>
      </c>
      <c r="F6919">
        <v>2.4498326684730801E-2</v>
      </c>
      <c r="G6919">
        <v>2.7661948771884302E-2</v>
      </c>
      <c r="O6919">
        <f t="shared" si="252"/>
        <v>0</v>
      </c>
      <c r="R6919">
        <v>5.2880000000000003</v>
      </c>
      <c r="S6919">
        <f t="shared" si="251"/>
        <v>1.01322</v>
      </c>
    </row>
    <row r="6920" spans="1:19">
      <c r="A6920">
        <v>6905</v>
      </c>
      <c r="B6920" s="7">
        <v>45085</v>
      </c>
      <c r="C6920">
        <v>1.44388960229597E-2</v>
      </c>
      <c r="D6920">
        <v>1.80526215285116E-2</v>
      </c>
      <c r="E6920">
        <v>2.02958470456522E-2</v>
      </c>
      <c r="F6920">
        <v>2.36092856387238E-2</v>
      </c>
      <c r="G6920">
        <v>2.68673495533483E-2</v>
      </c>
      <c r="O6920">
        <f t="shared" si="252"/>
        <v>0</v>
      </c>
      <c r="R6920">
        <v>5.2380000000000004</v>
      </c>
      <c r="S6920">
        <f t="shared" si="251"/>
        <v>1.0130950000000001</v>
      </c>
    </row>
    <row r="6921" spans="1:19">
      <c r="A6921">
        <v>6906</v>
      </c>
      <c r="B6921" s="7">
        <v>45086</v>
      </c>
      <c r="C6921">
        <v>1.46537435205343E-2</v>
      </c>
      <c r="D6921">
        <v>1.83575805969559E-2</v>
      </c>
      <c r="E6921">
        <v>2.05539316671371E-2</v>
      </c>
      <c r="F6921">
        <v>2.3737891101929299E-2</v>
      </c>
      <c r="G6921">
        <v>2.6861422783539299E-2</v>
      </c>
      <c r="O6921">
        <f t="shared" si="252"/>
        <v>0</v>
      </c>
      <c r="R6921">
        <v>5.2469999999999999</v>
      </c>
      <c r="S6921">
        <f t="shared" si="251"/>
        <v>1.0131174999999999</v>
      </c>
    </row>
    <row r="6922" spans="1:19">
      <c r="A6922">
        <v>6907</v>
      </c>
      <c r="B6922" s="7">
        <v>45089</v>
      </c>
      <c r="C6922">
        <v>1.67881843255374E-2</v>
      </c>
      <c r="D6922">
        <v>1.9589103671024701E-2</v>
      </c>
      <c r="E6922">
        <v>2.13110016495262E-2</v>
      </c>
      <c r="F6922">
        <v>2.3951804382336999E-2</v>
      </c>
      <c r="G6922">
        <v>2.6672820389267101E-2</v>
      </c>
      <c r="O6922">
        <f t="shared" si="252"/>
        <v>0</v>
      </c>
      <c r="R6922">
        <v>5.226</v>
      </c>
      <c r="S6922">
        <f t="shared" si="251"/>
        <v>1.0130650000000001</v>
      </c>
    </row>
    <row r="6923" spans="1:19">
      <c r="A6923">
        <v>6908</v>
      </c>
      <c r="B6923" s="7">
        <v>45090</v>
      </c>
      <c r="C6923">
        <v>1.62106694286226E-2</v>
      </c>
      <c r="D6923">
        <v>1.9392451827667599E-2</v>
      </c>
      <c r="E6923">
        <v>2.1263206594448799E-2</v>
      </c>
      <c r="F6923">
        <v>2.39627290595196E-2</v>
      </c>
      <c r="G6923">
        <v>2.66541077203384E-2</v>
      </c>
      <c r="O6923">
        <f t="shared" si="252"/>
        <v>0</v>
      </c>
      <c r="R6923">
        <v>5.2169999999999996</v>
      </c>
      <c r="S6923">
        <f t="shared" si="251"/>
        <v>1.0130425000000001</v>
      </c>
    </row>
    <row r="6924" spans="1:19">
      <c r="A6924">
        <v>6909</v>
      </c>
      <c r="B6924" s="7">
        <v>45091</v>
      </c>
      <c r="C6924">
        <v>1.50488195618805E-2</v>
      </c>
      <c r="D6924">
        <v>1.8656336443181099E-2</v>
      </c>
      <c r="E6924">
        <v>2.0752817862601799E-2</v>
      </c>
      <c r="F6924">
        <v>2.3715170112332502E-2</v>
      </c>
      <c r="G6924">
        <v>2.65387898128891E-2</v>
      </c>
      <c r="O6924">
        <f t="shared" si="252"/>
        <v>0</v>
      </c>
      <c r="R6924">
        <v>5.24</v>
      </c>
      <c r="S6924">
        <f t="shared" si="251"/>
        <v>1.0131000000000001</v>
      </c>
    </row>
    <row r="6925" spans="1:19">
      <c r="A6925">
        <v>6910</v>
      </c>
      <c r="B6925" s="7">
        <v>45092</v>
      </c>
      <c r="C6925">
        <v>1.6098620585575599E-2</v>
      </c>
      <c r="D6925">
        <v>1.93247378000173E-2</v>
      </c>
      <c r="E6925">
        <v>2.1140559338129399E-2</v>
      </c>
      <c r="F6925">
        <v>2.37109940514371E-2</v>
      </c>
      <c r="G6925">
        <v>2.6807582095240399E-2</v>
      </c>
      <c r="O6925">
        <f t="shared" si="252"/>
        <v>0</v>
      </c>
      <c r="R6925">
        <v>5.2149999999999999</v>
      </c>
      <c r="S6925">
        <f t="shared" si="251"/>
        <v>1.0130375</v>
      </c>
    </row>
    <row r="6926" spans="1:19">
      <c r="A6926">
        <v>6911</v>
      </c>
      <c r="B6926" s="7">
        <v>45093</v>
      </c>
      <c r="C6926">
        <v>1.4840935952241299E-2</v>
      </c>
      <c r="D6926">
        <v>1.8812739344434701E-2</v>
      </c>
      <c r="E6926">
        <v>2.0827676756793399E-2</v>
      </c>
      <c r="F6926">
        <v>2.3621944043376201E-2</v>
      </c>
      <c r="G6926">
        <v>2.6873686567110502E-2</v>
      </c>
      <c r="O6926">
        <f t="shared" si="252"/>
        <v>0</v>
      </c>
      <c r="R6926">
        <v>5.2240000000000002</v>
      </c>
      <c r="S6926">
        <f t="shared" si="251"/>
        <v>1.0130600000000001</v>
      </c>
    </row>
    <row r="6927" spans="1:19">
      <c r="A6927">
        <v>6912</v>
      </c>
      <c r="B6927" s="7">
        <v>45097</v>
      </c>
      <c r="C6927">
        <v>1.63130203727842E-2</v>
      </c>
      <c r="D6927">
        <v>2.0238955839179899E-2</v>
      </c>
      <c r="E6927">
        <v>2.2024637563861901E-2</v>
      </c>
      <c r="F6927">
        <v>2.4691393090798E-2</v>
      </c>
      <c r="G6927">
        <v>2.77641638996565E-2</v>
      </c>
      <c r="O6927">
        <f t="shared" si="252"/>
        <v>0</v>
      </c>
      <c r="R6927">
        <v>5.226</v>
      </c>
      <c r="S6927">
        <f t="shared" si="251"/>
        <v>1.0130650000000001</v>
      </c>
    </row>
    <row r="6928" spans="1:19">
      <c r="A6928">
        <v>6913</v>
      </c>
      <c r="B6928" s="7">
        <v>45098</v>
      </c>
      <c r="C6928">
        <v>1.5082322652967699E-2</v>
      </c>
      <c r="D6928">
        <v>1.90925229933731E-2</v>
      </c>
      <c r="E6928">
        <v>2.12100551981672E-2</v>
      </c>
      <c r="F6928">
        <v>2.4200322380882499E-2</v>
      </c>
      <c r="G6928">
        <v>2.7466873030614201E-2</v>
      </c>
      <c r="O6928">
        <f t="shared" si="252"/>
        <v>0</v>
      </c>
      <c r="R6928">
        <v>5.2930000000000001</v>
      </c>
      <c r="S6928">
        <f t="shared" si="251"/>
        <v>1.0132325</v>
      </c>
    </row>
    <row r="6929" spans="1:19">
      <c r="A6929">
        <v>6914</v>
      </c>
      <c r="B6929" s="7">
        <v>45099</v>
      </c>
      <c r="C6929">
        <v>1.3802852413522E-2</v>
      </c>
      <c r="D6929">
        <v>1.7926015153430098E-2</v>
      </c>
      <c r="E6929">
        <v>2.0132875353969602E-2</v>
      </c>
      <c r="F6929">
        <v>2.3341432017809801E-2</v>
      </c>
      <c r="G6929">
        <v>2.6955833910165001E-2</v>
      </c>
      <c r="O6929">
        <f t="shared" si="252"/>
        <v>0</v>
      </c>
      <c r="R6929">
        <v>5.2949999999999999</v>
      </c>
      <c r="S6929">
        <f t="shared" ref="S6929:S6992" si="253">1+R6929/100*90/360</f>
        <v>1.0132375</v>
      </c>
    </row>
    <row r="6930" spans="1:19">
      <c r="A6930">
        <v>6915</v>
      </c>
      <c r="B6930" s="7">
        <v>45100</v>
      </c>
      <c r="C6930">
        <v>1.46302617554908E-2</v>
      </c>
      <c r="D6930">
        <v>1.8736622917703401E-2</v>
      </c>
      <c r="E6930">
        <v>2.0881816539676499E-2</v>
      </c>
      <c r="F6930">
        <v>2.3879642994761401E-2</v>
      </c>
      <c r="G6930">
        <v>2.7325525215337002E-2</v>
      </c>
      <c r="O6930">
        <f t="shared" si="252"/>
        <v>0</v>
      </c>
      <c r="R6930">
        <v>5.2949999999999999</v>
      </c>
      <c r="S6930">
        <f t="shared" si="253"/>
        <v>1.0132375</v>
      </c>
    </row>
    <row r="6931" spans="1:19">
      <c r="A6931">
        <v>6916</v>
      </c>
      <c r="B6931" s="7">
        <v>45103</v>
      </c>
      <c r="C6931">
        <v>1.6096971840679802E-2</v>
      </c>
      <c r="D6931">
        <v>1.9531746416332402E-2</v>
      </c>
      <c r="E6931">
        <v>2.1407473413258798E-2</v>
      </c>
      <c r="F6931">
        <v>2.4139155624450698E-2</v>
      </c>
      <c r="G6931">
        <v>2.7331338559886301E-2</v>
      </c>
      <c r="O6931">
        <f t="shared" si="252"/>
        <v>0</v>
      </c>
      <c r="R6931">
        <v>5.3150000000000004</v>
      </c>
      <c r="S6931">
        <f t="shared" si="253"/>
        <v>1.0132874999999999</v>
      </c>
    </row>
    <row r="6932" spans="1:19">
      <c r="A6932">
        <v>6917</v>
      </c>
      <c r="B6932" s="7">
        <v>45104</v>
      </c>
      <c r="C6932">
        <v>1.48461026302048E-2</v>
      </c>
      <c r="D6932">
        <v>1.8142796797552499E-2</v>
      </c>
      <c r="E6932">
        <v>1.9861505800135602E-2</v>
      </c>
      <c r="F6932">
        <v>2.2633935930283001E-2</v>
      </c>
      <c r="G6932">
        <v>2.6058118568879199E-2</v>
      </c>
      <c r="O6932">
        <f t="shared" si="252"/>
        <v>0</v>
      </c>
      <c r="R6932">
        <v>5.2969999999999997</v>
      </c>
      <c r="S6932">
        <f t="shared" si="253"/>
        <v>1.0132425</v>
      </c>
    </row>
    <row r="6933" spans="1:19">
      <c r="A6933">
        <v>6918</v>
      </c>
      <c r="B6933" s="7">
        <v>45105</v>
      </c>
      <c r="C6933">
        <v>1.4256576220656699E-2</v>
      </c>
      <c r="D6933">
        <v>1.7195312837015201E-2</v>
      </c>
      <c r="E6933">
        <v>1.8809524092505601E-2</v>
      </c>
      <c r="F6933">
        <v>2.14702967791373E-2</v>
      </c>
      <c r="G6933">
        <v>2.4982371393487399E-2</v>
      </c>
      <c r="O6933">
        <f t="shared" si="252"/>
        <v>0</v>
      </c>
      <c r="R6933">
        <v>5.34</v>
      </c>
      <c r="S6933">
        <f t="shared" si="253"/>
        <v>1.01335</v>
      </c>
    </row>
    <row r="6934" spans="1:19">
      <c r="A6934">
        <v>6919</v>
      </c>
      <c r="B6934" s="7">
        <v>45106</v>
      </c>
      <c r="C6934">
        <v>1.41286559838985E-2</v>
      </c>
      <c r="D6934">
        <v>1.7424282972636599E-2</v>
      </c>
      <c r="E6934">
        <v>1.9066604673297499E-2</v>
      </c>
      <c r="F6934">
        <v>2.1668770454987898E-2</v>
      </c>
      <c r="G6934">
        <v>2.4960911265087801E-2</v>
      </c>
      <c r="O6934">
        <f t="shared" si="252"/>
        <v>0</v>
      </c>
      <c r="R6934">
        <v>5.3390000000000004</v>
      </c>
      <c r="S6934">
        <f t="shared" si="253"/>
        <v>1.0133475000000001</v>
      </c>
    </row>
    <row r="6935" spans="1:19">
      <c r="A6935">
        <v>6920</v>
      </c>
      <c r="B6935" s="7">
        <v>45107</v>
      </c>
      <c r="C6935">
        <v>1.35353054041061E-2</v>
      </c>
      <c r="D6935">
        <v>1.6929761331907899E-2</v>
      </c>
      <c r="E6935">
        <v>1.8577367014072699E-2</v>
      </c>
      <c r="F6935">
        <v>2.1200246541235399E-2</v>
      </c>
      <c r="G6935">
        <v>2.4492304846393899E-2</v>
      </c>
      <c r="O6935">
        <f t="shared" si="252"/>
        <v>0</v>
      </c>
      <c r="R6935">
        <v>5.298</v>
      </c>
      <c r="S6935">
        <f t="shared" si="253"/>
        <v>1.013245</v>
      </c>
    </row>
    <row r="6936" spans="1:19">
      <c r="A6936">
        <v>6921</v>
      </c>
      <c r="B6936" s="7">
        <v>45110</v>
      </c>
      <c r="C6936">
        <v>1.44681894095092E-2</v>
      </c>
      <c r="D6936">
        <v>1.7546698918601202E-2</v>
      </c>
      <c r="E6936">
        <v>1.9078838855563499E-2</v>
      </c>
      <c r="F6936">
        <v>2.1288641623887501E-2</v>
      </c>
      <c r="G6936">
        <v>2.45725563146744E-2</v>
      </c>
      <c r="O6936">
        <f t="shared" si="252"/>
        <v>0</v>
      </c>
      <c r="R6936">
        <v>5.3019999999999996</v>
      </c>
      <c r="S6936">
        <f t="shared" si="253"/>
        <v>1.013255</v>
      </c>
    </row>
    <row r="6937" spans="1:19">
      <c r="A6937">
        <v>6922</v>
      </c>
      <c r="B6937" s="7">
        <v>45112</v>
      </c>
      <c r="C6937">
        <v>1.59957422330167E-2</v>
      </c>
      <c r="D6937">
        <v>1.8700958946282799E-2</v>
      </c>
      <c r="E6937">
        <v>2.02083933615557E-2</v>
      </c>
      <c r="F6937">
        <v>2.2198388457812201E-2</v>
      </c>
      <c r="G6937">
        <v>2.5324241940312901E-2</v>
      </c>
      <c r="O6937">
        <f t="shared" si="252"/>
        <v>0</v>
      </c>
      <c r="R6937">
        <v>5.3479999999999999</v>
      </c>
      <c r="S6937">
        <f t="shared" si="253"/>
        <v>1.0133700000000001</v>
      </c>
    </row>
    <row r="6938" spans="1:19">
      <c r="A6938">
        <v>6923</v>
      </c>
      <c r="B6938" s="7">
        <v>45113</v>
      </c>
      <c r="C6938">
        <v>1.8338109253233301E-2</v>
      </c>
      <c r="D6938">
        <v>2.0790251725732099E-2</v>
      </c>
      <c r="E6938">
        <v>2.2027791119335002E-2</v>
      </c>
      <c r="F6938">
        <v>2.3628180695199799E-2</v>
      </c>
      <c r="G6938">
        <v>2.63136749029554E-2</v>
      </c>
      <c r="O6938">
        <f t="shared" si="252"/>
        <v>0</v>
      </c>
      <c r="R6938">
        <v>5.36</v>
      </c>
      <c r="S6938">
        <f t="shared" si="253"/>
        <v>1.0134000000000001</v>
      </c>
    </row>
    <row r="6939" spans="1:19">
      <c r="A6939">
        <v>6924</v>
      </c>
      <c r="B6939" s="7">
        <v>45114</v>
      </c>
      <c r="C6939">
        <v>1.7301158277832601E-2</v>
      </c>
      <c r="D6939">
        <v>2.0326212636724801E-2</v>
      </c>
      <c r="E6939">
        <v>2.17758241177387E-2</v>
      </c>
      <c r="F6939">
        <v>2.3513089052170501E-2</v>
      </c>
      <c r="G6939">
        <v>2.6206912172003001E-2</v>
      </c>
      <c r="O6939">
        <f t="shared" si="252"/>
        <v>0</v>
      </c>
      <c r="R6939">
        <v>5.3639999999999999</v>
      </c>
      <c r="S6939">
        <f t="shared" si="253"/>
        <v>1.0134099999999999</v>
      </c>
    </row>
    <row r="6940" spans="1:19">
      <c r="A6940">
        <v>6925</v>
      </c>
      <c r="B6940" s="7">
        <v>45117</v>
      </c>
      <c r="C6940">
        <v>1.81434350050785E-2</v>
      </c>
      <c r="D6940">
        <v>2.0550163449342199E-2</v>
      </c>
      <c r="E6940">
        <v>2.1769334054344999E-2</v>
      </c>
      <c r="F6940">
        <v>2.3265620421147201E-2</v>
      </c>
      <c r="G6940">
        <v>2.58717780099245E-2</v>
      </c>
      <c r="O6940">
        <f t="shared" si="252"/>
        <v>0</v>
      </c>
      <c r="R6940">
        <v>5.3650000000000002</v>
      </c>
      <c r="S6940">
        <f t="shared" si="253"/>
        <v>1.0134125</v>
      </c>
    </row>
    <row r="6941" spans="1:19">
      <c r="A6941">
        <v>6926</v>
      </c>
      <c r="B6941" s="7">
        <v>45118</v>
      </c>
      <c r="C6941">
        <v>1.7626599567472801E-2</v>
      </c>
      <c r="D6941">
        <v>1.9825319847059601E-2</v>
      </c>
      <c r="E6941">
        <v>2.1004682785034898E-2</v>
      </c>
      <c r="F6941">
        <v>2.2499485972331101E-2</v>
      </c>
      <c r="G6941">
        <v>2.51468685890004E-2</v>
      </c>
      <c r="O6941">
        <f t="shared" si="252"/>
        <v>0</v>
      </c>
      <c r="R6941">
        <v>5.4009999999999998</v>
      </c>
      <c r="S6941">
        <f t="shared" si="253"/>
        <v>1.0135025</v>
      </c>
    </row>
    <row r="6942" spans="1:19">
      <c r="A6942">
        <v>6927</v>
      </c>
      <c r="B6942" s="7">
        <v>45119</v>
      </c>
      <c r="C6942">
        <v>1.4699272445618999E-2</v>
      </c>
      <c r="D6942">
        <v>1.74745273131615E-2</v>
      </c>
      <c r="E6942">
        <v>1.9098528952576299E-2</v>
      </c>
      <c r="F6942">
        <v>2.1050915861784401E-2</v>
      </c>
      <c r="G6942">
        <v>2.4054825272867401E-2</v>
      </c>
      <c r="O6942">
        <f t="shared" si="252"/>
        <v>0</v>
      </c>
      <c r="R6942">
        <v>5.3860000000000001</v>
      </c>
      <c r="S6942">
        <f t="shared" si="253"/>
        <v>1.0134650000000001</v>
      </c>
    </row>
    <row r="6943" spans="1:19">
      <c r="A6943">
        <v>6928</v>
      </c>
      <c r="B6943" s="7">
        <v>45120</v>
      </c>
      <c r="C6943">
        <v>1.4748555664211E-2</v>
      </c>
      <c r="D6943">
        <v>1.7250468440140498E-2</v>
      </c>
      <c r="E6943">
        <v>1.87853319098229E-2</v>
      </c>
      <c r="F6943">
        <v>2.0611231534709298E-2</v>
      </c>
      <c r="G6943">
        <v>2.3644418168922699E-2</v>
      </c>
      <c r="O6943">
        <f t="shared" si="252"/>
        <v>0</v>
      </c>
      <c r="R6943">
        <v>5.39</v>
      </c>
      <c r="S6943">
        <f t="shared" si="253"/>
        <v>1.0134749999999999</v>
      </c>
    </row>
    <row r="6944" spans="1:19">
      <c r="A6944">
        <v>6929</v>
      </c>
      <c r="B6944" s="7">
        <v>45121</v>
      </c>
      <c r="C6944">
        <v>1.4279689023615399E-2</v>
      </c>
      <c r="D6944">
        <v>1.7109842722163E-2</v>
      </c>
      <c r="E6944">
        <v>1.8843623442438399E-2</v>
      </c>
      <c r="F6944">
        <v>2.0756523010441799E-2</v>
      </c>
      <c r="G6944">
        <v>2.3812405132468999E-2</v>
      </c>
      <c r="O6944">
        <f t="shared" si="252"/>
        <v>0</v>
      </c>
      <c r="R6944">
        <v>5.3849999999999998</v>
      </c>
      <c r="S6944">
        <f t="shared" si="253"/>
        <v>1.0134624999999999</v>
      </c>
    </row>
    <row r="6945" spans="1:19">
      <c r="A6945">
        <v>6930</v>
      </c>
      <c r="B6945" s="7">
        <v>45124</v>
      </c>
      <c r="C6945">
        <v>1.5060117653069E-2</v>
      </c>
      <c r="D6945">
        <v>1.77579025353054E-2</v>
      </c>
      <c r="E6945">
        <v>1.9385126519018601E-2</v>
      </c>
      <c r="F6945">
        <v>2.11264657230858E-2</v>
      </c>
      <c r="G6945">
        <v>2.40424975758976E-2</v>
      </c>
      <c r="O6945">
        <f t="shared" si="252"/>
        <v>0</v>
      </c>
      <c r="R6945">
        <v>5.3970000000000002</v>
      </c>
      <c r="S6945">
        <f t="shared" si="253"/>
        <v>1.0134924999999999</v>
      </c>
    </row>
    <row r="6946" spans="1:19">
      <c r="A6946">
        <v>6931</v>
      </c>
      <c r="B6946" s="7">
        <v>45125</v>
      </c>
      <c r="C6946">
        <v>1.48592449869774E-2</v>
      </c>
      <c r="D6946">
        <v>1.7480853715022601E-2</v>
      </c>
      <c r="E6946">
        <v>1.9141754813032201E-2</v>
      </c>
      <c r="F6946">
        <v>2.0942631506417699E-2</v>
      </c>
      <c r="G6946">
        <v>2.3855938519684601E-2</v>
      </c>
      <c r="O6946">
        <f t="shared" si="252"/>
        <v>0</v>
      </c>
      <c r="R6946">
        <v>5.4</v>
      </c>
      <c r="S6946">
        <f t="shared" si="253"/>
        <v>1.0135000000000001</v>
      </c>
    </row>
    <row r="6947" spans="1:19">
      <c r="A6947">
        <v>6932</v>
      </c>
      <c r="B6947" s="7">
        <v>45126</v>
      </c>
      <c r="C6947">
        <v>1.5666517402516001E-2</v>
      </c>
      <c r="D6947">
        <v>1.8443238134451201E-2</v>
      </c>
      <c r="E6947">
        <v>2.0073561691047199E-2</v>
      </c>
      <c r="F6947">
        <v>2.18106048708109E-2</v>
      </c>
      <c r="G6947">
        <v>2.4552849514668101E-2</v>
      </c>
      <c r="O6947">
        <f t="shared" si="252"/>
        <v>0</v>
      </c>
      <c r="R6947">
        <v>5.4089999999999998</v>
      </c>
      <c r="S6947">
        <f t="shared" si="253"/>
        <v>1.0135225000000001</v>
      </c>
    </row>
    <row r="6948" spans="1:19">
      <c r="A6948">
        <v>6933</v>
      </c>
      <c r="B6948" s="7">
        <v>45127</v>
      </c>
      <c r="C6948">
        <v>1.60410427418433E-2</v>
      </c>
      <c r="D6948">
        <v>1.87437317306429E-2</v>
      </c>
      <c r="E6948">
        <v>2.03806317016605E-2</v>
      </c>
      <c r="F6948">
        <v>2.2037908619608401E-2</v>
      </c>
      <c r="G6948">
        <v>2.4993076273162398E-2</v>
      </c>
      <c r="O6948">
        <f t="shared" si="252"/>
        <v>0</v>
      </c>
      <c r="R6948">
        <v>5.4080000000000004</v>
      </c>
      <c r="S6948">
        <f t="shared" si="253"/>
        <v>1.01352</v>
      </c>
    </row>
    <row r="6949" spans="1:19">
      <c r="A6949">
        <v>6934</v>
      </c>
      <c r="B6949" s="7">
        <v>45128</v>
      </c>
      <c r="C6949">
        <v>1.5091477617320199E-2</v>
      </c>
      <c r="D6949">
        <v>1.8038708410622099E-2</v>
      </c>
      <c r="E6949">
        <v>1.9656647735110999E-2</v>
      </c>
      <c r="F6949">
        <v>2.1560517632085899E-2</v>
      </c>
      <c r="G6949">
        <v>2.4700446248566099E-2</v>
      </c>
      <c r="O6949">
        <f t="shared" si="252"/>
        <v>0</v>
      </c>
      <c r="R6949">
        <v>5.4139999999999997</v>
      </c>
      <c r="S6949">
        <f t="shared" si="253"/>
        <v>1.0135350000000001</v>
      </c>
    </row>
    <row r="6950" spans="1:19">
      <c r="A6950">
        <v>6935</v>
      </c>
      <c r="B6950" s="7">
        <v>45131</v>
      </c>
      <c r="C6950">
        <v>1.5390062560699099E-2</v>
      </c>
      <c r="D6950">
        <v>1.80197652072678E-2</v>
      </c>
      <c r="E6950">
        <v>1.92495489261474E-2</v>
      </c>
      <c r="F6950">
        <v>2.1096818131861299E-2</v>
      </c>
      <c r="G6950">
        <v>2.4414393330061401E-2</v>
      </c>
      <c r="O6950">
        <f t="shared" si="252"/>
        <v>0</v>
      </c>
      <c r="R6950">
        <v>5.4169999999999998</v>
      </c>
      <c r="S6950">
        <f t="shared" si="253"/>
        <v>1.0135425</v>
      </c>
    </row>
    <row r="6951" spans="1:19">
      <c r="A6951">
        <v>6936</v>
      </c>
      <c r="B6951" s="7">
        <v>45132</v>
      </c>
      <c r="C6951">
        <v>1.5709844722870198E-2</v>
      </c>
      <c r="D6951">
        <v>1.8329697078930899E-2</v>
      </c>
      <c r="E6951">
        <v>1.9504410469862399E-2</v>
      </c>
      <c r="F6951">
        <v>2.1328048518545702E-2</v>
      </c>
      <c r="G6951">
        <v>2.4442610750552901E-2</v>
      </c>
      <c r="O6951">
        <f t="shared" si="252"/>
        <v>0</v>
      </c>
      <c r="R6951">
        <v>5.4219999999999997</v>
      </c>
      <c r="S6951">
        <f t="shared" si="253"/>
        <v>1.013555</v>
      </c>
    </row>
    <row r="6952" spans="1:19">
      <c r="A6952">
        <v>6937</v>
      </c>
      <c r="B6952" s="7">
        <v>45133</v>
      </c>
      <c r="C6952">
        <v>1.39262220407004E-2</v>
      </c>
      <c r="D6952">
        <v>1.6985769788070201E-2</v>
      </c>
      <c r="E6952">
        <v>1.8545536390036799E-2</v>
      </c>
      <c r="F6952">
        <v>2.07934181312453E-2</v>
      </c>
      <c r="G6952">
        <v>2.42521036434654E-2</v>
      </c>
      <c r="O6952">
        <f t="shared" si="252"/>
        <v>0</v>
      </c>
      <c r="R6952">
        <v>5.4260000000000002</v>
      </c>
      <c r="S6952">
        <f t="shared" si="253"/>
        <v>1.013565</v>
      </c>
    </row>
    <row r="6953" spans="1:19">
      <c r="A6953">
        <v>6938</v>
      </c>
      <c r="B6953" s="7">
        <v>45134</v>
      </c>
      <c r="C6953">
        <v>1.64199764531489E-2</v>
      </c>
      <c r="D6953">
        <v>1.9263335416473501E-2</v>
      </c>
      <c r="E6953">
        <v>2.0464195400784702E-2</v>
      </c>
      <c r="F6953">
        <v>2.22644756779103E-2</v>
      </c>
      <c r="G6953">
        <v>2.5263439590644299E-2</v>
      </c>
      <c r="O6953">
        <f t="shared" si="252"/>
        <v>0</v>
      </c>
      <c r="R6953">
        <v>5.4290000000000003</v>
      </c>
      <c r="S6953">
        <f t="shared" si="253"/>
        <v>1.0135725</v>
      </c>
    </row>
    <row r="6954" spans="1:19">
      <c r="A6954">
        <v>6939</v>
      </c>
      <c r="B6954" s="7">
        <v>45135</v>
      </c>
      <c r="C6954">
        <v>1.38538325237568E-2</v>
      </c>
      <c r="D6954">
        <v>1.7165528583272398E-2</v>
      </c>
      <c r="E6954">
        <v>1.87779870644217E-2</v>
      </c>
      <c r="F6954">
        <v>2.1125442090056099E-2</v>
      </c>
      <c r="G6954">
        <v>2.4531495529364799E-2</v>
      </c>
      <c r="O6954">
        <f t="shared" si="252"/>
        <v>0</v>
      </c>
      <c r="R6954">
        <v>5.4240000000000004</v>
      </c>
      <c r="S6954">
        <f t="shared" si="253"/>
        <v>1.01356</v>
      </c>
    </row>
    <row r="6955" spans="1:19">
      <c r="A6955">
        <v>6940</v>
      </c>
      <c r="B6955" s="7">
        <v>45138</v>
      </c>
      <c r="C6955">
        <v>1.47309955207016E-2</v>
      </c>
      <c r="D6955">
        <v>1.79129969994315E-2</v>
      </c>
      <c r="E6955">
        <v>1.93361307752394E-2</v>
      </c>
      <c r="F6955">
        <v>2.1692582899460001E-2</v>
      </c>
      <c r="G6955">
        <v>2.49809409848335E-2</v>
      </c>
      <c r="O6955">
        <f t="shared" si="252"/>
        <v>0</v>
      </c>
      <c r="R6955">
        <v>5.4160000000000004</v>
      </c>
      <c r="S6955">
        <f t="shared" si="253"/>
        <v>1.0135400000000001</v>
      </c>
    </row>
    <row r="6956" spans="1:19">
      <c r="A6956">
        <v>6941</v>
      </c>
      <c r="B6956" s="7">
        <v>45139</v>
      </c>
      <c r="C6956">
        <v>1.5403498871639099E-2</v>
      </c>
      <c r="D6956">
        <v>1.8646578689313301E-2</v>
      </c>
      <c r="E6956">
        <v>2.0026067290039602E-2</v>
      </c>
      <c r="F6956">
        <v>2.21578098828609E-2</v>
      </c>
      <c r="G6956">
        <v>2.5461952359346299E-2</v>
      </c>
      <c r="O6956">
        <f t="shared" si="252"/>
        <v>0</v>
      </c>
      <c r="R6956">
        <v>5.4080000000000004</v>
      </c>
      <c r="S6956">
        <f t="shared" si="253"/>
        <v>1.01352</v>
      </c>
    </row>
    <row r="6957" spans="1:19">
      <c r="A6957">
        <v>6942</v>
      </c>
      <c r="B6957" s="7">
        <v>45140</v>
      </c>
      <c r="C6957">
        <v>1.9992535188936501E-2</v>
      </c>
      <c r="D6957">
        <v>2.2767040649678501E-2</v>
      </c>
      <c r="E6957">
        <v>2.36434550333997E-2</v>
      </c>
      <c r="F6957">
        <v>2.5001863784409599E-2</v>
      </c>
      <c r="G6957">
        <v>2.7475791087971799E-2</v>
      </c>
      <c r="O6957">
        <f t="shared" si="252"/>
        <v>0</v>
      </c>
      <c r="R6957">
        <v>5.41</v>
      </c>
      <c r="S6957">
        <f t="shared" si="253"/>
        <v>1.013525</v>
      </c>
    </row>
    <row r="6958" spans="1:19">
      <c r="A6958">
        <v>6943</v>
      </c>
      <c r="B6958" s="7">
        <v>45141</v>
      </c>
      <c r="C6958">
        <v>2.0573329616987102E-2</v>
      </c>
      <c r="D6958">
        <v>2.3021350868909801E-2</v>
      </c>
      <c r="E6958">
        <v>2.3831605623848499E-2</v>
      </c>
      <c r="F6958">
        <v>2.5145328931119398E-2</v>
      </c>
      <c r="G6958">
        <v>2.7640313309591699E-2</v>
      </c>
      <c r="O6958">
        <f t="shared" si="252"/>
        <v>0</v>
      </c>
      <c r="R6958">
        <v>5.4050000000000002</v>
      </c>
      <c r="S6958">
        <f t="shared" si="253"/>
        <v>1.0135125</v>
      </c>
    </row>
    <row r="6959" spans="1:19">
      <c r="A6959">
        <v>6944</v>
      </c>
      <c r="B6959" s="7">
        <v>45142</v>
      </c>
      <c r="C6959">
        <v>2.2502923048428498E-2</v>
      </c>
      <c r="D6959">
        <v>2.4691465746618499E-2</v>
      </c>
      <c r="E6959">
        <v>2.5162130072668199E-2</v>
      </c>
      <c r="F6959">
        <v>2.6102190033237601E-2</v>
      </c>
      <c r="G6959">
        <v>2.8269979864205999E-2</v>
      </c>
      <c r="O6959">
        <f t="shared" si="252"/>
        <v>0</v>
      </c>
      <c r="R6959">
        <v>5.4039999999999999</v>
      </c>
      <c r="S6959">
        <f t="shared" si="253"/>
        <v>1.0135099999999999</v>
      </c>
    </row>
    <row r="6960" spans="1:19">
      <c r="A6960">
        <v>6945</v>
      </c>
      <c r="B6960" s="7">
        <v>45145</v>
      </c>
      <c r="C6960">
        <v>1.95669778073293E-2</v>
      </c>
      <c r="D6960">
        <v>2.2057868116317901E-2</v>
      </c>
      <c r="E6960">
        <v>2.28355259121641E-2</v>
      </c>
      <c r="F6960">
        <v>2.4296650703424998E-2</v>
      </c>
      <c r="G6960">
        <v>2.69356595748265E-2</v>
      </c>
      <c r="O6960">
        <f t="shared" si="252"/>
        <v>0</v>
      </c>
      <c r="R6960">
        <v>5.4109999999999996</v>
      </c>
      <c r="S6960">
        <f t="shared" si="253"/>
        <v>1.0135274999999999</v>
      </c>
    </row>
    <row r="6961" spans="1:19">
      <c r="A6961">
        <v>6946</v>
      </c>
      <c r="B6961" s="7">
        <v>45146</v>
      </c>
      <c r="C6961">
        <v>2.0513837058040201E-2</v>
      </c>
      <c r="D6961">
        <v>2.3107261639950898E-2</v>
      </c>
      <c r="E6961">
        <v>2.38217052975414E-2</v>
      </c>
      <c r="F6961">
        <v>2.51320528519807E-2</v>
      </c>
      <c r="G6961">
        <v>2.7494919564197699E-2</v>
      </c>
      <c r="O6961">
        <f t="shared" si="252"/>
        <v>0</v>
      </c>
      <c r="R6961">
        <v>5.4409999999999998</v>
      </c>
      <c r="S6961">
        <f t="shared" si="253"/>
        <v>1.0136025</v>
      </c>
    </row>
    <row r="6962" spans="1:19">
      <c r="A6962">
        <v>6947</v>
      </c>
      <c r="B6962" s="7">
        <v>45147</v>
      </c>
      <c r="C6962">
        <v>2.1587094276028101E-2</v>
      </c>
      <c r="D6962">
        <v>2.3711217328289201E-2</v>
      </c>
      <c r="E6962">
        <v>2.4346492982095999E-2</v>
      </c>
      <c r="F6962">
        <v>2.5651264338831799E-2</v>
      </c>
      <c r="G6962">
        <v>2.79902922149548E-2</v>
      </c>
      <c r="O6962">
        <f t="shared" si="252"/>
        <v>0</v>
      </c>
      <c r="R6962">
        <v>5.4429999999999996</v>
      </c>
      <c r="S6962">
        <f t="shared" si="253"/>
        <v>1.0136075</v>
      </c>
    </row>
    <row r="6963" spans="1:19">
      <c r="A6963">
        <v>6948</v>
      </c>
      <c r="B6963" s="7">
        <v>45148</v>
      </c>
      <c r="C6963">
        <v>2.0846669145112001E-2</v>
      </c>
      <c r="D6963">
        <v>2.33482103726966E-2</v>
      </c>
      <c r="E6963">
        <v>2.4041521305205999E-2</v>
      </c>
      <c r="F6963">
        <v>2.5312983224480001E-2</v>
      </c>
      <c r="G6963">
        <v>2.7671603671512002E-2</v>
      </c>
      <c r="O6963">
        <f t="shared" si="252"/>
        <v>0</v>
      </c>
      <c r="R6963">
        <v>5.4359999999999999</v>
      </c>
      <c r="S6963">
        <f t="shared" si="253"/>
        <v>1.01359</v>
      </c>
    </row>
    <row r="6964" spans="1:19">
      <c r="A6964">
        <v>6949</v>
      </c>
      <c r="B6964" s="7">
        <v>45149</v>
      </c>
      <c r="C6964">
        <v>1.91695148309656E-2</v>
      </c>
      <c r="D6964">
        <v>2.2166634320019699E-2</v>
      </c>
      <c r="E6964">
        <v>2.3224649977813299E-2</v>
      </c>
      <c r="F6964">
        <v>2.4934190915928599E-2</v>
      </c>
      <c r="G6964">
        <v>2.75044879319341E-2</v>
      </c>
      <c r="O6964">
        <f t="shared" si="252"/>
        <v>0</v>
      </c>
      <c r="R6964">
        <v>5.4260000000000002</v>
      </c>
      <c r="S6964">
        <f t="shared" si="253"/>
        <v>1.013565</v>
      </c>
    </row>
    <row r="6965" spans="1:19">
      <c r="A6965">
        <v>6950</v>
      </c>
      <c r="B6965" s="7">
        <v>45152</v>
      </c>
      <c r="C6965">
        <v>1.8381758173684402E-2</v>
      </c>
      <c r="D6965">
        <v>2.1215485160882602E-2</v>
      </c>
      <c r="E6965">
        <v>2.23789333021863E-2</v>
      </c>
      <c r="F6965">
        <v>2.42345447497995E-2</v>
      </c>
      <c r="G6965">
        <v>2.69903620203636E-2</v>
      </c>
      <c r="O6965">
        <f t="shared" ref="O6965:O7028" si="254">_xlfn.XLOOKUP(M6965,B:B,D:D)</f>
        <v>0</v>
      </c>
      <c r="R6965">
        <v>5.4379999999999997</v>
      </c>
      <c r="S6965">
        <f t="shared" si="253"/>
        <v>1.013595</v>
      </c>
    </row>
    <row r="6966" spans="1:19">
      <c r="A6966">
        <v>6951</v>
      </c>
      <c r="B6966" s="7">
        <v>45153</v>
      </c>
      <c r="C6966">
        <v>2.22856610395511E-2</v>
      </c>
      <c r="D6966">
        <v>2.4439059421418299E-2</v>
      </c>
      <c r="E6966">
        <v>2.5168670894865099E-2</v>
      </c>
      <c r="F6966">
        <v>2.6418582537000902E-2</v>
      </c>
      <c r="G6966">
        <v>2.84899721047818E-2</v>
      </c>
      <c r="O6966">
        <f t="shared" si="254"/>
        <v>0</v>
      </c>
      <c r="R6966">
        <v>5.4340000000000002</v>
      </c>
      <c r="S6966">
        <f t="shared" si="253"/>
        <v>1.013585</v>
      </c>
    </row>
    <row r="6967" spans="1:19">
      <c r="A6967">
        <v>6952</v>
      </c>
      <c r="B6967" s="7">
        <v>45154</v>
      </c>
      <c r="C6967">
        <v>2.37576483529553E-2</v>
      </c>
      <c r="D6967">
        <v>2.60082598271183E-2</v>
      </c>
      <c r="E6967">
        <v>2.6529230506862001E-2</v>
      </c>
      <c r="F6967">
        <v>2.7649126638704599E-2</v>
      </c>
      <c r="G6967">
        <v>2.9411989777418799E-2</v>
      </c>
      <c r="O6967">
        <f t="shared" si="254"/>
        <v>0</v>
      </c>
      <c r="R6967">
        <v>5.45</v>
      </c>
      <c r="S6967">
        <f t="shared" si="253"/>
        <v>1.013625</v>
      </c>
    </row>
    <row r="6968" spans="1:19">
      <c r="A6968">
        <v>6953</v>
      </c>
      <c r="B6968" s="7">
        <v>45155</v>
      </c>
      <c r="C6968">
        <v>2.6494622951282101E-2</v>
      </c>
      <c r="D6968">
        <v>2.8289938366869001E-2</v>
      </c>
      <c r="E6968">
        <v>2.8535410745425E-2</v>
      </c>
      <c r="F6968">
        <v>2.91761402259701E-2</v>
      </c>
      <c r="G6968">
        <v>3.0601096049172299E-2</v>
      </c>
      <c r="O6968">
        <f t="shared" si="254"/>
        <v>0</v>
      </c>
      <c r="R6968">
        <v>5.4420000000000002</v>
      </c>
      <c r="S6968">
        <f t="shared" si="253"/>
        <v>1.0136050000000001</v>
      </c>
    </row>
    <row r="6969" spans="1:19">
      <c r="A6969">
        <v>6954</v>
      </c>
      <c r="B6969" s="7">
        <v>45156</v>
      </c>
      <c r="C6969">
        <v>2.4395305389657899E-2</v>
      </c>
      <c r="D6969">
        <v>2.64705837951979E-2</v>
      </c>
      <c r="E6969">
        <v>2.7106979200259201E-2</v>
      </c>
      <c r="F6969">
        <v>2.83292517123927E-2</v>
      </c>
      <c r="G6969">
        <v>3.01718005972503E-2</v>
      </c>
      <c r="O6969">
        <f t="shared" si="254"/>
        <v>0</v>
      </c>
      <c r="R6969">
        <v>5.4370000000000003</v>
      </c>
      <c r="S6969">
        <f t="shared" si="253"/>
        <v>1.0135924999999999</v>
      </c>
    </row>
    <row r="6970" spans="1:19">
      <c r="A6970">
        <v>6955</v>
      </c>
      <c r="B6970" s="7">
        <v>45159</v>
      </c>
      <c r="C6970">
        <v>2.3429196409291399E-2</v>
      </c>
      <c r="D6970">
        <v>2.5312449935621699E-2</v>
      </c>
      <c r="E6970">
        <v>2.6007687718219801E-2</v>
      </c>
      <c r="F6970">
        <v>2.7361383526611702E-2</v>
      </c>
      <c r="G6970">
        <v>2.95408529862616E-2</v>
      </c>
      <c r="O6970">
        <f t="shared" si="254"/>
        <v>0</v>
      </c>
      <c r="R6970">
        <v>5.4390000000000001</v>
      </c>
      <c r="S6970">
        <f t="shared" si="253"/>
        <v>1.0135974999999999</v>
      </c>
    </row>
    <row r="6971" spans="1:19">
      <c r="A6971">
        <v>6956</v>
      </c>
      <c r="B6971" s="7">
        <v>45160</v>
      </c>
      <c r="C6971">
        <v>2.3404851232694E-2</v>
      </c>
      <c r="D6971">
        <v>2.50708843025985E-2</v>
      </c>
      <c r="E6971">
        <v>2.58602490016079E-2</v>
      </c>
      <c r="F6971">
        <v>2.7328032113014301E-2</v>
      </c>
      <c r="G6971">
        <v>2.9473631199901599E-2</v>
      </c>
      <c r="O6971">
        <f t="shared" si="254"/>
        <v>0</v>
      </c>
      <c r="R6971">
        <v>5.4340000000000002</v>
      </c>
      <c r="S6971">
        <f t="shared" si="253"/>
        <v>1.013585</v>
      </c>
    </row>
    <row r="6972" spans="1:19">
      <c r="A6972">
        <v>6957</v>
      </c>
      <c r="B6972" s="7">
        <v>45161</v>
      </c>
      <c r="C6972">
        <v>2.0715778558214101E-2</v>
      </c>
      <c r="D6972">
        <v>2.2998698351651799E-2</v>
      </c>
      <c r="E6972">
        <v>2.41520477163783E-2</v>
      </c>
      <c r="F6972">
        <v>2.5908223708966401E-2</v>
      </c>
      <c r="G6972">
        <v>2.8342599574728899E-2</v>
      </c>
      <c r="O6972">
        <f t="shared" si="254"/>
        <v>0</v>
      </c>
      <c r="R6972">
        <v>5.4530000000000003</v>
      </c>
      <c r="S6972">
        <f t="shared" si="253"/>
        <v>1.0136324999999999</v>
      </c>
    </row>
    <row r="6973" spans="1:19">
      <c r="A6973">
        <v>6958</v>
      </c>
      <c r="B6973" s="7">
        <v>45162</v>
      </c>
      <c r="C6973">
        <v>2.3519988852681702E-2</v>
      </c>
      <c r="D6973">
        <v>2.5361392570961101E-2</v>
      </c>
      <c r="E6973">
        <v>2.62321123594721E-2</v>
      </c>
      <c r="F6973">
        <v>2.74744953389453E-2</v>
      </c>
      <c r="G6973">
        <v>2.9295464750052E-2</v>
      </c>
      <c r="O6973">
        <f t="shared" si="254"/>
        <v>0</v>
      </c>
      <c r="R6973">
        <v>5.468</v>
      </c>
      <c r="S6973">
        <f t="shared" si="253"/>
        <v>1.0136700000000001</v>
      </c>
    </row>
    <row r="6974" spans="1:19">
      <c r="A6974">
        <v>6959</v>
      </c>
      <c r="B6974" s="7">
        <v>45163</v>
      </c>
      <c r="C6974">
        <v>1.9996042523394299E-2</v>
      </c>
      <c r="D6974">
        <v>2.2671739239332599E-2</v>
      </c>
      <c r="E6974">
        <v>2.3886673770923902E-2</v>
      </c>
      <c r="F6974">
        <v>2.5597448885597899E-2</v>
      </c>
      <c r="G6974">
        <v>2.8012334597339102E-2</v>
      </c>
      <c r="O6974">
        <f t="shared" si="254"/>
        <v>0</v>
      </c>
      <c r="R6974">
        <v>5.4809999999999999</v>
      </c>
      <c r="S6974">
        <f t="shared" si="253"/>
        <v>1.0137025</v>
      </c>
    </row>
    <row r="6975" spans="1:19">
      <c r="A6975">
        <v>6960</v>
      </c>
      <c r="B6975" s="7">
        <v>45166</v>
      </c>
      <c r="C6975">
        <v>1.9030798102060001E-2</v>
      </c>
      <c r="D6975">
        <v>2.1398268373569101E-2</v>
      </c>
      <c r="E6975">
        <v>2.2720735460061099E-2</v>
      </c>
      <c r="F6975">
        <v>2.47131531161092E-2</v>
      </c>
      <c r="G6975">
        <v>2.7385719983858602E-2</v>
      </c>
      <c r="O6975">
        <f t="shared" si="254"/>
        <v>0</v>
      </c>
      <c r="R6975">
        <v>5.4950000000000001</v>
      </c>
      <c r="S6975">
        <f t="shared" si="253"/>
        <v>1.0137375</v>
      </c>
    </row>
    <row r="6976" spans="1:19">
      <c r="A6976">
        <v>6961</v>
      </c>
      <c r="B6976" s="7">
        <v>45167</v>
      </c>
      <c r="C6976">
        <v>1.7242911764337301E-2</v>
      </c>
      <c r="D6976">
        <v>1.9685368786634301E-2</v>
      </c>
      <c r="E6976">
        <v>2.1167710727663502E-2</v>
      </c>
      <c r="F6976">
        <v>2.3270449439760602E-2</v>
      </c>
      <c r="G6976">
        <v>2.6213938882813499E-2</v>
      </c>
      <c r="O6976">
        <f t="shared" si="254"/>
        <v>0</v>
      </c>
      <c r="R6976">
        <v>5.4530000000000003</v>
      </c>
      <c r="S6976">
        <f t="shared" si="253"/>
        <v>1.0136324999999999</v>
      </c>
    </row>
    <row r="6977" spans="1:19">
      <c r="A6977">
        <v>6962</v>
      </c>
      <c r="B6977" s="7">
        <v>45168</v>
      </c>
      <c r="C6977">
        <v>1.5692019408551101E-2</v>
      </c>
      <c r="D6977">
        <v>1.8402531018799399E-2</v>
      </c>
      <c r="E6977">
        <v>2.0096646225100701E-2</v>
      </c>
      <c r="F6977">
        <v>2.2596516038550001E-2</v>
      </c>
      <c r="G6977">
        <v>2.5843697647027E-2</v>
      </c>
      <c r="O6977">
        <f t="shared" si="254"/>
        <v>0</v>
      </c>
      <c r="R6977">
        <v>5.4660000000000002</v>
      </c>
      <c r="S6977">
        <f t="shared" si="253"/>
        <v>1.013665</v>
      </c>
    </row>
    <row r="6978" spans="1:19">
      <c r="A6978">
        <v>6963</v>
      </c>
      <c r="B6978" s="7">
        <v>45169</v>
      </c>
      <c r="C6978">
        <v>1.4965436806377901E-2</v>
      </c>
      <c r="D6978">
        <v>1.7860068514762101E-2</v>
      </c>
      <c r="E6978">
        <v>1.9598844508570398E-2</v>
      </c>
      <c r="F6978">
        <v>2.2200750070384499E-2</v>
      </c>
      <c r="G6978">
        <v>2.56549377249813E-2</v>
      </c>
      <c r="O6978">
        <f t="shared" si="254"/>
        <v>0</v>
      </c>
      <c r="R6978">
        <v>5.4509999999999996</v>
      </c>
      <c r="S6978">
        <f t="shared" si="253"/>
        <v>1.0136274999999999</v>
      </c>
    </row>
    <row r="6979" spans="1:19">
      <c r="A6979">
        <v>6964</v>
      </c>
      <c r="B6979" s="7">
        <v>45170</v>
      </c>
      <c r="C6979">
        <v>1.38236491020662E-2</v>
      </c>
      <c r="D6979">
        <v>1.7150858053270199E-2</v>
      </c>
      <c r="E6979">
        <v>1.9033407794916499E-2</v>
      </c>
      <c r="F6979">
        <v>2.17290124545691E-2</v>
      </c>
      <c r="G6979">
        <v>2.5265320269463001E-2</v>
      </c>
      <c r="O6979">
        <f t="shared" si="254"/>
        <v>0</v>
      </c>
      <c r="R6979">
        <v>5.423</v>
      </c>
      <c r="S6979">
        <f t="shared" si="253"/>
        <v>1.0135575000000001</v>
      </c>
    </row>
    <row r="6980" spans="1:19">
      <c r="A6980">
        <v>6965</v>
      </c>
      <c r="B6980" s="7">
        <v>45174</v>
      </c>
      <c r="C6980">
        <v>1.6088674434571699E-2</v>
      </c>
      <c r="D6980">
        <v>1.8585866106960201E-2</v>
      </c>
      <c r="E6980">
        <v>2.0067778680456502E-2</v>
      </c>
      <c r="F6980">
        <v>2.24468522143586E-2</v>
      </c>
      <c r="G6980">
        <v>2.5675632937304901E-2</v>
      </c>
      <c r="O6980">
        <f t="shared" si="254"/>
        <v>0</v>
      </c>
      <c r="R6980">
        <v>5.4290000000000003</v>
      </c>
      <c r="S6980">
        <f t="shared" si="253"/>
        <v>1.0135725</v>
      </c>
    </row>
    <row r="6981" spans="1:19">
      <c r="A6981">
        <v>6966</v>
      </c>
      <c r="B6981" s="7">
        <v>45175</v>
      </c>
      <c r="C6981">
        <v>1.71590928968148E-2</v>
      </c>
      <c r="D6981">
        <v>1.96160342015314E-2</v>
      </c>
      <c r="E6981">
        <v>2.1020255008023299E-2</v>
      </c>
      <c r="F6981">
        <v>2.3302588319884798E-2</v>
      </c>
      <c r="G6981">
        <v>2.62626240782909E-2</v>
      </c>
      <c r="O6981">
        <f t="shared" si="254"/>
        <v>0</v>
      </c>
      <c r="R6981">
        <v>5.4720000000000004</v>
      </c>
      <c r="S6981">
        <f t="shared" si="253"/>
        <v>1.0136799999999999</v>
      </c>
    </row>
    <row r="6982" spans="1:19">
      <c r="A6982">
        <v>6967</v>
      </c>
      <c r="B6982" s="7">
        <v>45176</v>
      </c>
      <c r="C6982">
        <v>1.7417931074061099E-2</v>
      </c>
      <c r="D6982">
        <v>1.9786228334261202E-2</v>
      </c>
      <c r="E6982">
        <v>2.1148563760949601E-2</v>
      </c>
      <c r="F6982">
        <v>2.3473089290904602E-2</v>
      </c>
      <c r="G6982">
        <v>2.6436210524306999E-2</v>
      </c>
      <c r="O6982">
        <f t="shared" si="254"/>
        <v>0</v>
      </c>
      <c r="R6982">
        <v>5.4539999999999997</v>
      </c>
      <c r="S6982">
        <f t="shared" si="253"/>
        <v>1.0136350000000001</v>
      </c>
    </row>
    <row r="6983" spans="1:19">
      <c r="A6983">
        <v>6968</v>
      </c>
      <c r="B6983" s="7">
        <v>45177</v>
      </c>
      <c r="C6983">
        <v>1.6026533849673699E-2</v>
      </c>
      <c r="D6983">
        <v>1.8773820025325901E-2</v>
      </c>
      <c r="E6983">
        <v>2.0273957321156999E-2</v>
      </c>
      <c r="F6983">
        <v>2.2822951310534599E-2</v>
      </c>
      <c r="G6983">
        <v>2.6019048389419999E-2</v>
      </c>
      <c r="O6983">
        <f t="shared" si="254"/>
        <v>0</v>
      </c>
      <c r="R6983">
        <v>5.4580000000000002</v>
      </c>
      <c r="S6983">
        <f t="shared" si="253"/>
        <v>1.0136449999999999</v>
      </c>
    </row>
    <row r="6984" spans="1:19">
      <c r="A6984">
        <v>6969</v>
      </c>
      <c r="B6984" s="7">
        <v>45180</v>
      </c>
      <c r="C6984">
        <v>1.5759690930941098E-2</v>
      </c>
      <c r="D6984">
        <v>1.8092556700158299E-2</v>
      </c>
      <c r="E6984">
        <v>1.9537664904091801E-2</v>
      </c>
      <c r="F6984">
        <v>2.2168718595737401E-2</v>
      </c>
      <c r="G6984">
        <v>2.5374790479399299E-2</v>
      </c>
      <c r="O6984">
        <f t="shared" si="254"/>
        <v>0</v>
      </c>
      <c r="R6984">
        <v>5.4539999999999997</v>
      </c>
      <c r="S6984">
        <f t="shared" si="253"/>
        <v>1.0136350000000001</v>
      </c>
    </row>
    <row r="6985" spans="1:19">
      <c r="A6985">
        <v>6970</v>
      </c>
      <c r="B6985" s="7">
        <v>45181</v>
      </c>
      <c r="C6985">
        <v>1.6828250407094E-2</v>
      </c>
      <c r="D6985">
        <v>1.8812383820713801E-2</v>
      </c>
      <c r="E6985">
        <v>2.01122805115297E-2</v>
      </c>
      <c r="F6985">
        <v>2.2660430263777301E-2</v>
      </c>
      <c r="G6985">
        <v>2.5732393214380301E-2</v>
      </c>
      <c r="O6985">
        <f t="shared" si="254"/>
        <v>0</v>
      </c>
      <c r="R6985">
        <v>5.4480000000000004</v>
      </c>
      <c r="S6985">
        <f t="shared" si="253"/>
        <v>1.01362</v>
      </c>
    </row>
    <row r="6986" spans="1:19">
      <c r="A6986">
        <v>6971</v>
      </c>
      <c r="B6986" s="7">
        <v>45182</v>
      </c>
      <c r="C6986">
        <v>1.50366515726757E-2</v>
      </c>
      <c r="D6986">
        <v>1.7712885179252701E-2</v>
      </c>
      <c r="E6986">
        <v>1.9288980531173401E-2</v>
      </c>
      <c r="F6986">
        <v>2.2078878710883799E-2</v>
      </c>
      <c r="G6986">
        <v>2.5265280746474598E-2</v>
      </c>
      <c r="O6986">
        <f t="shared" si="254"/>
        <v>0</v>
      </c>
      <c r="R6986">
        <v>5.4720000000000004</v>
      </c>
      <c r="S6986">
        <f t="shared" si="253"/>
        <v>1.0136799999999999</v>
      </c>
    </row>
    <row r="6987" spans="1:19">
      <c r="A6987">
        <v>6972</v>
      </c>
      <c r="B6987" s="7">
        <v>45183</v>
      </c>
      <c r="C6987">
        <v>1.3154568736946801E-2</v>
      </c>
      <c r="D6987">
        <v>1.6144166611925598E-2</v>
      </c>
      <c r="E6987">
        <v>1.7909102110253199E-2</v>
      </c>
      <c r="F6987">
        <v>2.0744582263825501E-2</v>
      </c>
      <c r="G6987">
        <v>2.4831601426041201E-2</v>
      </c>
      <c r="O6987">
        <f t="shared" si="254"/>
        <v>0</v>
      </c>
      <c r="R6987">
        <v>5.4669999999999996</v>
      </c>
      <c r="S6987">
        <f t="shared" si="253"/>
        <v>1.0136674999999999</v>
      </c>
    </row>
    <row r="6988" spans="1:19">
      <c r="A6988">
        <v>6973</v>
      </c>
      <c r="B6988" s="7">
        <v>45184</v>
      </c>
      <c r="C6988">
        <v>1.5513888570229501E-2</v>
      </c>
      <c r="D6988">
        <v>1.8093344055743799E-2</v>
      </c>
      <c r="E6988">
        <v>1.9553025882130499E-2</v>
      </c>
      <c r="F6988">
        <v>2.21619796389914E-2</v>
      </c>
      <c r="G6988">
        <v>2.5878978142243401E-2</v>
      </c>
      <c r="O6988">
        <f t="shared" si="254"/>
        <v>0</v>
      </c>
      <c r="R6988">
        <v>5.4610000000000003</v>
      </c>
      <c r="S6988">
        <f t="shared" si="253"/>
        <v>1.0136525000000001</v>
      </c>
    </row>
    <row r="6989" spans="1:19">
      <c r="A6989">
        <v>6974</v>
      </c>
      <c r="B6989" s="7">
        <v>45187</v>
      </c>
      <c r="C6989">
        <v>1.6556058797398101E-2</v>
      </c>
      <c r="D6989">
        <v>1.8710772388353E-2</v>
      </c>
      <c r="E6989">
        <v>1.9843615612491799E-2</v>
      </c>
      <c r="F6989">
        <v>2.2231584805071501E-2</v>
      </c>
      <c r="G6989">
        <v>2.5801732159971901E-2</v>
      </c>
      <c r="O6989">
        <f t="shared" si="254"/>
        <v>0</v>
      </c>
      <c r="R6989">
        <v>5.46</v>
      </c>
      <c r="S6989">
        <f t="shared" si="253"/>
        <v>1.0136499999999999</v>
      </c>
    </row>
    <row r="6990" spans="1:19">
      <c r="A6990">
        <v>6975</v>
      </c>
      <c r="B6990" s="7">
        <v>45188</v>
      </c>
      <c r="C6990">
        <v>1.67785502306428E-2</v>
      </c>
      <c r="D6990">
        <v>1.8702019546790599E-2</v>
      </c>
      <c r="E6990">
        <v>1.9770824214859099E-2</v>
      </c>
      <c r="F6990">
        <v>2.2190779054774901E-2</v>
      </c>
      <c r="G6990">
        <v>2.5900238674427901E-2</v>
      </c>
      <c r="O6990">
        <f t="shared" si="254"/>
        <v>0</v>
      </c>
      <c r="R6990">
        <v>5.4480000000000004</v>
      </c>
      <c r="S6990">
        <f t="shared" si="253"/>
        <v>1.01362</v>
      </c>
    </row>
    <row r="6991" spans="1:19">
      <c r="A6991">
        <v>6976</v>
      </c>
      <c r="B6991" s="7">
        <v>45189</v>
      </c>
      <c r="C6991">
        <v>1.9010916079577701E-2</v>
      </c>
      <c r="D6991">
        <v>2.05476753562738E-2</v>
      </c>
      <c r="E6991">
        <v>2.1314277364658601E-2</v>
      </c>
      <c r="F6991">
        <v>2.3317464939481801E-2</v>
      </c>
      <c r="G6991">
        <v>2.66283935397865E-2</v>
      </c>
      <c r="O6991">
        <f t="shared" si="254"/>
        <v>0</v>
      </c>
      <c r="R6991">
        <v>5.4770000000000003</v>
      </c>
      <c r="S6991">
        <f t="shared" si="253"/>
        <v>1.0136925000000001</v>
      </c>
    </row>
    <row r="6992" spans="1:19">
      <c r="A6992">
        <v>6977</v>
      </c>
      <c r="B6992" s="7">
        <v>45190</v>
      </c>
      <c r="C6992">
        <v>2.4585477097501598E-2</v>
      </c>
      <c r="D6992">
        <v>2.46664658002946E-2</v>
      </c>
      <c r="E6992">
        <v>2.46817243698387E-2</v>
      </c>
      <c r="F6992">
        <v>2.5838749208226701E-2</v>
      </c>
      <c r="G6992">
        <v>2.8128718820536198E-2</v>
      </c>
      <c r="O6992">
        <f t="shared" si="254"/>
        <v>0</v>
      </c>
      <c r="R6992">
        <v>5.48</v>
      </c>
      <c r="S6992">
        <f t="shared" si="253"/>
        <v>1.0137</v>
      </c>
    </row>
    <row r="6993" spans="1:19">
      <c r="A6993">
        <v>6978</v>
      </c>
      <c r="B6993" s="7">
        <v>45191</v>
      </c>
      <c r="C6993">
        <v>2.4196025274336602E-2</v>
      </c>
      <c r="D6993">
        <v>2.4730140860664499E-2</v>
      </c>
      <c r="E6993">
        <v>2.4806678621839801E-2</v>
      </c>
      <c r="F6993">
        <v>2.6141197294604301E-2</v>
      </c>
      <c r="G6993">
        <v>2.8469919937353799E-2</v>
      </c>
      <c r="O6993">
        <f t="shared" si="254"/>
        <v>0</v>
      </c>
      <c r="R6993">
        <v>5.4829999999999997</v>
      </c>
      <c r="S6993">
        <f t="shared" ref="S6993:S7056" si="255">1+R6993/100*90/360</f>
        <v>1.0137075</v>
      </c>
    </row>
    <row r="6994" spans="1:19">
      <c r="A6994">
        <v>6979</v>
      </c>
      <c r="B6994" s="7">
        <v>45194</v>
      </c>
      <c r="C6994">
        <v>2.3794135226456799E-2</v>
      </c>
      <c r="D6994">
        <v>2.46758975217201E-2</v>
      </c>
      <c r="E6994">
        <v>2.4865664377499101E-2</v>
      </c>
      <c r="F6994">
        <v>2.6195923548588899E-2</v>
      </c>
      <c r="G6994">
        <v>2.8484415725594701E-2</v>
      </c>
      <c r="O6994">
        <f t="shared" si="254"/>
        <v>0</v>
      </c>
      <c r="R6994">
        <v>5.476</v>
      </c>
      <c r="S6994">
        <f t="shared" si="255"/>
        <v>1.01369</v>
      </c>
    </row>
    <row r="6995" spans="1:19">
      <c r="A6995">
        <v>6980</v>
      </c>
      <c r="B6995" s="7">
        <v>45195</v>
      </c>
      <c r="C6995">
        <v>3.0148687023330598E-2</v>
      </c>
      <c r="D6995">
        <v>3.0152692398926598E-2</v>
      </c>
      <c r="E6995">
        <v>2.9704987503579399E-2</v>
      </c>
      <c r="F6995">
        <v>3.0007416345644002E-2</v>
      </c>
      <c r="G6995">
        <v>3.1089123100786101E-2</v>
      </c>
      <c r="O6995">
        <f t="shared" si="254"/>
        <v>0</v>
      </c>
      <c r="R6995">
        <v>5.4669999999999996</v>
      </c>
      <c r="S6995">
        <f t="shared" si="255"/>
        <v>1.0136674999999999</v>
      </c>
    </row>
    <row r="6996" spans="1:19">
      <c r="A6996">
        <v>6981</v>
      </c>
      <c r="B6996" s="7">
        <v>45196</v>
      </c>
      <c r="C6996">
        <v>2.78857119423347E-2</v>
      </c>
      <c r="D6996">
        <v>2.81386621123869E-2</v>
      </c>
      <c r="E6996">
        <v>2.8094961586519401E-2</v>
      </c>
      <c r="F6996">
        <v>2.9158019771297301E-2</v>
      </c>
      <c r="G6996">
        <v>3.0607048694975401E-2</v>
      </c>
      <c r="O6996">
        <f t="shared" si="254"/>
        <v>0</v>
      </c>
      <c r="R6996">
        <v>5.4859999999999998</v>
      </c>
      <c r="S6996">
        <f t="shared" si="255"/>
        <v>1.0137149999999999</v>
      </c>
    </row>
    <row r="6997" spans="1:19">
      <c r="A6997">
        <v>6982</v>
      </c>
      <c r="B6997" s="7">
        <v>45197</v>
      </c>
      <c r="C6997">
        <v>2.4929083459758101E-2</v>
      </c>
      <c r="D6997">
        <v>2.5712430519242501E-2</v>
      </c>
      <c r="E6997">
        <v>2.5963973960317601E-2</v>
      </c>
      <c r="F6997">
        <v>2.7415923156494298E-2</v>
      </c>
      <c r="G6997">
        <v>2.97303885748471E-2</v>
      </c>
      <c r="O6997">
        <f t="shared" si="254"/>
        <v>0</v>
      </c>
      <c r="R6997">
        <v>5.4649999999999999</v>
      </c>
      <c r="S6997">
        <f t="shared" si="255"/>
        <v>1.0136624999999999</v>
      </c>
    </row>
    <row r="6998" spans="1:19">
      <c r="A6998">
        <v>6983</v>
      </c>
      <c r="B6998" s="7">
        <v>45198</v>
      </c>
      <c r="C6998">
        <v>2.5620736300407398E-2</v>
      </c>
      <c r="D6998">
        <v>2.6271014058063199E-2</v>
      </c>
      <c r="E6998">
        <v>2.63211505404904E-2</v>
      </c>
      <c r="F6998">
        <v>2.7700368242915701E-2</v>
      </c>
      <c r="G6998">
        <v>2.9735031682897001E-2</v>
      </c>
      <c r="O6998">
        <f t="shared" si="254"/>
        <v>0</v>
      </c>
      <c r="R6998">
        <v>5.4509999999999996</v>
      </c>
      <c r="S6998">
        <f t="shared" si="255"/>
        <v>1.0136274999999999</v>
      </c>
    </row>
    <row r="6999" spans="1:19">
      <c r="A6999">
        <v>6984</v>
      </c>
      <c r="B6999" s="7">
        <v>45201</v>
      </c>
      <c r="C6999">
        <v>2.6297580462902901E-2</v>
      </c>
      <c r="D6999">
        <v>2.6785973264284699E-2</v>
      </c>
      <c r="E6999">
        <v>2.67697233234424E-2</v>
      </c>
      <c r="F6999">
        <v>2.8080398332006401E-2</v>
      </c>
      <c r="G6999">
        <v>2.9926113454535001E-2</v>
      </c>
      <c r="O6999">
        <f t="shared" si="254"/>
        <v>0</v>
      </c>
      <c r="R6999">
        <v>5.4660000000000002</v>
      </c>
      <c r="S6999">
        <f t="shared" si="255"/>
        <v>1.013665</v>
      </c>
    </row>
    <row r="7000" spans="1:19">
      <c r="A7000">
        <v>6985</v>
      </c>
      <c r="B7000" s="7">
        <v>45202</v>
      </c>
      <c r="C7000">
        <v>3.2946199986218699E-2</v>
      </c>
      <c r="D7000">
        <v>3.2307806485480199E-2</v>
      </c>
      <c r="E7000">
        <v>3.1653154781678801E-2</v>
      </c>
      <c r="F7000">
        <v>3.1719062309227802E-2</v>
      </c>
      <c r="G7000">
        <v>3.2366999566563401E-2</v>
      </c>
      <c r="O7000">
        <f t="shared" si="254"/>
        <v>0</v>
      </c>
      <c r="R7000">
        <v>5.4960000000000004</v>
      </c>
      <c r="S7000">
        <f t="shared" si="255"/>
        <v>1.0137400000000001</v>
      </c>
    </row>
    <row r="7001" spans="1:19">
      <c r="A7001">
        <v>6986</v>
      </c>
      <c r="B7001" s="7">
        <v>45203</v>
      </c>
      <c r="C7001">
        <v>2.8132595636584198E-2</v>
      </c>
      <c r="D7001">
        <v>2.88994553253978E-2</v>
      </c>
      <c r="E7001">
        <v>2.8961613463700402E-2</v>
      </c>
      <c r="F7001">
        <v>2.9922319317723E-2</v>
      </c>
      <c r="G7001">
        <v>3.1431995431831901E-2</v>
      </c>
      <c r="O7001">
        <f t="shared" si="254"/>
        <v>0</v>
      </c>
      <c r="R7001">
        <v>5.5010000000000003</v>
      </c>
      <c r="S7001">
        <f t="shared" si="255"/>
        <v>1.0137525000000001</v>
      </c>
    </row>
    <row r="7002" spans="1:19">
      <c r="A7002">
        <v>6987</v>
      </c>
      <c r="B7002" s="7">
        <v>45204</v>
      </c>
      <c r="C7002">
        <v>2.79359751411969E-2</v>
      </c>
      <c r="D7002">
        <v>2.8679271707598999E-2</v>
      </c>
      <c r="E7002">
        <v>2.8909106544578001E-2</v>
      </c>
      <c r="F7002">
        <v>2.99862200183134E-2</v>
      </c>
      <c r="G7002">
        <v>3.1576420315357998E-2</v>
      </c>
      <c r="O7002">
        <f t="shared" si="254"/>
        <v>0</v>
      </c>
      <c r="R7002">
        <v>5.5010000000000003</v>
      </c>
      <c r="S7002">
        <f t="shared" si="255"/>
        <v>1.0137525000000001</v>
      </c>
    </row>
    <row r="7003" spans="1:19">
      <c r="A7003">
        <v>6988</v>
      </c>
      <c r="B7003" s="7">
        <v>45205</v>
      </c>
      <c r="C7003">
        <v>2.5514909767574701E-2</v>
      </c>
      <c r="D7003">
        <v>2.67893441716891E-2</v>
      </c>
      <c r="E7003">
        <v>2.7159585767930799E-2</v>
      </c>
      <c r="F7003">
        <v>2.8472959583552001E-2</v>
      </c>
      <c r="G7003">
        <v>3.0426020343470299E-2</v>
      </c>
      <c r="O7003">
        <f t="shared" si="254"/>
        <v>0</v>
      </c>
      <c r="R7003">
        <v>5.5110000000000001</v>
      </c>
      <c r="S7003">
        <f t="shared" si="255"/>
        <v>1.0137775</v>
      </c>
    </row>
    <row r="7004" spans="1:19">
      <c r="A7004">
        <v>6989</v>
      </c>
      <c r="B7004" s="7">
        <v>45208</v>
      </c>
      <c r="C7004">
        <v>2.6271166493080599E-2</v>
      </c>
      <c r="D7004">
        <v>2.7005016645948701E-2</v>
      </c>
      <c r="E7004">
        <v>2.7246204605097801E-2</v>
      </c>
      <c r="F7004">
        <v>2.8587105824128E-2</v>
      </c>
      <c r="G7004">
        <v>3.04811958751788E-2</v>
      </c>
      <c r="O7004">
        <f t="shared" si="254"/>
        <v>0</v>
      </c>
      <c r="R7004">
        <v>5.5110000000000001</v>
      </c>
      <c r="S7004">
        <f t="shared" si="255"/>
        <v>1.0137775</v>
      </c>
    </row>
    <row r="7005" spans="1:19">
      <c r="A7005">
        <v>6990</v>
      </c>
      <c r="B7005" s="7">
        <v>45209</v>
      </c>
      <c r="C7005">
        <v>2.4118464047376199E-2</v>
      </c>
      <c r="D7005">
        <v>2.5182130718570599E-2</v>
      </c>
      <c r="E7005">
        <v>2.5617010509079802E-2</v>
      </c>
      <c r="F7005">
        <v>2.73003144757657E-2</v>
      </c>
      <c r="G7005">
        <v>2.9582852117719799E-2</v>
      </c>
      <c r="O7005">
        <f t="shared" si="254"/>
        <v>0</v>
      </c>
      <c r="R7005">
        <v>5.4889999999999999</v>
      </c>
      <c r="S7005">
        <f t="shared" si="255"/>
        <v>1.0137225000000001</v>
      </c>
    </row>
    <row r="7006" spans="1:19">
      <c r="A7006">
        <v>6991</v>
      </c>
      <c r="B7006" s="7">
        <v>45210</v>
      </c>
      <c r="C7006">
        <v>2.2126426530844501E-2</v>
      </c>
      <c r="D7006">
        <v>2.36490871169951E-2</v>
      </c>
      <c r="E7006">
        <v>2.4356385384480799E-2</v>
      </c>
      <c r="F7006">
        <v>2.6321551266054701E-2</v>
      </c>
      <c r="G7006">
        <v>2.8908398722672399E-2</v>
      </c>
      <c r="O7006">
        <f t="shared" si="254"/>
        <v>0</v>
      </c>
      <c r="R7006">
        <v>5.5010000000000003</v>
      </c>
      <c r="S7006">
        <f t="shared" si="255"/>
        <v>1.0137525000000001</v>
      </c>
    </row>
    <row r="7007" spans="1:19">
      <c r="A7007">
        <v>6992</v>
      </c>
      <c r="B7007" s="7">
        <v>45211</v>
      </c>
      <c r="C7007">
        <v>2.30928789526E-2</v>
      </c>
      <c r="D7007">
        <v>2.4333311735288798E-2</v>
      </c>
      <c r="E7007">
        <v>2.4935078078353701E-2</v>
      </c>
      <c r="F7007">
        <v>2.6750546490559701E-2</v>
      </c>
      <c r="G7007">
        <v>2.9156942781593701E-2</v>
      </c>
      <c r="O7007">
        <f t="shared" si="254"/>
        <v>0</v>
      </c>
      <c r="R7007">
        <v>5.5049999999999999</v>
      </c>
      <c r="S7007">
        <f t="shared" si="255"/>
        <v>1.0137624999999999</v>
      </c>
    </row>
    <row r="7008" spans="1:19">
      <c r="A7008">
        <v>6993</v>
      </c>
      <c r="B7008" s="7">
        <v>45212</v>
      </c>
      <c r="C7008">
        <v>2.91214799588628E-2</v>
      </c>
      <c r="D7008">
        <v>2.9735179822051001E-2</v>
      </c>
      <c r="E7008">
        <v>2.95288998715551E-2</v>
      </c>
      <c r="F7008">
        <v>3.01982149800183E-2</v>
      </c>
      <c r="G7008">
        <v>3.1232209136925201E-2</v>
      </c>
      <c r="O7008">
        <f t="shared" si="254"/>
        <v>0</v>
      </c>
      <c r="R7008">
        <v>5.4930000000000003</v>
      </c>
      <c r="S7008">
        <f t="shared" si="255"/>
        <v>1.0137324999999999</v>
      </c>
    </row>
    <row r="7009" spans="1:19">
      <c r="A7009">
        <v>6994</v>
      </c>
      <c r="B7009" s="7">
        <v>45215</v>
      </c>
      <c r="C7009">
        <v>2.4102102007247099E-2</v>
      </c>
      <c r="D7009">
        <v>2.52397202559092E-2</v>
      </c>
      <c r="E7009">
        <v>2.5786585849941E-2</v>
      </c>
      <c r="F7009">
        <v>2.75137540537829E-2</v>
      </c>
      <c r="G7009">
        <v>2.9549691275468599E-2</v>
      </c>
      <c r="O7009">
        <f t="shared" si="254"/>
        <v>0</v>
      </c>
      <c r="R7009">
        <v>5.4930000000000003</v>
      </c>
      <c r="S7009">
        <f t="shared" si="255"/>
        <v>1.0137324999999999</v>
      </c>
    </row>
    <row r="7010" spans="1:19">
      <c r="A7010">
        <v>6995</v>
      </c>
      <c r="B7010" s="7">
        <v>45216</v>
      </c>
      <c r="C7010">
        <v>2.5580940326079701E-2</v>
      </c>
      <c r="D7010">
        <v>2.6433286864319901E-2</v>
      </c>
      <c r="E7010">
        <v>2.6673210653217101E-2</v>
      </c>
      <c r="F7010">
        <v>2.8200662005957701E-2</v>
      </c>
      <c r="G7010">
        <v>2.9878289606984701E-2</v>
      </c>
      <c r="O7010">
        <f t="shared" si="254"/>
        <v>0</v>
      </c>
      <c r="R7010">
        <v>5.5039999999999996</v>
      </c>
      <c r="S7010">
        <f t="shared" si="255"/>
        <v>1.01376</v>
      </c>
    </row>
    <row r="7011" spans="1:19">
      <c r="A7011">
        <v>6996</v>
      </c>
      <c r="B7011" s="7">
        <v>45217</v>
      </c>
      <c r="C7011">
        <v>3.0992085244460999E-2</v>
      </c>
      <c r="D7011">
        <v>3.0891415377063199E-2</v>
      </c>
      <c r="E7011">
        <v>3.0446333310448999E-2</v>
      </c>
      <c r="F7011">
        <v>3.10615040878067E-2</v>
      </c>
      <c r="G7011">
        <v>3.1757493829887497E-2</v>
      </c>
      <c r="O7011">
        <f t="shared" si="254"/>
        <v>0</v>
      </c>
      <c r="R7011">
        <v>5.4950000000000001</v>
      </c>
      <c r="S7011">
        <f t="shared" si="255"/>
        <v>1.0137375</v>
      </c>
    </row>
    <row r="7012" spans="1:19">
      <c r="A7012">
        <v>6997</v>
      </c>
      <c r="B7012" s="7">
        <v>45218</v>
      </c>
      <c r="C7012">
        <v>3.4607547383595498E-2</v>
      </c>
      <c r="D7012">
        <v>3.3996129596622703E-2</v>
      </c>
      <c r="E7012">
        <v>3.3175357037639901E-2</v>
      </c>
      <c r="F7012">
        <v>3.29932030109584E-2</v>
      </c>
      <c r="G7012">
        <v>3.29156569303347E-2</v>
      </c>
      <c r="O7012">
        <f t="shared" si="254"/>
        <v>0</v>
      </c>
      <c r="R7012">
        <v>5.476</v>
      </c>
      <c r="S7012">
        <f t="shared" si="255"/>
        <v>1.01369</v>
      </c>
    </row>
    <row r="7013" spans="1:19">
      <c r="A7013">
        <v>6998</v>
      </c>
      <c r="B7013" s="7">
        <v>45219</v>
      </c>
      <c r="C7013">
        <v>3.6729845230995199E-2</v>
      </c>
      <c r="D7013">
        <v>3.5722568628755197E-2</v>
      </c>
      <c r="E7013">
        <v>3.4763210971382998E-2</v>
      </c>
      <c r="F7013">
        <v>3.4484700489541303E-2</v>
      </c>
      <c r="G7013">
        <v>3.4059501879244003E-2</v>
      </c>
      <c r="O7013">
        <f t="shared" si="254"/>
        <v>0</v>
      </c>
      <c r="R7013">
        <v>5.46</v>
      </c>
      <c r="S7013">
        <f t="shared" si="255"/>
        <v>1.0136499999999999</v>
      </c>
    </row>
    <row r="7014" spans="1:19">
      <c r="A7014">
        <v>6999</v>
      </c>
      <c r="B7014" s="7">
        <v>45222</v>
      </c>
      <c r="C7014">
        <v>3.5278476090362401E-2</v>
      </c>
      <c r="D7014">
        <v>3.4322418244274802E-2</v>
      </c>
      <c r="E7014">
        <v>3.3249501585896103E-2</v>
      </c>
      <c r="F7014">
        <v>3.31362016163851E-2</v>
      </c>
      <c r="G7014">
        <v>3.3363760136876197E-2</v>
      </c>
      <c r="O7014">
        <f t="shared" si="254"/>
        <v>0</v>
      </c>
      <c r="R7014">
        <v>5.46</v>
      </c>
      <c r="S7014">
        <f t="shared" si="255"/>
        <v>1.0136499999999999</v>
      </c>
    </row>
    <row r="7015" spans="1:19">
      <c r="A7015">
        <v>7000</v>
      </c>
      <c r="B7015" s="7">
        <v>45223</v>
      </c>
      <c r="C7015">
        <v>3.04289724044263E-2</v>
      </c>
      <c r="D7015">
        <v>3.0601572158853702E-2</v>
      </c>
      <c r="E7015">
        <v>3.01588057641064E-2</v>
      </c>
      <c r="F7015">
        <v>3.0890554408662001E-2</v>
      </c>
      <c r="G7015">
        <v>3.2032562496632999E-2</v>
      </c>
      <c r="O7015">
        <f t="shared" si="254"/>
        <v>0</v>
      </c>
      <c r="R7015">
        <v>5.4359999999999999</v>
      </c>
      <c r="S7015">
        <f t="shared" si="255"/>
        <v>1.01359</v>
      </c>
    </row>
    <row r="7016" spans="1:19">
      <c r="A7016">
        <v>7001</v>
      </c>
      <c r="B7016" s="7">
        <v>45224</v>
      </c>
      <c r="C7016">
        <v>3.5258023970095899E-2</v>
      </c>
      <c r="D7016">
        <v>3.4744148823438403E-2</v>
      </c>
      <c r="E7016">
        <v>3.3795363100780899E-2</v>
      </c>
      <c r="F7016">
        <v>3.3647704592955303E-2</v>
      </c>
      <c r="G7016">
        <v>3.3660537582849398E-2</v>
      </c>
      <c r="O7016">
        <f t="shared" si="254"/>
        <v>0</v>
      </c>
      <c r="R7016">
        <v>5.47</v>
      </c>
      <c r="S7016">
        <f t="shared" si="255"/>
        <v>1.0136750000000001</v>
      </c>
    </row>
    <row r="7017" spans="1:19">
      <c r="A7017">
        <v>7002</v>
      </c>
      <c r="B7017" s="7">
        <v>45225</v>
      </c>
      <c r="C7017">
        <v>3.6949568046840901E-2</v>
      </c>
      <c r="D7017">
        <v>3.59589634780439E-2</v>
      </c>
      <c r="E7017">
        <v>3.4851143745224203E-2</v>
      </c>
      <c r="F7017">
        <v>3.4595247821130902E-2</v>
      </c>
      <c r="G7017">
        <v>3.4238338163442898E-2</v>
      </c>
      <c r="O7017">
        <f t="shared" si="254"/>
        <v>0</v>
      </c>
      <c r="R7017">
        <v>5.4569999999999999</v>
      </c>
      <c r="S7017">
        <f t="shared" si="255"/>
        <v>1.0136425</v>
      </c>
    </row>
    <row r="7018" spans="1:19">
      <c r="A7018">
        <v>7003</v>
      </c>
      <c r="B7018" s="7">
        <v>45226</v>
      </c>
      <c r="C7018">
        <v>3.7717202697352702E-2</v>
      </c>
      <c r="D7018">
        <v>3.7066132073560701E-2</v>
      </c>
      <c r="E7018">
        <v>3.5952000850723101E-2</v>
      </c>
      <c r="F7018">
        <v>3.5504304510797002E-2</v>
      </c>
      <c r="G7018">
        <v>3.47102194569033E-2</v>
      </c>
      <c r="O7018">
        <f t="shared" si="254"/>
        <v>0</v>
      </c>
      <c r="R7018">
        <v>5.4550000000000001</v>
      </c>
      <c r="S7018">
        <f t="shared" si="255"/>
        <v>1.0136375</v>
      </c>
    </row>
    <row r="7019" spans="1:19">
      <c r="A7019">
        <v>7004</v>
      </c>
      <c r="B7019" s="7">
        <v>45229</v>
      </c>
      <c r="C7019">
        <v>3.26596373195756E-2</v>
      </c>
      <c r="D7019">
        <v>3.2904455882139499E-2</v>
      </c>
      <c r="E7019">
        <v>3.2414426771108701E-2</v>
      </c>
      <c r="F7019">
        <v>3.2806286917227701E-2</v>
      </c>
      <c r="G7019">
        <v>3.31242148505193E-2</v>
      </c>
      <c r="O7019">
        <f t="shared" si="254"/>
        <v>0</v>
      </c>
      <c r="R7019">
        <v>5.4580000000000002</v>
      </c>
      <c r="S7019">
        <f t="shared" si="255"/>
        <v>1.0136449999999999</v>
      </c>
    </row>
    <row r="7020" spans="1:19">
      <c r="A7020">
        <v>7005</v>
      </c>
      <c r="B7020" s="7">
        <v>45230</v>
      </c>
      <c r="C7020">
        <v>2.7661315700132801E-2</v>
      </c>
      <c r="D7020">
        <v>2.8493387869090701E-2</v>
      </c>
      <c r="E7020">
        <v>2.8606288243787598E-2</v>
      </c>
      <c r="F7020">
        <v>2.9844233358971801E-2</v>
      </c>
      <c r="G7020">
        <v>3.1158333076830899E-2</v>
      </c>
      <c r="O7020">
        <f t="shared" si="254"/>
        <v>0</v>
      </c>
      <c r="R7020">
        <v>5.4690000000000003</v>
      </c>
      <c r="S7020">
        <f t="shared" si="255"/>
        <v>1.0136725</v>
      </c>
    </row>
    <row r="7021" spans="1:19">
      <c r="A7021">
        <v>7006</v>
      </c>
      <c r="B7021" s="7">
        <v>45231</v>
      </c>
      <c r="C7021">
        <v>2.4067069005482701E-2</v>
      </c>
      <c r="D7021">
        <v>2.56640992139518E-2</v>
      </c>
      <c r="E7021">
        <v>2.6203159448216301E-2</v>
      </c>
      <c r="F7021">
        <v>2.7711724319907299E-2</v>
      </c>
      <c r="G7021">
        <v>2.9512823905789201E-2</v>
      </c>
      <c r="O7021">
        <f t="shared" si="254"/>
        <v>0</v>
      </c>
      <c r="R7021">
        <v>5.46</v>
      </c>
      <c r="S7021">
        <f t="shared" si="255"/>
        <v>1.0136499999999999</v>
      </c>
    </row>
    <row r="7022" spans="1:19">
      <c r="A7022">
        <v>7007</v>
      </c>
      <c r="B7022" s="7">
        <v>45232</v>
      </c>
      <c r="C7022">
        <v>2.0743290603657798E-2</v>
      </c>
      <c r="D7022">
        <v>2.2939231729374201E-2</v>
      </c>
      <c r="E7022">
        <v>2.3802369956736701E-2</v>
      </c>
      <c r="F7022">
        <v>2.5560545790471401E-2</v>
      </c>
      <c r="G7022">
        <v>2.7702195639017501E-2</v>
      </c>
      <c r="O7022">
        <f t="shared" si="254"/>
        <v>0</v>
      </c>
      <c r="R7022">
        <v>5.431</v>
      </c>
      <c r="S7022">
        <f t="shared" si="255"/>
        <v>1.0135775</v>
      </c>
    </row>
    <row r="7023" spans="1:19">
      <c r="A7023">
        <v>7008</v>
      </c>
      <c r="B7023" s="7">
        <v>45233</v>
      </c>
      <c r="C7023">
        <v>1.8861170949628699E-2</v>
      </c>
      <c r="D7023">
        <v>2.1489590790784101E-2</v>
      </c>
      <c r="E7023">
        <v>2.2514927057430599E-2</v>
      </c>
      <c r="F7023">
        <v>2.4388760426534799E-2</v>
      </c>
      <c r="G7023">
        <v>2.6620885735334901E-2</v>
      </c>
      <c r="O7023">
        <f t="shared" si="254"/>
        <v>0</v>
      </c>
      <c r="R7023">
        <v>5.41</v>
      </c>
      <c r="S7023">
        <f t="shared" si="255"/>
        <v>1.013525</v>
      </c>
    </row>
    <row r="7024" spans="1:19">
      <c r="A7024">
        <v>7009</v>
      </c>
      <c r="B7024" s="7">
        <v>45236</v>
      </c>
      <c r="C7024">
        <v>1.85330566924235E-2</v>
      </c>
      <c r="D7024">
        <v>2.0713790766695599E-2</v>
      </c>
      <c r="E7024">
        <v>2.16951971922336E-2</v>
      </c>
      <c r="F7024">
        <v>2.3610954404907E-2</v>
      </c>
      <c r="G7024">
        <v>2.6048021649669299E-2</v>
      </c>
      <c r="O7024">
        <f t="shared" si="254"/>
        <v>0</v>
      </c>
      <c r="R7024">
        <v>5.4219999999999997</v>
      </c>
      <c r="S7024">
        <f t="shared" si="255"/>
        <v>1.013555</v>
      </c>
    </row>
    <row r="7025" spans="1:19">
      <c r="A7025">
        <v>7010</v>
      </c>
      <c r="B7025" s="7">
        <v>45237</v>
      </c>
      <c r="C7025">
        <v>1.8209307306925899E-2</v>
      </c>
      <c r="D7025">
        <v>2.04379715112342E-2</v>
      </c>
      <c r="E7025">
        <v>2.1483329660269501E-2</v>
      </c>
      <c r="F7025">
        <v>2.3522673016439101E-2</v>
      </c>
      <c r="G7025">
        <v>2.6001759185460199E-2</v>
      </c>
      <c r="O7025">
        <f t="shared" si="254"/>
        <v>0</v>
      </c>
      <c r="R7025">
        <v>5.4269999999999996</v>
      </c>
      <c r="S7025">
        <f t="shared" si="255"/>
        <v>1.0135675</v>
      </c>
    </row>
    <row r="7026" spans="1:19">
      <c r="A7026">
        <v>7011</v>
      </c>
      <c r="B7026" s="7">
        <v>45238</v>
      </c>
      <c r="C7026">
        <v>1.7370944054645499E-2</v>
      </c>
      <c r="D7026">
        <v>1.9487537341190801E-2</v>
      </c>
      <c r="E7026">
        <v>2.0679570949086901E-2</v>
      </c>
      <c r="F7026">
        <v>2.29114506393748E-2</v>
      </c>
      <c r="G7026">
        <v>2.54660229941992E-2</v>
      </c>
      <c r="O7026">
        <f t="shared" si="254"/>
        <v>0</v>
      </c>
      <c r="R7026">
        <v>5.4340000000000002</v>
      </c>
      <c r="S7026">
        <f t="shared" si="255"/>
        <v>1.013585</v>
      </c>
    </row>
    <row r="7027" spans="1:19">
      <c r="A7027">
        <v>7012</v>
      </c>
      <c r="B7027" s="7">
        <v>45239</v>
      </c>
      <c r="C7027">
        <v>1.9614879156623799E-2</v>
      </c>
      <c r="D7027">
        <v>2.1421312420158999E-2</v>
      </c>
      <c r="E7027">
        <v>2.2422546609110101E-2</v>
      </c>
      <c r="F7027">
        <v>2.42865074276086E-2</v>
      </c>
      <c r="G7027">
        <v>2.64194313909944E-2</v>
      </c>
      <c r="O7027">
        <f t="shared" si="254"/>
        <v>0</v>
      </c>
      <c r="R7027">
        <v>5.4290000000000003</v>
      </c>
      <c r="S7027">
        <f t="shared" si="255"/>
        <v>1.0135725</v>
      </c>
    </row>
    <row r="7028" spans="1:19">
      <c r="A7028">
        <v>7013</v>
      </c>
      <c r="B7028" s="7">
        <v>45240</v>
      </c>
      <c r="C7028">
        <v>1.67037678355423E-2</v>
      </c>
      <c r="D7028">
        <v>1.8867800014381701E-2</v>
      </c>
      <c r="E7028">
        <v>2.0191652831987102E-2</v>
      </c>
      <c r="F7028">
        <v>2.2376451807420601E-2</v>
      </c>
      <c r="G7028">
        <v>2.48658499100394E-2</v>
      </c>
      <c r="O7028">
        <f t="shared" si="254"/>
        <v>0</v>
      </c>
      <c r="R7028">
        <v>5.4089999999999998</v>
      </c>
      <c r="S7028">
        <f t="shared" si="255"/>
        <v>1.0135225000000001</v>
      </c>
    </row>
    <row r="7029" spans="1:19">
      <c r="A7029">
        <v>7014</v>
      </c>
      <c r="B7029" s="7">
        <v>45243</v>
      </c>
      <c r="C7029">
        <v>1.8180960285446801E-2</v>
      </c>
      <c r="D7029">
        <v>1.9514476269596199E-2</v>
      </c>
      <c r="E7029">
        <v>2.06596537483906E-2</v>
      </c>
      <c r="F7029">
        <v>2.2643672299208498E-2</v>
      </c>
      <c r="G7029">
        <v>2.4913366447497001E-2</v>
      </c>
      <c r="O7029">
        <f t="shared" ref="O7029:O7092" si="256">_xlfn.XLOOKUP(M7029,B:B,D:D)</f>
        <v>0</v>
      </c>
      <c r="R7029">
        <v>5.4249999999999998</v>
      </c>
      <c r="S7029">
        <f t="shared" si="255"/>
        <v>1.0135624999999999</v>
      </c>
    </row>
    <row r="7030" spans="1:19">
      <c r="A7030">
        <v>7015</v>
      </c>
      <c r="B7030" s="7">
        <v>45244</v>
      </c>
      <c r="C7030">
        <v>1.6473409668660701E-2</v>
      </c>
      <c r="D7030">
        <v>1.8224927375068801E-2</v>
      </c>
      <c r="E7030">
        <v>1.9740321701941999E-2</v>
      </c>
      <c r="F7030">
        <v>2.1881040193769699E-2</v>
      </c>
      <c r="G7030">
        <v>2.4084744194519399E-2</v>
      </c>
      <c r="O7030">
        <f t="shared" si="256"/>
        <v>0</v>
      </c>
      <c r="R7030">
        <v>5.3979999999999997</v>
      </c>
      <c r="S7030">
        <f t="shared" si="255"/>
        <v>1.013495</v>
      </c>
    </row>
    <row r="7031" spans="1:19">
      <c r="A7031">
        <v>7016</v>
      </c>
      <c r="B7031" s="7">
        <v>45245</v>
      </c>
      <c r="C7031">
        <v>1.5894795747786E-2</v>
      </c>
      <c r="D7031">
        <v>1.80312232327406E-2</v>
      </c>
      <c r="E7031">
        <v>1.9612621398487799E-2</v>
      </c>
      <c r="F7031">
        <v>2.1955540068695101E-2</v>
      </c>
      <c r="G7031">
        <v>2.4416723273688899E-2</v>
      </c>
      <c r="O7031">
        <f t="shared" si="256"/>
        <v>0</v>
      </c>
      <c r="R7031">
        <v>5.4169999999999998</v>
      </c>
      <c r="S7031">
        <f t="shared" si="255"/>
        <v>1.0135425</v>
      </c>
    </row>
    <row r="7032" spans="1:19">
      <c r="A7032">
        <v>7017</v>
      </c>
      <c r="B7032" s="7">
        <v>45246</v>
      </c>
      <c r="C7032">
        <v>1.5425241572079E-2</v>
      </c>
      <c r="D7032">
        <v>1.7324608157805701E-2</v>
      </c>
      <c r="E7032">
        <v>1.9056799422450199E-2</v>
      </c>
      <c r="F7032">
        <v>2.1484138023145801E-2</v>
      </c>
      <c r="G7032">
        <v>2.4294759076286001E-2</v>
      </c>
      <c r="O7032">
        <f t="shared" si="256"/>
        <v>0</v>
      </c>
      <c r="R7032">
        <v>5.4009999999999998</v>
      </c>
      <c r="S7032">
        <f t="shared" si="255"/>
        <v>1.0135025</v>
      </c>
    </row>
    <row r="7033" spans="1:19">
      <c r="A7033">
        <v>7018</v>
      </c>
      <c r="B7033" s="7">
        <v>45247</v>
      </c>
      <c r="C7033">
        <v>1.4892838588653701E-2</v>
      </c>
      <c r="D7033">
        <v>1.6934000253785799E-2</v>
      </c>
      <c r="E7033">
        <v>1.8724301603667299E-2</v>
      </c>
      <c r="F7033">
        <v>2.12636363450684E-2</v>
      </c>
      <c r="G7033">
        <v>2.42571350104815E-2</v>
      </c>
      <c r="O7033">
        <f t="shared" si="256"/>
        <v>0</v>
      </c>
      <c r="R7033">
        <v>5.3920000000000003</v>
      </c>
      <c r="S7033">
        <f t="shared" si="255"/>
        <v>1.0134799999999999</v>
      </c>
    </row>
    <row r="7034" spans="1:19">
      <c r="A7034">
        <v>7019</v>
      </c>
      <c r="B7034" s="7">
        <v>45250</v>
      </c>
      <c r="C7034">
        <v>1.44328698908725E-2</v>
      </c>
      <c r="D7034">
        <v>1.6614130077196101E-2</v>
      </c>
      <c r="E7034">
        <v>1.8313211380178E-2</v>
      </c>
      <c r="F7034">
        <v>2.0973386815121699E-2</v>
      </c>
      <c r="G7034">
        <v>2.4005746235369201E-2</v>
      </c>
      <c r="O7034">
        <f t="shared" si="256"/>
        <v>0</v>
      </c>
      <c r="R7034">
        <v>5.399</v>
      </c>
      <c r="S7034">
        <f t="shared" si="255"/>
        <v>1.0134974999999999</v>
      </c>
    </row>
    <row r="7035" spans="1:19">
      <c r="A7035">
        <v>7020</v>
      </c>
      <c r="B7035" s="7">
        <v>45251</v>
      </c>
      <c r="C7035">
        <v>1.43516156252798E-2</v>
      </c>
      <c r="D7035">
        <v>1.6438139313515999E-2</v>
      </c>
      <c r="E7035">
        <v>1.81741511351559E-2</v>
      </c>
      <c r="F7035">
        <v>2.0815565496085001E-2</v>
      </c>
      <c r="G7035">
        <v>2.4010907147617701E-2</v>
      </c>
      <c r="O7035">
        <f t="shared" si="256"/>
        <v>0</v>
      </c>
      <c r="R7035">
        <v>5.39</v>
      </c>
      <c r="S7035">
        <f t="shared" si="255"/>
        <v>1.0134749999999999</v>
      </c>
    </row>
    <row r="7036" spans="1:19">
      <c r="A7036">
        <v>7021</v>
      </c>
      <c r="B7036" s="7">
        <v>45252</v>
      </c>
      <c r="C7036">
        <v>1.33365958673533E-2</v>
      </c>
      <c r="D7036">
        <v>1.5961349944086298E-2</v>
      </c>
      <c r="E7036">
        <v>1.7875495194155901E-2</v>
      </c>
      <c r="F7036">
        <v>2.0677548129210899E-2</v>
      </c>
      <c r="G7036">
        <v>2.3820832270581498E-2</v>
      </c>
      <c r="O7036">
        <f t="shared" si="256"/>
        <v>0</v>
      </c>
      <c r="R7036">
        <v>5.42</v>
      </c>
      <c r="S7036">
        <f t="shared" si="255"/>
        <v>1.01355</v>
      </c>
    </row>
    <row r="7037" spans="1:19">
      <c r="A7037">
        <v>7022</v>
      </c>
      <c r="B7037" s="7">
        <v>45254</v>
      </c>
      <c r="C7037">
        <v>1.2730578081011201E-2</v>
      </c>
      <c r="D7037">
        <v>1.5432695031608599E-2</v>
      </c>
      <c r="E7037">
        <v>1.7376060538363401E-2</v>
      </c>
      <c r="F7037">
        <v>2.0303111657674199E-2</v>
      </c>
      <c r="G7037">
        <v>2.36339526258189E-2</v>
      </c>
      <c r="O7037">
        <f t="shared" si="256"/>
        <v>0</v>
      </c>
      <c r="R7037">
        <v>5.4059999999999997</v>
      </c>
      <c r="S7037">
        <f t="shared" si="255"/>
        <v>1.0135149999999999</v>
      </c>
    </row>
    <row r="7038" spans="1:19">
      <c r="A7038">
        <v>7023</v>
      </c>
      <c r="B7038" s="7">
        <v>45257</v>
      </c>
      <c r="C7038">
        <v>1.31579099377421E-2</v>
      </c>
      <c r="D7038">
        <v>1.5961746942287799E-2</v>
      </c>
      <c r="E7038">
        <v>1.7843814101801199E-2</v>
      </c>
      <c r="F7038">
        <v>2.0651209838153599E-2</v>
      </c>
      <c r="G7038">
        <v>2.3872950622935499E-2</v>
      </c>
      <c r="O7038">
        <f t="shared" si="256"/>
        <v>0</v>
      </c>
      <c r="R7038">
        <v>5.4039999999999999</v>
      </c>
      <c r="S7038">
        <f t="shared" si="255"/>
        <v>1.0135099999999999</v>
      </c>
    </row>
    <row r="7039" spans="1:19">
      <c r="A7039">
        <v>7024</v>
      </c>
      <c r="B7039" s="7">
        <v>45258</v>
      </c>
      <c r="C7039">
        <v>1.29848812386225E-2</v>
      </c>
      <c r="D7039">
        <v>1.5783780418179998E-2</v>
      </c>
      <c r="E7039">
        <v>1.7702555364581801E-2</v>
      </c>
      <c r="F7039">
        <v>2.0663765592016201E-2</v>
      </c>
      <c r="G7039">
        <v>2.3990455341100701E-2</v>
      </c>
      <c r="O7039">
        <f t="shared" si="256"/>
        <v>0</v>
      </c>
      <c r="R7039">
        <v>5.4189999999999996</v>
      </c>
      <c r="S7039">
        <f t="shared" si="255"/>
        <v>1.0135475</v>
      </c>
    </row>
    <row r="7040" spans="1:19">
      <c r="A7040">
        <v>7025</v>
      </c>
      <c r="B7040" s="7">
        <v>45259</v>
      </c>
      <c r="C7040">
        <v>1.3912427420889301E-2</v>
      </c>
      <c r="D7040">
        <v>1.6515048340935999E-2</v>
      </c>
      <c r="E7040">
        <v>1.8455920442026201E-2</v>
      </c>
      <c r="F7040">
        <v>2.1289916357327899E-2</v>
      </c>
      <c r="G7040">
        <v>2.44185033060847E-2</v>
      </c>
      <c r="O7040">
        <f t="shared" si="256"/>
        <v>0</v>
      </c>
      <c r="R7040">
        <v>5.4009999999999998</v>
      </c>
      <c r="S7040">
        <f t="shared" si="255"/>
        <v>1.0135025</v>
      </c>
    </row>
    <row r="7041" spans="1:19">
      <c r="A7041">
        <v>7026</v>
      </c>
      <c r="B7041" s="7">
        <v>45260</v>
      </c>
      <c r="C7041">
        <v>1.35249620915407E-2</v>
      </c>
      <c r="D7041">
        <v>1.61279694329024E-2</v>
      </c>
      <c r="E7041">
        <v>1.8133410805072799E-2</v>
      </c>
      <c r="F7041">
        <v>2.1009010078802098E-2</v>
      </c>
      <c r="G7041">
        <v>2.4235688192037801E-2</v>
      </c>
      <c r="O7041">
        <f t="shared" si="256"/>
        <v>0</v>
      </c>
      <c r="R7041">
        <v>5.3940000000000001</v>
      </c>
      <c r="S7041">
        <f t="shared" si="255"/>
        <v>1.013485</v>
      </c>
    </row>
    <row r="7042" spans="1:19">
      <c r="A7042">
        <v>7027</v>
      </c>
      <c r="B7042" s="7">
        <v>45261</v>
      </c>
      <c r="C7042">
        <v>1.3290729684060599E-2</v>
      </c>
      <c r="D7042">
        <v>1.60950175917727E-2</v>
      </c>
      <c r="E7042">
        <v>1.8196378620742901E-2</v>
      </c>
      <c r="F7042">
        <v>2.09211614474634E-2</v>
      </c>
      <c r="G7042">
        <v>2.4093822543389098E-2</v>
      </c>
      <c r="O7042">
        <f t="shared" si="256"/>
        <v>0</v>
      </c>
      <c r="R7042">
        <v>5.3739999999999997</v>
      </c>
      <c r="S7042">
        <f t="shared" si="255"/>
        <v>1.0134350000000001</v>
      </c>
    </row>
    <row r="7043" spans="1:19">
      <c r="A7043">
        <v>7028</v>
      </c>
      <c r="B7043" s="7">
        <v>45264</v>
      </c>
      <c r="C7043">
        <v>1.4267310339414901E-2</v>
      </c>
      <c r="D7043">
        <v>1.70746351075356E-2</v>
      </c>
      <c r="E7043">
        <v>1.9036831507648299E-2</v>
      </c>
      <c r="F7043">
        <v>2.1639413336130502E-2</v>
      </c>
      <c r="G7043">
        <v>2.4800809545562599E-2</v>
      </c>
      <c r="O7043">
        <f t="shared" si="256"/>
        <v>0</v>
      </c>
      <c r="R7043">
        <v>5.3810000000000002</v>
      </c>
      <c r="S7043">
        <f t="shared" si="255"/>
        <v>1.0134525000000001</v>
      </c>
    </row>
    <row r="7044" spans="1:19">
      <c r="A7044">
        <v>7029</v>
      </c>
      <c r="B7044" s="7">
        <v>45265</v>
      </c>
      <c r="C7044">
        <v>1.4154100433298501E-2</v>
      </c>
      <c r="D7044">
        <v>1.6980834877881702E-2</v>
      </c>
      <c r="E7044">
        <v>1.9073894291831199E-2</v>
      </c>
      <c r="F7044">
        <v>2.1640165978233698E-2</v>
      </c>
      <c r="G7044">
        <v>2.47484566849102E-2</v>
      </c>
      <c r="O7044">
        <f t="shared" si="256"/>
        <v>0</v>
      </c>
      <c r="R7044">
        <v>5.3659999999999997</v>
      </c>
      <c r="S7044">
        <f t="shared" si="255"/>
        <v>1.013415</v>
      </c>
    </row>
    <row r="7045" spans="1:19">
      <c r="A7045">
        <v>7030</v>
      </c>
      <c r="B7045" s="7">
        <v>45266</v>
      </c>
      <c r="C7045">
        <v>1.45554363311119E-2</v>
      </c>
      <c r="D7045">
        <v>1.74417545917183E-2</v>
      </c>
      <c r="E7045">
        <v>1.9473467387360398E-2</v>
      </c>
      <c r="F7045">
        <v>2.20184426019337E-2</v>
      </c>
      <c r="G7045">
        <v>2.5107588983976002E-2</v>
      </c>
      <c r="O7045">
        <f t="shared" si="256"/>
        <v>0</v>
      </c>
      <c r="R7045">
        <v>5.4039999999999999</v>
      </c>
      <c r="S7045">
        <f t="shared" si="255"/>
        <v>1.0135099999999999</v>
      </c>
    </row>
    <row r="7046" spans="1:19">
      <c r="A7046">
        <v>7031</v>
      </c>
      <c r="B7046" s="7">
        <v>45267</v>
      </c>
      <c r="C7046">
        <v>1.4417679565136499E-2</v>
      </c>
      <c r="D7046">
        <v>1.7177550239772701E-2</v>
      </c>
      <c r="E7046">
        <v>1.91365016382046E-2</v>
      </c>
      <c r="F7046">
        <v>2.1572463939984798E-2</v>
      </c>
      <c r="G7046">
        <v>2.46287104217402E-2</v>
      </c>
      <c r="O7046">
        <f t="shared" si="256"/>
        <v>0</v>
      </c>
      <c r="R7046">
        <v>5.3949999999999996</v>
      </c>
      <c r="S7046">
        <f t="shared" si="255"/>
        <v>1.0134875000000001</v>
      </c>
    </row>
    <row r="7047" spans="1:19">
      <c r="A7047">
        <v>7032</v>
      </c>
      <c r="B7047" s="7">
        <v>45268</v>
      </c>
      <c r="C7047">
        <v>1.30001340291376E-2</v>
      </c>
      <c r="D7047">
        <v>1.61047353060179E-2</v>
      </c>
      <c r="E7047">
        <v>1.81917527998064E-2</v>
      </c>
      <c r="F7047">
        <v>2.0918020305077299E-2</v>
      </c>
      <c r="G7047">
        <v>2.42078522836854E-2</v>
      </c>
      <c r="O7047">
        <f t="shared" si="256"/>
        <v>0</v>
      </c>
      <c r="R7047">
        <v>5.3840000000000003</v>
      </c>
      <c r="S7047">
        <f t="shared" si="255"/>
        <v>1.01346</v>
      </c>
    </row>
    <row r="7048" spans="1:19">
      <c r="A7048">
        <v>7033</v>
      </c>
      <c r="B7048" s="7">
        <v>45271</v>
      </c>
      <c r="C7048">
        <v>1.33624753752582E-2</v>
      </c>
      <c r="D7048">
        <v>1.61011036167833E-2</v>
      </c>
      <c r="E7048">
        <v>1.8049250163627701E-2</v>
      </c>
      <c r="F7048">
        <v>2.0638878931384601E-2</v>
      </c>
      <c r="G7048">
        <v>2.3881414087424901E-2</v>
      </c>
      <c r="O7048">
        <f t="shared" si="256"/>
        <v>0</v>
      </c>
      <c r="R7048">
        <v>5.391</v>
      </c>
      <c r="S7048">
        <f t="shared" si="255"/>
        <v>1.0134775</v>
      </c>
    </row>
    <row r="7049" spans="1:19">
      <c r="A7049">
        <v>7034</v>
      </c>
      <c r="B7049" s="7">
        <v>45272</v>
      </c>
      <c r="C7049">
        <v>1.1790401586902101E-2</v>
      </c>
      <c r="D7049">
        <v>1.49045903443298E-2</v>
      </c>
      <c r="E7049">
        <v>1.7012516420572499E-2</v>
      </c>
      <c r="F7049">
        <v>1.9850481697748699E-2</v>
      </c>
      <c r="G7049">
        <v>2.3304678742626799E-2</v>
      </c>
      <c r="O7049">
        <f t="shared" si="256"/>
        <v>0</v>
      </c>
      <c r="R7049">
        <v>5.3890000000000002</v>
      </c>
      <c r="S7049">
        <f t="shared" si="255"/>
        <v>1.0134725</v>
      </c>
    </row>
    <row r="7050" spans="1:19">
      <c r="A7050">
        <v>7035</v>
      </c>
      <c r="B7050" s="7">
        <v>45273</v>
      </c>
      <c r="C7050">
        <v>1.1782415860575501E-2</v>
      </c>
      <c r="D7050">
        <v>1.4533400480484401E-2</v>
      </c>
      <c r="E7050">
        <v>1.64321456366401E-2</v>
      </c>
      <c r="F7050">
        <v>1.9312055405924899E-2</v>
      </c>
      <c r="G7050">
        <v>2.2731798963776102E-2</v>
      </c>
      <c r="O7050">
        <f t="shared" si="256"/>
        <v>0</v>
      </c>
      <c r="R7050">
        <v>5.3840000000000003</v>
      </c>
      <c r="S7050">
        <f t="shared" si="255"/>
        <v>1.01346</v>
      </c>
    </row>
    <row r="7051" spans="1:19">
      <c r="A7051">
        <v>7036</v>
      </c>
      <c r="B7051" s="7">
        <v>45274</v>
      </c>
      <c r="C7051">
        <v>1.17736495387418E-2</v>
      </c>
      <c r="D7051">
        <v>1.4437549084271299E-2</v>
      </c>
      <c r="E7051">
        <v>1.6453545027404599E-2</v>
      </c>
      <c r="F7051">
        <v>1.9066849325536501E-2</v>
      </c>
      <c r="G7051">
        <v>2.27461795522753E-2</v>
      </c>
      <c r="O7051">
        <f t="shared" si="256"/>
        <v>0</v>
      </c>
      <c r="R7051">
        <v>5.3810000000000002</v>
      </c>
      <c r="S7051">
        <f t="shared" si="255"/>
        <v>1.0134525000000001</v>
      </c>
    </row>
    <row r="7052" spans="1:19">
      <c r="A7052">
        <v>7037</v>
      </c>
      <c r="B7052" s="7">
        <v>45275</v>
      </c>
      <c r="C7052">
        <v>1.19978701264903E-2</v>
      </c>
      <c r="D7052">
        <v>1.5119150639405599E-2</v>
      </c>
      <c r="E7052">
        <v>1.7190080866441401E-2</v>
      </c>
      <c r="F7052">
        <v>1.9695032424767101E-2</v>
      </c>
      <c r="G7052">
        <v>2.3148816737798901E-2</v>
      </c>
      <c r="O7052">
        <f t="shared" si="256"/>
        <v>0</v>
      </c>
      <c r="R7052">
        <v>5.3849999999999998</v>
      </c>
      <c r="S7052">
        <f t="shared" si="255"/>
        <v>1.0134624999999999</v>
      </c>
    </row>
    <row r="7053" spans="1:19">
      <c r="A7053">
        <v>7038</v>
      </c>
      <c r="B7053" s="7">
        <v>45278</v>
      </c>
      <c r="C7053">
        <v>1.3103231196487699E-2</v>
      </c>
      <c r="D7053">
        <v>1.6127388275170101E-2</v>
      </c>
      <c r="E7053">
        <v>1.8027981056715599E-2</v>
      </c>
      <c r="F7053">
        <v>2.0287856160506101E-2</v>
      </c>
      <c r="G7053">
        <v>2.3499129690722698E-2</v>
      </c>
      <c r="O7053">
        <f t="shared" si="256"/>
        <v>0</v>
      </c>
      <c r="R7053">
        <v>5.3869999999999996</v>
      </c>
      <c r="S7053">
        <f t="shared" si="255"/>
        <v>1.0134675</v>
      </c>
    </row>
    <row r="7054" spans="1:19">
      <c r="A7054">
        <v>7039</v>
      </c>
      <c r="B7054" s="7">
        <v>45279</v>
      </c>
      <c r="C7054">
        <v>1.33880498234783E-2</v>
      </c>
      <c r="D7054">
        <v>1.6581434988462599E-2</v>
      </c>
      <c r="E7054">
        <v>1.86380928880817E-2</v>
      </c>
      <c r="F7054">
        <v>2.08234696976126E-2</v>
      </c>
      <c r="G7054">
        <v>2.3990612556310398E-2</v>
      </c>
      <c r="O7054">
        <f t="shared" si="256"/>
        <v>0</v>
      </c>
      <c r="R7054">
        <v>5.3710000000000004</v>
      </c>
      <c r="S7054">
        <f t="shared" si="255"/>
        <v>1.0134274999999999</v>
      </c>
    </row>
    <row r="7055" spans="1:19">
      <c r="A7055">
        <v>7040</v>
      </c>
      <c r="B7055" s="7">
        <v>45280</v>
      </c>
      <c r="C7055">
        <v>1.6017629881452899E-2</v>
      </c>
      <c r="D7055">
        <v>1.9109717576349501E-2</v>
      </c>
      <c r="E7055">
        <v>2.1022710740499901E-2</v>
      </c>
      <c r="F7055">
        <v>2.2915078823869901E-2</v>
      </c>
      <c r="G7055">
        <v>2.5917550480050601E-2</v>
      </c>
      <c r="O7055">
        <f t="shared" si="256"/>
        <v>0</v>
      </c>
      <c r="R7055">
        <v>5.3860000000000001</v>
      </c>
      <c r="S7055">
        <f t="shared" si="255"/>
        <v>1.0134650000000001</v>
      </c>
    </row>
    <row r="7056" spans="1:19">
      <c r="A7056">
        <v>7041</v>
      </c>
      <c r="B7056" s="7">
        <v>45281</v>
      </c>
      <c r="C7056">
        <v>1.5481073654590701E-2</v>
      </c>
      <c r="D7056">
        <v>1.8237288236114198E-2</v>
      </c>
      <c r="E7056">
        <v>2.0032366675830901E-2</v>
      </c>
      <c r="F7056">
        <v>2.2058648809186399E-2</v>
      </c>
      <c r="G7056">
        <v>2.52038269763236E-2</v>
      </c>
      <c r="O7056">
        <f t="shared" si="256"/>
        <v>0</v>
      </c>
      <c r="R7056">
        <v>5.375</v>
      </c>
      <c r="S7056">
        <f t="shared" si="255"/>
        <v>1.0134375</v>
      </c>
    </row>
    <row r="7057" spans="1:19">
      <c r="A7057">
        <v>7042</v>
      </c>
      <c r="B7057" s="7">
        <v>45282</v>
      </c>
      <c r="C7057">
        <v>1.4563983123103899E-2</v>
      </c>
      <c r="D7057">
        <v>1.7645830304971501E-2</v>
      </c>
      <c r="E7057">
        <v>1.9630720561439899E-2</v>
      </c>
      <c r="F7057">
        <v>2.1905987838829501E-2</v>
      </c>
      <c r="G7057">
        <v>2.52882850321655E-2</v>
      </c>
      <c r="O7057">
        <f t="shared" si="256"/>
        <v>0</v>
      </c>
      <c r="R7057">
        <v>5.3730000000000002</v>
      </c>
      <c r="S7057">
        <f t="shared" ref="S7057:S7120" si="257">1+R7057/100*90/360</f>
        <v>1.0134325</v>
      </c>
    </row>
    <row r="7058" spans="1:19">
      <c r="A7058">
        <v>7043</v>
      </c>
      <c r="B7058" s="7">
        <v>45286</v>
      </c>
      <c r="C7058">
        <v>1.4303089755521199E-2</v>
      </c>
      <c r="D7058">
        <v>1.7476042996404598E-2</v>
      </c>
      <c r="E7058">
        <v>1.9403079183353999E-2</v>
      </c>
      <c r="F7058">
        <v>2.1728060972655599E-2</v>
      </c>
      <c r="G7058">
        <v>2.51993493456369E-2</v>
      </c>
      <c r="O7058">
        <f t="shared" si="256"/>
        <v>0</v>
      </c>
      <c r="R7058">
        <v>5.3719999999999999</v>
      </c>
      <c r="S7058">
        <f t="shared" si="257"/>
        <v>1.0134300000000001</v>
      </c>
    </row>
    <row r="7059" spans="1:19">
      <c r="A7059">
        <v>7044</v>
      </c>
      <c r="B7059" s="7">
        <v>45287</v>
      </c>
      <c r="C7059">
        <v>1.2982101491770899E-2</v>
      </c>
      <c r="D7059">
        <v>1.6154684952863901E-2</v>
      </c>
      <c r="E7059">
        <v>1.8099387192820199E-2</v>
      </c>
      <c r="F7059">
        <v>2.06130785979102E-2</v>
      </c>
      <c r="G7059">
        <v>2.4385435114768698E-2</v>
      </c>
      <c r="O7059">
        <f t="shared" si="256"/>
        <v>0</v>
      </c>
      <c r="R7059">
        <v>5.4</v>
      </c>
      <c r="S7059">
        <f t="shared" si="257"/>
        <v>1.0135000000000001</v>
      </c>
    </row>
    <row r="7060" spans="1:19">
      <c r="A7060">
        <v>7045</v>
      </c>
      <c r="B7060" s="7">
        <v>45288</v>
      </c>
      <c r="C7060">
        <v>1.3015771626429201E-2</v>
      </c>
      <c r="D7060">
        <v>1.61922628179112E-2</v>
      </c>
      <c r="E7060">
        <v>1.8075923813547199E-2</v>
      </c>
      <c r="F7060">
        <v>2.0595072773391E-2</v>
      </c>
      <c r="G7060">
        <v>2.4393415060370301E-2</v>
      </c>
      <c r="O7060">
        <f t="shared" si="256"/>
        <v>0</v>
      </c>
      <c r="R7060">
        <v>5.3840000000000003</v>
      </c>
      <c r="S7060">
        <f t="shared" si="257"/>
        <v>1.01346</v>
      </c>
    </row>
    <row r="7061" spans="1:19">
      <c r="A7061">
        <v>7046</v>
      </c>
      <c r="B7061" s="7">
        <v>45289</v>
      </c>
      <c r="C7061">
        <v>1.2929266325674199E-2</v>
      </c>
      <c r="D7061">
        <v>1.6211348012954398E-2</v>
      </c>
      <c r="E7061">
        <v>1.8058940884889001E-2</v>
      </c>
      <c r="F7061">
        <v>2.0555304955473599E-2</v>
      </c>
      <c r="G7061">
        <v>2.44690395175091E-2</v>
      </c>
      <c r="O7061">
        <f t="shared" si="256"/>
        <v>0</v>
      </c>
      <c r="R7061">
        <v>5.3440000000000003</v>
      </c>
      <c r="S7061">
        <f t="shared" si="257"/>
        <v>1.01336</v>
      </c>
    </row>
    <row r="7062" spans="1:19">
      <c r="A7062">
        <v>7047</v>
      </c>
      <c r="B7062" s="7">
        <v>45293</v>
      </c>
      <c r="C7062">
        <v>1.43755778264933E-2</v>
      </c>
      <c r="D7062">
        <v>1.7135259977846699E-2</v>
      </c>
      <c r="E7062">
        <v>1.87142925084684E-2</v>
      </c>
      <c r="F7062">
        <v>2.1129791858728798E-2</v>
      </c>
      <c r="G7062">
        <v>2.4925628089283801E-2</v>
      </c>
      <c r="O7062">
        <f t="shared" si="256"/>
        <v>0</v>
      </c>
      <c r="R7062">
        <v>5.3680000000000003</v>
      </c>
      <c r="S7062">
        <f t="shared" si="257"/>
        <v>1.01342</v>
      </c>
    </row>
    <row r="7063" spans="1:19">
      <c r="A7063">
        <v>7048</v>
      </c>
      <c r="B7063" s="7">
        <v>45294</v>
      </c>
      <c r="C7063">
        <v>1.57932505165067E-2</v>
      </c>
      <c r="D7063">
        <v>1.8406100763720599E-2</v>
      </c>
      <c r="E7063">
        <v>1.9949470899892002E-2</v>
      </c>
      <c r="F7063">
        <v>2.1933621493375001E-2</v>
      </c>
      <c r="G7063">
        <v>2.5678704222298399E-2</v>
      </c>
      <c r="O7063">
        <f t="shared" si="256"/>
        <v>0</v>
      </c>
      <c r="R7063">
        <v>5.3920000000000003</v>
      </c>
      <c r="S7063">
        <f t="shared" si="257"/>
        <v>1.0134799999999999</v>
      </c>
    </row>
    <row r="7064" spans="1:19">
      <c r="A7064">
        <v>7049</v>
      </c>
      <c r="B7064" s="7">
        <v>45295</v>
      </c>
      <c r="C7064">
        <v>1.6052644502486099E-2</v>
      </c>
      <c r="D7064">
        <v>1.8450580751982901E-2</v>
      </c>
      <c r="E7064">
        <v>2.0034397769981199E-2</v>
      </c>
      <c r="F7064">
        <v>2.1969841147840299E-2</v>
      </c>
      <c r="G7064">
        <v>2.57207138577428E-2</v>
      </c>
      <c r="O7064">
        <f t="shared" si="256"/>
        <v>0</v>
      </c>
      <c r="R7064">
        <v>5.3920000000000003</v>
      </c>
      <c r="S7064">
        <f t="shared" si="257"/>
        <v>1.0134799999999999</v>
      </c>
    </row>
    <row r="7065" spans="1:19">
      <c r="A7065">
        <v>7050</v>
      </c>
      <c r="B7065" s="7">
        <v>45296</v>
      </c>
      <c r="C7065">
        <v>1.4719054639791399E-2</v>
      </c>
      <c r="D7065">
        <v>1.7261397848804101E-2</v>
      </c>
      <c r="E7065">
        <v>1.89948141767603E-2</v>
      </c>
      <c r="F7065">
        <v>2.10646263822542E-2</v>
      </c>
      <c r="G7065">
        <v>2.4945805217763801E-2</v>
      </c>
      <c r="O7065">
        <f t="shared" si="256"/>
        <v>0</v>
      </c>
      <c r="R7065">
        <v>5.3789999999999996</v>
      </c>
      <c r="S7065">
        <f t="shared" si="257"/>
        <v>1.0134475000000001</v>
      </c>
    </row>
    <row r="7066" spans="1:19">
      <c r="A7066">
        <v>7051</v>
      </c>
      <c r="B7066" s="7">
        <v>45299</v>
      </c>
      <c r="C7066">
        <v>1.40695956755952E-2</v>
      </c>
      <c r="D7066">
        <v>1.6239095801556101E-2</v>
      </c>
      <c r="E7066">
        <v>1.7812260252999999E-2</v>
      </c>
      <c r="F7066">
        <v>1.9916741262751801E-2</v>
      </c>
      <c r="G7066">
        <v>2.3847690244484701E-2</v>
      </c>
      <c r="O7066">
        <f t="shared" si="256"/>
        <v>0</v>
      </c>
      <c r="R7066">
        <v>5.3869999999999996</v>
      </c>
      <c r="S7066">
        <f t="shared" si="257"/>
        <v>1.0134675</v>
      </c>
    </row>
    <row r="7067" spans="1:19">
      <c r="A7067">
        <v>7052</v>
      </c>
      <c r="B7067" s="7">
        <v>45300</v>
      </c>
      <c r="C7067">
        <v>1.35134618930577E-2</v>
      </c>
      <c r="D7067">
        <v>1.5706961368205201E-2</v>
      </c>
      <c r="E7067">
        <v>1.7413990562917502E-2</v>
      </c>
      <c r="F7067">
        <v>1.9611810504614399E-2</v>
      </c>
      <c r="G7067">
        <v>2.3623690319150199E-2</v>
      </c>
      <c r="O7067">
        <f t="shared" si="256"/>
        <v>0</v>
      </c>
      <c r="R7067">
        <v>5.383</v>
      </c>
      <c r="S7067">
        <f t="shared" si="257"/>
        <v>1.0134574999999999</v>
      </c>
    </row>
    <row r="7068" spans="1:19">
      <c r="A7068">
        <v>7053</v>
      </c>
      <c r="B7068" s="7">
        <v>45301</v>
      </c>
      <c r="C7068">
        <v>1.35006603533805E-2</v>
      </c>
      <c r="D7068">
        <v>1.5490780696218001E-2</v>
      </c>
      <c r="E7068">
        <v>1.7140722123489299E-2</v>
      </c>
      <c r="F7068">
        <v>1.92865235739322E-2</v>
      </c>
      <c r="G7068">
        <v>2.3189592409885301E-2</v>
      </c>
      <c r="O7068">
        <f t="shared" si="256"/>
        <v>0</v>
      </c>
      <c r="R7068">
        <v>5.383</v>
      </c>
      <c r="S7068">
        <f t="shared" si="257"/>
        <v>1.0134574999999999</v>
      </c>
    </row>
    <row r="7069" spans="1:19">
      <c r="A7069">
        <v>7054</v>
      </c>
      <c r="B7069" s="7">
        <v>45302</v>
      </c>
      <c r="C7069">
        <v>1.2840933433056799E-2</v>
      </c>
      <c r="D7069">
        <v>1.49305202367307E-2</v>
      </c>
      <c r="E7069">
        <v>1.6664870086039701E-2</v>
      </c>
      <c r="F7069">
        <v>1.88687404040013E-2</v>
      </c>
      <c r="G7069">
        <v>2.2868295758039E-2</v>
      </c>
      <c r="O7069">
        <f t="shared" si="256"/>
        <v>0</v>
      </c>
      <c r="R7069">
        <v>5.3769999999999998</v>
      </c>
      <c r="S7069">
        <f t="shared" si="257"/>
        <v>1.0134425</v>
      </c>
    </row>
    <row r="7070" spans="1:19">
      <c r="A7070">
        <v>7055</v>
      </c>
      <c r="B7070" s="7">
        <v>45303</v>
      </c>
      <c r="C7070">
        <v>1.3142141360778299E-2</v>
      </c>
      <c r="D7070">
        <v>1.5411210200073199E-2</v>
      </c>
      <c r="E7070">
        <v>1.7057391928352601E-2</v>
      </c>
      <c r="F7070">
        <v>1.9097429777666999E-2</v>
      </c>
      <c r="G7070">
        <v>2.2900800544047199E-2</v>
      </c>
      <c r="O7070">
        <f t="shared" si="256"/>
        <v>0</v>
      </c>
      <c r="R7070">
        <v>5.3659999999999997</v>
      </c>
      <c r="S7070">
        <f t="shared" si="257"/>
        <v>1.013415</v>
      </c>
    </row>
    <row r="7071" spans="1:19">
      <c r="A7071">
        <v>7056</v>
      </c>
      <c r="B7071" s="7">
        <v>45307</v>
      </c>
      <c r="C7071">
        <v>1.5932917749518199E-2</v>
      </c>
      <c r="D7071">
        <v>1.76328544286741E-2</v>
      </c>
      <c r="E7071">
        <v>1.8801527029312499E-2</v>
      </c>
      <c r="F7071">
        <v>2.0388713428619899E-2</v>
      </c>
      <c r="G7071">
        <v>2.3709032323039999E-2</v>
      </c>
      <c r="O7071">
        <f t="shared" si="256"/>
        <v>0</v>
      </c>
      <c r="R7071">
        <v>5.3639999999999999</v>
      </c>
      <c r="S7071">
        <f t="shared" si="257"/>
        <v>1.0134099999999999</v>
      </c>
    </row>
    <row r="7072" spans="1:19">
      <c r="A7072">
        <v>7057</v>
      </c>
      <c r="B7072" s="7">
        <v>45308</v>
      </c>
      <c r="C7072">
        <v>1.7581327600544299E-2</v>
      </c>
      <c r="D7072">
        <v>1.90137729375928E-2</v>
      </c>
      <c r="E7072">
        <v>1.9973904797836301E-2</v>
      </c>
      <c r="F7072">
        <v>2.1256953584973599E-2</v>
      </c>
      <c r="G7072">
        <v>2.4257291057623202E-2</v>
      </c>
      <c r="O7072">
        <f t="shared" si="256"/>
        <v>0</v>
      </c>
      <c r="R7072">
        <v>5.3769999999999998</v>
      </c>
      <c r="S7072">
        <f t="shared" si="257"/>
        <v>1.0134425</v>
      </c>
    </row>
    <row r="7073" spans="1:19">
      <c r="A7073">
        <v>7058</v>
      </c>
      <c r="B7073" s="7">
        <v>45309</v>
      </c>
      <c r="C7073">
        <v>1.61609807563615E-2</v>
      </c>
      <c r="D7073">
        <v>1.77676437679209E-2</v>
      </c>
      <c r="E7073">
        <v>1.8890158969290201E-2</v>
      </c>
      <c r="F7073">
        <v>2.0206858743484098E-2</v>
      </c>
      <c r="G7073">
        <v>2.3594263383548201E-2</v>
      </c>
      <c r="O7073">
        <f t="shared" si="256"/>
        <v>0</v>
      </c>
      <c r="R7073">
        <v>5.3650000000000002</v>
      </c>
      <c r="S7073">
        <f t="shared" si="257"/>
        <v>1.0134125</v>
      </c>
    </row>
    <row r="7074" spans="1:19">
      <c r="A7074">
        <v>7059</v>
      </c>
      <c r="B7074" s="7">
        <v>45310</v>
      </c>
      <c r="C7074">
        <v>1.4404369151498999E-2</v>
      </c>
      <c r="D7074">
        <v>1.6452810395173899E-2</v>
      </c>
      <c r="E7074">
        <v>1.7636340843934499E-2</v>
      </c>
      <c r="F7074">
        <v>1.9091992793743101E-2</v>
      </c>
      <c r="G7074">
        <v>2.2597113267038501E-2</v>
      </c>
      <c r="O7074">
        <f t="shared" si="256"/>
        <v>0</v>
      </c>
      <c r="R7074">
        <v>5.3540000000000001</v>
      </c>
      <c r="S7074">
        <f t="shared" si="257"/>
        <v>1.013385</v>
      </c>
    </row>
    <row r="7075" spans="1:19">
      <c r="A7075">
        <v>7060</v>
      </c>
      <c r="B7075" s="7">
        <v>45313</v>
      </c>
      <c r="C7075">
        <v>1.42224533678429E-2</v>
      </c>
      <c r="D7075">
        <v>1.6137898256524699E-2</v>
      </c>
      <c r="E7075">
        <v>1.6986771645018901E-2</v>
      </c>
      <c r="F7075">
        <v>1.86834352137971E-2</v>
      </c>
      <c r="G7075">
        <v>2.23727752536696E-2</v>
      </c>
      <c r="O7075">
        <f t="shared" si="256"/>
        <v>0</v>
      </c>
      <c r="R7075">
        <v>5.3609999999999998</v>
      </c>
      <c r="S7075">
        <f t="shared" si="257"/>
        <v>1.0134025</v>
      </c>
    </row>
    <row r="7076" spans="1:19">
      <c r="A7076">
        <v>7061</v>
      </c>
      <c r="B7076" s="7">
        <v>45314</v>
      </c>
      <c r="C7076">
        <v>1.2914417312627101E-2</v>
      </c>
      <c r="D7076">
        <v>1.51780302023299E-2</v>
      </c>
      <c r="E7076">
        <v>1.6119790007085501E-2</v>
      </c>
      <c r="F7076">
        <v>1.79992884773582E-2</v>
      </c>
      <c r="G7076">
        <v>2.18534572758949E-2</v>
      </c>
      <c r="O7076">
        <f t="shared" si="256"/>
        <v>0</v>
      </c>
      <c r="R7076">
        <v>5.3620000000000001</v>
      </c>
      <c r="S7076">
        <f t="shared" si="257"/>
        <v>1.0134050000000001</v>
      </c>
    </row>
    <row r="7077" spans="1:19">
      <c r="A7077">
        <v>7062</v>
      </c>
      <c r="B7077" s="7">
        <v>45315</v>
      </c>
      <c r="C7077">
        <v>1.37417513582691E-2</v>
      </c>
      <c r="D7077">
        <v>1.59517850007438E-2</v>
      </c>
      <c r="E7077">
        <v>1.6843185794207498E-2</v>
      </c>
      <c r="F7077">
        <v>1.8621082120936099E-2</v>
      </c>
      <c r="G7077">
        <v>2.22897550459276E-2</v>
      </c>
      <c r="O7077">
        <f t="shared" si="256"/>
        <v>0</v>
      </c>
      <c r="R7077">
        <v>5.37</v>
      </c>
      <c r="S7077">
        <f t="shared" si="257"/>
        <v>1.013425</v>
      </c>
    </row>
    <row r="7078" spans="1:19">
      <c r="A7078">
        <v>7063</v>
      </c>
      <c r="B7078" s="7">
        <v>45316</v>
      </c>
      <c r="C7078">
        <v>1.4197789881975601E-2</v>
      </c>
      <c r="D7078">
        <v>1.6401966469029399E-2</v>
      </c>
      <c r="E7078">
        <v>1.7226471818633699E-2</v>
      </c>
      <c r="F7078">
        <v>1.8963611461453402E-2</v>
      </c>
      <c r="G7078">
        <v>2.24988800632447E-2</v>
      </c>
      <c r="O7078">
        <f t="shared" si="256"/>
        <v>0</v>
      </c>
      <c r="R7078">
        <v>5.3579999999999997</v>
      </c>
      <c r="S7078">
        <f t="shared" si="257"/>
        <v>1.013395</v>
      </c>
    </row>
    <row r="7079" spans="1:19">
      <c r="A7079">
        <v>7064</v>
      </c>
      <c r="B7079" s="7">
        <v>45317</v>
      </c>
      <c r="C7079">
        <v>1.37511464022441E-2</v>
      </c>
      <c r="D7079">
        <v>1.6143184308946401E-2</v>
      </c>
      <c r="E7079">
        <v>1.70443214369758E-2</v>
      </c>
      <c r="F7079">
        <v>1.8910100642403001E-2</v>
      </c>
      <c r="G7079">
        <v>2.2616130194007201E-2</v>
      </c>
      <c r="O7079">
        <f t="shared" si="256"/>
        <v>0</v>
      </c>
      <c r="R7079">
        <v>5.359</v>
      </c>
      <c r="S7079">
        <f t="shared" si="257"/>
        <v>1.0133975</v>
      </c>
    </row>
    <row r="7080" spans="1:19">
      <c r="A7080">
        <v>7065</v>
      </c>
      <c r="B7080" s="7">
        <v>45320</v>
      </c>
      <c r="C7080">
        <v>1.45767445662742E-2</v>
      </c>
      <c r="D7080">
        <v>1.68318147063026E-2</v>
      </c>
      <c r="E7080">
        <v>1.7497038512431499E-2</v>
      </c>
      <c r="F7080">
        <v>1.9328486313695398E-2</v>
      </c>
      <c r="G7080">
        <v>2.2855300674837899E-2</v>
      </c>
      <c r="O7080">
        <f t="shared" si="256"/>
        <v>0</v>
      </c>
      <c r="R7080">
        <v>5.3609999999999998</v>
      </c>
      <c r="S7080">
        <f t="shared" si="257"/>
        <v>1.0134025</v>
      </c>
    </row>
    <row r="7081" spans="1:19">
      <c r="A7081">
        <v>7066</v>
      </c>
      <c r="B7081" s="7">
        <v>45321</v>
      </c>
      <c r="C7081">
        <v>1.4178104535011201E-2</v>
      </c>
      <c r="D7081">
        <v>1.6592055255762201E-2</v>
      </c>
      <c r="E7081">
        <v>1.7345280715023E-2</v>
      </c>
      <c r="F7081">
        <v>1.9285821062405901E-2</v>
      </c>
      <c r="G7081">
        <v>2.2995367193253999E-2</v>
      </c>
      <c r="O7081">
        <f t="shared" si="256"/>
        <v>0</v>
      </c>
      <c r="R7081">
        <v>5.36</v>
      </c>
      <c r="S7081">
        <f t="shared" si="257"/>
        <v>1.0134000000000001</v>
      </c>
    </row>
    <row r="7082" spans="1:19">
      <c r="A7082">
        <v>7067</v>
      </c>
      <c r="B7082" s="7">
        <v>45322</v>
      </c>
      <c r="C7082">
        <v>1.6764515901005299E-2</v>
      </c>
      <c r="D7082">
        <v>1.8940930410857398E-2</v>
      </c>
      <c r="E7082">
        <v>1.9391072892397401E-2</v>
      </c>
      <c r="F7082">
        <v>2.0945255798064999E-2</v>
      </c>
      <c r="G7082">
        <v>2.42524779377957E-2</v>
      </c>
      <c r="O7082">
        <f t="shared" si="256"/>
        <v>0</v>
      </c>
      <c r="R7082">
        <v>5.3680000000000003</v>
      </c>
      <c r="S7082">
        <f t="shared" si="257"/>
        <v>1.01342</v>
      </c>
    </row>
    <row r="7083" spans="1:19">
      <c r="A7083">
        <v>7068</v>
      </c>
      <c r="B7083" s="7">
        <v>45323</v>
      </c>
      <c r="C7083">
        <v>1.5198744833015801E-2</v>
      </c>
      <c r="D7083">
        <v>1.7575744675006999E-2</v>
      </c>
      <c r="E7083">
        <v>1.8185803338826498E-2</v>
      </c>
      <c r="F7083">
        <v>1.98553257049323E-2</v>
      </c>
      <c r="G7083">
        <v>2.3542401179010099E-2</v>
      </c>
      <c r="O7083">
        <f t="shared" si="256"/>
        <v>0</v>
      </c>
      <c r="R7083">
        <v>5.367</v>
      </c>
      <c r="S7083">
        <f t="shared" si="257"/>
        <v>1.0134175000000001</v>
      </c>
    </row>
    <row r="7084" spans="1:19">
      <c r="A7084">
        <v>7069</v>
      </c>
      <c r="B7084" s="7">
        <v>45324</v>
      </c>
      <c r="C7084">
        <v>1.45262805960824E-2</v>
      </c>
      <c r="D7084">
        <v>1.7215723567251501E-2</v>
      </c>
      <c r="E7084">
        <v>1.8037456902994301E-2</v>
      </c>
      <c r="F7084">
        <v>1.9789233809826601E-2</v>
      </c>
      <c r="G7084">
        <v>2.34051298983259E-2</v>
      </c>
      <c r="O7084">
        <f t="shared" si="256"/>
        <v>0</v>
      </c>
      <c r="R7084">
        <v>5.3719999999999999</v>
      </c>
      <c r="S7084">
        <f t="shared" si="257"/>
        <v>1.0134300000000001</v>
      </c>
    </row>
    <row r="7085" spans="1:19">
      <c r="A7085">
        <v>7070</v>
      </c>
      <c r="B7085" s="7">
        <v>45327</v>
      </c>
      <c r="C7085">
        <v>1.4318443280516799E-2</v>
      </c>
      <c r="D7085">
        <v>1.6705353624261898E-2</v>
      </c>
      <c r="E7085">
        <v>1.7499401126649099E-2</v>
      </c>
      <c r="F7085">
        <v>1.9361321105885499E-2</v>
      </c>
      <c r="G7085">
        <v>2.31279123633026E-2</v>
      </c>
      <c r="O7085">
        <f t="shared" si="256"/>
        <v>0</v>
      </c>
      <c r="R7085">
        <v>5.3739999999999997</v>
      </c>
      <c r="S7085">
        <f t="shared" si="257"/>
        <v>1.0134350000000001</v>
      </c>
    </row>
    <row r="7086" spans="1:19">
      <c r="A7086">
        <v>7071</v>
      </c>
      <c r="B7086" s="7">
        <v>45328</v>
      </c>
      <c r="C7086">
        <v>1.3520903329379601E-2</v>
      </c>
      <c r="D7086">
        <v>1.6060375562590001E-2</v>
      </c>
      <c r="E7086">
        <v>1.6994440338776499E-2</v>
      </c>
      <c r="F7086">
        <v>1.89290064285609E-2</v>
      </c>
      <c r="G7086">
        <v>2.2671319950348399E-2</v>
      </c>
      <c r="O7086">
        <f t="shared" si="256"/>
        <v>0</v>
      </c>
      <c r="R7086">
        <v>5.3760000000000003</v>
      </c>
      <c r="S7086">
        <f t="shared" si="257"/>
        <v>1.0134399999999999</v>
      </c>
    </row>
    <row r="7087" spans="1:19">
      <c r="A7087">
        <v>7072</v>
      </c>
      <c r="B7087" s="7">
        <v>45329</v>
      </c>
      <c r="C7087">
        <v>1.3177831014348501E-2</v>
      </c>
      <c r="D7087">
        <v>1.57243959237581E-2</v>
      </c>
      <c r="E7087">
        <v>1.67610892925374E-2</v>
      </c>
      <c r="F7087">
        <v>1.8765847308662299E-2</v>
      </c>
      <c r="G7087">
        <v>2.2483063029439199E-2</v>
      </c>
      <c r="O7087">
        <f t="shared" si="256"/>
        <v>0</v>
      </c>
      <c r="R7087">
        <v>5.3819999999999997</v>
      </c>
      <c r="S7087">
        <f t="shared" si="257"/>
        <v>1.013455</v>
      </c>
    </row>
    <row r="7088" spans="1:19">
      <c r="A7088">
        <v>7073</v>
      </c>
      <c r="B7088" s="7">
        <v>45330</v>
      </c>
      <c r="C7088">
        <v>1.2948014770087999E-2</v>
      </c>
      <c r="D7088">
        <v>1.5676792762342101E-2</v>
      </c>
      <c r="E7088">
        <v>1.6782651093243901E-2</v>
      </c>
      <c r="F7088">
        <v>1.88303443060403E-2</v>
      </c>
      <c r="G7088">
        <v>2.2572770779323199E-2</v>
      </c>
      <c r="O7088">
        <f t="shared" si="256"/>
        <v>0</v>
      </c>
      <c r="R7088">
        <v>5.3860000000000001</v>
      </c>
      <c r="S7088">
        <f t="shared" si="257"/>
        <v>1.0134650000000001</v>
      </c>
    </row>
    <row r="7089" spans="1:19">
      <c r="A7089">
        <v>7074</v>
      </c>
      <c r="B7089" s="7">
        <v>45331</v>
      </c>
      <c r="C7089">
        <v>1.30853093982674E-2</v>
      </c>
      <c r="D7089">
        <v>1.58787413641443E-2</v>
      </c>
      <c r="E7089">
        <v>1.7090386264894002E-2</v>
      </c>
      <c r="F7089">
        <v>1.9215221611321699E-2</v>
      </c>
      <c r="G7089">
        <v>2.2821330978408098E-2</v>
      </c>
      <c r="O7089">
        <f t="shared" si="256"/>
        <v>0</v>
      </c>
      <c r="R7089">
        <v>5.383</v>
      </c>
      <c r="S7089">
        <f t="shared" si="257"/>
        <v>1.0134574999999999</v>
      </c>
    </row>
    <row r="7090" spans="1:19">
      <c r="A7090">
        <v>7075</v>
      </c>
      <c r="B7090" s="7">
        <v>45334</v>
      </c>
      <c r="C7090">
        <v>1.52639770681478E-2</v>
      </c>
      <c r="D7090">
        <v>1.7345688650030298E-2</v>
      </c>
      <c r="E7090">
        <v>1.83867667356967E-2</v>
      </c>
      <c r="F7090">
        <v>2.02107190029726E-2</v>
      </c>
      <c r="G7090">
        <v>2.3445966184592201E-2</v>
      </c>
      <c r="O7090">
        <f t="shared" si="256"/>
        <v>0</v>
      </c>
      <c r="R7090">
        <v>5.3920000000000003</v>
      </c>
      <c r="S7090">
        <f t="shared" si="257"/>
        <v>1.0134799999999999</v>
      </c>
    </row>
    <row r="7091" spans="1:19">
      <c r="A7091">
        <v>7076</v>
      </c>
      <c r="B7091" s="7">
        <v>45335</v>
      </c>
      <c r="C7091">
        <v>1.86687355129391E-2</v>
      </c>
      <c r="D7091">
        <v>1.9842297813061599E-2</v>
      </c>
      <c r="E7091">
        <v>2.0406714085528899E-2</v>
      </c>
      <c r="F7091">
        <v>2.1771308967505499E-2</v>
      </c>
      <c r="G7091">
        <v>2.4549787601929701E-2</v>
      </c>
      <c r="O7091">
        <f t="shared" si="256"/>
        <v>0</v>
      </c>
      <c r="R7091">
        <v>5.3929999999999998</v>
      </c>
      <c r="S7091">
        <f t="shared" si="257"/>
        <v>1.0134825000000001</v>
      </c>
    </row>
    <row r="7092" spans="1:19">
      <c r="A7092">
        <v>7077</v>
      </c>
      <c r="B7092" s="7">
        <v>45336</v>
      </c>
      <c r="C7092">
        <v>1.5958268032960202E-2</v>
      </c>
      <c r="D7092">
        <v>1.7835898228008899E-2</v>
      </c>
      <c r="E7092">
        <v>1.87823252703932E-2</v>
      </c>
      <c r="F7092">
        <v>2.0620296349867399E-2</v>
      </c>
      <c r="G7092">
        <v>2.38093401230569E-2</v>
      </c>
      <c r="O7092">
        <f t="shared" si="256"/>
        <v>0</v>
      </c>
      <c r="R7092">
        <v>5.3920000000000003</v>
      </c>
      <c r="S7092">
        <f t="shared" si="257"/>
        <v>1.0134799999999999</v>
      </c>
    </row>
    <row r="7093" spans="1:19">
      <c r="A7093">
        <v>7078</v>
      </c>
      <c r="B7093" s="7">
        <v>45337</v>
      </c>
      <c r="C7093">
        <v>1.55992774350931E-2</v>
      </c>
      <c r="D7093">
        <v>1.7423061404312198E-2</v>
      </c>
      <c r="E7093">
        <v>1.8511606614068199E-2</v>
      </c>
      <c r="F7093">
        <v>2.0368664747154201E-2</v>
      </c>
      <c r="G7093">
        <v>2.3729732888361499E-2</v>
      </c>
      <c r="O7093">
        <f t="shared" ref="O7093:O7156" si="258">_xlfn.XLOOKUP(M7093,B:B,D:D)</f>
        <v>0</v>
      </c>
      <c r="R7093">
        <v>5.38</v>
      </c>
      <c r="S7093">
        <f t="shared" si="257"/>
        <v>1.01345</v>
      </c>
    </row>
    <row r="7094" spans="1:19">
      <c r="A7094">
        <v>7079</v>
      </c>
      <c r="B7094" s="7">
        <v>45338</v>
      </c>
      <c r="C7094">
        <v>1.61740907670016E-2</v>
      </c>
      <c r="D7094">
        <v>1.7748816650074901E-2</v>
      </c>
      <c r="E7094">
        <v>1.8788192437929899E-2</v>
      </c>
      <c r="F7094">
        <v>2.05673093052888E-2</v>
      </c>
      <c r="G7094">
        <v>2.39063466310751E-2</v>
      </c>
      <c r="O7094">
        <f t="shared" si="258"/>
        <v>0</v>
      </c>
      <c r="R7094">
        <v>5.3789999999999996</v>
      </c>
      <c r="S7094">
        <f t="shared" si="257"/>
        <v>1.0134475000000001</v>
      </c>
    </row>
    <row r="7095" spans="1:19">
      <c r="A7095">
        <v>7080</v>
      </c>
      <c r="B7095" s="7">
        <v>45342</v>
      </c>
      <c r="C7095">
        <v>1.8579155775234901E-2</v>
      </c>
      <c r="D7095">
        <v>1.9256402405490598E-2</v>
      </c>
      <c r="E7095">
        <v>1.9906215327274102E-2</v>
      </c>
      <c r="F7095">
        <v>2.1389423779370101E-2</v>
      </c>
      <c r="G7095">
        <v>2.45816113865403E-2</v>
      </c>
      <c r="O7095">
        <f t="shared" si="258"/>
        <v>0</v>
      </c>
      <c r="R7095">
        <v>5.3710000000000004</v>
      </c>
      <c r="S7095">
        <f t="shared" si="257"/>
        <v>1.0134274999999999</v>
      </c>
    </row>
    <row r="7096" spans="1:19">
      <c r="A7096">
        <v>7081</v>
      </c>
      <c r="B7096" s="7">
        <v>45343</v>
      </c>
      <c r="C7096">
        <v>1.8084374028065502E-2</v>
      </c>
      <c r="D7096">
        <v>1.8763160472622799E-2</v>
      </c>
      <c r="E7096">
        <v>1.94431861751393E-2</v>
      </c>
      <c r="F7096">
        <v>2.0906485975799201E-2</v>
      </c>
      <c r="G7096">
        <v>2.4129494074677599E-2</v>
      </c>
      <c r="O7096">
        <f t="shared" si="258"/>
        <v>0</v>
      </c>
      <c r="R7096">
        <v>5.3979999999999997</v>
      </c>
      <c r="S7096">
        <f t="shared" si="257"/>
        <v>1.013495</v>
      </c>
    </row>
    <row r="7097" spans="1:19">
      <c r="A7097">
        <v>7082</v>
      </c>
      <c r="B7097" s="7">
        <v>45344</v>
      </c>
      <c r="C7097">
        <v>1.6283109685183199E-2</v>
      </c>
      <c r="D7097">
        <v>1.75841572033636E-2</v>
      </c>
      <c r="E7097">
        <v>1.8564130776572599E-2</v>
      </c>
      <c r="F7097">
        <v>2.0263340032134401E-2</v>
      </c>
      <c r="G7097">
        <v>2.3500891896303701E-2</v>
      </c>
      <c r="O7097">
        <f t="shared" si="258"/>
        <v>0</v>
      </c>
      <c r="R7097">
        <v>5.4050000000000002</v>
      </c>
      <c r="S7097">
        <f t="shared" si="257"/>
        <v>1.0135125</v>
      </c>
    </row>
    <row r="7098" spans="1:19">
      <c r="A7098">
        <v>7083</v>
      </c>
      <c r="B7098" s="7">
        <v>45345</v>
      </c>
      <c r="C7098">
        <v>1.46981927171116E-2</v>
      </c>
      <c r="D7098">
        <v>1.6482576685287E-2</v>
      </c>
      <c r="E7098">
        <v>1.77418551358451E-2</v>
      </c>
      <c r="F7098">
        <v>1.9740984169004001E-2</v>
      </c>
      <c r="G7098">
        <v>2.3291429139966499E-2</v>
      </c>
      <c r="O7098">
        <f t="shared" si="258"/>
        <v>0</v>
      </c>
      <c r="R7098">
        <v>5.4089999999999998</v>
      </c>
      <c r="S7098">
        <f t="shared" si="257"/>
        <v>1.0135225000000001</v>
      </c>
    </row>
    <row r="7099" spans="1:19">
      <c r="A7099">
        <v>7084</v>
      </c>
      <c r="B7099" s="7">
        <v>45348</v>
      </c>
      <c r="C7099">
        <v>1.50749535862161E-2</v>
      </c>
      <c r="D7099">
        <v>1.6460634743910501E-2</v>
      </c>
      <c r="E7099">
        <v>1.76876773244007E-2</v>
      </c>
      <c r="F7099">
        <v>1.9736955697643901E-2</v>
      </c>
      <c r="G7099">
        <v>2.33363917886719E-2</v>
      </c>
      <c r="O7099">
        <f t="shared" si="258"/>
        <v>0</v>
      </c>
      <c r="R7099">
        <v>5.4130000000000003</v>
      </c>
      <c r="S7099">
        <f t="shared" si="257"/>
        <v>1.0135324999999999</v>
      </c>
    </row>
    <row r="7100" spans="1:19">
      <c r="A7100">
        <v>7085</v>
      </c>
      <c r="B7100" s="7">
        <v>45349</v>
      </c>
      <c r="C7100">
        <v>1.43391333672189E-2</v>
      </c>
      <c r="D7100">
        <v>1.5755971373000999E-2</v>
      </c>
      <c r="E7100">
        <v>1.7030022672049699E-2</v>
      </c>
      <c r="F7100">
        <v>1.9176750489193799E-2</v>
      </c>
      <c r="G7100">
        <v>2.2919879621195498E-2</v>
      </c>
      <c r="O7100">
        <f t="shared" si="258"/>
        <v>0</v>
      </c>
      <c r="R7100">
        <v>5.3879999999999999</v>
      </c>
      <c r="S7100">
        <f t="shared" si="257"/>
        <v>1.0134700000000001</v>
      </c>
    </row>
    <row r="7101" spans="1:19">
      <c r="A7101">
        <v>7086</v>
      </c>
      <c r="B7101" s="7">
        <v>45350</v>
      </c>
      <c r="C7101">
        <v>1.47378147337146E-2</v>
      </c>
      <c r="D7101">
        <v>1.6134762977936201E-2</v>
      </c>
      <c r="E7101">
        <v>1.74126481179913E-2</v>
      </c>
      <c r="F7101">
        <v>1.9544651523496499E-2</v>
      </c>
      <c r="G7101">
        <v>2.33014643586235E-2</v>
      </c>
      <c r="O7101">
        <f t="shared" si="258"/>
        <v>0</v>
      </c>
      <c r="R7101">
        <v>5.3979999999999997</v>
      </c>
      <c r="S7101">
        <f t="shared" si="257"/>
        <v>1.013495</v>
      </c>
    </row>
    <row r="7102" spans="1:19">
      <c r="A7102">
        <v>7087</v>
      </c>
      <c r="B7102" s="7">
        <v>45351</v>
      </c>
      <c r="C7102">
        <v>1.4165978513214101E-2</v>
      </c>
      <c r="D7102">
        <v>1.5742959359070999E-2</v>
      </c>
      <c r="E7102">
        <v>1.7116763567448099E-2</v>
      </c>
      <c r="F7102">
        <v>1.9377984725388001E-2</v>
      </c>
      <c r="G7102">
        <v>2.3233847002832399E-2</v>
      </c>
      <c r="O7102">
        <f t="shared" si="258"/>
        <v>0</v>
      </c>
      <c r="R7102">
        <v>5.3840000000000003</v>
      </c>
      <c r="S7102">
        <f t="shared" si="257"/>
        <v>1.01346</v>
      </c>
    </row>
    <row r="7103" spans="1:19">
      <c r="A7103">
        <v>7088</v>
      </c>
      <c r="B7103" s="7">
        <v>45352</v>
      </c>
      <c r="C7103">
        <v>1.3672156246950199E-2</v>
      </c>
      <c r="D7103">
        <v>1.56415124498443E-2</v>
      </c>
      <c r="E7103">
        <v>1.7179786884380099E-2</v>
      </c>
      <c r="F7103">
        <v>1.9432504023875301E-2</v>
      </c>
      <c r="G7103">
        <v>2.33956178996702E-2</v>
      </c>
      <c r="O7103">
        <f t="shared" si="258"/>
        <v>0</v>
      </c>
      <c r="R7103">
        <v>5.3769999999999998</v>
      </c>
      <c r="S7103">
        <f t="shared" si="257"/>
        <v>1.0134425</v>
      </c>
    </row>
    <row r="7104" spans="1:19">
      <c r="A7104">
        <v>7089</v>
      </c>
      <c r="B7104" s="7">
        <v>45355</v>
      </c>
      <c r="C7104">
        <v>1.4588213131463201E-2</v>
      </c>
      <c r="D7104">
        <v>1.6416843470912299E-2</v>
      </c>
      <c r="E7104">
        <v>1.7857490000671699E-2</v>
      </c>
      <c r="F7104">
        <v>2.0022320654146698E-2</v>
      </c>
      <c r="G7104">
        <v>2.3990879406013101E-2</v>
      </c>
      <c r="O7104">
        <f t="shared" si="258"/>
        <v>0</v>
      </c>
      <c r="R7104">
        <v>5.3810000000000002</v>
      </c>
      <c r="S7104">
        <f t="shared" si="257"/>
        <v>1.0134525000000001</v>
      </c>
    </row>
    <row r="7105" spans="1:19">
      <c r="A7105">
        <v>7090</v>
      </c>
      <c r="B7105" s="7">
        <v>45356</v>
      </c>
      <c r="C7105">
        <v>1.6903961733652599E-2</v>
      </c>
      <c r="D7105">
        <v>1.8318101103408899E-2</v>
      </c>
      <c r="E7105">
        <v>1.9452176657297499E-2</v>
      </c>
      <c r="F7105">
        <v>2.1248205216896701E-2</v>
      </c>
      <c r="G7105">
        <v>2.4775765635129898E-2</v>
      </c>
      <c r="O7105">
        <f t="shared" si="258"/>
        <v>0</v>
      </c>
      <c r="R7105">
        <v>5.3719999999999999</v>
      </c>
      <c r="S7105">
        <f t="shared" si="257"/>
        <v>1.0134300000000001</v>
      </c>
    </row>
    <row r="7106" spans="1:19">
      <c r="A7106">
        <v>7091</v>
      </c>
      <c r="B7106" s="7">
        <v>45357</v>
      </c>
      <c r="C7106">
        <v>1.68204456922121E-2</v>
      </c>
      <c r="D7106">
        <v>1.8281857576700498E-2</v>
      </c>
      <c r="E7106">
        <v>1.93943268392162E-2</v>
      </c>
      <c r="F7106">
        <v>2.1207543781090701E-2</v>
      </c>
      <c r="G7106">
        <v>2.4842501041213799E-2</v>
      </c>
      <c r="O7106">
        <f t="shared" si="258"/>
        <v>0</v>
      </c>
      <c r="R7106">
        <v>5.391</v>
      </c>
      <c r="S7106">
        <f t="shared" si="257"/>
        <v>1.0134775</v>
      </c>
    </row>
    <row r="7107" spans="1:19">
      <c r="A7107">
        <v>7092</v>
      </c>
      <c r="B7107" s="7">
        <v>45358</v>
      </c>
      <c r="C7107">
        <v>1.6687037655890899E-2</v>
      </c>
      <c r="D7107">
        <v>1.8223556115566E-2</v>
      </c>
      <c r="E7107">
        <v>1.9308250343671101E-2</v>
      </c>
      <c r="F7107">
        <v>2.1109727350758001E-2</v>
      </c>
      <c r="G7107">
        <v>2.4706879812793198E-2</v>
      </c>
      <c r="O7107">
        <f t="shared" si="258"/>
        <v>0</v>
      </c>
      <c r="R7107">
        <v>5.3879999999999999</v>
      </c>
      <c r="S7107">
        <f t="shared" si="257"/>
        <v>1.0134700000000001</v>
      </c>
    </row>
    <row r="7108" spans="1:19">
      <c r="A7108">
        <v>7093</v>
      </c>
      <c r="B7108" s="7">
        <v>45359</v>
      </c>
      <c r="C7108">
        <v>1.7292702457728001E-2</v>
      </c>
      <c r="D7108">
        <v>1.90545933686724E-2</v>
      </c>
      <c r="E7108">
        <v>2.0147085406260701E-2</v>
      </c>
      <c r="F7108">
        <v>2.19218043970166E-2</v>
      </c>
      <c r="G7108">
        <v>2.5310457925335102E-2</v>
      </c>
      <c r="O7108">
        <f t="shared" si="258"/>
        <v>0</v>
      </c>
      <c r="R7108">
        <v>5.3869999999999996</v>
      </c>
      <c r="S7108">
        <f t="shared" si="257"/>
        <v>1.0134675</v>
      </c>
    </row>
    <row r="7109" spans="1:19">
      <c r="A7109">
        <v>7094</v>
      </c>
      <c r="B7109" s="7">
        <v>45362</v>
      </c>
      <c r="C7109">
        <v>1.8410405547956799E-2</v>
      </c>
      <c r="D7109">
        <v>1.9536390168991301E-2</v>
      </c>
      <c r="E7109">
        <v>2.0530233234996299E-2</v>
      </c>
      <c r="F7109">
        <v>2.2316344470216E-2</v>
      </c>
      <c r="G7109">
        <v>2.57391602482544E-2</v>
      </c>
      <c r="O7109">
        <f t="shared" si="258"/>
        <v>0</v>
      </c>
      <c r="R7109">
        <v>5.4</v>
      </c>
      <c r="S7109">
        <f t="shared" si="257"/>
        <v>1.0135000000000001</v>
      </c>
    </row>
    <row r="7110" spans="1:19">
      <c r="A7110">
        <v>7095</v>
      </c>
      <c r="B7110" s="7">
        <v>45363</v>
      </c>
      <c r="C7110">
        <v>1.53106422907562E-2</v>
      </c>
      <c r="D7110">
        <v>1.7356167587621901E-2</v>
      </c>
      <c r="E7110">
        <v>1.87960689871721E-2</v>
      </c>
      <c r="F7110">
        <v>2.11198214784073E-2</v>
      </c>
      <c r="G7110">
        <v>2.4936920872051099E-2</v>
      </c>
      <c r="O7110">
        <f t="shared" si="258"/>
        <v>0</v>
      </c>
      <c r="R7110">
        <v>5.3929999999999998</v>
      </c>
      <c r="S7110">
        <f t="shared" si="257"/>
        <v>1.0134825000000001</v>
      </c>
    </row>
    <row r="7111" spans="1:19">
      <c r="A7111">
        <v>7096</v>
      </c>
      <c r="B7111" s="7">
        <v>45364</v>
      </c>
      <c r="C7111">
        <v>1.49624471852102E-2</v>
      </c>
      <c r="D7111">
        <v>1.7196095282053601E-2</v>
      </c>
      <c r="E7111">
        <v>1.86602404158802E-2</v>
      </c>
      <c r="F7111">
        <v>2.1094471209472498E-2</v>
      </c>
      <c r="G7111">
        <v>2.4987103956248102E-2</v>
      </c>
      <c r="O7111">
        <f t="shared" si="258"/>
        <v>0</v>
      </c>
      <c r="R7111">
        <v>5.4009999999999998</v>
      </c>
      <c r="S7111">
        <f t="shared" si="257"/>
        <v>1.0135025</v>
      </c>
    </row>
    <row r="7112" spans="1:19">
      <c r="A7112">
        <v>7097</v>
      </c>
      <c r="B7112" s="7">
        <v>45365</v>
      </c>
      <c r="C7112">
        <v>1.6348144032106798E-2</v>
      </c>
      <c r="D7112">
        <v>1.82252999388831E-2</v>
      </c>
      <c r="E7112">
        <v>1.95410728845016E-2</v>
      </c>
      <c r="F7112">
        <v>2.1654283873076E-2</v>
      </c>
      <c r="G7112">
        <v>2.55575712264513E-2</v>
      </c>
      <c r="O7112">
        <f t="shared" si="258"/>
        <v>0</v>
      </c>
      <c r="R7112">
        <v>5.4020000000000001</v>
      </c>
      <c r="S7112">
        <f t="shared" si="257"/>
        <v>1.0135050000000001</v>
      </c>
    </row>
    <row r="7113" spans="1:19">
      <c r="A7113">
        <v>7098</v>
      </c>
      <c r="B7113" s="7">
        <v>45366</v>
      </c>
      <c r="C7113">
        <v>1.7341491004402299E-2</v>
      </c>
      <c r="D7113">
        <v>1.9056379990859299E-2</v>
      </c>
      <c r="E7113">
        <v>2.03051932360142E-2</v>
      </c>
      <c r="F7113">
        <v>2.2301260507955101E-2</v>
      </c>
      <c r="G7113">
        <v>2.5994705002451601E-2</v>
      </c>
      <c r="O7113">
        <f t="shared" si="258"/>
        <v>0</v>
      </c>
      <c r="R7113">
        <v>5.3959999999999999</v>
      </c>
      <c r="S7113">
        <f t="shared" si="257"/>
        <v>1.01349</v>
      </c>
    </row>
    <row r="7114" spans="1:19">
      <c r="A7114">
        <v>7099</v>
      </c>
      <c r="B7114" s="7">
        <v>45369</v>
      </c>
      <c r="C7114">
        <v>1.72537089683702E-2</v>
      </c>
      <c r="D7114">
        <v>1.8763938560801101E-2</v>
      </c>
      <c r="E7114">
        <v>1.9830802343495199E-2</v>
      </c>
      <c r="F7114">
        <v>2.1912178083419501E-2</v>
      </c>
      <c r="G7114">
        <v>2.5790467900230301E-2</v>
      </c>
      <c r="O7114">
        <f t="shared" si="258"/>
        <v>0</v>
      </c>
      <c r="R7114">
        <v>5.3949999999999996</v>
      </c>
      <c r="S7114">
        <f t="shared" si="257"/>
        <v>1.0134875000000001</v>
      </c>
    </row>
    <row r="7115" spans="1:19">
      <c r="A7115">
        <v>7100</v>
      </c>
      <c r="B7115" s="7">
        <v>45370</v>
      </c>
      <c r="C7115">
        <v>1.6065746492619201E-2</v>
      </c>
      <c r="D7115">
        <v>1.7815440566153001E-2</v>
      </c>
      <c r="E7115">
        <v>1.89486794791239E-2</v>
      </c>
      <c r="F7115">
        <v>2.1213084362790801E-2</v>
      </c>
      <c r="G7115">
        <v>2.5210469020874999E-2</v>
      </c>
      <c r="O7115">
        <f t="shared" si="258"/>
        <v>0</v>
      </c>
      <c r="R7115">
        <v>5.3849999999999998</v>
      </c>
      <c r="S7115">
        <f t="shared" si="257"/>
        <v>1.0134624999999999</v>
      </c>
    </row>
    <row r="7116" spans="1:19">
      <c r="A7116">
        <v>7101</v>
      </c>
      <c r="B7116" s="7">
        <v>45371</v>
      </c>
      <c r="C7116">
        <v>1.4157547242312E-2</v>
      </c>
      <c r="D7116">
        <v>1.6515962343246898E-2</v>
      </c>
      <c r="E7116">
        <v>1.7931178323788401E-2</v>
      </c>
      <c r="F7116">
        <v>2.05028087243725E-2</v>
      </c>
      <c r="G7116">
        <v>2.47275464136824E-2</v>
      </c>
      <c r="O7116">
        <f t="shared" si="258"/>
        <v>0</v>
      </c>
      <c r="R7116">
        <v>5.3920000000000003</v>
      </c>
      <c r="S7116">
        <f t="shared" si="257"/>
        <v>1.0134799999999999</v>
      </c>
    </row>
    <row r="7117" spans="1:19">
      <c r="A7117">
        <v>7102</v>
      </c>
      <c r="B7117" s="7">
        <v>45372</v>
      </c>
      <c r="C7117">
        <v>1.36173862283451E-2</v>
      </c>
      <c r="D7117">
        <v>1.62674038116522E-2</v>
      </c>
      <c r="E7117">
        <v>1.78607127710292E-2</v>
      </c>
      <c r="F7117">
        <v>2.05269925136424E-2</v>
      </c>
      <c r="G7117">
        <v>2.4881352022345399E-2</v>
      </c>
      <c r="O7117">
        <f t="shared" si="258"/>
        <v>0</v>
      </c>
      <c r="R7117">
        <v>5.3940000000000001</v>
      </c>
      <c r="S7117">
        <f t="shared" si="257"/>
        <v>1.013485</v>
      </c>
    </row>
    <row r="7118" spans="1:19">
      <c r="A7118">
        <v>7103</v>
      </c>
      <c r="B7118" s="7">
        <v>45373</v>
      </c>
      <c r="C7118">
        <v>1.3453259012451001E-2</v>
      </c>
      <c r="D7118">
        <v>1.6227890331628299E-2</v>
      </c>
      <c r="E7118">
        <v>1.7841960441929799E-2</v>
      </c>
      <c r="F7118">
        <v>2.06447642768098E-2</v>
      </c>
      <c r="G7118">
        <v>2.5081586534105998E-2</v>
      </c>
      <c r="O7118">
        <f t="shared" si="258"/>
        <v>0</v>
      </c>
      <c r="R7118">
        <v>5.3760000000000003</v>
      </c>
      <c r="S7118">
        <f t="shared" si="257"/>
        <v>1.0134399999999999</v>
      </c>
    </row>
    <row r="7119" spans="1:19">
      <c r="A7119">
        <v>7104</v>
      </c>
      <c r="B7119" s="7">
        <v>45376</v>
      </c>
      <c r="C7119">
        <v>1.4040340744142701E-2</v>
      </c>
      <c r="D7119">
        <v>1.6811973377204002E-2</v>
      </c>
      <c r="E7119">
        <v>1.83361783967474E-2</v>
      </c>
      <c r="F7119">
        <v>2.1144885504109E-2</v>
      </c>
      <c r="G7119">
        <v>2.54231277664527E-2</v>
      </c>
      <c r="O7119">
        <f t="shared" si="258"/>
        <v>0</v>
      </c>
      <c r="R7119">
        <v>5.391</v>
      </c>
      <c r="S7119">
        <f t="shared" si="257"/>
        <v>1.0134775</v>
      </c>
    </row>
    <row r="7120" spans="1:19">
      <c r="A7120">
        <v>7105</v>
      </c>
      <c r="B7120" s="7">
        <v>45377</v>
      </c>
      <c r="C7120">
        <v>1.42582945918061E-2</v>
      </c>
      <c r="D7120">
        <v>1.6858588737221101E-2</v>
      </c>
      <c r="E7120">
        <v>1.8257968927584099E-2</v>
      </c>
      <c r="F7120">
        <v>2.09948205831769E-2</v>
      </c>
      <c r="G7120">
        <v>2.5231217559108399E-2</v>
      </c>
      <c r="O7120">
        <f t="shared" si="258"/>
        <v>0</v>
      </c>
      <c r="R7120">
        <v>5.3630000000000004</v>
      </c>
      <c r="S7120">
        <f t="shared" si="257"/>
        <v>1.0134075</v>
      </c>
    </row>
    <row r="7121" spans="1:19">
      <c r="A7121">
        <v>7106</v>
      </c>
      <c r="B7121" s="7">
        <v>45378</v>
      </c>
      <c r="C7121">
        <v>1.27304067185493E-2</v>
      </c>
      <c r="D7121">
        <v>1.5865032932078998E-2</v>
      </c>
      <c r="E7121">
        <v>1.7384841145226301E-2</v>
      </c>
      <c r="F7121">
        <v>2.0312208445824199E-2</v>
      </c>
      <c r="G7121">
        <v>2.4692627942571401E-2</v>
      </c>
      <c r="O7121">
        <f t="shared" si="258"/>
        <v>0</v>
      </c>
      <c r="R7121">
        <v>5.375</v>
      </c>
      <c r="S7121">
        <f t="shared" ref="S7121:S7184" si="259">1+R7121/100*90/360</f>
        <v>1.0134375</v>
      </c>
    </row>
    <row r="7122" spans="1:19">
      <c r="A7122">
        <v>7107</v>
      </c>
      <c r="B7122" s="7">
        <v>45379</v>
      </c>
      <c r="C7122">
        <v>1.3072883778101301E-2</v>
      </c>
      <c r="D7122">
        <v>1.6153306571422499E-2</v>
      </c>
      <c r="E7122">
        <v>1.76289132466321E-2</v>
      </c>
      <c r="F7122">
        <v>2.0552953073177501E-2</v>
      </c>
      <c r="G7122">
        <v>2.4938643100062999E-2</v>
      </c>
      <c r="O7122">
        <f t="shared" si="258"/>
        <v>0</v>
      </c>
      <c r="R7122">
        <v>5.3710000000000004</v>
      </c>
      <c r="S7122">
        <f t="shared" si="259"/>
        <v>1.0134274999999999</v>
      </c>
    </row>
    <row r="7123" spans="1:19">
      <c r="A7123">
        <v>7108</v>
      </c>
      <c r="B7123" s="7">
        <v>45383</v>
      </c>
      <c r="C7123">
        <v>1.4673752994942601E-2</v>
      </c>
      <c r="D7123">
        <v>1.7295818894918099E-2</v>
      </c>
      <c r="E7123">
        <v>1.8429298458253401E-2</v>
      </c>
      <c r="F7123">
        <v>2.12324086745709E-2</v>
      </c>
      <c r="G7123">
        <v>2.5274305745158002E-2</v>
      </c>
      <c r="O7123">
        <f t="shared" si="258"/>
        <v>0</v>
      </c>
      <c r="R7123">
        <v>5.375</v>
      </c>
      <c r="S7123">
        <f t="shared" si="259"/>
        <v>1.0134375</v>
      </c>
    </row>
    <row r="7124" spans="1:19">
      <c r="A7124">
        <v>7109</v>
      </c>
      <c r="B7124" s="7">
        <v>45384</v>
      </c>
      <c r="C7124">
        <v>1.7001440944977301E-2</v>
      </c>
      <c r="D7124">
        <v>1.9011898841521001E-2</v>
      </c>
      <c r="E7124">
        <v>1.99163953249352E-2</v>
      </c>
      <c r="F7124">
        <v>2.21367872242621E-2</v>
      </c>
      <c r="G7124">
        <v>2.6034960263768701E-2</v>
      </c>
      <c r="O7124">
        <f t="shared" si="258"/>
        <v>0</v>
      </c>
      <c r="R7124">
        <v>5.3650000000000002</v>
      </c>
      <c r="S7124">
        <f t="shared" si="259"/>
        <v>1.0134125</v>
      </c>
    </row>
    <row r="7125" spans="1:19">
      <c r="A7125">
        <v>7110</v>
      </c>
      <c r="B7125" s="7">
        <v>45385</v>
      </c>
      <c r="C7125">
        <v>1.66043908037974E-2</v>
      </c>
      <c r="D7125">
        <v>1.86508814418384E-2</v>
      </c>
      <c r="E7125">
        <v>1.96124734639108E-2</v>
      </c>
      <c r="F7125">
        <v>2.1929295617660501E-2</v>
      </c>
      <c r="G7125">
        <v>2.5907594841087601E-2</v>
      </c>
      <c r="O7125">
        <f t="shared" si="258"/>
        <v>0</v>
      </c>
      <c r="R7125">
        <v>5.3659999999999997</v>
      </c>
      <c r="S7125">
        <f t="shared" si="259"/>
        <v>1.013415</v>
      </c>
    </row>
    <row r="7126" spans="1:19">
      <c r="A7126">
        <v>7111</v>
      </c>
      <c r="B7126" s="7">
        <v>45386</v>
      </c>
      <c r="C7126">
        <v>2.1838942165086601E-2</v>
      </c>
      <c r="D7126">
        <v>2.2250727806744301E-2</v>
      </c>
      <c r="E7126">
        <v>2.2561982893919801E-2</v>
      </c>
      <c r="F7126">
        <v>2.40566115118119E-2</v>
      </c>
      <c r="G7126">
        <v>2.7193903081799801E-2</v>
      </c>
      <c r="O7126">
        <f t="shared" si="258"/>
        <v>0</v>
      </c>
      <c r="R7126">
        <v>5.3609999999999998</v>
      </c>
      <c r="S7126">
        <f t="shared" si="259"/>
        <v>1.0134025</v>
      </c>
    </row>
    <row r="7127" spans="1:19">
      <c r="A7127">
        <v>7112</v>
      </c>
      <c r="B7127" s="7">
        <v>45387</v>
      </c>
      <c r="C7127">
        <v>2.01888931139351E-2</v>
      </c>
      <c r="D7127">
        <v>2.1495785183742702E-2</v>
      </c>
      <c r="E7127">
        <v>2.2011427142272302E-2</v>
      </c>
      <c r="F7127">
        <v>2.3645280745748901E-2</v>
      </c>
      <c r="G7127">
        <v>2.69345278839534E-2</v>
      </c>
      <c r="O7127">
        <f t="shared" si="258"/>
        <v>0</v>
      </c>
      <c r="R7127">
        <v>5.3730000000000002</v>
      </c>
      <c r="S7127">
        <f t="shared" si="259"/>
        <v>1.0134325</v>
      </c>
    </row>
    <row r="7128" spans="1:19">
      <c r="A7128">
        <v>7113</v>
      </c>
      <c r="B7128" s="7">
        <v>45390</v>
      </c>
      <c r="C7128">
        <v>1.8927086396653199E-2</v>
      </c>
      <c r="D7128">
        <v>2.02725810198938E-2</v>
      </c>
      <c r="E7128">
        <v>2.0896242581247702E-2</v>
      </c>
      <c r="F7128">
        <v>2.2802355119333699E-2</v>
      </c>
      <c r="G7128">
        <v>2.6345046630072502E-2</v>
      </c>
      <c r="O7128">
        <f t="shared" si="258"/>
        <v>0</v>
      </c>
      <c r="R7128">
        <v>5.3760000000000003</v>
      </c>
      <c r="S7128">
        <f t="shared" si="259"/>
        <v>1.0134399999999999</v>
      </c>
    </row>
    <row r="7129" spans="1:19">
      <c r="A7129">
        <v>7114</v>
      </c>
      <c r="B7129" s="7">
        <v>45391</v>
      </c>
      <c r="C7129">
        <v>1.8974991460801002E-2</v>
      </c>
      <c r="D7129">
        <v>2.0125727479619899E-2</v>
      </c>
      <c r="E7129">
        <v>2.0739421141452101E-2</v>
      </c>
      <c r="F7129">
        <v>2.2701124565163499E-2</v>
      </c>
      <c r="G7129">
        <v>2.6219670237679099E-2</v>
      </c>
      <c r="O7129">
        <f t="shared" si="258"/>
        <v>0</v>
      </c>
      <c r="R7129">
        <v>5.3630000000000004</v>
      </c>
      <c r="S7129">
        <f t="shared" si="259"/>
        <v>1.0134075</v>
      </c>
    </row>
    <row r="7130" spans="1:19">
      <c r="A7130">
        <v>7115</v>
      </c>
      <c r="B7130" s="7">
        <v>45392</v>
      </c>
      <c r="C7130">
        <v>2.04097415378377E-2</v>
      </c>
      <c r="D7130">
        <v>2.1273110059368501E-2</v>
      </c>
      <c r="E7130">
        <v>2.17957349641149E-2</v>
      </c>
      <c r="F7130">
        <v>2.3594426919978099E-2</v>
      </c>
      <c r="G7130">
        <v>2.69456402764661E-2</v>
      </c>
      <c r="O7130">
        <f t="shared" si="258"/>
        <v>0</v>
      </c>
      <c r="R7130">
        <v>5.4080000000000004</v>
      </c>
      <c r="S7130">
        <f t="shared" si="259"/>
        <v>1.01352</v>
      </c>
    </row>
    <row r="7131" spans="1:19">
      <c r="A7131">
        <v>7116</v>
      </c>
      <c r="B7131" s="7">
        <v>45393</v>
      </c>
      <c r="C7131">
        <v>1.88316746077569E-2</v>
      </c>
      <c r="D7131">
        <v>2.0181482300850401E-2</v>
      </c>
      <c r="E7131">
        <v>2.0883983892934301E-2</v>
      </c>
      <c r="F7131">
        <v>2.2916436037402E-2</v>
      </c>
      <c r="G7131">
        <v>2.6465631864489799E-2</v>
      </c>
      <c r="O7131">
        <f t="shared" si="258"/>
        <v>0</v>
      </c>
      <c r="R7131">
        <v>5.4020000000000001</v>
      </c>
      <c r="S7131">
        <f t="shared" si="259"/>
        <v>1.0135050000000001</v>
      </c>
    </row>
    <row r="7132" spans="1:19">
      <c r="A7132">
        <v>7117</v>
      </c>
      <c r="B7132" s="7">
        <v>45394</v>
      </c>
      <c r="C7132">
        <v>2.47103403964045E-2</v>
      </c>
      <c r="D7132">
        <v>2.4612832312569499E-2</v>
      </c>
      <c r="E7132">
        <v>2.4696677078506101E-2</v>
      </c>
      <c r="F7132">
        <v>2.5725322123262201E-2</v>
      </c>
      <c r="G7132">
        <v>2.8324979740016E-2</v>
      </c>
      <c r="O7132">
        <f t="shared" si="258"/>
        <v>0</v>
      </c>
      <c r="R7132">
        <v>5.39</v>
      </c>
      <c r="S7132">
        <f t="shared" si="259"/>
        <v>1.0134749999999999</v>
      </c>
    </row>
    <row r="7133" spans="1:19">
      <c r="A7133">
        <v>7118</v>
      </c>
      <c r="B7133" s="7">
        <v>45397</v>
      </c>
      <c r="C7133">
        <v>3.0143757464674001E-2</v>
      </c>
      <c r="D7133">
        <v>2.83689400765294E-2</v>
      </c>
      <c r="E7133">
        <v>2.77458115867927E-2</v>
      </c>
      <c r="F7133">
        <v>2.80050971243332E-2</v>
      </c>
      <c r="G7133">
        <v>2.9711255884781299E-2</v>
      </c>
      <c r="O7133">
        <f t="shared" si="258"/>
        <v>0</v>
      </c>
      <c r="R7133">
        <v>5.3879999999999999</v>
      </c>
      <c r="S7133">
        <f t="shared" si="259"/>
        <v>1.0134700000000001</v>
      </c>
    </row>
    <row r="7134" spans="1:19">
      <c r="A7134">
        <v>7119</v>
      </c>
      <c r="B7134" s="7">
        <v>45398</v>
      </c>
      <c r="C7134">
        <v>2.8107945628388101E-2</v>
      </c>
      <c r="D7134">
        <v>2.68206912814133E-2</v>
      </c>
      <c r="E7134">
        <v>2.64174516732389E-2</v>
      </c>
      <c r="F7134">
        <v>2.7117788074334799E-2</v>
      </c>
      <c r="G7134">
        <v>2.91574782533148E-2</v>
      </c>
      <c r="O7134">
        <f t="shared" si="258"/>
        <v>0</v>
      </c>
      <c r="R7134">
        <v>5.375</v>
      </c>
      <c r="S7134">
        <f t="shared" si="259"/>
        <v>1.0134375</v>
      </c>
    </row>
    <row r="7135" spans="1:19">
      <c r="A7135">
        <v>7120</v>
      </c>
      <c r="B7135" s="7">
        <v>45399</v>
      </c>
      <c r="C7135">
        <v>2.7490067157733299E-2</v>
      </c>
      <c r="D7135">
        <v>2.67284583269604E-2</v>
      </c>
      <c r="E7135">
        <v>2.6377428512689399E-2</v>
      </c>
      <c r="F7135">
        <v>2.71263228998097E-2</v>
      </c>
      <c r="G7135">
        <v>2.9088382086665698E-2</v>
      </c>
      <c r="O7135">
        <f t="shared" si="258"/>
        <v>0</v>
      </c>
      <c r="R7135">
        <v>5.407</v>
      </c>
      <c r="S7135">
        <f t="shared" si="259"/>
        <v>1.0135175000000001</v>
      </c>
    </row>
    <row r="7136" spans="1:19">
      <c r="A7136">
        <v>7121</v>
      </c>
      <c r="B7136" s="7">
        <v>45400</v>
      </c>
      <c r="C7136">
        <v>2.7244880730244898E-2</v>
      </c>
      <c r="D7136">
        <v>2.6644938256168399E-2</v>
      </c>
      <c r="E7136">
        <v>2.6300760583566701E-2</v>
      </c>
      <c r="F7136">
        <v>2.68858624134252E-2</v>
      </c>
      <c r="G7136">
        <v>2.89042092950983E-2</v>
      </c>
      <c r="O7136">
        <f t="shared" si="258"/>
        <v>0</v>
      </c>
      <c r="R7136">
        <v>5.407</v>
      </c>
      <c r="S7136">
        <f t="shared" si="259"/>
        <v>1.0135175000000001</v>
      </c>
    </row>
    <row r="7137" spans="1:19">
      <c r="A7137">
        <v>7122</v>
      </c>
      <c r="B7137" s="7">
        <v>45401</v>
      </c>
      <c r="C7137">
        <v>2.91806785212936E-2</v>
      </c>
      <c r="D7137">
        <v>2.8477049203287801E-2</v>
      </c>
      <c r="E7137">
        <v>2.7876700134039499E-2</v>
      </c>
      <c r="F7137">
        <v>2.8114196090620699E-2</v>
      </c>
      <c r="G7137">
        <v>2.9612588957037299E-2</v>
      </c>
      <c r="O7137">
        <f t="shared" si="258"/>
        <v>0</v>
      </c>
      <c r="R7137">
        <v>5.4050000000000002</v>
      </c>
      <c r="S7137">
        <f t="shared" si="259"/>
        <v>1.0135125</v>
      </c>
    </row>
    <row r="7138" spans="1:19">
      <c r="A7138">
        <v>7123</v>
      </c>
      <c r="B7138" s="7">
        <v>45404</v>
      </c>
      <c r="C7138">
        <v>2.3727651043948E-2</v>
      </c>
      <c r="D7138">
        <v>2.3847804033593201E-2</v>
      </c>
      <c r="E7138">
        <v>2.3727966606913699E-2</v>
      </c>
      <c r="F7138">
        <v>2.4741354616174101E-2</v>
      </c>
      <c r="G7138">
        <v>2.7210090223590101E-2</v>
      </c>
      <c r="O7138">
        <f t="shared" si="258"/>
        <v>0</v>
      </c>
      <c r="R7138">
        <v>5.4050000000000002</v>
      </c>
      <c r="S7138">
        <f t="shared" si="259"/>
        <v>1.0135125</v>
      </c>
    </row>
    <row r="7139" spans="1:19">
      <c r="A7139">
        <v>7124</v>
      </c>
      <c r="B7139" s="7">
        <v>45405</v>
      </c>
      <c r="C7139">
        <v>2.0514039772461301E-2</v>
      </c>
      <c r="D7139">
        <v>2.12174872195477E-2</v>
      </c>
      <c r="E7139">
        <v>2.1553632897228701E-2</v>
      </c>
      <c r="F7139">
        <v>2.30581634833389E-2</v>
      </c>
      <c r="G7139">
        <v>2.5949311317651699E-2</v>
      </c>
      <c r="O7139">
        <f t="shared" si="258"/>
        <v>0</v>
      </c>
      <c r="R7139">
        <v>5.3769999999999998</v>
      </c>
      <c r="S7139">
        <f t="shared" si="259"/>
        <v>1.0134425</v>
      </c>
    </row>
    <row r="7140" spans="1:19">
      <c r="A7140">
        <v>7125</v>
      </c>
      <c r="B7140" s="7">
        <v>45406</v>
      </c>
      <c r="C7140">
        <v>2.0032167675154099E-2</v>
      </c>
      <c r="D7140">
        <v>2.07733708541325E-2</v>
      </c>
      <c r="E7140">
        <v>2.1142444256476899E-2</v>
      </c>
      <c r="F7140">
        <v>2.2756865924578901E-2</v>
      </c>
      <c r="G7140">
        <v>2.5701673463052899E-2</v>
      </c>
      <c r="O7140">
        <f t="shared" si="258"/>
        <v>0</v>
      </c>
      <c r="R7140">
        <v>5.4249999999999998</v>
      </c>
      <c r="S7140">
        <f t="shared" si="259"/>
        <v>1.0135624999999999</v>
      </c>
    </row>
    <row r="7141" spans="1:19">
      <c r="A7141">
        <v>7126</v>
      </c>
      <c r="B7141" s="7">
        <v>45407</v>
      </c>
      <c r="C7141">
        <v>2.1454624030338001E-2</v>
      </c>
      <c r="D7141">
        <v>2.1720324454472601E-2</v>
      </c>
      <c r="E7141">
        <v>2.1766387197320901E-2</v>
      </c>
      <c r="F7141">
        <v>2.30566984059484E-2</v>
      </c>
      <c r="G7141">
        <v>2.5712276824944601E-2</v>
      </c>
      <c r="O7141">
        <f t="shared" si="258"/>
        <v>0</v>
      </c>
      <c r="R7141">
        <v>5.4119999999999999</v>
      </c>
      <c r="S7141">
        <f t="shared" si="259"/>
        <v>1.01353</v>
      </c>
    </row>
    <row r="7142" spans="1:19">
      <c r="A7142">
        <v>7127</v>
      </c>
      <c r="B7142" s="7">
        <v>45408</v>
      </c>
      <c r="C7142">
        <v>1.8303016597515501E-2</v>
      </c>
      <c r="D7142">
        <v>1.96047312967613E-2</v>
      </c>
      <c r="E7142">
        <v>2.02100435352357E-2</v>
      </c>
      <c r="F7142">
        <v>2.2028469630386599E-2</v>
      </c>
      <c r="G7142">
        <v>2.5023657461520799E-2</v>
      </c>
      <c r="O7142">
        <f t="shared" si="258"/>
        <v>0</v>
      </c>
      <c r="R7142">
        <v>5.4020000000000001</v>
      </c>
      <c r="S7142">
        <f t="shared" si="259"/>
        <v>1.0135050000000001</v>
      </c>
    </row>
    <row r="7143" spans="1:19">
      <c r="A7143">
        <v>7128</v>
      </c>
      <c r="B7143" s="7">
        <v>45411</v>
      </c>
      <c r="C7143">
        <v>1.7818129476591098E-2</v>
      </c>
      <c r="D7143">
        <v>1.9100483678543698E-2</v>
      </c>
      <c r="E7143">
        <v>1.9682850320798698E-2</v>
      </c>
      <c r="F7143">
        <v>2.1619128053537499E-2</v>
      </c>
      <c r="G7143">
        <v>2.46699447157652E-2</v>
      </c>
      <c r="O7143">
        <f t="shared" si="258"/>
        <v>0</v>
      </c>
      <c r="R7143">
        <v>5.4029999999999996</v>
      </c>
      <c r="S7143">
        <f t="shared" si="259"/>
        <v>1.0135075</v>
      </c>
    </row>
    <row r="7144" spans="1:19">
      <c r="A7144">
        <v>7129</v>
      </c>
      <c r="B7144" s="7">
        <v>45412</v>
      </c>
      <c r="C7144">
        <v>2.1146896081384901E-2</v>
      </c>
      <c r="D7144">
        <v>2.1328806135251299E-2</v>
      </c>
      <c r="E7144">
        <v>2.1326449260463801E-2</v>
      </c>
      <c r="F7144">
        <v>2.2878365840847702E-2</v>
      </c>
      <c r="G7144">
        <v>2.5575125542248601E-2</v>
      </c>
      <c r="O7144">
        <f t="shared" si="258"/>
        <v>0</v>
      </c>
      <c r="R7144">
        <v>5.4</v>
      </c>
      <c r="S7144">
        <f t="shared" si="259"/>
        <v>1.0135000000000001</v>
      </c>
    </row>
    <row r="7145" spans="1:19">
      <c r="A7145">
        <v>7130</v>
      </c>
      <c r="B7145" s="7">
        <v>45413</v>
      </c>
      <c r="C7145">
        <v>2.0238560962135301E-2</v>
      </c>
      <c r="D7145">
        <v>2.0993233092638099E-2</v>
      </c>
      <c r="E7145">
        <v>2.1163364682833499E-2</v>
      </c>
      <c r="F7145">
        <v>2.2771204059100599E-2</v>
      </c>
      <c r="G7145">
        <v>2.5585564098275799E-2</v>
      </c>
      <c r="O7145">
        <f t="shared" si="258"/>
        <v>0</v>
      </c>
      <c r="R7145">
        <v>5.415</v>
      </c>
      <c r="S7145">
        <f t="shared" si="259"/>
        <v>1.0135375</v>
      </c>
    </row>
    <row r="7146" spans="1:19">
      <c r="A7146">
        <v>7131</v>
      </c>
      <c r="B7146" s="7">
        <v>45414</v>
      </c>
      <c r="C7146">
        <v>1.8858418436710898E-2</v>
      </c>
      <c r="D7146">
        <v>1.9878583235947999E-2</v>
      </c>
      <c r="E7146">
        <v>2.0186864131323801E-2</v>
      </c>
      <c r="F7146">
        <v>2.19228735352817E-2</v>
      </c>
      <c r="G7146">
        <v>2.4885078734074001E-2</v>
      </c>
      <c r="O7146">
        <f t="shared" si="258"/>
        <v>0</v>
      </c>
      <c r="R7146">
        <v>5.4020000000000001</v>
      </c>
      <c r="S7146">
        <f t="shared" si="259"/>
        <v>1.0135050000000001</v>
      </c>
    </row>
    <row r="7147" spans="1:19">
      <c r="A7147">
        <v>7132</v>
      </c>
      <c r="B7147" s="7">
        <v>45415</v>
      </c>
      <c r="C7147">
        <v>1.5713917908856099E-2</v>
      </c>
      <c r="D7147">
        <v>1.7664509648567799E-2</v>
      </c>
      <c r="E7147">
        <v>1.84291256980352E-2</v>
      </c>
      <c r="F7147">
        <v>2.0598410159122602E-2</v>
      </c>
      <c r="G7147">
        <v>2.3905782761844602E-2</v>
      </c>
      <c r="O7147">
        <f t="shared" si="258"/>
        <v>0</v>
      </c>
      <c r="R7147">
        <v>5.3959999999999999</v>
      </c>
      <c r="S7147">
        <f t="shared" si="259"/>
        <v>1.01349</v>
      </c>
    </row>
    <row r="7148" spans="1:19">
      <c r="A7148">
        <v>7133</v>
      </c>
      <c r="B7148" s="7">
        <v>45418</v>
      </c>
      <c r="C7148">
        <v>1.55793526333417E-2</v>
      </c>
      <c r="D7148">
        <v>1.7072372128954301E-2</v>
      </c>
      <c r="E7148">
        <v>1.77978062854816E-2</v>
      </c>
      <c r="F7148">
        <v>2.0035562924651699E-2</v>
      </c>
      <c r="G7148">
        <v>2.3316318010113399E-2</v>
      </c>
      <c r="O7148">
        <f t="shared" si="258"/>
        <v>0</v>
      </c>
      <c r="R7148">
        <v>5.399</v>
      </c>
      <c r="S7148">
        <f t="shared" si="259"/>
        <v>1.0134974999999999</v>
      </c>
    </row>
    <row r="7149" spans="1:19">
      <c r="A7149">
        <v>7134</v>
      </c>
      <c r="B7149" s="7">
        <v>45419</v>
      </c>
      <c r="C7149">
        <v>1.47381073897486E-2</v>
      </c>
      <c r="D7149">
        <v>1.6591089323010299E-2</v>
      </c>
      <c r="E7149">
        <v>1.74483999587054E-2</v>
      </c>
      <c r="F7149">
        <v>1.9772536101328401E-2</v>
      </c>
      <c r="G7149">
        <v>2.31566324286335E-2</v>
      </c>
      <c r="O7149">
        <f t="shared" si="258"/>
        <v>0</v>
      </c>
      <c r="R7149">
        <v>5.4020000000000001</v>
      </c>
      <c r="S7149">
        <f t="shared" si="259"/>
        <v>1.0135050000000001</v>
      </c>
    </row>
    <row r="7150" spans="1:19">
      <c r="A7150">
        <v>7135</v>
      </c>
      <c r="B7150" s="7">
        <v>45420</v>
      </c>
      <c r="C7150">
        <v>1.42146576305068E-2</v>
      </c>
      <c r="D7150">
        <v>1.6179515591992499E-2</v>
      </c>
      <c r="E7150">
        <v>1.7154538295348399E-2</v>
      </c>
      <c r="F7150">
        <v>1.9663484299050502E-2</v>
      </c>
      <c r="G7150">
        <v>2.30636756547066E-2</v>
      </c>
      <c r="O7150">
        <f t="shared" si="258"/>
        <v>0</v>
      </c>
      <c r="R7150">
        <v>5.407</v>
      </c>
      <c r="S7150">
        <f t="shared" si="259"/>
        <v>1.0135175000000001</v>
      </c>
    </row>
    <row r="7151" spans="1:19">
      <c r="A7151">
        <v>7136</v>
      </c>
      <c r="B7151" s="7">
        <v>45421</v>
      </c>
      <c r="C7151">
        <v>1.34953454994236E-2</v>
      </c>
      <c r="D7151">
        <v>1.56122990104653E-2</v>
      </c>
      <c r="E7151">
        <v>1.6686309165838398E-2</v>
      </c>
      <c r="F7151">
        <v>1.9181503055653099E-2</v>
      </c>
      <c r="G7151">
        <v>2.2567727413417001E-2</v>
      </c>
      <c r="O7151">
        <f t="shared" si="258"/>
        <v>0</v>
      </c>
      <c r="R7151">
        <v>5.4020000000000001</v>
      </c>
      <c r="S7151">
        <f t="shared" si="259"/>
        <v>1.0135050000000001</v>
      </c>
    </row>
    <row r="7152" spans="1:19">
      <c r="A7152">
        <v>7137</v>
      </c>
      <c r="B7152" s="7">
        <v>45422</v>
      </c>
      <c r="C7152">
        <v>1.2995718932132401E-2</v>
      </c>
      <c r="D7152">
        <v>1.5228476632130001E-2</v>
      </c>
      <c r="E7152">
        <v>1.6412255388151099E-2</v>
      </c>
      <c r="F7152">
        <v>1.90217454735324E-2</v>
      </c>
      <c r="G7152">
        <v>2.2464157937308899E-2</v>
      </c>
      <c r="O7152">
        <f t="shared" si="258"/>
        <v>0</v>
      </c>
      <c r="R7152">
        <v>5.4020000000000001</v>
      </c>
      <c r="S7152">
        <f t="shared" si="259"/>
        <v>1.0135050000000001</v>
      </c>
    </row>
    <row r="7153" spans="1:19">
      <c r="A7153">
        <v>7138</v>
      </c>
      <c r="B7153" s="7">
        <v>45425</v>
      </c>
      <c r="C7153">
        <v>1.49008813925005E-2</v>
      </c>
      <c r="D7153">
        <v>1.6109724948727599E-2</v>
      </c>
      <c r="E7153">
        <v>1.7107293282216898E-2</v>
      </c>
      <c r="F7153">
        <v>1.9509984271753E-2</v>
      </c>
      <c r="G7153">
        <v>2.2693643971289899E-2</v>
      </c>
      <c r="O7153">
        <f t="shared" si="258"/>
        <v>0</v>
      </c>
      <c r="R7153">
        <v>5.3959999999999999</v>
      </c>
      <c r="S7153">
        <f t="shared" si="259"/>
        <v>1.01349</v>
      </c>
    </row>
    <row r="7154" spans="1:19">
      <c r="A7154">
        <v>7139</v>
      </c>
      <c r="B7154" s="7">
        <v>45426</v>
      </c>
      <c r="C7154">
        <v>1.43298609605917E-2</v>
      </c>
      <c r="D7154">
        <v>1.55559932748461E-2</v>
      </c>
      <c r="E7154">
        <v>1.6607854492847102E-2</v>
      </c>
      <c r="F7154">
        <v>1.91402267569145E-2</v>
      </c>
      <c r="G7154">
        <v>2.2376323978236499E-2</v>
      </c>
      <c r="O7154">
        <f t="shared" si="258"/>
        <v>0</v>
      </c>
      <c r="R7154">
        <v>5.391</v>
      </c>
      <c r="S7154">
        <f t="shared" si="259"/>
        <v>1.0134775</v>
      </c>
    </row>
    <row r="7155" spans="1:19">
      <c r="A7155">
        <v>7140</v>
      </c>
      <c r="B7155" s="7">
        <v>45427</v>
      </c>
      <c r="C7155">
        <v>1.2224218530465699E-2</v>
      </c>
      <c r="D7155">
        <v>1.3936564077704E-2</v>
      </c>
      <c r="E7155">
        <v>1.52706018798048E-2</v>
      </c>
      <c r="F7155">
        <v>1.8099329018239199E-2</v>
      </c>
      <c r="G7155">
        <v>2.1564872378113002E-2</v>
      </c>
      <c r="O7155">
        <f t="shared" si="258"/>
        <v>0</v>
      </c>
      <c r="R7155">
        <v>5.4039999999999999</v>
      </c>
      <c r="S7155">
        <f t="shared" si="259"/>
        <v>1.0135099999999999</v>
      </c>
    </row>
    <row r="7156" spans="1:19">
      <c r="A7156">
        <v>7141</v>
      </c>
      <c r="B7156" s="7">
        <v>45428</v>
      </c>
      <c r="C7156">
        <v>1.21277016136584E-2</v>
      </c>
      <c r="D7156">
        <v>1.4055886900876601E-2</v>
      </c>
      <c r="E7156">
        <v>1.5588475734206899E-2</v>
      </c>
      <c r="F7156">
        <v>1.8291408593815599E-2</v>
      </c>
      <c r="G7156">
        <v>2.17982063153596E-2</v>
      </c>
      <c r="O7156">
        <f t="shared" si="258"/>
        <v>0</v>
      </c>
      <c r="R7156">
        <v>5.4009999999999998</v>
      </c>
      <c r="S7156">
        <f t="shared" si="259"/>
        <v>1.0135025</v>
      </c>
    </row>
    <row r="7157" spans="1:19">
      <c r="A7157">
        <v>7142</v>
      </c>
      <c r="B7157" s="7">
        <v>45429</v>
      </c>
      <c r="C7157">
        <v>1.14302436290456E-2</v>
      </c>
      <c r="D7157">
        <v>1.35501691422296E-2</v>
      </c>
      <c r="E7157">
        <v>1.5150298711838499E-2</v>
      </c>
      <c r="F7157">
        <v>1.7910646045494399E-2</v>
      </c>
      <c r="G7157">
        <v>2.1570073411023499E-2</v>
      </c>
      <c r="O7157">
        <f t="shared" ref="O7157:O7220" si="260">_xlfn.XLOOKUP(M7157,B:B,D:D)</f>
        <v>0</v>
      </c>
      <c r="R7157">
        <v>5.4</v>
      </c>
      <c r="S7157">
        <f t="shared" si="259"/>
        <v>1.0135000000000001</v>
      </c>
    </row>
    <row r="7158" spans="1:19">
      <c r="A7158">
        <v>7143</v>
      </c>
      <c r="B7158" s="7">
        <v>45432</v>
      </c>
      <c r="C7158">
        <v>1.23185560666337E-2</v>
      </c>
      <c r="D7158">
        <v>1.39651802536606E-2</v>
      </c>
      <c r="E7158">
        <v>1.5271950318998801E-2</v>
      </c>
      <c r="F7158">
        <v>1.8034134026123801E-2</v>
      </c>
      <c r="G7158">
        <v>2.1675122372824599E-2</v>
      </c>
      <c r="O7158">
        <f t="shared" si="260"/>
        <v>0</v>
      </c>
      <c r="R7158">
        <v>5.399</v>
      </c>
      <c r="S7158">
        <f t="shared" si="259"/>
        <v>1.0134974999999999</v>
      </c>
    </row>
    <row r="7159" spans="1:19">
      <c r="A7159">
        <v>7144</v>
      </c>
      <c r="B7159" s="7">
        <v>45433</v>
      </c>
      <c r="C7159">
        <v>1.17525260192752E-2</v>
      </c>
      <c r="D7159">
        <v>1.3459907208032499E-2</v>
      </c>
      <c r="E7159">
        <v>1.4851903901770399E-2</v>
      </c>
      <c r="F7159">
        <v>1.7648919203602599E-2</v>
      </c>
      <c r="G7159">
        <v>2.13466632918663E-2</v>
      </c>
      <c r="O7159">
        <f t="shared" si="260"/>
        <v>0</v>
      </c>
      <c r="R7159">
        <v>5.3929999999999998</v>
      </c>
      <c r="S7159">
        <f t="shared" si="259"/>
        <v>1.0134825000000001</v>
      </c>
    </row>
    <row r="7160" spans="1:19">
      <c r="A7160">
        <v>7145</v>
      </c>
      <c r="B7160" s="7">
        <v>45434</v>
      </c>
      <c r="C7160">
        <v>1.26868826889363E-2</v>
      </c>
      <c r="D7160">
        <v>1.41650972329945E-2</v>
      </c>
      <c r="E7160">
        <v>1.54891577819082E-2</v>
      </c>
      <c r="F7160">
        <v>1.8180763645891999E-2</v>
      </c>
      <c r="G7160">
        <v>2.1635605498202998E-2</v>
      </c>
      <c r="O7160">
        <f t="shared" si="260"/>
        <v>0</v>
      </c>
      <c r="R7160">
        <v>5.4109999999999996</v>
      </c>
      <c r="S7160">
        <f t="shared" si="259"/>
        <v>1.0135274999999999</v>
      </c>
    </row>
    <row r="7161" spans="1:19">
      <c r="A7161">
        <v>7146</v>
      </c>
      <c r="B7161" s="7">
        <v>45435</v>
      </c>
      <c r="C7161">
        <v>1.3489481978634499E-2</v>
      </c>
      <c r="D7161">
        <v>1.47600252886351E-2</v>
      </c>
      <c r="E7161">
        <v>1.5928751607689001E-2</v>
      </c>
      <c r="F7161">
        <v>1.8468321309514001E-2</v>
      </c>
      <c r="G7161">
        <v>2.17569880247593E-2</v>
      </c>
      <c r="O7161">
        <f t="shared" si="260"/>
        <v>0</v>
      </c>
      <c r="R7161">
        <v>5.41</v>
      </c>
      <c r="S7161">
        <f t="shared" si="259"/>
        <v>1.013525</v>
      </c>
    </row>
    <row r="7162" spans="1:19">
      <c r="A7162">
        <v>7147</v>
      </c>
      <c r="B7162" s="7">
        <v>45436</v>
      </c>
      <c r="C7162">
        <v>1.13767408032468E-2</v>
      </c>
      <c r="D7162">
        <v>1.3332169159643E-2</v>
      </c>
      <c r="E7162">
        <v>1.4818720041610001E-2</v>
      </c>
      <c r="F7162">
        <v>1.7633803724398101E-2</v>
      </c>
      <c r="G7162">
        <v>2.1112760704640299E-2</v>
      </c>
      <c r="O7162">
        <f t="shared" si="260"/>
        <v>0</v>
      </c>
      <c r="R7162">
        <v>5.4050000000000002</v>
      </c>
      <c r="S7162">
        <f t="shared" si="259"/>
        <v>1.0135125</v>
      </c>
    </row>
    <row r="7163" spans="1:19">
      <c r="A7163">
        <v>7148</v>
      </c>
      <c r="B7163" s="7">
        <v>45440</v>
      </c>
      <c r="C7163">
        <v>1.3107241866111299E-2</v>
      </c>
      <c r="D7163">
        <v>1.45952944230267E-2</v>
      </c>
      <c r="E7163">
        <v>1.5827057613785899E-2</v>
      </c>
      <c r="F7163">
        <v>1.8446081150990501E-2</v>
      </c>
      <c r="G7163">
        <v>2.15223872596241E-2</v>
      </c>
      <c r="O7163">
        <f t="shared" si="260"/>
        <v>0</v>
      </c>
      <c r="R7163">
        <v>5.407</v>
      </c>
      <c r="S7163">
        <f t="shared" si="259"/>
        <v>1.0135175000000001</v>
      </c>
    </row>
    <row r="7164" spans="1:19">
      <c r="A7164">
        <v>7149</v>
      </c>
      <c r="B7164" s="7">
        <v>45441</v>
      </c>
      <c r="C7164">
        <v>1.5571264478341401E-2</v>
      </c>
      <c r="D7164">
        <v>1.62887909713775E-2</v>
      </c>
      <c r="E7164">
        <v>1.7178174998436799E-2</v>
      </c>
      <c r="F7164">
        <v>1.9486371924241599E-2</v>
      </c>
      <c r="G7164">
        <v>2.2190208845954299E-2</v>
      </c>
      <c r="O7164">
        <f t="shared" si="260"/>
        <v>0</v>
      </c>
      <c r="R7164">
        <v>5.4130000000000003</v>
      </c>
      <c r="S7164">
        <f t="shared" si="259"/>
        <v>1.0135324999999999</v>
      </c>
    </row>
    <row r="7165" spans="1:19">
      <c r="A7165">
        <v>7150</v>
      </c>
      <c r="B7165" s="7">
        <v>45442</v>
      </c>
      <c r="C7165">
        <v>1.60150866987008E-2</v>
      </c>
      <c r="D7165">
        <v>1.67090324654081E-2</v>
      </c>
      <c r="E7165">
        <v>1.7524893275583799E-2</v>
      </c>
      <c r="F7165">
        <v>1.97371279642055E-2</v>
      </c>
      <c r="G7165">
        <v>2.2335360024212301E-2</v>
      </c>
      <c r="O7165">
        <f t="shared" si="260"/>
        <v>0</v>
      </c>
      <c r="R7165">
        <v>5.4109999999999996</v>
      </c>
      <c r="S7165">
        <f t="shared" si="259"/>
        <v>1.0135274999999999</v>
      </c>
    </row>
    <row r="7166" spans="1:19">
      <c r="A7166">
        <v>7151</v>
      </c>
      <c r="B7166" s="7">
        <v>45443</v>
      </c>
      <c r="C7166">
        <v>1.3527979069784601E-2</v>
      </c>
      <c r="D7166">
        <v>1.49614426020129E-2</v>
      </c>
      <c r="E7166">
        <v>1.6124851871626499E-2</v>
      </c>
      <c r="F7166">
        <v>1.8640516111700801E-2</v>
      </c>
      <c r="G7166">
        <v>2.15172425987348E-2</v>
      </c>
      <c r="O7166">
        <f t="shared" si="260"/>
        <v>0</v>
      </c>
      <c r="R7166">
        <v>5.4050000000000002</v>
      </c>
      <c r="S7166">
        <f t="shared" si="259"/>
        <v>1.0135125</v>
      </c>
    </row>
    <row r="7167" spans="1:19">
      <c r="A7167">
        <v>7152</v>
      </c>
      <c r="B7167" s="7">
        <v>45446</v>
      </c>
      <c r="C7167">
        <v>1.4418170525295201E-2</v>
      </c>
      <c r="D7167">
        <v>1.5517371052538399E-2</v>
      </c>
      <c r="E7167">
        <v>1.6513686846545601E-2</v>
      </c>
      <c r="F7167">
        <v>1.90007877781233E-2</v>
      </c>
      <c r="G7167">
        <v>2.1709076982696099E-2</v>
      </c>
      <c r="O7167">
        <f t="shared" si="260"/>
        <v>0</v>
      </c>
      <c r="R7167">
        <v>5.4039999999999999</v>
      </c>
      <c r="S7167">
        <f t="shared" si="259"/>
        <v>1.0135099999999999</v>
      </c>
    </row>
    <row r="7168" spans="1:19">
      <c r="A7168">
        <v>7153</v>
      </c>
      <c r="B7168" s="7">
        <v>45447</v>
      </c>
      <c r="C7168">
        <v>1.45398631082592E-2</v>
      </c>
      <c r="D7168">
        <v>1.56773511526162E-2</v>
      </c>
      <c r="E7168">
        <v>1.6718207704655201E-2</v>
      </c>
      <c r="F7168">
        <v>1.92577249834423E-2</v>
      </c>
      <c r="G7168">
        <v>2.1952110619726E-2</v>
      </c>
      <c r="O7168">
        <f t="shared" si="260"/>
        <v>0</v>
      </c>
      <c r="R7168">
        <v>5.4</v>
      </c>
      <c r="S7168">
        <f t="shared" si="259"/>
        <v>1.0135000000000001</v>
      </c>
    </row>
    <row r="7169" spans="1:19">
      <c r="A7169">
        <v>7154</v>
      </c>
      <c r="B7169" s="7">
        <v>45448</v>
      </c>
      <c r="C7169">
        <v>1.33428570416886E-2</v>
      </c>
      <c r="D7169">
        <v>1.4813971909865799E-2</v>
      </c>
      <c r="E7169">
        <v>1.5963606342257599E-2</v>
      </c>
      <c r="F7169">
        <v>1.8720589366604399E-2</v>
      </c>
      <c r="G7169">
        <v>2.1481382966588899E-2</v>
      </c>
      <c r="O7169">
        <f t="shared" si="260"/>
        <v>0</v>
      </c>
      <c r="R7169">
        <v>5.4050000000000002</v>
      </c>
      <c r="S7169">
        <f t="shared" si="259"/>
        <v>1.0135125</v>
      </c>
    </row>
    <row r="7170" spans="1:19">
      <c r="A7170">
        <v>7155</v>
      </c>
      <c r="B7170" s="7">
        <v>45449</v>
      </c>
      <c r="C7170">
        <v>1.30715698899833E-2</v>
      </c>
      <c r="D7170">
        <v>1.48916056222333E-2</v>
      </c>
      <c r="E7170">
        <v>1.60815069220318E-2</v>
      </c>
      <c r="F7170">
        <v>1.8828456468890802E-2</v>
      </c>
      <c r="G7170">
        <v>2.1541176716487701E-2</v>
      </c>
      <c r="O7170">
        <f t="shared" si="260"/>
        <v>0</v>
      </c>
      <c r="R7170">
        <v>5.3979999999999997</v>
      </c>
      <c r="S7170">
        <f t="shared" si="259"/>
        <v>1.013495</v>
      </c>
    </row>
    <row r="7171" spans="1:19">
      <c r="A7171">
        <v>7156</v>
      </c>
      <c r="B7171" s="7">
        <v>45450</v>
      </c>
      <c r="C7171">
        <v>1.2375665016144099E-2</v>
      </c>
      <c r="D7171">
        <v>1.4520364116275801E-2</v>
      </c>
      <c r="E7171">
        <v>1.5896357396098099E-2</v>
      </c>
      <c r="F7171">
        <v>1.86349996224617E-2</v>
      </c>
      <c r="G7171">
        <v>2.14267680568812E-2</v>
      </c>
      <c r="O7171">
        <f t="shared" si="260"/>
        <v>0</v>
      </c>
      <c r="R7171">
        <v>5.3959999999999999</v>
      </c>
      <c r="S7171">
        <f t="shared" si="259"/>
        <v>1.01349</v>
      </c>
    </row>
    <row r="7172" spans="1:19">
      <c r="A7172">
        <v>7157</v>
      </c>
      <c r="B7172" s="7">
        <v>45453</v>
      </c>
      <c r="C7172">
        <v>1.32156956936217E-2</v>
      </c>
      <c r="D7172">
        <v>1.50304476808232E-2</v>
      </c>
      <c r="E7172">
        <v>1.62795018758305E-2</v>
      </c>
      <c r="F7172">
        <v>1.8984109131603599E-2</v>
      </c>
      <c r="G7172">
        <v>2.1602382646464899E-2</v>
      </c>
      <c r="O7172">
        <f t="shared" si="260"/>
        <v>0</v>
      </c>
      <c r="R7172">
        <v>5.39</v>
      </c>
      <c r="S7172">
        <f t="shared" si="259"/>
        <v>1.0134749999999999</v>
      </c>
    </row>
    <row r="7173" spans="1:19">
      <c r="A7173">
        <v>7158</v>
      </c>
      <c r="B7173" s="7">
        <v>45454</v>
      </c>
      <c r="C7173">
        <v>1.3277562564089899E-2</v>
      </c>
      <c r="D7173">
        <v>1.5027642096715499E-2</v>
      </c>
      <c r="E7173">
        <v>1.6256370030062001E-2</v>
      </c>
      <c r="F7173">
        <v>1.8938125139783799E-2</v>
      </c>
      <c r="G7173">
        <v>2.1501436597447101E-2</v>
      </c>
      <c r="O7173">
        <f t="shared" si="260"/>
        <v>0</v>
      </c>
      <c r="R7173">
        <v>5.3719999999999999</v>
      </c>
      <c r="S7173">
        <f t="shared" si="259"/>
        <v>1.0134300000000001</v>
      </c>
    </row>
    <row r="7174" spans="1:19">
      <c r="A7174">
        <v>7159</v>
      </c>
      <c r="B7174" s="7">
        <v>45455</v>
      </c>
      <c r="C7174">
        <v>1.1181166798427599E-2</v>
      </c>
      <c r="D7174">
        <v>1.3519771373381201E-2</v>
      </c>
      <c r="E7174">
        <v>1.50894227834478E-2</v>
      </c>
      <c r="F7174">
        <v>1.81859957040937E-2</v>
      </c>
      <c r="G7174">
        <v>2.1046382554305701E-2</v>
      </c>
      <c r="O7174">
        <f t="shared" si="260"/>
        <v>0</v>
      </c>
      <c r="R7174">
        <v>5.3920000000000003</v>
      </c>
      <c r="S7174">
        <f t="shared" si="259"/>
        <v>1.0134799999999999</v>
      </c>
    </row>
    <row r="7175" spans="1:19">
      <c r="A7175">
        <v>7160</v>
      </c>
      <c r="B7175" s="7">
        <v>45456</v>
      </c>
      <c r="C7175">
        <v>1.0908548773069401E-2</v>
      </c>
      <c r="D7175">
        <v>1.3544450660133701E-2</v>
      </c>
      <c r="E7175">
        <v>1.52987327144585E-2</v>
      </c>
      <c r="F7175">
        <v>1.8344407200440699E-2</v>
      </c>
      <c r="G7175">
        <v>2.1095174253544301E-2</v>
      </c>
      <c r="O7175">
        <f t="shared" si="260"/>
        <v>0</v>
      </c>
      <c r="R7175">
        <v>5.3890000000000002</v>
      </c>
      <c r="S7175">
        <f t="shared" si="259"/>
        <v>1.0134725</v>
      </c>
    </row>
    <row r="7176" spans="1:19">
      <c r="A7176">
        <v>7161</v>
      </c>
      <c r="B7176" s="7">
        <v>45457</v>
      </c>
      <c r="C7176">
        <v>1.2101870593746501E-2</v>
      </c>
      <c r="D7176">
        <v>1.47292540207373E-2</v>
      </c>
      <c r="E7176">
        <v>1.6372895155422101E-2</v>
      </c>
      <c r="F7176">
        <v>1.9250338396956699E-2</v>
      </c>
      <c r="G7176">
        <v>2.1687649451459901E-2</v>
      </c>
      <c r="O7176">
        <f t="shared" si="260"/>
        <v>0</v>
      </c>
      <c r="R7176">
        <v>5.3849999999999998</v>
      </c>
      <c r="S7176">
        <f t="shared" si="259"/>
        <v>1.0134624999999999</v>
      </c>
    </row>
    <row r="7177" spans="1:19">
      <c r="A7177">
        <v>7162</v>
      </c>
      <c r="B7177" s="7">
        <v>45460</v>
      </c>
      <c r="C7177">
        <v>1.3024461808197E-2</v>
      </c>
      <c r="D7177">
        <v>1.5320075727644799E-2</v>
      </c>
      <c r="E7177">
        <v>1.6897475061666001E-2</v>
      </c>
      <c r="F7177">
        <v>1.9622575004470701E-2</v>
      </c>
      <c r="G7177">
        <v>2.2078561992161901E-2</v>
      </c>
      <c r="O7177">
        <f t="shared" si="260"/>
        <v>0</v>
      </c>
      <c r="R7177">
        <v>5.3879999999999999</v>
      </c>
      <c r="S7177">
        <f t="shared" si="259"/>
        <v>1.0134700000000001</v>
      </c>
    </row>
    <row r="7178" spans="1:19">
      <c r="A7178">
        <v>7163</v>
      </c>
      <c r="B7178" s="7">
        <v>45461</v>
      </c>
      <c r="C7178">
        <v>1.25227727829596E-2</v>
      </c>
      <c r="D7178">
        <v>1.5162919824541401E-2</v>
      </c>
      <c r="E7178">
        <v>1.6851114056164199E-2</v>
      </c>
      <c r="F7178">
        <v>1.9628601520744499E-2</v>
      </c>
      <c r="G7178">
        <v>2.2105099818561E-2</v>
      </c>
      <c r="O7178">
        <f t="shared" si="260"/>
        <v>0</v>
      </c>
      <c r="R7178">
        <v>5.383</v>
      </c>
      <c r="S7178">
        <f t="shared" si="259"/>
        <v>1.0134574999999999</v>
      </c>
    </row>
    <row r="7179" spans="1:19">
      <c r="A7179">
        <v>7164</v>
      </c>
      <c r="B7179" s="7">
        <v>45463</v>
      </c>
      <c r="C7179">
        <v>1.42824606779658E-2</v>
      </c>
      <c r="D7179">
        <v>1.6724810236069001E-2</v>
      </c>
      <c r="E7179">
        <v>1.8282576524716002E-2</v>
      </c>
      <c r="F7179">
        <v>2.0847122354962201E-2</v>
      </c>
      <c r="G7179">
        <v>2.3094077154722101E-2</v>
      </c>
      <c r="O7179">
        <f t="shared" si="260"/>
        <v>0</v>
      </c>
      <c r="R7179">
        <v>5.3739999999999997</v>
      </c>
      <c r="S7179">
        <f t="shared" si="259"/>
        <v>1.0134350000000001</v>
      </c>
    </row>
    <row r="7180" spans="1:19">
      <c r="A7180">
        <v>7165</v>
      </c>
      <c r="B7180" s="7">
        <v>45464</v>
      </c>
      <c r="C7180">
        <v>1.3755586887976E-2</v>
      </c>
      <c r="D7180">
        <v>1.61902540008147E-2</v>
      </c>
      <c r="E7180">
        <v>1.7802575325100701E-2</v>
      </c>
      <c r="F7180">
        <v>2.0597817057285601E-2</v>
      </c>
      <c r="G7180">
        <v>2.3143682232996898E-2</v>
      </c>
      <c r="O7180">
        <f t="shared" si="260"/>
        <v>0</v>
      </c>
      <c r="R7180">
        <v>5.3639999999999999</v>
      </c>
      <c r="S7180">
        <f t="shared" si="259"/>
        <v>1.0134099999999999</v>
      </c>
    </row>
    <row r="7181" spans="1:19">
      <c r="A7181">
        <v>7166</v>
      </c>
      <c r="B7181" s="7">
        <v>45467</v>
      </c>
      <c r="C7181">
        <v>1.45681067979915E-2</v>
      </c>
      <c r="D7181">
        <v>1.6803983476692898E-2</v>
      </c>
      <c r="E7181">
        <v>1.8187124191988101E-2</v>
      </c>
      <c r="F7181">
        <v>2.10451180692512E-2</v>
      </c>
      <c r="G7181">
        <v>2.3419137964717701E-2</v>
      </c>
      <c r="O7181">
        <f t="shared" si="260"/>
        <v>0</v>
      </c>
      <c r="R7181">
        <v>5.3520000000000003</v>
      </c>
      <c r="S7181">
        <f t="shared" si="259"/>
        <v>1.0133799999999999</v>
      </c>
    </row>
    <row r="7182" spans="1:19">
      <c r="A7182">
        <v>7167</v>
      </c>
      <c r="B7182" s="7">
        <v>45468</v>
      </c>
      <c r="C7182">
        <v>1.3635331248387001E-2</v>
      </c>
      <c r="D7182">
        <v>1.5878033262054801E-2</v>
      </c>
      <c r="E7182">
        <v>1.7280491362101899E-2</v>
      </c>
      <c r="F7182">
        <v>2.0296659209609099E-2</v>
      </c>
      <c r="G7182">
        <v>2.2854089938100099E-2</v>
      </c>
      <c r="O7182">
        <f t="shared" si="260"/>
        <v>0</v>
      </c>
      <c r="R7182">
        <v>5.351</v>
      </c>
      <c r="S7182">
        <f t="shared" si="259"/>
        <v>1.0133775</v>
      </c>
    </row>
    <row r="7183" spans="1:19">
      <c r="A7183">
        <v>7168</v>
      </c>
      <c r="B7183" s="7">
        <v>45469</v>
      </c>
      <c r="C7183">
        <v>1.26778711356605E-2</v>
      </c>
      <c r="D7183">
        <v>1.52132705229941E-2</v>
      </c>
      <c r="E7183">
        <v>1.67189953599877E-2</v>
      </c>
      <c r="F7183">
        <v>1.9908115110190201E-2</v>
      </c>
      <c r="G7183">
        <v>2.2654055714312098E-2</v>
      </c>
      <c r="O7183">
        <f t="shared" si="260"/>
        <v>0</v>
      </c>
      <c r="R7183">
        <v>5.3780000000000001</v>
      </c>
      <c r="S7183">
        <f t="shared" si="259"/>
        <v>1.0134449999999999</v>
      </c>
    </row>
    <row r="7184" spans="1:19">
      <c r="A7184">
        <v>7169</v>
      </c>
      <c r="B7184" s="7">
        <v>45470</v>
      </c>
      <c r="C7184">
        <v>1.2307471010250801E-2</v>
      </c>
      <c r="D7184">
        <v>1.4904904825695601E-2</v>
      </c>
      <c r="E7184">
        <v>1.64204452872895E-2</v>
      </c>
      <c r="F7184">
        <v>1.9606900283448501E-2</v>
      </c>
      <c r="G7184">
        <v>2.2286285523625399E-2</v>
      </c>
      <c r="O7184">
        <f t="shared" si="260"/>
        <v>0</v>
      </c>
      <c r="R7184">
        <v>5.3719999999999999</v>
      </c>
      <c r="S7184">
        <f t="shared" si="259"/>
        <v>1.0134300000000001</v>
      </c>
    </row>
    <row r="7185" spans="1:19">
      <c r="A7185">
        <v>7170</v>
      </c>
      <c r="B7185" s="7">
        <v>45471</v>
      </c>
      <c r="C7185">
        <v>1.2698431408201E-2</v>
      </c>
      <c r="D7185">
        <v>1.5176327613116301E-2</v>
      </c>
      <c r="E7185">
        <v>1.6627943154744501E-2</v>
      </c>
      <c r="F7185">
        <v>1.96955323808541E-2</v>
      </c>
      <c r="G7185">
        <v>2.2395693042861702E-2</v>
      </c>
      <c r="O7185">
        <f t="shared" si="260"/>
        <v>0</v>
      </c>
      <c r="R7185">
        <v>5.3579999999999997</v>
      </c>
      <c r="S7185">
        <f t="shared" ref="S7185:S7248" si="261">1+R7185/100*90/360</f>
        <v>1.013395</v>
      </c>
    </row>
    <row r="7186" spans="1:19">
      <c r="A7186">
        <v>7171</v>
      </c>
      <c r="B7186" s="7">
        <v>45474</v>
      </c>
      <c r="C7186">
        <v>1.17719996405262E-2</v>
      </c>
      <c r="D7186">
        <v>1.43704035027421E-2</v>
      </c>
      <c r="E7186">
        <v>1.57960050827292E-2</v>
      </c>
      <c r="F7186">
        <v>1.9082837660481699E-2</v>
      </c>
      <c r="G7186">
        <v>2.18516923787422E-2</v>
      </c>
      <c r="O7186">
        <f t="shared" si="260"/>
        <v>0</v>
      </c>
      <c r="R7186">
        <v>5.3609999999999998</v>
      </c>
      <c r="S7186">
        <f t="shared" si="261"/>
        <v>1.0134025</v>
      </c>
    </row>
    <row r="7187" spans="1:19">
      <c r="A7187">
        <v>7172</v>
      </c>
      <c r="B7187" s="7">
        <v>45475</v>
      </c>
      <c r="C7187">
        <v>1.1228361731450301E-2</v>
      </c>
      <c r="D7187">
        <v>1.3841767641798799E-2</v>
      </c>
      <c r="E7187">
        <v>1.53451036801425E-2</v>
      </c>
      <c r="F7187">
        <v>1.86959619245914E-2</v>
      </c>
      <c r="G7187">
        <v>2.1482885039129401E-2</v>
      </c>
      <c r="O7187">
        <f t="shared" si="260"/>
        <v>0</v>
      </c>
      <c r="R7187">
        <v>5.37</v>
      </c>
      <c r="S7187">
        <f t="shared" si="261"/>
        <v>1.013425</v>
      </c>
    </row>
    <row r="7188" spans="1:19">
      <c r="A7188">
        <v>7173</v>
      </c>
      <c r="B7188" s="7">
        <v>45476</v>
      </c>
      <c r="C7188">
        <v>1.1308482169273E-2</v>
      </c>
      <c r="D7188">
        <v>1.3960665833126501E-2</v>
      </c>
      <c r="E7188">
        <v>1.55092400044286E-2</v>
      </c>
      <c r="F7188">
        <v>1.8903105429266698E-2</v>
      </c>
      <c r="G7188">
        <v>2.17208670565547E-2</v>
      </c>
      <c r="O7188">
        <f t="shared" si="260"/>
        <v>0</v>
      </c>
      <c r="R7188">
        <v>5.3879999999999999</v>
      </c>
      <c r="S7188">
        <f t="shared" si="261"/>
        <v>1.0134700000000001</v>
      </c>
    </row>
    <row r="7189" spans="1:19">
      <c r="A7189">
        <v>7174</v>
      </c>
      <c r="B7189" s="7">
        <v>45478</v>
      </c>
      <c r="C7189">
        <v>1.1765095434697099E-2</v>
      </c>
      <c r="D7189">
        <v>1.44084315072717E-2</v>
      </c>
      <c r="E7189">
        <v>1.5890775469854901E-2</v>
      </c>
      <c r="F7189">
        <v>1.9244304557875E-2</v>
      </c>
      <c r="G7189">
        <v>2.1913266519503399E-2</v>
      </c>
      <c r="O7189">
        <f t="shared" si="260"/>
        <v>0</v>
      </c>
      <c r="R7189">
        <v>5.38</v>
      </c>
      <c r="S7189">
        <f t="shared" si="261"/>
        <v>1.01345</v>
      </c>
    </row>
    <row r="7190" spans="1:19">
      <c r="A7190">
        <v>7175</v>
      </c>
      <c r="B7190" s="7">
        <v>45481</v>
      </c>
      <c r="C7190">
        <v>1.22824956120695E-2</v>
      </c>
      <c r="D7190">
        <v>1.4638320758742499E-2</v>
      </c>
      <c r="E7190">
        <v>1.60247492214424E-2</v>
      </c>
      <c r="F7190">
        <v>1.93906098501248E-2</v>
      </c>
      <c r="G7190">
        <v>2.1977647540691599E-2</v>
      </c>
      <c r="O7190">
        <f t="shared" si="260"/>
        <v>0</v>
      </c>
      <c r="R7190">
        <v>5.375</v>
      </c>
      <c r="S7190">
        <f t="shared" si="261"/>
        <v>1.0134375</v>
      </c>
    </row>
    <row r="7191" spans="1:19">
      <c r="A7191">
        <v>7176</v>
      </c>
      <c r="B7191" s="7">
        <v>45482</v>
      </c>
      <c r="C7191">
        <v>1.24831480452348E-2</v>
      </c>
      <c r="D7191">
        <v>1.4908003017E-2</v>
      </c>
      <c r="E7191">
        <v>1.6291431783601699E-2</v>
      </c>
      <c r="F7191">
        <v>1.9619864111107301E-2</v>
      </c>
      <c r="G7191">
        <v>2.2123204977121901E-2</v>
      </c>
      <c r="O7191">
        <f t="shared" si="260"/>
        <v>0</v>
      </c>
      <c r="R7191">
        <v>5.3579999999999997</v>
      </c>
      <c r="S7191">
        <f t="shared" si="261"/>
        <v>1.013395</v>
      </c>
    </row>
    <row r="7192" spans="1:19">
      <c r="A7192">
        <v>7177</v>
      </c>
      <c r="B7192" s="7">
        <v>45483</v>
      </c>
      <c r="C7192">
        <v>1.3011842948613E-2</v>
      </c>
      <c r="D7192">
        <v>1.4972817405362999E-2</v>
      </c>
      <c r="E7192">
        <v>1.6364414024087798E-2</v>
      </c>
      <c r="F7192">
        <v>1.96850979232382E-2</v>
      </c>
      <c r="G7192">
        <v>2.2109398687959799E-2</v>
      </c>
      <c r="O7192">
        <f t="shared" si="260"/>
        <v>0</v>
      </c>
      <c r="R7192">
        <v>5.3719999999999999</v>
      </c>
      <c r="S7192">
        <f t="shared" si="261"/>
        <v>1.0134300000000001</v>
      </c>
    </row>
    <row r="7193" spans="1:19">
      <c r="A7193">
        <v>7178</v>
      </c>
      <c r="B7193" s="7">
        <v>45484</v>
      </c>
      <c r="C7193">
        <v>1.34080754614059E-2</v>
      </c>
      <c r="D7193">
        <v>1.55474984030345E-2</v>
      </c>
      <c r="E7193">
        <v>1.6959083040440501E-2</v>
      </c>
      <c r="F7193">
        <v>2.02489751418145E-2</v>
      </c>
      <c r="G7193">
        <v>2.2602008247944599E-2</v>
      </c>
      <c r="O7193">
        <f t="shared" si="260"/>
        <v>0</v>
      </c>
      <c r="R7193">
        <v>5.3440000000000003</v>
      </c>
      <c r="S7193">
        <f t="shared" si="261"/>
        <v>1.01336</v>
      </c>
    </row>
    <row r="7194" spans="1:19">
      <c r="A7194">
        <v>7179</v>
      </c>
      <c r="B7194" s="7">
        <v>45485</v>
      </c>
      <c r="C7194">
        <v>1.2282091618850599E-2</v>
      </c>
      <c r="D7194">
        <v>1.46584345203956E-2</v>
      </c>
      <c r="E7194">
        <v>1.6230382614943001E-2</v>
      </c>
      <c r="F7194">
        <v>1.97697446985148E-2</v>
      </c>
      <c r="G7194">
        <v>2.21658992880845E-2</v>
      </c>
      <c r="O7194">
        <f t="shared" si="260"/>
        <v>0</v>
      </c>
      <c r="R7194">
        <v>5.3380000000000001</v>
      </c>
      <c r="S7194">
        <f t="shared" si="261"/>
        <v>1.0133449999999999</v>
      </c>
    </row>
    <row r="7195" spans="1:19">
      <c r="A7195">
        <v>7180</v>
      </c>
      <c r="B7195" s="7">
        <v>45488</v>
      </c>
      <c r="C7195">
        <v>1.3888754404563801E-2</v>
      </c>
      <c r="D7195">
        <v>1.58280661591894E-2</v>
      </c>
      <c r="E7195">
        <v>1.7334063335574201E-2</v>
      </c>
      <c r="F7195">
        <v>2.0719994920791299E-2</v>
      </c>
      <c r="G7195">
        <v>2.28885413661205E-2</v>
      </c>
      <c r="O7195">
        <f t="shared" si="260"/>
        <v>0</v>
      </c>
      <c r="R7195">
        <v>5.3319999999999999</v>
      </c>
      <c r="S7195">
        <f t="shared" si="261"/>
        <v>1.0133300000000001</v>
      </c>
    </row>
    <row r="7196" spans="1:19">
      <c r="A7196">
        <v>7181</v>
      </c>
      <c r="B7196" s="7">
        <v>45489</v>
      </c>
      <c r="C7196">
        <v>1.3953796515943299E-2</v>
      </c>
      <c r="D7196">
        <v>1.59064366395083E-2</v>
      </c>
      <c r="E7196">
        <v>1.74156118180257E-2</v>
      </c>
      <c r="F7196">
        <v>2.08193545628792E-2</v>
      </c>
      <c r="G7196">
        <v>2.30117416449237E-2</v>
      </c>
      <c r="O7196">
        <f t="shared" si="260"/>
        <v>0</v>
      </c>
      <c r="R7196">
        <v>5.335</v>
      </c>
      <c r="S7196">
        <f t="shared" si="261"/>
        <v>1.0133375</v>
      </c>
    </row>
    <row r="7197" spans="1:19">
      <c r="A7197">
        <v>7182</v>
      </c>
      <c r="B7197" s="7">
        <v>45490</v>
      </c>
      <c r="C7197">
        <v>1.6838845607896499E-2</v>
      </c>
      <c r="D7197">
        <v>1.82462655114504E-2</v>
      </c>
      <c r="E7197">
        <v>1.9426370606219399E-2</v>
      </c>
      <c r="F7197">
        <v>2.2188526836142999E-2</v>
      </c>
      <c r="G7197">
        <v>2.3968307500157E-2</v>
      </c>
      <c r="O7197">
        <f t="shared" si="260"/>
        <v>0</v>
      </c>
      <c r="R7197">
        <v>5.3419999999999996</v>
      </c>
      <c r="S7197">
        <f t="shared" si="261"/>
        <v>1.013355</v>
      </c>
    </row>
    <row r="7198" spans="1:19">
      <c r="A7198">
        <v>7183</v>
      </c>
      <c r="B7198" s="7">
        <v>45491</v>
      </c>
      <c r="C7198">
        <v>1.9883166125062302E-2</v>
      </c>
      <c r="D7198">
        <v>2.0104690586613599E-2</v>
      </c>
      <c r="E7198">
        <v>2.0907840772814101E-2</v>
      </c>
      <c r="F7198">
        <v>2.3208539155181802E-2</v>
      </c>
      <c r="G7198">
        <v>2.4581378627972199E-2</v>
      </c>
      <c r="O7198">
        <f t="shared" si="260"/>
        <v>0</v>
      </c>
      <c r="R7198">
        <v>5.34</v>
      </c>
      <c r="S7198">
        <f t="shared" si="261"/>
        <v>1.01335</v>
      </c>
    </row>
    <row r="7199" spans="1:19">
      <c r="A7199">
        <v>7184</v>
      </c>
      <c r="B7199" s="7">
        <v>45492</v>
      </c>
      <c r="C7199">
        <v>2.1533179679735798E-2</v>
      </c>
      <c r="D7199">
        <v>2.1611057947656599E-2</v>
      </c>
      <c r="E7199">
        <v>2.2135480845940799E-2</v>
      </c>
      <c r="F7199">
        <v>2.3885353248973999E-2</v>
      </c>
      <c r="G7199">
        <v>2.4755118531747101E-2</v>
      </c>
      <c r="O7199">
        <f t="shared" si="260"/>
        <v>0</v>
      </c>
      <c r="R7199">
        <v>5.3339999999999996</v>
      </c>
      <c r="S7199">
        <f t="shared" si="261"/>
        <v>1.0133350000000001</v>
      </c>
    </row>
    <row r="7200" spans="1:19">
      <c r="A7200">
        <v>7185</v>
      </c>
      <c r="B7200" s="7">
        <v>45495</v>
      </c>
      <c r="C7200">
        <v>1.78387040225629E-2</v>
      </c>
      <c r="D7200">
        <v>1.8944272251291298E-2</v>
      </c>
      <c r="E7200">
        <v>1.9917742032382699E-2</v>
      </c>
      <c r="F7200">
        <v>2.21431293404083E-2</v>
      </c>
      <c r="G7200">
        <v>2.3662018573526799E-2</v>
      </c>
      <c r="O7200">
        <f t="shared" si="260"/>
        <v>0</v>
      </c>
      <c r="R7200">
        <v>5.3259999999999996</v>
      </c>
      <c r="S7200">
        <f t="shared" si="261"/>
        <v>1.013315</v>
      </c>
    </row>
    <row r="7201" spans="1:19">
      <c r="A7201">
        <v>7186</v>
      </c>
      <c r="B7201" s="7">
        <v>45496</v>
      </c>
      <c r="C7201">
        <v>1.7784361015350102E-2</v>
      </c>
      <c r="D7201">
        <v>1.8928349804472E-2</v>
      </c>
      <c r="E7201">
        <v>2.00187368390434E-2</v>
      </c>
      <c r="F7201">
        <v>2.2364836945369899E-2</v>
      </c>
      <c r="G7201">
        <v>2.38958408074335E-2</v>
      </c>
      <c r="O7201">
        <f t="shared" si="260"/>
        <v>0</v>
      </c>
      <c r="R7201">
        <v>5.3029999999999999</v>
      </c>
      <c r="S7201">
        <f t="shared" si="261"/>
        <v>1.0132574999999999</v>
      </c>
    </row>
    <row r="7202" spans="1:19">
      <c r="A7202">
        <v>7187</v>
      </c>
      <c r="B7202" s="7">
        <v>45497</v>
      </c>
      <c r="C7202">
        <v>2.72193483714105E-2</v>
      </c>
      <c r="D7202">
        <v>2.6129189770182599E-2</v>
      </c>
      <c r="E7202">
        <v>2.61681397734078E-2</v>
      </c>
      <c r="F7202">
        <v>2.6687790751220301E-2</v>
      </c>
      <c r="G7202">
        <v>2.6362603198071401E-2</v>
      </c>
      <c r="O7202">
        <f t="shared" si="260"/>
        <v>0</v>
      </c>
      <c r="R7202">
        <v>5.3140000000000001</v>
      </c>
      <c r="S7202">
        <f t="shared" si="261"/>
        <v>1.013285</v>
      </c>
    </row>
    <row r="7203" spans="1:19">
      <c r="A7203">
        <v>7188</v>
      </c>
      <c r="B7203" s="7">
        <v>45498</v>
      </c>
      <c r="C7203">
        <v>2.7532294367055E-2</v>
      </c>
      <c r="D7203">
        <v>2.6452092912154002E-2</v>
      </c>
      <c r="E7203">
        <v>2.6458679115691899E-2</v>
      </c>
      <c r="F7203">
        <v>2.6930248412349998E-2</v>
      </c>
      <c r="G7203">
        <v>2.6459917478063501E-2</v>
      </c>
      <c r="O7203">
        <f t="shared" si="260"/>
        <v>0</v>
      </c>
      <c r="R7203">
        <v>5.3090000000000002</v>
      </c>
      <c r="S7203">
        <f t="shared" si="261"/>
        <v>1.0132725</v>
      </c>
    </row>
    <row r="7204" spans="1:19">
      <c r="A7204">
        <v>7189</v>
      </c>
      <c r="B7204" s="7">
        <v>45499</v>
      </c>
      <c r="C7204">
        <v>2.22440384104007E-2</v>
      </c>
      <c r="D7204">
        <v>2.26950831563075E-2</v>
      </c>
      <c r="E7204">
        <v>2.33547810297337E-2</v>
      </c>
      <c r="F7204">
        <v>2.4443340930523999E-2</v>
      </c>
      <c r="G7204">
        <v>2.49660120518513E-2</v>
      </c>
      <c r="O7204">
        <f t="shared" si="260"/>
        <v>0</v>
      </c>
      <c r="R7204">
        <v>5.2949999999999999</v>
      </c>
      <c r="S7204">
        <f t="shared" si="261"/>
        <v>1.0132375</v>
      </c>
    </row>
    <row r="7205" spans="1:19">
      <c r="A7205">
        <v>7190</v>
      </c>
      <c r="B7205" s="7">
        <v>45502</v>
      </c>
      <c r="C7205">
        <v>2.26080240861871E-2</v>
      </c>
      <c r="D7205">
        <v>2.2625537833394299E-2</v>
      </c>
      <c r="E7205">
        <v>2.33142099307657E-2</v>
      </c>
      <c r="F7205">
        <v>2.4277900159188601E-2</v>
      </c>
      <c r="G7205">
        <v>2.4821689176737698E-2</v>
      </c>
      <c r="O7205">
        <f t="shared" si="260"/>
        <v>0</v>
      </c>
      <c r="R7205">
        <v>5.2869999999999999</v>
      </c>
      <c r="S7205">
        <f t="shared" si="261"/>
        <v>1.0132175000000001</v>
      </c>
    </row>
    <row r="7206" spans="1:19">
      <c r="A7206">
        <v>7191</v>
      </c>
      <c r="B7206" s="7">
        <v>45503</v>
      </c>
      <c r="C7206">
        <v>2.4353355834992901E-2</v>
      </c>
      <c r="D7206">
        <v>2.4128507510817802E-2</v>
      </c>
      <c r="E7206">
        <v>2.4604749385157599E-2</v>
      </c>
      <c r="F7206">
        <v>2.5169077511138699E-2</v>
      </c>
      <c r="G7206">
        <v>2.5281083835098202E-2</v>
      </c>
      <c r="O7206">
        <f t="shared" si="260"/>
        <v>0</v>
      </c>
      <c r="R7206">
        <v>5.2889999999999997</v>
      </c>
      <c r="S7206">
        <f t="shared" si="261"/>
        <v>1.0132224999999999</v>
      </c>
    </row>
    <row r="7207" spans="1:19">
      <c r="A7207">
        <v>7192</v>
      </c>
      <c r="B7207" s="7">
        <v>45504</v>
      </c>
      <c r="C7207">
        <v>2.1740415843892701E-2</v>
      </c>
      <c r="D7207">
        <v>2.1995102635077601E-2</v>
      </c>
      <c r="E7207">
        <v>2.2774760619845201E-2</v>
      </c>
      <c r="F7207">
        <v>2.37108727502016E-2</v>
      </c>
      <c r="G7207">
        <v>2.4192083758812901E-2</v>
      </c>
      <c r="O7207">
        <f t="shared" si="260"/>
        <v>0</v>
      </c>
      <c r="R7207">
        <v>5.2869999999999999</v>
      </c>
      <c r="S7207">
        <f t="shared" si="261"/>
        <v>1.0132175000000001</v>
      </c>
    </row>
    <row r="7208" spans="1:19">
      <c r="A7208">
        <v>7193</v>
      </c>
      <c r="B7208" s="7">
        <v>45505</v>
      </c>
      <c r="C7208">
        <v>2.7128961073876301E-2</v>
      </c>
      <c r="D7208">
        <v>2.6815484637417099E-2</v>
      </c>
      <c r="E7208">
        <v>2.7079180299365901E-2</v>
      </c>
      <c r="F7208">
        <v>2.6701559774696002E-2</v>
      </c>
      <c r="G7208">
        <v>2.6214621025739401E-2</v>
      </c>
      <c r="O7208">
        <f t="shared" si="260"/>
        <v>0</v>
      </c>
      <c r="R7208">
        <v>5.2569999999999997</v>
      </c>
      <c r="S7208">
        <f t="shared" si="261"/>
        <v>1.0131425000000001</v>
      </c>
    </row>
    <row r="7209" spans="1:19">
      <c r="A7209">
        <v>7194</v>
      </c>
      <c r="B7209" s="7">
        <v>45506</v>
      </c>
      <c r="C7209">
        <v>4.171119159752E-2</v>
      </c>
      <c r="D7209">
        <v>3.93634177238859E-2</v>
      </c>
      <c r="E7209">
        <v>3.8147397269044203E-2</v>
      </c>
      <c r="F7209">
        <v>3.4686548067937799E-2</v>
      </c>
      <c r="G7209">
        <v>3.0993996276973901E-2</v>
      </c>
      <c r="O7209">
        <f t="shared" si="260"/>
        <v>0</v>
      </c>
      <c r="R7209">
        <v>5.181</v>
      </c>
      <c r="S7209">
        <f t="shared" si="261"/>
        <v>1.0129524999999999</v>
      </c>
    </row>
    <row r="7210" spans="1:19">
      <c r="A7210">
        <v>7195</v>
      </c>
      <c r="B7210" s="7">
        <v>45509</v>
      </c>
      <c r="C7210">
        <v>9.6166896326923407E-2</v>
      </c>
      <c r="D7210">
        <v>7.6935596152567606E-2</v>
      </c>
      <c r="E7210">
        <v>6.7472037124313197E-2</v>
      </c>
      <c r="F7210">
        <v>5.2123078520854703E-2</v>
      </c>
      <c r="G7210">
        <v>3.9493194382254002E-2</v>
      </c>
      <c r="O7210">
        <f t="shared" si="260"/>
        <v>0</v>
      </c>
      <c r="R7210">
        <v>5.2140000000000004</v>
      </c>
      <c r="S7210">
        <f t="shared" si="261"/>
        <v>1.0130349999999999</v>
      </c>
    </row>
    <row r="7211" spans="1:19">
      <c r="A7211">
        <v>7196</v>
      </c>
      <c r="B7211" s="7">
        <v>45510</v>
      </c>
      <c r="C7211">
        <v>5.15480429408708E-2</v>
      </c>
      <c r="D7211">
        <v>4.6230770436714301E-2</v>
      </c>
      <c r="E7211">
        <v>4.3639735463820398E-2</v>
      </c>
      <c r="F7211">
        <v>3.8304903567597998E-2</v>
      </c>
      <c r="G7211">
        <v>3.2849640912017503E-2</v>
      </c>
      <c r="O7211">
        <f t="shared" si="260"/>
        <v>0</v>
      </c>
      <c r="R7211">
        <v>5.2039999999999997</v>
      </c>
      <c r="S7211">
        <f t="shared" si="261"/>
        <v>1.01301</v>
      </c>
    </row>
    <row r="7212" spans="1:19">
      <c r="A7212">
        <v>7197</v>
      </c>
      <c r="B7212" s="7">
        <v>45511</v>
      </c>
      <c r="C7212">
        <v>5.6391333362584603E-2</v>
      </c>
      <c r="D7212">
        <v>5.0004768015121999E-2</v>
      </c>
      <c r="E7212">
        <v>4.6629171475909802E-2</v>
      </c>
      <c r="F7212">
        <v>4.0512814855175702E-2</v>
      </c>
      <c r="G7212">
        <v>3.4356743790319701E-2</v>
      </c>
      <c r="O7212">
        <f t="shared" si="260"/>
        <v>0</v>
      </c>
      <c r="R7212">
        <v>5.2229999999999999</v>
      </c>
      <c r="S7212">
        <f t="shared" si="261"/>
        <v>1.0130574999999999</v>
      </c>
    </row>
    <row r="7213" spans="1:19">
      <c r="A7213">
        <v>7198</v>
      </c>
      <c r="B7213" s="7">
        <v>45512</v>
      </c>
      <c r="C7213">
        <v>4.0622935251561902E-2</v>
      </c>
      <c r="D7213">
        <v>3.8362210840873399E-2</v>
      </c>
      <c r="E7213">
        <v>3.7219977545792801E-2</v>
      </c>
      <c r="F7213">
        <v>3.3998888480766203E-2</v>
      </c>
      <c r="G7213">
        <v>3.0560707203190301E-2</v>
      </c>
      <c r="O7213">
        <f t="shared" si="260"/>
        <v>0</v>
      </c>
      <c r="R7213">
        <v>5.2220000000000004</v>
      </c>
      <c r="S7213">
        <f t="shared" si="261"/>
        <v>1.013055</v>
      </c>
    </row>
    <row r="7214" spans="1:19">
      <c r="A7214">
        <v>7199</v>
      </c>
      <c r="B7214" s="7">
        <v>45513</v>
      </c>
      <c r="C7214">
        <v>3.0761028779182999E-2</v>
      </c>
      <c r="D7214">
        <v>3.0482499108066899E-2</v>
      </c>
      <c r="E7214">
        <v>3.06092217893775E-2</v>
      </c>
      <c r="F7214">
        <v>2.93590850937204E-2</v>
      </c>
      <c r="G7214">
        <v>2.7792135003533901E-2</v>
      </c>
      <c r="O7214">
        <f t="shared" si="260"/>
        <v>0</v>
      </c>
      <c r="R7214">
        <v>5.2149999999999999</v>
      </c>
      <c r="S7214">
        <f t="shared" si="261"/>
        <v>1.0130375</v>
      </c>
    </row>
    <row r="7215" spans="1:19">
      <c r="A7215">
        <v>7200</v>
      </c>
      <c r="B7215" s="7">
        <v>45516</v>
      </c>
      <c r="C7215">
        <v>3.2633765532754301E-2</v>
      </c>
      <c r="D7215">
        <v>3.1387689216796702E-2</v>
      </c>
      <c r="E7215">
        <v>3.12851641233362E-2</v>
      </c>
      <c r="F7215">
        <v>2.9568330446943101E-2</v>
      </c>
      <c r="G7215">
        <v>2.78237895767601E-2</v>
      </c>
      <c r="O7215">
        <f t="shared" si="260"/>
        <v>0</v>
      </c>
      <c r="R7215">
        <v>5.2130000000000001</v>
      </c>
      <c r="S7215">
        <f t="shared" si="261"/>
        <v>1.0130325</v>
      </c>
    </row>
    <row r="7216" spans="1:19">
      <c r="A7216">
        <v>7201</v>
      </c>
      <c r="B7216" s="7">
        <v>45517</v>
      </c>
      <c r="C7216">
        <v>2.50522567115972E-2</v>
      </c>
      <c r="D7216">
        <v>2.5592004580748499E-2</v>
      </c>
      <c r="E7216">
        <v>2.6506515228813799E-2</v>
      </c>
      <c r="F7216">
        <v>2.61925456794872E-2</v>
      </c>
      <c r="G7216">
        <v>2.58646359740742E-2</v>
      </c>
      <c r="O7216">
        <f t="shared" si="260"/>
        <v>0</v>
      </c>
      <c r="R7216">
        <v>5.181</v>
      </c>
      <c r="S7216">
        <f t="shared" si="261"/>
        <v>1.0129524999999999</v>
      </c>
    </row>
    <row r="7217" spans="1:19">
      <c r="A7217">
        <v>7202</v>
      </c>
      <c r="B7217" s="7">
        <v>45518</v>
      </c>
      <c r="C7217">
        <v>2.0251165861120399E-2</v>
      </c>
      <c r="D7217">
        <v>2.1875258763133499E-2</v>
      </c>
      <c r="E7217">
        <v>2.3383466389771099E-2</v>
      </c>
      <c r="F7217">
        <v>2.4095888784464101E-2</v>
      </c>
      <c r="G7217">
        <v>2.4662859827520402E-2</v>
      </c>
      <c r="O7217">
        <f t="shared" si="260"/>
        <v>0</v>
      </c>
      <c r="R7217">
        <v>5.2080000000000002</v>
      </c>
      <c r="S7217">
        <f t="shared" si="261"/>
        <v>1.01302</v>
      </c>
    </row>
    <row r="7218" spans="1:19">
      <c r="A7218">
        <v>7203</v>
      </c>
      <c r="B7218" s="7">
        <v>45519</v>
      </c>
      <c r="C7218">
        <v>1.83323742840233E-2</v>
      </c>
      <c r="D7218">
        <v>2.01089313544884E-2</v>
      </c>
      <c r="E7218">
        <v>2.18664183408077E-2</v>
      </c>
      <c r="F7218">
        <v>2.2860808792985798E-2</v>
      </c>
      <c r="G7218">
        <v>2.38107291602799E-2</v>
      </c>
      <c r="O7218">
        <f t="shared" si="260"/>
        <v>0</v>
      </c>
      <c r="R7218">
        <v>5.2229999999999999</v>
      </c>
      <c r="S7218">
        <f t="shared" si="261"/>
        <v>1.0130574999999999</v>
      </c>
    </row>
    <row r="7219" spans="1:19">
      <c r="A7219">
        <v>7204</v>
      </c>
      <c r="B7219" s="7">
        <v>45520</v>
      </c>
      <c r="C7219">
        <v>1.7404476449823202E-2</v>
      </c>
      <c r="D7219">
        <v>1.9860518575910799E-2</v>
      </c>
      <c r="E7219">
        <v>2.18580673151344E-2</v>
      </c>
      <c r="F7219">
        <v>2.3044212180250798E-2</v>
      </c>
      <c r="G7219">
        <v>2.4052341004951999E-2</v>
      </c>
      <c r="O7219">
        <f t="shared" si="260"/>
        <v>0</v>
      </c>
      <c r="R7219">
        <v>5.2130000000000001</v>
      </c>
      <c r="S7219">
        <f t="shared" si="261"/>
        <v>1.0130325</v>
      </c>
    </row>
    <row r="7220" spans="1:19">
      <c r="A7220">
        <v>7205</v>
      </c>
      <c r="B7220" s="7">
        <v>45523</v>
      </c>
      <c r="C7220">
        <v>1.6808300571236501E-2</v>
      </c>
      <c r="D7220">
        <v>1.9067215790319E-2</v>
      </c>
      <c r="E7220">
        <v>2.1133242735528301E-2</v>
      </c>
      <c r="F7220">
        <v>2.21677535236895E-2</v>
      </c>
      <c r="G7220">
        <v>2.3391131252524702E-2</v>
      </c>
      <c r="O7220">
        <f t="shared" si="260"/>
        <v>0</v>
      </c>
      <c r="R7220">
        <v>5.1970000000000001</v>
      </c>
      <c r="S7220">
        <f t="shared" si="261"/>
        <v>1.0129925</v>
      </c>
    </row>
    <row r="7221" spans="1:19">
      <c r="A7221">
        <v>7206</v>
      </c>
      <c r="B7221" s="7">
        <v>45524</v>
      </c>
      <c r="C7221">
        <v>1.9541925107778298E-2</v>
      </c>
      <c r="D7221">
        <v>2.1118310753874301E-2</v>
      </c>
      <c r="E7221">
        <v>2.2990773466754901E-2</v>
      </c>
      <c r="F7221">
        <v>2.3634055363774598E-2</v>
      </c>
      <c r="G7221">
        <v>2.4527900276489999E-2</v>
      </c>
      <c r="O7221">
        <f t="shared" ref="O7221:O7284" si="262">_xlfn.XLOOKUP(M7221,B:B,D:D)</f>
        <v>0</v>
      </c>
      <c r="R7221">
        <v>5.1740000000000004</v>
      </c>
      <c r="S7221">
        <f t="shared" si="261"/>
        <v>1.0129349999999999</v>
      </c>
    </row>
    <row r="7222" spans="1:19">
      <c r="A7222">
        <v>7207</v>
      </c>
      <c r="B7222" s="7">
        <v>45525</v>
      </c>
      <c r="C7222">
        <v>2.0119174775631701E-2</v>
      </c>
      <c r="D7222">
        <v>2.1565444770894501E-2</v>
      </c>
      <c r="E7222">
        <v>2.3377589535453599E-2</v>
      </c>
      <c r="F7222">
        <v>2.3874596411669599E-2</v>
      </c>
      <c r="G7222">
        <v>2.4744019527646099E-2</v>
      </c>
      <c r="O7222">
        <f t="shared" si="262"/>
        <v>0</v>
      </c>
      <c r="R7222">
        <v>5.149</v>
      </c>
      <c r="S7222">
        <f t="shared" si="261"/>
        <v>1.0128725000000001</v>
      </c>
    </row>
    <row r="7223" spans="1:19">
      <c r="A7223">
        <v>7208</v>
      </c>
      <c r="B7223" s="7">
        <v>45526</v>
      </c>
      <c r="C7223">
        <v>2.3521013577132401E-2</v>
      </c>
      <c r="D7223">
        <v>2.42436028843632E-2</v>
      </c>
      <c r="E7223">
        <v>2.5659339326795799E-2</v>
      </c>
      <c r="F7223">
        <v>2.5515896531243101E-2</v>
      </c>
      <c r="G7223">
        <v>2.5813741782699701E-2</v>
      </c>
      <c r="O7223">
        <f t="shared" si="262"/>
        <v>0</v>
      </c>
      <c r="R7223">
        <v>5.165</v>
      </c>
      <c r="S7223">
        <f t="shared" si="261"/>
        <v>1.0129125000000001</v>
      </c>
    </row>
    <row r="7224" spans="1:19">
      <c r="A7224">
        <v>7209</v>
      </c>
      <c r="B7224" s="7">
        <v>45527</v>
      </c>
      <c r="C7224">
        <v>1.8654670861265901E-2</v>
      </c>
      <c r="D7224">
        <v>2.06492462148638E-2</v>
      </c>
      <c r="E7224">
        <v>2.25432048720044E-2</v>
      </c>
      <c r="F7224">
        <v>2.3298925241890499E-2</v>
      </c>
      <c r="G7224">
        <v>2.4399880187359502E-2</v>
      </c>
      <c r="O7224">
        <f t="shared" si="262"/>
        <v>0</v>
      </c>
      <c r="R7224">
        <v>5.1340000000000003</v>
      </c>
      <c r="S7224">
        <f t="shared" si="261"/>
        <v>1.0128349999999999</v>
      </c>
    </row>
    <row r="7225" spans="1:19">
      <c r="A7225">
        <v>7210</v>
      </c>
      <c r="B7225" s="7">
        <v>45530</v>
      </c>
      <c r="C7225">
        <v>1.9675915759549301E-2</v>
      </c>
      <c r="D7225">
        <v>2.1333327558319799E-2</v>
      </c>
      <c r="E7225">
        <v>2.29360494120904E-2</v>
      </c>
      <c r="F7225">
        <v>2.3443526982542401E-2</v>
      </c>
      <c r="G7225">
        <v>2.4375831081264999E-2</v>
      </c>
      <c r="O7225">
        <f t="shared" si="262"/>
        <v>0</v>
      </c>
      <c r="R7225">
        <v>5.1319999999999997</v>
      </c>
      <c r="S7225">
        <f t="shared" si="261"/>
        <v>1.0128299999999999</v>
      </c>
    </row>
    <row r="7226" spans="1:19">
      <c r="A7226">
        <v>7211</v>
      </c>
      <c r="B7226" s="7">
        <v>45531</v>
      </c>
      <c r="C7226">
        <v>1.84548780191208E-2</v>
      </c>
      <c r="D7226">
        <v>2.0628232034864601E-2</v>
      </c>
      <c r="E7226">
        <v>2.23620066251435E-2</v>
      </c>
      <c r="F7226">
        <v>2.3020373029257701E-2</v>
      </c>
      <c r="G7226">
        <v>2.4140221199187701E-2</v>
      </c>
      <c r="O7226">
        <f t="shared" si="262"/>
        <v>0</v>
      </c>
      <c r="R7226">
        <v>5.1079999999999997</v>
      </c>
      <c r="S7226">
        <f t="shared" si="261"/>
        <v>1.0127699999999999</v>
      </c>
    </row>
    <row r="7227" spans="1:19">
      <c r="A7227">
        <v>7212</v>
      </c>
      <c r="B7227" s="7">
        <v>45532</v>
      </c>
      <c r="C7227">
        <v>2.20049942427567E-2</v>
      </c>
      <c r="D7227">
        <v>2.33557093254496E-2</v>
      </c>
      <c r="E7227">
        <v>2.4494876912076299E-2</v>
      </c>
      <c r="F7227">
        <v>2.4392879771801001E-2</v>
      </c>
      <c r="G7227">
        <v>2.4968564279346201E-2</v>
      </c>
      <c r="O7227">
        <f t="shared" si="262"/>
        <v>0</v>
      </c>
      <c r="R7227">
        <v>5.1100000000000003</v>
      </c>
      <c r="S7227">
        <f t="shared" si="261"/>
        <v>1.012775</v>
      </c>
    </row>
    <row r="7228" spans="1:19">
      <c r="A7228">
        <v>7213</v>
      </c>
      <c r="B7228" s="7">
        <v>45533</v>
      </c>
      <c r="C7228">
        <v>1.9464540678857001E-2</v>
      </c>
      <c r="D7228">
        <v>2.1617588775296199E-2</v>
      </c>
      <c r="E7228">
        <v>2.3169624641765699E-2</v>
      </c>
      <c r="F7228">
        <v>2.3683191966216901E-2</v>
      </c>
      <c r="G7228">
        <v>2.46061383604157E-2</v>
      </c>
      <c r="O7228">
        <f t="shared" si="262"/>
        <v>0</v>
      </c>
      <c r="R7228">
        <v>5.125</v>
      </c>
      <c r="S7228">
        <f t="shared" si="261"/>
        <v>1.0128124999999999</v>
      </c>
    </row>
    <row r="7229" spans="1:19">
      <c r="A7229">
        <v>7214</v>
      </c>
      <c r="B7229" s="7">
        <v>45534</v>
      </c>
      <c r="C7229">
        <v>1.6374727092771602E-2</v>
      </c>
      <c r="D7229">
        <v>1.9524661074612499E-2</v>
      </c>
      <c r="E7229">
        <v>2.1357109901436699E-2</v>
      </c>
      <c r="F7229">
        <v>2.2269790831172601E-2</v>
      </c>
      <c r="G7229">
        <v>2.3580211833786401E-2</v>
      </c>
      <c r="O7229">
        <f t="shared" si="262"/>
        <v>0</v>
      </c>
      <c r="R7229">
        <v>5.117</v>
      </c>
      <c r="S7229">
        <f t="shared" si="261"/>
        <v>1.0127925</v>
      </c>
    </row>
    <row r="7230" spans="1:19">
      <c r="A7230">
        <v>7215</v>
      </c>
      <c r="B7230" s="7">
        <v>45538</v>
      </c>
      <c r="C7230">
        <v>3.0296597705006399E-2</v>
      </c>
      <c r="D7230">
        <v>3.1217244058929401E-2</v>
      </c>
      <c r="E7230">
        <v>3.0874584985059999E-2</v>
      </c>
      <c r="F7230">
        <v>2.8705347891345899E-2</v>
      </c>
      <c r="G7230">
        <v>2.7466658684353999E-2</v>
      </c>
      <c r="O7230">
        <f t="shared" si="262"/>
        <v>0</v>
      </c>
      <c r="R7230">
        <v>5.117</v>
      </c>
      <c r="S7230">
        <f t="shared" si="261"/>
        <v>1.0127925</v>
      </c>
    </row>
    <row r="7231" spans="1:19">
      <c r="A7231">
        <v>7216</v>
      </c>
      <c r="B7231" s="7">
        <v>45539</v>
      </c>
      <c r="C7231">
        <v>3.003480964286E-2</v>
      </c>
      <c r="D7231">
        <v>3.1249361203028798E-2</v>
      </c>
      <c r="E7231">
        <v>3.0993493047970701E-2</v>
      </c>
      <c r="F7231">
        <v>2.8947353666842899E-2</v>
      </c>
      <c r="G7231">
        <v>2.7824277122245802E-2</v>
      </c>
      <c r="O7231">
        <f t="shared" si="262"/>
        <v>0</v>
      </c>
      <c r="R7231">
        <v>5.0810000000000004</v>
      </c>
      <c r="S7231">
        <f t="shared" si="261"/>
        <v>1.0127025000000001</v>
      </c>
    </row>
    <row r="7232" spans="1:19">
      <c r="A7232">
        <v>7217</v>
      </c>
      <c r="B7232" s="7">
        <v>45540</v>
      </c>
      <c r="C7232">
        <v>2.94296001090191E-2</v>
      </c>
      <c r="D7232">
        <v>3.0118256687973698E-2</v>
      </c>
      <c r="E7232">
        <v>2.9939293851779201E-2</v>
      </c>
      <c r="F7232">
        <v>2.8298406307561801E-2</v>
      </c>
      <c r="G7232">
        <v>2.7393512987312699E-2</v>
      </c>
      <c r="O7232">
        <f t="shared" si="262"/>
        <v>0</v>
      </c>
      <c r="R7232">
        <v>5.0659999999999998</v>
      </c>
      <c r="S7232">
        <f t="shared" si="261"/>
        <v>1.0126649999999999</v>
      </c>
    </row>
    <row r="7233" spans="1:19">
      <c r="A7233">
        <v>7218</v>
      </c>
      <c r="B7233" s="7">
        <v>45541</v>
      </c>
      <c r="C7233">
        <v>3.6088718614806101E-2</v>
      </c>
      <c r="D7233">
        <v>3.56046828699959E-2</v>
      </c>
      <c r="E7233">
        <v>3.4566106349571003E-2</v>
      </c>
      <c r="F7233">
        <v>3.1886826288632299E-2</v>
      </c>
      <c r="G7233">
        <v>2.97008100275446E-2</v>
      </c>
      <c r="O7233">
        <f t="shared" si="262"/>
        <v>0</v>
      </c>
      <c r="R7233">
        <v>5.0570000000000004</v>
      </c>
      <c r="S7233">
        <f t="shared" si="261"/>
        <v>1.0126425000000001</v>
      </c>
    </row>
    <row r="7234" spans="1:19">
      <c r="A7234">
        <v>7219</v>
      </c>
      <c r="B7234" s="7">
        <v>45544</v>
      </c>
      <c r="C7234">
        <v>2.96835241148262E-2</v>
      </c>
      <c r="D7234">
        <v>3.09722815427338E-2</v>
      </c>
      <c r="E7234">
        <v>3.0622642088481901E-2</v>
      </c>
      <c r="F7234">
        <v>2.8977202012711398E-2</v>
      </c>
      <c r="G7234">
        <v>2.7908490076901101E-2</v>
      </c>
      <c r="O7234">
        <f t="shared" si="262"/>
        <v>0</v>
      </c>
      <c r="R7234">
        <v>5.0270000000000001</v>
      </c>
      <c r="S7234">
        <f t="shared" si="261"/>
        <v>1.0125675000000001</v>
      </c>
    </row>
    <row r="7235" spans="1:19">
      <c r="A7235">
        <v>7220</v>
      </c>
      <c r="B7235" s="7">
        <v>45545</v>
      </c>
      <c r="C7235">
        <v>2.8111891756068201E-2</v>
      </c>
      <c r="D7235">
        <v>2.96267779277485E-2</v>
      </c>
      <c r="E7235">
        <v>2.94451556115169E-2</v>
      </c>
      <c r="F7235">
        <v>2.81506743173673E-2</v>
      </c>
      <c r="G7235">
        <v>2.7601566173828002E-2</v>
      </c>
      <c r="O7235">
        <f t="shared" si="262"/>
        <v>0</v>
      </c>
      <c r="R7235">
        <v>4.9690000000000003</v>
      </c>
      <c r="S7235">
        <f t="shared" si="261"/>
        <v>1.0124225</v>
      </c>
    </row>
    <row r="7236" spans="1:19">
      <c r="A7236">
        <v>7221</v>
      </c>
      <c r="B7236" s="7">
        <v>45546</v>
      </c>
      <c r="C7236">
        <v>2.4213606535303502E-2</v>
      </c>
      <c r="D7236">
        <v>2.6766639425524302E-2</v>
      </c>
      <c r="E7236">
        <v>2.71730963888497E-2</v>
      </c>
      <c r="F7236">
        <v>2.6382219767690201E-2</v>
      </c>
      <c r="G7236">
        <v>2.64408242300362E-2</v>
      </c>
      <c r="O7236">
        <f t="shared" si="262"/>
        <v>0</v>
      </c>
      <c r="R7236">
        <v>5.0060000000000002</v>
      </c>
      <c r="S7236">
        <f t="shared" si="261"/>
        <v>1.0125150000000001</v>
      </c>
    </row>
    <row r="7237" spans="1:19">
      <c r="A7237">
        <v>7222</v>
      </c>
      <c r="B7237" s="7">
        <v>45547</v>
      </c>
      <c r="C7237">
        <v>2.1931464850430599E-2</v>
      </c>
      <c r="D7237">
        <v>2.5479160425831399E-2</v>
      </c>
      <c r="E7237">
        <v>2.6265846253253899E-2</v>
      </c>
      <c r="F7237">
        <v>2.58011857226727E-2</v>
      </c>
      <c r="G7237">
        <v>2.6144985583301701E-2</v>
      </c>
      <c r="O7237">
        <f t="shared" si="262"/>
        <v>0</v>
      </c>
      <c r="R7237">
        <v>4.9710000000000001</v>
      </c>
      <c r="S7237">
        <f t="shared" si="261"/>
        <v>1.0124275</v>
      </c>
    </row>
    <row r="7238" spans="1:19">
      <c r="A7238">
        <v>7223</v>
      </c>
      <c r="B7238" s="7">
        <v>45548</v>
      </c>
      <c r="C7238">
        <v>2.0715143009006998E-2</v>
      </c>
      <c r="D7238">
        <v>2.4925603961194899E-2</v>
      </c>
      <c r="E7238">
        <v>2.58867383443914E-2</v>
      </c>
      <c r="F7238">
        <v>2.5654749618478499E-2</v>
      </c>
      <c r="G7238">
        <v>2.60558919797776E-2</v>
      </c>
      <c r="O7238">
        <f t="shared" si="262"/>
        <v>0</v>
      </c>
      <c r="R7238">
        <v>4.8860000000000001</v>
      </c>
      <c r="S7238">
        <f t="shared" si="261"/>
        <v>1.0122150000000001</v>
      </c>
    </row>
    <row r="7239" spans="1:19">
      <c r="A7239">
        <v>7224</v>
      </c>
      <c r="B7239" s="7">
        <v>45551</v>
      </c>
      <c r="C7239">
        <v>2.2440948210123501E-2</v>
      </c>
      <c r="D7239">
        <v>2.6281084255382101E-2</v>
      </c>
      <c r="E7239">
        <v>2.67920094819133E-2</v>
      </c>
      <c r="F7239">
        <v>2.6199591300942002E-2</v>
      </c>
      <c r="G7239">
        <v>2.6440590533449999E-2</v>
      </c>
      <c r="O7239">
        <f t="shared" si="262"/>
        <v>0</v>
      </c>
      <c r="R7239">
        <v>4.87</v>
      </c>
      <c r="S7239">
        <f t="shared" si="261"/>
        <v>1.012175</v>
      </c>
    </row>
    <row r="7240" spans="1:19">
      <c r="A7240">
        <v>7225</v>
      </c>
      <c r="B7240" s="7">
        <v>45552</v>
      </c>
      <c r="C7240">
        <v>2.3531014147429499E-2</v>
      </c>
      <c r="D7240">
        <v>2.7218957384471301E-2</v>
      </c>
      <c r="E7240">
        <v>2.74574938002453E-2</v>
      </c>
      <c r="F7240">
        <v>2.6720768685948301E-2</v>
      </c>
      <c r="G7240">
        <v>2.67180594426682E-2</v>
      </c>
      <c r="O7240">
        <f t="shared" si="262"/>
        <v>0</v>
      </c>
      <c r="R7240">
        <v>4.8559999999999999</v>
      </c>
      <c r="S7240">
        <f t="shared" si="261"/>
        <v>1.01214</v>
      </c>
    </row>
    <row r="7241" spans="1:19">
      <c r="A7241">
        <v>7226</v>
      </c>
      <c r="B7241" s="7">
        <v>45553</v>
      </c>
      <c r="C7241">
        <v>2.4695275288022501E-2</v>
      </c>
      <c r="D7241">
        <v>2.8103642158399601E-2</v>
      </c>
      <c r="E7241">
        <v>2.7971501102581401E-2</v>
      </c>
      <c r="F7241">
        <v>2.7128290931281399E-2</v>
      </c>
      <c r="G7241">
        <v>2.6982598462096899E-2</v>
      </c>
      <c r="O7241">
        <f t="shared" si="262"/>
        <v>0</v>
      </c>
      <c r="R7241">
        <v>4.7590000000000003</v>
      </c>
      <c r="S7241">
        <f t="shared" si="261"/>
        <v>1.0118974999999999</v>
      </c>
    </row>
    <row r="7242" spans="1:19">
      <c r="A7242">
        <v>7227</v>
      </c>
      <c r="B7242" s="7">
        <v>45554</v>
      </c>
      <c r="C7242">
        <v>1.9688576831770901E-2</v>
      </c>
      <c r="D7242">
        <v>2.4160510327431401E-2</v>
      </c>
      <c r="E7242">
        <v>2.4603967901740301E-2</v>
      </c>
      <c r="F7242">
        <v>2.4437713489436901E-2</v>
      </c>
      <c r="G7242">
        <v>2.51627155809565E-2</v>
      </c>
      <c r="O7242">
        <f t="shared" si="262"/>
        <v>0</v>
      </c>
      <c r="R7242">
        <v>4.7190000000000003</v>
      </c>
      <c r="S7242">
        <f t="shared" si="261"/>
        <v>1.0117974999999999</v>
      </c>
    </row>
    <row r="7243" spans="1:19">
      <c r="A7243">
        <v>7228</v>
      </c>
      <c r="B7243" s="7">
        <v>45555</v>
      </c>
      <c r="C7243">
        <v>1.9075474708580099E-2</v>
      </c>
      <c r="D7243">
        <v>2.3934752156060401E-2</v>
      </c>
      <c r="E7243">
        <v>2.4366666341366101E-2</v>
      </c>
      <c r="F7243">
        <v>2.4425746631084801E-2</v>
      </c>
      <c r="G7243">
        <v>2.5363184229036401E-2</v>
      </c>
      <c r="O7243">
        <f t="shared" si="262"/>
        <v>0</v>
      </c>
      <c r="R7243">
        <v>4.6630000000000003</v>
      </c>
      <c r="S7243">
        <f t="shared" si="261"/>
        <v>1.0116575000000001</v>
      </c>
    </row>
    <row r="7244" spans="1:19">
      <c r="A7244">
        <v>7229</v>
      </c>
      <c r="B7244" s="7">
        <v>45558</v>
      </c>
      <c r="C7244">
        <v>1.8592994650768101E-2</v>
      </c>
      <c r="D7244">
        <v>2.3906846633746901E-2</v>
      </c>
      <c r="E7244">
        <v>2.39356887886179E-2</v>
      </c>
      <c r="F7244">
        <v>2.4169275044198101E-2</v>
      </c>
      <c r="G7244">
        <v>2.5252223620030299E-2</v>
      </c>
      <c r="O7244">
        <f t="shared" si="262"/>
        <v>0</v>
      </c>
      <c r="R7244">
        <v>4.62</v>
      </c>
      <c r="S7244">
        <f t="shared" si="261"/>
        <v>1.0115499999999999</v>
      </c>
    </row>
    <row r="7245" spans="1:19">
      <c r="A7245">
        <v>7230</v>
      </c>
      <c r="B7245" s="7">
        <v>45559</v>
      </c>
      <c r="C7245">
        <v>1.7493406421126002E-2</v>
      </c>
      <c r="D7245">
        <v>2.3317137638523701E-2</v>
      </c>
      <c r="E7245">
        <v>2.3449345225946199E-2</v>
      </c>
      <c r="F7245">
        <v>2.3865401811384902E-2</v>
      </c>
      <c r="G7245">
        <v>2.51247356162657E-2</v>
      </c>
      <c r="O7245">
        <f t="shared" si="262"/>
        <v>0</v>
      </c>
      <c r="R7245">
        <v>4.6150000000000002</v>
      </c>
      <c r="S7245">
        <f t="shared" si="261"/>
        <v>1.0115375</v>
      </c>
    </row>
    <row r="7246" spans="1:19">
      <c r="A7246">
        <v>7231</v>
      </c>
      <c r="B7246" s="7">
        <v>45560</v>
      </c>
      <c r="C7246">
        <v>1.8028929758008402E-2</v>
      </c>
      <c r="D7246">
        <v>2.4120250238000698E-2</v>
      </c>
      <c r="E7246">
        <v>2.42692677014541E-2</v>
      </c>
      <c r="F7246">
        <v>2.4598390432187301E-2</v>
      </c>
      <c r="G7246">
        <v>2.57791569270522E-2</v>
      </c>
      <c r="O7246">
        <f t="shared" si="262"/>
        <v>0</v>
      </c>
      <c r="R7246">
        <v>4.6189999999999998</v>
      </c>
      <c r="S7246">
        <f t="shared" si="261"/>
        <v>1.0115475</v>
      </c>
    </row>
    <row r="7247" spans="1:19">
      <c r="A7247">
        <v>7232</v>
      </c>
      <c r="B7247" s="7">
        <v>45561</v>
      </c>
      <c r="C7247">
        <v>1.79099166294262E-2</v>
      </c>
      <c r="D7247">
        <v>2.4165760302662102E-2</v>
      </c>
      <c r="E7247">
        <v>2.4188288647291601E-2</v>
      </c>
      <c r="F7247">
        <v>2.4462779750803101E-2</v>
      </c>
      <c r="G7247">
        <v>2.56516500556155E-2</v>
      </c>
      <c r="O7247">
        <f t="shared" si="262"/>
        <v>0</v>
      </c>
      <c r="R7247">
        <v>4.6189999999999998</v>
      </c>
      <c r="S7247">
        <f t="shared" si="261"/>
        <v>1.0115475</v>
      </c>
    </row>
    <row r="7248" spans="1:19">
      <c r="A7248">
        <v>7233</v>
      </c>
      <c r="B7248" s="7">
        <v>45562</v>
      </c>
      <c r="C7248">
        <v>2.0597939793419E-2</v>
      </c>
      <c r="D7248">
        <v>2.6708675877373099E-2</v>
      </c>
      <c r="E7248">
        <v>2.6283667713876802E-2</v>
      </c>
      <c r="F7248">
        <v>2.6136503523534499E-2</v>
      </c>
      <c r="G7248">
        <v>2.6831686038301501E-2</v>
      </c>
      <c r="O7248">
        <f t="shared" si="262"/>
        <v>0</v>
      </c>
      <c r="R7248">
        <v>4.6109999999999998</v>
      </c>
      <c r="S7248">
        <f t="shared" si="261"/>
        <v>1.0115274999999999</v>
      </c>
    </row>
    <row r="7249" spans="1:19">
      <c r="A7249">
        <v>7234</v>
      </c>
      <c r="B7249" s="7">
        <v>45565</v>
      </c>
      <c r="C7249">
        <v>2.0712440319618601E-2</v>
      </c>
      <c r="D7249">
        <v>2.6077829800495399E-2</v>
      </c>
      <c r="E7249">
        <v>2.5440586530093599E-2</v>
      </c>
      <c r="F7249">
        <v>2.53969247239751E-2</v>
      </c>
      <c r="G7249">
        <v>2.61781667907258E-2</v>
      </c>
      <c r="O7249">
        <f t="shared" si="262"/>
        <v>0</v>
      </c>
      <c r="R7249">
        <v>4.6269999999999998</v>
      </c>
      <c r="S7249">
        <f t="shared" ref="S7249:S7312" si="263">1+R7249/100*90/360</f>
        <v>1.0115675</v>
      </c>
    </row>
    <row r="7250" spans="1:19">
      <c r="A7250">
        <v>7235</v>
      </c>
      <c r="B7250" s="7">
        <v>45566</v>
      </c>
      <c r="C7250">
        <v>2.7262405367301099E-2</v>
      </c>
      <c r="D7250">
        <v>3.06597911042709E-2</v>
      </c>
      <c r="E7250">
        <v>2.90877041736749E-2</v>
      </c>
      <c r="F7250">
        <v>2.7911719744218699E-2</v>
      </c>
      <c r="G7250">
        <v>2.76739721561697E-2</v>
      </c>
      <c r="O7250">
        <f t="shared" si="262"/>
        <v>0</v>
      </c>
      <c r="R7250">
        <v>4.5780000000000003</v>
      </c>
      <c r="S7250">
        <f t="shared" si="263"/>
        <v>1.0114449999999999</v>
      </c>
    </row>
    <row r="7251" spans="1:19">
      <c r="A7251">
        <v>7236</v>
      </c>
      <c r="B7251" s="7">
        <v>45567</v>
      </c>
      <c r="C7251">
        <v>2.6167081462482401E-2</v>
      </c>
      <c r="D7251">
        <v>2.9667278085019001E-2</v>
      </c>
      <c r="E7251">
        <v>2.8379353476458698E-2</v>
      </c>
      <c r="F7251">
        <v>2.7500954087085E-2</v>
      </c>
      <c r="G7251">
        <v>2.7463346163041899E-2</v>
      </c>
      <c r="O7251">
        <f t="shared" si="262"/>
        <v>0</v>
      </c>
      <c r="R7251">
        <v>4.593</v>
      </c>
      <c r="S7251">
        <f t="shared" si="263"/>
        <v>1.0114825000000001</v>
      </c>
    </row>
    <row r="7252" spans="1:19">
      <c r="A7252">
        <v>7237</v>
      </c>
      <c r="B7252" s="7">
        <v>45568</v>
      </c>
      <c r="C7252">
        <v>2.9275607088360099E-2</v>
      </c>
      <c r="D7252">
        <v>3.19092713829284E-2</v>
      </c>
      <c r="E7252">
        <v>3.0248331191436401E-2</v>
      </c>
      <c r="F7252">
        <v>2.8779313590561802E-2</v>
      </c>
      <c r="G7252">
        <v>2.81578193474444E-2</v>
      </c>
      <c r="O7252">
        <f t="shared" si="262"/>
        <v>0</v>
      </c>
      <c r="R7252">
        <v>4.5880000000000001</v>
      </c>
      <c r="S7252">
        <f t="shared" si="263"/>
        <v>1.0114700000000001</v>
      </c>
    </row>
    <row r="7253" spans="1:19">
      <c r="A7253">
        <v>7238</v>
      </c>
      <c r="B7253" s="7">
        <v>45569</v>
      </c>
      <c r="C7253">
        <v>2.4603271665218401E-2</v>
      </c>
      <c r="D7253">
        <v>2.8521842642898199E-2</v>
      </c>
      <c r="E7253">
        <v>2.7565098928557099E-2</v>
      </c>
      <c r="F7253">
        <v>2.69354869659462E-2</v>
      </c>
      <c r="G7253">
        <v>2.6972141286326998E-2</v>
      </c>
      <c r="O7253">
        <f t="shared" si="262"/>
        <v>0</v>
      </c>
      <c r="R7253">
        <v>4.6219999999999999</v>
      </c>
      <c r="S7253">
        <f t="shared" si="263"/>
        <v>1.011555</v>
      </c>
    </row>
    <row r="7254" spans="1:19">
      <c r="A7254">
        <v>7239</v>
      </c>
      <c r="B7254" s="7">
        <v>45572</v>
      </c>
      <c r="C7254">
        <v>3.4637742016094E-2</v>
      </c>
      <c r="D7254">
        <v>3.4450636351405703E-2</v>
      </c>
      <c r="E7254">
        <v>3.2379295756001097E-2</v>
      </c>
      <c r="F7254">
        <v>3.03597414851637E-2</v>
      </c>
      <c r="G7254">
        <v>2.8990287098002301E-2</v>
      </c>
      <c r="O7254">
        <f t="shared" si="262"/>
        <v>0</v>
      </c>
      <c r="R7254">
        <v>4.6509999999999998</v>
      </c>
      <c r="S7254">
        <f t="shared" si="263"/>
        <v>1.0116274999999999</v>
      </c>
    </row>
    <row r="7255" spans="1:19">
      <c r="A7255">
        <v>7240</v>
      </c>
      <c r="B7255" s="7">
        <v>45573</v>
      </c>
      <c r="C7255">
        <v>3.00326335148039E-2</v>
      </c>
      <c r="D7255">
        <v>3.0511465012555101E-2</v>
      </c>
      <c r="E7255">
        <v>2.9265997069502999E-2</v>
      </c>
      <c r="F7255">
        <v>2.8257004436293798E-2</v>
      </c>
      <c r="G7255">
        <v>2.7762355709199601E-2</v>
      </c>
      <c r="O7255">
        <f t="shared" si="262"/>
        <v>0</v>
      </c>
      <c r="R7255">
        <v>4.6340000000000003</v>
      </c>
      <c r="S7255">
        <f t="shared" si="263"/>
        <v>1.011585</v>
      </c>
    </row>
    <row r="7256" spans="1:19">
      <c r="A7256">
        <v>7241</v>
      </c>
      <c r="B7256" s="7">
        <v>45574</v>
      </c>
      <c r="C7256">
        <v>2.8274822510495401E-2</v>
      </c>
      <c r="D7256">
        <v>2.89005321431424E-2</v>
      </c>
      <c r="E7256">
        <v>2.7983955525817401E-2</v>
      </c>
      <c r="F7256">
        <v>2.7275624912649201E-2</v>
      </c>
      <c r="G7256">
        <v>2.7028269438967401E-2</v>
      </c>
      <c r="O7256">
        <f t="shared" si="262"/>
        <v>0</v>
      </c>
      <c r="R7256">
        <v>4.6580000000000004</v>
      </c>
      <c r="S7256">
        <f t="shared" si="263"/>
        <v>1.0116449999999999</v>
      </c>
    </row>
    <row r="7257" spans="1:19">
      <c r="A7257">
        <v>7242</v>
      </c>
      <c r="B7257" s="7">
        <v>45575</v>
      </c>
      <c r="C7257">
        <v>2.8570749703458399E-2</v>
      </c>
      <c r="D7257">
        <v>2.9104886855360699E-2</v>
      </c>
      <c r="E7257">
        <v>2.8245889189006598E-2</v>
      </c>
      <c r="F7257">
        <v>2.7537526431120202E-2</v>
      </c>
      <c r="G7257">
        <v>2.7306358442163298E-2</v>
      </c>
      <c r="O7257">
        <f t="shared" si="262"/>
        <v>0</v>
      </c>
      <c r="R7257">
        <v>4.6459999999999999</v>
      </c>
      <c r="S7257">
        <f t="shared" si="263"/>
        <v>1.0116149999999999</v>
      </c>
    </row>
    <row r="7258" spans="1:19">
      <c r="A7258">
        <v>7243</v>
      </c>
      <c r="B7258" s="7">
        <v>45576</v>
      </c>
      <c r="C7258">
        <v>2.82630090045713E-2</v>
      </c>
      <c r="D7258">
        <v>2.84705079490838E-2</v>
      </c>
      <c r="E7258">
        <v>2.7728431129762799E-2</v>
      </c>
      <c r="F7258">
        <v>2.7247434540929701E-2</v>
      </c>
      <c r="G7258">
        <v>2.71171810351576E-2</v>
      </c>
      <c r="O7258">
        <f t="shared" si="262"/>
        <v>0</v>
      </c>
      <c r="R7258">
        <v>4.6340000000000003</v>
      </c>
      <c r="S7258">
        <f t="shared" si="263"/>
        <v>1.011585</v>
      </c>
    </row>
    <row r="7259" spans="1:19">
      <c r="A7259">
        <v>7244</v>
      </c>
      <c r="B7259" s="7">
        <v>45579</v>
      </c>
      <c r="C7259">
        <v>2.82972995234194E-2</v>
      </c>
      <c r="D7259">
        <v>2.71064895791737E-2</v>
      </c>
      <c r="E7259">
        <v>2.6469268453976399E-2</v>
      </c>
      <c r="F7259">
        <v>2.62701348580127E-2</v>
      </c>
      <c r="G7259">
        <v>2.6406677944512898E-2</v>
      </c>
      <c r="O7259">
        <f t="shared" si="262"/>
        <v>0</v>
      </c>
      <c r="R7259">
        <v>4.6340000000000003</v>
      </c>
      <c r="S7259">
        <f t="shared" si="263"/>
        <v>1.011585</v>
      </c>
    </row>
    <row r="7260" spans="1:19">
      <c r="A7260">
        <v>7245</v>
      </c>
      <c r="B7260" s="7">
        <v>45580</v>
      </c>
      <c r="C7260">
        <v>3.0231510991709402E-2</v>
      </c>
      <c r="D7260">
        <v>2.86755119905726E-2</v>
      </c>
      <c r="E7260">
        <v>2.77651573948694E-2</v>
      </c>
      <c r="F7260">
        <v>2.7168997368565199E-2</v>
      </c>
      <c r="G7260">
        <v>2.6995301976031699E-2</v>
      </c>
      <c r="O7260">
        <f t="shared" si="262"/>
        <v>0</v>
      </c>
      <c r="R7260">
        <v>4.6280000000000001</v>
      </c>
      <c r="S7260">
        <f t="shared" si="263"/>
        <v>1.0115700000000001</v>
      </c>
    </row>
    <row r="7261" spans="1:19">
      <c r="A7261">
        <v>7246</v>
      </c>
      <c r="B7261" s="7">
        <v>45581</v>
      </c>
      <c r="C7261">
        <v>2.7854352148301099E-2</v>
      </c>
      <c r="D7261">
        <v>2.7201839547915101E-2</v>
      </c>
      <c r="E7261">
        <v>2.66501147850455E-2</v>
      </c>
      <c r="F7261">
        <v>2.6478545386773699E-2</v>
      </c>
      <c r="G7261">
        <v>2.6594988844443598E-2</v>
      </c>
      <c r="O7261">
        <f t="shared" si="262"/>
        <v>0</v>
      </c>
      <c r="R7261">
        <v>4.6280000000000001</v>
      </c>
      <c r="S7261">
        <f t="shared" si="263"/>
        <v>1.0115700000000001</v>
      </c>
    </row>
    <row r="7262" spans="1:19">
      <c r="A7262">
        <v>7247</v>
      </c>
      <c r="B7262" s="7">
        <v>45582</v>
      </c>
      <c r="C7262">
        <v>2.6157035783576098E-2</v>
      </c>
      <c r="D7262">
        <v>2.5627907720469099E-2</v>
      </c>
      <c r="E7262">
        <v>2.5254917073735499E-2</v>
      </c>
      <c r="F7262">
        <v>2.5454967922922601E-2</v>
      </c>
      <c r="G7262">
        <v>2.5987200351827101E-2</v>
      </c>
      <c r="O7262">
        <f t="shared" si="262"/>
        <v>0</v>
      </c>
      <c r="R7262">
        <v>4.6440000000000001</v>
      </c>
      <c r="S7262">
        <f t="shared" si="263"/>
        <v>1.0116099999999999</v>
      </c>
    </row>
    <row r="7263" spans="1:19">
      <c r="A7263">
        <v>7248</v>
      </c>
      <c r="B7263" s="7">
        <v>45583</v>
      </c>
      <c r="C7263">
        <v>2.4243054735168201E-2</v>
      </c>
      <c r="D7263">
        <v>2.41449899481237E-2</v>
      </c>
      <c r="E7263">
        <v>2.4014077871156898E-2</v>
      </c>
      <c r="F7263">
        <v>2.4476521925640499E-2</v>
      </c>
      <c r="G7263">
        <v>2.5388262273672399E-2</v>
      </c>
      <c r="O7263">
        <f t="shared" si="262"/>
        <v>0</v>
      </c>
      <c r="R7263">
        <v>4.6360000000000001</v>
      </c>
      <c r="S7263">
        <f t="shared" si="263"/>
        <v>1.01159</v>
      </c>
    </row>
    <row r="7264" spans="1:19">
      <c r="A7264">
        <v>7249</v>
      </c>
      <c r="B7264" s="7">
        <v>45586</v>
      </c>
      <c r="C7264">
        <v>2.5670289994889801E-2</v>
      </c>
      <c r="D7264">
        <v>2.4822778547440499E-2</v>
      </c>
      <c r="E7264">
        <v>2.4299016498162102E-2</v>
      </c>
      <c r="F7264">
        <v>2.4542696371621101E-2</v>
      </c>
      <c r="G7264">
        <v>2.54808900260187E-2</v>
      </c>
      <c r="O7264">
        <f t="shared" si="262"/>
        <v>0</v>
      </c>
      <c r="R7264">
        <v>4.6319999999999997</v>
      </c>
      <c r="S7264">
        <f t="shared" si="263"/>
        <v>1.0115799999999999</v>
      </c>
    </row>
    <row r="7265" spans="1:19">
      <c r="A7265">
        <v>7250</v>
      </c>
      <c r="B7265" s="7">
        <v>45587</v>
      </c>
      <c r="C7265">
        <v>2.5350656074947901E-2</v>
      </c>
      <c r="D7265">
        <v>2.4536278643634599E-2</v>
      </c>
      <c r="E7265">
        <v>2.40071254600378E-2</v>
      </c>
      <c r="F7265">
        <v>2.4242631150226401E-2</v>
      </c>
      <c r="G7265">
        <v>2.52588870754786E-2</v>
      </c>
      <c r="O7265">
        <f t="shared" si="262"/>
        <v>0</v>
      </c>
      <c r="R7265">
        <v>4.633</v>
      </c>
      <c r="S7265">
        <f t="shared" si="263"/>
        <v>1.0115825000000001</v>
      </c>
    </row>
    <row r="7266" spans="1:19">
      <c r="A7266">
        <v>7251</v>
      </c>
      <c r="B7266" s="7">
        <v>45588</v>
      </c>
      <c r="C7266">
        <v>2.90445655380503E-2</v>
      </c>
      <c r="D7266">
        <v>2.74505841050805E-2</v>
      </c>
      <c r="E7266">
        <v>2.6372287540829899E-2</v>
      </c>
      <c r="F7266">
        <v>2.5935657691448798E-2</v>
      </c>
      <c r="G7266">
        <v>2.62497230444266E-2</v>
      </c>
      <c r="O7266">
        <f t="shared" si="262"/>
        <v>0</v>
      </c>
      <c r="R7266">
        <v>4.6379999999999999</v>
      </c>
      <c r="S7266">
        <f t="shared" si="263"/>
        <v>1.011595</v>
      </c>
    </row>
    <row r="7267" spans="1:19">
      <c r="A7267">
        <v>7252</v>
      </c>
      <c r="B7267" s="7">
        <v>45589</v>
      </c>
      <c r="C7267">
        <v>2.8105497116523999E-2</v>
      </c>
      <c r="D7267">
        <v>2.69249977779237E-2</v>
      </c>
      <c r="E7267">
        <v>2.5999524898753901E-2</v>
      </c>
      <c r="F7267">
        <v>2.56739213819022E-2</v>
      </c>
      <c r="G7267">
        <v>2.61152551034977E-2</v>
      </c>
      <c r="O7267">
        <f t="shared" si="262"/>
        <v>0</v>
      </c>
      <c r="R7267">
        <v>4.6189999999999998</v>
      </c>
      <c r="S7267">
        <f t="shared" si="263"/>
        <v>1.0115475</v>
      </c>
    </row>
    <row r="7268" spans="1:19">
      <c r="A7268">
        <v>7253</v>
      </c>
      <c r="B7268" s="7">
        <v>45590</v>
      </c>
      <c r="C7268">
        <v>3.0539073285621901E-2</v>
      </c>
      <c r="D7268">
        <v>2.91401894090038E-2</v>
      </c>
      <c r="E7268">
        <v>2.7808990595483501E-2</v>
      </c>
      <c r="F7268">
        <v>2.70080085740796E-2</v>
      </c>
      <c r="G7268">
        <v>2.69410803440609E-2</v>
      </c>
      <c r="O7268">
        <f t="shared" si="262"/>
        <v>0</v>
      </c>
      <c r="R7268">
        <v>4.6420000000000003</v>
      </c>
      <c r="S7268">
        <f t="shared" si="263"/>
        <v>1.0116050000000001</v>
      </c>
    </row>
    <row r="7269" spans="1:19">
      <c r="A7269">
        <v>7254</v>
      </c>
      <c r="B7269" s="7">
        <v>45593</v>
      </c>
      <c r="C7269">
        <v>2.96012285931549E-2</v>
      </c>
      <c r="D7269">
        <v>2.7847369211287401E-2</v>
      </c>
      <c r="E7269">
        <v>2.6646455016307E-2</v>
      </c>
      <c r="F7269">
        <v>2.61351827494684E-2</v>
      </c>
      <c r="G7269">
        <v>2.6387193180532498E-2</v>
      </c>
      <c r="O7269">
        <f t="shared" si="262"/>
        <v>0</v>
      </c>
      <c r="R7269">
        <v>4.6139999999999999</v>
      </c>
      <c r="S7269">
        <f t="shared" si="263"/>
        <v>1.0115350000000001</v>
      </c>
    </row>
    <row r="7270" spans="1:19">
      <c r="A7270">
        <v>7255</v>
      </c>
      <c r="B7270" s="7">
        <v>45594</v>
      </c>
      <c r="C7270">
        <v>2.9508852726336399E-2</v>
      </c>
      <c r="D7270">
        <v>2.74973523425904E-2</v>
      </c>
      <c r="E7270">
        <v>2.6474395934689799E-2</v>
      </c>
      <c r="F7270">
        <v>2.60242450118006E-2</v>
      </c>
      <c r="G7270">
        <v>2.6339624303616801E-2</v>
      </c>
      <c r="O7270">
        <f t="shared" si="262"/>
        <v>0</v>
      </c>
      <c r="R7270">
        <v>4.5949999999999998</v>
      </c>
      <c r="S7270">
        <f t="shared" si="263"/>
        <v>1.0114875000000001</v>
      </c>
    </row>
    <row r="7271" spans="1:19">
      <c r="A7271">
        <v>7256</v>
      </c>
      <c r="B7271" s="7">
        <v>45595</v>
      </c>
      <c r="C7271">
        <v>3.1082262334309101E-2</v>
      </c>
      <c r="D7271">
        <v>2.8928394236067301E-2</v>
      </c>
      <c r="E7271">
        <v>2.7748547382969301E-2</v>
      </c>
      <c r="F7271">
        <v>2.7014297687298499E-2</v>
      </c>
      <c r="G7271">
        <v>2.6946096949228299E-2</v>
      </c>
      <c r="O7271">
        <f t="shared" si="262"/>
        <v>0</v>
      </c>
      <c r="R7271">
        <v>4.5789999999999997</v>
      </c>
      <c r="S7271">
        <f t="shared" si="263"/>
        <v>1.0114475000000001</v>
      </c>
    </row>
    <row r="7272" spans="1:19">
      <c r="A7272">
        <v>7257</v>
      </c>
      <c r="B7272" s="7">
        <v>45596</v>
      </c>
      <c r="C7272">
        <v>3.84073329847461E-2</v>
      </c>
      <c r="D7272">
        <v>3.4450746344121298E-2</v>
      </c>
      <c r="E7272">
        <v>3.2089100028571599E-2</v>
      </c>
      <c r="F7272">
        <v>3.03195598493467E-2</v>
      </c>
      <c r="G7272">
        <v>2.9027753581203599E-2</v>
      </c>
      <c r="O7272">
        <f t="shared" si="262"/>
        <v>0</v>
      </c>
      <c r="R7272">
        <v>4.548</v>
      </c>
      <c r="S7272">
        <f t="shared" si="263"/>
        <v>1.0113700000000001</v>
      </c>
    </row>
    <row r="7273" spans="1:19">
      <c r="A7273">
        <v>7258</v>
      </c>
      <c r="B7273" s="7">
        <v>45597</v>
      </c>
      <c r="C7273">
        <v>3.5587745986362197E-2</v>
      </c>
      <c r="D7273">
        <v>3.2744615900165898E-2</v>
      </c>
      <c r="E7273">
        <v>3.0827301728077301E-2</v>
      </c>
      <c r="F7273">
        <v>2.9235493515927601E-2</v>
      </c>
      <c r="G7273">
        <v>2.8396207234909501E-2</v>
      </c>
      <c r="O7273">
        <f t="shared" si="262"/>
        <v>0</v>
      </c>
      <c r="R7273">
        <v>4.516</v>
      </c>
      <c r="S7273">
        <f t="shared" si="263"/>
        <v>1.01129</v>
      </c>
    </row>
    <row r="7274" spans="1:19">
      <c r="A7274">
        <v>7259</v>
      </c>
      <c r="B7274" s="7">
        <v>45600</v>
      </c>
      <c r="C7274">
        <v>3.5712551307428099E-2</v>
      </c>
      <c r="D7274">
        <v>3.2063955393075098E-2</v>
      </c>
      <c r="E7274">
        <v>3.0123723034196501E-2</v>
      </c>
      <c r="F7274">
        <v>2.8788535391277601E-2</v>
      </c>
      <c r="G7274">
        <v>2.8144003381934402E-2</v>
      </c>
      <c r="O7274">
        <f t="shared" si="262"/>
        <v>0</v>
      </c>
      <c r="R7274">
        <v>4.5270000000000001</v>
      </c>
      <c r="S7274">
        <f t="shared" si="263"/>
        <v>1.0113175000000001</v>
      </c>
    </row>
    <row r="7275" spans="1:19">
      <c r="A7275">
        <v>7260</v>
      </c>
      <c r="B7275" s="7">
        <v>45601</v>
      </c>
      <c r="C7275">
        <v>3.0301893666107301E-2</v>
      </c>
      <c r="D7275">
        <v>2.79010025841856E-2</v>
      </c>
      <c r="E7275">
        <v>2.6676305497689901E-2</v>
      </c>
      <c r="F7275">
        <v>2.6171166622586301E-2</v>
      </c>
      <c r="G7275">
        <v>2.6428055266168201E-2</v>
      </c>
      <c r="O7275">
        <f t="shared" si="262"/>
        <v>0</v>
      </c>
      <c r="R7275">
        <v>4.5350000000000001</v>
      </c>
      <c r="S7275">
        <f t="shared" si="263"/>
        <v>1.0113375</v>
      </c>
    </row>
    <row r="7276" spans="1:19">
      <c r="A7276">
        <v>7261</v>
      </c>
      <c r="B7276" s="7">
        <v>45602</v>
      </c>
      <c r="C7276">
        <v>1.9260008532713001E-2</v>
      </c>
      <c r="D7276">
        <v>2.0629435600796601E-2</v>
      </c>
      <c r="E7276">
        <v>2.1375164160724401E-2</v>
      </c>
      <c r="F7276">
        <v>2.2783249000624801E-2</v>
      </c>
      <c r="G7276">
        <v>2.4384677243344199E-2</v>
      </c>
      <c r="O7276">
        <f t="shared" si="262"/>
        <v>0</v>
      </c>
      <c r="R7276">
        <v>4.54</v>
      </c>
      <c r="S7276">
        <f t="shared" si="263"/>
        <v>1.01135</v>
      </c>
    </row>
    <row r="7277" spans="1:19">
      <c r="A7277">
        <v>7262</v>
      </c>
      <c r="B7277" s="7">
        <v>45603</v>
      </c>
      <c r="C7277">
        <v>1.7112662189738798E-2</v>
      </c>
      <c r="D7277">
        <v>1.90752471496838E-2</v>
      </c>
      <c r="E7277">
        <v>2.01300483222242E-2</v>
      </c>
      <c r="F7277">
        <v>2.1925103291182999E-2</v>
      </c>
      <c r="G7277">
        <v>2.4035416972088001E-2</v>
      </c>
      <c r="O7277">
        <f t="shared" si="262"/>
        <v>0</v>
      </c>
      <c r="R7277">
        <v>4.5419999999999998</v>
      </c>
      <c r="S7277">
        <f t="shared" si="263"/>
        <v>1.011355</v>
      </c>
    </row>
    <row r="7278" spans="1:19">
      <c r="A7278">
        <v>7263</v>
      </c>
      <c r="B7278" s="7">
        <v>45604</v>
      </c>
      <c r="C7278">
        <v>1.6541592838324001E-2</v>
      </c>
      <c r="D7278">
        <v>1.8766284283899499E-2</v>
      </c>
      <c r="E7278">
        <v>2.00324114351845E-2</v>
      </c>
      <c r="F7278">
        <v>2.1900757326422101E-2</v>
      </c>
      <c r="G7278">
        <v>2.4109753974334201E-2</v>
      </c>
      <c r="O7278">
        <f t="shared" si="262"/>
        <v>0</v>
      </c>
      <c r="R7278">
        <v>4.5330000000000004</v>
      </c>
      <c r="S7278">
        <f t="shared" si="263"/>
        <v>1.0113325</v>
      </c>
    </row>
    <row r="7279" spans="1:19">
      <c r="A7279">
        <v>7264</v>
      </c>
      <c r="B7279" s="7">
        <v>45607</v>
      </c>
      <c r="C7279">
        <v>1.7193674119937299E-2</v>
      </c>
      <c r="D7279">
        <v>1.8900278052674701E-2</v>
      </c>
      <c r="E7279">
        <v>2.01090838060775E-2</v>
      </c>
      <c r="F7279">
        <v>2.19507496786478E-2</v>
      </c>
      <c r="G7279">
        <v>2.41549807259362E-2</v>
      </c>
      <c r="O7279">
        <f t="shared" si="262"/>
        <v>0</v>
      </c>
      <c r="R7279">
        <v>4.5330000000000004</v>
      </c>
      <c r="S7279">
        <f t="shared" si="263"/>
        <v>1.0113325</v>
      </c>
    </row>
    <row r="7280" spans="1:19">
      <c r="A7280">
        <v>7265</v>
      </c>
      <c r="B7280" s="7">
        <v>45608</v>
      </c>
      <c r="C7280">
        <v>1.6801112058715099E-2</v>
      </c>
      <c r="D7280">
        <v>1.8640705079997901E-2</v>
      </c>
      <c r="E7280">
        <v>2.0039177674398299E-2</v>
      </c>
      <c r="F7280">
        <v>2.2020992208489701E-2</v>
      </c>
      <c r="G7280">
        <v>2.4194282566138699E-2</v>
      </c>
      <c r="O7280">
        <f t="shared" si="262"/>
        <v>0</v>
      </c>
      <c r="R7280">
        <v>4.5350000000000001</v>
      </c>
      <c r="S7280">
        <f t="shared" si="263"/>
        <v>1.0113375</v>
      </c>
    </row>
    <row r="7281" spans="1:19">
      <c r="A7281">
        <v>7266</v>
      </c>
      <c r="B7281" s="7">
        <v>45609</v>
      </c>
      <c r="C7281">
        <v>1.5555701237060701E-2</v>
      </c>
      <c r="D7281">
        <v>1.7817667642677198E-2</v>
      </c>
      <c r="E7281">
        <v>1.94912459627938E-2</v>
      </c>
      <c r="F7281">
        <v>2.1720347420354499E-2</v>
      </c>
      <c r="G7281">
        <v>2.4007999984317501E-2</v>
      </c>
      <c r="O7281">
        <f t="shared" si="262"/>
        <v>0</v>
      </c>
      <c r="R7281">
        <v>4.5</v>
      </c>
      <c r="S7281">
        <f t="shared" si="263"/>
        <v>1.01125</v>
      </c>
    </row>
    <row r="7282" spans="1:19">
      <c r="A7282">
        <v>7267</v>
      </c>
      <c r="B7282" s="7">
        <v>45610</v>
      </c>
      <c r="C7282">
        <v>1.53692492932517E-2</v>
      </c>
      <c r="D7282">
        <v>1.7631744721266801E-2</v>
      </c>
      <c r="E7282">
        <v>1.9362762621906199E-2</v>
      </c>
      <c r="F7282">
        <v>2.1605736776444201E-2</v>
      </c>
      <c r="G7282">
        <v>2.4155558276045E-2</v>
      </c>
      <c r="O7282">
        <f t="shared" si="262"/>
        <v>0</v>
      </c>
      <c r="R7282">
        <v>4.5289999999999999</v>
      </c>
      <c r="S7282">
        <f t="shared" si="263"/>
        <v>1.0113224999999999</v>
      </c>
    </row>
    <row r="7283" spans="1:19">
      <c r="A7283">
        <v>7268</v>
      </c>
      <c r="B7283" s="7">
        <v>45611</v>
      </c>
      <c r="C7283">
        <v>1.9783792929194199E-2</v>
      </c>
      <c r="D7283">
        <v>2.12075985823807E-2</v>
      </c>
      <c r="E7283">
        <v>2.2188233504282999E-2</v>
      </c>
      <c r="F7283">
        <v>2.37795045674122E-2</v>
      </c>
      <c r="G7283">
        <v>2.56637657291564E-2</v>
      </c>
      <c r="O7283">
        <f t="shared" si="262"/>
        <v>0</v>
      </c>
      <c r="R7283">
        <v>4.5010000000000003</v>
      </c>
      <c r="S7283">
        <f t="shared" si="263"/>
        <v>1.0112525000000001</v>
      </c>
    </row>
    <row r="7284" spans="1:19">
      <c r="A7284">
        <v>7269</v>
      </c>
      <c r="B7284" s="7">
        <v>45614</v>
      </c>
      <c r="C7284">
        <v>1.88696602254451E-2</v>
      </c>
      <c r="D7284">
        <v>1.9824579098395499E-2</v>
      </c>
      <c r="E7284">
        <v>2.09263988977107E-2</v>
      </c>
      <c r="F7284">
        <v>2.2802962944940601E-2</v>
      </c>
      <c r="G7284">
        <v>2.4960547831647001E-2</v>
      </c>
      <c r="O7284">
        <f t="shared" si="262"/>
        <v>0</v>
      </c>
      <c r="R7284">
        <v>4.516</v>
      </c>
      <c r="S7284">
        <f t="shared" si="263"/>
        <v>1.01129</v>
      </c>
    </row>
    <row r="7285" spans="1:19">
      <c r="A7285">
        <v>7270</v>
      </c>
      <c r="B7285" s="7">
        <v>45615</v>
      </c>
      <c r="C7285">
        <v>1.9909038727545101E-2</v>
      </c>
      <c r="D7285">
        <v>2.0692985233317501E-2</v>
      </c>
      <c r="E7285">
        <v>2.1667697551436601E-2</v>
      </c>
      <c r="F7285">
        <v>2.3252458081405299E-2</v>
      </c>
      <c r="G7285">
        <v>2.5070203882308299E-2</v>
      </c>
      <c r="O7285">
        <f t="shared" ref="O7285:O7348" si="264">_xlfn.XLOOKUP(M7285,B:B,D:D)</f>
        <v>0</v>
      </c>
      <c r="R7285">
        <v>4.5229999999999997</v>
      </c>
      <c r="S7285">
        <f t="shared" si="263"/>
        <v>1.0113075</v>
      </c>
    </row>
    <row r="7286" spans="1:19">
      <c r="A7286">
        <v>7271</v>
      </c>
      <c r="B7286" s="7">
        <v>45616</v>
      </c>
      <c r="C7286">
        <v>2.2221942861701899E-2</v>
      </c>
      <c r="D7286">
        <v>2.2506014650576001E-2</v>
      </c>
      <c r="E7286">
        <v>2.3140083927250501E-2</v>
      </c>
      <c r="F7286">
        <v>2.4224669780086801E-2</v>
      </c>
      <c r="G7286">
        <v>2.5641576890285199E-2</v>
      </c>
      <c r="O7286">
        <f t="shared" si="264"/>
        <v>0</v>
      </c>
      <c r="R7286">
        <v>4.5369999999999999</v>
      </c>
      <c r="S7286">
        <f t="shared" si="263"/>
        <v>1.0113425</v>
      </c>
    </row>
    <row r="7287" spans="1:19">
      <c r="A7287">
        <v>7272</v>
      </c>
      <c r="B7287" s="7">
        <v>45617</v>
      </c>
      <c r="C7287">
        <v>2.0534487656303502E-2</v>
      </c>
      <c r="D7287">
        <v>2.14235404073502E-2</v>
      </c>
      <c r="E7287">
        <v>2.2347847913444699E-2</v>
      </c>
      <c r="F7287">
        <v>2.3702679024161E-2</v>
      </c>
      <c r="G7287">
        <v>2.5263982897430402E-2</v>
      </c>
      <c r="O7287">
        <f t="shared" si="264"/>
        <v>0</v>
      </c>
      <c r="R7287">
        <v>4.5449999999999999</v>
      </c>
      <c r="S7287">
        <f t="shared" si="263"/>
        <v>1.0113624999999999</v>
      </c>
    </row>
    <row r="7288" spans="1:19">
      <c r="A7288">
        <v>7273</v>
      </c>
      <c r="B7288" s="7">
        <v>45618</v>
      </c>
      <c r="C7288">
        <v>1.7054873244218002E-2</v>
      </c>
      <c r="D7288">
        <v>1.9103993393145901E-2</v>
      </c>
      <c r="E7288">
        <v>2.0673131356343102E-2</v>
      </c>
      <c r="F7288">
        <v>2.2539126300357801E-2</v>
      </c>
      <c r="G7288">
        <v>2.4456138142903001E-2</v>
      </c>
      <c r="O7288">
        <f t="shared" si="264"/>
        <v>0</v>
      </c>
      <c r="R7288">
        <v>4.5449999999999999</v>
      </c>
      <c r="S7288">
        <f t="shared" si="263"/>
        <v>1.0113624999999999</v>
      </c>
    </row>
    <row r="7289" spans="1:19">
      <c r="A7289">
        <v>7274</v>
      </c>
      <c r="B7289" s="7">
        <v>45621</v>
      </c>
      <c r="C7289">
        <v>1.5790894531495198E-2</v>
      </c>
      <c r="D7289">
        <v>1.7950769578669999E-2</v>
      </c>
      <c r="E7289">
        <v>1.9617707432335998E-2</v>
      </c>
      <c r="F7289">
        <v>2.1743010215693699E-2</v>
      </c>
      <c r="G7289">
        <v>2.3946418096059598E-2</v>
      </c>
      <c r="O7289">
        <f t="shared" si="264"/>
        <v>0</v>
      </c>
      <c r="R7289">
        <v>4.5270000000000001</v>
      </c>
      <c r="S7289">
        <f t="shared" si="263"/>
        <v>1.0113175000000001</v>
      </c>
    </row>
    <row r="7290" spans="1:19">
      <c r="A7290">
        <v>7275</v>
      </c>
      <c r="B7290" s="7">
        <v>45622</v>
      </c>
      <c r="C7290">
        <v>1.43751986297063E-2</v>
      </c>
      <c r="D7290">
        <v>1.7095094203848402E-2</v>
      </c>
      <c r="E7290">
        <v>1.8915128727056401E-2</v>
      </c>
      <c r="F7290">
        <v>2.12629979623996E-2</v>
      </c>
      <c r="G7290">
        <v>2.36361286215283E-2</v>
      </c>
      <c r="O7290">
        <f t="shared" si="264"/>
        <v>0</v>
      </c>
      <c r="R7290">
        <v>4.492</v>
      </c>
      <c r="S7290">
        <f t="shared" si="263"/>
        <v>1.0112300000000001</v>
      </c>
    </row>
    <row r="7291" spans="1:19">
      <c r="A7291">
        <v>7276</v>
      </c>
      <c r="B7291" s="7">
        <v>45623</v>
      </c>
      <c r="C7291">
        <v>1.42543358125749E-2</v>
      </c>
      <c r="D7291">
        <v>1.6977803402835199E-2</v>
      </c>
      <c r="E7291">
        <v>1.8747917661204899E-2</v>
      </c>
      <c r="F7291">
        <v>2.11854004519006E-2</v>
      </c>
      <c r="G7291">
        <v>2.36975002498628E-2</v>
      </c>
      <c r="O7291">
        <f t="shared" si="264"/>
        <v>0</v>
      </c>
      <c r="R7291">
        <v>4.5</v>
      </c>
      <c r="S7291">
        <f t="shared" si="263"/>
        <v>1.01125</v>
      </c>
    </row>
    <row r="7292" spans="1:19">
      <c r="A7292">
        <v>7277</v>
      </c>
      <c r="B7292" s="7">
        <v>45625</v>
      </c>
      <c r="C7292">
        <v>1.3598734284065E-2</v>
      </c>
      <c r="D7292">
        <v>1.6606810278708199E-2</v>
      </c>
      <c r="E7292">
        <v>1.84037704225033E-2</v>
      </c>
      <c r="F7292">
        <v>2.0924791318125802E-2</v>
      </c>
      <c r="G7292">
        <v>2.3410128387460701E-2</v>
      </c>
      <c r="O7292">
        <f t="shared" si="264"/>
        <v>0</v>
      </c>
      <c r="R7292">
        <v>4.492</v>
      </c>
      <c r="S7292">
        <f t="shared" si="263"/>
        <v>1.0112300000000001</v>
      </c>
    </row>
    <row r="7293" spans="1:19">
      <c r="A7293">
        <v>7278</v>
      </c>
      <c r="B7293" s="7">
        <v>45628</v>
      </c>
      <c r="C7293">
        <v>1.3349201684058299E-2</v>
      </c>
      <c r="D7293">
        <v>1.6767763151879101E-2</v>
      </c>
      <c r="E7293">
        <v>1.8435241041574402E-2</v>
      </c>
      <c r="F7293">
        <v>2.0732456424667201E-2</v>
      </c>
      <c r="G7293">
        <v>2.3374384068516801E-2</v>
      </c>
      <c r="O7293">
        <f t="shared" si="264"/>
        <v>0</v>
      </c>
      <c r="R7293">
        <v>4.4669999999999996</v>
      </c>
      <c r="S7293">
        <f t="shared" si="263"/>
        <v>1.0111675</v>
      </c>
    </row>
    <row r="7294" spans="1:19">
      <c r="A7294">
        <v>7279</v>
      </c>
      <c r="B7294" s="7">
        <v>45629</v>
      </c>
      <c r="C7294">
        <v>1.28629709320606E-2</v>
      </c>
      <c r="D7294">
        <v>1.6461143971944599E-2</v>
      </c>
      <c r="E7294">
        <v>1.8167055709511201E-2</v>
      </c>
      <c r="F7294">
        <v>2.0629335638174699E-2</v>
      </c>
      <c r="G7294">
        <v>2.3341828747863499E-2</v>
      </c>
      <c r="O7294">
        <f t="shared" si="264"/>
        <v>0</v>
      </c>
      <c r="R7294">
        <v>4.4589999999999996</v>
      </c>
      <c r="S7294">
        <f t="shared" si="263"/>
        <v>1.0111475000000001</v>
      </c>
    </row>
    <row r="7295" spans="1:19">
      <c r="A7295">
        <v>7280</v>
      </c>
      <c r="B7295" s="7">
        <v>45630</v>
      </c>
      <c r="C7295">
        <v>1.27991159831298E-2</v>
      </c>
      <c r="D7295">
        <v>1.64989130914702E-2</v>
      </c>
      <c r="E7295">
        <v>1.8438868108272801E-2</v>
      </c>
      <c r="F7295">
        <v>2.10994594370803E-2</v>
      </c>
      <c r="G7295">
        <v>2.3859800341989201E-2</v>
      </c>
      <c r="O7295">
        <f t="shared" si="264"/>
        <v>0</v>
      </c>
      <c r="R7295">
        <v>4.4580000000000002</v>
      </c>
      <c r="S7295">
        <f t="shared" si="263"/>
        <v>1.011145</v>
      </c>
    </row>
    <row r="7296" spans="1:19">
      <c r="A7296">
        <v>7281</v>
      </c>
      <c r="B7296" s="7">
        <v>45631</v>
      </c>
      <c r="C7296">
        <v>1.27034324098585E-2</v>
      </c>
      <c r="D7296">
        <v>1.6764094861497401E-2</v>
      </c>
      <c r="E7296">
        <v>1.8743535368479201E-2</v>
      </c>
      <c r="F7296">
        <v>2.1431491123243999E-2</v>
      </c>
      <c r="G7296">
        <v>2.4093793079240498E-2</v>
      </c>
      <c r="O7296">
        <f t="shared" si="264"/>
        <v>0</v>
      </c>
      <c r="R7296">
        <v>4.4459999999999997</v>
      </c>
      <c r="S7296">
        <f t="shared" si="263"/>
        <v>1.011115</v>
      </c>
    </row>
    <row r="7297" spans="1:19">
      <c r="A7297">
        <v>7282</v>
      </c>
      <c r="B7297" s="7">
        <v>45632</v>
      </c>
      <c r="C7297">
        <v>1.16808542873716E-2</v>
      </c>
      <c r="D7297">
        <v>1.6265236167851398E-2</v>
      </c>
      <c r="E7297">
        <v>1.8383928190618501E-2</v>
      </c>
      <c r="F7297">
        <v>2.0991807787874E-2</v>
      </c>
      <c r="G7297">
        <v>2.3879373767030199E-2</v>
      </c>
      <c r="O7297">
        <f t="shared" si="264"/>
        <v>0</v>
      </c>
      <c r="R7297">
        <v>4.3979999999999997</v>
      </c>
      <c r="S7297">
        <f t="shared" si="263"/>
        <v>1.0109950000000001</v>
      </c>
    </row>
    <row r="7298" spans="1:19">
      <c r="A7298">
        <v>7283</v>
      </c>
      <c r="B7298" s="7">
        <v>45635</v>
      </c>
      <c r="C7298">
        <v>1.4462211777711899E-2</v>
      </c>
      <c r="D7298">
        <v>1.8313185485521799E-2</v>
      </c>
      <c r="E7298">
        <v>2.00178081017423E-2</v>
      </c>
      <c r="F7298">
        <v>2.2267061495739801E-2</v>
      </c>
      <c r="G7298">
        <v>2.4776219297302199E-2</v>
      </c>
      <c r="O7298">
        <f t="shared" si="264"/>
        <v>0</v>
      </c>
      <c r="R7298">
        <v>4.399</v>
      </c>
      <c r="S7298">
        <f t="shared" si="263"/>
        <v>1.0109975</v>
      </c>
    </row>
    <row r="7299" spans="1:19">
      <c r="A7299">
        <v>7284</v>
      </c>
      <c r="B7299" s="7">
        <v>45636</v>
      </c>
      <c r="C7299">
        <v>1.46826780260064E-2</v>
      </c>
      <c r="D7299">
        <v>1.8359953960913399E-2</v>
      </c>
      <c r="E7299">
        <v>2.0044082245736901E-2</v>
      </c>
      <c r="F7299">
        <v>2.24021083885237E-2</v>
      </c>
      <c r="G7299">
        <v>2.48439734233445E-2</v>
      </c>
      <c r="O7299">
        <f t="shared" si="264"/>
        <v>0</v>
      </c>
      <c r="R7299">
        <v>4.38</v>
      </c>
      <c r="S7299">
        <f t="shared" si="263"/>
        <v>1.01095</v>
      </c>
    </row>
    <row r="7300" spans="1:19">
      <c r="A7300">
        <v>7285</v>
      </c>
      <c r="B7300" s="7">
        <v>45637</v>
      </c>
      <c r="C7300">
        <v>1.29634249020918E-2</v>
      </c>
      <c r="D7300">
        <v>1.75328315781072E-2</v>
      </c>
      <c r="E7300">
        <v>1.95566042954715E-2</v>
      </c>
      <c r="F7300">
        <v>2.2262376337687802E-2</v>
      </c>
      <c r="G7300">
        <v>2.4874211748538801E-2</v>
      </c>
      <c r="O7300">
        <f t="shared" si="264"/>
        <v>0</v>
      </c>
      <c r="R7300">
        <v>4.3639999999999999</v>
      </c>
      <c r="S7300">
        <f t="shared" si="263"/>
        <v>1.01091</v>
      </c>
    </row>
    <row r="7301" spans="1:19">
      <c r="A7301">
        <v>7286</v>
      </c>
      <c r="B7301" s="7">
        <v>45638</v>
      </c>
      <c r="C7301">
        <v>1.36467742805666E-2</v>
      </c>
      <c r="D7301">
        <v>1.82246027829122E-2</v>
      </c>
      <c r="E7301">
        <v>2.0248031229609699E-2</v>
      </c>
      <c r="F7301">
        <v>2.2904077394873001E-2</v>
      </c>
      <c r="G7301">
        <v>2.5279626229553698E-2</v>
      </c>
      <c r="O7301">
        <f t="shared" si="264"/>
        <v>0</v>
      </c>
      <c r="R7301">
        <v>4.3319999999999999</v>
      </c>
      <c r="S7301">
        <f t="shared" si="263"/>
        <v>1.0108299999999999</v>
      </c>
    </row>
    <row r="7302" spans="1:19">
      <c r="A7302">
        <v>7287</v>
      </c>
      <c r="B7302" s="7">
        <v>45639</v>
      </c>
      <c r="C7302">
        <v>1.34716538797703E-2</v>
      </c>
      <c r="D7302">
        <v>1.80540985620255E-2</v>
      </c>
      <c r="E7302">
        <v>2.0071810608980299E-2</v>
      </c>
      <c r="F7302">
        <v>2.2850689786366399E-2</v>
      </c>
      <c r="G7302">
        <v>2.5318897710296599E-2</v>
      </c>
      <c r="O7302">
        <f t="shared" si="264"/>
        <v>0</v>
      </c>
      <c r="R7302">
        <v>4.3250000000000002</v>
      </c>
      <c r="S7302">
        <f t="shared" si="263"/>
        <v>1.0108124999999999</v>
      </c>
    </row>
    <row r="7303" spans="1:19">
      <c r="A7303">
        <v>7288</v>
      </c>
      <c r="B7303" s="7">
        <v>45642</v>
      </c>
      <c r="C7303">
        <v>1.5294738198693999E-2</v>
      </c>
      <c r="D7303">
        <v>1.9140470774129802E-2</v>
      </c>
      <c r="E7303">
        <v>2.1073279611368002E-2</v>
      </c>
      <c r="F7303">
        <v>2.3579758676619499E-2</v>
      </c>
      <c r="G7303">
        <v>2.5672160930196E-2</v>
      </c>
      <c r="O7303">
        <f t="shared" si="264"/>
        <v>0</v>
      </c>
      <c r="R7303">
        <v>4.3129999999999997</v>
      </c>
      <c r="S7303">
        <f t="shared" si="263"/>
        <v>1.0107824999999999</v>
      </c>
    </row>
    <row r="7304" spans="1:19">
      <c r="A7304">
        <v>7289</v>
      </c>
      <c r="B7304" s="7">
        <v>45643</v>
      </c>
      <c r="C7304">
        <v>1.70158675467511E-2</v>
      </c>
      <c r="D7304">
        <v>2.03117124427371E-2</v>
      </c>
      <c r="E7304">
        <v>2.2009714610375201E-2</v>
      </c>
      <c r="F7304">
        <v>2.43079077567868E-2</v>
      </c>
      <c r="G7304">
        <v>2.6104308778417101E-2</v>
      </c>
      <c r="O7304">
        <f t="shared" si="264"/>
        <v>0</v>
      </c>
      <c r="R7304">
        <v>4.3289999999999997</v>
      </c>
      <c r="S7304">
        <f t="shared" si="263"/>
        <v>1.0108225</v>
      </c>
    </row>
    <row r="7305" spans="1:19">
      <c r="A7305">
        <v>7290</v>
      </c>
      <c r="B7305" s="7">
        <v>45644</v>
      </c>
      <c r="C7305">
        <v>3.6141833756678503E-2</v>
      </c>
      <c r="D7305">
        <v>3.2569969057532198E-2</v>
      </c>
      <c r="E7305">
        <v>3.1531053116672397E-2</v>
      </c>
      <c r="F7305">
        <v>3.08376007959466E-2</v>
      </c>
      <c r="G7305">
        <v>2.9702229353312799E-2</v>
      </c>
      <c r="O7305">
        <f t="shared" si="264"/>
        <v>0</v>
      </c>
      <c r="R7305">
        <v>4.343</v>
      </c>
      <c r="S7305">
        <f t="shared" si="263"/>
        <v>1.0108575</v>
      </c>
    </row>
    <row r="7306" spans="1:19">
      <c r="A7306">
        <v>7291</v>
      </c>
      <c r="B7306" s="7">
        <v>45645</v>
      </c>
      <c r="C7306">
        <v>3.6588654133981498E-2</v>
      </c>
      <c r="D7306">
        <v>3.5000603687803902E-2</v>
      </c>
      <c r="E7306">
        <v>3.4020820081682002E-2</v>
      </c>
      <c r="F7306">
        <v>3.2611714098979901E-2</v>
      </c>
      <c r="G7306">
        <v>3.02930225267121E-2</v>
      </c>
      <c r="O7306">
        <f t="shared" si="264"/>
        <v>0</v>
      </c>
      <c r="R7306">
        <v>4.3330000000000002</v>
      </c>
      <c r="S7306">
        <f t="shared" si="263"/>
        <v>1.0108325</v>
      </c>
    </row>
    <row r="7307" spans="1:19">
      <c r="A7307">
        <v>7292</v>
      </c>
      <c r="B7307" s="7">
        <v>45646</v>
      </c>
      <c r="C7307">
        <v>2.4558093829894798E-2</v>
      </c>
      <c r="D7307">
        <v>2.5962560755706798E-2</v>
      </c>
      <c r="E7307">
        <v>2.66028150225469E-2</v>
      </c>
      <c r="F7307">
        <v>2.7385492924885201E-2</v>
      </c>
      <c r="G7307">
        <v>2.7535469123739699E-2</v>
      </c>
      <c r="O7307">
        <f t="shared" si="264"/>
        <v>0</v>
      </c>
      <c r="R7307">
        <v>4.3250000000000002</v>
      </c>
      <c r="S7307">
        <f t="shared" si="263"/>
        <v>1.0108124999999999</v>
      </c>
    </row>
    <row r="7308" spans="1:19">
      <c r="A7308">
        <v>7293</v>
      </c>
      <c r="B7308" s="7">
        <v>45649</v>
      </c>
      <c r="C7308">
        <v>1.9905579600018299E-2</v>
      </c>
      <c r="D7308">
        <v>2.19566309278291E-2</v>
      </c>
      <c r="E7308">
        <v>2.3074847338364901E-2</v>
      </c>
      <c r="F7308">
        <v>2.4595435156172799E-2</v>
      </c>
      <c r="G7308">
        <v>2.59530180498341E-2</v>
      </c>
      <c r="O7308">
        <f t="shared" si="264"/>
        <v>0</v>
      </c>
      <c r="R7308">
        <v>4.3209999999999997</v>
      </c>
      <c r="S7308">
        <f t="shared" si="263"/>
        <v>1.0108025</v>
      </c>
    </row>
    <row r="7309" spans="1:19">
      <c r="A7309">
        <v>7294</v>
      </c>
      <c r="B7309" s="7">
        <v>45650</v>
      </c>
      <c r="C7309">
        <v>1.44059302337747E-2</v>
      </c>
      <c r="D7309">
        <v>1.7787694013271502E-2</v>
      </c>
      <c r="E7309">
        <v>1.9476026194924698E-2</v>
      </c>
      <c r="F7309">
        <v>2.17695198136529E-2</v>
      </c>
      <c r="G7309">
        <v>2.42072221890621E-2</v>
      </c>
      <c r="O7309">
        <f t="shared" si="264"/>
        <v>0</v>
      </c>
      <c r="R7309">
        <v>4.32</v>
      </c>
      <c r="S7309">
        <f t="shared" si="263"/>
        <v>1.0107999999999999</v>
      </c>
    </row>
    <row r="7310" spans="1:19">
      <c r="A7310">
        <v>7295</v>
      </c>
      <c r="B7310" s="7">
        <v>45652</v>
      </c>
      <c r="C7310">
        <v>1.4896868126379E-2</v>
      </c>
      <c r="D7310">
        <v>1.8037510645895701E-2</v>
      </c>
      <c r="E7310">
        <v>1.9714776539529501E-2</v>
      </c>
      <c r="F7310">
        <v>2.2032815900008398E-2</v>
      </c>
      <c r="G7310">
        <v>2.4208949419762E-2</v>
      </c>
      <c r="O7310">
        <f t="shared" si="264"/>
        <v>0</v>
      </c>
      <c r="R7310">
        <v>4.3310000000000004</v>
      </c>
      <c r="S7310">
        <f t="shared" si="263"/>
        <v>1.0108275</v>
      </c>
    </row>
    <row r="7311" spans="1:19">
      <c r="A7311">
        <v>7296</v>
      </c>
      <c r="B7311" s="7">
        <v>45653</v>
      </c>
      <c r="C7311">
        <v>1.8031726128192E-2</v>
      </c>
      <c r="D7311">
        <v>2.03337552404965E-2</v>
      </c>
      <c r="E7311">
        <v>2.1577016759496599E-2</v>
      </c>
      <c r="F7311">
        <v>2.3373702389675399E-2</v>
      </c>
      <c r="G7311">
        <v>2.48217629809315E-2</v>
      </c>
      <c r="O7311">
        <f t="shared" si="264"/>
        <v>0</v>
      </c>
      <c r="R7311">
        <v>4.2830000000000004</v>
      </c>
      <c r="S7311">
        <f t="shared" si="263"/>
        <v>1.0107075000000001</v>
      </c>
    </row>
    <row r="7312" spans="1:19">
      <c r="A7312">
        <v>7297</v>
      </c>
      <c r="B7312" s="7">
        <v>45656</v>
      </c>
      <c r="C7312">
        <v>2.1172777066844499E-2</v>
      </c>
      <c r="D7312">
        <v>2.2481118306268401E-2</v>
      </c>
      <c r="E7312">
        <v>2.32436786635731E-2</v>
      </c>
      <c r="F7312">
        <v>2.4597948514784401E-2</v>
      </c>
      <c r="G7312">
        <v>2.56928825981808E-2</v>
      </c>
      <c r="O7312">
        <f t="shared" si="264"/>
        <v>0</v>
      </c>
      <c r="R7312">
        <v>4.2830000000000004</v>
      </c>
      <c r="S7312">
        <f t="shared" si="263"/>
        <v>1.0107075000000001</v>
      </c>
    </row>
    <row r="7313" spans="1:19">
      <c r="A7313">
        <v>7298</v>
      </c>
      <c r="B7313" s="7">
        <v>45657</v>
      </c>
      <c r="C7313">
        <v>2.1267766278630799E-2</v>
      </c>
      <c r="D7313">
        <v>2.2620563412184901E-2</v>
      </c>
      <c r="E7313">
        <v>2.3518671816200699E-2</v>
      </c>
      <c r="F7313">
        <v>2.48954804358998E-2</v>
      </c>
      <c r="G7313">
        <v>2.5792687535232499E-2</v>
      </c>
      <c r="O7313">
        <f t="shared" si="264"/>
        <v>0</v>
      </c>
      <c r="R7313">
        <v>4.3209999999999997</v>
      </c>
      <c r="S7313">
        <f t="shared" ref="S7313:S7376" si="265">1+R7313/100*90/360</f>
        <v>1.0108025</v>
      </c>
    </row>
    <row r="7314" spans="1:19">
      <c r="A7314">
        <v>7299</v>
      </c>
      <c r="B7314" s="7">
        <v>45659</v>
      </c>
      <c r="C7314">
        <v>2.3217430161048699E-2</v>
      </c>
      <c r="D7314">
        <v>2.3924904280505199E-2</v>
      </c>
      <c r="E7314">
        <v>2.4465460483189701E-2</v>
      </c>
      <c r="F7314">
        <v>2.5473238070938601E-2</v>
      </c>
      <c r="G7314">
        <v>2.61375293067534E-2</v>
      </c>
      <c r="O7314">
        <f t="shared" si="264"/>
        <v>0</v>
      </c>
      <c r="R7314">
        <v>4.3109999999999999</v>
      </c>
      <c r="S7314">
        <f t="shared" si="265"/>
        <v>1.0107775000000001</v>
      </c>
    </row>
    <row r="7315" spans="1:19">
      <c r="A7315">
        <v>7300</v>
      </c>
      <c r="B7315" s="7">
        <v>45660</v>
      </c>
      <c r="C7315">
        <v>1.8538774859237401E-2</v>
      </c>
      <c r="D7315">
        <v>2.0672741278047201E-2</v>
      </c>
      <c r="E7315">
        <v>2.1814649331754001E-2</v>
      </c>
      <c r="F7315">
        <v>2.3460334888534998E-2</v>
      </c>
      <c r="G7315">
        <v>2.4752066337189901E-2</v>
      </c>
      <c r="O7315">
        <f t="shared" si="264"/>
        <v>0</v>
      </c>
      <c r="R7315">
        <v>4.2990000000000004</v>
      </c>
      <c r="S7315">
        <f t="shared" si="265"/>
        <v>1.0107474999999999</v>
      </c>
    </row>
    <row r="7316" spans="1:19">
      <c r="A7316">
        <v>7301</v>
      </c>
      <c r="B7316" s="7">
        <v>45663</v>
      </c>
      <c r="C7316">
        <v>1.9069757727118698E-2</v>
      </c>
      <c r="D7316">
        <v>2.0797826894443299E-2</v>
      </c>
      <c r="E7316">
        <v>2.18749361522136E-2</v>
      </c>
      <c r="F7316">
        <v>2.34664999090155E-2</v>
      </c>
      <c r="G7316">
        <v>2.47746383362107E-2</v>
      </c>
      <c r="O7316">
        <f t="shared" si="264"/>
        <v>0</v>
      </c>
      <c r="R7316">
        <v>4.298</v>
      </c>
      <c r="S7316">
        <f t="shared" si="265"/>
        <v>1.010745</v>
      </c>
    </row>
    <row r="7317" spans="1:19">
      <c r="A7317">
        <v>7302</v>
      </c>
      <c r="B7317" s="7">
        <v>45664</v>
      </c>
      <c r="C7317">
        <v>2.3424790302625599E-2</v>
      </c>
      <c r="D7317">
        <v>2.4077461175485301E-2</v>
      </c>
      <c r="E7317">
        <v>2.4613851300768499E-2</v>
      </c>
      <c r="F7317">
        <v>2.5426408254775101E-2</v>
      </c>
      <c r="G7317">
        <v>2.5932432230054599E-2</v>
      </c>
      <c r="O7317">
        <f t="shared" si="264"/>
        <v>0</v>
      </c>
      <c r="R7317">
        <v>4.3099999999999996</v>
      </c>
      <c r="S7317">
        <f t="shared" si="265"/>
        <v>1.010775</v>
      </c>
    </row>
    <row r="7318" spans="1:19">
      <c r="A7318">
        <v>7303</v>
      </c>
      <c r="B7318" s="7">
        <v>45665</v>
      </c>
      <c r="C7318">
        <v>2.2442657122251599E-2</v>
      </c>
      <c r="D7318">
        <v>2.35838449428417E-2</v>
      </c>
      <c r="E7318">
        <v>2.4283999211225302E-2</v>
      </c>
      <c r="F7318">
        <v>2.5111156620148602E-2</v>
      </c>
      <c r="G7318">
        <v>2.5785154910646899E-2</v>
      </c>
      <c r="O7318">
        <f t="shared" si="264"/>
        <v>0</v>
      </c>
      <c r="R7318">
        <v>4.3120000000000003</v>
      </c>
      <c r="S7318">
        <f t="shared" si="265"/>
        <v>1.01078</v>
      </c>
    </row>
    <row r="7319" spans="1:19">
      <c r="A7319">
        <v>7304</v>
      </c>
      <c r="B7319" s="7">
        <v>45667</v>
      </c>
      <c r="C7319">
        <v>2.7661708879675E-2</v>
      </c>
      <c r="D7319">
        <v>2.8102900833719701E-2</v>
      </c>
      <c r="E7319">
        <v>2.8243746352830001E-2</v>
      </c>
      <c r="F7319">
        <v>2.8132766952817301E-2</v>
      </c>
      <c r="G7319">
        <v>2.77062044920388E-2</v>
      </c>
      <c r="O7319">
        <f t="shared" si="264"/>
        <v>0</v>
      </c>
      <c r="R7319">
        <v>4.3239999999999998</v>
      </c>
      <c r="S7319">
        <f t="shared" si="265"/>
        <v>1.01081</v>
      </c>
    </row>
    <row r="7320" spans="1:19">
      <c r="A7320">
        <v>7305</v>
      </c>
      <c r="B7320" s="7">
        <v>45670</v>
      </c>
      <c r="C7320">
        <v>2.70229876601299E-2</v>
      </c>
      <c r="D7320">
        <v>2.70857731607453E-2</v>
      </c>
      <c r="E7320">
        <v>2.7181606141291101E-2</v>
      </c>
      <c r="F7320">
        <v>2.7392861702422899E-2</v>
      </c>
      <c r="G7320">
        <v>2.72713982871686E-2</v>
      </c>
      <c r="O7320">
        <f t="shared" si="264"/>
        <v>0</v>
      </c>
      <c r="R7320">
        <v>4.3230000000000004</v>
      </c>
      <c r="S7320">
        <f t="shared" si="265"/>
        <v>1.0108075000000001</v>
      </c>
    </row>
    <row r="7321" spans="1:19">
      <c r="A7321">
        <v>7306</v>
      </c>
      <c r="B7321" s="7">
        <v>45671</v>
      </c>
      <c r="C7321">
        <v>2.6806733390773298E-2</v>
      </c>
      <c r="D7321">
        <v>2.6441013240082099E-2</v>
      </c>
      <c r="E7321">
        <v>2.6653363882159199E-2</v>
      </c>
      <c r="F7321">
        <v>2.70683495544249E-2</v>
      </c>
      <c r="G7321">
        <v>2.7072450389013999E-2</v>
      </c>
      <c r="O7321">
        <f t="shared" si="264"/>
        <v>0</v>
      </c>
      <c r="R7321">
        <v>4.3140000000000001</v>
      </c>
      <c r="S7321">
        <f t="shared" si="265"/>
        <v>1.010785</v>
      </c>
    </row>
    <row r="7322" spans="1:19">
      <c r="A7322">
        <v>7307</v>
      </c>
      <c r="B7322" s="7">
        <v>45672</v>
      </c>
      <c r="C7322">
        <v>1.91181831394708E-2</v>
      </c>
      <c r="D7322">
        <v>2.0668876175842E-2</v>
      </c>
      <c r="E7322">
        <v>2.1824722991527799E-2</v>
      </c>
      <c r="F7322">
        <v>2.3628677562889101E-2</v>
      </c>
      <c r="G7322">
        <v>2.4987018278772598E-2</v>
      </c>
      <c r="O7322">
        <f t="shared" si="264"/>
        <v>0</v>
      </c>
      <c r="R7322">
        <v>4.3070000000000004</v>
      </c>
      <c r="S7322">
        <f t="shared" si="265"/>
        <v>1.0107675</v>
      </c>
    </row>
    <row r="7323" spans="1:19">
      <c r="A7323">
        <v>7308</v>
      </c>
      <c r="B7323" s="7">
        <v>45673</v>
      </c>
      <c r="C7323">
        <v>1.89551996958068E-2</v>
      </c>
      <c r="D7323">
        <v>2.0418969372992601E-2</v>
      </c>
      <c r="E7323">
        <v>2.16146469432206E-2</v>
      </c>
      <c r="F7323">
        <v>2.34670995959416E-2</v>
      </c>
      <c r="G7323">
        <v>2.5025497489195799E-2</v>
      </c>
      <c r="O7323">
        <f t="shared" si="264"/>
        <v>0</v>
      </c>
      <c r="R7323">
        <v>4.3040000000000003</v>
      </c>
      <c r="S7323">
        <f t="shared" si="265"/>
        <v>1.0107600000000001</v>
      </c>
    </row>
    <row r="7324" spans="1:19">
      <c r="A7324">
        <v>7309</v>
      </c>
      <c r="B7324" s="7">
        <v>45674</v>
      </c>
      <c r="C7324">
        <v>1.88382469008786E-2</v>
      </c>
      <c r="D7324">
        <v>2.0335742667577299E-2</v>
      </c>
      <c r="E7324">
        <v>2.1522852113853699E-2</v>
      </c>
      <c r="F7324">
        <v>2.3367898774737699E-2</v>
      </c>
      <c r="G7324">
        <v>2.4971476483517899E-2</v>
      </c>
      <c r="O7324">
        <f t="shared" si="264"/>
        <v>0</v>
      </c>
      <c r="R7324">
        <v>4.3</v>
      </c>
      <c r="S7324">
        <f t="shared" si="265"/>
        <v>1.01075</v>
      </c>
    </row>
    <row r="7325" spans="1:19">
      <c r="A7325">
        <v>7310</v>
      </c>
      <c r="B7325" s="7">
        <v>45678</v>
      </c>
      <c r="C7325">
        <v>1.693217855141E-2</v>
      </c>
      <c r="D7325">
        <v>1.8616674822953198E-2</v>
      </c>
      <c r="E7325">
        <v>1.9922646564830199E-2</v>
      </c>
      <c r="F7325">
        <v>2.2159266292109198E-2</v>
      </c>
      <c r="G7325">
        <v>2.4226469701966499E-2</v>
      </c>
      <c r="O7325">
        <f t="shared" si="264"/>
        <v>0</v>
      </c>
      <c r="R7325">
        <v>4.3040000000000003</v>
      </c>
      <c r="S7325">
        <f t="shared" si="265"/>
        <v>1.0107600000000001</v>
      </c>
    </row>
    <row r="7326" spans="1:19">
      <c r="A7326">
        <v>7311</v>
      </c>
      <c r="B7326" s="7">
        <v>45679</v>
      </c>
      <c r="C7326">
        <v>1.64747728686978E-2</v>
      </c>
      <c r="D7326">
        <v>1.8803358453255099E-2</v>
      </c>
      <c r="E7326">
        <v>2.0237217069515801E-2</v>
      </c>
      <c r="F7326">
        <v>2.2401395880035199E-2</v>
      </c>
      <c r="G7326">
        <v>2.43532990543807E-2</v>
      </c>
      <c r="O7326">
        <f t="shared" si="264"/>
        <v>0</v>
      </c>
      <c r="R7326">
        <v>4.3220000000000001</v>
      </c>
      <c r="S7326">
        <f t="shared" si="265"/>
        <v>1.010805</v>
      </c>
    </row>
    <row r="7327" spans="1:19">
      <c r="A7327">
        <v>7312</v>
      </c>
      <c r="B7327" s="7">
        <v>45680</v>
      </c>
      <c r="C7327">
        <v>1.5985601763186998E-2</v>
      </c>
      <c r="D7327">
        <v>1.8376832187458E-2</v>
      </c>
      <c r="E7327">
        <v>1.98706272496815E-2</v>
      </c>
      <c r="F7327">
        <v>2.20600448113027E-2</v>
      </c>
      <c r="G7327">
        <v>2.41057588383514E-2</v>
      </c>
      <c r="O7327">
        <f t="shared" si="264"/>
        <v>0</v>
      </c>
      <c r="R7327">
        <v>4.3179999999999996</v>
      </c>
      <c r="S7327">
        <f t="shared" si="265"/>
        <v>1.0107949999999999</v>
      </c>
    </row>
    <row r="7328" spans="1:19">
      <c r="A7328">
        <v>7313</v>
      </c>
      <c r="B7328" s="7">
        <v>45681</v>
      </c>
      <c r="C7328">
        <v>1.57743695822272E-2</v>
      </c>
      <c r="D7328">
        <v>1.8282699976119102E-2</v>
      </c>
      <c r="E7328">
        <v>1.98102118376615E-2</v>
      </c>
      <c r="F7328">
        <v>2.1990577516242199E-2</v>
      </c>
      <c r="G7328">
        <v>2.4151981569969502E-2</v>
      </c>
      <c r="O7328">
        <f t="shared" si="264"/>
        <v>0</v>
      </c>
      <c r="R7328">
        <v>4.3099999999999996</v>
      </c>
      <c r="S7328">
        <f t="shared" si="265"/>
        <v>1.010775</v>
      </c>
    </row>
    <row r="7329" spans="1:19">
      <c r="A7329">
        <v>7314</v>
      </c>
      <c r="B7329" s="7">
        <v>45684</v>
      </c>
      <c r="C7329">
        <v>2.35888661658895E-2</v>
      </c>
      <c r="D7329">
        <v>2.36054789054621E-2</v>
      </c>
      <c r="E7329">
        <v>2.3972350723612701E-2</v>
      </c>
      <c r="F7329">
        <v>2.47756639888656E-2</v>
      </c>
      <c r="G7329">
        <v>2.5678466711200301E-2</v>
      </c>
      <c r="O7329">
        <f t="shared" si="264"/>
        <v>0</v>
      </c>
      <c r="R7329">
        <v>4.298</v>
      </c>
      <c r="S7329">
        <f t="shared" si="265"/>
        <v>1.010745</v>
      </c>
    </row>
    <row r="7330" spans="1:19">
      <c r="A7330">
        <v>7315</v>
      </c>
      <c r="B7330" s="7">
        <v>45685</v>
      </c>
      <c r="C7330">
        <v>1.9333293374327799E-2</v>
      </c>
      <c r="D7330">
        <v>2.0603899615900399E-2</v>
      </c>
      <c r="E7330">
        <v>2.14766766542859E-2</v>
      </c>
      <c r="F7330">
        <v>2.29568694070224E-2</v>
      </c>
      <c r="G7330">
        <v>2.45099558166436E-2</v>
      </c>
      <c r="O7330">
        <f t="shared" si="264"/>
        <v>0</v>
      </c>
      <c r="R7330">
        <v>4.29</v>
      </c>
      <c r="S7330">
        <f t="shared" si="265"/>
        <v>1.0107250000000001</v>
      </c>
    </row>
    <row r="7331" spans="1:19">
      <c r="A7331">
        <v>7316</v>
      </c>
      <c r="B7331" s="7">
        <v>45686</v>
      </c>
      <c r="C7331">
        <v>1.9982034839765701E-2</v>
      </c>
      <c r="D7331">
        <v>2.0942598887749599E-2</v>
      </c>
      <c r="E7331">
        <v>2.1682801216628501E-2</v>
      </c>
      <c r="F7331">
        <v>2.30868359307011E-2</v>
      </c>
      <c r="G7331">
        <v>2.46085560254574E-2</v>
      </c>
      <c r="O7331">
        <f t="shared" si="264"/>
        <v>0</v>
      </c>
      <c r="R7331">
        <v>4.2939999999999996</v>
      </c>
      <c r="S7331">
        <f t="shared" si="265"/>
        <v>1.0107349999999999</v>
      </c>
    </row>
    <row r="7332" spans="1:19">
      <c r="A7332">
        <v>7317</v>
      </c>
      <c r="B7332" s="7">
        <v>45687</v>
      </c>
      <c r="C7332">
        <v>1.8323280265255201E-2</v>
      </c>
      <c r="D7332">
        <v>2.01314791981522E-2</v>
      </c>
      <c r="E7332">
        <v>2.1159028120544002E-2</v>
      </c>
      <c r="F7332">
        <v>2.2913712745921098E-2</v>
      </c>
      <c r="G7332">
        <v>2.4548227231254698E-2</v>
      </c>
      <c r="O7332">
        <f t="shared" si="264"/>
        <v>0</v>
      </c>
      <c r="R7332">
        <v>4.2910000000000004</v>
      </c>
      <c r="S7332">
        <f t="shared" si="265"/>
        <v>1.0107275</v>
      </c>
    </row>
    <row r="7333" spans="1:19">
      <c r="A7333">
        <v>7318</v>
      </c>
      <c r="B7333" s="7">
        <v>45688</v>
      </c>
      <c r="C7333">
        <v>2.0009077763356201E-2</v>
      </c>
      <c r="D7333">
        <v>2.1350213547716001E-2</v>
      </c>
      <c r="E7333">
        <v>2.2179992930689001E-2</v>
      </c>
      <c r="F7333">
        <v>2.3772233359492499E-2</v>
      </c>
      <c r="G7333">
        <v>2.5119545424812099E-2</v>
      </c>
      <c r="O7333">
        <f t="shared" si="264"/>
        <v>0</v>
      </c>
      <c r="R7333">
        <v>4.2889999999999997</v>
      </c>
      <c r="S7333">
        <f t="shared" si="265"/>
        <v>1.0107225</v>
      </c>
    </row>
    <row r="7334" spans="1:19">
      <c r="A7334">
        <v>7319</v>
      </c>
      <c r="B7334" s="7">
        <v>45691</v>
      </c>
      <c r="C7334">
        <v>2.5074618793819101E-2</v>
      </c>
      <c r="D7334">
        <v>2.46117278381431E-2</v>
      </c>
      <c r="E7334">
        <v>2.46536911064912E-2</v>
      </c>
      <c r="F7334">
        <v>2.5246993204187902E-2</v>
      </c>
      <c r="G7334">
        <v>2.6115145419941699E-2</v>
      </c>
      <c r="O7334">
        <f t="shared" si="264"/>
        <v>0</v>
      </c>
      <c r="R7334">
        <v>4.2960000000000003</v>
      </c>
      <c r="S7334">
        <f t="shared" si="265"/>
        <v>1.01074</v>
      </c>
    </row>
    <row r="7335" spans="1:19">
      <c r="A7335">
        <v>7320</v>
      </c>
      <c r="B7335" s="7">
        <v>45692</v>
      </c>
      <c r="C7335">
        <v>2.05734916993238E-2</v>
      </c>
      <c r="D7335">
        <v>2.1617760791001101E-2</v>
      </c>
      <c r="E7335">
        <v>2.2269319968849399E-2</v>
      </c>
      <c r="F7335">
        <v>2.35381970499485E-2</v>
      </c>
      <c r="G7335">
        <v>2.5027983611224498E-2</v>
      </c>
      <c r="O7335">
        <f t="shared" si="264"/>
        <v>0</v>
      </c>
      <c r="R7335">
        <v>4.3140000000000001</v>
      </c>
      <c r="S7335">
        <f t="shared" si="265"/>
        <v>1.010785</v>
      </c>
    </row>
    <row r="7336" spans="1:19">
      <c r="A7336">
        <v>7321</v>
      </c>
      <c r="B7336" s="7">
        <v>45693</v>
      </c>
      <c r="C7336">
        <v>1.8397324830067601E-2</v>
      </c>
      <c r="D7336">
        <v>2.0119840106816E-2</v>
      </c>
      <c r="E7336">
        <v>2.1153333261103802E-2</v>
      </c>
      <c r="F7336">
        <v>2.2815658672441199E-2</v>
      </c>
      <c r="G7336">
        <v>2.4552261994226301E-2</v>
      </c>
      <c r="O7336">
        <f t="shared" si="264"/>
        <v>0</v>
      </c>
      <c r="R7336">
        <v>4.32</v>
      </c>
      <c r="S7336">
        <f t="shared" si="265"/>
        <v>1.0107999999999999</v>
      </c>
    </row>
    <row r="7337" spans="1:19">
      <c r="A7337">
        <v>7322</v>
      </c>
      <c r="B7337" s="7">
        <v>45694</v>
      </c>
      <c r="C7337">
        <v>1.7067826391604899E-2</v>
      </c>
      <c r="D7337">
        <v>1.9231306143432499E-2</v>
      </c>
      <c r="E7337">
        <v>2.0525781576879999E-2</v>
      </c>
      <c r="F7337">
        <v>2.23654566633615E-2</v>
      </c>
      <c r="G7337">
        <v>2.4248359835498501E-2</v>
      </c>
      <c r="O7337">
        <f t="shared" si="264"/>
        <v>0</v>
      </c>
      <c r="R7337">
        <v>4.3230000000000004</v>
      </c>
      <c r="S7337">
        <f t="shared" si="265"/>
        <v>1.0108075000000001</v>
      </c>
    </row>
    <row r="7338" spans="1:19">
      <c r="A7338">
        <v>7323</v>
      </c>
      <c r="B7338" s="7">
        <v>45695</v>
      </c>
      <c r="C7338">
        <v>1.9478869456055099E-2</v>
      </c>
      <c r="D7338">
        <v>2.11258115467142E-2</v>
      </c>
      <c r="E7338">
        <v>2.2132768107225701E-2</v>
      </c>
      <c r="F7338">
        <v>2.3581697939883999E-2</v>
      </c>
      <c r="G7338">
        <v>2.5051903393324599E-2</v>
      </c>
      <c r="O7338">
        <f t="shared" si="264"/>
        <v>0</v>
      </c>
      <c r="R7338">
        <v>4.3330000000000002</v>
      </c>
      <c r="S7338">
        <f t="shared" si="265"/>
        <v>1.0108325</v>
      </c>
    </row>
    <row r="7339" spans="1:19">
      <c r="A7339">
        <v>7324</v>
      </c>
      <c r="B7339" s="7">
        <v>45698</v>
      </c>
      <c r="C7339">
        <v>1.7910629097450999E-2</v>
      </c>
      <c r="D7339">
        <v>1.9831135177955001E-2</v>
      </c>
      <c r="E7339">
        <v>2.1136487815934201E-2</v>
      </c>
      <c r="F7339">
        <v>2.2896977245193201E-2</v>
      </c>
      <c r="G7339">
        <v>2.45353700108236E-2</v>
      </c>
      <c r="O7339">
        <f t="shared" si="264"/>
        <v>0</v>
      </c>
      <c r="R7339">
        <v>4.335</v>
      </c>
      <c r="S7339">
        <f t="shared" si="265"/>
        <v>1.0108375000000001</v>
      </c>
    </row>
    <row r="7340" spans="1:19">
      <c r="A7340">
        <v>7325</v>
      </c>
      <c r="B7340" s="7">
        <v>45699</v>
      </c>
      <c r="C7340">
        <v>1.7963048339571401E-2</v>
      </c>
      <c r="D7340">
        <v>1.9963990807046601E-2</v>
      </c>
      <c r="E7340">
        <v>2.1270865051335401E-2</v>
      </c>
      <c r="F7340">
        <v>2.30230368010849E-2</v>
      </c>
      <c r="G7340">
        <v>2.4646570747174999E-2</v>
      </c>
      <c r="O7340">
        <f t="shared" si="264"/>
        <v>0</v>
      </c>
      <c r="R7340">
        <v>4.3239999999999998</v>
      </c>
      <c r="S7340">
        <f t="shared" si="265"/>
        <v>1.01081</v>
      </c>
    </row>
    <row r="7341" spans="1:19">
      <c r="A7341">
        <v>7326</v>
      </c>
      <c r="B7341" s="7">
        <v>45700</v>
      </c>
      <c r="C7341">
        <v>1.8367569142787199E-2</v>
      </c>
      <c r="D7341">
        <v>2.0129426625839199E-2</v>
      </c>
      <c r="E7341">
        <v>2.1455486013950399E-2</v>
      </c>
      <c r="F7341">
        <v>2.32673493212513E-2</v>
      </c>
      <c r="G7341">
        <v>2.4803913576408699E-2</v>
      </c>
      <c r="O7341">
        <f t="shared" si="264"/>
        <v>0</v>
      </c>
      <c r="R7341">
        <v>4.3330000000000002</v>
      </c>
      <c r="S7341">
        <f t="shared" si="265"/>
        <v>1.0108325</v>
      </c>
    </row>
    <row r="7342" spans="1:19">
      <c r="A7342">
        <v>7327</v>
      </c>
      <c r="B7342" s="7">
        <v>45701</v>
      </c>
      <c r="C7342">
        <v>1.6344758433318798E-2</v>
      </c>
      <c r="D7342">
        <v>1.8694015995368098E-2</v>
      </c>
      <c r="E7342">
        <v>2.0286108228635E-2</v>
      </c>
      <c r="F7342">
        <v>2.2400823246819801E-2</v>
      </c>
      <c r="G7342">
        <v>2.4263570935037601E-2</v>
      </c>
      <c r="O7342">
        <f t="shared" si="264"/>
        <v>0</v>
      </c>
      <c r="R7342">
        <v>4.3230000000000004</v>
      </c>
      <c r="S7342">
        <f t="shared" si="265"/>
        <v>1.0108075000000001</v>
      </c>
    </row>
    <row r="7343" spans="1:19">
      <c r="A7343">
        <v>7328</v>
      </c>
      <c r="B7343" s="7">
        <v>45702</v>
      </c>
      <c r="C7343">
        <v>1.56092857056501E-2</v>
      </c>
      <c r="D7343">
        <v>1.8319244649819499E-2</v>
      </c>
      <c r="E7343">
        <v>2.0106912323484601E-2</v>
      </c>
      <c r="F7343">
        <v>2.23676040022356E-2</v>
      </c>
      <c r="G7343">
        <v>2.4325879774856399E-2</v>
      </c>
      <c r="O7343">
        <f t="shared" si="264"/>
        <v>0</v>
      </c>
      <c r="R7343">
        <v>4.3179999999999996</v>
      </c>
      <c r="S7343">
        <f t="shared" si="265"/>
        <v>1.0107949999999999</v>
      </c>
    </row>
    <row r="7344" spans="1:19">
      <c r="A7344">
        <v>7329</v>
      </c>
      <c r="B7344" s="7">
        <v>45706</v>
      </c>
      <c r="C7344">
        <v>1.67422816831709E-2</v>
      </c>
      <c r="D7344">
        <v>1.8802977257751E-2</v>
      </c>
      <c r="E7344">
        <v>2.0367923641556498E-2</v>
      </c>
      <c r="F7344">
        <v>2.2544385375135301E-2</v>
      </c>
      <c r="G7344">
        <v>2.4437342613458202E-2</v>
      </c>
      <c r="O7344">
        <f t="shared" si="264"/>
        <v>0</v>
      </c>
      <c r="R7344">
        <v>4.319</v>
      </c>
      <c r="S7344">
        <f t="shared" si="265"/>
        <v>1.0107975</v>
      </c>
    </row>
    <row r="7345" spans="1:19">
      <c r="A7345">
        <v>7330</v>
      </c>
      <c r="B7345" s="7">
        <v>45707</v>
      </c>
      <c r="C7345">
        <v>1.6038876028721099E-2</v>
      </c>
      <c r="D7345">
        <v>1.8376015506780401E-2</v>
      </c>
      <c r="E7345">
        <v>2.0077183917840202E-2</v>
      </c>
      <c r="F7345">
        <v>2.2355509524874698E-2</v>
      </c>
      <c r="G7345">
        <v>2.43303233206008E-2</v>
      </c>
      <c r="O7345">
        <f t="shared" si="264"/>
        <v>0</v>
      </c>
      <c r="R7345">
        <v>4.3259999999999996</v>
      </c>
      <c r="S7345">
        <f t="shared" si="265"/>
        <v>1.010815</v>
      </c>
    </row>
    <row r="7346" spans="1:19">
      <c r="A7346">
        <v>7331</v>
      </c>
      <c r="B7346" s="7">
        <v>45708</v>
      </c>
      <c r="C7346">
        <v>1.6474811725192301E-2</v>
      </c>
      <c r="D7346">
        <v>1.86259950469073E-2</v>
      </c>
      <c r="E7346">
        <v>2.0297514184343099E-2</v>
      </c>
      <c r="F7346">
        <v>2.2482417918556801E-2</v>
      </c>
      <c r="G7346">
        <v>2.46074015099331E-2</v>
      </c>
      <c r="O7346">
        <f t="shared" si="264"/>
        <v>0</v>
      </c>
      <c r="R7346">
        <v>4.3150000000000004</v>
      </c>
      <c r="S7346">
        <f t="shared" si="265"/>
        <v>1.0107874999999999</v>
      </c>
    </row>
    <row r="7347" spans="1:19">
      <c r="A7347">
        <v>7332</v>
      </c>
      <c r="B7347" s="7">
        <v>45709</v>
      </c>
      <c r="C7347">
        <v>2.37812167039687E-2</v>
      </c>
      <c r="D7347">
        <v>2.38021164416213E-2</v>
      </c>
      <c r="E7347">
        <v>2.4316647772954701E-2</v>
      </c>
      <c r="F7347">
        <v>2.5376794785495201E-2</v>
      </c>
      <c r="G7347">
        <v>2.6229030547173099E-2</v>
      </c>
      <c r="O7347">
        <f t="shared" si="264"/>
        <v>0</v>
      </c>
      <c r="R7347">
        <v>4.3049999999999997</v>
      </c>
      <c r="S7347">
        <f t="shared" si="265"/>
        <v>1.0107625</v>
      </c>
    </row>
    <row r="7348" spans="1:19">
      <c r="A7348">
        <v>7333</v>
      </c>
      <c r="B7348" s="7">
        <v>45712</v>
      </c>
      <c r="C7348">
        <v>2.6834976835875001E-2</v>
      </c>
      <c r="D7348">
        <v>2.5768669810564401E-2</v>
      </c>
      <c r="E7348">
        <v>2.5698446022877401E-2</v>
      </c>
      <c r="F7348">
        <v>2.6143636598357601E-2</v>
      </c>
      <c r="G7348">
        <v>2.6809134229245399E-2</v>
      </c>
      <c r="O7348">
        <f t="shared" si="264"/>
        <v>0</v>
      </c>
      <c r="R7348">
        <v>4.2949999999999999</v>
      </c>
      <c r="S7348">
        <f t="shared" si="265"/>
        <v>1.0107375000000001</v>
      </c>
    </row>
    <row r="7349" spans="1:19">
      <c r="A7349">
        <v>7334</v>
      </c>
      <c r="B7349" s="7">
        <v>45713</v>
      </c>
      <c r="C7349">
        <v>2.7957361635373601E-2</v>
      </c>
      <c r="D7349">
        <v>2.6673621139979401E-2</v>
      </c>
      <c r="E7349">
        <v>2.6442477643105099E-2</v>
      </c>
      <c r="F7349">
        <v>2.6648522638383101E-2</v>
      </c>
      <c r="G7349">
        <v>2.7007394986575201E-2</v>
      </c>
      <c r="O7349">
        <f t="shared" ref="O7349:O7412" si="266">_xlfn.XLOOKUP(M7349,B:B,D:D)</f>
        <v>0</v>
      </c>
      <c r="R7349">
        <v>4.29</v>
      </c>
      <c r="S7349">
        <f t="shared" si="265"/>
        <v>1.0107250000000001</v>
      </c>
    </row>
    <row r="7350" spans="1:19">
      <c r="A7350">
        <v>7335</v>
      </c>
      <c r="B7350" s="7">
        <v>45714</v>
      </c>
      <c r="C7350">
        <v>2.7871436568196101E-2</v>
      </c>
      <c r="D7350">
        <v>2.6405708959704201E-2</v>
      </c>
      <c r="E7350">
        <v>2.6216957570062299E-2</v>
      </c>
      <c r="F7350">
        <v>2.6419194259241701E-2</v>
      </c>
      <c r="G7350">
        <v>2.67571634800008E-2</v>
      </c>
      <c r="O7350">
        <f t="shared" si="266"/>
        <v>0</v>
      </c>
      <c r="R7350">
        <v>4.3029999999999999</v>
      </c>
      <c r="S7350">
        <f t="shared" si="265"/>
        <v>1.0107575</v>
      </c>
    </row>
    <row r="7351" spans="1:19">
      <c r="A7351">
        <v>7336</v>
      </c>
      <c r="B7351" s="7">
        <v>45715</v>
      </c>
      <c r="C7351">
        <v>3.4030715921201403E-2</v>
      </c>
      <c r="D7351">
        <v>3.11603532183671E-2</v>
      </c>
      <c r="E7351">
        <v>3.01381486700198E-2</v>
      </c>
      <c r="F7351">
        <v>2.9409907120432201E-2</v>
      </c>
      <c r="G7351">
        <v>2.8580355953603899E-2</v>
      </c>
      <c r="O7351">
        <f t="shared" si="266"/>
        <v>0</v>
      </c>
      <c r="R7351">
        <v>4.3</v>
      </c>
      <c r="S7351">
        <f t="shared" si="265"/>
        <v>1.01075</v>
      </c>
    </row>
    <row r="7352" spans="1:19">
      <c r="A7352">
        <v>7337</v>
      </c>
      <c r="B7352" s="7">
        <v>45716</v>
      </c>
      <c r="C7352">
        <v>2.71242932868829E-2</v>
      </c>
      <c r="D7352">
        <v>2.6810313146353602E-2</v>
      </c>
      <c r="E7352">
        <v>2.6656781284664002E-2</v>
      </c>
      <c r="F7352">
        <v>2.67279169556509E-2</v>
      </c>
      <c r="G7352">
        <v>2.70090784408114E-2</v>
      </c>
      <c r="O7352">
        <f t="shared" si="266"/>
        <v>0</v>
      </c>
      <c r="R7352">
        <v>4.2990000000000004</v>
      </c>
      <c r="S7352">
        <f t="shared" si="265"/>
        <v>1.0107474999999999</v>
      </c>
    </row>
    <row r="7353" spans="1:19">
      <c r="A7353">
        <v>7338</v>
      </c>
      <c r="B7353" s="7">
        <v>45719</v>
      </c>
      <c r="C7353">
        <v>3.8729110801542198E-2</v>
      </c>
      <c r="D7353">
        <v>3.4390154165761702E-2</v>
      </c>
      <c r="E7353">
        <v>3.2698950233595502E-2</v>
      </c>
      <c r="F7353">
        <v>3.0938112301620101E-2</v>
      </c>
      <c r="G7353">
        <v>2.9647611830479599E-2</v>
      </c>
      <c r="O7353">
        <f t="shared" si="266"/>
        <v>0</v>
      </c>
      <c r="R7353">
        <v>4.2990000000000004</v>
      </c>
      <c r="S7353">
        <f t="shared" si="265"/>
        <v>1.0107474999999999</v>
      </c>
    </row>
    <row r="7354" spans="1:19">
      <c r="A7354">
        <v>7339</v>
      </c>
      <c r="B7354" s="7">
        <v>45720</v>
      </c>
      <c r="C7354">
        <v>4.2217983743255798E-2</v>
      </c>
      <c r="D7354">
        <v>3.6870644688018997E-2</v>
      </c>
      <c r="E7354">
        <v>3.4713248337737999E-2</v>
      </c>
      <c r="F7354">
        <v>3.2521119123660902E-2</v>
      </c>
      <c r="G7354">
        <v>3.06877275751496E-2</v>
      </c>
      <c r="O7354">
        <f t="shared" si="266"/>
        <v>0</v>
      </c>
      <c r="R7354">
        <v>4.29</v>
      </c>
      <c r="S7354">
        <f t="shared" si="265"/>
        <v>1.0107250000000001</v>
      </c>
    </row>
    <row r="7355" spans="1:19">
      <c r="A7355">
        <v>7340</v>
      </c>
      <c r="B7355" s="7">
        <v>45721</v>
      </c>
      <c r="C7355">
        <v>3.6412693316866397E-2</v>
      </c>
      <c r="D7355">
        <v>3.2740436841482E-2</v>
      </c>
      <c r="E7355">
        <v>3.1235268021676699E-2</v>
      </c>
      <c r="F7355">
        <v>3.0034968094050801E-2</v>
      </c>
      <c r="G7355">
        <v>2.9322995896382799E-2</v>
      </c>
      <c r="O7355">
        <f t="shared" si="266"/>
        <v>0</v>
      </c>
      <c r="R7355">
        <v>4.3090000000000002</v>
      </c>
      <c r="S7355">
        <f t="shared" si="265"/>
        <v>1.0107725000000001</v>
      </c>
    </row>
    <row r="7356" spans="1:19">
      <c r="A7356">
        <v>7341</v>
      </c>
      <c r="B7356" s="7">
        <v>45722</v>
      </c>
      <c r="C7356">
        <v>4.859919709853E-2</v>
      </c>
      <c r="D7356">
        <v>4.1378584009987902E-2</v>
      </c>
      <c r="E7356">
        <v>3.7939069018622901E-2</v>
      </c>
      <c r="F7356">
        <v>3.4870477508383402E-2</v>
      </c>
      <c r="G7356">
        <v>3.2276198323604302E-2</v>
      </c>
      <c r="O7356">
        <f t="shared" si="266"/>
        <v>0</v>
      </c>
      <c r="R7356">
        <v>4.3040000000000003</v>
      </c>
      <c r="S7356">
        <f t="shared" si="265"/>
        <v>1.0107600000000001</v>
      </c>
    </row>
    <row r="7357" spans="1:19">
      <c r="A7357">
        <v>7342</v>
      </c>
      <c r="B7357" s="7">
        <v>45723</v>
      </c>
      <c r="C7357">
        <v>4.0946527054649497E-2</v>
      </c>
      <c r="D7357">
        <v>3.6274828384902202E-2</v>
      </c>
      <c r="E7357">
        <v>3.3952112769796899E-2</v>
      </c>
      <c r="F7357">
        <v>3.20449192354227E-2</v>
      </c>
      <c r="G7357">
        <v>3.05634491857079E-2</v>
      </c>
      <c r="O7357">
        <f t="shared" si="266"/>
        <v>0</v>
      </c>
      <c r="R7357">
        <v>4.3029999999999999</v>
      </c>
      <c r="S7357">
        <f t="shared" si="265"/>
        <v>1.0107575</v>
      </c>
    </row>
    <row r="7358" spans="1:19">
      <c r="A7358">
        <v>7343</v>
      </c>
      <c r="B7358" s="7">
        <v>45726</v>
      </c>
      <c r="C7358">
        <v>5.9250972029020903E-2</v>
      </c>
      <c r="D7358">
        <v>4.8290313005609001E-2</v>
      </c>
      <c r="E7358">
        <v>4.3362901350163803E-2</v>
      </c>
      <c r="F7358">
        <v>3.8727059483075803E-2</v>
      </c>
      <c r="G7358">
        <v>3.4413937125544997E-2</v>
      </c>
      <c r="O7358">
        <f t="shared" si="266"/>
        <v>0</v>
      </c>
      <c r="R7358">
        <v>4.2830000000000004</v>
      </c>
      <c r="S7358">
        <f t="shared" si="265"/>
        <v>1.0107075000000001</v>
      </c>
    </row>
    <row r="7359" spans="1:19">
      <c r="A7359">
        <v>7344</v>
      </c>
      <c r="B7359" s="7">
        <v>45727</v>
      </c>
      <c r="C7359">
        <v>5.7548635059326197E-2</v>
      </c>
      <c r="D7359">
        <v>4.8349891329339097E-2</v>
      </c>
      <c r="E7359">
        <v>4.3874182623439603E-2</v>
      </c>
      <c r="F7359">
        <v>3.9493585513097403E-2</v>
      </c>
      <c r="G7359">
        <v>3.50961806013377E-2</v>
      </c>
      <c r="O7359">
        <f t="shared" si="266"/>
        <v>0</v>
      </c>
      <c r="R7359">
        <v>4.2880000000000003</v>
      </c>
      <c r="S7359">
        <f t="shared" si="265"/>
        <v>1.0107200000000001</v>
      </c>
    </row>
    <row r="7360" spans="1:19">
      <c r="A7360">
        <v>7345</v>
      </c>
      <c r="B7360" s="7">
        <v>45728</v>
      </c>
      <c r="C7360">
        <v>4.6825286793136002E-2</v>
      </c>
      <c r="D7360">
        <v>4.0902097155559598E-2</v>
      </c>
      <c r="E7360">
        <v>3.81458211752694E-2</v>
      </c>
      <c r="F7360">
        <v>3.5379828517384797E-2</v>
      </c>
      <c r="G7360">
        <v>3.2451127228307598E-2</v>
      </c>
      <c r="O7360">
        <f t="shared" si="266"/>
        <v>0</v>
      </c>
      <c r="R7360">
        <v>4.3029999999999999</v>
      </c>
      <c r="S7360">
        <f t="shared" si="265"/>
        <v>1.0107575</v>
      </c>
    </row>
    <row r="7361" spans="1:19">
      <c r="A7361">
        <v>7346</v>
      </c>
      <c r="B7361" s="7">
        <v>45729</v>
      </c>
      <c r="C7361">
        <v>5.1267213431777599E-2</v>
      </c>
      <c r="D7361">
        <v>4.4574824903893098E-2</v>
      </c>
      <c r="E7361">
        <v>4.1139789919875103E-2</v>
      </c>
      <c r="F7361">
        <v>3.7749802851805001E-2</v>
      </c>
      <c r="G7361">
        <v>3.3993090503919403E-2</v>
      </c>
      <c r="O7361">
        <f t="shared" si="266"/>
        <v>0</v>
      </c>
      <c r="R7361">
        <v>4.298</v>
      </c>
      <c r="S7361">
        <f t="shared" si="265"/>
        <v>1.010745</v>
      </c>
    </row>
    <row r="7362" spans="1:19">
      <c r="A7362">
        <v>7347</v>
      </c>
      <c r="B7362" s="7">
        <v>45730</v>
      </c>
      <c r="C7362">
        <v>3.8218023172256303E-2</v>
      </c>
      <c r="D7362">
        <v>3.54157464682784E-2</v>
      </c>
      <c r="E7362">
        <v>3.3962060604942203E-2</v>
      </c>
      <c r="F7362">
        <v>3.2591603992036998E-2</v>
      </c>
      <c r="G7362">
        <v>3.0798013060872501E-2</v>
      </c>
      <c r="O7362">
        <f t="shared" si="266"/>
        <v>0</v>
      </c>
      <c r="R7362">
        <v>4.2939999999999996</v>
      </c>
      <c r="S7362">
        <f t="shared" si="265"/>
        <v>1.0107349999999999</v>
      </c>
    </row>
    <row r="7363" spans="1:19">
      <c r="A7363">
        <v>7348</v>
      </c>
      <c r="B7363" s="7">
        <v>45733</v>
      </c>
      <c r="C7363">
        <v>3.5321225836259303E-2</v>
      </c>
      <c r="D7363">
        <v>3.2915141792275497E-2</v>
      </c>
      <c r="E7363">
        <v>3.1850338966718399E-2</v>
      </c>
      <c r="F7363">
        <v>3.1071308349877199E-2</v>
      </c>
      <c r="G7363">
        <v>2.9825815303586599E-2</v>
      </c>
      <c r="O7363">
        <f t="shared" si="266"/>
        <v>0</v>
      </c>
      <c r="R7363">
        <v>4.2910000000000004</v>
      </c>
      <c r="S7363">
        <f t="shared" si="265"/>
        <v>1.0107275</v>
      </c>
    </row>
    <row r="7364" spans="1:19">
      <c r="A7364">
        <v>7349</v>
      </c>
      <c r="B7364" s="7">
        <v>45734</v>
      </c>
      <c r="C7364">
        <v>3.9743124706556998E-2</v>
      </c>
      <c r="D7364">
        <v>3.5838770332834398E-2</v>
      </c>
      <c r="E7364">
        <v>3.4180749451938199E-2</v>
      </c>
      <c r="F7364">
        <v>3.2765658436401598E-2</v>
      </c>
      <c r="G7364">
        <v>3.0867439794416699E-2</v>
      </c>
      <c r="O7364">
        <f t="shared" si="266"/>
        <v>0</v>
      </c>
      <c r="R7364">
        <v>4.2839999999999998</v>
      </c>
      <c r="S7364">
        <f t="shared" si="265"/>
        <v>1.01071</v>
      </c>
    </row>
    <row r="7365" spans="1:19">
      <c r="A7365">
        <v>7350</v>
      </c>
      <c r="B7365" s="7">
        <v>45735</v>
      </c>
      <c r="C7365">
        <v>3.35811440500738E-2</v>
      </c>
      <c r="D7365">
        <v>3.1595829820475499E-2</v>
      </c>
      <c r="E7365">
        <v>3.07926357101625E-2</v>
      </c>
      <c r="F7365">
        <v>3.0371281865966E-2</v>
      </c>
      <c r="G7365">
        <v>2.9449260952683701E-2</v>
      </c>
      <c r="O7365">
        <f t="shared" si="266"/>
        <v>0</v>
      </c>
      <c r="R7365">
        <v>4.2990000000000004</v>
      </c>
      <c r="S7365">
        <f t="shared" si="265"/>
        <v>1.0107474999999999</v>
      </c>
    </row>
    <row r="7366" spans="1:19">
      <c r="A7366">
        <v>7351</v>
      </c>
      <c r="B7366" s="7">
        <v>45736</v>
      </c>
      <c r="C7366">
        <v>3.2418545380826801E-2</v>
      </c>
      <c r="D7366">
        <v>3.09412295596341E-2</v>
      </c>
      <c r="E7366">
        <v>3.03992632356609E-2</v>
      </c>
      <c r="F7366">
        <v>3.0030030973631799E-2</v>
      </c>
      <c r="G7366">
        <v>2.91432474473814E-2</v>
      </c>
      <c r="O7366">
        <f t="shared" si="266"/>
        <v>0</v>
      </c>
      <c r="R7366">
        <v>4.2919999999999998</v>
      </c>
      <c r="S7366">
        <f t="shared" si="265"/>
        <v>1.0107299999999999</v>
      </c>
    </row>
    <row r="7367" spans="1:19">
      <c r="A7367">
        <v>7352</v>
      </c>
      <c r="B7367" s="7">
        <v>45737</v>
      </c>
      <c r="C7367">
        <v>3.0362194925930099E-2</v>
      </c>
      <c r="D7367">
        <v>2.96233819445097E-2</v>
      </c>
      <c r="E7367">
        <v>2.9208236795533901E-2</v>
      </c>
      <c r="F7367">
        <v>2.9132233389079901E-2</v>
      </c>
      <c r="G7367">
        <v>2.8576842592493601E-2</v>
      </c>
      <c r="O7367">
        <f t="shared" si="266"/>
        <v>0</v>
      </c>
      <c r="R7367">
        <v>4.29</v>
      </c>
      <c r="S7367">
        <f t="shared" si="265"/>
        <v>1.0107250000000001</v>
      </c>
    </row>
    <row r="7368" spans="1:19">
      <c r="A7368">
        <v>7353</v>
      </c>
      <c r="B7368" s="7">
        <v>45740</v>
      </c>
      <c r="C7368">
        <v>2.5429792068406201E-2</v>
      </c>
      <c r="D7368">
        <v>2.5697096312042401E-2</v>
      </c>
      <c r="E7368">
        <v>2.5850752300887299E-2</v>
      </c>
      <c r="F7368">
        <v>2.63833043646255E-2</v>
      </c>
      <c r="G7368">
        <v>2.6780965246809701E-2</v>
      </c>
      <c r="O7368">
        <f t="shared" si="266"/>
        <v>0</v>
      </c>
      <c r="R7368">
        <v>4.2880000000000003</v>
      </c>
      <c r="S7368">
        <f t="shared" si="265"/>
        <v>1.0107200000000001</v>
      </c>
    </row>
    <row r="7369" spans="1:19">
      <c r="A7369">
        <v>7354</v>
      </c>
      <c r="B7369" s="7">
        <v>45741</v>
      </c>
      <c r="C7369">
        <v>2.38974539041612E-2</v>
      </c>
      <c r="D7369">
        <v>2.52517023617903E-2</v>
      </c>
      <c r="E7369">
        <v>2.5599496424796399E-2</v>
      </c>
      <c r="F7369">
        <v>2.6198312469996401E-2</v>
      </c>
      <c r="G7369">
        <v>2.6563315227873401E-2</v>
      </c>
      <c r="O7369">
        <f t="shared" si="266"/>
        <v>0</v>
      </c>
      <c r="R7369">
        <v>4.28</v>
      </c>
      <c r="S7369">
        <f t="shared" si="265"/>
        <v>1.0106999999999999</v>
      </c>
    </row>
    <row r="7370" spans="1:19">
      <c r="A7370">
        <v>7355</v>
      </c>
      <c r="B7370" s="7">
        <v>45742</v>
      </c>
      <c r="C7370">
        <v>2.7668315043423899E-2</v>
      </c>
      <c r="D7370">
        <v>2.8153772758368101E-2</v>
      </c>
      <c r="E7370">
        <v>2.8121363499054398E-2</v>
      </c>
      <c r="F7370">
        <v>2.8213817214117601E-2</v>
      </c>
      <c r="G7370">
        <v>2.78333203797736E-2</v>
      </c>
      <c r="O7370">
        <f t="shared" si="266"/>
        <v>0</v>
      </c>
      <c r="R7370">
        <v>4.2960000000000003</v>
      </c>
      <c r="S7370">
        <f t="shared" si="265"/>
        <v>1.01074</v>
      </c>
    </row>
    <row r="7371" spans="1:19">
      <c r="A7371">
        <v>7356</v>
      </c>
      <c r="B7371" s="7">
        <v>45743</v>
      </c>
      <c r="C7371">
        <v>2.8338803248661601E-2</v>
      </c>
      <c r="D7371">
        <v>2.8566093732382301E-2</v>
      </c>
      <c r="E7371">
        <v>2.83350922308514E-2</v>
      </c>
      <c r="F7371">
        <v>2.8345292020479002E-2</v>
      </c>
      <c r="G7371">
        <v>2.7863396469113001E-2</v>
      </c>
      <c r="O7371">
        <f t="shared" si="266"/>
        <v>0</v>
      </c>
      <c r="R7371">
        <v>4.2960000000000003</v>
      </c>
      <c r="S7371">
        <f t="shared" si="265"/>
        <v>1.01074</v>
      </c>
    </row>
    <row r="7372" spans="1:19">
      <c r="A7372">
        <v>7357</v>
      </c>
      <c r="B7372" s="7">
        <v>45744</v>
      </c>
      <c r="C7372">
        <v>3.7413815230462902E-2</v>
      </c>
      <c r="D7372">
        <v>3.5626376361768297E-2</v>
      </c>
      <c r="E7372">
        <v>3.4028234220930501E-2</v>
      </c>
      <c r="F7372">
        <v>3.2676817113648497E-2</v>
      </c>
      <c r="G7372">
        <v>3.0611245086927901E-2</v>
      </c>
      <c r="O7372">
        <f t="shared" si="266"/>
        <v>0</v>
      </c>
      <c r="R7372">
        <v>4.2939999999999996</v>
      </c>
      <c r="S7372">
        <f t="shared" si="265"/>
        <v>1.0107349999999999</v>
      </c>
    </row>
    <row r="7373" spans="1:19">
      <c r="A7373">
        <v>7358</v>
      </c>
      <c r="B7373" s="7">
        <v>45747</v>
      </c>
      <c r="C7373">
        <v>3.7543382041126401E-2</v>
      </c>
      <c r="D7373">
        <v>3.5230787768164698E-2</v>
      </c>
      <c r="E7373">
        <v>3.3560407676105401E-2</v>
      </c>
      <c r="F7373">
        <v>3.2226778542428197E-2</v>
      </c>
      <c r="G7373">
        <v>3.0312996614132001E-2</v>
      </c>
      <c r="O7373">
        <f t="shared" si="266"/>
        <v>0</v>
      </c>
      <c r="R7373">
        <v>4.2990000000000004</v>
      </c>
      <c r="S7373">
        <f t="shared" si="265"/>
        <v>1.0107474999999999</v>
      </c>
    </row>
    <row r="7374" spans="1:19">
      <c r="A7374">
        <v>7359</v>
      </c>
      <c r="B7374" s="7">
        <v>45748</v>
      </c>
      <c r="C7374">
        <v>3.6707550543024499E-2</v>
      </c>
      <c r="D7374">
        <v>3.4554647524388103E-2</v>
      </c>
      <c r="E7374">
        <v>3.3129122429157401E-2</v>
      </c>
      <c r="F7374">
        <v>3.2034100967774898E-2</v>
      </c>
      <c r="G7374">
        <v>3.03054765300638E-2</v>
      </c>
      <c r="O7374">
        <f t="shared" si="266"/>
        <v>0</v>
      </c>
      <c r="R7374">
        <v>4.2990000000000004</v>
      </c>
      <c r="S7374">
        <f t="shared" si="265"/>
        <v>1.0107474999999999</v>
      </c>
    </row>
    <row r="7375" spans="1:19">
      <c r="A7375">
        <v>7360</v>
      </c>
      <c r="B7375" s="7">
        <v>45749</v>
      </c>
      <c r="C7375">
        <v>3.5213839411955397E-2</v>
      </c>
      <c r="D7375">
        <v>3.3276351459088603E-2</v>
      </c>
      <c r="E7375">
        <v>3.2024584716617698E-2</v>
      </c>
      <c r="F7375">
        <v>3.09183324367538E-2</v>
      </c>
      <c r="G7375">
        <v>2.9415880330622202E-2</v>
      </c>
      <c r="O7375">
        <f t="shared" si="266"/>
        <v>0</v>
      </c>
      <c r="R7375">
        <v>4.3049999999999997</v>
      </c>
      <c r="S7375">
        <f t="shared" si="265"/>
        <v>1.0107625</v>
      </c>
    </row>
    <row r="7376" spans="1:19">
      <c r="A7376">
        <v>7361</v>
      </c>
      <c r="B7376" s="7">
        <v>45750</v>
      </c>
      <c r="C7376">
        <v>6.6618147946989795E-2</v>
      </c>
      <c r="D7376">
        <v>5.6004855397219201E-2</v>
      </c>
      <c r="E7376">
        <v>5.0974245416742503E-2</v>
      </c>
      <c r="F7376">
        <v>4.4621066029708001E-2</v>
      </c>
      <c r="G7376">
        <v>3.7567971511683201E-2</v>
      </c>
      <c r="O7376">
        <f t="shared" si="266"/>
        <v>0</v>
      </c>
      <c r="R7376">
        <v>4.2939999999999996</v>
      </c>
      <c r="S7376">
        <f t="shared" si="265"/>
        <v>1.0107349999999999</v>
      </c>
    </row>
    <row r="7377" spans="1:19">
      <c r="A7377">
        <v>7362</v>
      </c>
      <c r="B7377" s="7">
        <v>45751</v>
      </c>
      <c r="C7377">
        <v>0.14224680785105201</v>
      </c>
      <c r="D7377">
        <v>0.103679315201439</v>
      </c>
      <c r="E7377">
        <v>8.6772153908109606E-2</v>
      </c>
      <c r="F7377">
        <v>6.6741204147331798E-2</v>
      </c>
      <c r="G7377">
        <v>4.9632830542503698E-2</v>
      </c>
      <c r="O7377">
        <f t="shared" si="266"/>
        <v>0</v>
      </c>
      <c r="R7377">
        <v>4.2530000000000001</v>
      </c>
      <c r="S7377">
        <f t="shared" ref="S7377:S7440" si="267">1+R7377/100*90/360</f>
        <v>1.0106325</v>
      </c>
    </row>
    <row r="7378" spans="1:19">
      <c r="A7378">
        <v>7363</v>
      </c>
      <c r="B7378" s="7">
        <v>45754</v>
      </c>
      <c r="C7378">
        <v>0.164945158098251</v>
      </c>
      <c r="D7378">
        <v>0.111284497947573</v>
      </c>
      <c r="E7378">
        <v>9.3570977927634802E-2</v>
      </c>
      <c r="F7378">
        <v>7.0510840923556806E-2</v>
      </c>
      <c r="G7378">
        <v>5.1845149845282601E-2</v>
      </c>
      <c r="O7378">
        <f t="shared" si="266"/>
        <v>0</v>
      </c>
      <c r="R7378">
        <v>4.2720000000000002</v>
      </c>
      <c r="S7378">
        <f t="shared" si="267"/>
        <v>1.01068</v>
      </c>
    </row>
    <row r="7379" spans="1:19">
      <c r="A7379">
        <v>7364</v>
      </c>
      <c r="B7379" s="7">
        <v>45755</v>
      </c>
      <c r="C7379">
        <v>0.193229261495723</v>
      </c>
      <c r="D7379">
        <v>0.133054289276688</v>
      </c>
      <c r="E7379">
        <v>0.11138212579410001</v>
      </c>
      <c r="F7379">
        <v>8.0661743120425997E-2</v>
      </c>
      <c r="G7379">
        <v>5.6582002659723497E-2</v>
      </c>
      <c r="O7379">
        <f t="shared" si="266"/>
        <v>0</v>
      </c>
      <c r="R7379">
        <v>4.3010000000000002</v>
      </c>
      <c r="S7379">
        <f t="shared" si="267"/>
        <v>1.0107524999999999</v>
      </c>
    </row>
    <row r="7380" spans="1:19">
      <c r="A7380">
        <v>7365</v>
      </c>
      <c r="B7380" s="7">
        <v>45756</v>
      </c>
      <c r="C7380">
        <v>7.8572310240686297E-2</v>
      </c>
      <c r="D7380">
        <v>6.38385630740331E-2</v>
      </c>
      <c r="E7380">
        <v>5.8773611248182603E-2</v>
      </c>
      <c r="F7380">
        <v>4.9615484255530702E-2</v>
      </c>
      <c r="G7380">
        <v>4.0825033293145102E-2</v>
      </c>
      <c r="O7380">
        <f t="shared" si="266"/>
        <v>0</v>
      </c>
      <c r="R7380">
        <v>4.3310000000000004</v>
      </c>
      <c r="S7380">
        <f t="shared" si="267"/>
        <v>1.0108275</v>
      </c>
    </row>
    <row r="7381" spans="1:19">
      <c r="A7381">
        <v>7366</v>
      </c>
      <c r="B7381" s="7">
        <v>45757</v>
      </c>
      <c r="C7381">
        <v>0.13038522511751499</v>
      </c>
      <c r="D7381">
        <v>9.7666791518424903E-2</v>
      </c>
      <c r="E7381">
        <v>8.5952503192756102E-2</v>
      </c>
      <c r="F7381">
        <v>6.7108325528183493E-2</v>
      </c>
      <c r="G7381">
        <v>5.1254008536197299E-2</v>
      </c>
      <c r="O7381">
        <f t="shared" si="266"/>
        <v>0</v>
      </c>
      <c r="R7381">
        <v>4.3179999999999996</v>
      </c>
      <c r="S7381">
        <f t="shared" si="267"/>
        <v>1.0107949999999999</v>
      </c>
    </row>
    <row r="7382" spans="1:19">
      <c r="A7382">
        <v>7367</v>
      </c>
      <c r="B7382" s="7">
        <v>45758</v>
      </c>
      <c r="C7382">
        <v>0.108825770816079</v>
      </c>
      <c r="D7382">
        <v>8.42076573353705E-2</v>
      </c>
      <c r="E7382">
        <v>7.5629918866346499E-2</v>
      </c>
      <c r="F7382">
        <v>6.1240586841915502E-2</v>
      </c>
      <c r="G7382">
        <v>4.8601395781164999E-2</v>
      </c>
      <c r="O7382">
        <f t="shared" si="266"/>
        <v>0</v>
      </c>
      <c r="R7382">
        <v>4.3230000000000004</v>
      </c>
      <c r="S7382">
        <f t="shared" si="267"/>
        <v>1.0108075000000001</v>
      </c>
    </row>
    <row r="7383" spans="1:19">
      <c r="A7383">
        <v>7368</v>
      </c>
      <c r="B7383" s="7">
        <v>45761</v>
      </c>
      <c r="C7383">
        <v>7.3529605330557898E-2</v>
      </c>
      <c r="D7383">
        <v>6.2230709019642998E-2</v>
      </c>
      <c r="E7383">
        <v>5.8586142747697897E-2</v>
      </c>
      <c r="F7383">
        <v>5.0885992943220597E-2</v>
      </c>
      <c r="G7383">
        <v>4.3223261448433199E-2</v>
      </c>
      <c r="O7383">
        <f t="shared" si="266"/>
        <v>0</v>
      </c>
      <c r="R7383">
        <v>4.3109999999999999</v>
      </c>
      <c r="S7383">
        <f t="shared" si="267"/>
        <v>1.0107775000000001</v>
      </c>
    </row>
    <row r="7384" spans="1:19">
      <c r="A7384">
        <v>7369</v>
      </c>
      <c r="B7384" s="7">
        <v>45762</v>
      </c>
      <c r="C7384">
        <v>6.8246449442486798E-2</v>
      </c>
      <c r="D7384">
        <v>5.9561182644289397E-2</v>
      </c>
      <c r="E7384">
        <v>5.66347635689156E-2</v>
      </c>
      <c r="F7384">
        <v>4.9801741647614202E-2</v>
      </c>
      <c r="G7384">
        <v>4.2623672072484103E-2</v>
      </c>
      <c r="O7384">
        <f t="shared" si="266"/>
        <v>0</v>
      </c>
      <c r="R7384">
        <v>4.3049999999999997</v>
      </c>
      <c r="S7384">
        <f t="shared" si="267"/>
        <v>1.0107625</v>
      </c>
    </row>
    <row r="7385" spans="1:19">
      <c r="A7385">
        <v>7370</v>
      </c>
      <c r="B7385" s="7">
        <v>45763</v>
      </c>
      <c r="C7385">
        <v>8.3101096206969802E-2</v>
      </c>
      <c r="D7385">
        <v>6.9231344459146096E-2</v>
      </c>
      <c r="E7385">
        <v>6.5018916538233398E-2</v>
      </c>
      <c r="F7385">
        <v>5.6040361784286903E-2</v>
      </c>
      <c r="G7385">
        <v>4.6629493541791002E-2</v>
      </c>
      <c r="O7385">
        <f t="shared" si="266"/>
        <v>0</v>
      </c>
      <c r="R7385">
        <v>4.3129999999999997</v>
      </c>
      <c r="S7385">
        <f t="shared" si="267"/>
        <v>1.0107824999999999</v>
      </c>
    </row>
    <row r="7386" spans="1:19">
      <c r="A7386">
        <v>7371</v>
      </c>
      <c r="B7386" s="7">
        <v>45764</v>
      </c>
      <c r="C7386">
        <v>7.24431271623035E-2</v>
      </c>
      <c r="D7386">
        <v>6.3278475375310395E-2</v>
      </c>
      <c r="E7386">
        <v>6.0076441382100797E-2</v>
      </c>
      <c r="F7386">
        <v>5.3231751244833397E-2</v>
      </c>
      <c r="G7386">
        <v>5.8082020297915399E-2</v>
      </c>
      <c r="O7386">
        <f t="shared" si="266"/>
        <v>0</v>
      </c>
      <c r="R7386">
        <v>4.319</v>
      </c>
      <c r="S7386">
        <f t="shared" si="267"/>
        <v>1.0107975</v>
      </c>
    </row>
    <row r="7387" spans="1:19">
      <c r="A7387">
        <v>7372</v>
      </c>
      <c r="B7387" s="7">
        <v>45768</v>
      </c>
      <c r="C7387">
        <v>9.2541385977888899E-2</v>
      </c>
      <c r="D7387">
        <v>7.5401881678279797E-2</v>
      </c>
      <c r="E7387">
        <v>6.9691826523252801E-2</v>
      </c>
      <c r="F7387">
        <v>6.0042905613724301E-2</v>
      </c>
      <c r="G7387">
        <v>4.9525116300813403E-2</v>
      </c>
      <c r="O7387">
        <f t="shared" si="266"/>
        <v>0</v>
      </c>
      <c r="R7387">
        <v>4.3230000000000004</v>
      </c>
      <c r="S7387">
        <f t="shared" si="267"/>
        <v>1.0108075000000001</v>
      </c>
    </row>
    <row r="7388" spans="1:19">
      <c r="A7388">
        <v>7373</v>
      </c>
      <c r="B7388" s="7">
        <v>45769</v>
      </c>
      <c r="C7388">
        <v>7.6259381640170598E-2</v>
      </c>
      <c r="D7388">
        <v>6.4811431293267205E-2</v>
      </c>
      <c r="E7388">
        <v>6.0966893112067502E-2</v>
      </c>
      <c r="F7388">
        <v>5.38157455645751E-2</v>
      </c>
      <c r="G7388">
        <v>4.5605874953372601E-2</v>
      </c>
      <c r="O7388">
        <f t="shared" si="266"/>
        <v>0</v>
      </c>
      <c r="R7388">
        <v>4.3120000000000003</v>
      </c>
      <c r="S7388">
        <f t="shared" si="267"/>
        <v>1.01078</v>
      </c>
    </row>
    <row r="7389" spans="1:19">
      <c r="A7389">
        <v>7374</v>
      </c>
      <c r="B7389" s="7">
        <v>45770</v>
      </c>
      <c r="C7389">
        <v>6.5595255197334695E-2</v>
      </c>
      <c r="D7389">
        <v>5.8293637424941799E-2</v>
      </c>
      <c r="E7389">
        <v>5.5602175964740902E-2</v>
      </c>
      <c r="F7389">
        <v>4.9967644541876202E-2</v>
      </c>
      <c r="G7389">
        <v>4.3143608686507497E-2</v>
      </c>
      <c r="O7389">
        <f t="shared" si="266"/>
        <v>0</v>
      </c>
      <c r="R7389">
        <v>4.3170000000000002</v>
      </c>
      <c r="S7389">
        <f t="shared" si="267"/>
        <v>1.0107925</v>
      </c>
    </row>
    <row r="7390" spans="1:19">
      <c r="A7390">
        <v>7375</v>
      </c>
      <c r="B7390" s="7">
        <v>45771</v>
      </c>
      <c r="C7390">
        <v>5.7264177987195498E-2</v>
      </c>
      <c r="D7390">
        <v>5.18971523518892E-2</v>
      </c>
      <c r="E7390">
        <v>5.0014551330103303E-2</v>
      </c>
      <c r="F7390">
        <v>4.5818473308891897E-2</v>
      </c>
      <c r="G7390">
        <v>4.0579039924895401E-2</v>
      </c>
      <c r="O7390">
        <f t="shared" si="266"/>
        <v>0</v>
      </c>
      <c r="R7390">
        <v>4.306</v>
      </c>
      <c r="S7390">
        <f t="shared" si="267"/>
        <v>1.0107649999999999</v>
      </c>
    </row>
    <row r="7391" spans="1:19">
      <c r="A7391">
        <v>7376</v>
      </c>
      <c r="B7391" s="7">
        <v>45772</v>
      </c>
      <c r="C7391">
        <v>4.9885677135271603E-2</v>
      </c>
      <c r="D7391">
        <v>4.72729332837084E-2</v>
      </c>
      <c r="E7391">
        <v>4.6136244412497397E-2</v>
      </c>
      <c r="F7391">
        <v>4.2981582507155003E-2</v>
      </c>
      <c r="G7391">
        <v>3.87364050067871E-2</v>
      </c>
      <c r="O7391">
        <f t="shared" si="266"/>
        <v>0</v>
      </c>
      <c r="R7391">
        <v>4.3010000000000002</v>
      </c>
      <c r="S7391">
        <f t="shared" si="267"/>
        <v>1.0107524999999999</v>
      </c>
    </row>
    <row r="7392" spans="1:19">
      <c r="A7392">
        <v>7377</v>
      </c>
      <c r="B7392" s="7">
        <v>45775</v>
      </c>
      <c r="C7392">
        <v>4.9812029700189699E-2</v>
      </c>
      <c r="D7392">
        <v>4.76412406175988E-2</v>
      </c>
      <c r="E7392">
        <v>4.64697802717116E-2</v>
      </c>
      <c r="F7392">
        <v>4.3259417554881503E-2</v>
      </c>
      <c r="G7392">
        <v>3.9037849059114497E-2</v>
      </c>
      <c r="O7392">
        <f t="shared" si="266"/>
        <v>0</v>
      </c>
      <c r="R7392">
        <v>4.2949999999999999</v>
      </c>
      <c r="S7392">
        <f t="shared" si="267"/>
        <v>1.0107375000000001</v>
      </c>
    </row>
    <row r="7393" spans="1:19">
      <c r="A7393">
        <v>7378</v>
      </c>
      <c r="B7393" s="7">
        <v>45776</v>
      </c>
      <c r="C7393">
        <v>4.6552973713651698E-2</v>
      </c>
      <c r="D7393">
        <v>4.5853105864680499E-2</v>
      </c>
      <c r="E7393">
        <v>4.5355255525004197E-2</v>
      </c>
      <c r="F7393">
        <v>4.2833659728605103E-2</v>
      </c>
      <c r="G7393">
        <v>3.8929088586528701E-2</v>
      </c>
      <c r="O7393">
        <f t="shared" si="266"/>
        <v>0</v>
      </c>
      <c r="R7393">
        <v>4.2880000000000003</v>
      </c>
      <c r="S7393">
        <f t="shared" si="267"/>
        <v>1.0107200000000001</v>
      </c>
    </row>
    <row r="7394" spans="1:19">
      <c r="A7394">
        <v>7379</v>
      </c>
      <c r="B7394" s="7">
        <v>45777</v>
      </c>
      <c r="C7394">
        <v>4.9557959435471401E-2</v>
      </c>
      <c r="D7394">
        <v>4.8066761010487798E-2</v>
      </c>
      <c r="E7394">
        <v>4.7242890014193399E-2</v>
      </c>
      <c r="F7394">
        <v>4.4245524934893102E-2</v>
      </c>
      <c r="G7394">
        <v>3.9967607314334602E-2</v>
      </c>
      <c r="O7394">
        <f t="shared" si="266"/>
        <v>0</v>
      </c>
      <c r="R7394">
        <v>4.2880000000000003</v>
      </c>
      <c r="S7394">
        <f t="shared" si="267"/>
        <v>1.0107200000000001</v>
      </c>
    </row>
    <row r="7395" spans="1:19">
      <c r="A7395">
        <v>7380</v>
      </c>
      <c r="B7395" s="7">
        <v>45778</v>
      </c>
      <c r="C7395">
        <v>4.63103835362167E-2</v>
      </c>
      <c r="D7395">
        <v>4.5915783980749303E-2</v>
      </c>
      <c r="E7395">
        <v>4.5374415813942998E-2</v>
      </c>
      <c r="F7395">
        <v>4.2950844606975E-2</v>
      </c>
      <c r="G7395">
        <v>3.9115131422915797E-2</v>
      </c>
      <c r="O7395">
        <f t="shared" si="266"/>
        <v>0</v>
      </c>
      <c r="R7395">
        <v>4.2969999999999997</v>
      </c>
      <c r="S7395">
        <f t="shared" si="267"/>
        <v>1.0107425000000001</v>
      </c>
    </row>
    <row r="7396" spans="1:19">
      <c r="A7396">
        <v>7381</v>
      </c>
      <c r="B7396" s="7">
        <v>45779</v>
      </c>
      <c r="C7396">
        <v>4.0129512927947399E-2</v>
      </c>
      <c r="D7396">
        <v>4.14436475265385E-2</v>
      </c>
      <c r="E7396">
        <v>4.1763220693428998E-2</v>
      </c>
      <c r="F7396">
        <v>4.0358615220282001E-2</v>
      </c>
      <c r="G7396">
        <v>3.7507936676840298E-2</v>
      </c>
      <c r="O7396">
        <f t="shared" si="266"/>
        <v>0</v>
      </c>
      <c r="R7396">
        <v>4.319</v>
      </c>
      <c r="S7396">
        <f t="shared" si="267"/>
        <v>1.0107975</v>
      </c>
    </row>
    <row r="7397" spans="1:19">
      <c r="A7397">
        <v>7382</v>
      </c>
      <c r="B7397" s="7">
        <v>45782</v>
      </c>
      <c r="C7397">
        <v>4.3121948528091897E-2</v>
      </c>
      <c r="D7397">
        <v>4.3733357013905898E-2</v>
      </c>
      <c r="E7397">
        <v>4.3582873466003598E-2</v>
      </c>
      <c r="F7397">
        <v>4.1575165537145901E-2</v>
      </c>
      <c r="G7397">
        <v>3.8395636677678799E-2</v>
      </c>
      <c r="O7397">
        <f t="shared" si="266"/>
        <v>0</v>
      </c>
      <c r="R7397">
        <v>4.3159999999999998</v>
      </c>
      <c r="S7397">
        <f t="shared" si="267"/>
        <v>1.0107900000000001</v>
      </c>
    </row>
    <row r="7398" spans="1:19">
      <c r="A7398">
        <v>7383</v>
      </c>
      <c r="B7398" s="7">
        <v>45783</v>
      </c>
      <c r="C7398">
        <v>4.6932833226900797E-2</v>
      </c>
      <c r="D7398">
        <v>4.6597554256213397E-2</v>
      </c>
      <c r="E7398">
        <v>4.6088773867701702E-2</v>
      </c>
      <c r="F7398">
        <v>4.3543161590188499E-2</v>
      </c>
      <c r="G7398">
        <v>3.9752834878410297E-2</v>
      </c>
      <c r="O7398">
        <f t="shared" si="266"/>
        <v>0</v>
      </c>
      <c r="R7398">
        <v>4.3109999999999999</v>
      </c>
      <c r="S7398">
        <f t="shared" si="267"/>
        <v>1.0107775000000001</v>
      </c>
    </row>
    <row r="7399" spans="1:19">
      <c r="A7399">
        <v>7384</v>
      </c>
      <c r="B7399" s="7">
        <v>45784</v>
      </c>
      <c r="C7399">
        <v>4.4142246736700801E-2</v>
      </c>
      <c r="D7399">
        <v>4.4446364717889403E-2</v>
      </c>
      <c r="E7399">
        <v>4.4268230428856102E-2</v>
      </c>
      <c r="F7399">
        <v>4.2421582078416301E-2</v>
      </c>
      <c r="G7399">
        <v>3.9064595394488803E-2</v>
      </c>
      <c r="O7399">
        <f t="shared" si="266"/>
        <v>0</v>
      </c>
      <c r="R7399">
        <v>4.3230000000000004</v>
      </c>
      <c r="S7399">
        <f t="shared" si="267"/>
        <v>1.0108075000000001</v>
      </c>
    </row>
    <row r="7400" spans="1:19">
      <c r="A7400">
        <v>7385</v>
      </c>
      <c r="B7400" s="7">
        <v>45785</v>
      </c>
      <c r="C7400">
        <v>4.06456958925328E-2</v>
      </c>
      <c r="D7400">
        <v>4.1477692402281101E-2</v>
      </c>
      <c r="E7400">
        <v>4.17484144005702E-2</v>
      </c>
      <c r="F7400">
        <v>4.0639448241383803E-2</v>
      </c>
      <c r="G7400">
        <v>3.79692005077477E-2</v>
      </c>
      <c r="O7400">
        <f t="shared" si="266"/>
        <v>0</v>
      </c>
      <c r="R7400">
        <v>4.3289999999999997</v>
      </c>
      <c r="S7400">
        <f t="shared" si="267"/>
        <v>1.0108225</v>
      </c>
    </row>
    <row r="7401" spans="1:19">
      <c r="A7401">
        <v>7386</v>
      </c>
      <c r="B7401" s="7">
        <v>45786</v>
      </c>
      <c r="C7401">
        <v>3.9015858529493699E-2</v>
      </c>
      <c r="D7401">
        <v>3.9982683445201103E-2</v>
      </c>
      <c r="E7401">
        <v>4.0422790264759499E-2</v>
      </c>
      <c r="F7401">
        <v>3.9700114031654098E-2</v>
      </c>
      <c r="G7401">
        <v>3.74564640938405E-2</v>
      </c>
      <c r="O7401">
        <f t="shared" si="266"/>
        <v>0</v>
      </c>
      <c r="R7401">
        <v>4.3239999999999998</v>
      </c>
      <c r="S7401">
        <f t="shared" si="267"/>
        <v>1.01081</v>
      </c>
    </row>
    <row r="7402" spans="1:19">
      <c r="A7402">
        <v>7387</v>
      </c>
      <c r="B7402" s="7">
        <v>45789</v>
      </c>
      <c r="C7402">
        <v>2.6964556238621901E-2</v>
      </c>
      <c r="D7402">
        <v>2.8804498142583301E-2</v>
      </c>
      <c r="E7402">
        <v>3.01603191169975E-2</v>
      </c>
      <c r="F7402">
        <v>3.16395091710132E-2</v>
      </c>
      <c r="G7402">
        <v>3.1788418009024898E-2</v>
      </c>
      <c r="O7402">
        <f t="shared" si="266"/>
        <v>0</v>
      </c>
      <c r="R7402">
        <v>4.3879999999999999</v>
      </c>
      <c r="S7402">
        <f t="shared" si="267"/>
        <v>1.0109699999999999</v>
      </c>
    </row>
    <row r="7403" spans="1:19">
      <c r="A7403">
        <v>7388</v>
      </c>
      <c r="B7403" s="7">
        <v>45790</v>
      </c>
      <c r="C7403">
        <v>2.6126114582994599E-2</v>
      </c>
      <c r="D7403">
        <v>2.7919571515493999E-2</v>
      </c>
      <c r="E7403">
        <v>2.92811656638244E-2</v>
      </c>
      <c r="F7403">
        <v>3.06248728253843E-2</v>
      </c>
      <c r="G7403">
        <v>3.08017217219969E-2</v>
      </c>
      <c r="O7403">
        <f t="shared" si="266"/>
        <v>0</v>
      </c>
      <c r="R7403">
        <v>4.3810000000000002</v>
      </c>
      <c r="S7403">
        <f t="shared" si="267"/>
        <v>1.0109524999999999</v>
      </c>
    </row>
    <row r="7404" spans="1:19">
      <c r="A7404">
        <v>7389</v>
      </c>
      <c r="B7404" s="7">
        <v>45791</v>
      </c>
      <c r="C7404">
        <v>2.7544653712290101E-2</v>
      </c>
      <c r="D7404">
        <v>2.9639521902906699E-2</v>
      </c>
      <c r="E7404">
        <v>3.0788702574539001E-2</v>
      </c>
      <c r="F7404">
        <v>3.15754578751836E-2</v>
      </c>
      <c r="G7404">
        <v>3.1223119312480199E-2</v>
      </c>
      <c r="O7404">
        <f t="shared" si="266"/>
        <v>0</v>
      </c>
      <c r="R7404">
        <v>4.3890000000000002</v>
      </c>
      <c r="S7404">
        <f t="shared" si="267"/>
        <v>1.0109725000000001</v>
      </c>
    </row>
    <row r="7405" spans="1:19">
      <c r="A7405">
        <v>7390</v>
      </c>
      <c r="B7405" s="7">
        <v>45792</v>
      </c>
      <c r="C7405">
        <v>2.5844491532989601E-2</v>
      </c>
      <c r="D7405">
        <v>2.8323417741144601E-2</v>
      </c>
      <c r="E7405">
        <v>2.96392352861868E-2</v>
      </c>
      <c r="F7405">
        <v>3.06525250883861E-2</v>
      </c>
      <c r="G7405">
        <v>3.0727171036394101E-2</v>
      </c>
      <c r="O7405">
        <f t="shared" si="266"/>
        <v>0</v>
      </c>
      <c r="R7405">
        <v>4.3620000000000001</v>
      </c>
      <c r="S7405">
        <f t="shared" si="267"/>
        <v>1.0109049999999999</v>
      </c>
    </row>
    <row r="7406" spans="1:19">
      <c r="A7406">
        <v>7391</v>
      </c>
      <c r="B7406" s="7">
        <v>45793</v>
      </c>
      <c r="C7406">
        <v>2.4375833149757001E-2</v>
      </c>
      <c r="D7406">
        <v>2.7682556737081799E-2</v>
      </c>
      <c r="E7406">
        <v>2.9139266270924901E-2</v>
      </c>
      <c r="F7406">
        <v>3.03986127318416E-2</v>
      </c>
      <c r="G7406">
        <v>3.0646137230422699E-2</v>
      </c>
      <c r="O7406">
        <f t="shared" si="266"/>
        <v>0</v>
      </c>
      <c r="R7406">
        <v>4.343</v>
      </c>
      <c r="S7406">
        <f t="shared" si="267"/>
        <v>1.0108575</v>
      </c>
    </row>
    <row r="7407" spans="1:19">
      <c r="A7407">
        <v>7392</v>
      </c>
      <c r="B7407" s="7">
        <v>45796</v>
      </c>
      <c r="C7407">
        <v>2.7217376286969901E-2</v>
      </c>
      <c r="D7407">
        <v>2.9532203916606801E-2</v>
      </c>
      <c r="E7407">
        <v>3.0460631282586501E-2</v>
      </c>
      <c r="F7407">
        <v>3.1346453593011199E-2</v>
      </c>
      <c r="G7407">
        <v>3.12614507494565E-2</v>
      </c>
      <c r="O7407">
        <f t="shared" si="266"/>
        <v>0</v>
      </c>
      <c r="R7407">
        <v>4.3449999999999998</v>
      </c>
      <c r="S7407">
        <f t="shared" si="267"/>
        <v>1.0108625</v>
      </c>
    </row>
    <row r="7408" spans="1:19">
      <c r="A7408">
        <v>7393</v>
      </c>
      <c r="B7408" s="7">
        <v>45797</v>
      </c>
      <c r="C7408">
        <v>2.6803573064724698E-2</v>
      </c>
      <c r="D7408">
        <v>2.9446900225011501E-2</v>
      </c>
      <c r="E7408">
        <v>3.0584178936135801E-2</v>
      </c>
      <c r="F7408">
        <v>3.1463586371569E-2</v>
      </c>
      <c r="G7408">
        <v>3.1310577463127501E-2</v>
      </c>
      <c r="O7408">
        <f t="shared" si="266"/>
        <v>0</v>
      </c>
      <c r="R7408">
        <v>4.3289999999999997</v>
      </c>
      <c r="S7408">
        <f t="shared" si="267"/>
        <v>1.0108225</v>
      </c>
    </row>
    <row r="7409" spans="1:19">
      <c r="A7409">
        <v>7394</v>
      </c>
      <c r="B7409" s="7">
        <v>45798</v>
      </c>
      <c r="C7409">
        <v>3.4422192039723097E-2</v>
      </c>
      <c r="D7409">
        <v>3.5248064294693203E-2</v>
      </c>
      <c r="E7409">
        <v>3.5612589679059503E-2</v>
      </c>
      <c r="F7409">
        <v>3.5261691706205599E-2</v>
      </c>
      <c r="G7409">
        <v>3.3612595225368302E-2</v>
      </c>
      <c r="O7409">
        <f t="shared" si="266"/>
        <v>0</v>
      </c>
      <c r="R7409">
        <v>4.343</v>
      </c>
      <c r="S7409">
        <f t="shared" si="267"/>
        <v>1.0108575</v>
      </c>
    </row>
    <row r="7410" spans="1:19">
      <c r="A7410">
        <v>7395</v>
      </c>
      <c r="B7410" s="7">
        <v>45799</v>
      </c>
      <c r="C7410">
        <v>3.3715444757220797E-2</v>
      </c>
      <c r="D7410">
        <v>3.4974795454727099E-2</v>
      </c>
      <c r="E7410">
        <v>3.5354657637832999E-2</v>
      </c>
      <c r="F7410">
        <v>3.51383188576583E-2</v>
      </c>
      <c r="G7410">
        <v>3.3515379998614397E-2</v>
      </c>
      <c r="O7410">
        <f t="shared" si="266"/>
        <v>0</v>
      </c>
      <c r="R7410">
        <v>4.3440000000000003</v>
      </c>
      <c r="S7410">
        <f t="shared" si="267"/>
        <v>1.0108600000000001</v>
      </c>
    </row>
    <row r="7411" spans="1:19">
      <c r="A7411">
        <v>7396</v>
      </c>
      <c r="B7411" s="7">
        <v>45800</v>
      </c>
      <c r="C7411">
        <v>3.9463401548106E-2</v>
      </c>
      <c r="D7411">
        <v>3.9459466312210797E-2</v>
      </c>
      <c r="E7411">
        <v>3.9082029093278098E-2</v>
      </c>
      <c r="F7411">
        <v>3.7802436554194602E-2</v>
      </c>
      <c r="G7411">
        <v>3.5312521139229801E-2</v>
      </c>
      <c r="O7411">
        <f t="shared" si="266"/>
        <v>0</v>
      </c>
      <c r="R7411">
        <v>4.3390000000000004</v>
      </c>
      <c r="S7411">
        <f t="shared" si="267"/>
        <v>1.0108474999999999</v>
      </c>
    </row>
    <row r="7412" spans="1:19">
      <c r="A7412">
        <v>7397</v>
      </c>
      <c r="B7412" s="7">
        <v>45804</v>
      </c>
      <c r="C7412">
        <v>2.87054900157384E-2</v>
      </c>
      <c r="D7412">
        <v>3.13208185813076E-2</v>
      </c>
      <c r="E7412">
        <v>3.2175517125314197E-2</v>
      </c>
      <c r="F7412">
        <v>3.2687905617396103E-2</v>
      </c>
      <c r="G7412">
        <v>3.1984279028230998E-2</v>
      </c>
      <c r="O7412">
        <f t="shared" si="266"/>
        <v>0</v>
      </c>
      <c r="R7412">
        <v>4.3109999999999999</v>
      </c>
      <c r="S7412">
        <f t="shared" si="267"/>
        <v>1.0107775000000001</v>
      </c>
    </row>
    <row r="7413" spans="1:19">
      <c r="A7413">
        <v>7398</v>
      </c>
      <c r="B7413" s="7">
        <v>45805</v>
      </c>
      <c r="C7413">
        <v>2.9738894056106299E-2</v>
      </c>
      <c r="D7413">
        <v>3.2383311768394298E-2</v>
      </c>
      <c r="E7413">
        <v>3.3209832509497501E-2</v>
      </c>
      <c r="F7413">
        <v>3.34843326651545E-2</v>
      </c>
      <c r="G7413">
        <v>3.2450683635045899E-2</v>
      </c>
      <c r="O7413">
        <f t="shared" ref="O7413:O7478" si="268">_xlfn.XLOOKUP(M7413,B:B,D:D)</f>
        <v>0</v>
      </c>
      <c r="R7413">
        <v>4.3339999999999996</v>
      </c>
      <c r="S7413">
        <f t="shared" si="267"/>
        <v>1.0108349999999999</v>
      </c>
    </row>
    <row r="7414" spans="1:19">
      <c r="A7414">
        <v>7399</v>
      </c>
      <c r="B7414" s="7">
        <v>45806</v>
      </c>
      <c r="C7414">
        <v>2.8687462874300799E-2</v>
      </c>
      <c r="D7414">
        <v>3.1652627657671899E-2</v>
      </c>
      <c r="E7414">
        <v>3.2701681436437403E-2</v>
      </c>
      <c r="F7414">
        <v>3.3204796495941297E-2</v>
      </c>
      <c r="G7414">
        <v>3.2275792770869803E-2</v>
      </c>
      <c r="O7414">
        <f t="shared" si="268"/>
        <v>0</v>
      </c>
      <c r="R7414">
        <v>4.3440000000000003</v>
      </c>
      <c r="S7414">
        <f t="shared" si="267"/>
        <v>1.0108600000000001</v>
      </c>
    </row>
    <row r="7415" spans="1:19">
      <c r="A7415">
        <v>7400</v>
      </c>
      <c r="B7415" s="7">
        <v>45807</v>
      </c>
      <c r="C7415">
        <v>2.8273960901157202E-2</v>
      </c>
      <c r="D7415">
        <v>3.1366485121020603E-2</v>
      </c>
      <c r="E7415">
        <v>3.2501925434011002E-2</v>
      </c>
      <c r="F7415">
        <v>3.3144561507406002E-2</v>
      </c>
      <c r="G7415">
        <v>3.2185548474631599E-2</v>
      </c>
      <c r="O7415">
        <f t="shared" si="268"/>
        <v>0</v>
      </c>
      <c r="R7415">
        <v>4.3419999999999996</v>
      </c>
      <c r="S7415">
        <f t="shared" si="267"/>
        <v>1.0108550000000001</v>
      </c>
    </row>
    <row r="7416" spans="1:19">
      <c r="A7416">
        <v>7401</v>
      </c>
      <c r="B7416" s="7">
        <v>45810</v>
      </c>
      <c r="C7416">
        <v>2.7564201955143499E-2</v>
      </c>
      <c r="D7416">
        <v>3.07701274059646E-2</v>
      </c>
      <c r="E7416">
        <v>3.1738759226024003E-2</v>
      </c>
      <c r="F7416">
        <v>3.24327399520676E-2</v>
      </c>
      <c r="G7416">
        <v>3.1751204759554501E-2</v>
      </c>
      <c r="O7416">
        <f t="shared" si="268"/>
        <v>0</v>
      </c>
      <c r="R7416">
        <v>4.3360000000000003</v>
      </c>
      <c r="S7416">
        <f t="shared" si="267"/>
        <v>1.01084</v>
      </c>
    </row>
    <row r="7417" spans="1:19">
      <c r="A7417">
        <v>7402</v>
      </c>
      <c r="B7417" s="7">
        <v>45811</v>
      </c>
      <c r="C7417">
        <v>2.5272956223625E-2</v>
      </c>
      <c r="D7417">
        <v>2.9177564127100701E-2</v>
      </c>
      <c r="E7417">
        <v>3.0432979180386999E-2</v>
      </c>
      <c r="F7417">
        <v>3.1533837775876199E-2</v>
      </c>
      <c r="G7417">
        <v>3.12862321187167E-2</v>
      </c>
      <c r="O7417">
        <f t="shared" si="268"/>
        <v>0</v>
      </c>
      <c r="R7417">
        <v>4.3319999999999999</v>
      </c>
      <c r="S7417">
        <f t="shared" si="267"/>
        <v>1.0108299999999999</v>
      </c>
    </row>
    <row r="7418" spans="1:19">
      <c r="A7418">
        <v>7403</v>
      </c>
      <c r="B7418" s="7">
        <v>45812</v>
      </c>
      <c r="C7418">
        <v>2.50114287093515E-2</v>
      </c>
      <c r="D7418">
        <v>2.91823290128734E-2</v>
      </c>
      <c r="E7418">
        <v>3.0427742104823002E-2</v>
      </c>
      <c r="F7418">
        <v>3.1640028281264297E-2</v>
      </c>
      <c r="G7418">
        <v>3.1398253874770299E-2</v>
      </c>
      <c r="O7418">
        <f t="shared" si="268"/>
        <v>0</v>
      </c>
      <c r="R7418">
        <v>4.3449999999999998</v>
      </c>
      <c r="S7418">
        <f t="shared" si="267"/>
        <v>1.0108625</v>
      </c>
    </row>
    <row r="7419" spans="1:19">
      <c r="A7419">
        <v>7404</v>
      </c>
      <c r="B7419" s="7">
        <v>45813</v>
      </c>
      <c r="C7419">
        <v>2.7589198758614E-2</v>
      </c>
      <c r="D7419">
        <v>3.0901635585746198E-2</v>
      </c>
      <c r="E7419">
        <v>3.1794536543066097E-2</v>
      </c>
      <c r="F7419">
        <v>3.2534899749935398E-2</v>
      </c>
      <c r="G7419">
        <v>3.1987439766535002E-2</v>
      </c>
      <c r="O7419">
        <f t="shared" si="268"/>
        <v>0</v>
      </c>
      <c r="R7419">
        <v>4.3380000000000001</v>
      </c>
      <c r="S7419">
        <f t="shared" si="267"/>
        <v>1.010845</v>
      </c>
    </row>
    <row r="7420" spans="1:19">
      <c r="A7420">
        <v>7405</v>
      </c>
      <c r="B7420" s="7">
        <v>45814</v>
      </c>
      <c r="C7420">
        <v>2.27069975023723E-2</v>
      </c>
      <c r="D7420">
        <v>2.71952877152183E-2</v>
      </c>
      <c r="E7420">
        <v>2.8741717898399102E-2</v>
      </c>
      <c r="F7420">
        <v>3.0344632204934E-2</v>
      </c>
      <c r="G7420">
        <v>3.0361033374138501E-2</v>
      </c>
      <c r="O7420">
        <f t="shared" si="268"/>
        <v>0</v>
      </c>
      <c r="R7420">
        <v>4.3419999999999996</v>
      </c>
      <c r="S7420">
        <f t="shared" si="267"/>
        <v>1.0108550000000001</v>
      </c>
    </row>
    <row r="7421" spans="1:19">
      <c r="A7421">
        <v>7406</v>
      </c>
      <c r="B7421" s="7">
        <v>45817</v>
      </c>
      <c r="C7421">
        <v>2.3802455090308199E-2</v>
      </c>
      <c r="D7421">
        <v>2.73963896375089E-2</v>
      </c>
      <c r="E7421">
        <v>2.8820435489407301E-2</v>
      </c>
      <c r="F7421">
        <v>3.0371346243968301E-2</v>
      </c>
      <c r="G7421">
        <v>3.0447762049380999E-2</v>
      </c>
      <c r="O7421">
        <f t="shared" si="268"/>
        <v>0</v>
      </c>
      <c r="R7421">
        <v>4.351</v>
      </c>
      <c r="S7421">
        <f t="shared" si="267"/>
        <v>1.0108775000000001</v>
      </c>
    </row>
    <row r="7422" spans="1:19">
      <c r="A7422">
        <v>7407</v>
      </c>
      <c r="B7422" s="7">
        <v>45818</v>
      </c>
      <c r="C7422">
        <v>2.2808964136450099E-2</v>
      </c>
      <c r="D7422">
        <v>2.6636518567019599E-2</v>
      </c>
      <c r="E7422">
        <v>2.8145418453266801E-2</v>
      </c>
      <c r="F7422">
        <v>2.9773736148075599E-2</v>
      </c>
      <c r="G7422">
        <v>2.9983267792720501E-2</v>
      </c>
      <c r="O7422">
        <f t="shared" si="268"/>
        <v>0</v>
      </c>
      <c r="R7422">
        <v>4.34</v>
      </c>
      <c r="S7422">
        <f t="shared" si="267"/>
        <v>1.01085</v>
      </c>
    </row>
    <row r="7423" spans="1:19">
      <c r="A7423">
        <v>7408</v>
      </c>
      <c r="B7423" s="7">
        <v>45819</v>
      </c>
      <c r="C7423">
        <v>2.4598867838973901E-2</v>
      </c>
      <c r="D7423">
        <v>2.78527525833837E-2</v>
      </c>
      <c r="E7423">
        <v>2.9094813499650499E-2</v>
      </c>
      <c r="F7423">
        <v>3.03192996785554E-2</v>
      </c>
      <c r="G7423">
        <v>3.03755081545607E-2</v>
      </c>
      <c r="O7423">
        <f t="shared" si="268"/>
        <v>0</v>
      </c>
      <c r="R7423">
        <v>4.3579999999999997</v>
      </c>
      <c r="S7423">
        <f t="shared" si="267"/>
        <v>1.0108950000000001</v>
      </c>
    </row>
    <row r="7424" spans="1:19">
      <c r="A7424">
        <v>7409</v>
      </c>
      <c r="B7424" s="7">
        <v>45820</v>
      </c>
      <c r="C7424">
        <v>2.5479721578564998E-2</v>
      </c>
      <c r="D7424">
        <v>2.8324552946658099E-2</v>
      </c>
      <c r="E7424">
        <v>2.9418541656065299E-2</v>
      </c>
      <c r="F7424">
        <v>3.0554665303983999E-2</v>
      </c>
      <c r="G7424">
        <v>3.0466501536119201E-2</v>
      </c>
      <c r="O7424">
        <f t="shared" si="268"/>
        <v>0</v>
      </c>
      <c r="R7424">
        <v>4.3710000000000004</v>
      </c>
      <c r="S7424">
        <f t="shared" si="267"/>
        <v>1.0109275</v>
      </c>
    </row>
    <row r="7425" spans="1:19">
      <c r="A7425">
        <v>7410</v>
      </c>
      <c r="B7425" s="7">
        <v>45821</v>
      </c>
      <c r="C7425">
        <v>3.3487386886528303E-2</v>
      </c>
      <c r="D7425">
        <v>3.4757615710216003E-2</v>
      </c>
      <c r="E7425">
        <v>3.4819052535295603E-2</v>
      </c>
      <c r="F7425">
        <v>3.4296885464291001E-2</v>
      </c>
      <c r="G7425">
        <v>3.2746439304698699E-2</v>
      </c>
      <c r="O7425">
        <f t="shared" si="268"/>
        <v>0</v>
      </c>
      <c r="R7425">
        <v>4.3579999999999997</v>
      </c>
      <c r="S7425">
        <f t="shared" si="267"/>
        <v>1.0108950000000001</v>
      </c>
    </row>
    <row r="7426" spans="1:19">
      <c r="A7426">
        <v>7411</v>
      </c>
      <c r="B7426" s="7">
        <v>45824</v>
      </c>
      <c r="C7426">
        <v>2.7743427065910702E-2</v>
      </c>
      <c r="D7426">
        <v>2.9868114445668201E-2</v>
      </c>
      <c r="E7426">
        <v>3.0690784600589299E-2</v>
      </c>
      <c r="F7426">
        <v>3.1290753329011899E-2</v>
      </c>
      <c r="G7426">
        <v>3.0691334469826501E-2</v>
      </c>
      <c r="O7426">
        <f t="shared" si="268"/>
        <v>0</v>
      </c>
      <c r="R7426">
        <v>4.3570000000000002</v>
      </c>
      <c r="S7426">
        <f t="shared" si="267"/>
        <v>1.0108925</v>
      </c>
    </row>
    <row r="7427" spans="1:19">
      <c r="A7427">
        <v>7412</v>
      </c>
      <c r="B7427" s="7">
        <v>45825</v>
      </c>
      <c r="C7427">
        <v>3.4512827758050903E-2</v>
      </c>
      <c r="D7427">
        <v>3.4763267325009999E-2</v>
      </c>
      <c r="E7427">
        <v>3.4502280045325497E-2</v>
      </c>
      <c r="F7427">
        <v>3.3867964764062598E-2</v>
      </c>
      <c r="G7427">
        <v>3.2327427253826702E-2</v>
      </c>
      <c r="O7427">
        <f t="shared" si="268"/>
        <v>0</v>
      </c>
      <c r="R7427">
        <v>4.3140000000000001</v>
      </c>
      <c r="S7427">
        <f t="shared" si="267"/>
        <v>1.010785</v>
      </c>
    </row>
    <row r="7428" spans="1:19">
      <c r="A7428">
        <v>7413</v>
      </c>
      <c r="B7428" s="7">
        <v>45826</v>
      </c>
      <c r="C7428">
        <v>3.1849561588759602E-2</v>
      </c>
      <c r="D7428">
        <v>3.2971541066162603E-2</v>
      </c>
      <c r="E7428">
        <v>3.3103755492526699E-2</v>
      </c>
      <c r="F7428">
        <v>3.2905510431117398E-2</v>
      </c>
      <c r="G7428">
        <v>3.1641684920452003E-2</v>
      </c>
      <c r="O7428">
        <f t="shared" si="268"/>
        <v>0</v>
      </c>
      <c r="R7428">
        <v>4.3289999999999997</v>
      </c>
      <c r="S7428">
        <f t="shared" si="267"/>
        <v>1.0108225</v>
      </c>
    </row>
    <row r="7429" spans="1:19">
      <c r="A7429">
        <v>7414</v>
      </c>
      <c r="B7429" s="7">
        <v>45828</v>
      </c>
      <c r="C7429">
        <v>3.2558519446721799E-2</v>
      </c>
      <c r="D7429">
        <v>3.3853910938156297E-2</v>
      </c>
      <c r="E7429">
        <v>3.3845608930210901E-2</v>
      </c>
      <c r="F7429">
        <v>3.3622300942918598E-2</v>
      </c>
      <c r="G7429">
        <v>3.2082266873244503E-2</v>
      </c>
      <c r="O7429">
        <f t="shared" si="268"/>
        <v>0</v>
      </c>
      <c r="R7429">
        <v>4.3070000000000004</v>
      </c>
      <c r="S7429">
        <f t="shared" si="267"/>
        <v>1.0107675</v>
      </c>
    </row>
    <row r="7430" spans="1:19">
      <c r="A7430">
        <v>7415</v>
      </c>
      <c r="B7430" s="7">
        <v>45831</v>
      </c>
      <c r="C7430">
        <v>2.96091851704708E-2</v>
      </c>
      <c r="D7430">
        <v>3.13828047680327E-2</v>
      </c>
      <c r="E7430">
        <v>3.1599513700586897E-2</v>
      </c>
      <c r="F7430">
        <v>3.19603252057249E-2</v>
      </c>
      <c r="G7430">
        <v>3.0992874549697499E-2</v>
      </c>
      <c r="O7430">
        <f t="shared" si="268"/>
        <v>0</v>
      </c>
      <c r="R7430">
        <v>4.2670000000000003</v>
      </c>
      <c r="S7430">
        <f t="shared" si="267"/>
        <v>1.0106675000000001</v>
      </c>
    </row>
    <row r="7431" spans="1:19">
      <c r="A7431">
        <v>7416</v>
      </c>
      <c r="B7431" s="7">
        <v>45832</v>
      </c>
      <c r="C7431">
        <v>2.3574008105668301E-2</v>
      </c>
      <c r="D7431">
        <v>2.6450261584027499E-2</v>
      </c>
      <c r="E7431">
        <v>2.7447960283481499E-2</v>
      </c>
      <c r="F7431">
        <v>2.9068586087957499E-2</v>
      </c>
      <c r="G7431">
        <v>2.9322264244547199E-2</v>
      </c>
      <c r="O7431">
        <f t="shared" si="268"/>
        <v>0</v>
      </c>
      <c r="R7431">
        <v>4.2729999999999997</v>
      </c>
      <c r="S7431">
        <f t="shared" si="267"/>
        <v>1.0106824999999999</v>
      </c>
    </row>
    <row r="7432" spans="1:19">
      <c r="A7432">
        <v>7417</v>
      </c>
      <c r="B7432" s="7">
        <v>45833</v>
      </c>
      <c r="C7432">
        <v>2.2125636660288401E-2</v>
      </c>
      <c r="D7432">
        <v>2.5571644821083199E-2</v>
      </c>
      <c r="E7432">
        <v>2.6852535008776698E-2</v>
      </c>
      <c r="F7432">
        <v>2.87747206482858E-2</v>
      </c>
      <c r="G7432">
        <v>2.9227330567080299E-2</v>
      </c>
      <c r="O7432">
        <f t="shared" si="268"/>
        <v>0</v>
      </c>
      <c r="R7432">
        <v>4.2960000000000003</v>
      </c>
      <c r="S7432">
        <f t="shared" si="267"/>
        <v>1.01074</v>
      </c>
    </row>
    <row r="7433" spans="1:19">
      <c r="A7433">
        <v>7418</v>
      </c>
      <c r="B7433" s="7">
        <v>45834</v>
      </c>
      <c r="C7433">
        <v>2.12116913471594E-2</v>
      </c>
      <c r="D7433">
        <v>2.5014436757268801E-2</v>
      </c>
      <c r="E7433">
        <v>2.6344635496628199E-2</v>
      </c>
      <c r="F7433">
        <v>2.8379952397770501E-2</v>
      </c>
      <c r="G7433">
        <v>2.9009231656122E-2</v>
      </c>
      <c r="O7433">
        <f t="shared" si="268"/>
        <v>0</v>
      </c>
      <c r="R7433">
        <v>4.3159999999999998</v>
      </c>
      <c r="S7433">
        <f t="shared" si="267"/>
        <v>1.0107900000000001</v>
      </c>
    </row>
    <row r="7434" spans="1:19">
      <c r="A7434">
        <v>7419</v>
      </c>
      <c r="B7434" s="7">
        <v>45835</v>
      </c>
      <c r="C7434">
        <v>2.0884028007964201E-2</v>
      </c>
      <c r="D7434">
        <v>2.5046743904879501E-2</v>
      </c>
      <c r="E7434">
        <v>2.6488157339621898E-2</v>
      </c>
      <c r="F7434">
        <v>2.8370549125101299E-2</v>
      </c>
      <c r="G7434">
        <v>2.9034567488180601E-2</v>
      </c>
      <c r="O7434">
        <f t="shared" si="268"/>
        <v>0</v>
      </c>
      <c r="R7434">
        <v>4.3010000000000002</v>
      </c>
      <c r="S7434">
        <f t="shared" si="267"/>
        <v>1.0107524999999999</v>
      </c>
    </row>
    <row r="7435" spans="1:19">
      <c r="A7435">
        <v>7420</v>
      </c>
      <c r="B7435" s="7">
        <v>45838</v>
      </c>
      <c r="C7435">
        <v>2.1837081286032001E-2</v>
      </c>
      <c r="D7435">
        <v>2.53341618195135E-2</v>
      </c>
      <c r="E7435">
        <v>2.6488772352425902E-2</v>
      </c>
      <c r="F7435">
        <v>2.82798960442803E-2</v>
      </c>
      <c r="G7435">
        <v>2.8954202036416E-2</v>
      </c>
      <c r="O7435">
        <f t="shared" si="268"/>
        <v>0</v>
      </c>
      <c r="R7435">
        <v>4.298</v>
      </c>
      <c r="S7435">
        <f t="shared" si="267"/>
        <v>1.010745</v>
      </c>
    </row>
    <row r="7436" spans="1:19">
      <c r="A7436">
        <v>7421</v>
      </c>
      <c r="B7436" s="7">
        <v>45839</v>
      </c>
      <c r="C7436">
        <v>2.2210074020706801E-2</v>
      </c>
      <c r="D7436">
        <v>2.5701824896506398E-2</v>
      </c>
      <c r="E7436">
        <v>2.6854987150794801E-2</v>
      </c>
      <c r="F7436">
        <v>2.85663681548739E-2</v>
      </c>
      <c r="G7436">
        <v>2.92496449519376E-2</v>
      </c>
      <c r="O7436">
        <f t="shared" si="268"/>
        <v>0</v>
      </c>
      <c r="R7436">
        <v>4.3280000000000003</v>
      </c>
      <c r="S7436">
        <f t="shared" si="267"/>
        <v>1.0108200000000001</v>
      </c>
    </row>
    <row r="7437" spans="1:19">
      <c r="A7437">
        <v>7422</v>
      </c>
      <c r="B7437" s="7">
        <v>45840</v>
      </c>
      <c r="C7437">
        <v>2.1793212022534099E-2</v>
      </c>
      <c r="D7437">
        <v>2.5325485508332499E-2</v>
      </c>
      <c r="E7437">
        <v>2.6516983978607502E-2</v>
      </c>
      <c r="F7437">
        <v>2.82374245170555E-2</v>
      </c>
      <c r="G7437">
        <v>2.89945930322437E-2</v>
      </c>
      <c r="O7437">
        <f t="shared" si="268"/>
        <v>0</v>
      </c>
      <c r="R7437">
        <v>4.3339999999999996</v>
      </c>
      <c r="S7437">
        <f t="shared" si="267"/>
        <v>1.0108349999999999</v>
      </c>
    </row>
    <row r="7438" spans="1:19">
      <c r="A7438">
        <v>7423</v>
      </c>
      <c r="B7438" s="7">
        <v>45841</v>
      </c>
      <c r="C7438">
        <v>2.1472245773903199E-2</v>
      </c>
      <c r="D7438">
        <v>2.50011527429072E-2</v>
      </c>
      <c r="E7438">
        <v>2.6244190969818601E-2</v>
      </c>
      <c r="F7438">
        <v>2.80370662721828E-2</v>
      </c>
      <c r="G7438">
        <v>2.8839485182409402E-2</v>
      </c>
      <c r="O7438">
        <f t="shared" si="268"/>
        <v>0</v>
      </c>
      <c r="R7438">
        <v>4.3559999999999999</v>
      </c>
      <c r="S7438">
        <f t="shared" si="267"/>
        <v>1.0108900000000001</v>
      </c>
    </row>
    <row r="7439" spans="1:19">
      <c r="A7439">
        <v>7424</v>
      </c>
      <c r="B7439" s="7">
        <v>45845</v>
      </c>
      <c r="C7439">
        <v>2.5644442813101902E-2</v>
      </c>
      <c r="D7439">
        <v>2.79645612845726E-2</v>
      </c>
      <c r="E7439">
        <v>2.8591243988625399E-2</v>
      </c>
      <c r="F7439">
        <v>2.9615380744683301E-2</v>
      </c>
      <c r="G7439">
        <v>2.9813028504105499E-2</v>
      </c>
      <c r="O7439">
        <f t="shared" si="268"/>
        <v>0</v>
      </c>
      <c r="R7439">
        <v>4.3479999999999999</v>
      </c>
      <c r="S7439">
        <f t="shared" si="267"/>
        <v>1.0108699999999999</v>
      </c>
    </row>
    <row r="7440" spans="1:19">
      <c r="A7440">
        <v>7425</v>
      </c>
      <c r="B7440" s="7">
        <v>45846</v>
      </c>
      <c r="C7440">
        <v>2.31631169918993E-2</v>
      </c>
      <c r="D7440">
        <v>2.62495782222394E-2</v>
      </c>
      <c r="E7440">
        <v>2.7176538428302401E-2</v>
      </c>
      <c r="F7440">
        <v>2.8608965999858901E-2</v>
      </c>
      <c r="G7440">
        <v>2.91998955176625E-2</v>
      </c>
      <c r="O7440">
        <f t="shared" si="268"/>
        <v>0</v>
      </c>
      <c r="R7440">
        <v>4.3520000000000003</v>
      </c>
      <c r="S7440">
        <f t="shared" si="267"/>
        <v>1.01088</v>
      </c>
    </row>
    <row r="7441" spans="1:19">
      <c r="A7441">
        <v>7426</v>
      </c>
      <c r="B7441" s="7">
        <v>45847</v>
      </c>
      <c r="C7441">
        <v>2.0674372795310501E-2</v>
      </c>
      <c r="D7441">
        <v>2.4099434275319E-2</v>
      </c>
      <c r="E7441">
        <v>2.5492757759529701E-2</v>
      </c>
      <c r="F7441">
        <v>2.7612864872528599E-2</v>
      </c>
      <c r="G7441">
        <v>2.8617174105319599E-2</v>
      </c>
      <c r="O7441">
        <f t="shared" si="268"/>
        <v>0</v>
      </c>
      <c r="R7441">
        <v>4.3620000000000001</v>
      </c>
      <c r="S7441">
        <f t="shared" ref="S7441:S7478" si="269">1+R7441/100*90/360</f>
        <v>1.0109049999999999</v>
      </c>
    </row>
    <row r="7442" spans="1:19">
      <c r="A7442">
        <v>7427</v>
      </c>
      <c r="B7442" s="7">
        <v>45848</v>
      </c>
      <c r="C7442">
        <v>2.0152230962386899E-2</v>
      </c>
      <c r="D7442">
        <v>2.3506494020318E-2</v>
      </c>
      <c r="E7442">
        <v>2.4946739794489799E-2</v>
      </c>
      <c r="F7442">
        <v>2.72410120129042E-2</v>
      </c>
      <c r="G7442">
        <v>2.8404556187553501E-2</v>
      </c>
      <c r="O7442">
        <f t="shared" si="268"/>
        <v>0</v>
      </c>
      <c r="R7442">
        <v>4.3540000000000001</v>
      </c>
      <c r="S7442">
        <f t="shared" si="269"/>
        <v>1.010885</v>
      </c>
    </row>
    <row r="7443" spans="1:19">
      <c r="A7443">
        <v>7428</v>
      </c>
      <c r="B7443" s="7">
        <v>45849</v>
      </c>
      <c r="C7443">
        <v>2.1440642529223401E-2</v>
      </c>
      <c r="D7443">
        <v>2.45989779153972E-2</v>
      </c>
      <c r="E7443">
        <v>2.5934296389047901E-2</v>
      </c>
      <c r="F7443">
        <v>2.80113115343027E-2</v>
      </c>
      <c r="G7443">
        <v>2.8868270539410601E-2</v>
      </c>
      <c r="O7443">
        <f t="shared" si="268"/>
        <v>0</v>
      </c>
      <c r="R7443">
        <v>4.3419999999999996</v>
      </c>
      <c r="S7443">
        <f t="shared" si="269"/>
        <v>1.0108550000000001</v>
      </c>
    </row>
    <row r="7444" spans="1:19">
      <c r="A7444">
        <v>7429</v>
      </c>
      <c r="B7444" s="7">
        <v>45852</v>
      </c>
      <c r="C7444">
        <v>2.3899346808985401E-2</v>
      </c>
      <c r="D7444">
        <v>2.59930280988388E-2</v>
      </c>
      <c r="E7444">
        <v>2.7093283715380299E-2</v>
      </c>
      <c r="F7444">
        <v>2.8709158103892501E-2</v>
      </c>
      <c r="G7444">
        <v>2.9208483692428299E-2</v>
      </c>
      <c r="O7444">
        <f t="shared" si="268"/>
        <v>0</v>
      </c>
      <c r="R7444">
        <v>4.3360000000000003</v>
      </c>
      <c r="S7444">
        <f t="shared" si="269"/>
        <v>1.01084</v>
      </c>
    </row>
    <row r="7445" spans="1:19">
      <c r="A7445">
        <v>7430</v>
      </c>
      <c r="B7445" s="7">
        <v>45853</v>
      </c>
      <c r="C7445">
        <v>2.44299351308516E-2</v>
      </c>
      <c r="D7445">
        <v>2.6573336004389599E-2</v>
      </c>
      <c r="E7445">
        <v>2.7704293722344401E-2</v>
      </c>
      <c r="F7445">
        <v>2.92327355877663E-2</v>
      </c>
      <c r="G7445">
        <v>2.9605242885232301E-2</v>
      </c>
      <c r="O7445">
        <f t="shared" si="268"/>
        <v>0</v>
      </c>
      <c r="R7445">
        <v>4.3380000000000001</v>
      </c>
      <c r="S7445">
        <f t="shared" si="269"/>
        <v>1.010845</v>
      </c>
    </row>
    <row r="7446" spans="1:19">
      <c r="A7446">
        <v>7431</v>
      </c>
      <c r="B7446" s="7">
        <v>45854</v>
      </c>
      <c r="C7446">
        <v>2.3691690502264499E-2</v>
      </c>
      <c r="D7446">
        <v>2.62795909400497E-2</v>
      </c>
      <c r="E7446">
        <v>2.75704016543327E-2</v>
      </c>
      <c r="F7446">
        <v>2.9244358803221401E-2</v>
      </c>
      <c r="G7446">
        <v>2.9575882820663101E-2</v>
      </c>
      <c r="O7446">
        <f t="shared" si="268"/>
        <v>0</v>
      </c>
      <c r="R7446">
        <v>4.3380000000000001</v>
      </c>
      <c r="S7446">
        <f t="shared" si="269"/>
        <v>1.010845</v>
      </c>
    </row>
    <row r="7447" spans="1:19">
      <c r="A7447">
        <v>7432</v>
      </c>
      <c r="B7447" s="7">
        <v>45855</v>
      </c>
      <c r="C7447">
        <v>2.2079249831426399E-2</v>
      </c>
      <c r="D7447">
        <v>2.51598963600339E-2</v>
      </c>
      <c r="E7447">
        <v>2.6630011040198E-2</v>
      </c>
      <c r="F7447">
        <v>2.8565963225342099E-2</v>
      </c>
      <c r="G7447">
        <v>2.91882820798499E-2</v>
      </c>
      <c r="O7447">
        <f t="shared" si="268"/>
        <v>0</v>
      </c>
      <c r="R7447">
        <v>4.3410000000000002</v>
      </c>
      <c r="S7447">
        <f t="shared" si="269"/>
        <v>1.0108524999999999</v>
      </c>
    </row>
    <row r="7448" spans="1:19">
      <c r="A7448">
        <v>7433</v>
      </c>
      <c r="B7448" s="7">
        <v>45856</v>
      </c>
      <c r="C7448">
        <v>2.1441712596984901E-2</v>
      </c>
      <c r="D7448">
        <v>2.47383085446852E-2</v>
      </c>
      <c r="E7448">
        <v>2.6301728121050302E-2</v>
      </c>
      <c r="F7448">
        <v>2.8318042863632299E-2</v>
      </c>
      <c r="G7448">
        <v>2.9031187915529999E-2</v>
      </c>
      <c r="O7448">
        <f t="shared" si="268"/>
        <v>0</v>
      </c>
      <c r="R7448">
        <v>4.3369999999999997</v>
      </c>
      <c r="S7448">
        <f t="shared" si="269"/>
        <v>1.0108425000000001</v>
      </c>
    </row>
    <row r="7449" spans="1:19">
      <c r="A7449">
        <v>7434</v>
      </c>
      <c r="B7449" s="7">
        <v>45859</v>
      </c>
      <c r="C7449">
        <v>2.20811265349918E-2</v>
      </c>
      <c r="D7449">
        <v>2.49842752780512E-2</v>
      </c>
      <c r="E7449">
        <v>2.64139339641489E-2</v>
      </c>
      <c r="F7449">
        <v>2.8059185561850299E-2</v>
      </c>
      <c r="G7449">
        <v>2.90694657961202E-2</v>
      </c>
      <c r="O7449">
        <f t="shared" si="268"/>
        <v>0</v>
      </c>
      <c r="R7449">
        <v>4.327</v>
      </c>
      <c r="S7449">
        <f t="shared" si="269"/>
        <v>1.0108174999999999</v>
      </c>
    </row>
    <row r="7450" spans="1:19">
      <c r="A7450">
        <v>7435</v>
      </c>
      <c r="B7450" s="7">
        <v>45860</v>
      </c>
      <c r="C7450">
        <v>2.1266597999812599E-2</v>
      </c>
      <c r="D7450">
        <v>2.4416233175466401E-2</v>
      </c>
      <c r="E7450">
        <v>2.60517218566849E-2</v>
      </c>
      <c r="F7450">
        <v>2.7985227319211201E-2</v>
      </c>
      <c r="G7450">
        <v>2.9091856104205501E-2</v>
      </c>
      <c r="O7450">
        <f t="shared" si="268"/>
        <v>0</v>
      </c>
      <c r="R7450">
        <v>4.3159999999999998</v>
      </c>
      <c r="S7450">
        <f t="shared" si="269"/>
        <v>1.0107900000000001</v>
      </c>
    </row>
    <row r="7451" spans="1:19">
      <c r="A7451">
        <v>7436</v>
      </c>
      <c r="B7451" s="7">
        <v>45861</v>
      </c>
      <c r="C7451">
        <v>1.8580369530025401E-2</v>
      </c>
      <c r="D7451">
        <v>2.2133450969509898E-2</v>
      </c>
      <c r="E7451">
        <v>2.4037792157510899E-2</v>
      </c>
      <c r="F7451">
        <v>2.6486989633806898E-2</v>
      </c>
      <c r="G7451">
        <v>2.8122783196881E-2</v>
      </c>
      <c r="O7451">
        <f t="shared" si="268"/>
        <v>0</v>
      </c>
      <c r="R7451">
        <v>4.3490000000000002</v>
      </c>
      <c r="S7451">
        <f t="shared" si="269"/>
        <v>1.0108725000000001</v>
      </c>
    </row>
    <row r="7452" spans="1:19">
      <c r="A7452">
        <v>7437</v>
      </c>
      <c r="B7452" s="7">
        <v>45862</v>
      </c>
      <c r="C7452">
        <v>1.8529792180120901E-2</v>
      </c>
      <c r="D7452">
        <v>2.2124353240319701E-2</v>
      </c>
      <c r="E7452">
        <v>2.39947891801735E-2</v>
      </c>
      <c r="F7452">
        <v>2.6350875877008399E-2</v>
      </c>
      <c r="G7452">
        <v>2.8020021189892701E-2</v>
      </c>
      <c r="O7452">
        <f t="shared" si="268"/>
        <v>0</v>
      </c>
      <c r="R7452">
        <v>4.3529999999999998</v>
      </c>
      <c r="S7452">
        <f t="shared" si="269"/>
        <v>1.0108824999999999</v>
      </c>
    </row>
    <row r="7453" spans="1:19">
      <c r="A7453">
        <v>7438</v>
      </c>
      <c r="B7453" s="7">
        <v>45863</v>
      </c>
      <c r="C7453">
        <v>1.73745327505825E-2</v>
      </c>
      <c r="D7453">
        <v>2.1298341884694899E-2</v>
      </c>
      <c r="E7453">
        <v>2.3245066782085499E-2</v>
      </c>
      <c r="F7453">
        <v>2.57087765497474E-2</v>
      </c>
      <c r="G7453">
        <v>2.7586995218052499E-2</v>
      </c>
      <c r="O7453">
        <f t="shared" si="268"/>
        <v>0</v>
      </c>
      <c r="R7453">
        <v>4.351</v>
      </c>
      <c r="S7453">
        <f t="shared" si="269"/>
        <v>1.0108775000000001</v>
      </c>
    </row>
    <row r="7454" spans="1:19">
      <c r="A7454">
        <v>7439</v>
      </c>
      <c r="B7454" s="7">
        <v>45866</v>
      </c>
      <c r="C7454">
        <v>1.7574655992946601E-2</v>
      </c>
      <c r="D7454">
        <v>2.11096698032338E-2</v>
      </c>
      <c r="E7454">
        <v>2.2964353954466801E-2</v>
      </c>
      <c r="F7454">
        <v>2.5331158938658699E-2</v>
      </c>
      <c r="G7454">
        <v>2.7219155033661301E-2</v>
      </c>
      <c r="O7454">
        <f t="shared" si="268"/>
        <v>0</v>
      </c>
      <c r="R7454">
        <v>4.3390000000000004</v>
      </c>
      <c r="S7454">
        <f t="shared" si="269"/>
        <v>1.0108474999999999</v>
      </c>
    </row>
    <row r="7455" spans="1:19">
      <c r="A7455">
        <v>7440</v>
      </c>
      <c r="B7455" s="7">
        <v>45867</v>
      </c>
      <c r="C7455">
        <v>1.9441951034189199E-2</v>
      </c>
      <c r="D7455">
        <v>2.2606788525032499E-2</v>
      </c>
      <c r="E7455">
        <v>2.4137053714813599E-2</v>
      </c>
      <c r="F7455">
        <v>2.6249636803125E-2</v>
      </c>
      <c r="G7455">
        <v>2.78802201772121E-2</v>
      </c>
      <c r="O7455">
        <f t="shared" si="268"/>
        <v>0</v>
      </c>
      <c r="R7455">
        <v>4.3410000000000002</v>
      </c>
      <c r="S7455">
        <f t="shared" si="269"/>
        <v>1.0108524999999999</v>
      </c>
    </row>
    <row r="7456" spans="1:19">
      <c r="A7456">
        <v>7441</v>
      </c>
      <c r="B7456" s="7">
        <v>45868</v>
      </c>
      <c r="C7456">
        <v>1.9503640354458701E-2</v>
      </c>
      <c r="D7456">
        <v>2.2593983378230299E-2</v>
      </c>
      <c r="E7456">
        <v>2.4206998397672701E-2</v>
      </c>
      <c r="F7456">
        <v>2.6291627606170001E-2</v>
      </c>
      <c r="G7456">
        <v>2.78678384551223E-2</v>
      </c>
      <c r="O7456">
        <f t="shared" si="268"/>
        <v>0</v>
      </c>
      <c r="R7456">
        <v>4.343</v>
      </c>
      <c r="S7456">
        <f t="shared" si="269"/>
        <v>1.0108575</v>
      </c>
    </row>
    <row r="7457" spans="1:19">
      <c r="A7457">
        <v>7442</v>
      </c>
      <c r="B7457" s="7">
        <v>45869</v>
      </c>
      <c r="C7457">
        <v>2.1318459197739802E-2</v>
      </c>
      <c r="D7457">
        <v>2.3719755894406499E-2</v>
      </c>
      <c r="E7457">
        <v>2.5053488702419399E-2</v>
      </c>
      <c r="F7457">
        <v>2.6814932372424299E-2</v>
      </c>
      <c r="G7457">
        <v>2.8087389086462401E-2</v>
      </c>
      <c r="O7457">
        <f t="shared" si="268"/>
        <v>0</v>
      </c>
      <c r="R7457">
        <v>4.3410000000000002</v>
      </c>
      <c r="S7457">
        <f t="shared" si="269"/>
        <v>1.0108524999999999</v>
      </c>
    </row>
    <row r="7458" spans="1:19">
      <c r="A7458">
        <v>7443</v>
      </c>
      <c r="B7458" s="7">
        <v>45870</v>
      </c>
      <c r="C7458">
        <v>3.0540867055986201E-2</v>
      </c>
      <c r="D7458">
        <v>3.0586685421547601E-2</v>
      </c>
      <c r="E7458">
        <v>3.0613798640118699E-2</v>
      </c>
      <c r="F7458">
        <v>3.0548670066441099E-2</v>
      </c>
      <c r="G7458">
        <v>3.0298906500029699E-2</v>
      </c>
      <c r="O7458">
        <f t="shared" si="268"/>
        <v>0</v>
      </c>
      <c r="R7458">
        <v>4.28</v>
      </c>
      <c r="S7458">
        <f t="shared" si="269"/>
        <v>1.0106999999999999</v>
      </c>
    </row>
    <row r="7459" spans="1:19">
      <c r="A7459">
        <v>7444</v>
      </c>
      <c r="B7459" s="7">
        <v>45873</v>
      </c>
      <c r="C7459">
        <v>2.28552965788088E-2</v>
      </c>
      <c r="D7459">
        <v>2.5008600960649701E-2</v>
      </c>
      <c r="E7459">
        <v>2.6086732520481801E-2</v>
      </c>
      <c r="F7459">
        <v>2.73544971293158E-2</v>
      </c>
      <c r="G7459">
        <v>2.8315771519621901E-2</v>
      </c>
      <c r="O7459">
        <f t="shared" si="268"/>
        <v>0</v>
      </c>
      <c r="R7459">
        <v>4.2510000000000003</v>
      </c>
      <c r="S7459">
        <f t="shared" si="269"/>
        <v>1.0106275</v>
      </c>
    </row>
    <row r="7460" spans="1:19">
      <c r="A7460">
        <v>7445</v>
      </c>
      <c r="B7460" s="7">
        <v>45874</v>
      </c>
      <c r="C7460">
        <v>2.4300767625115498E-2</v>
      </c>
      <c r="D7460">
        <v>2.6333936879799E-2</v>
      </c>
      <c r="E7460">
        <v>2.7192255614193798E-2</v>
      </c>
      <c r="F7460">
        <v>2.81400154310745E-2</v>
      </c>
      <c r="G7460">
        <v>2.87575264181365E-2</v>
      </c>
      <c r="O7460">
        <f t="shared" si="268"/>
        <v>0</v>
      </c>
      <c r="R7460">
        <v>4.2389999999999999</v>
      </c>
      <c r="S7460">
        <f t="shared" si="269"/>
        <v>1.0105975</v>
      </c>
    </row>
    <row r="7461" spans="1:19">
      <c r="A7461">
        <v>7446</v>
      </c>
      <c r="B7461" s="7">
        <v>45875</v>
      </c>
      <c r="C7461">
        <v>2.1262532695909199E-2</v>
      </c>
      <c r="D7461">
        <v>2.4099819388665601E-2</v>
      </c>
      <c r="E7461">
        <v>2.5394219496025799E-2</v>
      </c>
      <c r="F7461">
        <v>2.69491361593398E-2</v>
      </c>
      <c r="G7461">
        <v>2.8137935361577701E-2</v>
      </c>
      <c r="O7461">
        <f t="shared" si="268"/>
        <v>0</v>
      </c>
      <c r="R7461">
        <v>4.2370000000000001</v>
      </c>
      <c r="S7461">
        <f t="shared" si="269"/>
        <v>1.0105925</v>
      </c>
    </row>
    <row r="7462" spans="1:19">
      <c r="A7462">
        <v>7447</v>
      </c>
      <c r="B7462" s="7">
        <v>45876</v>
      </c>
      <c r="C7462">
        <v>2.1834846868966199E-2</v>
      </c>
      <c r="D7462">
        <v>2.4476400586239601E-2</v>
      </c>
      <c r="E7462">
        <v>2.5707040603568401E-2</v>
      </c>
      <c r="F7462">
        <v>2.7224047044455399E-2</v>
      </c>
      <c r="G7462">
        <v>2.8419507698605399E-2</v>
      </c>
      <c r="O7462">
        <f t="shared" si="268"/>
        <v>0</v>
      </c>
      <c r="R7462">
        <v>4.24</v>
      </c>
      <c r="S7462">
        <f t="shared" si="269"/>
        <v>1.0105999999999999</v>
      </c>
    </row>
    <row r="7463" spans="1:19">
      <c r="A7463">
        <v>7448</v>
      </c>
      <c r="B7463" s="7">
        <v>45877</v>
      </c>
      <c r="C7463">
        <v>1.82184017626894E-2</v>
      </c>
      <c r="D7463">
        <v>2.1930309171033301E-2</v>
      </c>
      <c r="E7463">
        <v>2.3853952131413201E-2</v>
      </c>
      <c r="F7463">
        <v>2.60761649165854E-2</v>
      </c>
      <c r="G7463">
        <v>2.77757872839327E-2</v>
      </c>
      <c r="O7463">
        <f t="shared" si="268"/>
        <v>0</v>
      </c>
      <c r="R7463">
        <v>4.2430000000000003</v>
      </c>
      <c r="S7463">
        <f t="shared" si="269"/>
        <v>1.0106075000000001</v>
      </c>
    </row>
    <row r="7464" spans="1:19">
      <c r="A7464">
        <v>7449</v>
      </c>
      <c r="B7464" s="7">
        <v>45880</v>
      </c>
      <c r="C7464">
        <v>2.0325502254949501E-2</v>
      </c>
      <c r="D7464">
        <v>2.31862582874885E-2</v>
      </c>
      <c r="E7464">
        <v>2.4776078083329201E-2</v>
      </c>
      <c r="F7464">
        <v>2.6650291655697201E-2</v>
      </c>
      <c r="G7464">
        <v>2.80745841673305E-2</v>
      </c>
      <c r="O7464">
        <f t="shared" si="268"/>
        <v>0</v>
      </c>
      <c r="R7464">
        <v>4.25</v>
      </c>
      <c r="S7464">
        <f t="shared" si="269"/>
        <v>1.0106250000000001</v>
      </c>
    </row>
    <row r="7465" spans="1:19">
      <c r="A7465">
        <v>7450</v>
      </c>
      <c r="B7465" s="7">
        <v>45881</v>
      </c>
      <c r="C7465">
        <v>1.7047533547080499E-2</v>
      </c>
      <c r="D7465">
        <v>2.0625335976913298E-2</v>
      </c>
      <c r="E7465">
        <v>2.2663402321814699E-2</v>
      </c>
      <c r="F7465">
        <v>2.52400793528368E-2</v>
      </c>
      <c r="G7465">
        <v>2.72948496745779E-2</v>
      </c>
      <c r="O7465">
        <f t="shared" si="268"/>
        <v>0</v>
      </c>
      <c r="R7465">
        <v>4.2279999999999998</v>
      </c>
      <c r="S7465">
        <f t="shared" si="269"/>
        <v>1.01057</v>
      </c>
    </row>
    <row r="7466" spans="1:19">
      <c r="A7466">
        <v>7451</v>
      </c>
      <c r="B7466" s="7">
        <v>45882</v>
      </c>
      <c r="C7466">
        <v>1.6129531629164098E-2</v>
      </c>
      <c r="D7466">
        <v>2.0191276293056198E-2</v>
      </c>
      <c r="E7466">
        <v>2.2446456700332702E-2</v>
      </c>
      <c r="F7466">
        <v>2.5281772260639501E-2</v>
      </c>
      <c r="G7466">
        <v>2.74240118327902E-2</v>
      </c>
      <c r="O7466">
        <f t="shared" si="268"/>
        <v>0</v>
      </c>
      <c r="R7466">
        <v>4.2069999999999999</v>
      </c>
      <c r="S7466">
        <f t="shared" si="269"/>
        <v>1.0105175</v>
      </c>
    </row>
    <row r="7467" spans="1:19">
      <c r="A7467">
        <v>7452</v>
      </c>
      <c r="B7467" s="7">
        <v>45883</v>
      </c>
      <c r="C7467">
        <v>1.6605898120658501E-2</v>
      </c>
      <c r="D7467">
        <v>2.0459739121815899E-2</v>
      </c>
      <c r="E7467">
        <v>2.26476409936762E-2</v>
      </c>
      <c r="F7467">
        <v>2.5348744865319999E-2</v>
      </c>
      <c r="G7467">
        <v>2.7433670425474899E-2</v>
      </c>
      <c r="O7467">
        <f t="shared" si="268"/>
        <v>0</v>
      </c>
      <c r="R7467">
        <v>4.218</v>
      </c>
      <c r="S7467">
        <f t="shared" si="269"/>
        <v>1.010545</v>
      </c>
    </row>
    <row r="7468" spans="1:19">
      <c r="A7468">
        <v>7453</v>
      </c>
      <c r="B7468" s="7">
        <v>45884</v>
      </c>
      <c r="C7468">
        <v>1.7490901710946801E-2</v>
      </c>
      <c r="D7468">
        <v>2.1191200764764401E-2</v>
      </c>
      <c r="E7468">
        <v>2.3341482888290199E-2</v>
      </c>
      <c r="F7468">
        <v>2.5895623511407902E-2</v>
      </c>
      <c r="G7468">
        <v>2.77608920673489E-2</v>
      </c>
      <c r="O7468">
        <f t="shared" si="268"/>
        <v>0</v>
      </c>
      <c r="R7468">
        <v>4.2169999999999996</v>
      </c>
      <c r="S7468">
        <f t="shared" si="269"/>
        <v>1.0105424999999999</v>
      </c>
    </row>
    <row r="7469" spans="1:19">
      <c r="A7469">
        <v>7454</v>
      </c>
      <c r="B7469" s="7">
        <v>45887</v>
      </c>
      <c r="C7469">
        <v>1.75528283124942E-2</v>
      </c>
      <c r="D7469">
        <v>2.0956946494439001E-2</v>
      </c>
      <c r="E7469">
        <v>2.2910188100809799E-2</v>
      </c>
      <c r="F7469">
        <v>2.5336964274282999E-2</v>
      </c>
      <c r="G7469">
        <v>2.7448390119228401E-2</v>
      </c>
      <c r="O7469">
        <f t="shared" si="268"/>
        <v>0</v>
      </c>
      <c r="R7469">
        <v>4.2279999999999998</v>
      </c>
      <c r="S7469">
        <f t="shared" si="269"/>
        <v>1.01057</v>
      </c>
    </row>
    <row r="7470" spans="1:19">
      <c r="A7470">
        <v>7455</v>
      </c>
      <c r="B7470" s="7">
        <v>45888</v>
      </c>
      <c r="C7470">
        <v>1.92487240988716E-2</v>
      </c>
      <c r="D7470">
        <v>2.2333355199200499E-2</v>
      </c>
      <c r="E7470">
        <v>2.4047935389520599E-2</v>
      </c>
      <c r="F7470">
        <v>2.6229213824866902E-2</v>
      </c>
      <c r="G7470">
        <v>2.8002200465348199E-2</v>
      </c>
      <c r="O7470">
        <f t="shared" si="268"/>
        <v>0</v>
      </c>
      <c r="R7470">
        <v>4.2039999999999997</v>
      </c>
      <c r="S7470">
        <f t="shared" si="269"/>
        <v>1.01051</v>
      </c>
    </row>
    <row r="7471" spans="1:19">
      <c r="A7471">
        <v>7456</v>
      </c>
      <c r="B7471" s="7">
        <v>45889</v>
      </c>
      <c r="C7471">
        <v>1.9876150924183201E-2</v>
      </c>
      <c r="D7471">
        <v>2.2918813119179399E-2</v>
      </c>
      <c r="E7471">
        <v>2.4621967834728802E-2</v>
      </c>
      <c r="F7471">
        <v>2.6705840085040799E-2</v>
      </c>
      <c r="G7471">
        <v>2.8290457756209999E-2</v>
      </c>
      <c r="O7471">
        <f t="shared" si="268"/>
        <v>0</v>
      </c>
      <c r="R7471">
        <v>4.2160000000000002</v>
      </c>
      <c r="S7471">
        <f t="shared" si="269"/>
        <v>1.01054</v>
      </c>
    </row>
    <row r="7472" spans="1:19">
      <c r="A7472">
        <v>7457</v>
      </c>
      <c r="B7472" s="7">
        <v>45890</v>
      </c>
      <c r="C7472">
        <v>2.2530946876969001E-2</v>
      </c>
      <c r="D7472">
        <v>2.44847453643291E-2</v>
      </c>
      <c r="E7472">
        <v>2.5757073261381699E-2</v>
      </c>
      <c r="F7472">
        <v>2.7540479496863501E-2</v>
      </c>
      <c r="G7472">
        <v>2.8852322608763602E-2</v>
      </c>
      <c r="O7472">
        <f t="shared" si="268"/>
        <v>0</v>
      </c>
      <c r="R7472">
        <v>4.2350000000000003</v>
      </c>
      <c r="S7472">
        <f t="shared" si="269"/>
        <v>1.0105875</v>
      </c>
    </row>
    <row r="7473" spans="1:19">
      <c r="A7473">
        <v>7458</v>
      </c>
      <c r="B7473" s="7">
        <v>45891</v>
      </c>
      <c r="C7473">
        <v>1.62041113535903E-2</v>
      </c>
      <c r="D7473">
        <v>1.96769949840679E-2</v>
      </c>
      <c r="E7473">
        <v>2.1820583684582801E-2</v>
      </c>
      <c r="F7473">
        <v>2.4597490923688101E-2</v>
      </c>
      <c r="G7473">
        <v>2.69592361185154E-2</v>
      </c>
      <c r="O7473">
        <f t="shared" si="268"/>
        <v>0</v>
      </c>
      <c r="R7473">
        <v>4.1909999999999998</v>
      </c>
      <c r="S7473">
        <f t="shared" si="269"/>
        <v>1.0104774999999999</v>
      </c>
    </row>
    <row r="7474" spans="1:19">
      <c r="A7474">
        <v>7459</v>
      </c>
      <c r="B7474" s="7">
        <v>45894</v>
      </c>
      <c r="C7474">
        <v>1.7287969374362201E-2</v>
      </c>
      <c r="D7474">
        <v>2.0857322585958502E-2</v>
      </c>
      <c r="E7474">
        <v>2.2887181911548701E-2</v>
      </c>
      <c r="F7474">
        <v>2.5546521782142499E-2</v>
      </c>
      <c r="G7474">
        <v>2.7574067217193E-2</v>
      </c>
      <c r="O7474">
        <f t="shared" si="268"/>
        <v>0</v>
      </c>
      <c r="R7474">
        <v>4.1970000000000001</v>
      </c>
      <c r="S7474">
        <f t="shared" si="269"/>
        <v>1.0104925</v>
      </c>
    </row>
    <row r="7475" spans="1:19">
      <c r="A7475">
        <v>7460</v>
      </c>
      <c r="B7475" s="7">
        <v>45895</v>
      </c>
      <c r="C7475">
        <v>1.7061155836390101E-2</v>
      </c>
      <c r="D7475">
        <v>2.05658366351614E-2</v>
      </c>
      <c r="E7475">
        <v>2.25796114701079E-2</v>
      </c>
      <c r="F7475">
        <v>2.5336726627988599E-2</v>
      </c>
      <c r="G7475">
        <v>2.7461565543528299E-2</v>
      </c>
      <c r="O7475">
        <f t="shared" si="268"/>
        <v>0</v>
      </c>
      <c r="R7475">
        <v>4.1790000000000003</v>
      </c>
      <c r="S7475">
        <f t="shared" si="269"/>
        <v>1.0104474999999999</v>
      </c>
    </row>
    <row r="7476" spans="1:19">
      <c r="A7476">
        <v>7461</v>
      </c>
      <c r="B7476" s="7">
        <v>45896</v>
      </c>
      <c r="C7476">
        <v>1.73190016878094E-2</v>
      </c>
      <c r="D7476">
        <v>2.06941154739059E-2</v>
      </c>
      <c r="E7476">
        <v>2.2574237639147399E-2</v>
      </c>
      <c r="F7476">
        <v>2.5325691091173299E-2</v>
      </c>
      <c r="G7476">
        <v>2.7398881245375602E-2</v>
      </c>
      <c r="O7476">
        <f t="shared" si="268"/>
        <v>0</v>
      </c>
      <c r="R7476">
        <v>4.1760000000000002</v>
      </c>
      <c r="S7476">
        <f t="shared" si="269"/>
        <v>1.01044</v>
      </c>
    </row>
    <row r="7477" spans="1:19">
      <c r="A7477">
        <v>7462</v>
      </c>
      <c r="B7477" s="7">
        <v>45897</v>
      </c>
      <c r="C7477">
        <v>1.5812822119780599E-2</v>
      </c>
      <c r="D7477">
        <v>1.9903366367151301E-2</v>
      </c>
      <c r="E7477">
        <v>2.1837504146802401E-2</v>
      </c>
      <c r="F7477">
        <v>2.4805647141898899E-2</v>
      </c>
      <c r="G7477">
        <v>2.7112349695923799E-2</v>
      </c>
      <c r="O7477">
        <f t="shared" si="268"/>
        <v>0</v>
      </c>
      <c r="R7477">
        <v>4.1769999999999996</v>
      </c>
      <c r="S7477">
        <f t="shared" si="269"/>
        <v>1.0104424999999999</v>
      </c>
    </row>
    <row r="7478" spans="1:19">
      <c r="A7478">
        <v>7463</v>
      </c>
      <c r="B7478" s="7">
        <v>45898</v>
      </c>
      <c r="C7478">
        <v>1.8128280044651699E-2</v>
      </c>
      <c r="D7478">
        <v>2.15241910423776E-2</v>
      </c>
      <c r="E7478">
        <v>2.3198227037205098E-2</v>
      </c>
      <c r="F7478">
        <v>2.5808454350640098E-2</v>
      </c>
      <c r="G7478">
        <v>2.7694843819939099E-2</v>
      </c>
      <c r="O7478">
        <f t="shared" si="268"/>
        <v>0</v>
      </c>
      <c r="R7478">
        <v>4.1459999999999999</v>
      </c>
      <c r="S7478">
        <f t="shared" si="269"/>
        <v>1.010365</v>
      </c>
    </row>
    <row r="7479" spans="1:19">
      <c r="B747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CREDIT</vt:lpstr>
      <vt:lpstr>EPU</vt:lpstr>
      <vt:lpstr>UNC</vt:lpstr>
      <vt:lpstr>LIQNT</vt:lpstr>
      <vt:lpstr>YSP</vt:lpstr>
      <vt:lpstr>HKM_IC</vt:lpstr>
      <vt:lpstr>VIX</vt:lpstr>
      <vt:lpstr>EP_SVIX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OTTAVIANI Alessio</cp:lastModifiedBy>
  <dcterms:created xsi:type="dcterms:W3CDTF">2026-01-10T12:58:44Z</dcterms:created>
  <dcterms:modified xsi:type="dcterms:W3CDTF">2026-05-15T15:23:17Z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</Properties>
</file>